
<file path=[Content_Types].xml><?xml version="1.0" encoding="utf-8"?>
<Types xmlns="http://schemas.openxmlformats.org/package/2006/content-types">
  <Override PartName="/xl/externalLinks/externalLink127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63.xml" ContentType="application/vnd.openxmlformats-officedocument.spreadsheetml.externalLink+xml"/>
  <Override PartName="/xl/styles.xml" ContentType="application/vnd.openxmlformats-officedocument.spreadsheetml.styles+xml"/>
  <Override PartName="/xl/externalLinks/externalLink27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52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workbook.xml" ContentType="application/vnd.openxmlformats-officedocument.spreadsheetml.sheet.main+xml"/>
  <Override PartName="/xl/externalLinks/externalLink2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218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32.xml" ContentType="application/vnd.openxmlformats-officedocument.spreadsheetml.externalLink+xml"/>
  <Override PartName="/xl/calcChain.xml" ContentType="application/vnd.openxmlformats-officedocument.spreadsheetml.calcChain+xml"/>
  <Override PartName="/xl/externalLinks/externalLink169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210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90.xml" ContentType="application/vnd.openxmlformats-officedocument.spreadsheetml.externalLink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61.xml" ContentType="application/vnd.openxmlformats-officedocument.spreadsheetml.externalLink+xml"/>
  <Default Extension="rels" ContentType="application/vnd.openxmlformats-package.relationships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202.xml" ContentType="application/vnd.openxmlformats-officedocument.spreadsheetml.externalLink+xml"/>
  <Override PartName="/xl/sharedStrings.xml" ContentType="application/vnd.openxmlformats-officedocument.spreadsheetml.sharedStrings+xml"/>
  <Override PartName="/xl/externalLinks/externalLink139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75.xml" ContentType="application/vnd.openxmlformats-officedocument.spreadsheetml.externalLink+xml"/>
  <Default Extension="bin" ContentType="application/vnd.openxmlformats-officedocument.spreadsheetml.printerSettings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24" windowWidth="16260" windowHeight="5832"/>
  </bookViews>
  <sheets>
    <sheet name="BOQ 3 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</externalReferences>
  <definedNames>
    <definedName name="\0">[1]A!$J$3</definedName>
    <definedName name="\A" localSheetId="0">#REF!</definedName>
    <definedName name="\A">#REF!</definedName>
    <definedName name="\B" localSheetId="0">#REF!</definedName>
    <definedName name="\B">#REF!</definedName>
    <definedName name="\C" localSheetId="0">#REF!</definedName>
    <definedName name="\C">#REF!</definedName>
    <definedName name="\D" localSheetId="0">#REF!</definedName>
    <definedName name="\D">#REF!</definedName>
    <definedName name="\F" localSheetId="0">#REF!</definedName>
    <definedName name="\F">#REF!</definedName>
    <definedName name="\H" localSheetId="0">#REF!</definedName>
    <definedName name="\H">#REF!</definedName>
    <definedName name="\i">#N/A</definedName>
    <definedName name="\J" localSheetId="0">#REF!</definedName>
    <definedName name="\J">#REF!</definedName>
    <definedName name="\l" localSheetId="0">#REF!</definedName>
    <definedName name="\l">#REF!</definedName>
    <definedName name="\M">[1]A!$J$40</definedName>
    <definedName name="\P">[1]A!$J$5</definedName>
    <definedName name="\q">#N/A</definedName>
    <definedName name="\r">#N/A</definedName>
    <definedName name="\S">[1]A!$J$34</definedName>
    <definedName name="\t">#N/A</definedName>
    <definedName name="\V" localSheetId="0">#REF!</definedName>
    <definedName name="\V">#REF!</definedName>
    <definedName name="\W" localSheetId="0">#REF!</definedName>
    <definedName name="\W">#REF!</definedName>
    <definedName name="\WQ" localSheetId="0">'[2]BAG-2'!#REF!</definedName>
    <definedName name="\WQ">'[2]BAG-2'!#REF!</definedName>
    <definedName name="\x" localSheetId="0">[3]Cover!#REF!</definedName>
    <definedName name="\x">[3]Cover!#REF!</definedName>
    <definedName name="\z">#N/A</definedName>
    <definedName name="_______C" localSheetId="0">#REF!</definedName>
    <definedName name="_______C">#REF!</definedName>
    <definedName name="_______CCF2" localSheetId="0">#REF!</definedName>
    <definedName name="_______CCF2">#REF!</definedName>
    <definedName name="_______CFP2">'[4]Currency Rate'!$B$16</definedName>
    <definedName name="_______CLP2" localSheetId="0">#REF!</definedName>
    <definedName name="_______CLP2">#REF!</definedName>
    <definedName name="_______Eqp1" localSheetId="0">#REF!</definedName>
    <definedName name="_______Eqp1">#REF!</definedName>
    <definedName name="_______Eqp2" localSheetId="0">#REF!</definedName>
    <definedName name="_______Eqp2">#REF!</definedName>
    <definedName name="______C" localSheetId="0">#REF!</definedName>
    <definedName name="______C">#REF!</definedName>
    <definedName name="______CCF2" localSheetId="0">#REF!</definedName>
    <definedName name="______CCF2">#REF!</definedName>
    <definedName name="______CFP2">'[4]Currency Rate'!$B$16</definedName>
    <definedName name="______CLP2" localSheetId="0">#REF!</definedName>
    <definedName name="______CLP2">#REF!</definedName>
    <definedName name="______Eqp1" localSheetId="0">#REF!</definedName>
    <definedName name="______Eqp1">#REF!</definedName>
    <definedName name="______Eqp2" localSheetId="0">#REF!</definedName>
    <definedName name="______Eqp2">#REF!</definedName>
    <definedName name="_____C" localSheetId="0">#REF!</definedName>
    <definedName name="_____C">#REF!</definedName>
    <definedName name="_____CCF2" localSheetId="0">#REF!</definedName>
    <definedName name="_____CCF2">#REF!</definedName>
    <definedName name="_____CFP2">'[4]Currency Rate'!$B$16</definedName>
    <definedName name="_____CLP2" localSheetId="0">#REF!</definedName>
    <definedName name="_____CLP2">#REF!</definedName>
    <definedName name="_____Eqp1" localSheetId="0">#REF!</definedName>
    <definedName name="_____Eqp1">#REF!</definedName>
    <definedName name="_____Eqp2" localSheetId="0">#REF!</definedName>
    <definedName name="_____Eqp2">#REF!</definedName>
    <definedName name="_____IFF2" localSheetId="0">#REF!</definedName>
    <definedName name="_____IFF2">#REF!</definedName>
    <definedName name="_____IFF3" localSheetId="0">#REF!</definedName>
    <definedName name="_____IFF3">#REF!</definedName>
    <definedName name="_____IRP2" localSheetId="0">#REF!</definedName>
    <definedName name="_____IRP2">#REF!</definedName>
    <definedName name="_____IRP3" localSheetId="0">#REF!</definedName>
    <definedName name="_____IRP3">#REF!</definedName>
    <definedName name="_____SSF1" localSheetId="0">#REF!</definedName>
    <definedName name="_____SSF1">#REF!</definedName>
    <definedName name="_____SSF2" localSheetId="0">#REF!</definedName>
    <definedName name="_____SSF2">#REF!</definedName>
    <definedName name="_____SSF3" localSheetId="0">#REF!</definedName>
    <definedName name="_____SSF3">#REF!</definedName>
    <definedName name="____abb91" localSheetId="0">[5]chitimc!#REF!</definedName>
    <definedName name="____abb91">[5]chitimc!#REF!</definedName>
    <definedName name="____BAT48100">'[6]HARGA SATUAN'!$B$13</definedName>
    <definedName name="____C" localSheetId="0">#REF!</definedName>
    <definedName name="____C">#REF!</definedName>
    <definedName name="____CCF2" localSheetId="0">#REF!</definedName>
    <definedName name="____CCF2">#REF!</definedName>
    <definedName name="____CFP2">'[4]Currency Rate'!$B$16</definedName>
    <definedName name="____CLP2" localSheetId="0">#REF!</definedName>
    <definedName name="____CLP2">#REF!</definedName>
    <definedName name="____CT250" localSheetId="0">'[5]dongia (2)'!#REF!</definedName>
    <definedName name="____CT250">'[5]dongia (2)'!#REF!</definedName>
    <definedName name="____dgt100" localSheetId="0">'[5]dongia (2)'!#REF!</definedName>
    <definedName name="____dgt100">'[5]dongia (2)'!#REF!</definedName>
    <definedName name="____DIV11" localSheetId="0">[7]BoQ!#REF!</definedName>
    <definedName name="____DIV11">[7]BoQ!#REF!</definedName>
    <definedName name="____E112720" localSheetId="0">[8]Concrete!#REF!</definedName>
    <definedName name="____E112720">[8]Concrete!#REF!</definedName>
    <definedName name="____Eqp1" localSheetId="0">#REF!</definedName>
    <definedName name="____Eqp1">#REF!</definedName>
    <definedName name="____Eqp2" localSheetId="0">#REF!</definedName>
    <definedName name="____Eqp2">#REF!</definedName>
    <definedName name="____grc1" localSheetId="0">#REF!</definedName>
    <definedName name="____grc1">#REF!</definedName>
    <definedName name="____hal1" localSheetId="0">#REF!</definedName>
    <definedName name="____hal1">#REF!</definedName>
    <definedName name="____hal2" localSheetId="0">#REF!</definedName>
    <definedName name="____hal2">#REF!</definedName>
    <definedName name="____hal3" localSheetId="0">#REF!</definedName>
    <definedName name="____hal3">#REF!</definedName>
    <definedName name="____hal4" localSheetId="0">#REF!</definedName>
    <definedName name="____hal4">#REF!</definedName>
    <definedName name="____hal5" localSheetId="0">#REF!</definedName>
    <definedName name="____hal5">#REF!</definedName>
    <definedName name="____hal6" localSheetId="0">#REF!</definedName>
    <definedName name="____hal6">#REF!</definedName>
    <definedName name="____IFF2" localSheetId="0">#REF!</definedName>
    <definedName name="____IFF2">#REF!</definedName>
    <definedName name="____IFF3" localSheetId="0">#REF!</definedName>
    <definedName name="____IFF3">#REF!</definedName>
    <definedName name="____IRP2" localSheetId="0">#REF!</definedName>
    <definedName name="____IRP2">#REF!</definedName>
    <definedName name="____IRP3" localSheetId="0">#REF!</definedName>
    <definedName name="____IRP3">#REF!</definedName>
    <definedName name="____kb1" localSheetId="0">#REF!</definedName>
    <definedName name="____kb1">#REF!</definedName>
    <definedName name="____kb2" localSheetId="0">#REF!</definedName>
    <definedName name="____kb2">#REF!</definedName>
    <definedName name="____kp1" localSheetId="0">#REF!</definedName>
    <definedName name="____kp1">#REF!</definedName>
    <definedName name="____la150">'[6]HARGA SATUAN'!$B$25</definedName>
    <definedName name="____npv1" localSheetId="0">#REF!</definedName>
    <definedName name="____npv1">#REF!</definedName>
    <definedName name="____npv2" localSheetId="0">#REF!</definedName>
    <definedName name="____npv2">#REF!</definedName>
    <definedName name="____pmt7040">'[6]HARGA SATUAN'!$B$8</definedName>
    <definedName name="____rab1" localSheetId="0">#REF!</definedName>
    <definedName name="____rab1">#REF!</definedName>
    <definedName name="____rab2" localSheetId="0">#REF!</definedName>
    <definedName name="____rab2">#REF!</definedName>
    <definedName name="____rkl1000" localSheetId="0">#REF!</definedName>
    <definedName name="____rkl1000">#REF!</definedName>
    <definedName name="____rkl200" localSheetId="0">#REF!</definedName>
    <definedName name="____rkl200">#REF!</definedName>
    <definedName name="____rkl300" localSheetId="0">#REF!</definedName>
    <definedName name="____rkl300">#REF!</definedName>
    <definedName name="____rkl400" localSheetId="0">#REF!</definedName>
    <definedName name="____rkl400">#REF!</definedName>
    <definedName name="____rkl500" localSheetId="0">#REF!</definedName>
    <definedName name="____rkl500">#REF!</definedName>
    <definedName name="____rkl600" localSheetId="0">#REF!</definedName>
    <definedName name="____rkl600">#REF!</definedName>
    <definedName name="____rkl700" localSheetId="0">#REF!</definedName>
    <definedName name="____rkl700">#REF!</definedName>
    <definedName name="____rkl800" localSheetId="0">#REF!</definedName>
    <definedName name="____rkl800">#REF!</definedName>
    <definedName name="____SSF1" localSheetId="0">#REF!</definedName>
    <definedName name="____SSF1">#REF!</definedName>
    <definedName name="____SSF2" localSheetId="0">#REF!</definedName>
    <definedName name="____SSF2">#REF!</definedName>
    <definedName name="____SSF3" localSheetId="0">#REF!</definedName>
    <definedName name="____SSF3">#REF!</definedName>
    <definedName name="____th100" localSheetId="0">'[5]dongia (2)'!#REF!</definedName>
    <definedName name="____th100">'[5]dongia (2)'!#REF!</definedName>
    <definedName name="____TH160" localSheetId="0">'[5]dongia (2)'!#REF!</definedName>
    <definedName name="____TH160">'[5]dongia (2)'!#REF!</definedName>
    <definedName name="____tlc20" localSheetId="0">#REF!</definedName>
    <definedName name="____tlc20">#REF!</definedName>
    <definedName name="____TR250" localSheetId="0">'[5]dongia (2)'!#REF!</definedName>
    <definedName name="____TR250">'[5]dongia (2)'!#REF!</definedName>
    <definedName name="____tr375" localSheetId="0">[5]giathanh1!#REF!</definedName>
    <definedName name="____tr375">[5]giathanh1!#REF!</definedName>
    <definedName name="___abb91" localSheetId="0">[5]chitimc!#REF!</definedName>
    <definedName name="___abb91">[5]chitimc!#REF!</definedName>
    <definedName name="___abs100" localSheetId="0">#REF!</definedName>
    <definedName name="___abs100">#REF!</definedName>
    <definedName name="___ahu100" localSheetId="0">#REF!</definedName>
    <definedName name="___ahu100">#REF!</definedName>
    <definedName name="___ahu150" localSheetId="0">#REF!</definedName>
    <definedName name="___ahu150">#REF!</definedName>
    <definedName name="___ako100" localSheetId="0">#REF!</definedName>
    <definedName name="___ako100">#REF!</definedName>
    <definedName name="___ako150" localSheetId="0">#REF!</definedName>
    <definedName name="___ako150">#REF!</definedName>
    <definedName name="___ako50" localSheetId="0">#REF!</definedName>
    <definedName name="___ako50">#REF!</definedName>
    <definedName name="___ako80" localSheetId="0">#REF!</definedName>
    <definedName name="___ako80">#REF!</definedName>
    <definedName name="___aku100" localSheetId="0">#REF!</definedName>
    <definedName name="___aku100">#REF!</definedName>
    <definedName name="___aku150" localSheetId="0">#REF!</definedName>
    <definedName name="___aku150">#REF!</definedName>
    <definedName name="___BAT48100">'[6]HARGA SATUAN'!$B$13</definedName>
    <definedName name="___bcv100" localSheetId="0">#REF!</definedName>
    <definedName name="___bcv100">#REF!</definedName>
    <definedName name="___bcv125" localSheetId="0">#REF!</definedName>
    <definedName name="___bcv125">#REF!</definedName>
    <definedName name="___bcv150" localSheetId="0">#REF!</definedName>
    <definedName name="___bcv150">#REF!</definedName>
    <definedName name="___C" localSheetId="0">#REF!</definedName>
    <definedName name="___C">#REF!</definedName>
    <definedName name="___cas80" localSheetId="0">#REF!</definedName>
    <definedName name="___cas80">#REF!</definedName>
    <definedName name="___CCF2" localSheetId="0">#REF!</definedName>
    <definedName name="___CCF2">#REF!</definedName>
    <definedName name="___CFP2">'[4]Currency Rate'!$B$16</definedName>
    <definedName name="___CLP2" localSheetId="0">#REF!</definedName>
    <definedName name="___CLP2">#REF!</definedName>
    <definedName name="___CT250" localSheetId="0">'[5]dongia (2)'!#REF!</definedName>
    <definedName name="___CT250">'[5]dongia (2)'!#REF!</definedName>
    <definedName name="___cvd100" localSheetId="0">#REF!</definedName>
    <definedName name="___cvd100">#REF!</definedName>
    <definedName name="___cvd15" localSheetId="0">#REF!</definedName>
    <definedName name="___cvd15">#REF!</definedName>
    <definedName name="___cvd150" localSheetId="0">#REF!</definedName>
    <definedName name="___cvd150">#REF!</definedName>
    <definedName name="___cvd50" localSheetId="0">#REF!</definedName>
    <definedName name="___cvd50">#REF!</definedName>
    <definedName name="___cvd65" localSheetId="0">#REF!</definedName>
    <definedName name="___cvd65">#REF!</definedName>
    <definedName name="___daf1" localSheetId="0">#REF!</definedName>
    <definedName name="___daf1">#REF!</definedName>
    <definedName name="___daf2" localSheetId="0">#REF!</definedName>
    <definedName name="___daf2">#REF!</definedName>
    <definedName name="___daf31" localSheetId="0">#REF!</definedName>
    <definedName name="___daf31">#REF!</definedName>
    <definedName name="___daf32" localSheetId="0">#REF!</definedName>
    <definedName name="___daf32">#REF!</definedName>
    <definedName name="___daf33" localSheetId="0">#REF!</definedName>
    <definedName name="___daf33">#REF!</definedName>
    <definedName name="___ddn400" localSheetId="0">#REF!</definedName>
    <definedName name="___ddn400">#REF!</definedName>
    <definedName name="___ddn600" localSheetId="0">#REF!</definedName>
    <definedName name="___ddn600">#REF!</definedName>
    <definedName name="___dgt100" localSheetId="0">'[5]dongia (2)'!#REF!</definedName>
    <definedName name="___dgt100">'[5]dongia (2)'!#REF!</definedName>
    <definedName name="___dia6" localSheetId="0">#REF!</definedName>
    <definedName name="___dia6">#REF!</definedName>
    <definedName name="___DIV1">[7]BoQ!$G$19</definedName>
    <definedName name="___DIV10">[7]BoQ!$G$352</definedName>
    <definedName name="___DIV11" localSheetId="0">[7]BoQ!#REF!</definedName>
    <definedName name="___DIV11">[7]BoQ!#REF!</definedName>
    <definedName name="___DIV2">[7]BoQ!$G$39</definedName>
    <definedName name="___DIV3">[7]BoQ!$G$58</definedName>
    <definedName name="___DIV4">[7]BoQ!$G$73</definedName>
    <definedName name="___DIV5">[7]BoQ!$G$88</definedName>
    <definedName name="___DIV6">[7]BoQ!$G$128</definedName>
    <definedName name="___DIV7">[7]BoQ!$G$233</definedName>
    <definedName name="___DIV8">[7]BoQ!$G$259</definedName>
    <definedName name="___DIV9">[7]BoQ!$G$309</definedName>
    <definedName name="___E112720" localSheetId="0">[8]Concrete!#REF!</definedName>
    <definedName name="___E112720">[8]Concrete!#REF!</definedName>
    <definedName name="___Eqp1" localSheetId="0">#REF!</definedName>
    <definedName name="___Eqp1">#REF!</definedName>
    <definedName name="___Eqp2" localSheetId="0">#REF!</definedName>
    <definedName name="___Eqp2">#REF!</definedName>
    <definedName name="___fjd100" localSheetId="0">#REF!</definedName>
    <definedName name="___fjd100">#REF!</definedName>
    <definedName name="___fjd150" localSheetId="0">#REF!</definedName>
    <definedName name="___fjd150">#REF!</definedName>
    <definedName name="___fjd50" localSheetId="0">#REF!</definedName>
    <definedName name="___fjd50">#REF!</definedName>
    <definedName name="___fjd65" localSheetId="0">#REF!</definedName>
    <definedName name="___fjd65">#REF!</definedName>
    <definedName name="___fmd150" localSheetId="0">#REF!</definedName>
    <definedName name="___fmd150">#REF!</definedName>
    <definedName name="___GID1">'[5]LKVL-CK-HT-GD1'!$A$4</definedName>
    <definedName name="___gk2" localSheetId="0" hidden="1">#REF!</definedName>
    <definedName name="___gk2" hidden="1">#REF!</definedName>
    <definedName name="___grc1" localSheetId="0">#REF!</definedName>
    <definedName name="___grc1">#REF!</definedName>
    <definedName name="___gti50" localSheetId="0">#REF!</definedName>
    <definedName name="___gti50">#REF!</definedName>
    <definedName name="___gti60" localSheetId="0">#REF!</definedName>
    <definedName name="___gti60">#REF!</definedName>
    <definedName name="___gvd100" localSheetId="0">#REF!</definedName>
    <definedName name="___gvd100">#REF!</definedName>
    <definedName name="___gvd15" localSheetId="0">#REF!</definedName>
    <definedName name="___gvd15">#REF!</definedName>
    <definedName name="___gvd150" localSheetId="0">#REF!</definedName>
    <definedName name="___gvd150">#REF!</definedName>
    <definedName name="___gvd25" localSheetId="0">#REF!</definedName>
    <definedName name="___gvd25">#REF!</definedName>
    <definedName name="___gvd50" localSheetId="0">#REF!</definedName>
    <definedName name="___gvd50">#REF!</definedName>
    <definedName name="___gvd65" localSheetId="0">#REF!</definedName>
    <definedName name="___gvd65">#REF!</definedName>
    <definedName name="___hal1" localSheetId="0">#REF!</definedName>
    <definedName name="___hal1">#REF!</definedName>
    <definedName name="___hal2" localSheetId="0">#REF!</definedName>
    <definedName name="___hal2">#REF!</definedName>
    <definedName name="___hal3" localSheetId="0">#REF!</definedName>
    <definedName name="___hal3">#REF!</definedName>
    <definedName name="___hal4" localSheetId="0">#REF!</definedName>
    <definedName name="___hal4">#REF!</definedName>
    <definedName name="___hal5" localSheetId="0">#REF!</definedName>
    <definedName name="___hal5">#REF!</definedName>
    <definedName name="___hal6" localSheetId="0">#REF!</definedName>
    <definedName name="___hal6">#REF!</definedName>
    <definedName name="___HAL7">[7]BoQ!$A$235:$H$260</definedName>
    <definedName name="___HAL8">[7]BoQ!$A$261:$H$354</definedName>
    <definedName name="___hdw1" localSheetId="0">#REF!</definedName>
    <definedName name="___hdw1">#REF!</definedName>
    <definedName name="___IFF2" localSheetId="0">#REF!</definedName>
    <definedName name="___IFF2">#REF!</definedName>
    <definedName name="___IFF3" localSheetId="0">#REF!</definedName>
    <definedName name="___IFF3">#REF!</definedName>
    <definedName name="___IRP2" localSheetId="0">#REF!</definedName>
    <definedName name="___IRP2">#REF!</definedName>
    <definedName name="___IRP3" localSheetId="0">#REF!</definedName>
    <definedName name="___IRP3">#REF!</definedName>
    <definedName name="___kb1" localSheetId="0">#REF!</definedName>
    <definedName name="___kb1">#REF!</definedName>
    <definedName name="___kb2" localSheetId="0">#REF!</definedName>
    <definedName name="___kb2">#REF!</definedName>
    <definedName name="___KEY001" localSheetId="0" hidden="1">[9]LOADDAT!#REF!</definedName>
    <definedName name="___KEY001" hidden="1">[9]LOADDAT!#REF!</definedName>
    <definedName name="___KEY002" localSheetId="0" hidden="1">[9]LOADDAT!#REF!</definedName>
    <definedName name="___KEY002" hidden="1">[9]LOADDAT!#REF!</definedName>
    <definedName name="___KEY01" localSheetId="0" hidden="1">[9]LOADDAT!#REF!</definedName>
    <definedName name="___KEY01" hidden="1">[9]LOADDAT!#REF!</definedName>
    <definedName name="___KEY02" localSheetId="0" hidden="1">[9]LOADDAT!#REF!</definedName>
    <definedName name="___KEY02" hidden="1">[9]LOADDAT!#REF!</definedName>
    <definedName name="___key1" localSheetId="0" hidden="1">#REF!</definedName>
    <definedName name="___key1" hidden="1">#REF!</definedName>
    <definedName name="___Key2" localSheetId="0" hidden="1">'[10]struktur tdk dipakai'!#REF!</definedName>
    <definedName name="___Key2" hidden="1">'[10]struktur tdk dipakai'!#REF!</definedName>
    <definedName name="___kof1">[11]Analisa!$AB$17</definedName>
    <definedName name="___kp1" localSheetId="0">#REF!</definedName>
    <definedName name="___kp1">#REF!</definedName>
    <definedName name="___KP2" localSheetId="0">#REF!</definedName>
    <definedName name="___KP2">#REF!</definedName>
    <definedName name="___la150">'[6]HARGA SATUAN'!$B$25</definedName>
    <definedName name="___MAC12" localSheetId="0">#REF!</definedName>
    <definedName name="___MAC12">#REF!</definedName>
    <definedName name="___MAC46" localSheetId="0">#REF!</definedName>
    <definedName name="___MAC46">#REF!</definedName>
    <definedName name="___NCL100" localSheetId="0">#REF!</definedName>
    <definedName name="___NCL100">#REF!</definedName>
    <definedName name="___NCL200" localSheetId="0">#REF!</definedName>
    <definedName name="___NCL200">#REF!</definedName>
    <definedName name="___NCL250" localSheetId="0">#REF!</definedName>
    <definedName name="___NCL250">#REF!</definedName>
    <definedName name="___nin190" localSheetId="0">#REF!</definedName>
    <definedName name="___nin190">#REF!</definedName>
    <definedName name="___npv1" localSheetId="0">#REF!</definedName>
    <definedName name="___npv1">#REF!</definedName>
    <definedName name="___npv2" localSheetId="0">#REF!</definedName>
    <definedName name="___npv2">#REF!</definedName>
    <definedName name="___pab100" localSheetId="0">#REF!</definedName>
    <definedName name="___pab100">#REF!</definedName>
    <definedName name="___pab125" localSheetId="0">#REF!</definedName>
    <definedName name="___pab125">#REF!</definedName>
    <definedName name="___pab15" localSheetId="0">#REF!</definedName>
    <definedName name="___pab15">#REF!</definedName>
    <definedName name="___pab150" localSheetId="0">#REF!</definedName>
    <definedName name="___pab150">#REF!</definedName>
    <definedName name="___pab2" localSheetId="0">#REF!</definedName>
    <definedName name="___pab2">#REF!</definedName>
    <definedName name="___pab20" localSheetId="0">#REF!</definedName>
    <definedName name="___pab20">#REF!</definedName>
    <definedName name="___pab25" localSheetId="0">#REF!</definedName>
    <definedName name="___pab25">#REF!</definedName>
    <definedName name="___pab32" localSheetId="0">#REF!</definedName>
    <definedName name="___pab32">#REF!</definedName>
    <definedName name="___pab4" localSheetId="0">#REF!</definedName>
    <definedName name="___pab4">#REF!</definedName>
    <definedName name="___pab40" localSheetId="0">#REF!</definedName>
    <definedName name="___pab40">#REF!</definedName>
    <definedName name="___pab50" localSheetId="0">#REF!</definedName>
    <definedName name="___pab50">#REF!</definedName>
    <definedName name="___pab6" localSheetId="0">#REF!</definedName>
    <definedName name="___pab6">#REF!</definedName>
    <definedName name="___pab65" localSheetId="0">#REF!</definedName>
    <definedName name="___pab65">#REF!</definedName>
    <definedName name="___pab80" localSheetId="0">#REF!</definedName>
    <definedName name="___pab80">#REF!</definedName>
    <definedName name="___pah150" localSheetId="0">#REF!</definedName>
    <definedName name="___pah150">#REF!</definedName>
    <definedName name="___pak100" localSheetId="0">#REF!</definedName>
    <definedName name="___pak100">#REF!</definedName>
    <definedName name="___pak150" localSheetId="0">#REF!</definedName>
    <definedName name="___pak150">#REF!</definedName>
    <definedName name="___pak50" localSheetId="0">#REF!</definedName>
    <definedName name="___pak50">#REF!</definedName>
    <definedName name="___pak80" localSheetId="0">#REF!</definedName>
    <definedName name="___pak80">#REF!</definedName>
    <definedName name="___pbs100" localSheetId="0">#REF!</definedName>
    <definedName name="___pbs100">#REF!</definedName>
    <definedName name="___pbs15" localSheetId="0">#REF!</definedName>
    <definedName name="___pbs15">#REF!</definedName>
    <definedName name="___pbs150" localSheetId="0">#REF!</definedName>
    <definedName name="___pbs150">#REF!</definedName>
    <definedName name="___pbs40" localSheetId="0">#REF!</definedName>
    <definedName name="___pbs40">#REF!</definedName>
    <definedName name="___pbs50" localSheetId="0">#REF!</definedName>
    <definedName name="___pbs50">#REF!</definedName>
    <definedName name="___pbs65" localSheetId="0">#REF!</definedName>
    <definedName name="___pbs65">#REF!</definedName>
    <definedName name="___pbs80" localSheetId="0">#REF!</definedName>
    <definedName name="___pbs80">#REF!</definedName>
    <definedName name="___pc50" localSheetId="0">#REF!</definedName>
    <definedName name="___pc50">#REF!</definedName>
    <definedName name="___pc80" localSheetId="0">#REF!</definedName>
    <definedName name="___pc80">#REF!</definedName>
    <definedName name="___pcf80" localSheetId="0">#REF!</definedName>
    <definedName name="___pcf80">#REF!</definedName>
    <definedName name="___ph100" localSheetId="0">#REF!</definedName>
    <definedName name="___ph100">#REF!</definedName>
    <definedName name="___ph150" localSheetId="0">#REF!</definedName>
    <definedName name="___ph150">#REF!</definedName>
    <definedName name="___phf100" localSheetId="0">#REF!</definedName>
    <definedName name="___phf100">#REF!</definedName>
    <definedName name="___phf150" localSheetId="0">#REF!</definedName>
    <definedName name="___phf150">#REF!</definedName>
    <definedName name="___pmt7040">'[6]HARGA SATUAN'!$B$8</definedName>
    <definedName name="___pp1" localSheetId="0">#REF!</definedName>
    <definedName name="___pp1">#REF!</definedName>
    <definedName name="___pp15" localSheetId="0">#REF!</definedName>
    <definedName name="___pp15">#REF!</definedName>
    <definedName name="___pp323" localSheetId="0">#REF!</definedName>
    <definedName name="___pp323">#REF!</definedName>
    <definedName name="___pv100" localSheetId="0">#REF!</definedName>
    <definedName name="___pv100">#REF!</definedName>
    <definedName name="___pv40" localSheetId="0">#REF!</definedName>
    <definedName name="___pv40">#REF!</definedName>
    <definedName name="___pv50" localSheetId="0">#REF!</definedName>
    <definedName name="___pv50">#REF!</definedName>
    <definedName name="___pv80" localSheetId="0">#REF!</definedName>
    <definedName name="___pv80">#REF!</definedName>
    <definedName name="___pvf100" localSheetId="0">#REF!</definedName>
    <definedName name="___pvf100">#REF!</definedName>
    <definedName name="___pvf80" localSheetId="0">#REF!</definedName>
    <definedName name="___pvf80">#REF!</definedName>
    <definedName name="___rab1" localSheetId="0">#REF!</definedName>
    <definedName name="___rab1">#REF!</definedName>
    <definedName name="___rab2" localSheetId="0">#REF!</definedName>
    <definedName name="___rab2">#REF!</definedName>
    <definedName name="___rk100" localSheetId="0">#REF!</definedName>
    <definedName name="___rk100">#REF!</definedName>
    <definedName name="___rk200" localSheetId="0">#REF!</definedName>
    <definedName name="___rk200">#REF!</definedName>
    <definedName name="___rk300" localSheetId="0">#REF!</definedName>
    <definedName name="___rk300">#REF!</definedName>
    <definedName name="___rk600" localSheetId="0">#REF!</definedName>
    <definedName name="___rk600">#REF!</definedName>
    <definedName name="___rkl1000" localSheetId="0">#REF!</definedName>
    <definedName name="___rkl1000">#REF!</definedName>
    <definedName name="___rkl1200" localSheetId="0">#REF!</definedName>
    <definedName name="___rkl1200">#REF!</definedName>
    <definedName name="___rkl200" localSheetId="0">#REF!</definedName>
    <definedName name="___rkl200">#REF!</definedName>
    <definedName name="___rkl300" localSheetId="0">#REF!</definedName>
    <definedName name="___rkl300">#REF!</definedName>
    <definedName name="___rkl400" localSheetId="0">#REF!</definedName>
    <definedName name="___rkl400">#REF!</definedName>
    <definedName name="___rkl500" localSheetId="0">#REF!</definedName>
    <definedName name="___rkl500">#REF!</definedName>
    <definedName name="___rkl600" localSheetId="0">#REF!</definedName>
    <definedName name="___rkl600">#REF!</definedName>
    <definedName name="___rkl700" localSheetId="0">#REF!</definedName>
    <definedName name="___rkl700">#REF!</definedName>
    <definedName name="___rkl800" localSheetId="0">#REF!</definedName>
    <definedName name="___rkl800">#REF!</definedName>
    <definedName name="___RKP1" localSheetId="0">#REF!</definedName>
    <definedName name="___RKP1">#REF!</definedName>
    <definedName name="___RKP2" localSheetId="0">#REF!</definedName>
    <definedName name="___RKP2">#REF!</definedName>
    <definedName name="___RPP3" localSheetId="0">#REF!</definedName>
    <definedName name="___RPP3">#REF!</definedName>
    <definedName name="___RPP4" localSheetId="0">#REF!</definedName>
    <definedName name="___RPP4">#REF!</definedName>
    <definedName name="___RPP6" localSheetId="0">#REF!</definedName>
    <definedName name="___RPP6">#REF!</definedName>
    <definedName name="___sc1" localSheetId="0">#REF!</definedName>
    <definedName name="___sc1">#REF!</definedName>
    <definedName name="___SC2" localSheetId="0">#REF!</definedName>
    <definedName name="___SC2">#REF!</definedName>
    <definedName name="___sc3" localSheetId="0">#REF!</definedName>
    <definedName name="___sc3">#REF!</definedName>
    <definedName name="___sfv150" localSheetId="0">#REF!</definedName>
    <definedName name="___sfv150">#REF!</definedName>
    <definedName name="___SN3" localSheetId="0">#REF!</definedName>
    <definedName name="___SN3">#REF!</definedName>
    <definedName name="___SSF1" localSheetId="0">#REF!</definedName>
    <definedName name="___SSF1">#REF!</definedName>
    <definedName name="___SSF2" localSheetId="0">#REF!</definedName>
    <definedName name="___SSF2">#REF!</definedName>
    <definedName name="___SSF3" localSheetId="0">#REF!</definedName>
    <definedName name="___SSF3">#REF!</definedName>
    <definedName name="___std100" localSheetId="0">#REF!</definedName>
    <definedName name="___std100">#REF!</definedName>
    <definedName name="___std150" localSheetId="0">#REF!</definedName>
    <definedName name="___std150">#REF!</definedName>
    <definedName name="___std50" localSheetId="0">#REF!</definedName>
    <definedName name="___std50">#REF!</definedName>
    <definedName name="___std65" localSheetId="0">#REF!</definedName>
    <definedName name="___std65">#REF!</definedName>
    <definedName name="___th100" localSheetId="0">'[5]dongia (2)'!#REF!</definedName>
    <definedName name="___th100">'[5]dongia (2)'!#REF!</definedName>
    <definedName name="___TH160" localSheetId="0">'[5]dongia (2)'!#REF!</definedName>
    <definedName name="___TH160">'[5]dongia (2)'!#REF!</definedName>
    <definedName name="___TL1" localSheetId="0">#REF!</definedName>
    <definedName name="___TL1">#REF!</definedName>
    <definedName name="___TL2" localSheetId="0">#REF!</definedName>
    <definedName name="___TL2">#REF!</definedName>
    <definedName name="___TL3" localSheetId="0">#REF!</definedName>
    <definedName name="___TL3">#REF!</definedName>
    <definedName name="___TLA120" localSheetId="0">#REF!</definedName>
    <definedName name="___TLA120">#REF!</definedName>
    <definedName name="___TLA35" localSheetId="0">#REF!</definedName>
    <definedName name="___TLA35">#REF!</definedName>
    <definedName name="___TLA50" localSheetId="0">#REF!</definedName>
    <definedName name="___TLA50">#REF!</definedName>
    <definedName name="___TLA70" localSheetId="0">#REF!</definedName>
    <definedName name="___TLA70">#REF!</definedName>
    <definedName name="___TLA95" localSheetId="0">#REF!</definedName>
    <definedName name="___TLA95">#REF!</definedName>
    <definedName name="___tlc20" localSheetId="0">#REF!</definedName>
    <definedName name="___tlc20">#REF!</definedName>
    <definedName name="___TR250" localSheetId="0">'[5]dongia (2)'!#REF!</definedName>
    <definedName name="___TR250">'[5]dongia (2)'!#REF!</definedName>
    <definedName name="___tr375" localSheetId="0">[5]giathanh1!#REF!</definedName>
    <definedName name="___tr375">[5]giathanh1!#REF!</definedName>
    <definedName name="___tsv25" localSheetId="0">#REF!</definedName>
    <definedName name="___tsv25">#REF!</definedName>
    <definedName name="___VL100" localSheetId="0">#REF!</definedName>
    <definedName name="___VL100">#REF!</definedName>
    <definedName name="___VL200" localSheetId="0">#REF!</definedName>
    <definedName name="___VL200">#REF!</definedName>
    <definedName name="___VL250" localSheetId="0">#REF!</definedName>
    <definedName name="___VL250">#REF!</definedName>
    <definedName name="___vnt100" localSheetId="0">#REF!</definedName>
    <definedName name="___vnt100">#REF!</definedName>
    <definedName name="___vnt40" localSheetId="0">#REF!</definedName>
    <definedName name="___vnt40">#REF!</definedName>
    <definedName name="___vnt50" localSheetId="0">#REF!</definedName>
    <definedName name="___vnt50">#REF!</definedName>
    <definedName name="___vnt80" localSheetId="0">#REF!</definedName>
    <definedName name="___vnt80">#REF!</definedName>
    <definedName name="__123Graph_A" localSheetId="0" hidden="1">'[12]TRNS-C1'!#REF!</definedName>
    <definedName name="__123Graph_A" hidden="1">'[12]TRNS-C1'!#REF!</definedName>
    <definedName name="__123Graph_AChart1" localSheetId="0" hidden="1">'[13]EE-PROP'!#REF!</definedName>
    <definedName name="__123Graph_AChart1" hidden="1">'[13]EE-PROP'!#REF!</definedName>
    <definedName name="__123Graph_ACurrent" localSheetId="0" hidden="1">'[13]EE-PROP'!#REF!</definedName>
    <definedName name="__123Graph_ACurrent" hidden="1">'[13]EE-PROP'!#REF!</definedName>
    <definedName name="__123Graph_AIRR_EQ" localSheetId="0" hidden="1">#REF!</definedName>
    <definedName name="__123Graph_AIRR_EQ" hidden="1">#REF!</definedName>
    <definedName name="__123Graph_B" localSheetId="0" hidden="1">'[12]TRNS-C1'!#REF!</definedName>
    <definedName name="__123Graph_B" hidden="1">'[12]TRNS-C1'!#REF!</definedName>
    <definedName name="__123Graph_BChart1" localSheetId="0" hidden="1">'[13]EE-PROP'!#REF!</definedName>
    <definedName name="__123Graph_BChart1" hidden="1">'[13]EE-PROP'!#REF!</definedName>
    <definedName name="__123Graph_BCurrent" localSheetId="0" hidden="1">'[13]EE-PROP'!#REF!</definedName>
    <definedName name="__123Graph_BCurrent" hidden="1">'[13]EE-PROP'!#REF!</definedName>
    <definedName name="__123Graph_C" localSheetId="0" hidden="1">[14]AC!#REF!</definedName>
    <definedName name="__123Graph_C" hidden="1">[14]AC!#REF!</definedName>
    <definedName name="__123Graph_D" localSheetId="0" hidden="1">'[15]RAB AR&amp;STR'!#REF!</definedName>
    <definedName name="__123Graph_D" hidden="1">'[15]RAB AR&amp;STR'!#REF!</definedName>
    <definedName name="__123Graph_E" localSheetId="0" hidden="1">[14]AC!#REF!</definedName>
    <definedName name="__123Graph_E" hidden="1">[14]AC!#REF!</definedName>
    <definedName name="__123Graph_F" localSheetId="0" hidden="1">[16]ESCON!#REF!</definedName>
    <definedName name="__123Graph_F" hidden="1">[16]ESCON!#REF!</definedName>
    <definedName name="__123Graph_X" localSheetId="0" hidden="1">'[12]TRNS-C1'!#REF!</definedName>
    <definedName name="__123Graph_X" hidden="1">'[12]TRNS-C1'!#REF!</definedName>
    <definedName name="__123Graph_XChart1" localSheetId="0" hidden="1">'[13]EE-PROP'!#REF!</definedName>
    <definedName name="__123Graph_XChart1" hidden="1">'[13]EE-PROP'!#REF!</definedName>
    <definedName name="__123Graph_XCurrent" localSheetId="0" hidden="1">'[13]EE-PROP'!#REF!</definedName>
    <definedName name="__123Graph_XCurrent" hidden="1">'[13]EE-PROP'!#REF!</definedName>
    <definedName name="__123Graph_XIRR_EQ" localSheetId="0" hidden="1">#REF!</definedName>
    <definedName name="__123Graph_XIRR_EQ" hidden="1">#REF!</definedName>
    <definedName name="__abs100" localSheetId="0">#REF!</definedName>
    <definedName name="__abs100">#REF!</definedName>
    <definedName name="__agr34" localSheetId="0">[17]HSD!#REF!</definedName>
    <definedName name="__agr34">[17]HSD!#REF!</definedName>
    <definedName name="__ahu100" localSheetId="0">#REF!</definedName>
    <definedName name="__ahu100">#REF!</definedName>
    <definedName name="__ahu150" localSheetId="0">#REF!</definedName>
    <definedName name="__ahu150">#REF!</definedName>
    <definedName name="__ako100" localSheetId="0">#REF!</definedName>
    <definedName name="__ako100">#REF!</definedName>
    <definedName name="__ako150" localSheetId="0">#REF!</definedName>
    <definedName name="__ako150">#REF!</definedName>
    <definedName name="__ako50" localSheetId="0">#REF!</definedName>
    <definedName name="__ako50">#REF!</definedName>
    <definedName name="__ako80" localSheetId="0">#REF!</definedName>
    <definedName name="__ako80">#REF!</definedName>
    <definedName name="__aku100" localSheetId="0">#REF!</definedName>
    <definedName name="__aku100">#REF!</definedName>
    <definedName name="__aku150" localSheetId="0">#REF!</definedName>
    <definedName name="__aku150">#REF!</definedName>
    <definedName name="__BAT48100">'[6]HARGA SATUAN'!$B$13</definedName>
    <definedName name="__bcv100" localSheetId="0">#REF!</definedName>
    <definedName name="__bcv100">#REF!</definedName>
    <definedName name="__bcv125" localSheetId="0">#REF!</definedName>
    <definedName name="__bcv125">#REF!</definedName>
    <definedName name="__bcv150" localSheetId="0">#REF!</definedName>
    <definedName name="__bcv150">#REF!</definedName>
    <definedName name="__C" localSheetId="0">#REF!</definedName>
    <definedName name="__C">#REF!</definedName>
    <definedName name="__cas80" localSheetId="0">#REF!</definedName>
    <definedName name="__cas80">#REF!</definedName>
    <definedName name="__CCF2" localSheetId="0">#REF!</definedName>
    <definedName name="__CCF2">#REF!</definedName>
    <definedName name="__CFP2">'[4]Currency Rate'!$B$16</definedName>
    <definedName name="__CLP2" localSheetId="0">#REF!</definedName>
    <definedName name="__CLP2">#REF!</definedName>
    <definedName name="__cvd100" localSheetId="0">#REF!</definedName>
    <definedName name="__cvd100">#REF!</definedName>
    <definedName name="__cvd15" localSheetId="0">#REF!</definedName>
    <definedName name="__cvd15">#REF!</definedName>
    <definedName name="__cvd150" localSheetId="0">#REF!</definedName>
    <definedName name="__cvd150">#REF!</definedName>
    <definedName name="__cvd50" localSheetId="0">#REF!</definedName>
    <definedName name="__cvd50">#REF!</definedName>
    <definedName name="__cvd65" localSheetId="0">#REF!</definedName>
    <definedName name="__cvd65">#REF!</definedName>
    <definedName name="__daf1" localSheetId="0">#REF!</definedName>
    <definedName name="__daf1">#REF!</definedName>
    <definedName name="__daf2" localSheetId="0">#REF!</definedName>
    <definedName name="__daf2">#REF!</definedName>
    <definedName name="__daf31" localSheetId="0">#REF!</definedName>
    <definedName name="__daf31">#REF!</definedName>
    <definedName name="__daf32" localSheetId="0">#REF!</definedName>
    <definedName name="__daf32">#REF!</definedName>
    <definedName name="__daf33" localSheetId="0">#REF!</definedName>
    <definedName name="__daf33">#REF!</definedName>
    <definedName name="__ddn400" localSheetId="0">#REF!</definedName>
    <definedName name="__ddn400">#REF!</definedName>
    <definedName name="__ddn600" localSheetId="0">#REF!</definedName>
    <definedName name="__ddn600">#REF!</definedName>
    <definedName name="__dia6" localSheetId="0">#REF!</definedName>
    <definedName name="__dia6">#REF!</definedName>
    <definedName name="__DIV1">'[18]Kuantitas &amp; Harga'!$H$21</definedName>
    <definedName name="__DIV10">'[18]Kuantitas &amp; Harga'!$H$494</definedName>
    <definedName name="__DIV11" localSheetId="0">'[19]BOQ-Indonesia'!#REF!</definedName>
    <definedName name="__DIV11">'[19]BOQ-Indonesia'!#REF!</definedName>
    <definedName name="__DIV2">'[18]Kuantitas &amp; Harga'!$H$43</definedName>
    <definedName name="__DIV3">'[18]Kuantitas &amp; Harga'!$H$65</definedName>
    <definedName name="__DIV4">'[18]Kuantitas &amp; Harga'!$H$99</definedName>
    <definedName name="__DIV5">'[18]Kuantitas &amp; Harga'!$H$116</definedName>
    <definedName name="__DIV6">'[18]Kuantitas &amp; Harga'!$H$177</definedName>
    <definedName name="__DIV7">'[18]Kuantitas &amp; Harga'!$H$368</definedName>
    <definedName name="__DIV8">'[18]Kuantitas &amp; Harga'!$H$431</definedName>
    <definedName name="__DIV9">'[18]Kuantitas &amp; Harga'!$H$478</definedName>
    <definedName name="__E112720" localSheetId="0">[20]Concrete!#REF!</definedName>
    <definedName name="__E112720">[20]Concrete!#REF!</definedName>
    <definedName name="__Eqp1" localSheetId="0">#REF!</definedName>
    <definedName name="__Eqp1">#REF!</definedName>
    <definedName name="__Eqp2" localSheetId="0">#REF!</definedName>
    <definedName name="__Eqp2">#REF!</definedName>
    <definedName name="__fjd100" localSheetId="0">#REF!</definedName>
    <definedName name="__fjd100">#REF!</definedName>
    <definedName name="__fjd150" localSheetId="0">#REF!</definedName>
    <definedName name="__fjd150">#REF!</definedName>
    <definedName name="__fjd50" localSheetId="0">#REF!</definedName>
    <definedName name="__fjd50">#REF!</definedName>
    <definedName name="__fjd65" localSheetId="0">#REF!</definedName>
    <definedName name="__fjd65">#REF!</definedName>
    <definedName name="__fmd150" localSheetId="0">#REF!</definedName>
    <definedName name="__fmd150">#REF!</definedName>
    <definedName name="__GID1">'[5]LKVL-CK-HT-GD1'!$A$4</definedName>
    <definedName name="__gip50" localSheetId="0">'[21]Unit-P'!#REF!</definedName>
    <definedName name="__gip50">'[21]Unit-P'!#REF!</definedName>
    <definedName name="__gip75">'[21]Unit-P'!$F$31</definedName>
    <definedName name="__gk2" localSheetId="0" hidden="1">#REF!</definedName>
    <definedName name="__gk2" hidden="1">#REF!</definedName>
    <definedName name="__gti50" localSheetId="0">#REF!</definedName>
    <definedName name="__gti50">#REF!</definedName>
    <definedName name="__gti60" localSheetId="0">#REF!</definedName>
    <definedName name="__gti60">#REF!</definedName>
    <definedName name="__gvd100" localSheetId="0">#REF!</definedName>
    <definedName name="__gvd100">#REF!</definedName>
    <definedName name="__gvd15" localSheetId="0">#REF!</definedName>
    <definedName name="__gvd15">#REF!</definedName>
    <definedName name="__gvd150" localSheetId="0">#REF!</definedName>
    <definedName name="__gvd150">#REF!</definedName>
    <definedName name="__gvd25" localSheetId="0">#REF!</definedName>
    <definedName name="__gvd25">#REF!</definedName>
    <definedName name="__gvd50" localSheetId="0">#REF!</definedName>
    <definedName name="__gvd50">#REF!</definedName>
    <definedName name="__gvd65" localSheetId="0">#REF!</definedName>
    <definedName name="__gvd65">#REF!</definedName>
    <definedName name="__hal1" localSheetId="0">#REF!</definedName>
    <definedName name="__hal1">#REF!</definedName>
    <definedName name="__hal2" localSheetId="0">#REF!</definedName>
    <definedName name="__hal2">#REF!</definedName>
    <definedName name="__hal3" localSheetId="0">#REF!</definedName>
    <definedName name="__hal3">#REF!</definedName>
    <definedName name="__hal4" localSheetId="0">#REF!</definedName>
    <definedName name="__hal4">#REF!</definedName>
    <definedName name="__hal5" localSheetId="0">#REF!</definedName>
    <definedName name="__hal5">#REF!</definedName>
    <definedName name="__hal6" localSheetId="0">#REF!</definedName>
    <definedName name="__hal6">#REF!</definedName>
    <definedName name="__HAL7" localSheetId="0">#REF!</definedName>
    <definedName name="__HAL7">#REF!</definedName>
    <definedName name="__HAL8" localSheetId="0">#REF!</definedName>
    <definedName name="__HAL8">#REF!</definedName>
    <definedName name="__hdw1" localSheetId="0">#REF!</definedName>
    <definedName name="__hdw1">#REF!</definedName>
    <definedName name="__IDC4">'[21]61004'!$T$44</definedName>
    <definedName name="__IDC5">'[21]61005'!$Q$116</definedName>
    <definedName name="__IDC6">'[21]61006'!$S$110</definedName>
    <definedName name="__IDC7">'[21]61007'!$R$30</definedName>
    <definedName name="__IDC8">'[21]61008'!$N$26</definedName>
    <definedName name="__IFF2" localSheetId="0">#REF!</definedName>
    <definedName name="__IFF2">#REF!</definedName>
    <definedName name="__IFF3" localSheetId="0">#REF!</definedName>
    <definedName name="__IFF3">#REF!</definedName>
    <definedName name="__IntlFixup" hidden="1">TRUE</definedName>
    <definedName name="__IRP2" localSheetId="0">#REF!</definedName>
    <definedName name="__IRP2">#REF!</definedName>
    <definedName name="__IRP3" localSheetId="0">#REF!</definedName>
    <definedName name="__IRP3">#REF!</definedName>
    <definedName name="__kb1" localSheetId="0">#REF!</definedName>
    <definedName name="__kb1">#REF!</definedName>
    <definedName name="__kb2" localSheetId="0">#REF!</definedName>
    <definedName name="__kb2">#REF!</definedName>
    <definedName name="__KEY001" localSheetId="0" hidden="1">[9]LOADDAT!#REF!</definedName>
    <definedName name="__KEY001" hidden="1">[9]LOADDAT!#REF!</definedName>
    <definedName name="__KEY002" localSheetId="0" hidden="1">[9]LOADDAT!#REF!</definedName>
    <definedName name="__KEY002" hidden="1">[9]LOADDAT!#REF!</definedName>
    <definedName name="__KEY01" localSheetId="0" hidden="1">[9]LOADDAT!#REF!</definedName>
    <definedName name="__KEY01" hidden="1">[9]LOADDAT!#REF!</definedName>
    <definedName name="__KEY02" localSheetId="0" hidden="1">[9]LOADDAT!#REF!</definedName>
    <definedName name="__KEY02" hidden="1">[9]LOADDAT!#REF!</definedName>
    <definedName name="__key1" localSheetId="0" hidden="1">#REF!</definedName>
    <definedName name="__key1" hidden="1">#REF!</definedName>
    <definedName name="__Key2" localSheetId="0" hidden="1">'[10]struktur tdk dipakai'!#REF!</definedName>
    <definedName name="__Key2" hidden="1">'[10]struktur tdk dipakai'!#REF!</definedName>
    <definedName name="__kof1">[11]Analisa!$AB$17</definedName>
    <definedName name="__kp1" localSheetId="0">#REF!</definedName>
    <definedName name="__kp1">#REF!</definedName>
    <definedName name="__KP2" localSheetId="0">#REF!</definedName>
    <definedName name="__KP2">#REF!</definedName>
    <definedName name="__la150">'[6]HARGA SATUAN'!$B$25</definedName>
    <definedName name="__LLL01">'[22]Basic Price'!$F$8</definedName>
    <definedName name="__LLL02">'[22]Basic Price'!$F$10</definedName>
    <definedName name="__LLL03">'[22]Basic Price'!$F$12</definedName>
    <definedName name="__LLL04">'[22]Basic Price'!$F$14</definedName>
    <definedName name="__LLL05">'[22]Basic Price'!$F$16</definedName>
    <definedName name="__LLL06">'[22]Basic Price'!$F$18</definedName>
    <definedName name="__LLL07">'[22]Basic Price'!$F$20</definedName>
    <definedName name="__LLL08">'[22]Basic Price'!$F$22</definedName>
    <definedName name="__LLL09">'[22]Basic Price'!$F$24</definedName>
    <definedName name="__MAC12" localSheetId="0">#REF!</definedName>
    <definedName name="__MAC12">#REF!</definedName>
    <definedName name="__MAC46" localSheetId="0">#REF!</definedName>
    <definedName name="__MAC46">#REF!</definedName>
    <definedName name="__MMM01">'[22]Basic Price'!$F$40</definedName>
    <definedName name="__MMM02">'[22]Basic Price'!$F$42</definedName>
    <definedName name="__MMM06">'[22]Basic Price'!$F$50</definedName>
    <definedName name="__MMM07">'[22]Basic Price'!$F$52</definedName>
    <definedName name="__MMM16">'[22]Basic Price'!$F$70</definedName>
    <definedName name="__MMM17">'[22]Basic Price'!$F$72</definedName>
    <definedName name="__NCL100" localSheetId="0">#REF!</definedName>
    <definedName name="__NCL100">#REF!</definedName>
    <definedName name="__NCL200" localSheetId="0">#REF!</definedName>
    <definedName name="__NCL200">#REF!</definedName>
    <definedName name="__NCL250" localSheetId="0">#REF!</definedName>
    <definedName name="__NCL250">#REF!</definedName>
    <definedName name="__nin190" localSheetId="0">#REF!</definedName>
    <definedName name="__nin190">#REF!</definedName>
    <definedName name="__npv1" localSheetId="0">#REF!</definedName>
    <definedName name="__npv1">#REF!</definedName>
    <definedName name="__npv2" localSheetId="0">#REF!</definedName>
    <definedName name="__npv2">#REF!</definedName>
    <definedName name="__pab100" localSheetId="0">#REF!</definedName>
    <definedName name="__pab100">#REF!</definedName>
    <definedName name="__pab125" localSheetId="0">#REF!</definedName>
    <definedName name="__pab125">#REF!</definedName>
    <definedName name="__pab15" localSheetId="0">#REF!</definedName>
    <definedName name="__pab15">#REF!</definedName>
    <definedName name="__pab150" localSheetId="0">#REF!</definedName>
    <definedName name="__pab150">#REF!</definedName>
    <definedName name="__pab2" localSheetId="0">#REF!</definedName>
    <definedName name="__pab2">#REF!</definedName>
    <definedName name="__pab20" localSheetId="0">#REF!</definedName>
    <definedName name="__pab20">#REF!</definedName>
    <definedName name="__pab25" localSheetId="0">#REF!</definedName>
    <definedName name="__pab25">#REF!</definedName>
    <definedName name="__pab32" localSheetId="0">#REF!</definedName>
    <definedName name="__pab32">#REF!</definedName>
    <definedName name="__pab4" localSheetId="0">#REF!</definedName>
    <definedName name="__pab4">#REF!</definedName>
    <definedName name="__pab40" localSheetId="0">#REF!</definedName>
    <definedName name="__pab40">#REF!</definedName>
    <definedName name="__pab50" localSheetId="0">#REF!</definedName>
    <definedName name="__pab50">#REF!</definedName>
    <definedName name="__pab6" localSheetId="0">#REF!</definedName>
    <definedName name="__pab6">#REF!</definedName>
    <definedName name="__pab65" localSheetId="0">#REF!</definedName>
    <definedName name="__pab65">#REF!</definedName>
    <definedName name="__pab80" localSheetId="0">#REF!</definedName>
    <definedName name="__pab80">#REF!</definedName>
    <definedName name="__pah150" localSheetId="0">#REF!</definedName>
    <definedName name="__pah150">#REF!</definedName>
    <definedName name="__pak100" localSheetId="0">#REF!</definedName>
    <definedName name="__pak100">#REF!</definedName>
    <definedName name="__pak150" localSheetId="0">#REF!</definedName>
    <definedName name="__pak150">#REF!</definedName>
    <definedName name="__pak50" localSheetId="0">#REF!</definedName>
    <definedName name="__pak50">#REF!</definedName>
    <definedName name="__pak80" localSheetId="0">#REF!</definedName>
    <definedName name="__pak80">#REF!</definedName>
    <definedName name="__pbs100" localSheetId="0">#REF!</definedName>
    <definedName name="__pbs100">#REF!</definedName>
    <definedName name="__pbs15" localSheetId="0">#REF!</definedName>
    <definedName name="__pbs15">#REF!</definedName>
    <definedName name="__pbs150" localSheetId="0">#REF!</definedName>
    <definedName name="__pbs150">#REF!</definedName>
    <definedName name="__pbs40" localSheetId="0">#REF!</definedName>
    <definedName name="__pbs40">#REF!</definedName>
    <definedName name="__pbs50" localSheetId="0">#REF!</definedName>
    <definedName name="__pbs50">#REF!</definedName>
    <definedName name="__pbs65" localSheetId="0">#REF!</definedName>
    <definedName name="__pbs65">#REF!</definedName>
    <definedName name="__pbs80" localSheetId="0">#REF!</definedName>
    <definedName name="__pbs80">#REF!</definedName>
    <definedName name="__pc50" localSheetId="0">#REF!</definedName>
    <definedName name="__pc50">#REF!</definedName>
    <definedName name="__pc80" localSheetId="0">#REF!</definedName>
    <definedName name="__pc80">#REF!</definedName>
    <definedName name="__pcf80" localSheetId="0">#REF!</definedName>
    <definedName name="__pcf80">#REF!</definedName>
    <definedName name="__ph100" localSheetId="0">#REF!</definedName>
    <definedName name="__ph100">#REF!</definedName>
    <definedName name="__ph150" localSheetId="0">#REF!</definedName>
    <definedName name="__ph150">#REF!</definedName>
    <definedName name="__phf100" localSheetId="0">#REF!</definedName>
    <definedName name="__phf100">#REF!</definedName>
    <definedName name="__phf150" localSheetId="0">#REF!</definedName>
    <definedName name="__phf150">#REF!</definedName>
    <definedName name="__pmt7040">'[6]HARGA SATUAN'!$B$8</definedName>
    <definedName name="__pp1" localSheetId="0">#REF!</definedName>
    <definedName name="__pp1">#REF!</definedName>
    <definedName name="__pp15" localSheetId="0">#REF!</definedName>
    <definedName name="__pp15">#REF!</definedName>
    <definedName name="__pp323" localSheetId="0">#REF!</definedName>
    <definedName name="__pp323">#REF!</definedName>
    <definedName name="__pv100" localSheetId="0">#REF!</definedName>
    <definedName name="__pv100">#REF!</definedName>
    <definedName name="__pv40" localSheetId="0">#REF!</definedName>
    <definedName name="__pv40">#REF!</definedName>
    <definedName name="__pv50" localSheetId="0">#REF!</definedName>
    <definedName name="__pv50">#REF!</definedName>
    <definedName name="__pv80" localSheetId="0">#REF!</definedName>
    <definedName name="__pv80">#REF!</definedName>
    <definedName name="__pvc10">'[21]Unit-P'!$F$50</definedName>
    <definedName name="__pvf100" localSheetId="0">#REF!</definedName>
    <definedName name="__pvf100">#REF!</definedName>
    <definedName name="__pvf80" localSheetId="0">#REF!</definedName>
    <definedName name="__pvf80">#REF!</definedName>
    <definedName name="__rab1" localSheetId="0">#REF!</definedName>
    <definedName name="__rab1">#REF!</definedName>
    <definedName name="__rab2" localSheetId="0">#REF!</definedName>
    <definedName name="__rab2">#REF!</definedName>
    <definedName name="__rk100" localSheetId="0">#REF!</definedName>
    <definedName name="__rk100">#REF!</definedName>
    <definedName name="__rk200" localSheetId="0">#REF!</definedName>
    <definedName name="__rk200">#REF!</definedName>
    <definedName name="__rk300" localSheetId="0">#REF!</definedName>
    <definedName name="__rk300">#REF!</definedName>
    <definedName name="__rk600" localSheetId="0">#REF!</definedName>
    <definedName name="__rk600">#REF!</definedName>
    <definedName name="__rkl1200" localSheetId="0">#REF!</definedName>
    <definedName name="__rkl1200">#REF!</definedName>
    <definedName name="__RKP1" localSheetId="0">#REF!</definedName>
    <definedName name="__RKP1">#REF!</definedName>
    <definedName name="__RKP2" localSheetId="0">#REF!</definedName>
    <definedName name="__RKP2">#REF!</definedName>
    <definedName name="__RPP3" localSheetId="0">#REF!</definedName>
    <definedName name="__RPP3">#REF!</definedName>
    <definedName name="__RPP4" localSheetId="0">#REF!</definedName>
    <definedName name="__RPP4">#REF!</definedName>
    <definedName name="__RPP6" localSheetId="0">#REF!</definedName>
    <definedName name="__RPP6">#REF!</definedName>
    <definedName name="__sc1" localSheetId="0">#REF!</definedName>
    <definedName name="__sc1">#REF!</definedName>
    <definedName name="__SC2" localSheetId="0">#REF!</definedName>
    <definedName name="__SC2">#REF!</definedName>
    <definedName name="__sc3" localSheetId="0">#REF!</definedName>
    <definedName name="__sc3">#REF!</definedName>
    <definedName name="__sfv150" localSheetId="0">#REF!</definedName>
    <definedName name="__sfv150">#REF!</definedName>
    <definedName name="__SN3" localSheetId="0">#REF!</definedName>
    <definedName name="__SN3">#REF!</definedName>
    <definedName name="__SSF1" localSheetId="0">#REF!</definedName>
    <definedName name="__SSF1">#REF!</definedName>
    <definedName name="__SSF2" localSheetId="0">#REF!</definedName>
    <definedName name="__SSF2">#REF!</definedName>
    <definedName name="__SSF3" localSheetId="0">#REF!</definedName>
    <definedName name="__SSF3">#REF!</definedName>
    <definedName name="__std100" localSheetId="0">#REF!</definedName>
    <definedName name="__std100">#REF!</definedName>
    <definedName name="__std150" localSheetId="0">#REF!</definedName>
    <definedName name="__std150">#REF!</definedName>
    <definedName name="__std50" localSheetId="0">#REF!</definedName>
    <definedName name="__std50">#REF!</definedName>
    <definedName name="__std65" localSheetId="0">#REF!</definedName>
    <definedName name="__std65">#REF!</definedName>
    <definedName name="__t1" hidden="1">{"Offgrid",#N/A,FALSE,"OFFGRID";"Region",#N/A,FALSE,"REGION";"Offgrid -2",#N/A,FALSE,"OFFGRID";"WTP",#N/A,FALSE,"WTP";"WTP -2",#N/A,FALSE,"WTP";"Project",#N/A,FALSE,"PROJECT";"Summary -2",#N/A,FALSE,"SUMMARY"}</definedName>
    <definedName name="__t2" hidden="1">{"Offgrid",#N/A,FALSE,"OFFGRID";"Region",#N/A,FALSE,"REGION";"Offgrid -2",#N/A,FALSE,"OFFGRID";"WTP",#N/A,FALSE,"WTP";"WTP -2",#N/A,FALSE,"WTP";"Project",#N/A,FALSE,"PROJECT";"Summary -2",#N/A,FALSE,"SUMMARY"}</definedName>
    <definedName name="__t3" hidden="1">{"Offgrid",#N/A,FALSE,"OFFGRID";"Region",#N/A,FALSE,"REGION";"Offgrid -2",#N/A,FALSE,"OFFGRID";"WTP",#N/A,FALSE,"WTP";"WTP -2",#N/A,FALSE,"WTP";"Project",#N/A,FALSE,"PROJECT";"Summary -2",#N/A,FALSE,"SUMMARY"}</definedName>
    <definedName name="__TAB1" localSheetId="0">#REF!</definedName>
    <definedName name="__TAB1">#REF!</definedName>
    <definedName name="__TL1" localSheetId="0">#REF!</definedName>
    <definedName name="__TL1">#REF!</definedName>
    <definedName name="__TL2" localSheetId="0">#REF!</definedName>
    <definedName name="__TL2">#REF!</definedName>
    <definedName name="__TL3" localSheetId="0">#REF!</definedName>
    <definedName name="__TL3">#REF!</definedName>
    <definedName name="__TLA120" localSheetId="0">#REF!</definedName>
    <definedName name="__TLA120">#REF!</definedName>
    <definedName name="__TLA35" localSheetId="0">#REF!</definedName>
    <definedName name="__TLA35">#REF!</definedName>
    <definedName name="__TLA50" localSheetId="0">#REF!</definedName>
    <definedName name="__TLA50">#REF!</definedName>
    <definedName name="__TLA70" localSheetId="0">#REF!</definedName>
    <definedName name="__TLA70">#REF!</definedName>
    <definedName name="__TLA95" localSheetId="0">#REF!</definedName>
    <definedName name="__TLA95">#REF!</definedName>
    <definedName name="__tsv25" localSheetId="0">#REF!</definedName>
    <definedName name="__tsv25">#REF!</definedName>
    <definedName name="__VL100" localSheetId="0">#REF!</definedName>
    <definedName name="__VL100">#REF!</definedName>
    <definedName name="__VL200" localSheetId="0">#REF!</definedName>
    <definedName name="__VL200">#REF!</definedName>
    <definedName name="__VL250" localSheetId="0">#REF!</definedName>
    <definedName name="__VL250">#REF!</definedName>
    <definedName name="__vnt100" localSheetId="0">#REF!</definedName>
    <definedName name="__vnt100">#REF!</definedName>
    <definedName name="__vnt40" localSheetId="0">#REF!</definedName>
    <definedName name="__vnt40">#REF!</definedName>
    <definedName name="__vnt50" localSheetId="0">#REF!</definedName>
    <definedName name="__vnt50">#REF!</definedName>
    <definedName name="__vnt80" localSheetId="0">#REF!</definedName>
    <definedName name="__vnt80">#REF!</definedName>
    <definedName name="_05" localSheetId="0">#REF!</definedName>
    <definedName name="_05">#REF!</definedName>
    <definedName name="_1">#N/A</definedName>
    <definedName name="_1__123Graph_ACHART_1" hidden="1">'[23]Cash Flow bulanan'!$K$203:$CX$203</definedName>
    <definedName name="_10" localSheetId="0">#REF!</definedName>
    <definedName name="_10">#REF!</definedName>
    <definedName name="_10_0_220KV_TAB_A" localSheetId="0">'[24]PROTECTION '!#REF!</definedName>
    <definedName name="_10_0_220KV_TAB_A">'[24]PROTECTION '!#REF!</definedName>
    <definedName name="_11" localSheetId="0">#REF!</definedName>
    <definedName name="_11">#REF!</definedName>
    <definedName name="_12">[25]boq!$A$1:$I$56</definedName>
    <definedName name="_12_0_500KV_TAB_P" localSheetId="0">'[24]PROTECTION '!#REF!</definedName>
    <definedName name="_12_0_500KV_TAB_P">'[24]PROTECTION '!#REF!</definedName>
    <definedName name="_123Graph_F" localSheetId="0" hidden="1">[26]escon!#REF!</definedName>
    <definedName name="_123Graph_F" hidden="1">[26]escon!#REF!</definedName>
    <definedName name="_13" localSheetId="0">#REF!</definedName>
    <definedName name="_13">#REF!</definedName>
    <definedName name="_14" localSheetId="0">#REF!</definedName>
    <definedName name="_14">#REF!</definedName>
    <definedName name="_14_0PROTECTIONS_" localSheetId="0">'[24]PROTECTION '!#REF!</definedName>
    <definedName name="_14_0PROTECTIONS_">'[24]PROTECTION '!#REF!</definedName>
    <definedName name="_15" localSheetId="0">#REF!</definedName>
    <definedName name="_15">#REF!</definedName>
    <definedName name="_16" localSheetId="0">#REF!</definedName>
    <definedName name="_16">#REF!</definedName>
    <definedName name="_16_1_0RECAPITULA" localSheetId="0">'[24]PROTECTION '!#REF!</definedName>
    <definedName name="_16_1_0RECAPITULA">'[24]PROTECTION '!#REF!</definedName>
    <definedName name="_17" localSheetId="0">#REF!</definedName>
    <definedName name="_17">#REF!</definedName>
    <definedName name="_18" localSheetId="0">#REF!</definedName>
    <definedName name="_18">#REF!</definedName>
    <definedName name="_18_1__RECAPITULA" localSheetId="0">'[24]PROTECTION '!#REF!</definedName>
    <definedName name="_18_1__RECAPITULA">'[24]PROTECTION '!#REF!</definedName>
    <definedName name="_19" localSheetId="0">#REF!</definedName>
    <definedName name="_19">#REF!</definedName>
    <definedName name="_1A" localSheetId="0">'[27]I-KAMAR'!#REF!</definedName>
    <definedName name="_1A">'[27]I-KAMAR'!#REF!</definedName>
    <definedName name="_1Excel_BuiltIn_Print_Area_9_1" localSheetId="0">#REF!,#REF!</definedName>
    <definedName name="_1Excel_BuiltIn_Print_Area_9_1">#REF!,#REF!</definedName>
    <definedName name="_2">#N/A</definedName>
    <definedName name="_2__123Graph_ACHART_1" hidden="1">'[23]Cash Flow bulanan'!$K$203:$CX$203</definedName>
    <definedName name="_2__123Graph_ACHART_2" hidden="1">[28]Z!$T$179:$AH$179</definedName>
    <definedName name="_2_500KV_TAB_A" localSheetId="0">'[24]PROTECTION '!#REF!</definedName>
    <definedName name="_2_500KV_TAB_A">'[24]PROTECTION '!#REF!</definedName>
    <definedName name="_20">#N/A</definedName>
    <definedName name="_20_8_0CAB" localSheetId="0">'[24]PROTECTION '!#REF!</definedName>
    <definedName name="_20_8_0CAB">'[24]PROTECTION '!#REF!</definedName>
    <definedName name="_21">#N/A</definedName>
    <definedName name="_22">#N/A</definedName>
    <definedName name="_22_8__CAB" localSheetId="0">'[24]PROTECTION '!#REF!</definedName>
    <definedName name="_22_8__CAB">'[24]PROTECTION '!#REF!</definedName>
    <definedName name="_220KV_TAB_AUXI" localSheetId="0">'[29]PROTECTION '!#REF!</definedName>
    <definedName name="_220KV_TAB_AUXI">'[29]PROTECTION '!#REF!</definedName>
    <definedName name="_220KV_TAB_PROT" localSheetId="0">'[29]PROTECTION '!#REF!</definedName>
    <definedName name="_220KV_TAB_PROT">'[29]PROTECTION '!#REF!</definedName>
    <definedName name="_24PROTECTIONS_" localSheetId="0">'[24]PROTECTION '!#REF!</definedName>
    <definedName name="_24PROTECTIONS_">'[24]PROTECTION '!#REF!</definedName>
    <definedName name="_3">#N/A</definedName>
    <definedName name="_3__123Graph_BCHART_2" hidden="1">[28]Z!$T$180:$AH$180</definedName>
    <definedName name="_345">[25]boq!$A$57:$I$67</definedName>
    <definedName name="_4">#N/A</definedName>
    <definedName name="_4_____123Graph_ACHART_1" hidden="1">'[23]Cash Flow bulanan'!$K$203:$CX$203</definedName>
    <definedName name="_4__123Graph_CCHART_1" hidden="1">[28]Cash2!$J$16:$J$36</definedName>
    <definedName name="_4_0_500KV_TAB_A" localSheetId="0">'[24]PROTECTION '!#REF!</definedName>
    <definedName name="_4_0_500KV_TAB_A">'[24]PROTECTION '!#REF!</definedName>
    <definedName name="_5">#N/A</definedName>
    <definedName name="_5__123Graph_DCHART_1" hidden="1">[28]Cash2!$K$16:$K$36</definedName>
    <definedName name="_500KV_TAB_AUXI" localSheetId="0">'[29]PROTECTION '!#REF!</definedName>
    <definedName name="_500KV_TAB_AUXI">'[29]PROTECTION '!#REF!</definedName>
    <definedName name="_500KV_TAB_PROT" localSheetId="0">'[29]PROTECTION '!#REF!</definedName>
    <definedName name="_500KV_TAB_PROT">'[29]PROTECTION '!#REF!</definedName>
    <definedName name="_6">#N/A</definedName>
    <definedName name="_6_500KV_TAB_P" localSheetId="0">'[24]PROTECTION '!#REF!</definedName>
    <definedName name="_6_500KV_TAB_P">'[24]PROTECTION '!#REF!</definedName>
    <definedName name="_67">[25]boq!$A$88:$I$128</definedName>
    <definedName name="_7" localSheetId="0">#REF!</definedName>
    <definedName name="_7">#REF!</definedName>
    <definedName name="_7____123Graph_ACHART_1" hidden="1">'[23]Cash Flow bulanan'!$K$203:$CX$203</definedName>
    <definedName name="_8" localSheetId="0">#REF!</definedName>
    <definedName name="_8">#REF!</definedName>
    <definedName name="_8.1__1" localSheetId="0">#REF!</definedName>
    <definedName name="_8.1__1">#REF!</definedName>
    <definedName name="_8_220KV_TAB_A" localSheetId="0">'[24]PROTECTION '!#REF!</definedName>
    <definedName name="_8_220KV_TAB_A">'[24]PROTECTION '!#REF!</definedName>
    <definedName name="_9" localSheetId="0">#REF!</definedName>
    <definedName name="_9">#REF!</definedName>
    <definedName name="_A" localSheetId="0">[27]I_KAMAR!#REF!</definedName>
    <definedName name="_A">[27]I_KAMAR!#REF!</definedName>
    <definedName name="_A___0" localSheetId="0">[27]I_KAMAR!#REF!</definedName>
    <definedName name="_A___0">[27]I_KAMAR!#REF!</definedName>
    <definedName name="_AAA1" localSheetId="0">#REF!</definedName>
    <definedName name="_AAA1">#REF!</definedName>
    <definedName name="_AAA10" localSheetId="0">#REF!</definedName>
    <definedName name="_AAA10">#REF!</definedName>
    <definedName name="_AAA11" localSheetId="0">#REF!</definedName>
    <definedName name="_AAA11">#REF!</definedName>
    <definedName name="_AAA12" localSheetId="0">#REF!</definedName>
    <definedName name="_AAA12">#REF!</definedName>
    <definedName name="_AAA13" localSheetId="0">#REF!</definedName>
    <definedName name="_AAA13">#REF!</definedName>
    <definedName name="_AAA2" localSheetId="0">#REF!</definedName>
    <definedName name="_AAA2">#REF!</definedName>
    <definedName name="_AAA3" localSheetId="0">#REF!</definedName>
    <definedName name="_AAA3">#REF!</definedName>
    <definedName name="_AAA4" localSheetId="0">#REF!</definedName>
    <definedName name="_AAA4">#REF!</definedName>
    <definedName name="_AAA5" localSheetId="0">#REF!</definedName>
    <definedName name="_AAA5">#REF!</definedName>
    <definedName name="_AAA6" localSheetId="0">#REF!</definedName>
    <definedName name="_AAA6">#REF!</definedName>
    <definedName name="_AAA7" localSheetId="0">#REF!</definedName>
    <definedName name="_AAA7">#REF!</definedName>
    <definedName name="_AAA8" localSheetId="0">#REF!</definedName>
    <definedName name="_AAA8">#REF!</definedName>
    <definedName name="_AAA9" localSheetId="0">#REF!</definedName>
    <definedName name="_AAA9">#REF!</definedName>
    <definedName name="_AAD3" localSheetId="0">HAJIME:OWARI</definedName>
    <definedName name="_AAD3">HAJIME:OWARI</definedName>
    <definedName name="_abb91" localSheetId="0">[5]chitimc!#REF!</definedName>
    <definedName name="_abb91">[5]chitimc!#REF!</definedName>
    <definedName name="_abs100" localSheetId="0">[30]plumbing!#REF!</definedName>
    <definedName name="_abs100">[30]plumbing!#REF!</definedName>
    <definedName name="_ADD1" localSheetId="0">STOP2:STOP2E</definedName>
    <definedName name="_ADD1">STOP2:STOP2E</definedName>
    <definedName name="_ADD2" localSheetId="0">STOP:STOPE</definedName>
    <definedName name="_ADD2">STOP:STOPE</definedName>
    <definedName name="_ADD3" localSheetId="0">STOP:STOPE</definedName>
    <definedName name="_ADD3">STOP:STOPE</definedName>
    <definedName name="_agr34" localSheetId="0">[31]HSD!#REF!</definedName>
    <definedName name="_agr34">[31]HSD!#REF!</definedName>
    <definedName name="_ahu100" localSheetId="0">[30]plumbing!#REF!</definedName>
    <definedName name="_ahu100">[30]plumbing!#REF!</definedName>
    <definedName name="_ahu150" localSheetId="0">[30]plumbing!#REF!</definedName>
    <definedName name="_ahu150">[30]plumbing!#REF!</definedName>
    <definedName name="_ako100" localSheetId="0">[30]plumbing!#REF!</definedName>
    <definedName name="_ako100">[30]plumbing!#REF!</definedName>
    <definedName name="_ako150" localSheetId="0">[30]plumbing!#REF!</definedName>
    <definedName name="_ako150">[30]plumbing!#REF!</definedName>
    <definedName name="_ako50" localSheetId="0">[30]plumbing!#REF!</definedName>
    <definedName name="_ako50">[30]plumbing!#REF!</definedName>
    <definedName name="_ako80" localSheetId="0">[30]plumbing!#REF!</definedName>
    <definedName name="_ako80">[30]plumbing!#REF!</definedName>
    <definedName name="_aku100" localSheetId="0">[30]plumbing!#REF!</definedName>
    <definedName name="_aku100">[30]plumbing!#REF!</definedName>
    <definedName name="_aku150" localSheetId="0">[30]plumbing!#REF!</definedName>
    <definedName name="_aku150">[30]plumbing!#REF!</definedName>
    <definedName name="_alt1">#N/A</definedName>
    <definedName name="_Amd01" localSheetId="0">#REF!</definedName>
    <definedName name="_Amd01">#REF!</definedName>
    <definedName name="_APP3">#N/A</definedName>
    <definedName name="_BAT48100">'[6]HARGA SATUAN'!$B$13</definedName>
    <definedName name="_bbm1" localSheetId="0">#REF!</definedName>
    <definedName name="_bbm1">#REF!</definedName>
    <definedName name="_bbm2" localSheetId="0">#REF!</definedName>
    <definedName name="_bbm2">#REF!</definedName>
    <definedName name="_bbm3" localSheetId="0">#REF!</definedName>
    <definedName name="_bbm3">#REF!</definedName>
    <definedName name="_bcv100" localSheetId="0">#REF!</definedName>
    <definedName name="_bcv100">#REF!</definedName>
    <definedName name="_bcv125" localSheetId="0">#REF!</definedName>
    <definedName name="_bcv125">#REF!</definedName>
    <definedName name="_bcv150" localSheetId="0">#REF!</definedName>
    <definedName name="_bcv150">#REF!</definedName>
    <definedName name="_BOQ1" localSheetId="0">#REF!</definedName>
    <definedName name="_BOQ1">#REF!</definedName>
    <definedName name="_bsc100" localSheetId="0">#REF!</definedName>
    <definedName name="_bsc100">#REF!</definedName>
    <definedName name="_BTN225">"s"</definedName>
    <definedName name="_btn250" localSheetId="0">#REF!</definedName>
    <definedName name="_btn250">#REF!</definedName>
    <definedName name="_C">[1]A!$A$4:$G$6</definedName>
    <definedName name="_cas80" localSheetId="0">[30]plumbing!#REF!</definedName>
    <definedName name="_cas80">[30]plumbing!#REF!</definedName>
    <definedName name="_CCF2" localSheetId="0">#REF!</definedName>
    <definedName name="_CCF2">#REF!</definedName>
    <definedName name="_CFP2">'[4]Currency Rate'!$B$16</definedName>
    <definedName name="_CLP2" localSheetId="0">#REF!</definedName>
    <definedName name="_CLP2">#REF!</definedName>
    <definedName name="_cod50" localSheetId="0">[32]SAP!#REF!</definedName>
    <definedName name="_cod50">[32]SAP!#REF!</definedName>
    <definedName name="_CON125" localSheetId="0">'[33]anal Lamp 4a'!#REF!</definedName>
    <definedName name="_CON125">'[33]anal Lamp 4a'!#REF!</definedName>
    <definedName name="_CON175" localSheetId="0">'[33]anal Lamp 4a'!#REF!</definedName>
    <definedName name="_CON175">'[33]anal Lamp 4a'!#REF!</definedName>
    <definedName name="_CON250" localSheetId="0">'[33]anal Lamp 4a'!#REF!</definedName>
    <definedName name="_CON250">'[33]anal Lamp 4a'!#REF!</definedName>
    <definedName name="_CON300" localSheetId="0">'[33]anal Lamp 4a'!#REF!</definedName>
    <definedName name="_CON300">'[33]anal Lamp 4a'!#REF!</definedName>
    <definedName name="_CP">OFFSET([34]ListBM!$B$1,1,-1,COUNT([34]ListBM!$A:$A),COUNTA([34]ListBM!$1:$1))</definedName>
    <definedName name="_CT250" localSheetId="0">'[5]dongia (2)'!#REF!</definedName>
    <definedName name="_CT250">'[5]dongia (2)'!#REF!</definedName>
    <definedName name="_cvd100" localSheetId="0">#REF!</definedName>
    <definedName name="_cvd100">#REF!</definedName>
    <definedName name="_cvd15" localSheetId="0">#REF!</definedName>
    <definedName name="_cvd15">#REF!</definedName>
    <definedName name="_cvd150" localSheetId="0">#REF!</definedName>
    <definedName name="_cvd150">#REF!</definedName>
    <definedName name="_cvd50" localSheetId="0">#REF!</definedName>
    <definedName name="_cvd50">#REF!</definedName>
    <definedName name="_cvd65" localSheetId="0">#REF!</definedName>
    <definedName name="_cvd65">#REF!</definedName>
    <definedName name="_daf1" localSheetId="0">#REF!</definedName>
    <definedName name="_daf1">#REF!</definedName>
    <definedName name="_DAF10" localSheetId="0">#REF!</definedName>
    <definedName name="_DAF10">#REF!</definedName>
    <definedName name="_daf2" localSheetId="0">#REF!</definedName>
    <definedName name="_daf2">#REF!</definedName>
    <definedName name="_daf31" localSheetId="0">#REF!</definedName>
    <definedName name="_daf31">#REF!</definedName>
    <definedName name="_daf32" localSheetId="0">#REF!</definedName>
    <definedName name="_daf32">#REF!</definedName>
    <definedName name="_daf33" localSheetId="0">#REF!</definedName>
    <definedName name="_daf33">#REF!</definedName>
    <definedName name="_ddn400" localSheetId="0">#REF!</definedName>
    <definedName name="_ddn400">#REF!</definedName>
    <definedName name="_ddn600" localSheetId="0">#REF!</definedName>
    <definedName name="_ddn600">#REF!</definedName>
    <definedName name="_DEC42">#N/A</definedName>
    <definedName name="_des21">[35]R!$AI$73:$AL$77</definedName>
    <definedName name="_dgt100" localSheetId="0">'[5]dongia (2)'!#REF!</definedName>
    <definedName name="_dgt100">'[5]dongia (2)'!#REF!</definedName>
    <definedName name="_dia6" localSheetId="0">[30]plumbing!#REF!</definedName>
    <definedName name="_dia6">[30]plumbing!#REF!</definedName>
    <definedName name="_Dist_Bin" localSheetId="0" hidden="1">[36]H.Satuan!#REF!</definedName>
    <definedName name="_Dist_Bin" hidden="1">[36]H.Satuan!#REF!</definedName>
    <definedName name="_Dist_Values" localSheetId="0" hidden="1">#REF!</definedName>
    <definedName name="_Dist_Values" hidden="1">#REF!</definedName>
    <definedName name="_DIV1" localSheetId="0">#REF!</definedName>
    <definedName name="_DIV1">#REF!</definedName>
    <definedName name="_DIV10" localSheetId="0">#REF!</definedName>
    <definedName name="_DIV10">#REF!</definedName>
    <definedName name="_DIV11" localSheetId="0">'[37]BOQ-Indonesia'!#REF!</definedName>
    <definedName name="_DIV11">'[37]BOQ-Indonesia'!#REF!</definedName>
    <definedName name="_DIV2" localSheetId="0">#REF!</definedName>
    <definedName name="_DIV2">#REF!</definedName>
    <definedName name="_DIV3" localSheetId="0">#REF!</definedName>
    <definedName name="_DIV3">#REF!</definedName>
    <definedName name="_DIV4" localSheetId="0">#REF!</definedName>
    <definedName name="_DIV4">#REF!</definedName>
    <definedName name="_DIV5" localSheetId="0">#REF!</definedName>
    <definedName name="_DIV5">#REF!</definedName>
    <definedName name="_DIV6" localSheetId="0">#REF!</definedName>
    <definedName name="_DIV6">#REF!</definedName>
    <definedName name="_DIV7" localSheetId="0">#REF!</definedName>
    <definedName name="_DIV7">#REF!</definedName>
    <definedName name="_DIV8" localSheetId="0">#REF!</definedName>
    <definedName name="_DIV8">#REF!</definedName>
    <definedName name="_DIV9" localSheetId="0">#REF!</definedName>
    <definedName name="_DIV9">#REF!</definedName>
    <definedName name="_E112720" localSheetId="0">[20]Concrete!#REF!</definedName>
    <definedName name="_E112720">[20]Concrete!#REF!</definedName>
    <definedName name="_EEE01" localSheetId="0">#REF!</definedName>
    <definedName name="_EEE01">#REF!</definedName>
    <definedName name="_EEE02" localSheetId="0">#REF!</definedName>
    <definedName name="_EEE02">#REF!</definedName>
    <definedName name="_EEE03" localSheetId="0">#REF!</definedName>
    <definedName name="_EEE03">#REF!</definedName>
    <definedName name="_EEE04" localSheetId="0">#REF!</definedName>
    <definedName name="_EEE04">#REF!</definedName>
    <definedName name="_EEE05" localSheetId="0">#REF!</definedName>
    <definedName name="_EEE05">#REF!</definedName>
    <definedName name="_EEE06" localSheetId="0">#REF!</definedName>
    <definedName name="_EEE06">#REF!</definedName>
    <definedName name="_EEE07" localSheetId="0">#REF!</definedName>
    <definedName name="_EEE07">#REF!</definedName>
    <definedName name="_EEE08" localSheetId="0">#REF!</definedName>
    <definedName name="_EEE08">#REF!</definedName>
    <definedName name="_EEE09" localSheetId="0">#REF!</definedName>
    <definedName name="_EEE09">#REF!</definedName>
    <definedName name="_EEE10" localSheetId="0">#REF!</definedName>
    <definedName name="_EEE10">#REF!</definedName>
    <definedName name="_EEE11" localSheetId="0">#REF!</definedName>
    <definedName name="_EEE11">#REF!</definedName>
    <definedName name="_EEE12" localSheetId="0">#REF!</definedName>
    <definedName name="_EEE12">#REF!</definedName>
    <definedName name="_EEE13" localSheetId="0">#REF!</definedName>
    <definedName name="_EEE13">#REF!</definedName>
    <definedName name="_EEE14" localSheetId="0">#REF!</definedName>
    <definedName name="_EEE14">#REF!</definedName>
    <definedName name="_EEE15" localSheetId="0">#REF!</definedName>
    <definedName name="_EEE15">#REF!</definedName>
    <definedName name="_EEE16" localSheetId="0">#REF!</definedName>
    <definedName name="_EEE16">#REF!</definedName>
    <definedName name="_EEE17" localSheetId="0">#REF!</definedName>
    <definedName name="_EEE17">#REF!</definedName>
    <definedName name="_EEE18" localSheetId="0">#REF!</definedName>
    <definedName name="_EEE18">#REF!</definedName>
    <definedName name="_EEE19" localSheetId="0">#REF!</definedName>
    <definedName name="_EEE19">#REF!</definedName>
    <definedName name="_EEE20" localSheetId="0">#REF!</definedName>
    <definedName name="_EEE20">#REF!</definedName>
    <definedName name="_EEE21" localSheetId="0">#REF!</definedName>
    <definedName name="_EEE21">#REF!</definedName>
    <definedName name="_EEE22" localSheetId="0">#REF!</definedName>
    <definedName name="_EEE22">#REF!</definedName>
    <definedName name="_EEE23" localSheetId="0">#REF!</definedName>
    <definedName name="_EEE23">#REF!</definedName>
    <definedName name="_EEE24" localSheetId="0">#REF!</definedName>
    <definedName name="_EEE24">#REF!</definedName>
    <definedName name="_EEE25" localSheetId="0">#REF!</definedName>
    <definedName name="_EEE25">#REF!</definedName>
    <definedName name="_EEE26" localSheetId="0">#REF!</definedName>
    <definedName name="_EEE26">#REF!</definedName>
    <definedName name="_EEE27" localSheetId="0">#REF!</definedName>
    <definedName name="_EEE27">#REF!</definedName>
    <definedName name="_EEE28" localSheetId="0">#REF!</definedName>
    <definedName name="_EEE28">#REF!</definedName>
    <definedName name="_EEE29" localSheetId="0">#REF!</definedName>
    <definedName name="_EEE29">#REF!</definedName>
    <definedName name="_EEE30" localSheetId="0">#REF!</definedName>
    <definedName name="_EEE30">#REF!</definedName>
    <definedName name="_EEE31" localSheetId="0">#REF!</definedName>
    <definedName name="_EEE31">#REF!</definedName>
    <definedName name="_EEE32" localSheetId="0">#REF!</definedName>
    <definedName name="_EEE32">#REF!</definedName>
    <definedName name="_EEE33" localSheetId="0">#REF!</definedName>
    <definedName name="_EEE33">#REF!</definedName>
    <definedName name="_Eqp1" localSheetId="0">#REF!</definedName>
    <definedName name="_Eqp1">#REF!</definedName>
    <definedName name="_Eqp2" localSheetId="0">#REF!</definedName>
    <definedName name="_Eqp2">#REF!</definedName>
    <definedName name="_ewr4" localSheetId="0">#REF!</definedName>
    <definedName name="_ewr4">#REF!</definedName>
    <definedName name="_fdd100" localSheetId="0">[32]SAP!#REF!</definedName>
    <definedName name="_fdd100">[32]SAP!#REF!</definedName>
    <definedName name="_fdn1">'[38]V-up-1'!$B$4:$D$35</definedName>
    <definedName name="_fh131205" hidden="1">{#N/A,#N/A,FALSE,"REK";#N/A,#N/A,FALSE,"rab"}</definedName>
    <definedName name="_Fill" localSheetId="0" hidden="1">#REF!</definedName>
    <definedName name="_Fill" hidden="1">#REF!</definedName>
    <definedName name="_FILL2" localSheetId="0" hidden="1">#REF!</definedName>
    <definedName name="_FILL2" hidden="1">#REF!</definedName>
    <definedName name="_xlnm._FilterDatabase" localSheetId="0" hidden="1">'[39]HRG BAHAN &amp; UPAH okk'!#REF!</definedName>
    <definedName name="_xlnm._FilterDatabase" hidden="1">'[39]HRG BAHAN &amp; UPAH okk'!#REF!</definedName>
    <definedName name="_fjd100" localSheetId="0">#REF!</definedName>
    <definedName name="_fjd100">#REF!</definedName>
    <definedName name="_fjd150" localSheetId="0">#REF!</definedName>
    <definedName name="_fjd150">#REF!</definedName>
    <definedName name="_fjd50" localSheetId="0">#REF!</definedName>
    <definedName name="_fjd50">#REF!</definedName>
    <definedName name="_fjd65" localSheetId="0">#REF!</definedName>
    <definedName name="_fjd65">#REF!</definedName>
    <definedName name="_fmd150" localSheetId="0">#REF!</definedName>
    <definedName name="_fmd150">#REF!</definedName>
    <definedName name="_fvd100" localSheetId="0">[32]SAP!#REF!</definedName>
    <definedName name="_fvd100">[32]SAP!#REF!</definedName>
    <definedName name="_GID1">'[5]LKVL-CK-HT-GD1'!$A$4</definedName>
    <definedName name="_gip1" localSheetId="0">#REF!</definedName>
    <definedName name="_gip1">#REF!</definedName>
    <definedName name="_gip15" localSheetId="0">#REF!</definedName>
    <definedName name="_gip15">#REF!</definedName>
    <definedName name="_gip3" localSheetId="0">#REF!</definedName>
    <definedName name="_gip3">#REF!</definedName>
    <definedName name="_gip34" localSheetId="0">#REF!</definedName>
    <definedName name="_gip34">#REF!</definedName>
    <definedName name="_gip4" localSheetId="0">#REF!</definedName>
    <definedName name="_gip4">#REF!</definedName>
    <definedName name="_gip50" localSheetId="0">'[40]Unit-P'!#REF!</definedName>
    <definedName name="_gip50">'[40]Unit-P'!#REF!</definedName>
    <definedName name="_gip75">'[40]Unit-P'!$F$31</definedName>
    <definedName name="_gk2" localSheetId="0" hidden="1">#REF!</definedName>
    <definedName name="_gk2" hidden="1">#REF!</definedName>
    <definedName name="_grc1" localSheetId="0">#REF!</definedName>
    <definedName name="_grc1">#REF!</definedName>
    <definedName name="_GRP1">[41]Input!$C$33</definedName>
    <definedName name="_GRP2">[41]Input!$G$33</definedName>
    <definedName name="_gti50" localSheetId="0">#REF!</definedName>
    <definedName name="_gti50">#REF!</definedName>
    <definedName name="_gti60" localSheetId="0">#REF!</definedName>
    <definedName name="_gti60">#REF!</definedName>
    <definedName name="_gvd100" localSheetId="0">#REF!</definedName>
    <definedName name="_gvd100">#REF!</definedName>
    <definedName name="_gvd15" localSheetId="0">#REF!</definedName>
    <definedName name="_gvd15">#REF!</definedName>
    <definedName name="_gvd150" localSheetId="0">#REF!</definedName>
    <definedName name="_gvd150">#REF!</definedName>
    <definedName name="_gvd20" localSheetId="0">[32]SAP!#REF!</definedName>
    <definedName name="_gvd20">[32]SAP!#REF!</definedName>
    <definedName name="_gvd25" localSheetId="0">#REF!</definedName>
    <definedName name="_gvd25">#REF!</definedName>
    <definedName name="_gvd32" localSheetId="0">[32]SAP!#REF!</definedName>
    <definedName name="_gvd32">[32]SAP!#REF!</definedName>
    <definedName name="_gvd40" localSheetId="0">[32]SAP!#REF!</definedName>
    <definedName name="_gvd40">[32]SAP!#REF!</definedName>
    <definedName name="_gvd50" localSheetId="0">#REF!</definedName>
    <definedName name="_gvd50">#REF!</definedName>
    <definedName name="_gvd65" localSheetId="0">#REF!</definedName>
    <definedName name="_gvd65">#REF!</definedName>
    <definedName name="_gvd80" localSheetId="0">[32]SAP!#REF!</definedName>
    <definedName name="_gvd80">[32]SAP!#REF!</definedName>
    <definedName name="_hal1" localSheetId="0">#REF!</definedName>
    <definedName name="_hal1">#REF!</definedName>
    <definedName name="_hal2" localSheetId="0">#REF!</definedName>
    <definedName name="_hal2">#REF!</definedName>
    <definedName name="_hal3" localSheetId="0">#REF!</definedName>
    <definedName name="_hal3">#REF!</definedName>
    <definedName name="_hal4" localSheetId="0">#REF!</definedName>
    <definedName name="_hal4">#REF!</definedName>
    <definedName name="_hal5" localSheetId="0">#REF!</definedName>
    <definedName name="_hal5">#REF!</definedName>
    <definedName name="_hal6" localSheetId="0">#REF!</definedName>
    <definedName name="_hal6">#REF!</definedName>
    <definedName name="_HAL7" localSheetId="0">#REF!</definedName>
    <definedName name="_HAL7">#REF!</definedName>
    <definedName name="_HAL8" localSheetId="0">#REF!</definedName>
    <definedName name="_HAL8">#REF!</definedName>
    <definedName name="_HCO1" localSheetId="0">#REF!</definedName>
    <definedName name="_HCO1">#REF!</definedName>
    <definedName name="_HCO2" localSheetId="0">#REF!</definedName>
    <definedName name="_HCO2">#REF!</definedName>
    <definedName name="_HCO3" localSheetId="0">#REF!</definedName>
    <definedName name="_HCO3">#REF!</definedName>
    <definedName name="_hdw1" localSheetId="0">#REF!</definedName>
    <definedName name="_hdw1">#REF!</definedName>
    <definedName name="_i">NA()</definedName>
    <definedName name="_IDC4">'[40]61004'!$T$44</definedName>
    <definedName name="_IDC5">'[40]61005'!$Q$116</definedName>
    <definedName name="_IDC6">'[40]61006'!$S$110</definedName>
    <definedName name="_IDC7">'[40]61007'!$R$30</definedName>
    <definedName name="_IDC8">'[40]61008'!$N$26</definedName>
    <definedName name="_IFF2" localSheetId="0">#REF!</definedName>
    <definedName name="_IFF2">#REF!</definedName>
    <definedName name="_IFF3" localSheetId="0">#REF!</definedName>
    <definedName name="_IFF3">#REF!</definedName>
    <definedName name="_IRP2" localSheetId="0">#REF!</definedName>
    <definedName name="_IRP2">#REF!</definedName>
    <definedName name="_IRP3" localSheetId="0">#REF!</definedName>
    <definedName name="_IRP3">#REF!</definedName>
    <definedName name="_jk64" localSheetId="0">#REF!</definedName>
    <definedName name="_jk64">#REF!</definedName>
    <definedName name="_jum1" localSheetId="0">#REF!</definedName>
    <definedName name="_jum1">#REF!</definedName>
    <definedName name="_jum10" localSheetId="0">#REF!</definedName>
    <definedName name="_jum10">#REF!</definedName>
    <definedName name="_jum2" localSheetId="0">#REF!</definedName>
    <definedName name="_jum2">#REF!</definedName>
    <definedName name="_jum3" localSheetId="0">#REF!</definedName>
    <definedName name="_jum3">#REF!</definedName>
    <definedName name="_jum4" localSheetId="0">#REF!</definedName>
    <definedName name="_jum4">#REF!</definedName>
    <definedName name="_jum5" localSheetId="0">#REF!</definedName>
    <definedName name="_jum5">#REF!</definedName>
    <definedName name="_jum6" localSheetId="0">#REF!</definedName>
    <definedName name="_jum6">#REF!</definedName>
    <definedName name="_jum7" localSheetId="0">#REF!</definedName>
    <definedName name="_jum7">#REF!</definedName>
    <definedName name="_jum8" localSheetId="0">#REF!</definedName>
    <definedName name="_jum8">#REF!</definedName>
    <definedName name="_jum9" localSheetId="0">#REF!</definedName>
    <definedName name="_jum9">#REF!</definedName>
    <definedName name="_kb1" localSheetId="0">#REF!</definedName>
    <definedName name="_kb1">#REF!</definedName>
    <definedName name="_kb2" localSheetId="0">#REF!</definedName>
    <definedName name="_kb2">#REF!</definedName>
    <definedName name="_KC1" localSheetId="0">#REF!</definedName>
    <definedName name="_KC1">#REF!</definedName>
    <definedName name="_KC2" localSheetId="0">#REF!</definedName>
    <definedName name="_KC2">#REF!</definedName>
    <definedName name="_KC3" localSheetId="0">#REF!</definedName>
    <definedName name="_KC3">#REF!</definedName>
    <definedName name="_ker1020" localSheetId="0">#REF!</definedName>
    <definedName name="_ker1020">#REF!</definedName>
    <definedName name="_ker2020" localSheetId="0">#REF!</definedName>
    <definedName name="_ker2020">#REF!</definedName>
    <definedName name="_ker2025" localSheetId="0">#REF!</definedName>
    <definedName name="_ker2025">#REF!</definedName>
    <definedName name="_ker3030" localSheetId="0">#REF!</definedName>
    <definedName name="_ker3030">#REF!</definedName>
    <definedName name="_ker40" localSheetId="0">'[42]HB '!#REF!</definedName>
    <definedName name="_ker40">'[42]HB '!#REF!</definedName>
    <definedName name="_KEY001" localSheetId="0" hidden="1">[9]LOADDAT!#REF!</definedName>
    <definedName name="_KEY001" hidden="1">[9]LOADDAT!#REF!</definedName>
    <definedName name="_KEY002" localSheetId="0" hidden="1">[9]LOADDAT!#REF!</definedName>
    <definedName name="_KEY002" hidden="1">[9]LOADDAT!#REF!</definedName>
    <definedName name="_KEY01" localSheetId="0" hidden="1">[9]LOADDAT!#REF!</definedName>
    <definedName name="_KEY01" hidden="1">[9]LOADDAT!#REF!</definedName>
    <definedName name="_KEY02" localSheetId="0" hidden="1">[9]LOADDAT!#REF!</definedName>
    <definedName name="_KEY02" hidden="1">[9]LOADDAT!#REF!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KEY3" localSheetId="0" hidden="1">#REF!</definedName>
    <definedName name="_KEY3" hidden="1">#REF!</definedName>
    <definedName name="_ko2" localSheetId="0">#REF!</definedName>
    <definedName name="_ko2">#REF!</definedName>
    <definedName name="_kof1">[43]Analisa!$AB$17</definedName>
    <definedName name="_kp1" localSheetId="0">#REF!</definedName>
    <definedName name="_kp1">#REF!</definedName>
    <definedName name="_KP2" localSheetId="0">#REF!</definedName>
    <definedName name="_KP2">#REF!</definedName>
    <definedName name="_kr15" localSheetId="0">[32]SAP!#REF!</definedName>
    <definedName name="_kr15">[32]SAP!#REF!</definedName>
    <definedName name="_Kv1" localSheetId="0">#REF!</definedName>
    <definedName name="_Kv1">#REF!</definedName>
    <definedName name="_Kv2" localSheetId="0">#REF!</definedName>
    <definedName name="_Kv2">#REF!</definedName>
    <definedName name="_Kv3" localSheetId="0">#REF!</definedName>
    <definedName name="_Kv3">#REF!</definedName>
    <definedName name="_l" localSheetId="0">[44]Cover!#REF!</definedName>
    <definedName name="_l">[44]Cover!#REF!</definedName>
    <definedName name="_la150">'[6]HARGA SATUAN'!$B$25</definedName>
    <definedName name="_LLL01">'[45]Basic Price'!$F$8</definedName>
    <definedName name="_LLL02">'[45]Basic Price'!$F$10</definedName>
    <definedName name="_LLL03">'[45]Basic Price'!$F$12</definedName>
    <definedName name="_LLL04">'[45]Basic Price'!$F$14</definedName>
    <definedName name="_LLL05">'[45]Basic Price'!$F$16</definedName>
    <definedName name="_LLL06">'[45]Basic Price'!$F$18</definedName>
    <definedName name="_LLL07">'[45]Basic Price'!$F$20</definedName>
    <definedName name="_LLL08">'[45]Basic Price'!$F$22</definedName>
    <definedName name="_LLL09">'[45]Basic Price'!$F$24</definedName>
    <definedName name="_LLL10" localSheetId="0">#REF!</definedName>
    <definedName name="_LLL10">#REF!</definedName>
    <definedName name="_LLL11" localSheetId="0">#REF!</definedName>
    <definedName name="_LLL11">#REF!</definedName>
    <definedName name="_MAC12" localSheetId="0">#REF!</definedName>
    <definedName name="_MAC12">#REF!</definedName>
    <definedName name="_MAC46" localSheetId="0">#REF!</definedName>
    <definedName name="_MAC46">#REF!</definedName>
    <definedName name="_mat1" localSheetId="0">#REF!</definedName>
    <definedName name="_mat1">#REF!</definedName>
    <definedName name="_mat2" localSheetId="0">#REF!</definedName>
    <definedName name="_mat2">#REF!</definedName>
    <definedName name="_MDE01" localSheetId="0">#REF!</definedName>
    <definedName name="_MDE01">#REF!</definedName>
    <definedName name="_MDE02" localSheetId="0">#REF!</definedName>
    <definedName name="_MDE02">#REF!</definedName>
    <definedName name="_MDE03" localSheetId="0">#REF!</definedName>
    <definedName name="_MDE03">#REF!</definedName>
    <definedName name="_MDE04" localSheetId="0">#REF!</definedName>
    <definedName name="_MDE04">#REF!</definedName>
    <definedName name="_MDE05" localSheetId="0">#REF!</definedName>
    <definedName name="_MDE05">#REF!</definedName>
    <definedName name="_MDE06" localSheetId="0">#REF!</definedName>
    <definedName name="_MDE06">#REF!</definedName>
    <definedName name="_MDE07" localSheetId="0">#REF!</definedName>
    <definedName name="_MDE07">#REF!</definedName>
    <definedName name="_MDE08" localSheetId="0">#REF!</definedName>
    <definedName name="_MDE08">#REF!</definedName>
    <definedName name="_MDE09" localSheetId="0">#REF!</definedName>
    <definedName name="_MDE09">#REF!</definedName>
    <definedName name="_MDE10" localSheetId="0">#REF!</definedName>
    <definedName name="_MDE10">#REF!</definedName>
    <definedName name="_MDE11" localSheetId="0">#REF!</definedName>
    <definedName name="_MDE11">#REF!</definedName>
    <definedName name="_MDE12" localSheetId="0">#REF!</definedName>
    <definedName name="_MDE12">#REF!</definedName>
    <definedName name="_MDE13" localSheetId="0">#REF!</definedName>
    <definedName name="_MDE13">#REF!</definedName>
    <definedName name="_MDE14" localSheetId="0">#REF!</definedName>
    <definedName name="_MDE14">#REF!</definedName>
    <definedName name="_MDE15" localSheetId="0">#REF!</definedName>
    <definedName name="_MDE15">#REF!</definedName>
    <definedName name="_MDE16" localSheetId="0">#REF!</definedName>
    <definedName name="_MDE16">#REF!</definedName>
    <definedName name="_MDE17" localSheetId="0">#REF!</definedName>
    <definedName name="_MDE17">#REF!</definedName>
    <definedName name="_MDE18" localSheetId="0">#REF!</definedName>
    <definedName name="_MDE18">#REF!</definedName>
    <definedName name="_MDE19" localSheetId="0">#REF!</definedName>
    <definedName name="_MDE19">#REF!</definedName>
    <definedName name="_MDE20" localSheetId="0">#REF!</definedName>
    <definedName name="_MDE20">#REF!</definedName>
    <definedName name="_MDE21" localSheetId="0">#REF!</definedName>
    <definedName name="_MDE21">#REF!</definedName>
    <definedName name="_MDE22" localSheetId="0">#REF!</definedName>
    <definedName name="_MDE22">#REF!</definedName>
    <definedName name="_MDE23" localSheetId="0">#REF!</definedName>
    <definedName name="_MDE23">#REF!</definedName>
    <definedName name="_MDE24" localSheetId="0">#REF!</definedName>
    <definedName name="_MDE24">#REF!</definedName>
    <definedName name="_MDE25" localSheetId="0">#REF!</definedName>
    <definedName name="_MDE25">#REF!</definedName>
    <definedName name="_MDE26" localSheetId="0">#REF!</definedName>
    <definedName name="_MDE26">#REF!</definedName>
    <definedName name="_MDE27" localSheetId="0">#REF!</definedName>
    <definedName name="_MDE27">#REF!</definedName>
    <definedName name="_MDE28" localSheetId="0">#REF!</definedName>
    <definedName name="_MDE28">#REF!</definedName>
    <definedName name="_MDE29" localSheetId="0">#REF!</definedName>
    <definedName name="_MDE29">#REF!</definedName>
    <definedName name="_MDE30" localSheetId="0">#REF!</definedName>
    <definedName name="_MDE30">#REF!</definedName>
    <definedName name="_MDE31" localSheetId="0">#REF!</definedName>
    <definedName name="_MDE31">#REF!</definedName>
    <definedName name="_MDE32" localSheetId="0">#REF!</definedName>
    <definedName name="_MDE32">#REF!</definedName>
    <definedName name="_MDE33" localSheetId="0">#REF!</definedName>
    <definedName name="_MDE33">#REF!</definedName>
    <definedName name="_MDE34" localSheetId="0">#REF!</definedName>
    <definedName name="_MDE34">#REF!</definedName>
    <definedName name="_MDE35" localSheetId="0">#REF!</definedName>
    <definedName name="_MDE35">#REF!</definedName>
    <definedName name="_MDE36" localSheetId="0">#REF!</definedName>
    <definedName name="_MDE36">#REF!</definedName>
    <definedName name="_MDE37" localSheetId="0">#REF!</definedName>
    <definedName name="_MDE37">#REF!</definedName>
    <definedName name="_MDE38" localSheetId="0">#REF!</definedName>
    <definedName name="_MDE38">#REF!</definedName>
    <definedName name="_MDE39" localSheetId="0">#REF!</definedName>
    <definedName name="_MDE39">#REF!</definedName>
    <definedName name="_MDE40" localSheetId="0">#REF!</definedName>
    <definedName name="_MDE40">#REF!</definedName>
    <definedName name="_MDE41" localSheetId="0">#REF!</definedName>
    <definedName name="_MDE41">#REF!</definedName>
    <definedName name="_MDE42" localSheetId="0">#REF!</definedName>
    <definedName name="_MDE42">#REF!</definedName>
    <definedName name="_MDE43" localSheetId="0">#REF!</definedName>
    <definedName name="_MDE43">#REF!</definedName>
    <definedName name="_MDE44" localSheetId="0">#REF!</definedName>
    <definedName name="_MDE44">#REF!</definedName>
    <definedName name="_MDE45" localSheetId="0">#REF!</definedName>
    <definedName name="_MDE45">#REF!</definedName>
    <definedName name="_MDE46" localSheetId="0">#REF!</definedName>
    <definedName name="_MDE46">#REF!</definedName>
    <definedName name="_MDE47" localSheetId="0">#REF!</definedName>
    <definedName name="_MDE47">#REF!</definedName>
    <definedName name="_MDE48" localSheetId="0">#REF!</definedName>
    <definedName name="_MDE48">#REF!</definedName>
    <definedName name="_MDE49" localSheetId="0">#REF!</definedName>
    <definedName name="_MDE49">#REF!</definedName>
    <definedName name="_MDE50" localSheetId="0">#REF!</definedName>
    <definedName name="_MDE50">#REF!</definedName>
    <definedName name="_MDE51" localSheetId="0">#REF!</definedName>
    <definedName name="_MDE51">#REF!</definedName>
    <definedName name="_MDE52" localSheetId="0">#REF!</definedName>
    <definedName name="_MDE52">#REF!</definedName>
    <definedName name="_MDE53" localSheetId="0">#REF!</definedName>
    <definedName name="_MDE53">#REF!</definedName>
    <definedName name="_MDE54" localSheetId="0">#REF!</definedName>
    <definedName name="_MDE54">#REF!</definedName>
    <definedName name="_MDE55" localSheetId="0">#REF!</definedName>
    <definedName name="_MDE55">#REF!</definedName>
    <definedName name="_MDE56" localSheetId="0">#REF!</definedName>
    <definedName name="_MDE56">#REF!</definedName>
    <definedName name="_MDE57" localSheetId="0">#REF!</definedName>
    <definedName name="_MDE57">#REF!</definedName>
    <definedName name="_MDE58" localSheetId="0">#REF!</definedName>
    <definedName name="_MDE58">#REF!</definedName>
    <definedName name="_MDE59" localSheetId="0">#REF!</definedName>
    <definedName name="_MDE59">#REF!</definedName>
    <definedName name="_MDE60" localSheetId="0">#REF!</definedName>
    <definedName name="_MDE60">#REF!</definedName>
    <definedName name="_MDE61" localSheetId="0">#REF!</definedName>
    <definedName name="_MDE61">#REF!</definedName>
    <definedName name="_MDE62" localSheetId="0">#REF!</definedName>
    <definedName name="_MDE62">#REF!</definedName>
    <definedName name="_MDE63" localSheetId="0">#REF!</definedName>
    <definedName name="_MDE63">#REF!</definedName>
    <definedName name="_MDE64" localSheetId="0">#REF!</definedName>
    <definedName name="_MDE64">#REF!</definedName>
    <definedName name="_MDE65" localSheetId="0">#REF!</definedName>
    <definedName name="_MDE65">#REF!</definedName>
    <definedName name="_MDE66" localSheetId="0">#REF!</definedName>
    <definedName name="_MDE66">#REF!</definedName>
    <definedName name="_MDE67" localSheetId="0">#REF!</definedName>
    <definedName name="_MDE67">#REF!</definedName>
    <definedName name="_MDE68" localSheetId="0">#REF!</definedName>
    <definedName name="_MDE68">#REF!</definedName>
    <definedName name="_ME01" localSheetId="0">#REF!</definedName>
    <definedName name="_ME01">#REF!</definedName>
    <definedName name="_ME02" localSheetId="0">#REF!</definedName>
    <definedName name="_ME02">#REF!</definedName>
    <definedName name="_ME03" localSheetId="0">#REF!</definedName>
    <definedName name="_ME03">#REF!</definedName>
    <definedName name="_ME04" localSheetId="0">#REF!</definedName>
    <definedName name="_ME04">#REF!</definedName>
    <definedName name="_ME05" localSheetId="0">#REF!</definedName>
    <definedName name="_ME05">#REF!</definedName>
    <definedName name="_ME06" localSheetId="0">#REF!</definedName>
    <definedName name="_ME06">#REF!</definedName>
    <definedName name="_ME07" localSheetId="0">#REF!</definedName>
    <definedName name="_ME07">#REF!</definedName>
    <definedName name="_ME08" localSheetId="0">#REF!</definedName>
    <definedName name="_ME08">#REF!</definedName>
    <definedName name="_ME09" localSheetId="0">#REF!</definedName>
    <definedName name="_ME09">#REF!</definedName>
    <definedName name="_ME10" localSheetId="0">#REF!</definedName>
    <definedName name="_ME10">#REF!</definedName>
    <definedName name="_ME11" localSheetId="0">#REF!</definedName>
    <definedName name="_ME11">#REF!</definedName>
    <definedName name="_ME12" localSheetId="0">#REF!</definedName>
    <definedName name="_ME12">#REF!</definedName>
    <definedName name="_ME13" localSheetId="0">#REF!</definedName>
    <definedName name="_ME13">#REF!</definedName>
    <definedName name="_ME14" localSheetId="0">#REF!</definedName>
    <definedName name="_ME14">#REF!</definedName>
    <definedName name="_ME15" localSheetId="0">#REF!</definedName>
    <definedName name="_ME15">#REF!</definedName>
    <definedName name="_ME16" localSheetId="0">#REF!</definedName>
    <definedName name="_ME16">#REF!</definedName>
    <definedName name="_ME17" localSheetId="0">#REF!</definedName>
    <definedName name="_ME17">#REF!</definedName>
    <definedName name="_ME18" localSheetId="0">#REF!</definedName>
    <definedName name="_ME18">#REF!</definedName>
    <definedName name="_ME19" localSheetId="0">#REF!</definedName>
    <definedName name="_ME19">#REF!</definedName>
    <definedName name="_ME20" localSheetId="0">#REF!</definedName>
    <definedName name="_ME20">#REF!</definedName>
    <definedName name="_ME21" localSheetId="0">#REF!</definedName>
    <definedName name="_ME21">#REF!</definedName>
    <definedName name="_ME22" localSheetId="0">#REF!</definedName>
    <definedName name="_ME22">#REF!</definedName>
    <definedName name="_ME23" localSheetId="0">#REF!</definedName>
    <definedName name="_ME23">#REF!</definedName>
    <definedName name="_ME24" localSheetId="0">#REF!</definedName>
    <definedName name="_ME24">#REF!</definedName>
    <definedName name="_ME25" localSheetId="0">#REF!</definedName>
    <definedName name="_ME25">#REF!</definedName>
    <definedName name="_ME26" localSheetId="0">#REF!</definedName>
    <definedName name="_ME26">#REF!</definedName>
    <definedName name="_ME27" localSheetId="0">#REF!</definedName>
    <definedName name="_ME27">#REF!</definedName>
    <definedName name="_ME28" localSheetId="0">#REF!</definedName>
    <definedName name="_ME28">#REF!</definedName>
    <definedName name="_ME29" localSheetId="0">#REF!</definedName>
    <definedName name="_ME29">#REF!</definedName>
    <definedName name="_ME30" localSheetId="0">#REF!</definedName>
    <definedName name="_ME30">#REF!</definedName>
    <definedName name="_ME31" localSheetId="0">#REF!</definedName>
    <definedName name="_ME31">#REF!</definedName>
    <definedName name="_ME32" localSheetId="0">#REF!</definedName>
    <definedName name="_ME32">#REF!</definedName>
    <definedName name="_ME33" localSheetId="0">#REF!</definedName>
    <definedName name="_ME33">#REF!</definedName>
    <definedName name="_ME34" localSheetId="0">#REF!</definedName>
    <definedName name="_ME34">#REF!</definedName>
    <definedName name="_ME35" localSheetId="0">#REF!</definedName>
    <definedName name="_ME35">#REF!</definedName>
    <definedName name="_ME36" localSheetId="0">#REF!</definedName>
    <definedName name="_ME36">#REF!</definedName>
    <definedName name="_ME37" localSheetId="0">#REF!</definedName>
    <definedName name="_ME37">#REF!</definedName>
    <definedName name="_ME38" localSheetId="0">#REF!</definedName>
    <definedName name="_ME38">#REF!</definedName>
    <definedName name="_ME39" localSheetId="0">#REF!</definedName>
    <definedName name="_ME39">#REF!</definedName>
    <definedName name="_ME40" localSheetId="0">#REF!</definedName>
    <definedName name="_ME40">#REF!</definedName>
    <definedName name="_ME41" localSheetId="0">#REF!</definedName>
    <definedName name="_ME41">#REF!</definedName>
    <definedName name="_ME42" localSheetId="0">#REF!</definedName>
    <definedName name="_ME42">#REF!</definedName>
    <definedName name="_ME43" localSheetId="0">#REF!</definedName>
    <definedName name="_ME43">#REF!</definedName>
    <definedName name="_ME44" localSheetId="0">#REF!</definedName>
    <definedName name="_ME44">#REF!</definedName>
    <definedName name="_ME45" localSheetId="0">#REF!</definedName>
    <definedName name="_ME45">#REF!</definedName>
    <definedName name="_ME46" localSheetId="0">#REF!</definedName>
    <definedName name="_ME46">#REF!</definedName>
    <definedName name="_ME47" localSheetId="0">#REF!</definedName>
    <definedName name="_ME47">#REF!</definedName>
    <definedName name="_ME48" localSheetId="0">#REF!</definedName>
    <definedName name="_ME48">#REF!</definedName>
    <definedName name="_ME49" localSheetId="0">#REF!</definedName>
    <definedName name="_ME49">#REF!</definedName>
    <definedName name="_ME50" localSheetId="0">#REF!</definedName>
    <definedName name="_ME50">#REF!</definedName>
    <definedName name="_ME51" localSheetId="0">#REF!</definedName>
    <definedName name="_ME51">#REF!</definedName>
    <definedName name="_ME52" localSheetId="0">#REF!</definedName>
    <definedName name="_ME52">#REF!</definedName>
    <definedName name="_ME53" localSheetId="0">#REF!</definedName>
    <definedName name="_ME53">#REF!</definedName>
    <definedName name="_ME54" localSheetId="0">#REF!</definedName>
    <definedName name="_ME54">#REF!</definedName>
    <definedName name="_ME55" localSheetId="0">#REF!</definedName>
    <definedName name="_ME55">#REF!</definedName>
    <definedName name="_ME56" localSheetId="0">#REF!</definedName>
    <definedName name="_ME56">#REF!</definedName>
    <definedName name="_ME57" localSheetId="0">#REF!</definedName>
    <definedName name="_ME57">#REF!</definedName>
    <definedName name="_ME58" localSheetId="0">#REF!</definedName>
    <definedName name="_ME58">#REF!</definedName>
    <definedName name="_ME59" localSheetId="0">#REF!</definedName>
    <definedName name="_ME59">#REF!</definedName>
    <definedName name="_ME60" localSheetId="0">#REF!</definedName>
    <definedName name="_ME60">#REF!</definedName>
    <definedName name="_ME61" localSheetId="0">#REF!</definedName>
    <definedName name="_ME61">#REF!</definedName>
    <definedName name="_ME62" localSheetId="0">#REF!</definedName>
    <definedName name="_ME62">#REF!</definedName>
    <definedName name="_ME63" localSheetId="0">#REF!</definedName>
    <definedName name="_ME63">#REF!</definedName>
    <definedName name="_ME64" localSheetId="0">#REF!</definedName>
    <definedName name="_ME64">#REF!</definedName>
    <definedName name="_ME65" localSheetId="0">#REF!</definedName>
    <definedName name="_ME65">#REF!</definedName>
    <definedName name="_ME66" localSheetId="0">#REF!</definedName>
    <definedName name="_ME66">#REF!</definedName>
    <definedName name="_ME67" localSheetId="0">#REF!</definedName>
    <definedName name="_ME67">#REF!</definedName>
    <definedName name="_ME68" localSheetId="0">#REF!</definedName>
    <definedName name="_ME68">#REF!</definedName>
    <definedName name="_MMM01">'[45]Basic Price'!$F$40</definedName>
    <definedName name="_MMM02">'[45]Basic Price'!$F$42</definedName>
    <definedName name="_MMM03" localSheetId="0">#REF!</definedName>
    <definedName name="_MMM03">#REF!</definedName>
    <definedName name="_MMM04" localSheetId="0">#REF!</definedName>
    <definedName name="_MMM04">#REF!</definedName>
    <definedName name="_MMM05" localSheetId="0">#REF!</definedName>
    <definedName name="_MMM05">#REF!</definedName>
    <definedName name="_MMM06">'[45]Basic Price'!$F$50</definedName>
    <definedName name="_MMM07">'[45]Basic Price'!$F$52</definedName>
    <definedName name="_MMM08" localSheetId="0">#REF!</definedName>
    <definedName name="_MMM08">#REF!</definedName>
    <definedName name="_MMM09" localSheetId="0">#REF!</definedName>
    <definedName name="_MMM09">#REF!</definedName>
    <definedName name="_MMM10" localSheetId="0">#REF!</definedName>
    <definedName name="_MMM10">#REF!</definedName>
    <definedName name="_MMM100" localSheetId="0">#REF!</definedName>
    <definedName name="_MMM100">#REF!</definedName>
    <definedName name="_MMM101" localSheetId="0">#REF!</definedName>
    <definedName name="_MMM101">#REF!</definedName>
    <definedName name="_MMM11" localSheetId="0">#REF!</definedName>
    <definedName name="_MMM11">#REF!</definedName>
    <definedName name="_MMM12" localSheetId="0">#REF!</definedName>
    <definedName name="_MMM12">#REF!</definedName>
    <definedName name="_MMM13" localSheetId="0">#REF!</definedName>
    <definedName name="_MMM13">#REF!</definedName>
    <definedName name="_MMM14" localSheetId="0">#REF!</definedName>
    <definedName name="_MMM14">#REF!</definedName>
    <definedName name="_MMM15" localSheetId="0">#REF!</definedName>
    <definedName name="_MMM15">#REF!</definedName>
    <definedName name="_MMM16">'[45]Basic Price'!$F$70</definedName>
    <definedName name="_MMM17">'[45]Basic Price'!$F$72</definedName>
    <definedName name="_MMM18" localSheetId="0">#REF!</definedName>
    <definedName name="_MMM18">#REF!</definedName>
    <definedName name="_MMM19" localSheetId="0">#REF!</definedName>
    <definedName name="_MMM19">#REF!</definedName>
    <definedName name="_MMM20" localSheetId="0">#REF!</definedName>
    <definedName name="_MMM20">#REF!</definedName>
    <definedName name="_MMM21" localSheetId="0">#REF!</definedName>
    <definedName name="_MMM21">#REF!</definedName>
    <definedName name="_MMM22" localSheetId="0">#REF!</definedName>
    <definedName name="_MMM22">#REF!</definedName>
    <definedName name="_MMM23" localSheetId="0">#REF!</definedName>
    <definedName name="_MMM23">#REF!</definedName>
    <definedName name="_MMM24" localSheetId="0">#REF!</definedName>
    <definedName name="_MMM24">#REF!</definedName>
    <definedName name="_MMM24A" localSheetId="0">#REF!</definedName>
    <definedName name="_MMM24A">#REF!</definedName>
    <definedName name="_MMM24B" localSheetId="0">#REF!</definedName>
    <definedName name="_MMM24B">#REF!</definedName>
    <definedName name="_MMM25" localSheetId="0">#REF!</definedName>
    <definedName name="_MMM25">#REF!</definedName>
    <definedName name="_MMM26" localSheetId="0">#REF!</definedName>
    <definedName name="_MMM26">#REF!</definedName>
    <definedName name="_MMM27" localSheetId="0">#REF!</definedName>
    <definedName name="_MMM27">#REF!</definedName>
    <definedName name="_MMM28" localSheetId="0">#REF!</definedName>
    <definedName name="_MMM28">#REF!</definedName>
    <definedName name="_MMM29" localSheetId="0">#REF!</definedName>
    <definedName name="_MMM29">#REF!</definedName>
    <definedName name="_MMM30" localSheetId="0">#REF!</definedName>
    <definedName name="_MMM30">#REF!</definedName>
    <definedName name="_MMM31" localSheetId="0">#REF!</definedName>
    <definedName name="_MMM31">#REF!</definedName>
    <definedName name="_MMM32" localSheetId="0">#REF!</definedName>
    <definedName name="_MMM32">#REF!</definedName>
    <definedName name="_MMM33" localSheetId="0">#REF!</definedName>
    <definedName name="_MMM33">#REF!</definedName>
    <definedName name="_MMM34" localSheetId="0">#REF!</definedName>
    <definedName name="_MMM34">#REF!</definedName>
    <definedName name="_MMM35" localSheetId="0">#REF!</definedName>
    <definedName name="_MMM35">#REF!</definedName>
    <definedName name="_MMM36" localSheetId="0">#REF!</definedName>
    <definedName name="_MMM36">#REF!</definedName>
    <definedName name="_MMM37" localSheetId="0">#REF!</definedName>
    <definedName name="_MMM37">#REF!</definedName>
    <definedName name="_MMM39" localSheetId="0">#REF!</definedName>
    <definedName name="_MMM39">#REF!</definedName>
    <definedName name="_MMM40" localSheetId="0">#REF!</definedName>
    <definedName name="_MMM40">#REF!</definedName>
    <definedName name="_MMM41" localSheetId="0">#REF!</definedName>
    <definedName name="_MMM41">#REF!</definedName>
    <definedName name="_MMM411" localSheetId="0">#REF!</definedName>
    <definedName name="_MMM411">#REF!</definedName>
    <definedName name="_MMM42" localSheetId="0">#REF!</definedName>
    <definedName name="_MMM42">#REF!</definedName>
    <definedName name="_MMM43" localSheetId="0">#REF!</definedName>
    <definedName name="_MMM43">#REF!</definedName>
    <definedName name="_MMM44" localSheetId="0">#REF!</definedName>
    <definedName name="_MMM44">#REF!</definedName>
    <definedName name="_MMM45" localSheetId="0">#REF!</definedName>
    <definedName name="_MMM45">#REF!</definedName>
    <definedName name="_MMM46" localSheetId="0">#REF!</definedName>
    <definedName name="_MMM46">#REF!</definedName>
    <definedName name="_MMM47" localSheetId="0">#REF!</definedName>
    <definedName name="_MMM47">#REF!</definedName>
    <definedName name="_MMM48" localSheetId="0">#REF!</definedName>
    <definedName name="_MMM48">#REF!</definedName>
    <definedName name="_MMM49" localSheetId="0">#REF!</definedName>
    <definedName name="_MMM49">#REF!</definedName>
    <definedName name="_MMM50" localSheetId="0">#REF!</definedName>
    <definedName name="_MMM50">#REF!</definedName>
    <definedName name="_MMM51" localSheetId="0">#REF!</definedName>
    <definedName name="_MMM51">#REF!</definedName>
    <definedName name="_MMM52" localSheetId="0">#REF!</definedName>
    <definedName name="_MMM52">#REF!</definedName>
    <definedName name="_MMM53" localSheetId="0">#REF!</definedName>
    <definedName name="_MMM53">#REF!</definedName>
    <definedName name="_MMM54" localSheetId="0">#REF!</definedName>
    <definedName name="_MMM54">#REF!</definedName>
    <definedName name="_MMM55" localSheetId="0">#REF!</definedName>
    <definedName name="_MMM55">#REF!</definedName>
    <definedName name="_MMM56" localSheetId="0">#REF!</definedName>
    <definedName name="_MMM56">#REF!</definedName>
    <definedName name="_MMM59" localSheetId="0">#REF!</definedName>
    <definedName name="_MMM59">#REF!</definedName>
    <definedName name="_MMM60" localSheetId="0">#REF!</definedName>
    <definedName name="_MMM60">#REF!</definedName>
    <definedName name="_MMM61" localSheetId="0">#REF!</definedName>
    <definedName name="_MMM61">#REF!</definedName>
    <definedName name="_MMM62" localSheetId="0">#REF!</definedName>
    <definedName name="_MMM62">#REF!</definedName>
    <definedName name="_MMM63" localSheetId="0">#REF!</definedName>
    <definedName name="_MMM63">#REF!</definedName>
    <definedName name="_MMM64" localSheetId="0">#REF!</definedName>
    <definedName name="_MMM64">#REF!</definedName>
    <definedName name="_MMM65" localSheetId="0">#REF!</definedName>
    <definedName name="_MMM65">#REF!</definedName>
    <definedName name="_MMM66" localSheetId="0">#REF!</definedName>
    <definedName name="_MMM66">#REF!</definedName>
    <definedName name="_MMM67" localSheetId="0">#REF!</definedName>
    <definedName name="_MMM67">#REF!</definedName>
    <definedName name="_MMM67A" localSheetId="0">#REF!</definedName>
    <definedName name="_MMM67A">#REF!</definedName>
    <definedName name="_MMM68" localSheetId="0">#REF!</definedName>
    <definedName name="_MMM68">#REF!</definedName>
    <definedName name="_MMM69" localSheetId="0">#REF!</definedName>
    <definedName name="_MMM69">#REF!</definedName>
    <definedName name="_MMM70" localSheetId="0">#REF!</definedName>
    <definedName name="_MMM70">#REF!</definedName>
    <definedName name="_MMM71" localSheetId="0">#REF!</definedName>
    <definedName name="_MMM71">#REF!</definedName>
    <definedName name="_MMM72" localSheetId="0">#REF!</definedName>
    <definedName name="_MMM72">#REF!</definedName>
    <definedName name="_MMM73" localSheetId="0">#REF!</definedName>
    <definedName name="_MMM73">#REF!</definedName>
    <definedName name="_MMM74A" localSheetId="0">#REF!</definedName>
    <definedName name="_MMM74A">#REF!</definedName>
    <definedName name="_MMM74B" localSheetId="0">#REF!</definedName>
    <definedName name="_MMM74B">#REF!</definedName>
    <definedName name="_MMM74C" localSheetId="0">#REF!</definedName>
    <definedName name="_MMM74C">#REF!</definedName>
    <definedName name="_MMM74D" localSheetId="0">#REF!</definedName>
    <definedName name="_MMM74D">#REF!</definedName>
    <definedName name="_MMM74E" localSheetId="0">#REF!</definedName>
    <definedName name="_MMM74E">#REF!</definedName>
    <definedName name="_MMM74F" localSheetId="0">#REF!</definedName>
    <definedName name="_MMM74F">#REF!</definedName>
    <definedName name="_MMM76" localSheetId="0">#REF!</definedName>
    <definedName name="_MMM76">#REF!</definedName>
    <definedName name="_MMM77" localSheetId="0">#REF!</definedName>
    <definedName name="_MMM77">#REF!</definedName>
    <definedName name="_MMM78" localSheetId="0">#REF!</definedName>
    <definedName name="_MMM78">#REF!</definedName>
    <definedName name="_MMM79" localSheetId="0">#REF!</definedName>
    <definedName name="_MMM79">#REF!</definedName>
    <definedName name="_MMM80" localSheetId="0">#REF!</definedName>
    <definedName name="_MMM80">#REF!</definedName>
    <definedName name="_MMM81" localSheetId="0">#REF!</definedName>
    <definedName name="_MMM81">#REF!</definedName>
    <definedName name="_MMM82" localSheetId="0">#REF!</definedName>
    <definedName name="_MMM82">#REF!</definedName>
    <definedName name="_MMM83" localSheetId="0">#REF!</definedName>
    <definedName name="_MMM83">#REF!</definedName>
    <definedName name="_MMM84" localSheetId="0">#REF!</definedName>
    <definedName name="_MMM84">#REF!</definedName>
    <definedName name="_MMM85" localSheetId="0">#REF!</definedName>
    <definedName name="_MMM85">#REF!</definedName>
    <definedName name="_MMM86" localSheetId="0">#REF!</definedName>
    <definedName name="_MMM86">#REF!</definedName>
    <definedName name="_MMM87" localSheetId="0">#REF!</definedName>
    <definedName name="_MMM87">#REF!</definedName>
    <definedName name="_MMM88" localSheetId="0">#REF!</definedName>
    <definedName name="_MMM88">#REF!</definedName>
    <definedName name="_MMM91" localSheetId="0">#REF!</definedName>
    <definedName name="_MMM91">#REF!</definedName>
    <definedName name="_MMM92" localSheetId="0">#REF!</definedName>
    <definedName name="_MMM92">#REF!</definedName>
    <definedName name="_MMM93" localSheetId="0">#REF!</definedName>
    <definedName name="_MMM93">#REF!</definedName>
    <definedName name="_MMM94" localSheetId="0">#REF!</definedName>
    <definedName name="_MMM94">#REF!</definedName>
    <definedName name="_MMM95" localSheetId="0">#REF!</definedName>
    <definedName name="_MMM95">#REF!</definedName>
    <definedName name="_MMM96" localSheetId="0">#REF!</definedName>
    <definedName name="_MMM96">#REF!</definedName>
    <definedName name="_MMM97" localSheetId="0">#REF!</definedName>
    <definedName name="_MMM97">#REF!</definedName>
    <definedName name="_MMM98" localSheetId="0">#REF!</definedName>
    <definedName name="_MMM98">#REF!</definedName>
    <definedName name="_MMM99" localSheetId="0">#REF!</definedName>
    <definedName name="_MMM99">#REF!</definedName>
    <definedName name="_Mn1" localSheetId="0">#REF!</definedName>
    <definedName name="_Mn1">#REF!</definedName>
    <definedName name="_NCL100" localSheetId="0">#REF!</definedName>
    <definedName name="_NCL100">#REF!</definedName>
    <definedName name="_NCL200" localSheetId="0">#REF!</definedName>
    <definedName name="_NCL200">#REF!</definedName>
    <definedName name="_NCL250" localSheetId="0">#REF!</definedName>
    <definedName name="_NCL250">#REF!</definedName>
    <definedName name="_nin190" localSheetId="0">#REF!</definedName>
    <definedName name="_nin190">#REF!</definedName>
    <definedName name="_npv1" localSheetId="0">#REF!</definedName>
    <definedName name="_npv1">#REF!</definedName>
    <definedName name="_npv2" localSheetId="0">#REF!</definedName>
    <definedName name="_npv2">#REF!</definedName>
    <definedName name="_Order1" hidden="1">255</definedName>
    <definedName name="_Order2" hidden="1">255</definedName>
    <definedName name="_pab100" localSheetId="0">[30]plumbing!#REF!</definedName>
    <definedName name="_pab100">[30]plumbing!#REF!</definedName>
    <definedName name="_pab125" localSheetId="0">#REF!</definedName>
    <definedName name="_pab125">#REF!</definedName>
    <definedName name="_pab126" localSheetId="0">#REF!</definedName>
    <definedName name="_pab126">#REF!</definedName>
    <definedName name="_pab15" localSheetId="0">[30]plumbing!#REF!</definedName>
    <definedName name="_pab15">[30]plumbing!#REF!</definedName>
    <definedName name="_pab150" localSheetId="0">[30]plumbing!#REF!</definedName>
    <definedName name="_pab150">[30]plumbing!#REF!</definedName>
    <definedName name="_pab2" localSheetId="0">[30]plumbing!#REF!</definedName>
    <definedName name="_pab2">[30]plumbing!#REF!</definedName>
    <definedName name="_pab20" localSheetId="0">[30]plumbing!#REF!</definedName>
    <definedName name="_pab20">[30]plumbing!#REF!</definedName>
    <definedName name="_pab25" localSheetId="0">[30]plumbing!#REF!</definedName>
    <definedName name="_pab25">[30]plumbing!#REF!</definedName>
    <definedName name="_pab32" localSheetId="0">[30]plumbing!#REF!</definedName>
    <definedName name="_pab32">[30]plumbing!#REF!</definedName>
    <definedName name="_pab4" localSheetId="0">[30]plumbing!#REF!</definedName>
    <definedName name="_pab4">[30]plumbing!#REF!</definedName>
    <definedName name="_pab40" localSheetId="0">[30]plumbing!#REF!</definedName>
    <definedName name="_pab40">[30]plumbing!#REF!</definedName>
    <definedName name="_pab50" localSheetId="0">[30]plumbing!#REF!</definedName>
    <definedName name="_pab50">[30]plumbing!#REF!</definedName>
    <definedName name="_pab6" localSheetId="0">[30]plumbing!#REF!</definedName>
    <definedName name="_pab6">[30]plumbing!#REF!</definedName>
    <definedName name="_pab65" localSheetId="0">#REF!</definedName>
    <definedName name="_pab65">#REF!</definedName>
    <definedName name="_pab80" localSheetId="0">[30]plumbing!#REF!</definedName>
    <definedName name="_pab80">[30]plumbing!#REF!</definedName>
    <definedName name="_pah150" localSheetId="0">[30]plumbing!#REF!</definedName>
    <definedName name="_pah150">[30]plumbing!#REF!</definedName>
    <definedName name="_pak100" localSheetId="0">[30]plumbing!#REF!</definedName>
    <definedName name="_pak100">[30]plumbing!#REF!</definedName>
    <definedName name="_pak150" localSheetId="0">[30]plumbing!#REF!</definedName>
    <definedName name="_pak150">[30]plumbing!#REF!</definedName>
    <definedName name="_pak50" localSheetId="0">[30]plumbing!#REF!</definedName>
    <definedName name="_pak50">[30]plumbing!#REF!</definedName>
    <definedName name="_pak80" localSheetId="0">[30]plumbing!#REF!</definedName>
    <definedName name="_pak80">[30]plumbing!#REF!</definedName>
    <definedName name="_Parse_Out" localSheetId="0" hidden="1">#REF!</definedName>
    <definedName name="_Parse_Out" hidden="1">#REF!</definedName>
    <definedName name="_pav8" localSheetId="0">#REF!</definedName>
    <definedName name="_pav8">#REF!</definedName>
    <definedName name="_pbs100" localSheetId="0">#REF!</definedName>
    <definedName name="_pbs100">#REF!</definedName>
    <definedName name="_pbs15" localSheetId="0">#REF!</definedName>
    <definedName name="_pbs15">#REF!</definedName>
    <definedName name="_pbs150" localSheetId="0">#REF!</definedName>
    <definedName name="_pbs150">#REF!</definedName>
    <definedName name="_pbs40" localSheetId="0">#REF!</definedName>
    <definedName name="_pbs40">#REF!</definedName>
    <definedName name="_pbs50" localSheetId="0">#REF!</definedName>
    <definedName name="_pbs50">#REF!</definedName>
    <definedName name="_pbs65" localSheetId="0">#REF!</definedName>
    <definedName name="_pbs65">#REF!</definedName>
    <definedName name="_pbs80" localSheetId="0">#REF!</definedName>
    <definedName name="_pbs80">#REF!</definedName>
    <definedName name="_PC120" localSheetId="0">'[33]anal Lamp 4a'!#REF!</definedName>
    <definedName name="_PC120">'[33]anal Lamp 4a'!#REF!</definedName>
    <definedName name="_pc50" localSheetId="0">[30]plumbing!#REF!</definedName>
    <definedName name="_pc50">[30]plumbing!#REF!</definedName>
    <definedName name="_pc80" localSheetId="0">[30]plumbing!#REF!</definedName>
    <definedName name="_pc80">[30]plumbing!#REF!</definedName>
    <definedName name="_pcf80" localSheetId="0">[30]plumbing!#REF!</definedName>
    <definedName name="_pcf80">[30]plumbing!#REF!</definedName>
    <definedName name="_Per1">[46]Art!$B$2</definedName>
    <definedName name="_ph100" localSheetId="0">[30]plumbing!#REF!</definedName>
    <definedName name="_ph100">[30]plumbing!#REF!</definedName>
    <definedName name="_ph150" localSheetId="0">[30]plumbing!#REF!</definedName>
    <definedName name="_ph150">[30]plumbing!#REF!</definedName>
    <definedName name="_phf100" localSheetId="0">[30]plumbing!#REF!</definedName>
    <definedName name="_phf100">[30]plumbing!#REF!</definedName>
    <definedName name="_phf150" localSheetId="0">[30]plumbing!#REF!</definedName>
    <definedName name="_phf150">[30]plumbing!#REF!</definedName>
    <definedName name="_PL1" localSheetId="0">#REF!</definedName>
    <definedName name="_PL1">#REF!</definedName>
    <definedName name="_PL2" localSheetId="0">#REF!</definedName>
    <definedName name="_PL2">#REF!</definedName>
    <definedName name="_PL3" localSheetId="0">#REF!</definedName>
    <definedName name="_PL3">#REF!</definedName>
    <definedName name="_pmt7040">'[6]HARGA SATUAN'!$B$8</definedName>
    <definedName name="_pp1" localSheetId="0">#REF!</definedName>
    <definedName name="_pp1">#REF!</definedName>
    <definedName name="_pp15" localSheetId="0">#REF!</definedName>
    <definedName name="_pp15">#REF!</definedName>
    <definedName name="_pp323" localSheetId="0">#REF!</definedName>
    <definedName name="_pp323">#REF!</definedName>
    <definedName name="_PRC1" localSheetId="0">#REF!</definedName>
    <definedName name="_PRC1">#REF!</definedName>
    <definedName name="_PRC2" localSheetId="0">#REF!</definedName>
    <definedName name="_PRC2">#REF!</definedName>
    <definedName name="_PRC3" localSheetId="0">#REF!</definedName>
    <definedName name="_PRC3">#REF!</definedName>
    <definedName name="_PRT1" localSheetId="0">#REF!</definedName>
    <definedName name="_PRT1">#REF!</definedName>
    <definedName name="_PRT2" localSheetId="0">#REF!</definedName>
    <definedName name="_PRT2">#REF!</definedName>
    <definedName name="_PRT3" localSheetId="0">#REF!</definedName>
    <definedName name="_PRT3">#REF!</definedName>
    <definedName name="_PV1" localSheetId="0">#REF!</definedName>
    <definedName name="_PV1">#REF!</definedName>
    <definedName name="_pv100" localSheetId="0">[30]plumbing!#REF!</definedName>
    <definedName name="_pv100">[30]plumbing!#REF!</definedName>
    <definedName name="_PV2" localSheetId="0">#REF!</definedName>
    <definedName name="_PV2">#REF!</definedName>
    <definedName name="_PV3" localSheetId="0">#REF!</definedName>
    <definedName name="_PV3">#REF!</definedName>
    <definedName name="_pv40" localSheetId="0">[30]plumbing!#REF!</definedName>
    <definedName name="_pv40">[30]plumbing!#REF!</definedName>
    <definedName name="_pv50" localSheetId="0">[30]plumbing!#REF!</definedName>
    <definedName name="_pv50">[30]plumbing!#REF!</definedName>
    <definedName name="_pv80" localSheetId="0">[30]plumbing!#REF!</definedName>
    <definedName name="_pv80">[30]plumbing!#REF!</definedName>
    <definedName name="_pvc1" localSheetId="0">#REF!</definedName>
    <definedName name="_pvc1">#REF!</definedName>
    <definedName name="_pvc10">'[40]Unit-P'!$F$50</definedName>
    <definedName name="_pvc100" localSheetId="0">[32]SAP!#REF!</definedName>
    <definedName name="_pvc100">[32]SAP!#REF!</definedName>
    <definedName name="_pvc12" localSheetId="0">#REF!</definedName>
    <definedName name="_pvc12">#REF!</definedName>
    <definedName name="_pvc150" localSheetId="0">[32]SAP!#REF!</definedName>
    <definedName name="_pvc150">[32]SAP!#REF!</definedName>
    <definedName name="_pvc20" localSheetId="0">[32]SAP!#REF!</definedName>
    <definedName name="_pvc20">[32]SAP!#REF!</definedName>
    <definedName name="_pvc200" localSheetId="0">[32]SAP!#REF!</definedName>
    <definedName name="_pvc200">[32]SAP!#REF!</definedName>
    <definedName name="_pvc25" localSheetId="0">[32]SAP!#REF!</definedName>
    <definedName name="_pvc25">[32]SAP!#REF!</definedName>
    <definedName name="_pvc3" localSheetId="0">#REF!</definedName>
    <definedName name="_pvc3">#REF!</definedName>
    <definedName name="_pvc32" localSheetId="0">[32]SAP!#REF!</definedName>
    <definedName name="_pvc32">[32]SAP!#REF!</definedName>
    <definedName name="_pvc34" localSheetId="0">#REF!</definedName>
    <definedName name="_pvc34">#REF!</definedName>
    <definedName name="_pvC4">[47]EAS!$J$58</definedName>
    <definedName name="_pvc40" localSheetId="0">[32]SAP!#REF!</definedName>
    <definedName name="_pvc40">[32]SAP!#REF!</definedName>
    <definedName name="_pvc44" localSheetId="0">#REF!</definedName>
    <definedName name="_pvc44">#REF!</definedName>
    <definedName name="_pvc50" localSheetId="0">[32]SAP!#REF!</definedName>
    <definedName name="_pvc50">[32]SAP!#REF!</definedName>
    <definedName name="_pvc65" localSheetId="0">[32]SAP!#REF!</definedName>
    <definedName name="_pvc65">[32]SAP!#REF!</definedName>
    <definedName name="_pvc80" localSheetId="0">[32]SAP!#REF!</definedName>
    <definedName name="_pvc80">[32]SAP!#REF!</definedName>
    <definedName name="_pvf100" localSheetId="0">[30]plumbing!#REF!</definedName>
    <definedName name="_pvf100">[30]plumbing!#REF!</definedName>
    <definedName name="_pvf80" localSheetId="0">[30]plumbing!#REF!</definedName>
    <definedName name="_pvf80">[30]plumbing!#REF!</definedName>
    <definedName name="_Q" localSheetId="0">#REF!</definedName>
    <definedName name="_Q">#REF!</definedName>
    <definedName name="_qmd15" localSheetId="0">[32]SAP!#REF!</definedName>
    <definedName name="_qmd15">[32]SAP!#REF!</definedName>
    <definedName name="_qmd20" localSheetId="0">[32]SAP!#REF!</definedName>
    <definedName name="_qmd20">[32]SAP!#REF!</definedName>
    <definedName name="_rab1" localSheetId="0">#REF!</definedName>
    <definedName name="_rab1">#REF!</definedName>
    <definedName name="_rab2" localSheetId="0">#REF!</definedName>
    <definedName name="_rab2">#REF!</definedName>
    <definedName name="_rdd100" localSheetId="0">[32]SAP!#REF!</definedName>
    <definedName name="_rdd100">[32]SAP!#REF!</definedName>
    <definedName name="_rdd150" localSheetId="0">[32]SAP!#REF!</definedName>
    <definedName name="_rdd150">[32]SAP!#REF!</definedName>
    <definedName name="_Regression_Int" hidden="1">1</definedName>
    <definedName name="_Regression_Out" localSheetId="0" hidden="1">#REF!</definedName>
    <definedName name="_Regression_Out" hidden="1">#REF!</definedName>
    <definedName name="_Regression_X" localSheetId="0" hidden="1">#REF!</definedName>
    <definedName name="_Regression_X" hidden="1">#REF!</definedName>
    <definedName name="_Regression_Y" localSheetId="0" hidden="1">#REF!</definedName>
    <definedName name="_Regression_Y" hidden="1">#REF!</definedName>
    <definedName name="_REV3" hidden="1">{#N/A,#N/A,FALSE,"REK-S-TPL";#N/A,#N/A,FALSE,"REK-TPML";#N/A,#N/A,FALSE,"RAB-TEMPEL"}</definedName>
    <definedName name="_rk100" localSheetId="0">#REF!</definedName>
    <definedName name="_rk100">#REF!</definedName>
    <definedName name="_rk200" localSheetId="0">#REF!</definedName>
    <definedName name="_rk200">#REF!</definedName>
    <definedName name="_rk300" localSheetId="0">#REF!</definedName>
    <definedName name="_rk300">#REF!</definedName>
    <definedName name="_rk600" localSheetId="0">#REF!</definedName>
    <definedName name="_rk600">#REF!</definedName>
    <definedName name="_rkl1000" localSheetId="0">#REF!</definedName>
    <definedName name="_rkl1000">#REF!</definedName>
    <definedName name="_rkl1200" localSheetId="0">#REF!</definedName>
    <definedName name="_rkl1200">#REF!</definedName>
    <definedName name="_rkl200" localSheetId="0">#REF!</definedName>
    <definedName name="_rkl200">#REF!</definedName>
    <definedName name="_rkl300" localSheetId="0">#REF!</definedName>
    <definedName name="_rkl300">#REF!</definedName>
    <definedName name="_rkl400" localSheetId="0">#REF!</definedName>
    <definedName name="_rkl400">#REF!</definedName>
    <definedName name="_rkl500" localSheetId="0">#REF!</definedName>
    <definedName name="_rkl500">#REF!</definedName>
    <definedName name="_rkl600" localSheetId="0">#REF!</definedName>
    <definedName name="_rkl600">#REF!</definedName>
    <definedName name="_rkl700" localSheetId="0">#REF!</definedName>
    <definedName name="_rkl700">#REF!</definedName>
    <definedName name="_rkl800" localSheetId="0">#REF!</definedName>
    <definedName name="_rkl800">#REF!</definedName>
    <definedName name="_RKP1" localSheetId="0">#REF!</definedName>
    <definedName name="_RKP1">#REF!</definedName>
    <definedName name="_RKP2" localSheetId="0">#REF!</definedName>
    <definedName name="_RKP2">#REF!</definedName>
    <definedName name="_RPP3" localSheetId="0">#REF!</definedName>
    <definedName name="_RPP3">#REF!</definedName>
    <definedName name="_RPP4" localSheetId="0">#REF!</definedName>
    <definedName name="_RPP4">#REF!</definedName>
    <definedName name="_RPP6" localSheetId="0">#REF!</definedName>
    <definedName name="_RPP6">#REF!</definedName>
    <definedName name="_S" localSheetId="0">#REF!</definedName>
    <definedName name="_S">#REF!</definedName>
    <definedName name="_sc1" localSheetId="0">#REF!</definedName>
    <definedName name="_sc1">#REF!</definedName>
    <definedName name="_SC2" localSheetId="0">#REF!</definedName>
    <definedName name="_SC2">#REF!</definedName>
    <definedName name="_sc3" localSheetId="0">#REF!</definedName>
    <definedName name="_sc3">#REF!</definedName>
    <definedName name="_sfv150" localSheetId="0">#REF!</definedName>
    <definedName name="_sfv150">#REF!</definedName>
    <definedName name="_SN3" localSheetId="0">#REF!</definedName>
    <definedName name="_SN3">#REF!</definedName>
    <definedName name="_Sort" localSheetId="0" hidden="1">#REF!</definedName>
    <definedName name="_Sort" hidden="1">#REF!</definedName>
    <definedName name="_SORT1" localSheetId="0" hidden="1">#REF!</definedName>
    <definedName name="_SORT1" hidden="1">#REF!</definedName>
    <definedName name="_SR1">[41]Input!$C$36</definedName>
    <definedName name="_SR2">[41]Input!$G$36</definedName>
    <definedName name="_SSF1" localSheetId="0">#REF!</definedName>
    <definedName name="_SSF1">#REF!</definedName>
    <definedName name="_SSF2" localSheetId="0">#REF!</definedName>
    <definedName name="_SSF2">#REF!</definedName>
    <definedName name="_SSF3" localSheetId="0">#REF!</definedName>
    <definedName name="_SSF3">#REF!</definedName>
    <definedName name="_std100" localSheetId="0">#REF!</definedName>
    <definedName name="_std100">#REF!</definedName>
    <definedName name="_std150" localSheetId="0">#REF!</definedName>
    <definedName name="_std150">#REF!</definedName>
    <definedName name="_std50" localSheetId="0">#REF!</definedName>
    <definedName name="_std50">#REF!</definedName>
    <definedName name="_std65" localSheetId="0">#REF!</definedName>
    <definedName name="_std65">#REF!</definedName>
    <definedName name="_t">NA()</definedName>
    <definedName name="_t1" hidden="1">{"Offgrid",#N/A,FALSE,"OFFGRID";"Region",#N/A,FALSE,"REGION";"Offgrid -2",#N/A,FALSE,"OFFGRID";"WTP",#N/A,FALSE,"WTP";"WTP -2",#N/A,FALSE,"WTP";"Project",#N/A,FALSE,"PROJECT";"Summary -2",#N/A,FALSE,"SUMMARY"}</definedName>
    <definedName name="_t2" hidden="1">{"Offgrid",#N/A,FALSE,"OFFGRID";"Region",#N/A,FALSE,"REGION";"Offgrid -2",#N/A,FALSE,"OFFGRID";"WTP",#N/A,FALSE,"WTP";"WTP -2",#N/A,FALSE,"WTP";"Project",#N/A,FALSE,"PROJECT";"Summary -2",#N/A,FALSE,"SUMMARY"}</definedName>
    <definedName name="_t3" hidden="1">{"Offgrid",#N/A,FALSE,"OFFGRID";"Region",#N/A,FALSE,"REGION";"Offgrid -2",#N/A,FALSE,"OFFGRID";"WTP",#N/A,FALSE,"WTP";"WTP -2",#N/A,FALSE,"WTP";"Project",#N/A,FALSE,"PROJECT";"Summary -2",#N/A,FALSE,"SUMMARY"}</definedName>
    <definedName name="_TAB1" localSheetId="0">#REF!</definedName>
    <definedName name="_TAB1">#REF!</definedName>
    <definedName name="_Table1_In1" localSheetId="0" hidden="1">[36]H.Satuan!#REF!</definedName>
    <definedName name="_Table1_In1" hidden="1">[36]H.Satuan!#REF!</definedName>
    <definedName name="_Table1_Out" localSheetId="0" hidden="1">[36]H.Satuan!#REF!</definedName>
    <definedName name="_Table1_Out" hidden="1">[36]H.Satuan!#REF!</definedName>
    <definedName name="_Table2_In1" localSheetId="0" hidden="1">[36]H.Satuan!#REF!</definedName>
    <definedName name="_Table2_In1" hidden="1">[36]H.Satuan!#REF!</definedName>
    <definedName name="_Table2_Out" localSheetId="0" hidden="1">[36]H.Satuan!#REF!</definedName>
    <definedName name="_Table2_Out" hidden="1">[36]H.Satuan!#REF!</definedName>
    <definedName name="_tax1" localSheetId="0">#REF!</definedName>
    <definedName name="_tax1">#REF!</definedName>
    <definedName name="_tax2" localSheetId="0">#REF!</definedName>
    <definedName name="_tax2">#REF!</definedName>
    <definedName name="_tax3" localSheetId="0">#REF!</definedName>
    <definedName name="_tax3">#REF!</definedName>
    <definedName name="_tax4" localSheetId="0">#REF!</definedName>
    <definedName name="_tax4">#REF!</definedName>
    <definedName name="_th100" localSheetId="0">'[5]dongia (2)'!#REF!</definedName>
    <definedName name="_th100">'[5]dongia (2)'!#REF!</definedName>
    <definedName name="_TH160" localSheetId="0">'[5]dongia (2)'!#REF!</definedName>
    <definedName name="_TH160">'[5]dongia (2)'!#REF!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A120" localSheetId="0">#REF!</definedName>
    <definedName name="_TLA120">#REF!</definedName>
    <definedName name="_TLA35" localSheetId="0">#REF!</definedName>
    <definedName name="_TLA35">#REF!</definedName>
    <definedName name="_TLA50" localSheetId="0">#REF!</definedName>
    <definedName name="_TLA50">#REF!</definedName>
    <definedName name="_TLA70" localSheetId="0">#REF!</definedName>
    <definedName name="_TLA70">#REF!</definedName>
    <definedName name="_TLA95" localSheetId="0">#REF!</definedName>
    <definedName name="_TLA95">#REF!</definedName>
    <definedName name="_tlc20" localSheetId="0">#REF!</definedName>
    <definedName name="_tlc20">#REF!</definedName>
    <definedName name="_TR250" localSheetId="0">'[5]dongia (2)'!#REF!</definedName>
    <definedName name="_TR250">'[5]dongia (2)'!#REF!</definedName>
    <definedName name="_tr375" localSheetId="0">[5]giathanh1!#REF!</definedName>
    <definedName name="_tr375">[5]giathanh1!#REF!</definedName>
    <definedName name="_tsI3">#N/A</definedName>
    <definedName name="_tsv25" localSheetId="0">#REF!</definedName>
    <definedName name="_tsv25">#REF!</definedName>
    <definedName name="_un" localSheetId="0">#REF!</definedName>
    <definedName name="_un">#REF!</definedName>
    <definedName name="_up05">#N/A</definedName>
    <definedName name="_UP15">#N/A</definedName>
    <definedName name="_UP20">#N/A</definedName>
    <definedName name="_usd1">[48]CALCULATION!$K$9</definedName>
    <definedName name="_VL100" localSheetId="0">#REF!</definedName>
    <definedName name="_VL100">#REF!</definedName>
    <definedName name="_VL200" localSheetId="0">#REF!</definedName>
    <definedName name="_VL200">#REF!</definedName>
    <definedName name="_VL250" localSheetId="0">#REF!</definedName>
    <definedName name="_VL250">#REF!</definedName>
    <definedName name="_vnt100" localSheetId="0">[30]plumbing!#REF!</definedName>
    <definedName name="_vnt100">[30]plumbing!#REF!</definedName>
    <definedName name="_vnt40" localSheetId="0">[30]plumbing!#REF!</definedName>
    <definedName name="_vnt40">[30]plumbing!#REF!</definedName>
    <definedName name="_vnt50" localSheetId="0">[30]plumbing!#REF!</definedName>
    <definedName name="_vnt50">[30]plumbing!#REF!</definedName>
    <definedName name="_vnt80" localSheetId="0">[30]plumbing!#REF!</definedName>
    <definedName name="_vnt80">[30]plumbing!#REF!</definedName>
    <definedName name="_W" localSheetId="0">#REF!</definedName>
    <definedName name="_W">#REF!</definedName>
    <definedName name="_WQ" localSheetId="0">[49]BAG_2!#REF!</definedName>
    <definedName name="_WQ">[49]BAG_2!#REF!</definedName>
    <definedName name="_x" localSheetId="0">[3]Cover!#REF!</definedName>
    <definedName name="_x">[3]Cover!#REF!</definedName>
    <definedName name="_z">NA()</definedName>
    <definedName name="´cAE°eE¹" localSheetId="0" hidden="1">#REF!</definedName>
    <definedName name="´cAE°eE¹" hidden="1">#REF!</definedName>
    <definedName name="￠￥cAE¡ÆeEⓒo" localSheetId="0" hidden="1">#REF!</definedName>
    <definedName name="￠￥cAE¡ÆeEⓒo" hidden="1">#REF!</definedName>
    <definedName name="a" localSheetId="0">#REF!</definedName>
    <definedName name="a">#REF!</definedName>
    <definedName name="A_1" localSheetId="0">#REF!</definedName>
    <definedName name="A_1">#REF!</definedName>
    <definedName name="A_1a" localSheetId="0">#REF!</definedName>
    <definedName name="A_1a">#REF!</definedName>
    <definedName name="A_1L" localSheetId="0">#REF!</definedName>
    <definedName name="A_1L">#REF!</definedName>
    <definedName name="A_2" localSheetId="0">#REF!</definedName>
    <definedName name="A_2">#REF!</definedName>
    <definedName name="A_2a" localSheetId="0">#REF!</definedName>
    <definedName name="A_2a">#REF!</definedName>
    <definedName name="A_2l" localSheetId="0">#REF!</definedName>
    <definedName name="A_2l">#REF!</definedName>
    <definedName name="A_3a" localSheetId="0">#REF!</definedName>
    <definedName name="A_3a">#REF!</definedName>
    <definedName name="A_3L" localSheetId="0">#REF!</definedName>
    <definedName name="A_3L">#REF!</definedName>
    <definedName name="A_4a" localSheetId="0">#REF!</definedName>
    <definedName name="A_4a">#REF!</definedName>
    <definedName name="A_4l" localSheetId="0">#REF!</definedName>
    <definedName name="A_4l">#REF!</definedName>
    <definedName name="A_5a" localSheetId="0">#REF!</definedName>
    <definedName name="A_5a">#REF!</definedName>
    <definedName name="A_5l" localSheetId="0">#REF!</definedName>
    <definedName name="A_5l">#REF!</definedName>
    <definedName name="A_6a" localSheetId="0">#REF!</definedName>
    <definedName name="A_6a">#REF!</definedName>
    <definedName name="A_6l" localSheetId="0">#REF!</definedName>
    <definedName name="A_6l">#REF!</definedName>
    <definedName name="A_7a" localSheetId="0">#REF!</definedName>
    <definedName name="A_7a">#REF!</definedName>
    <definedName name="A_7l" localSheetId="0">#REF!</definedName>
    <definedName name="A_7l">#REF!</definedName>
    <definedName name="a_elect_dcc" localSheetId="0">'[50]Electrical '!#REF!</definedName>
    <definedName name="a_elect_dcc">'[50]Electrical '!#REF!</definedName>
    <definedName name="a_elect_drft" localSheetId="0">'[50]Electrical '!#REF!</definedName>
    <definedName name="a_elect_drft">'[50]Electrical '!#REF!</definedName>
    <definedName name="a_elect_dsgn" localSheetId="0">'[50]Electrical '!#REF!</definedName>
    <definedName name="a_elect_dsgn">'[50]Electrical '!#REF!</definedName>
    <definedName name="a_elect_eng" localSheetId="0">'[50]Electrical '!#REF!</definedName>
    <definedName name="a_elect_eng">'[50]Electrical '!#REF!</definedName>
    <definedName name="a_elect_lead" localSheetId="0">'[50]Electrical '!#REF!</definedName>
    <definedName name="a_elect_lead">'[50]Electrical '!#REF!</definedName>
    <definedName name="a_elect_special" localSheetId="0">'[50]Electrical '!#REF!</definedName>
    <definedName name="a_elect_special">'[50]Electrical '!#REF!</definedName>
    <definedName name="a_eng_lead" localSheetId="0">'[50]Electrical '!#REF!</definedName>
    <definedName name="a_eng_lead">'[50]Electrical '!#REF!</definedName>
    <definedName name="a_eng_special" localSheetId="0">'[50]Electrical '!#REF!</definedName>
    <definedName name="a_eng_special">'[50]Electrical '!#REF!</definedName>
    <definedName name="A120_" localSheetId="0">#REF!</definedName>
    <definedName name="A120_">#REF!</definedName>
    <definedName name="a1f62" localSheetId="0">#REF!</definedName>
    <definedName name="a1f62">#REF!</definedName>
    <definedName name="A35_" localSheetId="0">#REF!</definedName>
    <definedName name="A35_">#REF!</definedName>
    <definedName name="A460." localSheetId="0">#REF!</definedName>
    <definedName name="A460.">#REF!</definedName>
    <definedName name="A50_" localSheetId="0">#REF!</definedName>
    <definedName name="A50_">#REF!</definedName>
    <definedName name="A70_" localSheetId="0">#REF!</definedName>
    <definedName name="A70_">#REF!</definedName>
    <definedName name="a7l">[51]Temporer!$H$29</definedName>
    <definedName name="A901." localSheetId="0">#REF!</definedName>
    <definedName name="A901.">#REF!</definedName>
    <definedName name="A95_" localSheetId="0">#REF!</definedName>
    <definedName name="A95_">#REF!</definedName>
    <definedName name="aa" hidden="1">{"Offgrid",#N/A,FALSE,"OFFGRID";"Region",#N/A,FALSE,"REGION";"Offgrid -2",#N/A,FALSE,"OFFGRID";"WTP",#N/A,FALSE,"WTP";"WTP -2",#N/A,FALSE,"WTP";"Project",#N/A,FALSE,"PROJECT";"Summary -2",#N/A,FALSE,"SUMMARY"}</definedName>
    <definedName name="AA_01" localSheetId="0">'[52]UPAH &amp; BHN ARS'!#REF!</definedName>
    <definedName name="AA_01">'[52]UPAH &amp; BHN ARS'!#REF!</definedName>
    <definedName name="AA_02" localSheetId="0">'[52]UPAH &amp; BHN ARS'!#REF!</definedName>
    <definedName name="AA_02">'[52]UPAH &amp; BHN ARS'!#REF!</definedName>
    <definedName name="AA_03" localSheetId="0">'[52]UPAH &amp; BHN ARS'!#REF!</definedName>
    <definedName name="AA_03">'[52]UPAH &amp; BHN ARS'!#REF!</definedName>
    <definedName name="AA_04" localSheetId="0">'[52]UPAH &amp; BHN ARS'!#REF!</definedName>
    <definedName name="AA_04">'[52]UPAH &amp; BHN ARS'!#REF!</definedName>
    <definedName name="AA_05" localSheetId="0">'[52]UPAH &amp; BHN ARS'!#REF!</definedName>
    <definedName name="AA_05">'[52]UPAH &amp; BHN ARS'!#REF!</definedName>
    <definedName name="AA_05A" localSheetId="0">'[52]UPAH &amp; BHN ARS'!#REF!</definedName>
    <definedName name="AA_05A">'[52]UPAH &amp; BHN ARS'!#REF!</definedName>
    <definedName name="AA_06" localSheetId="0">'[52]UPAH &amp; BHN ARS'!#REF!</definedName>
    <definedName name="AA_06">'[52]UPAH &amp; BHN ARS'!#REF!</definedName>
    <definedName name="AA_07" localSheetId="0">'[52]UPAH &amp; BHN ARS'!#REF!</definedName>
    <definedName name="AA_07">'[52]UPAH &amp; BHN ARS'!#REF!</definedName>
    <definedName name="AA_08" localSheetId="0">'[52]UPAH &amp; BHN ARS'!#REF!</definedName>
    <definedName name="AA_08">'[52]UPAH &amp; BHN ARS'!#REF!</definedName>
    <definedName name="AA_09" localSheetId="0">'[52]UPAH &amp; BHN ARS'!#REF!</definedName>
    <definedName name="AA_09">'[52]UPAH &amp; BHN ARS'!#REF!</definedName>
    <definedName name="AA_10" localSheetId="0">'[52]UPAH &amp; BHN ARS'!#REF!</definedName>
    <definedName name="AA_10">'[52]UPAH &amp; BHN ARS'!#REF!</definedName>
    <definedName name="AA_11" localSheetId="0">'[52]UPAH &amp; BHN ARS'!#REF!</definedName>
    <definedName name="AA_11">'[52]UPAH &amp; BHN ARS'!#REF!</definedName>
    <definedName name="AA_12" localSheetId="0">'[52]UPAH &amp; BHN ARS'!#REF!</definedName>
    <definedName name="AA_12">'[52]UPAH &amp; BHN ARS'!#REF!</definedName>
    <definedName name="AA_12A" localSheetId="0">'[52]UPAH &amp; BHN ARS'!#REF!</definedName>
    <definedName name="AA_12A">'[52]UPAH &amp; BHN ARS'!#REF!</definedName>
    <definedName name="AA_12B" localSheetId="0">'[52]UPAH &amp; BHN ARS'!#REF!</definedName>
    <definedName name="AA_12B">'[52]UPAH &amp; BHN ARS'!#REF!</definedName>
    <definedName name="AA_14" localSheetId="0">'[52]UPAH &amp; BHN ARS'!#REF!</definedName>
    <definedName name="AA_14">'[52]UPAH &amp; BHN ARS'!#REF!</definedName>
    <definedName name="AA_15" localSheetId="0">'[52]UPAH &amp; BHN ARS'!#REF!</definedName>
    <definedName name="AA_15">'[52]UPAH &amp; BHN ARS'!#REF!</definedName>
    <definedName name="AA_16" localSheetId="0">'[52]UPAH &amp; BHN ARS'!#REF!</definedName>
    <definedName name="AA_16">'[52]UPAH &amp; BHN ARS'!#REF!</definedName>
    <definedName name="AA_17" localSheetId="0">'[52]UPAH &amp; BHN ARS'!#REF!</definedName>
    <definedName name="AA_17">'[52]UPAH &amp; BHN ARS'!#REF!</definedName>
    <definedName name="AA_18" localSheetId="0">'[52]UPAH &amp; BHN ARS'!#REF!</definedName>
    <definedName name="AA_18">'[52]UPAH &amp; BHN ARS'!#REF!</definedName>
    <definedName name="AA_18A" localSheetId="0">'[52]UPAH &amp; BHN ARS'!#REF!</definedName>
    <definedName name="AA_18A">'[52]UPAH &amp; BHN ARS'!#REF!</definedName>
    <definedName name="AA_19" localSheetId="0">'[52]UPAH &amp; BHN ARS'!#REF!</definedName>
    <definedName name="AA_19">'[52]UPAH &amp; BHN ARS'!#REF!</definedName>
    <definedName name="AA_19A" localSheetId="0">'[52]UPAH &amp; BHN ARS'!#REF!</definedName>
    <definedName name="AA_19A">'[52]UPAH &amp; BHN ARS'!#REF!</definedName>
    <definedName name="AA_19D" localSheetId="0">'[52]UPAH &amp; BHN ARS'!#REF!</definedName>
    <definedName name="AA_19D">'[52]UPAH &amp; BHN ARS'!#REF!</definedName>
    <definedName name="AA_20" localSheetId="0">'[52]UPAH &amp; BHN ARS'!#REF!</definedName>
    <definedName name="AA_20">'[52]UPAH &amp; BHN ARS'!#REF!</definedName>
    <definedName name="AA_21" localSheetId="0">'[52]UPAH &amp; BHN ARS'!#REF!</definedName>
    <definedName name="AA_21">'[52]UPAH &amp; BHN ARS'!#REF!</definedName>
    <definedName name="aaa" localSheetId="0">#REF!</definedName>
    <definedName name="aaa">#REF!</definedName>
    <definedName name="aaaa" localSheetId="0">#REF!</definedName>
    <definedName name="aaaa">#REF!</definedName>
    <definedName name="aaaaa" localSheetId="0" hidden="1">[53]villa!#REF!</definedName>
    <definedName name="aaaaa" hidden="1">[53]villa!#REF!</definedName>
    <definedName name="aabba" localSheetId="0">#REF!</definedName>
    <definedName name="aabba">#REF!</definedName>
    <definedName name="aax" localSheetId="0">#REF!</definedName>
    <definedName name="aax">#REF!</definedName>
    <definedName name="ab" hidden="1">{"Offgrid",#N/A,FALSE,"OFFGRID";"Region",#N/A,FALSE,"REGION";"Offgrid -2",#N/A,FALSE,"OFFGRID";"WTP",#N/A,FALSE,"WTP";"WTP -2",#N/A,FALSE,"WTP";"Project",#N/A,FALSE,"PROJECT";"Summary -2",#N/A,FALSE,"SUMMARY"}</definedName>
    <definedName name="abab" localSheetId="0">#REF!</definedName>
    <definedName name="abab">#REF!</definedName>
    <definedName name="abc" hidden="1">{#N/A,#N/A,TRUE,"Basic";#N/A,#N/A,TRUE,"EXT-TABLE";#N/A,#N/A,TRUE,"STEEL";#N/A,#N/A,TRUE,"INT-Table";#N/A,#N/A,TRUE,"STEEL";#N/A,#N/A,TRUE,"Door"}</definedName>
    <definedName name="abcd" localSheetId="0">'[50]Electrical '!#REF!</definedName>
    <definedName name="abcd">'[50]Electrical '!#REF!</definedName>
    <definedName name="abch100" localSheetId="0">[30]plumbing!#REF!</definedName>
    <definedName name="abch100">[30]plumbing!#REF!</definedName>
    <definedName name="abe" localSheetId="0">[54]Cover!#REF!</definedName>
    <definedName name="abe">[54]Cover!#REF!</definedName>
    <definedName name="aber100" localSheetId="0">[30]plumbing!#REF!</definedName>
    <definedName name="aber100">[30]plumbing!#REF!</definedName>
    <definedName name="aber15" localSheetId="0">[30]plumbing!#REF!</definedName>
    <definedName name="aber15">[30]plumbing!#REF!</definedName>
    <definedName name="Aber150" localSheetId="0">[30]plumbing!#REF!</definedName>
    <definedName name="Aber150">[30]plumbing!#REF!</definedName>
    <definedName name="aber2" localSheetId="0">[30]plumbing!#REF!</definedName>
    <definedName name="aber2">[30]plumbing!#REF!</definedName>
    <definedName name="aber20" localSheetId="0">[30]plumbing!#REF!</definedName>
    <definedName name="aber20">[30]plumbing!#REF!</definedName>
    <definedName name="aber25" localSheetId="0">[30]plumbing!#REF!</definedName>
    <definedName name="aber25">[30]plumbing!#REF!</definedName>
    <definedName name="aber32" localSheetId="0">[30]plumbing!#REF!</definedName>
    <definedName name="aber32">[30]plumbing!#REF!</definedName>
    <definedName name="aber4" localSheetId="0">[30]plumbing!#REF!</definedName>
    <definedName name="aber4">[30]plumbing!#REF!</definedName>
    <definedName name="aber40" localSheetId="0">[30]plumbing!#REF!</definedName>
    <definedName name="aber40">[30]plumbing!#REF!</definedName>
    <definedName name="aber50" localSheetId="0">[30]plumbing!#REF!</definedName>
    <definedName name="aber50">[30]plumbing!#REF!</definedName>
    <definedName name="Aber6" localSheetId="0">[30]plumbing!#REF!</definedName>
    <definedName name="Aber6">[30]plumbing!#REF!</definedName>
    <definedName name="aber80" localSheetId="0">[30]plumbing!#REF!</definedName>
    <definedName name="aber80">[30]plumbing!#REF!</definedName>
    <definedName name="aberf100" localSheetId="0">[30]plumbing!#REF!</definedName>
    <definedName name="aberf100">[30]plumbing!#REF!</definedName>
    <definedName name="aberf150" localSheetId="0">[30]plumbing!#REF!</definedName>
    <definedName name="aberf150">[30]plumbing!#REF!</definedName>
    <definedName name="aberf4" localSheetId="0">[30]plumbing!#REF!</definedName>
    <definedName name="aberf4">[30]plumbing!#REF!</definedName>
    <definedName name="aberf6" localSheetId="0">[30]plumbing!#REF!</definedName>
    <definedName name="aberf6">[30]plumbing!#REF!</definedName>
    <definedName name="aberf80" localSheetId="0">[30]plumbing!#REF!</definedName>
    <definedName name="aberf80">[30]plumbing!#REF!</definedName>
    <definedName name="abfj100" localSheetId="0">[30]plumbing!#REF!</definedName>
    <definedName name="abfj100">[30]plumbing!#REF!</definedName>
    <definedName name="abfj150" localSheetId="0">[30]plumbing!#REF!</definedName>
    <definedName name="abfj150">[30]plumbing!#REF!</definedName>
    <definedName name="abfj40" localSheetId="0">[30]plumbing!#REF!</definedName>
    <definedName name="abfj40">[30]plumbing!#REF!</definedName>
    <definedName name="abfj50" localSheetId="0">[30]plumbing!#REF!</definedName>
    <definedName name="abfj50">[30]plumbing!#REF!</definedName>
    <definedName name="abfl40" localSheetId="0">[30]plumbing!#REF!</definedName>
    <definedName name="abfl40">[30]plumbing!#REF!</definedName>
    <definedName name="abft100" localSheetId="0">[30]plumbing!#REF!</definedName>
    <definedName name="abft100">[30]plumbing!#REF!</definedName>
    <definedName name="abft150" localSheetId="0">[30]plumbing!#REF!</definedName>
    <definedName name="abft150">[30]plumbing!#REF!</definedName>
    <definedName name="abft50" localSheetId="0">[30]plumbing!#REF!</definedName>
    <definedName name="abft50">[30]plumbing!#REF!</definedName>
    <definedName name="abfv100" localSheetId="0">[30]plumbing!#REF!</definedName>
    <definedName name="abfv100">[30]plumbing!#REF!</definedName>
    <definedName name="abfv150" localSheetId="0">[30]plumbing!#REF!</definedName>
    <definedName name="abfv150">[30]plumbing!#REF!</definedName>
    <definedName name="abfv50" localSheetId="0">[30]plumbing!#REF!</definedName>
    <definedName name="abfv50">[30]plumbing!#REF!</definedName>
    <definedName name="abfv80" localSheetId="0">[30]plumbing!#REF!</definedName>
    <definedName name="abfv80">[30]plumbing!#REF!</definedName>
    <definedName name="abgv100" localSheetId="0">[30]plumbing!#REF!</definedName>
    <definedName name="abgv100">[30]plumbing!#REF!</definedName>
    <definedName name="abgv150" localSheetId="0">[30]plumbing!#REF!</definedName>
    <definedName name="abgv150">[30]plumbing!#REF!</definedName>
    <definedName name="abgv20" localSheetId="0">[30]plumbing!#REF!</definedName>
    <definedName name="abgv20">[30]plumbing!#REF!</definedName>
    <definedName name="abgv32" localSheetId="0">[30]plumbing!#REF!</definedName>
    <definedName name="abgv32">[30]plumbing!#REF!</definedName>
    <definedName name="abgv40" localSheetId="0">[30]plumbing!#REF!</definedName>
    <definedName name="abgv40">[30]plumbing!#REF!</definedName>
    <definedName name="abgv50" localSheetId="0">[30]plumbing!#REF!</definedName>
    <definedName name="abgv50">[30]plumbing!#REF!</definedName>
    <definedName name="abka15" localSheetId="0">[30]plumbing!#REF!</definedName>
    <definedName name="abka15">[30]plumbing!#REF!</definedName>
    <definedName name="abpg" localSheetId="0">[30]plumbing!#REF!</definedName>
    <definedName name="abpg">[30]plumbing!#REF!</definedName>
    <definedName name="abu" localSheetId="0">[17]HSD!#REF!</definedName>
    <definedName name="abu">[17]HSD!#REF!</definedName>
    <definedName name="abwl" localSheetId="0">[30]plumbing!#REF!</definedName>
    <definedName name="abwl">[30]plumbing!#REF!</definedName>
    <definedName name="ABX" localSheetId="0">#REF!</definedName>
    <definedName name="ABX">#REF!</definedName>
    <definedName name="ac" localSheetId="0">[55]TRANS!#REF!</definedName>
    <definedName name="ac">[55]TRANS!#REF!</definedName>
    <definedName name="AC120_" localSheetId="0">#REF!</definedName>
    <definedName name="AC120_">#REF!</definedName>
    <definedName name="AC1pk" localSheetId="0">'[56]basic-price'!#REF!</definedName>
    <definedName name="AC1pk">'[56]basic-price'!#REF!</definedName>
    <definedName name="AC2pk" localSheetId="0">'[56]basic-price'!#REF!</definedName>
    <definedName name="AC2pk">'[56]basic-price'!#REF!</definedName>
    <definedName name="AC35_" localSheetId="0">#REF!</definedName>
    <definedName name="AC35_">#REF!</definedName>
    <definedName name="AC4pk" localSheetId="0">'[56]basic-price'!#REF!</definedName>
    <definedName name="AC4pk">'[56]basic-price'!#REF!</definedName>
    <definedName name="AC50_" localSheetId="0">#REF!</definedName>
    <definedName name="AC50_">#REF!</definedName>
    <definedName name="AC70_" localSheetId="0">#REF!</definedName>
    <definedName name="AC70_">#REF!</definedName>
    <definedName name="AC95_" localSheetId="0">#REF!</definedName>
    <definedName name="AC95_">#REF!</definedName>
    <definedName name="ACB" localSheetId="0">[57]INTERLOC!#REF!</definedName>
    <definedName name="ACB">[57]INTERLOC!#REF!</definedName>
    <definedName name="ACBC" localSheetId="0">'[33]anal Lamp 4a'!#REF!</definedName>
    <definedName name="ACBC">'[33]anal Lamp 4a'!#REF!</definedName>
    <definedName name="Access_Button" hidden="1">"PJTFINAL_F02F11_List"</definedName>
    <definedName name="AccessDatabase" hidden="1">"C:\WIN95\Desktop\Ramesh\AIC\Aic.mdb"</definedName>
    <definedName name="acdb" localSheetId="0" hidden="1">#REF!</definedName>
    <definedName name="acdb" hidden="1">#REF!</definedName>
    <definedName name="ACDS" localSheetId="0" hidden="1">#REF!</definedName>
    <definedName name="ACDS" hidden="1">#REF!</definedName>
    <definedName name="ace" localSheetId="0">[17]HSD!#REF!</definedName>
    <definedName name="ace">[17]HSD!#REF!</definedName>
    <definedName name="acrylicroof" localSheetId="0">'[56]basic-price'!#REF!</definedName>
    <definedName name="acrylicroof">'[56]basic-price'!#REF!</definedName>
    <definedName name="Activities" localSheetId="0">#REF!</definedName>
    <definedName name="Activities">#REF!</definedName>
    <definedName name="ACWC" localSheetId="0">'[33]anal Lamp 4a'!#REF!</definedName>
    <definedName name="ACWC">'[33]anal Lamp 4a'!#REF!</definedName>
    <definedName name="ACX" localSheetId="0">#REF!</definedName>
    <definedName name="ACX">#REF!</definedName>
    <definedName name="acyt">'[58]Basic Price A'!$G$47</definedName>
    <definedName name="acyte">'[59]Harsat E'!$G$54</definedName>
    <definedName name="AD" localSheetId="0">'[60]daf-3(OK)'!#REF!</definedName>
    <definedName name="AD">'[60]daf-3(OK)'!#REF!</definedName>
    <definedName name="additiv">'[58]Basic Price A'!$G$25</definedName>
    <definedName name="additive">'[59]Harsat E'!$G$25</definedName>
    <definedName name="ADDR" localSheetId="0">HAJIME:OWARI</definedName>
    <definedName name="ADDR">HAJIME:OWARI</definedName>
    <definedName name="ADDR1" localSheetId="0">[0]!HAJIME:[0]!OWARI</definedName>
    <definedName name="ADDR1">[0]!HAJIME:[0]!OWARI</definedName>
    <definedName name="ads" localSheetId="0" hidden="1">#REF!</definedName>
    <definedName name="ads" hidden="1">#REF!</definedName>
    <definedName name="ADX" localSheetId="0">#REF!</definedName>
    <definedName name="ADX">#REF!</definedName>
    <definedName name="AE" localSheetId="0">'[60]daf-3(OK)'!#REF!</definedName>
    <definedName name="AE">'[60]daf-3(OK)'!#REF!</definedName>
    <definedName name="AF" localSheetId="0">'[60]daf-3(OK)'!#REF!</definedName>
    <definedName name="AF">'[60]daf-3(OK)'!#REF!</definedName>
    <definedName name="afwerking">[61]Anal!$I$102</definedName>
    <definedName name="Afwerking_Beton_1___1">'[62]Anal UNP'!$P$459</definedName>
    <definedName name="Afwerking_L2">'[62]Anal UNP'!$P$465</definedName>
    <definedName name="Afwerking_L3">'[62]Anal UNP'!$P$471</definedName>
    <definedName name="Afwerking_L4">'[62]Anal UNP'!$P$477</definedName>
    <definedName name="Afwerking_L5">'[62]Anal UNP'!$P$483</definedName>
    <definedName name="AG" localSheetId="0">'[60]daf-3(OK)'!#REF!</definedName>
    <definedName name="AG">'[60]daf-3(OK)'!#REF!</definedName>
    <definedName name="ag142X42" localSheetId="0">[5]chitimc!#REF!</definedName>
    <definedName name="ag142X42">[5]chitimc!#REF!</definedName>
    <definedName name="ag267N59" localSheetId="0">[5]chitimc!#REF!</definedName>
    <definedName name="ag267N59">[5]chitimc!#REF!</definedName>
    <definedName name="agaga" localSheetId="0">#REF!</definedName>
    <definedName name="agaga">#REF!</definedName>
    <definedName name="agg_A">[63]HS!$I$28</definedName>
    <definedName name="agg_C1">[63]HS!$I$29</definedName>
    <definedName name="AggA" localSheetId="0">'[33]anal Lamp 4a'!#REF!</definedName>
    <definedName name="AggA">'[33]anal Lamp 4a'!#REF!</definedName>
    <definedName name="AggB" localSheetId="0">'[33]anal Lamp 4a'!#REF!</definedName>
    <definedName name="AggB">'[33]anal Lamp 4a'!#REF!</definedName>
    <definedName name="aggh">[63]HS!$I$21</definedName>
    <definedName name="aggk">[63]HS!$I$20</definedName>
    <definedName name="Agr.Halus" localSheetId="0">#REF!</definedName>
    <definedName name="Agr.Halus">#REF!</definedName>
    <definedName name="Agr.Kasar" localSheetId="0">#REF!</definedName>
    <definedName name="Agr.Kasar">#REF!</definedName>
    <definedName name="agr_halus">[61]DHS!$G$43</definedName>
    <definedName name="agr_kasar">[61]DHS!$G$42</definedName>
    <definedName name="agr1.5" localSheetId="0">[17]HSD!#REF!</definedName>
    <definedName name="agr1.5">[17]HSD!#REF!</definedName>
    <definedName name="agra">'[64]nama PT.'!$B$17</definedName>
    <definedName name="agregat">'[65]HB '!$F$52</definedName>
    <definedName name="agregat_1" localSheetId="0">[66]HB!#REF!</definedName>
    <definedName name="agregat_1">[66]HB!#REF!</definedName>
    <definedName name="agregat_halus" localSheetId="0">#REF!</definedName>
    <definedName name="agregat_halus">#REF!</definedName>
    <definedName name="agregat_kasar" localSheetId="0">#REF!</definedName>
    <definedName name="agregat_kasar">#REF!</definedName>
    <definedName name="agregat_kasar2" localSheetId="0">#REF!</definedName>
    <definedName name="agregat_kasar2">#REF!</definedName>
    <definedName name="Agregat_Pecah_Mesin_0_5_mm">[67]BAHAN!$J$31</definedName>
    <definedName name="Agregat_Pecah_Mesin_5_10___10_20_mm">[67]BAHAN!$J$32</definedName>
    <definedName name="AH" localSheetId="0">'[60]daf-3(OK)'!#REF!</definedName>
    <definedName name="AH">'[60]daf-3(OK)'!#REF!</definedName>
    <definedName name="Ahlilab" localSheetId="0">#REF!</definedName>
    <definedName name="Ahlilab">#REF!</definedName>
    <definedName name="ahmad" localSheetId="0">'[52]AHS ARS'!#REF!</definedName>
    <definedName name="ahmad">'[52]AHS ARS'!#REF!</definedName>
    <definedName name="ahrd100" localSheetId="0">[30]plumbing!#REF!</definedName>
    <definedName name="ahrd100">[30]plumbing!#REF!</definedName>
    <definedName name="ahrd150" localSheetId="0">[30]plumbing!#REF!</definedName>
    <definedName name="ahrd150">[30]plumbing!#REF!</definedName>
    <definedName name="ahs" localSheetId="0">#REF!</definedName>
    <definedName name="ahs">#REF!</definedName>
    <definedName name="AHS.Rev1">'[68]BQ-E20-02(Rp)'!$B$14:$I$230</definedName>
    <definedName name="ahuf100" localSheetId="0">[30]plumbing!#REF!</definedName>
    <definedName name="ahuf100">[30]plumbing!#REF!</definedName>
    <definedName name="ahuf150" localSheetId="0">[30]plumbing!#REF!</definedName>
    <definedName name="ahuf150">[30]plumbing!#REF!</definedName>
    <definedName name="ahuf150ahuf150" localSheetId="0">[30]plumbing!#REF!</definedName>
    <definedName name="ahuf150ahuf150">[30]plumbing!#REF!</definedName>
    <definedName name="AI" localSheetId="0">'[60]daf-3(OK)'!#REF!</definedName>
    <definedName name="AI">'[60]daf-3(OK)'!#REF!</definedName>
    <definedName name="AIForeign" localSheetId="0">#REF!</definedName>
    <definedName name="AIForeign">#REF!</definedName>
    <definedName name="AIIForeign" localSheetId="0">#REF!</definedName>
    <definedName name="AIIForeign">#REF!</definedName>
    <definedName name="AIIIForeign" localSheetId="0">#REF!</definedName>
    <definedName name="AIIIForeign">#REF!</definedName>
    <definedName name="AIIILocal" localSheetId="0">#REF!</definedName>
    <definedName name="AIIILocal">#REF!</definedName>
    <definedName name="AIILocal" localSheetId="0">#REF!</definedName>
    <definedName name="AIILocal">#REF!</definedName>
    <definedName name="AILocal" localSheetId="0">#REF!</definedName>
    <definedName name="AILocal">#REF!</definedName>
    <definedName name="air" localSheetId="0">'[58]Basic Price A'!#REF!</definedName>
    <definedName name="air">'[58]Basic Price A'!#REF!</definedName>
    <definedName name="aircomp">[69]Hardas!$I$97</definedName>
    <definedName name="AJ" localSheetId="0">'[60]daf-3(OK)'!#REF!</definedName>
    <definedName name="AJ">'[60]daf-3(OK)'!#REF!</definedName>
    <definedName name="ajs" localSheetId="0">#REF!</definedName>
    <definedName name="ajs">#REF!</definedName>
    <definedName name="ajunk" localSheetId="0" hidden="1">#REF!</definedName>
    <definedName name="ajunk" hidden="1">#REF!</definedName>
    <definedName name="AK" localSheetId="0">'[60]daf-3(OK)'!#REF!</definedName>
    <definedName name="AK">'[60]daf-3(OK)'!#REF!</definedName>
    <definedName name="aka" hidden="1">'[70]Agregat Halus &amp; Kasar'!$G$12:$G$20</definedName>
    <definedName name="akco100" localSheetId="0">[30]plumbing!#REF!</definedName>
    <definedName name="akco100">[30]plumbing!#REF!</definedName>
    <definedName name="akco150" localSheetId="0">[30]plumbing!#REF!</definedName>
    <definedName name="akco150">[30]plumbing!#REF!</definedName>
    <definedName name="akco80" localSheetId="0">[30]plumbing!#REF!</definedName>
    <definedName name="akco80">[30]plumbing!#REF!</definedName>
    <definedName name="akfd50" localSheetId="0">[30]plumbing!#REF!</definedName>
    <definedName name="akfd50">[30]plumbing!#REF!</definedName>
    <definedName name="akfj100" localSheetId="0">[30]plumbing!#REF!</definedName>
    <definedName name="akfj100">[30]plumbing!#REF!</definedName>
    <definedName name="akgv100" localSheetId="0">[30]plumbing!#REF!</definedName>
    <definedName name="akgv100">[30]plumbing!#REF!</definedName>
    <definedName name="akgv80" localSheetId="0">[30]plumbing!#REF!</definedName>
    <definedName name="akgv80">[30]plumbing!#REF!</definedName>
    <definedName name="AKO_PriceInstallation" localSheetId="0">#REF!</definedName>
    <definedName name="AKO_PriceInstallation">#REF!</definedName>
    <definedName name="akof100" localSheetId="0">[30]plumbing!#REF!</definedName>
    <definedName name="akof100">[30]plumbing!#REF!</definedName>
    <definedName name="akof150" localSheetId="0">[30]plumbing!#REF!</definedName>
    <definedName name="akof150">[30]plumbing!#REF!</definedName>
    <definedName name="akof4" localSheetId="0">[30]plumbing!#REF!</definedName>
    <definedName name="akof4">[30]plumbing!#REF!</definedName>
    <definedName name="akof6" localSheetId="0">[30]plumbing!#REF!</definedName>
    <definedName name="akof6">[30]plumbing!#REF!</definedName>
    <definedName name="akof80" localSheetId="0">[30]plumbing!#REF!</definedName>
    <definedName name="akof80">[30]plumbing!#REF!</definedName>
    <definedName name="akofl80" localSheetId="0">[30]plumbing!#REF!</definedName>
    <definedName name="akofl80">[30]plumbing!#REF!</definedName>
    <definedName name="akogv100" localSheetId="0">[30]plumbing!#REF!</definedName>
    <definedName name="akogv100">[30]plumbing!#REF!</definedName>
    <definedName name="akogv80" localSheetId="0">[30]plumbing!#REF!</definedName>
    <definedName name="akogv80">[30]plumbing!#REF!</definedName>
    <definedName name="AKU" localSheetId="0">STOP:STOPE</definedName>
    <definedName name="AKU">STOP:STOPE</definedName>
    <definedName name="AL" localSheetId="0">'[60]daf-3(OK)'!#REF!</definedName>
    <definedName name="AL">'[60]daf-3(OK)'!#REF!</definedName>
    <definedName name="Alat" localSheetId="0">#REF!</definedName>
    <definedName name="Alat">#REF!</definedName>
    <definedName name="Alat_bantu" localSheetId="0">#REF!</definedName>
    <definedName name="Alat_bantu">#REF!</definedName>
    <definedName name="alat1">"Rectangle 13,Oval 192,Rectangle 181,Line 184,Freeform 183,Oval 170,AutoShape 52,AutoShape 44,Freeform 39,Rectangle 37,Oval 34,Oval 16,Oval 17,Oval 18,Oval 19,Oval 20,Oval 21,Oval 14,Oval 12,Freeform 3,AutoShape 8,AutoShape 11,Freeform 518"</definedName>
    <definedName name="alat2">"AutoShape 509,Freeform 153,Rectangle 498,Rectangle 490,Freeform 494,Freeform 493,Freeform 492,Freeform 491,Oval 479,Oval 111,Oval 323,Oval 324,Oval 325,Oval 326,Oval 327,Oval 322,Rectangle 92,Rectangle 93,Freeform 94,AutoShape 95,Line 514"</definedName>
    <definedName name="ALATUTAMA">[71]Peralatan!$AZ$1:$BI$118</definedName>
    <definedName name="albah1">[72]ELEKTRONIK!$BS$1:$BS$65536</definedName>
    <definedName name="albah2">[72]ELEKTRONIK!$BU$1:$BU$65536</definedName>
    <definedName name="albah3">[72]ELEKTRONIK!$BW$1:$BW$65536</definedName>
    <definedName name="albah4">[72]ELEKTRONIK!$BY$1:$BY$65536</definedName>
    <definedName name="albah5">[72]ELEKTRONIK!$CA$1:$CA$65536</definedName>
    <definedName name="alban">[73]HSD!$J$77</definedName>
    <definedName name="All" localSheetId="0">[74]Partic!#REF!</definedName>
    <definedName name="All">[74]Partic!#REF!</definedName>
    <definedName name="allebr1">[72]ELEKTRIKAL!$BS$1:$BS$65536</definedName>
    <definedName name="allebr2">[72]ELEKTRIKAL!$BU$1:$BU$65536</definedName>
    <definedName name="allebr3">[72]ELEKTRIKAL!$BW$1:$BW$65536</definedName>
    <definedName name="allebr4">[72]ELEKTRIKAL!$BY$1:$BY$65536</definedName>
    <definedName name="allebr5">[72]ELEKTRIKAL!$CA$1:$CA$65536</definedName>
    <definedName name="alleup1">[72]ELEKTRIKAL!$BT$1:$BT$65536</definedName>
    <definedName name="alleup2">[72]ELEKTRIKAL!$BV$1:$BV$65536</definedName>
    <definedName name="alleup3">[72]ELEKTRIKAL!$BX$1:$BX$65536</definedName>
    <definedName name="alleup4">[72]ELEKTRIKAL!$BZ$1:$BZ$65536</definedName>
    <definedName name="alleup5">[72]ELEKTRIKAL!$CB$1:$CB$65536</definedName>
    <definedName name="alm_foil">[61]DHS!$G$93</definedName>
    <definedName name="almunium" localSheetId="0">[75]DHS!#REF!</definedName>
    <definedName name="almunium">[75]DHS!#REF!</definedName>
    <definedName name="alooo">#N/A</definedName>
    <definedName name="alt">[76]alt!$A$1:$IV$65536</definedName>
    <definedName name="ALT0">#N/A</definedName>
    <definedName name="aluminiumfoil">'[77]Harga Satuan'!$G$66</definedName>
    <definedName name="alup1">[72]ELEKTRONIK!$BT$1:$BT$65536</definedName>
    <definedName name="alup2">[72]ELEKTRONIK!$BV$1:$BV$65536</definedName>
    <definedName name="alup3">[72]ELEKTRONIK!$BX$1:$BX$65536</definedName>
    <definedName name="alup4">[72]ELEKTRONIK!$BZ$1:$BZ$65536</definedName>
    <definedName name="alup5">[72]ELEKTRONIK!$CB$1:$CB$65536</definedName>
    <definedName name="AM" localSheetId="0">'[60]daf-3(OK)'!#REF!</definedName>
    <definedName name="AM">'[60]daf-3(OK)'!#REF!</definedName>
    <definedName name="amal" localSheetId="0">'[52]AHS ARS'!#REF!</definedName>
    <definedName name="amal">'[52]AHS ARS'!#REF!</definedName>
    <definedName name="Ambo">[46]AA_Eng!$BF$5</definedName>
    <definedName name="amgrout54">'[77]Harga Satuan'!$G$28</definedName>
    <definedName name="AMP">[63]HS!$I$69</definedName>
    <definedName name="ampl">[69]Hardas!$I$93</definedName>
    <definedName name="amplas" localSheetId="0">#REF!</definedName>
    <definedName name="amplas">#REF!</definedName>
    <definedName name="AN" localSheetId="0">'[60]daf-3(OK)'!#REF!</definedName>
    <definedName name="AN">'[60]daf-3(OK)'!#REF!</definedName>
    <definedName name="ana" localSheetId="0">#REF!</definedName>
    <definedName name="ana">#REF!</definedName>
    <definedName name="ANADC" localSheetId="0">#REF!</definedName>
    <definedName name="ANADC">#REF!</definedName>
    <definedName name="anaHSPL" localSheetId="0">#REF!</definedName>
    <definedName name="anaHSPL">#REF!</definedName>
    <definedName name="ANAKMC" localSheetId="0">#REF!</definedName>
    <definedName name="ANAKMC">#REF!</definedName>
    <definedName name="anal_grass">[61]Anal!$I$349</definedName>
    <definedName name="anal_kran">'[62]Anal UNP'!$P$2229</definedName>
    <definedName name="ANALAN" localSheetId="0">#REF!</definedName>
    <definedName name="ANALAN">#REF!</definedName>
    <definedName name="analisa" localSheetId="0">#REF!</definedName>
    <definedName name="analisa">#REF!</definedName>
    <definedName name="ANALOGO" localSheetId="0">#REF!</definedName>
    <definedName name="ANALOGO">#REF!</definedName>
    <definedName name="ANASEL" localSheetId="0">#REF!</definedName>
    <definedName name="ANASEL">#REF!</definedName>
    <definedName name="ANAYOL" localSheetId="0">#REF!</definedName>
    <definedName name="ANAYOL">#REF!</definedName>
    <definedName name="ancs" localSheetId="0">#REF!</definedName>
    <definedName name="ancs">#REF!</definedName>
    <definedName name="ANDI1" localSheetId="0" hidden="1">#REF!</definedName>
    <definedName name="ANDI1" hidden="1">#REF!</definedName>
    <definedName name="ANDY" localSheetId="0" hidden="1">#REF!</definedName>
    <definedName name="ANDY" hidden="1">#REF!</definedName>
    <definedName name="ANDY2" localSheetId="0" hidden="1">#REF!</definedName>
    <definedName name="ANDY2" hidden="1">#REF!</definedName>
    <definedName name="anggun" localSheetId="0" hidden="1">'[78]struktur tdk dipakai'!#REF!</definedName>
    <definedName name="anggun" hidden="1">'[78]struktur tdk dipakai'!#REF!</definedName>
    <definedName name="ANGKA" localSheetId="0">#REF!</definedName>
    <definedName name="ANGKA">#REF!</definedName>
    <definedName name="ANGKA2">[79]rumus!$F$15:$G$24</definedName>
    <definedName name="ANGKE" hidden="1">{"Offgrid",#N/A,FALSE,"OFFGRID";"Region",#N/A,FALSE,"REGION";"Offgrid -2",#N/A,FALSE,"OFFGRID";"WTP",#N/A,FALSE,"WTP";"WTP -2",#N/A,FALSE,"WTP";"Project",#N/A,FALSE,"PROJECT";"Summary -2",#N/A,FALSE,"SUMMARY"}</definedName>
    <definedName name="angker_besi">[61]DHS!$G$132</definedName>
    <definedName name="angker16" localSheetId="0">'[58]Basic Price A'!#REF!</definedName>
    <definedName name="angker16">'[58]Basic Price A'!#REF!</definedName>
    <definedName name="angkor" localSheetId="0">#REF!</definedName>
    <definedName name="angkor">#REF!</definedName>
    <definedName name="anHsPl" localSheetId="0">#REF!</definedName>
    <definedName name="anHsPl">#REF!</definedName>
    <definedName name="ANL">[80]ANL!$B$1:$K$65536</definedName>
    <definedName name="anl_bowplank">[61]Anal!$I$26</definedName>
    <definedName name="anl_cat_air">[61]Anal!$I$328</definedName>
    <definedName name="anl_cat_minyak">[61]Anal!$I$341</definedName>
    <definedName name="anl_galian">[61]Anal!$I$31</definedName>
    <definedName name="anl_pasir_urug">[61]Anal!$I$50</definedName>
    <definedName name="anl_pembersihan">[61]Anal!$I$16</definedName>
    <definedName name="anl_ready_mix">[61]Anal!$I$154</definedName>
    <definedName name="anl_urugan_kembali">[61]Anal!$I$36</definedName>
    <definedName name="anl_urugan_tanah">[61]Anal!$I$43</definedName>
    <definedName name="anplnew" localSheetId="0">#REF!</definedName>
    <definedName name="anplnew">#REF!</definedName>
    <definedName name="anti_slip_30_30">[61]DHS!$G$78</definedName>
    <definedName name="AO" localSheetId="0">'[60]daf-3(OK)'!#REF!</definedName>
    <definedName name="AO">'[60]daf-3(OK)'!#REF!</definedName>
    <definedName name="AP" localSheetId="0">'[60]daf-3(OK)'!#REF!</definedName>
    <definedName name="AP">'[60]daf-3(OK)'!#REF!</definedName>
    <definedName name="ap6cm">[81]Hardas!$G$151</definedName>
    <definedName name="apar" localSheetId="0">[55]FAS!#REF!</definedName>
    <definedName name="apar">[55]FAS!#REF!</definedName>
    <definedName name="APLN" localSheetId="0">#REF!</definedName>
    <definedName name="APLN">#REF!</definedName>
    <definedName name="App">#N/A</definedName>
    <definedName name="aproval">#N/A</definedName>
    <definedName name="AQ" localSheetId="0">'[60]daf-3(OK)'!#REF!</definedName>
    <definedName name="AQ">'[60]daf-3(OK)'!#REF!</definedName>
    <definedName name="aqa" localSheetId="0">#REF!</definedName>
    <definedName name="aqa">#REF!</definedName>
    <definedName name="AR" localSheetId="0">'[60]daf-3(OK)'!#REF!</definedName>
    <definedName name="AR">'[60]daf-3(OK)'!#REF!</definedName>
    <definedName name="Arbocell" localSheetId="0">#REF!</definedName>
    <definedName name="Arbocell">#REF!</definedName>
    <definedName name="arde" localSheetId="0">#REF!</definedName>
    <definedName name="arde">#REF!</definedName>
    <definedName name="Area_Gate" localSheetId="0">#REF!</definedName>
    <definedName name="Area_Gate">#REF!</definedName>
    <definedName name="artdinding1" localSheetId="0">#REF!</definedName>
    <definedName name="artdinding1">#REF!</definedName>
    <definedName name="ARTDINDING2" localSheetId="0">#REF!</definedName>
    <definedName name="ARTDINDING2">#REF!</definedName>
    <definedName name="artdinding3" localSheetId="0">#REF!</definedName>
    <definedName name="artdinding3">#REF!</definedName>
    <definedName name="artkusenpintu1" localSheetId="0">#REF!</definedName>
    <definedName name="artkusenpintu1">#REF!</definedName>
    <definedName name="ARTKUSENPINTU2" localSheetId="0">#REF!</definedName>
    <definedName name="ARTKUSENPINTU2">#REF!</definedName>
    <definedName name="artkusenpintu3" localSheetId="0">#REF!</definedName>
    <definedName name="artkusenpintu3">#REF!</definedName>
    <definedName name="artlantai1" localSheetId="0">#REF!</definedName>
    <definedName name="artlantai1">#REF!</definedName>
    <definedName name="ARTLANTAI2" localSheetId="0">#REF!</definedName>
    <definedName name="ARTLANTAI2">#REF!</definedName>
    <definedName name="ARTLANTAI3" localSheetId="0">#REF!</definedName>
    <definedName name="ARTLANTAI3">#REF!</definedName>
    <definedName name="artpengecatan1" localSheetId="0">#REF!</definedName>
    <definedName name="artpengecatan1">#REF!</definedName>
    <definedName name="artpengecatan2" localSheetId="0">#REF!</definedName>
    <definedName name="artpengecatan2">#REF!</definedName>
    <definedName name="artpengecatan3" localSheetId="0">#REF!</definedName>
    <definedName name="artpengecatan3">#REF!</definedName>
    <definedName name="artperlengkapan1" localSheetId="0">#REF!</definedName>
    <definedName name="artperlengkapan1">#REF!</definedName>
    <definedName name="artperlengkapan2" localSheetId="0">#REF!</definedName>
    <definedName name="artperlengkapan2">#REF!</definedName>
    <definedName name="artperlengkapan3" localSheetId="0">#REF!</definedName>
    <definedName name="artperlengkapan3">#REF!</definedName>
    <definedName name="artplafond1" localSheetId="0">#REF!</definedName>
    <definedName name="artplafond1">#REF!</definedName>
    <definedName name="artplafond2" localSheetId="0">#REF!</definedName>
    <definedName name="artplafond2">#REF!</definedName>
    <definedName name="artplafond3" localSheetId="0">#REF!</definedName>
    <definedName name="artplafond3">#REF!</definedName>
    <definedName name="artsanitair1" localSheetId="0">#REF!</definedName>
    <definedName name="artsanitair1">#REF!</definedName>
    <definedName name="artsanitair2" localSheetId="0">#REF!</definedName>
    <definedName name="artsanitair2">#REF!</definedName>
    <definedName name="artsanitair3" localSheetId="0">#REF!</definedName>
    <definedName name="artsanitair3">#REF!</definedName>
    <definedName name="as" localSheetId="0">#REF!</definedName>
    <definedName name="as">#REF!</definedName>
    <definedName name="ASA" localSheetId="0">#REF!</definedName>
    <definedName name="ASA">#REF!</definedName>
    <definedName name="asal" hidden="1">{#N/A,#N/A,FALSE,"M.31"}</definedName>
    <definedName name="asbes" localSheetId="0">'[82]HB '!#REF!</definedName>
    <definedName name="asbes">'[82]HB '!#REF!</definedName>
    <definedName name="asbes_1" localSheetId="0">[66]HB!#REF!</definedName>
    <definedName name="asbes_1">[66]HB!#REF!</definedName>
    <definedName name="Asbuton.Halus" localSheetId="0">#REF!</definedName>
    <definedName name="Asbuton.Halus">#REF!</definedName>
    <definedName name="asda">'[83]Sch-5'!$Q$13</definedName>
    <definedName name="Asdat" localSheetId="0">'[82]HB '!#REF!</definedName>
    <definedName name="Asdat">'[82]HB '!#REF!</definedName>
    <definedName name="Asdat_1" localSheetId="0">[66]HB!#REF!</definedName>
    <definedName name="Asdat_1">[66]HB!#REF!</definedName>
    <definedName name="ASE" localSheetId="0" hidden="1">#REF!</definedName>
    <definedName name="ASE" hidden="1">#REF!</definedName>
    <definedName name="aseng" localSheetId="0">#REF!</definedName>
    <definedName name="aseng">#REF!</definedName>
    <definedName name="asfin">[63]HS!$I$71</definedName>
    <definedName name="asgel5" localSheetId="0">#REF!</definedName>
    <definedName name="asgel5">#REF!</definedName>
    <definedName name="asgel5mm" localSheetId="0">'[82]HB '!#REF!</definedName>
    <definedName name="asgel5mm">'[82]HB '!#REF!</definedName>
    <definedName name="asgel5mm_1" localSheetId="0">[66]HB!#REF!</definedName>
    <definedName name="asgel5mm_1">[66]HB!#REF!</definedName>
    <definedName name="asgel6" localSheetId="0">#REF!</definedName>
    <definedName name="asgel6">#REF!</definedName>
    <definedName name="asgel6mm">'[65]HB '!$F$9</definedName>
    <definedName name="asgel6mm_1" localSheetId="0">[66]HB!#REF!</definedName>
    <definedName name="asgel6mm_1">[66]HB!#REF!</definedName>
    <definedName name="Aspal" localSheetId="0">#REF!</definedName>
    <definedName name="Aspal">#REF!</definedName>
    <definedName name="Aspal.Emulsi" localSheetId="0">#REF!</definedName>
    <definedName name="Aspal.Emulsi">#REF!</definedName>
    <definedName name="aspal_curah" localSheetId="0">[84]hsd!#REF!</definedName>
    <definedName name="aspal_curah">[84]hsd!#REF!</definedName>
    <definedName name="aspal_deletasi" localSheetId="0">[85]Analisa!#REF!</definedName>
    <definedName name="aspal_deletasi">[85]Analisa!#REF!</definedName>
    <definedName name="aspal_labur">[85]Analisa!$J$657</definedName>
    <definedName name="aspaldistributor" localSheetId="0">#REF!</definedName>
    <definedName name="aspaldistributor">#REF!</definedName>
    <definedName name="aspalfinisher" localSheetId="0">#REF!</definedName>
    <definedName name="aspalfinisher">#REF!</definedName>
    <definedName name="aspalsprayer" localSheetId="0">#REF!</definedName>
    <definedName name="aspalsprayer">#REF!</definedName>
    <definedName name="Asphalt_cuter" localSheetId="0">#REF!</definedName>
    <definedName name="Asphalt_cuter">#REF!</definedName>
    <definedName name="Asphalt_finisher" localSheetId="0">#REF!</definedName>
    <definedName name="Asphalt_finisher">#REF!</definedName>
    <definedName name="ASPHALT_MIXING_PLANT">'[67]HARGA ALAT'!$K$9</definedName>
    <definedName name="ASPHALT_SPRAYER">'[67]HARGA ALAT'!$K$11</definedName>
    <definedName name="aspray">[69]Hardas!$I$95</definedName>
    <definedName name="ASSAA" localSheetId="0">#REF!</definedName>
    <definedName name="ASSAA">#REF!</definedName>
    <definedName name="ASSNUM" localSheetId="0">#REF!</definedName>
    <definedName name="ASSNUM">#REF!</definedName>
    <definedName name="ASSNUMBELEGT" localSheetId="0">#REF!</definedName>
    <definedName name="ASSNUMBELEGT">#REF!</definedName>
    <definedName name="ASSTXT" localSheetId="0">#REF!</definedName>
    <definedName name="ASSTXT">#REF!</definedName>
    <definedName name="ASSTXTBELEGT" localSheetId="0">#REF!</definedName>
    <definedName name="ASSTXTBELEGT">#REF!</definedName>
    <definedName name="ASSURANCE_CHANGE1" localSheetId="0">#REF!</definedName>
    <definedName name="ASSURANCE_CHANGE1">#REF!</definedName>
    <definedName name="ASSURANCE_CHANGE2" localSheetId="0">#REF!</definedName>
    <definedName name="ASSURANCE_CHANGE2">#REF!</definedName>
    <definedName name="ASSURANCE_CHANGE3" localSheetId="0">#REF!</definedName>
    <definedName name="ASSURANCE_CHANGE3">#REF!</definedName>
    <definedName name="ASSURANCE_CREDIT1" localSheetId="0">#REF!</definedName>
    <definedName name="ASSURANCE_CREDIT1">#REF!</definedName>
    <definedName name="ASSURANCE_CREDIT2" localSheetId="0">#REF!</definedName>
    <definedName name="ASSURANCE_CREDIT2">#REF!</definedName>
    <definedName name="ASSURANCE_CREDIT3" localSheetId="0">#REF!</definedName>
    <definedName name="ASSURANCE_CREDIT3">#REF!</definedName>
    <definedName name="ASSURANCE_TRANSPORT1" localSheetId="0">#REF!</definedName>
    <definedName name="ASSURANCE_TRANSPORT1">#REF!</definedName>
    <definedName name="ASSURANCE_TRANSPORT2" localSheetId="0">#REF!</definedName>
    <definedName name="ASSURANCE_TRANSPORT2">#REF!</definedName>
    <definedName name="ASSURANCE_TRANSPORT3" localSheetId="0">#REF!</definedName>
    <definedName name="ASSURANCE_TRANSPORT3">#REF!</definedName>
    <definedName name="ASSURANCE_TRC1" localSheetId="0">#REF!</definedName>
    <definedName name="ASSURANCE_TRC1">#REF!</definedName>
    <definedName name="ASSURANCE_TRC2" localSheetId="0">#REF!</definedName>
    <definedName name="ASSURANCE_TRC2">#REF!</definedName>
    <definedName name="ASSURANCE_TRC3" localSheetId="0">#REF!</definedName>
    <definedName name="ASSURANCE_TRC3">#REF!</definedName>
    <definedName name="asuransi">[61]info!$H$80</definedName>
    <definedName name="aswer" localSheetId="0" hidden="1">#REF!</definedName>
    <definedName name="aswer" hidden="1">#REF!</definedName>
    <definedName name="aswung4mm">'[65]HB '!$F$10</definedName>
    <definedName name="aswung4mm_1" localSheetId="0">[66]HB!#REF!</definedName>
    <definedName name="aswung4mm_1">[66]HB!#REF!</definedName>
    <definedName name="aswung5mm" localSheetId="0">'[82]HB '!#REF!</definedName>
    <definedName name="aswung5mm">'[82]HB '!#REF!</definedName>
    <definedName name="aswung5mm_1" localSheetId="0">[66]HB!#REF!</definedName>
    <definedName name="aswung5mm_1">[66]HB!#REF!</definedName>
    <definedName name="ATAP" localSheetId="0">[86]Analisa!#REF!</definedName>
    <definedName name="ATAP">[86]Analisa!#REF!</definedName>
    <definedName name="Atap_genteng_metal">'[62]Anal UNP'!$P$550</definedName>
    <definedName name="Atap_metal">'[62]Daftar upah'!$E$112</definedName>
    <definedName name="atap_multiroof" localSheetId="0">[75]DHS!#REF!</definedName>
    <definedName name="atap_multiroof">[75]DHS!#REF!</definedName>
    <definedName name="atap_seng">[61]Analisa!$G$982</definedName>
    <definedName name="atapmetal">'[77]Harga Satuan'!$G$65</definedName>
    <definedName name="atj" localSheetId="0">#REF!</definedName>
    <definedName name="atj">#REF!</definedName>
    <definedName name="ato" hidden="1">{#N/A,#N/A,FALSE,"REK-S-TPL";#N/A,#N/A,FALSE,"REK-TPML";#N/A,#N/A,FALSE,"RAB-TEMPEL"}</definedName>
    <definedName name="ats" localSheetId="0">#REF!</definedName>
    <definedName name="ats">#REF!</definedName>
    <definedName name="ATSAMF" localSheetId="0">#REF!</definedName>
    <definedName name="ATSAMF">#REF!</definedName>
    <definedName name="atsby" localSheetId="0">#REF!</definedName>
    <definedName name="atsby">#REF!</definedName>
    <definedName name="atsmg" localSheetId="0">#REF!</definedName>
    <definedName name="atsmg">#REF!</definedName>
    <definedName name="AUD" localSheetId="0">#REF!</definedName>
    <definedName name="AUD">#REF!</definedName>
    <definedName name="AUTRE1" localSheetId="0">#REF!</definedName>
    <definedName name="AUTRE1">#REF!</definedName>
    <definedName name="AUTRE2" localSheetId="0">#REF!</definedName>
    <definedName name="AUTRE2">#REF!</definedName>
    <definedName name="AUTRE3" localSheetId="0">#REF!</definedName>
    <definedName name="AUTRE3">#REF!</definedName>
    <definedName name="avaur" localSheetId="0">#REF!</definedName>
    <definedName name="avaur">#REF!</definedName>
    <definedName name="avaur_1" localSheetId="0">[66]HB!#REF!</definedName>
    <definedName name="avaur_1">[66]HB!#REF!</definedName>
    <definedName name="AVY" localSheetId="0">#REF!</definedName>
    <definedName name="AVY">#REF!</definedName>
    <definedName name="ayub" localSheetId="0">HAJIME:OWARI</definedName>
    <definedName name="ayub">HAJIME:OWARI</definedName>
    <definedName name="b" localSheetId="0">[87]ca!#REF!</definedName>
    <definedName name="b">[87]ca!#REF!</definedName>
    <definedName name="b.1">[85]Analisa!$J$318</definedName>
    <definedName name="B.Kali" localSheetId="0">#REF!</definedName>
    <definedName name="B.Kali">#REF!</definedName>
    <definedName name="B_1" localSheetId="0">#REF!</definedName>
    <definedName name="B_1">#REF!</definedName>
    <definedName name="B_123K125" localSheetId="0">#REF!</definedName>
    <definedName name="B_123K125">#REF!</definedName>
    <definedName name="b_240" localSheetId="0">'[5]THPDMoi  (2)'!#REF!</definedName>
    <definedName name="b_240">'[5]THPDMoi  (2)'!#REF!</definedName>
    <definedName name="b_280" localSheetId="0">'[5]THPDMoi  (2)'!#REF!</definedName>
    <definedName name="b_280">'[5]THPDMoi  (2)'!#REF!</definedName>
    <definedName name="b_320" localSheetId="0">'[5]THPDMoi  (2)'!#REF!</definedName>
    <definedName name="b_320">'[5]THPDMoi  (2)'!#REF!</definedName>
    <definedName name="B_Balok_B1_lt2" localSheetId="0">#REF!</definedName>
    <definedName name="B_Balok_B1_lt2">#REF!</definedName>
    <definedName name="B_Balok_B1_lt3" localSheetId="0">#REF!</definedName>
    <definedName name="B_Balok_B1_lt3">#REF!</definedName>
    <definedName name="B_Balok_B1_lt4" localSheetId="0">#REF!</definedName>
    <definedName name="B_Balok_B1_lt4">#REF!</definedName>
    <definedName name="B_Balok_B1_lt5" localSheetId="0">#REF!</definedName>
    <definedName name="B_Balok_B1_lt5">#REF!</definedName>
    <definedName name="B_Balok_B1_ltAtap" localSheetId="0">#REF!</definedName>
    <definedName name="B_Balok_B1_ltAtap">#REF!</definedName>
    <definedName name="B_BAlok_CG2_lt3" localSheetId="0">#REF!</definedName>
    <definedName name="B_BAlok_CG2_lt3">#REF!</definedName>
    <definedName name="B_Balok_CG2_ltAtap" localSheetId="0">#REF!</definedName>
    <definedName name="B_Balok_CG2_ltAtap">#REF!</definedName>
    <definedName name="B_Balok_CG2lt2" localSheetId="0">#REF!</definedName>
    <definedName name="B_Balok_CG2lt2">#REF!</definedName>
    <definedName name="B_Balok_G1_lt2" localSheetId="0">#REF!</definedName>
    <definedName name="B_Balok_G1_lt2">#REF!</definedName>
    <definedName name="B_Balok_G1_lt3" localSheetId="0">#REF!</definedName>
    <definedName name="B_Balok_G1_lt3">#REF!</definedName>
    <definedName name="B_Balok_G1_lt4" localSheetId="0">#REF!</definedName>
    <definedName name="B_Balok_G1_lt4">#REF!</definedName>
    <definedName name="B_Balok_G1_lt5" localSheetId="0">#REF!</definedName>
    <definedName name="B_Balok_G1_lt5">#REF!</definedName>
    <definedName name="B_Balok_G1_ltAtap" localSheetId="0">#REF!</definedName>
    <definedName name="B_Balok_G1_ltAtap">#REF!</definedName>
    <definedName name="B_Balok_G10_lt2" localSheetId="0">#REF!</definedName>
    <definedName name="B_Balok_G10_lt2">#REF!</definedName>
    <definedName name="B_Balok_G11_lt2" localSheetId="0">#REF!</definedName>
    <definedName name="B_Balok_G11_lt2">#REF!</definedName>
    <definedName name="B_Balok_G2_lt2" localSheetId="0">#REF!</definedName>
    <definedName name="B_Balok_G2_lt2">#REF!</definedName>
    <definedName name="B_Balok_G2_lt3" localSheetId="0">#REF!</definedName>
    <definedName name="B_Balok_G2_lt3">#REF!</definedName>
    <definedName name="B_Balok_G2_lt4" localSheetId="0">#REF!</definedName>
    <definedName name="B_Balok_G2_lt4">#REF!</definedName>
    <definedName name="B_Balok_G2_lt5" localSheetId="0">#REF!</definedName>
    <definedName name="B_Balok_G2_lt5">#REF!</definedName>
    <definedName name="B_Balok_G2_ltAtap" localSheetId="0">#REF!</definedName>
    <definedName name="B_Balok_G2_ltAtap">#REF!</definedName>
    <definedName name="B_Balok_G3_lt2" localSheetId="0">#REF!</definedName>
    <definedName name="B_Balok_G3_lt2">#REF!</definedName>
    <definedName name="B_Balok_G3_lt3" localSheetId="0">#REF!</definedName>
    <definedName name="B_Balok_G3_lt3">#REF!</definedName>
    <definedName name="B_Balok_G3_lt4" localSheetId="0">#REF!</definedName>
    <definedName name="B_Balok_G3_lt4">#REF!</definedName>
    <definedName name="B_Balok_G3_lt5" localSheetId="0">#REF!</definedName>
    <definedName name="B_Balok_G3_lt5">#REF!</definedName>
    <definedName name="B_Balok_G3_ltAtap" localSheetId="0">#REF!</definedName>
    <definedName name="B_Balok_G3_ltAtap">#REF!</definedName>
    <definedName name="B_Balok_G3_ltRoof" localSheetId="0">#REF!</definedName>
    <definedName name="B_Balok_G3_ltRoof">#REF!</definedName>
    <definedName name="B_Balok_G4_lt2" localSheetId="0">#REF!</definedName>
    <definedName name="B_Balok_G4_lt2">#REF!</definedName>
    <definedName name="B_Balok_G4_lt3" localSheetId="0">#REF!</definedName>
    <definedName name="B_Balok_G4_lt3">#REF!</definedName>
    <definedName name="B_Balok_G4_lt4" localSheetId="0">#REF!</definedName>
    <definedName name="B_Balok_G4_lt4">#REF!</definedName>
    <definedName name="B_Balok_G4_lt5" localSheetId="0">#REF!</definedName>
    <definedName name="B_Balok_G4_lt5">#REF!</definedName>
    <definedName name="B_Balok_G4_ltAtap" localSheetId="0">#REF!</definedName>
    <definedName name="B_Balok_G4_ltAtap">#REF!</definedName>
    <definedName name="B_Balok_G5_lt2" localSheetId="0">#REF!</definedName>
    <definedName name="B_Balok_G5_lt2">#REF!</definedName>
    <definedName name="B_BAlok_G5_lt4" localSheetId="0">#REF!</definedName>
    <definedName name="B_BAlok_G5_lt4">#REF!</definedName>
    <definedName name="B_Balok_G5_lt5" localSheetId="0">#REF!</definedName>
    <definedName name="B_Balok_G5_lt5">#REF!</definedName>
    <definedName name="B_Balok_L1_ltAtap" localSheetId="0">#REF!</definedName>
    <definedName name="B_Balok_L1_ltAtap">#REF!</definedName>
    <definedName name="B_Balok_OG1_lt2" localSheetId="0">#REF!</definedName>
    <definedName name="B_Balok_OG1_lt2">#REF!</definedName>
    <definedName name="B_Balok_OG1_lt3" localSheetId="0">#REF!</definedName>
    <definedName name="B_Balok_OG1_lt3">#REF!</definedName>
    <definedName name="B_Balok_OG1_lt4" localSheetId="0">#REF!</definedName>
    <definedName name="B_Balok_OG1_lt4">#REF!</definedName>
    <definedName name="B_Balok_OG1_ltAtap" localSheetId="0">#REF!</definedName>
    <definedName name="B_Balok_OG1_ltAtap">#REF!</definedName>
    <definedName name="B_K225" localSheetId="0">#REF!</definedName>
    <definedName name="B_K225">#REF!</definedName>
    <definedName name="B_K275" localSheetId="0">#REF!</definedName>
    <definedName name="B_K275">#REF!</definedName>
    <definedName name="B_Kolom_K1_23" localSheetId="0">#REF!</definedName>
    <definedName name="B_Kolom_K1_23">#REF!</definedName>
    <definedName name="B_Kolom_K1_ds2" localSheetId="0">#REF!</definedName>
    <definedName name="B_Kolom_K1_ds2">#REF!</definedName>
    <definedName name="B_Kolom_K1_lt34" localSheetId="0">#REF!</definedName>
    <definedName name="B_Kolom_K1_lt34">#REF!</definedName>
    <definedName name="B_Kolom_K1_lt45" localSheetId="0">#REF!</definedName>
    <definedName name="B_Kolom_K1_lt45">#REF!</definedName>
    <definedName name="B_Kolom_K1_lt5atap" localSheetId="0">#REF!</definedName>
    <definedName name="B_Kolom_K1_lt5atap">#REF!</definedName>
    <definedName name="B_Kolom_K2_23" localSheetId="0">#REF!</definedName>
    <definedName name="B_Kolom_K2_23">#REF!</definedName>
    <definedName name="B_Kolom_K2_ds2" localSheetId="0">#REF!</definedName>
    <definedName name="B_Kolom_K2_ds2">#REF!</definedName>
    <definedName name="B_Kolom_K2_lt34" localSheetId="0">#REF!</definedName>
    <definedName name="B_Kolom_K2_lt34">#REF!</definedName>
    <definedName name="B_Kolom_K2_lt45" localSheetId="0">#REF!</definedName>
    <definedName name="B_Kolom_K2_lt45">#REF!</definedName>
    <definedName name="B_Kolom_K2_lt5atap" localSheetId="0">#REF!</definedName>
    <definedName name="B_Kolom_K2_lt5atap">#REF!</definedName>
    <definedName name="B_Kolom_K3_23" localSheetId="0">#REF!</definedName>
    <definedName name="B_Kolom_K3_23">#REF!</definedName>
    <definedName name="B_Kolom_K3_ds2" localSheetId="0">#REF!</definedName>
    <definedName name="B_Kolom_K3_ds2">#REF!</definedName>
    <definedName name="B_Kolom_K3_lt34" localSheetId="0">#REF!</definedName>
    <definedName name="B_Kolom_K3_lt34">#REF!</definedName>
    <definedName name="B_Kolom_K3_lt45" localSheetId="0">#REF!</definedName>
    <definedName name="B_Kolom_K3_lt45">#REF!</definedName>
    <definedName name="B_Kolom_K3_lt5atap" localSheetId="0">#REF!</definedName>
    <definedName name="B_Kolom_K3_lt5atap">#REF!</definedName>
    <definedName name="B_Kolom_K4_ds2" localSheetId="0">#REF!</definedName>
    <definedName name="B_Kolom_K4_ds2">#REF!</definedName>
    <definedName name="B_KolomBalokPraktis" localSheetId="0">#REF!</definedName>
    <definedName name="B_KolomBalokPraktis">#REF!</definedName>
    <definedName name="B_Lantai" localSheetId="0">#REF!</definedName>
    <definedName name="B_Lantai">#REF!</definedName>
    <definedName name="B_Lantai_Roof" localSheetId="0">#REF!</definedName>
    <definedName name="B_Lantai_Roof">#REF!</definedName>
    <definedName name="B_Listplank" localSheetId="0">#REF!</definedName>
    <definedName name="B_Listplank">#REF!</definedName>
    <definedName name="B_MejaDapur" localSheetId="0">#REF!</definedName>
    <definedName name="B_MejaDapur">#REF!</definedName>
    <definedName name="B_PileCap_PC2" localSheetId="0">#REF!</definedName>
    <definedName name="B_PileCap_PC2">#REF!</definedName>
    <definedName name="B_PileCap_S3" localSheetId="0">#REF!</definedName>
    <definedName name="B_PileCap_S3">#REF!</definedName>
    <definedName name="B_PileCapPC1" localSheetId="0">#REF!</definedName>
    <definedName name="B_PileCapPC1">#REF!</definedName>
    <definedName name="B_Sloof_TYPE_S1" localSheetId="0">#REF!</definedName>
    <definedName name="B_Sloof_TYPE_S1">#REF!</definedName>
    <definedName name="B_TanggaDarurat" localSheetId="0">#REF!</definedName>
    <definedName name="B_TanggaDarurat">#REF!</definedName>
    <definedName name="B_TanggaUtama" localSheetId="0">#REF!</definedName>
    <definedName name="B_TanggaUtama">#REF!</definedName>
    <definedName name="b1_elec_dcc" localSheetId="0">'[50]Electrical '!#REF!</definedName>
    <definedName name="b1_elec_dcc">'[50]Electrical '!#REF!</definedName>
    <definedName name="b1_elect_drft" localSheetId="0">'[50]Electrical '!#REF!</definedName>
    <definedName name="b1_elect_drft">'[50]Electrical '!#REF!</definedName>
    <definedName name="b1_elect_dsgn" localSheetId="0">'[50]Electrical '!#REF!</definedName>
    <definedName name="b1_elect_dsgn">'[50]Electrical '!#REF!</definedName>
    <definedName name="b1_elect_eng" localSheetId="0">'[50]Electrical '!#REF!</definedName>
    <definedName name="b1_elect_eng">'[50]Electrical '!#REF!</definedName>
    <definedName name="b1_elect_lead" localSheetId="0">'[50]Electrical '!#REF!</definedName>
    <definedName name="b1_elect_lead">'[50]Electrical '!#REF!</definedName>
    <definedName name="b1_elect_special" localSheetId="0">'[50]Electrical '!#REF!</definedName>
    <definedName name="b1_elect_special">'[50]Electrical '!#REF!</definedName>
    <definedName name="b2_elect_dcc" localSheetId="0">'[50]Electrical '!#REF!</definedName>
    <definedName name="b2_elect_dcc">'[50]Electrical '!#REF!</definedName>
    <definedName name="b2_elect_drft" localSheetId="0">'[50]Electrical '!#REF!</definedName>
    <definedName name="b2_elect_drft">'[50]Electrical '!#REF!</definedName>
    <definedName name="b2_elect_dsgn" localSheetId="0">'[50]Electrical '!#REF!</definedName>
    <definedName name="b2_elect_dsgn">'[50]Electrical '!#REF!</definedName>
    <definedName name="b2_elect_eng" localSheetId="0">'[50]Electrical '!#REF!</definedName>
    <definedName name="b2_elect_eng">'[50]Electrical '!#REF!</definedName>
    <definedName name="b2_elect_lead" localSheetId="0">'[50]Electrical '!#REF!</definedName>
    <definedName name="b2_elect_lead">'[50]Electrical '!#REF!</definedName>
    <definedName name="b2_elect_s" localSheetId="0">'[50]Electrical '!#REF!</definedName>
    <definedName name="b2_elect_s">'[50]Electrical '!#REF!</definedName>
    <definedName name="b2_elect_special" localSheetId="0">'[50]Electrical '!#REF!</definedName>
    <definedName name="b2_elect_special">'[50]Electrical '!#REF!</definedName>
    <definedName name="baba" localSheetId="0">#REF!</definedName>
    <definedName name="baba">#REF!</definedName>
    <definedName name="Backfill" localSheetId="0">'[33]anal Lamp 4a'!#REF!</definedName>
    <definedName name="Backfill">'[33]anal Lamp 4a'!#REF!</definedName>
    <definedName name="bag.pel.keg">[85]RAB!$F$4</definedName>
    <definedName name="BAGIAN_1">'[88]Daf 1'!$K$423</definedName>
    <definedName name="BAHAN" localSheetId="0">#REF!</definedName>
    <definedName name="BAHAN">#REF!</definedName>
    <definedName name="Bahan_Agr._Base_Kelas_A">[67]BAHAN!$J$24</definedName>
    <definedName name="Bahan_Pengisi" localSheetId="0">#REF!</definedName>
    <definedName name="Bahan_Pengisi">#REF!</definedName>
    <definedName name="Bahan_Pilihan">[67]BAHAN!$J$13</definedName>
    <definedName name="Bahan_Tanah_Timbunan">[67]BAHAN!$J$12</definedName>
    <definedName name="BAHAN1">[1]A!$A$29:$G$72</definedName>
    <definedName name="BAHAN2">[1]A!$A$73:$G$116</definedName>
    <definedName name="BAHAN3">[1]A!$A$117:$G$160</definedName>
    <definedName name="BAHU" localSheetId="0">#REF!</definedName>
    <definedName name="BAHU">#REF!</definedName>
    <definedName name="baja">[89]Hardas!$G$29</definedName>
    <definedName name="Baja.Bergelombang" localSheetId="0">#REF!</definedName>
    <definedName name="Baja.Bergelombang">#REF!</definedName>
    <definedName name="Baja.Prategang" localSheetId="0">#REF!</definedName>
    <definedName name="Baja.Prategang">#REF!</definedName>
    <definedName name="Baja.Struktur" localSheetId="0">#REF!</definedName>
    <definedName name="Baja.Struktur">#REF!</definedName>
    <definedName name="baja_struktur">[73]HSD!$J$35</definedName>
    <definedName name="Baja_Tulangan__Polos__U24">[67]BAHAN!$J$27</definedName>
    <definedName name="BAJA37" localSheetId="0">'[90]Twr (15)'!#REF!</definedName>
    <definedName name="BAJA37">'[90]Twr (15)'!#REF!</definedName>
    <definedName name="BAJA52" localSheetId="0">'[90]Twr (15)'!#REF!</definedName>
    <definedName name="BAJA52">'[90]Twr (15)'!#REF!</definedName>
    <definedName name="bajaprof">'[58]Basic Price A'!$G$43</definedName>
    <definedName name="bajaprofe">'[59]Harsat E'!$G$50</definedName>
    <definedName name="bajawf">'[58]Basic Price A'!$G$44</definedName>
    <definedName name="bak">'[62]Daftar upah'!$E$174</definedName>
    <definedName name="bak_airKM">[61]DHS!$G$118</definedName>
    <definedName name="Bak_Fiber_0.3M3">'[62]Anal UNP'!$P$1222</definedName>
    <definedName name="bak_fiberglas">[61]DHS!$G$116</definedName>
    <definedName name="bak_mandi_bata">[61]Analisa!$G$1173</definedName>
    <definedName name="bak_mandi_fiber">[61]Analisa!$G$1159</definedName>
    <definedName name="bakcuci">'[77]Harga Satuan'!$G$107</definedName>
    <definedName name="BakCuciPiring" localSheetId="0">#REF!</definedName>
    <definedName name="BakCuciPiring">#REF!</definedName>
    <definedName name="BakKontrol3030t35" localSheetId="0">#REF!</definedName>
    <definedName name="BakKontrol3030t35">#REF!</definedName>
    <definedName name="bakKontrol404050" localSheetId="0">#REF!</definedName>
    <definedName name="bakKontrol404050">#REF!</definedName>
    <definedName name="bAKKONTROL4545" localSheetId="0">#REF!</definedName>
    <definedName name="bAKKONTROL4545">#REF!</definedName>
    <definedName name="bakmandi">'[65]HB '!$F$160</definedName>
    <definedName name="bakmandi_1" localSheetId="0">[66]HB!#REF!</definedName>
    <definedName name="bakmandi_1">[66]HB!#REF!</definedName>
    <definedName name="BakMandiFiber" localSheetId="0">#REF!</definedName>
    <definedName name="BakMandiFiber">#REF!</definedName>
    <definedName name="baktraso" localSheetId="0">#REF!</definedName>
    <definedName name="baktraso">#REF!</definedName>
    <definedName name="balok.120kg">[61]Analisa!$G$909</definedName>
    <definedName name="balok.170kg">[61]Analisa!$G$931</definedName>
    <definedName name="balok.200kg">[61]Analisa!$G$799</definedName>
    <definedName name="Balok_B1" localSheetId="0">#REF!</definedName>
    <definedName name="Balok_B1">#REF!</definedName>
    <definedName name="Balok_borneo">'[91]Daftar Harga'!$G$100</definedName>
    <definedName name="balok_G1" localSheetId="0">#REF!</definedName>
    <definedName name="balok_G1">#REF!</definedName>
    <definedName name="Balok_G10" localSheetId="0">#REF!</definedName>
    <definedName name="Balok_G10">#REF!</definedName>
    <definedName name="Balok_G11" localSheetId="0">#REF!</definedName>
    <definedName name="Balok_G11">#REF!</definedName>
    <definedName name="Balok_G2" localSheetId="0">#REF!</definedName>
    <definedName name="Balok_G2">#REF!</definedName>
    <definedName name="Balok_G3" localSheetId="0">#REF!</definedName>
    <definedName name="Balok_G3">#REF!</definedName>
    <definedName name="Balok_G4" localSheetId="0">#REF!</definedName>
    <definedName name="Balok_G4">#REF!</definedName>
    <definedName name="Balok_G5" localSheetId="0">#REF!</definedName>
    <definedName name="Balok_G5">#REF!</definedName>
    <definedName name="Balok_late_13_20">'[62]Anal UNP'!$P$255</definedName>
    <definedName name="Balok_late_13_20_LII">'[62]Anal UNP'!$P$261</definedName>
    <definedName name="Balok_late_13_20_LIII">'[62]Anal UNP'!$P$267</definedName>
    <definedName name="Balok_late_13_20_LIV">'[62]Anal UNP'!$P$273</definedName>
    <definedName name="Balok_OG1" localSheetId="0">#REF!</definedName>
    <definedName name="Balok_OG1">#REF!</definedName>
    <definedName name="Balok_OG1_lt5" localSheetId="0">#REF!</definedName>
    <definedName name="Balok_OG1_lt5">#REF!</definedName>
    <definedName name="Bambu_dia._5_7_cm">'[91]Daftar Harga'!$G$86</definedName>
    <definedName name="BAName" localSheetId="0">#REF!</definedName>
    <definedName name="BAName">#REF!</definedName>
    <definedName name="bangciti" localSheetId="0">'[5]dongia (2)'!#REF!</definedName>
    <definedName name="bangciti">'[5]dongia (2)'!#REF!</definedName>
    <definedName name="Bar">[92]Bar!$B$5:$E$19</definedName>
    <definedName name="barben">[63]HS!$I$59</definedName>
    <definedName name="barbene">'[59]Harsat E'!$G$78</definedName>
    <definedName name="barcut">[63]HS!$I$60</definedName>
    <definedName name="barcute">'[59]Harsat E'!$G$77</definedName>
    <definedName name="basaom" localSheetId="0">#REF!</definedName>
    <definedName name="basaom">#REF!</definedName>
    <definedName name="basdim" localSheetId="0">#REF!</definedName>
    <definedName name="basdim">#REF!</definedName>
    <definedName name="basdoc" localSheetId="0">#REF!</definedName>
    <definedName name="basdoc">#REF!</definedName>
    <definedName name="base" localSheetId="0">#REF!</definedName>
    <definedName name="base">#REF!</definedName>
    <definedName name="base_a" localSheetId="0">#REF!</definedName>
    <definedName name="base_a">#REF!</definedName>
    <definedName name="base_b" localSheetId="0">#REF!</definedName>
    <definedName name="base_b">#REF!</definedName>
    <definedName name="basfs" localSheetId="0">#REF!</definedName>
    <definedName name="basfs">#REF!</definedName>
    <definedName name="basi" localSheetId="0">#REF!</definedName>
    <definedName name="basi">#REF!</definedName>
    <definedName name="basitc" localSheetId="0">#REF!</definedName>
    <definedName name="basitc">#REF!</definedName>
    <definedName name="basrtu" localSheetId="0">#REF!</definedName>
    <definedName name="basrtu">#REF!</definedName>
    <definedName name="bastw" localSheetId="0">#REF!</definedName>
    <definedName name="bastw">#REF!</definedName>
    <definedName name="BAT_TOT_PR">[93]Budg.Cost!$X$788</definedName>
    <definedName name="bata" localSheetId="0">#REF!</definedName>
    <definedName name="bata">#REF!</definedName>
    <definedName name="bata_1" localSheetId="0">[66]HB!#REF!</definedName>
    <definedName name="bata_1">[66]HB!#REF!</definedName>
    <definedName name="bata_1.2">[61]Analisa!$G$171</definedName>
    <definedName name="bata_1.3">[61]Analisa!$G$183</definedName>
    <definedName name="bata_1.4">[61]Analisa!$G$197</definedName>
    <definedName name="Bata_Merah">'[91]Daftar Harga'!$G$21</definedName>
    <definedName name="bata_pres">[61]DHS!$G$34</definedName>
    <definedName name="bata_rumbai">[61]DHS!$G$33</definedName>
    <definedName name="bata1212">'[77]Harga Satuan'!$G$12</definedName>
    <definedName name="bata1214">'[77]Harga Satuan'!$G$13</definedName>
    <definedName name="Bata13" localSheetId="0">#REF!</definedName>
    <definedName name="Bata13">#REF!</definedName>
    <definedName name="Bata14" localSheetId="0">#REF!</definedName>
    <definedName name="Bata14">#REF!</definedName>
    <definedName name="Bata15" localSheetId="0">#REF!</definedName>
    <definedName name="Bata15">#REF!</definedName>
    <definedName name="Bata16" localSheetId="0">#REF!</definedName>
    <definedName name="Bata16">#REF!</definedName>
    <definedName name="Bata161bata" localSheetId="0">#REF!</definedName>
    <definedName name="Bata161bata">#REF!</definedName>
    <definedName name="Bata1bata15" localSheetId="0">#REF!</definedName>
    <definedName name="Bata1bata15">#REF!</definedName>
    <definedName name="bata1batu_1.2">[61]Analisa!$G$135</definedName>
    <definedName name="bata1batu_1.3">[61]Analisa!$G$147</definedName>
    <definedName name="bata1batu_1.4">[61]Analisa!$G$159</definedName>
    <definedName name="BataKerawang" localSheetId="0">#REF!</definedName>
    <definedName name="BataKerawang">#REF!</definedName>
    <definedName name="batako" localSheetId="0">#REF!</definedName>
    <definedName name="batako">#REF!</definedName>
    <definedName name="batam" hidden="1">{"Offgrid",#N/A,FALSE,"OFFGRID";"Region",#N/A,FALSE,"REGION";"Offgrid -2",#N/A,FALSE,"OFFGRID";"WTP",#N/A,FALSE,"WTP";"WTP -2",#N/A,FALSE,"WTP";"Project",#N/A,FALSE,"PROJECT";"Summary -2",#N/A,FALSE,"SUMMARY"}</definedName>
    <definedName name="Batas" localSheetId="0">#REF!</definedName>
    <definedName name="Batas">#REF!</definedName>
    <definedName name="batch" localSheetId="0">'[58]Basic Price A'!#REF!</definedName>
    <definedName name="batch">'[58]Basic Price A'!#REF!</definedName>
    <definedName name="Batt.110V300ah">'[6]HARGA SATUAN'!$B$9</definedName>
    <definedName name="Battere48V300">'[6]HARGA SATUAN'!$B$13</definedName>
    <definedName name="batu">[63]HS!$I$19</definedName>
    <definedName name="Batu.Belah" localSheetId="0">#REF!</definedName>
    <definedName name="Batu.Belah">#REF!</definedName>
    <definedName name="batu_bata">[61]DHS!$G$32</definedName>
    <definedName name="Batu_belah___kali">'[94]Daftar Harga'!$G$12</definedName>
    <definedName name="batu_kali">[73]HSD!$J$50</definedName>
    <definedName name="batu_kosong" localSheetId="0">[75]DHS!#REF!</definedName>
    <definedName name="batu_kosong">[75]DHS!#REF!</definedName>
    <definedName name="batu_pecah" localSheetId="0">#REF!</definedName>
    <definedName name="batu_pecah">#REF!</definedName>
    <definedName name="Batu_Pualam">[67]BAHAN!$J$35</definedName>
    <definedName name="Batu_split_2_3">'[91]Daftar Harga'!$G$14</definedName>
    <definedName name="batukali">[81]Hardas!$G$18</definedName>
    <definedName name="batukali15">'[95]Analisa Harga Satuan'!$G$211</definedName>
    <definedName name="BatuKali16" localSheetId="0">#REF!</definedName>
    <definedName name="BatuKali16">#REF!</definedName>
    <definedName name="baut" localSheetId="0">'[58]Basic Price A'!#REF!</definedName>
    <definedName name="baut">'[58]Basic Price A'!#REF!</definedName>
    <definedName name="Baut_12_14" localSheetId="0">[75]DHS!#REF!</definedName>
    <definedName name="Baut_12_14">[75]DHS!#REF!</definedName>
    <definedName name="Baut_bsd">'[62]Daftar upah'!$E$121</definedName>
    <definedName name="baut_Moor">'[62]Daftar upah'!$E$120</definedName>
    <definedName name="bautasb" localSheetId="0">#REF!</definedName>
    <definedName name="bautasb">#REF!</definedName>
    <definedName name="bautbgl" localSheetId="0">#REF!</definedName>
    <definedName name="bautbgl">#REF!</definedName>
    <definedName name="BAX" localSheetId="0">#REF!</definedName>
    <definedName name="BAX">#REF!</definedName>
    <definedName name="bay" localSheetId="0">#REF!</definedName>
    <definedName name="bay">#REF!</definedName>
    <definedName name="b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_01" localSheetId="0">'[52]UPAH &amp; BHN ARS'!#REF!</definedName>
    <definedName name="BB_01">'[52]UPAH &amp; BHN ARS'!#REF!</definedName>
    <definedName name="BB_02" localSheetId="0">'[52]UPAH &amp; BHN ARS'!#REF!</definedName>
    <definedName name="BB_02">'[52]UPAH &amp; BHN ARS'!#REF!</definedName>
    <definedName name="BB_03" localSheetId="0">'[52]UPAH &amp; BHN ARS'!#REF!</definedName>
    <definedName name="BB_03">'[52]UPAH &amp; BHN ARS'!#REF!</definedName>
    <definedName name="BB_04" localSheetId="0">'[52]UPAH &amp; BHN ARS'!#REF!</definedName>
    <definedName name="BB_04">'[52]UPAH &amp; BHN ARS'!#REF!</definedName>
    <definedName name="BB_05" localSheetId="0">'[52]UPAH &amp; BHN ARS'!#REF!</definedName>
    <definedName name="BB_05">'[52]UPAH &amp; BHN ARS'!#REF!</definedName>
    <definedName name="BB_06" localSheetId="0">'[52]UPAH &amp; BHN ARS'!#REF!</definedName>
    <definedName name="BB_06">'[52]UPAH &amp; BHN ARS'!#REF!</definedName>
    <definedName name="bbata" localSheetId="0">#REF!</definedName>
    <definedName name="bbata">#REF!</definedName>
    <definedName name="BBB" localSheetId="0">#REF!</definedName>
    <definedName name="BBB">#REF!</definedName>
    <definedName name="bbbb" localSheetId="0">'[96]Sch-5'!#REF!</definedName>
    <definedName name="bbbb">'[96]Sch-5'!#REF!</definedName>
    <definedName name="BBM" localSheetId="0">HAJIME:OWARI</definedName>
    <definedName name="BBM">HAJIME:OWARI</definedName>
    <definedName name="bbminyak" localSheetId="0">#REF!</definedName>
    <definedName name="bbminyak">#REF!</definedName>
    <definedName name="BBX" localSheetId="0">#REF!</definedName>
    <definedName name="BBX">#REF!</definedName>
    <definedName name="bc" hidden="1">'[70]Agregat Halus &amp; Kasar'!$I$12:$I$20</definedName>
    <definedName name="BCP">#N/A</definedName>
    <definedName name="BCX" localSheetId="0">#REF!</definedName>
    <definedName name="BCX">#REF!</definedName>
    <definedName name="bdht15nc" localSheetId="0">[5]gtrinh!#REF!</definedName>
    <definedName name="bdht15nc">[5]gtrinh!#REF!</definedName>
    <definedName name="bdht15vl" localSheetId="0">[5]gtrinh!#REF!</definedName>
    <definedName name="bdht15vl">[5]gtrinh!#REF!</definedName>
    <definedName name="bdht25nc" localSheetId="0">[5]gtrinh!#REF!</definedName>
    <definedName name="bdht25nc">[5]gtrinh!#REF!</definedName>
    <definedName name="bdht25vl" localSheetId="0">[5]gtrinh!#REF!</definedName>
    <definedName name="bdht25vl">[5]gtrinh!#REF!</definedName>
    <definedName name="bdht325nc" localSheetId="0">[5]gtrinh!#REF!</definedName>
    <definedName name="bdht325nc">[5]gtrinh!#REF!</definedName>
    <definedName name="bdht325vl" localSheetId="0">[5]gtrinh!#REF!</definedName>
    <definedName name="bdht325vl">[5]gtrinh!#REF!</definedName>
    <definedName name="bdia6" localSheetId="0">[30]plumbing!#REF!</definedName>
    <definedName name="bdia6">[30]plumbing!#REF!</definedName>
    <definedName name="BE">#N/A</definedName>
    <definedName name="bearing">[81]Hardas!$G$121</definedName>
    <definedName name="beban" localSheetId="0">#REF!</definedName>
    <definedName name="beban">#REF!</definedName>
    <definedName name="bebre" localSheetId="0">[54]Cover!#REF!</definedName>
    <definedName name="bebre">[54]Cover!#REF!</definedName>
    <definedName name="bek_net">'[59]AHS A (2)'!$N$1052</definedName>
    <definedName name="bek_nete">'[59]AHS E'!$N$2284</definedName>
    <definedName name="bekesting">[61]DHS!$G$57</definedName>
    <definedName name="bekist_balok" localSheetId="0">#REF!</definedName>
    <definedName name="bekist_balok">#REF!</definedName>
    <definedName name="bekist_Kolom" localSheetId="0">#REF!</definedName>
    <definedName name="bekist_Kolom">#REF!</definedName>
    <definedName name="bekist_Lantai" localSheetId="0">#REF!</definedName>
    <definedName name="bekist_Lantai">#REF!</definedName>
    <definedName name="bekist_Pondasi" localSheetId="0">#REF!</definedName>
    <definedName name="bekist_Pondasi">#REF!</definedName>
    <definedName name="bekist_Sloof" localSheetId="0">#REF!</definedName>
    <definedName name="bekist_Sloof">#REF!</definedName>
    <definedName name="bekist_tangga" localSheetId="0">#REF!</definedName>
    <definedName name="bekist_tangga">#REF!</definedName>
    <definedName name="bekisting" localSheetId="0" hidden="1">#REF!</definedName>
    <definedName name="bekisting" hidden="1">#REF!</definedName>
    <definedName name="bekisting_balok">[61]Anal!$I$220</definedName>
    <definedName name="bekisting_kolom">[61]Anal!$I$205</definedName>
    <definedName name="bekisting_lantai">[61]Anal!$I$235</definedName>
    <definedName name="Bekisting_LtII">'[62]Anal UNP'!$P$158</definedName>
    <definedName name="Bekisting_LtIII">'[62]Anal UNP'!$P$164</definedName>
    <definedName name="Bekisting_LtIV">'[62]Anal UNP'!$P$170</definedName>
    <definedName name="Bekisting_LtV">'[62]Anal UNP'!$P$176</definedName>
    <definedName name="bekisting_m2">[61]Anal!$I$178</definedName>
    <definedName name="bekisting_sloof">[61]Anal!$I$190</definedName>
    <definedName name="bekisting_tangga">[61]Anal!$I$250</definedName>
    <definedName name="beli" localSheetId="0">#REF!</definedName>
    <definedName name="beli">#REF!</definedName>
    <definedName name="BEN" localSheetId="0">#REF!</definedName>
    <definedName name="BEN">#REF!</definedName>
    <definedName name="bender">[81]Hardas!$G$203</definedName>
    <definedName name="Bending" localSheetId="0">#REF!</definedName>
    <definedName name="Bending">#REF!</definedName>
    <definedName name="bendrat">[81]Hardas!$G$20</definedName>
    <definedName name="bendrat_1" localSheetId="0">[66]HB!#REF!</definedName>
    <definedName name="bendrat_1">[66]HB!#REF!</definedName>
    <definedName name="bendrate">'[59]Harsat E'!$G$35</definedName>
    <definedName name="bening_3mm">[61]DHS!$G$153</definedName>
    <definedName name="bening_5mm">[61]DHS!$G$154</definedName>
    <definedName name="bensin" localSheetId="0">#REF!</definedName>
    <definedName name="bensin">#REF!</definedName>
    <definedName name="Bensin_" localSheetId="0">#REF!</definedName>
    <definedName name="Bensin_">#REF!</definedName>
    <definedName name="bersih_lapangan">[61]Analisa!$G$67</definedName>
    <definedName name="besi">[63]HS!$I$26</definedName>
    <definedName name="Besi.Beton" localSheetId="0">#REF!</definedName>
    <definedName name="Besi.Beton">#REF!</definedName>
    <definedName name="besi_beton">[73]HSD!$J$33</definedName>
    <definedName name="besi_Hollow_2_x_4">'[62]Daftar upah'!$E$110</definedName>
    <definedName name="besi_kg">[61]Anal!$I$165</definedName>
    <definedName name="Besi_PolosU24" localSheetId="0">#REF!</definedName>
    <definedName name="Besi_PolosU24">#REF!</definedName>
    <definedName name="besi_S1_u24perm3" localSheetId="0">#REF!</definedName>
    <definedName name="besi_S1_u24perm3">#REF!</definedName>
    <definedName name="besi_S1_u32perm3" localSheetId="0">#REF!</definedName>
    <definedName name="besi_S1_u32perm3">#REF!</definedName>
    <definedName name="besi_S2_u32perm3" localSheetId="0">#REF!</definedName>
    <definedName name="besi_S2_u32perm3">#REF!</definedName>
    <definedName name="besi_S2u24perm3" localSheetId="0">#REF!</definedName>
    <definedName name="besi_S2u24perm3">#REF!</definedName>
    <definedName name="besi_siku">'[62]Daftar upah'!$E$44</definedName>
    <definedName name="besi_strip">[61]DHS!$G$133</definedName>
    <definedName name="Besi_UlirU32" localSheetId="0">#REF!</definedName>
    <definedName name="Besi_UlirU32">#REF!</definedName>
    <definedName name="Besi_UlirU39" localSheetId="0">#REF!</definedName>
    <definedName name="Besi_UlirU39">#REF!</definedName>
    <definedName name="besi6" localSheetId="0">#REF!</definedName>
    <definedName name="besi6">#REF!</definedName>
    <definedName name="besibeton" localSheetId="0">[97]ANALISA!#REF!</definedName>
    <definedName name="besibeton">[97]ANALISA!#REF!</definedName>
    <definedName name="BESIBETONU24">[98]REKAP!$F$1064</definedName>
    <definedName name="besipc125perm3" localSheetId="0">#REF!</definedName>
    <definedName name="besipc125perm3">#REF!</definedName>
    <definedName name="besipc225perm3" localSheetId="0">#REF!</definedName>
    <definedName name="besipc225perm3">#REF!</definedName>
    <definedName name="besipolos">[81]Hardas!$G$27</definedName>
    <definedName name="besiulir">[81]Hardas!$G$28</definedName>
    <definedName name="Bet_125">[69]Hardas!$G$58</definedName>
    <definedName name="Bet_175">[69]Hardas!$G$57</definedName>
    <definedName name="Bet_250">[69]Hardas!$G$56</definedName>
    <definedName name="betagum" localSheetId="0">#REF!</definedName>
    <definedName name="betagum">#REF!</definedName>
    <definedName name="Beton" localSheetId="0">#REF!</definedName>
    <definedName name="Beton">#REF!</definedName>
    <definedName name="Beton.K125" localSheetId="0">#REF!</definedName>
    <definedName name="Beton.K125">#REF!</definedName>
    <definedName name="Beton.K175" localSheetId="0">#REF!</definedName>
    <definedName name="Beton.K175">#REF!</definedName>
    <definedName name="Beton.K250" localSheetId="0">#REF!</definedName>
    <definedName name="Beton.K250">#REF!</definedName>
    <definedName name="Beton.K300" localSheetId="0">#REF!</definedName>
    <definedName name="Beton.K300">#REF!</definedName>
    <definedName name="Beton.K350" localSheetId="0">#REF!</definedName>
    <definedName name="Beton.K350">#REF!</definedName>
    <definedName name="Beton.K500" localSheetId="0">#REF!</definedName>
    <definedName name="Beton.K500">#REF!</definedName>
    <definedName name="beton_1.3.5">[61]Analisa!$G$490</definedName>
    <definedName name="beton_1_2_3">[61]Analisa!$G$514</definedName>
    <definedName name="beton_1_3_5" localSheetId="0">[75]Analisa!#REF!</definedName>
    <definedName name="beton_1_3_5">[75]Analisa!#REF!</definedName>
    <definedName name="BETON_B0">[98]REKAP!$F$1203</definedName>
    <definedName name="beton_K225">[61]Analisa!$G$537</definedName>
    <definedName name="beton_k300" localSheetId="0">#REF!</definedName>
    <definedName name="beton_k300">#REF!</definedName>
    <definedName name="beton_net">'[59]AHS A'!$N$2328</definedName>
    <definedName name="beton_nete">'[59]AHS E'!$N$2328</definedName>
    <definedName name="Beton_PC125" localSheetId="0">#REF!</definedName>
    <definedName name="Beton_PC125">#REF!</definedName>
    <definedName name="Beton_PC225" localSheetId="0">#REF!</definedName>
    <definedName name="Beton_PC225">#REF!</definedName>
    <definedName name="Beton_ready_mix_K225" localSheetId="0">#REF!</definedName>
    <definedName name="Beton_ready_mix_K225">#REF!</definedName>
    <definedName name="Beton_ready_mix_K80" localSheetId="0">#REF!</definedName>
    <definedName name="Beton_ready_mix_K80">#REF!</definedName>
    <definedName name="Beton_Sloof_S2" localSheetId="0">#REF!</definedName>
    <definedName name="Beton_Sloof_S2">#REF!</definedName>
    <definedName name="Beton_Stamp_LII">'[62]Anal UNP'!$P$121</definedName>
    <definedName name="Beton_Stamp_LIII">'[62]Anal UNP'!$P$127</definedName>
    <definedName name="Beton_Stamp_LIV">'[62]Anal UNP'!$P$133</definedName>
    <definedName name="Beton_Stamp_LV">'[62]Anal UNP'!$P$139</definedName>
    <definedName name="Beton_TBs1" localSheetId="0">#REF!</definedName>
    <definedName name="Beton_TBs1">#REF!</definedName>
    <definedName name="Beton_TBs2" localSheetId="0">#REF!</definedName>
    <definedName name="Beton_TBs2">#REF!</definedName>
    <definedName name="beton123" localSheetId="0">[97]ANALISA!#REF!</definedName>
    <definedName name="beton123">[97]ANALISA!#REF!</definedName>
    <definedName name="beton125">'[59]AHS A (2)'!$N$964</definedName>
    <definedName name="betoncor_halus">[61]Anal!$I$123</definedName>
    <definedName name="BETONK225">[98]REKAP!$F$1251</definedName>
    <definedName name="betonK250" localSheetId="0">#REF!</definedName>
    <definedName name="betonK250">#REF!</definedName>
    <definedName name="bgkrbekisting" localSheetId="0">[97]ANALISA!#REF!</definedName>
    <definedName name="bgkrbekisting">[97]ANALISA!#REF!</definedName>
    <definedName name="bh" localSheetId="0">[87]ca!#REF!</definedName>
    <definedName name="bh">[87]ca!#REF!</definedName>
    <definedName name="bhelkdiv">[72]ELEKTRIKAL!$BP$1:$BP$65536</definedName>
    <definedName name="bhmek">[72]MEKANIKAL!$AO$1:$AO$65536</definedName>
    <definedName name="bhmek1">[72]MEKANIKAL!$BS$1:$BS$65536</definedName>
    <definedName name="bhmek2">[72]MEKANIKAL!$BU$1:$BU$65536</definedName>
    <definedName name="bhmek3">[72]MEKANIKAL!$BW$1:$BW$65536</definedName>
    <definedName name="bhmek4">[72]MEKANIKAL!$BY$1:$BY$65536</definedName>
    <definedName name="bhmek5">[72]MEKANIKAL!$CA$1:$CA$65536</definedName>
    <definedName name="bhn">[99]A!$A$29:$G$72</definedName>
    <definedName name="Bhn.Arg.KlsC" localSheetId="0">#REF!</definedName>
    <definedName name="Bhn.Arg.KlsC">#REF!</definedName>
    <definedName name="Bhn.Arg.KlsC2" localSheetId="0">#REF!</definedName>
    <definedName name="Bhn.Arg.KlsC2">#REF!</definedName>
    <definedName name="BHN13B1" localSheetId="0">#REF!</definedName>
    <definedName name="BHN13B1">#REF!</definedName>
    <definedName name="BHNKCM" localSheetId="0">#REF!</definedName>
    <definedName name="BHNKCM">#REF!</definedName>
    <definedName name="BHNPAP" localSheetId="0">#REF!</definedName>
    <definedName name="BHNPAP">#REF!</definedName>
    <definedName name="BHNRY" localSheetId="0">#REF!</definedName>
    <definedName name="BHNRY">#REF!</definedName>
    <definedName name="BHNTAL" localSheetId="0">#REF!</definedName>
    <definedName name="BHNTAL">#REF!</definedName>
    <definedName name="BHNTB" localSheetId="0">#REF!</definedName>
    <definedName name="BHNTB">#REF!</definedName>
    <definedName name="BHNTN" localSheetId="0">#REF!</definedName>
    <definedName name="BHNTN">#REF!</definedName>
    <definedName name="bhramek">[72]MEKANIKAL!$BP$1:$BP$65536</definedName>
    <definedName name="bhrapdiv">[72]ELEKTRONIK!$BP$1:$BP$65536</definedName>
    <definedName name="biaya">#N/A</definedName>
    <definedName name="biaya1" localSheetId="0">#REF!</definedName>
    <definedName name="biaya1">#REF!</definedName>
    <definedName name="biaya2" localSheetId="0">#REF!</definedName>
    <definedName name="biaya2">#REF!</definedName>
    <definedName name="biayadll" localSheetId="0">#REF!</definedName>
    <definedName name="biayadll">#REF!</definedName>
    <definedName name="BIForeign" localSheetId="0">#REF!</definedName>
    <definedName name="BIForeign">#REF!</definedName>
    <definedName name="BIIForeign" localSheetId="0">#REF!</definedName>
    <definedName name="BIIForeign">#REF!</definedName>
    <definedName name="BIIIForeign" localSheetId="0">#REF!</definedName>
    <definedName name="BIIIForeign">#REF!</definedName>
    <definedName name="BIIILocal" localSheetId="0">#REF!</definedName>
    <definedName name="BIIILocal">#REF!</definedName>
    <definedName name="BIILocal" localSheetId="0">#REF!</definedName>
    <definedName name="BIILocal">#REF!</definedName>
    <definedName name="bilangan">[100]bilangan!$AX$3:$AY$33</definedName>
    <definedName name="BILocal" localSheetId="0">#REF!</definedName>
    <definedName name="BILocal">#REF!</definedName>
    <definedName name="bina3" localSheetId="0">#REF!</definedName>
    <definedName name="bina3">#REF!</definedName>
    <definedName name="binda1" localSheetId="0">#REF!</definedName>
    <definedName name="binda1">#REF!</definedName>
    <definedName name="binjai.xls" localSheetId="0" hidden="1">[101]H.Satuan!#REF!</definedName>
    <definedName name="binjai.xls" hidden="1">[101]H.Satuan!#REF!</definedName>
    <definedName name="BJ" localSheetId="0">#REF!</definedName>
    <definedName name="BJ">#REF!</definedName>
    <definedName name="Bk" localSheetId="0">#REF!</definedName>
    <definedName name="Bk">#REF!</definedName>
    <definedName name="BL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ok_banio">'[62]Daftar upah'!$E$36</definedName>
    <definedName name="BM">[102]Parameter!$D$42</definedName>
    <definedName name="bmcb" localSheetId="0">#REF!</definedName>
    <definedName name="bmcb">#REF!</definedName>
    <definedName name="bnn" localSheetId="0">[87]ca!#REF!</definedName>
    <definedName name="bnn">[87]ca!#REF!</definedName>
    <definedName name="BNY" localSheetId="0">#REF!</definedName>
    <definedName name="BNY">#REF!</definedName>
    <definedName name="bol100t">'[58]Basic Price A'!$G$55</definedName>
    <definedName name="bol25te">'[59]Harsat E'!$G$62</definedName>
    <definedName name="bol35t">'[58]Basic Price A'!$G$54</definedName>
    <definedName name="bol35te">'[59]Harsat E'!$G$61</definedName>
    <definedName name="bola_bola" localSheetId="0">[75]DHS!#REF!</definedName>
    <definedName name="bola_bola">[75]DHS!#REF!</definedName>
    <definedName name="BOM" localSheetId="0">#REF!</definedName>
    <definedName name="BOM">#REF!</definedName>
    <definedName name="BOMS" localSheetId="0">#REF!</definedName>
    <definedName name="BOMS">#REF!</definedName>
    <definedName name="bongkar_beton" localSheetId="0">[85]Analisa!#REF!</definedName>
    <definedName name="bongkar_beton">[85]Analisa!#REF!</definedName>
    <definedName name="book">#N/A</definedName>
    <definedName name="book2">#N/A</definedName>
    <definedName name="book3">#N/A</definedName>
    <definedName name="BOQ" localSheetId="0">'[103]FORM BQ TL PRATU 4cct'!#REF!</definedName>
    <definedName name="BOQ">'[103]FORM BQ TL PRATU 4cct'!#REF!</definedName>
    <definedName name="BOQBRANDAN" localSheetId="0">'[103]FORM BQ TL PRATU 4cct'!#REF!</definedName>
    <definedName name="BOQBRANDAN">'[103]FORM BQ TL PRATU 4cct'!#REF!</definedName>
    <definedName name="bor_pile" localSheetId="0">#REF!</definedName>
    <definedName name="bor_pile">#REF!</definedName>
    <definedName name="bore_machine">[73]HSD!$J$60</definedName>
    <definedName name="BOREDPILE60">'[104]civil-work'!$G$322</definedName>
    <definedName name="BORPILE_MESIN" localSheetId="0">#REF!</definedName>
    <definedName name="BORPILE_MESIN">#REF!</definedName>
    <definedName name="boss" localSheetId="0">#REF!</definedName>
    <definedName name="boss">#REF!</definedName>
    <definedName name="bowplank" localSheetId="0">#REF!</definedName>
    <definedName name="bowplank">#REF!</definedName>
    <definedName name="bp" localSheetId="0">#REF!</definedName>
    <definedName name="bp">#REF!</definedName>
    <definedName name="bplat" localSheetId="0">#REF!</definedName>
    <definedName name="bplat">#REF!</definedName>
    <definedName name="bprinta1" localSheetId="0">#REF!</definedName>
    <definedName name="bprinta1">#REF!</definedName>
    <definedName name="bprinta3" localSheetId="0">#REF!</definedName>
    <definedName name="bprinta3">#REF!</definedName>
    <definedName name="BR" localSheetId="0">#REF!</definedName>
    <definedName name="BR">#REF!</definedName>
    <definedName name="BRANDAN">[105]Parameter!$C$27</definedName>
    <definedName name="brc" localSheetId="0">#REF!</definedName>
    <definedName name="brc">#REF!</definedName>
    <definedName name="BRCFENCE100cm">'[56]civil-work'!$G$648</definedName>
    <definedName name="BRCFENCE120cm">'[56]civil-work'!$G$633</definedName>
    <definedName name="breaker">[81]Hardas!$G$215</definedName>
    <definedName name="bridge" localSheetId="0" hidden="1">#REF!</definedName>
    <definedName name="bridge" hidden="1">#REF!</definedName>
    <definedName name="BRIDGE1" localSheetId="0" hidden="1">#REF!</definedName>
    <definedName name="BRIDGE1" hidden="1">#REF!</definedName>
    <definedName name="BS" localSheetId="0">#REF!</definedName>
    <definedName name="BS">#REF!</definedName>
    <definedName name="bsbeton">[69]Hardas!$G$61</definedName>
    <definedName name="bsbtn" localSheetId="0">#REF!</definedName>
    <definedName name="bsbtn">#REF!</definedName>
    <definedName name="bsbtn_1" localSheetId="0">[66]HB!#REF!</definedName>
    <definedName name="bsbtn_1">[66]HB!#REF!</definedName>
    <definedName name="bsbtn10" localSheetId="0">#REF!</definedName>
    <definedName name="bsbtn10">#REF!</definedName>
    <definedName name="bsbtn12" localSheetId="0">#REF!</definedName>
    <definedName name="bsbtn12">#REF!</definedName>
    <definedName name="bsbtn13" localSheetId="0">#REF!</definedName>
    <definedName name="bsbtn13">#REF!</definedName>
    <definedName name="bsbtn16" localSheetId="0">#REF!</definedName>
    <definedName name="bsbtn16">#REF!</definedName>
    <definedName name="bsbtn19" localSheetId="0">#REF!</definedName>
    <definedName name="bsbtn19">#REF!</definedName>
    <definedName name="bsbtn22" localSheetId="0">#REF!</definedName>
    <definedName name="bsbtn22">#REF!</definedName>
    <definedName name="bsc" localSheetId="0">#REF!</definedName>
    <definedName name="bsc">#REF!</definedName>
    <definedName name="bsiku" localSheetId="0">#REF!</definedName>
    <definedName name="bsiku">#REF!</definedName>
    <definedName name="bsplat" localSheetId="0">#REF!</definedName>
    <definedName name="bsplat">#REF!</definedName>
    <definedName name="bssiku" localSheetId="0">#REF!</definedName>
    <definedName name="bssiku">#REF!</definedName>
    <definedName name="bswf" localSheetId="0">#REF!</definedName>
    <definedName name="bswf">#REF!</definedName>
    <definedName name="bswf150" localSheetId="0">#REF!</definedName>
    <definedName name="bswf150">#REF!</definedName>
    <definedName name="BT" localSheetId="0">#REF!</definedName>
    <definedName name="BT">#REF!</definedName>
    <definedName name="Bt_bata">'[62]Daftar upah'!$E$29</definedName>
    <definedName name="Bt_kali">'[62]Daftar upah'!$E$21</definedName>
    <definedName name="bt_pecah">[63]HS!$I$35</definedName>
    <definedName name="Bt_PlatLantaiDS" localSheetId="0">#REF!</definedName>
    <definedName name="Bt_PlatLantaiDS">#REF!</definedName>
    <definedName name="btbata">[69]Hardas!$G$60</definedName>
    <definedName name="btblh" localSheetId="0">#REF!</definedName>
    <definedName name="btblh">#REF!</definedName>
    <definedName name="btblh_1" localSheetId="0">[66]HB!#REF!</definedName>
    <definedName name="btblh_1">[66]HB!#REF!</definedName>
    <definedName name="btblh100" localSheetId="0">'[58]Basic Price A'!#REF!</definedName>
    <definedName name="btblh100">'[58]Basic Price A'!#REF!</definedName>
    <definedName name="btblh250" localSheetId="0">'[58]Basic Price A'!#REF!</definedName>
    <definedName name="btblh250">'[58]Basic Price A'!#REF!</definedName>
    <definedName name="btgebal" localSheetId="0">#REF!</definedName>
    <definedName name="btgebal">#REF!</definedName>
    <definedName name="btkali" localSheetId="0">#REF!</definedName>
    <definedName name="btkali">#REF!</definedName>
    <definedName name="btnremik" localSheetId="0">[106]ANALISA!#REF!</definedName>
    <definedName name="btnremik">[106]ANALISA!#REF!</definedName>
    <definedName name="btpecah" localSheetId="0">#REF!</definedName>
    <definedName name="btpecah">#REF!</definedName>
    <definedName name="bu">#N/A</definedName>
    <definedName name="buah" localSheetId="0">[87]ca!#REF!</definedName>
    <definedName name="buah">[87]ca!#REF!</definedName>
    <definedName name="buang" localSheetId="0">HAJIME:OWARI</definedName>
    <definedName name="buang">HAJIME:OWARI</definedName>
    <definedName name="bubung" localSheetId="0">'[82]HB '!#REF!</definedName>
    <definedName name="bubung">'[82]HB '!#REF!</definedName>
    <definedName name="bubung_1" localSheetId="0">[66]HB!#REF!</definedName>
    <definedName name="bubung_1">[66]HB!#REF!</definedName>
    <definedName name="bubungbtn" localSheetId="0">#REF!</definedName>
    <definedName name="bubungbtn">#REF!</definedName>
    <definedName name="bucket" localSheetId="0">'[58]Basic Price A'!#REF!</definedName>
    <definedName name="bucket">'[58]Basic Price A'!#REF!</definedName>
    <definedName name="budi" localSheetId="0">#REF!</definedName>
    <definedName name="budi">#REF!</definedName>
    <definedName name="Buis_Btn0.5dia20" localSheetId="0">#REF!</definedName>
    <definedName name="Buis_Btn0.5dia20">#REF!</definedName>
    <definedName name="Buis05_30cm" localSheetId="0">#REF!</definedName>
    <definedName name="Buis05_30cm">#REF!</definedName>
    <definedName name="buis30" localSheetId="0">#REF!</definedName>
    <definedName name="buis30">#REF!</definedName>
    <definedName name="buiso100" localSheetId="0">#REF!</definedName>
    <definedName name="buiso100">#REF!</definedName>
    <definedName name="buiso20" localSheetId="0">#REF!</definedName>
    <definedName name="buiso20">#REF!</definedName>
    <definedName name="buiso40" localSheetId="0">#REF!</definedName>
    <definedName name="buiso40">#REF!</definedName>
    <definedName name="buiso50" localSheetId="0">#REF!</definedName>
    <definedName name="buiso50">#REF!</definedName>
    <definedName name="buiso80" localSheetId="0">#REF!</definedName>
    <definedName name="buiso80">#REF!</definedName>
    <definedName name="buisu20" localSheetId="0">#REF!</definedName>
    <definedName name="buisu20">#REF!</definedName>
    <definedName name="buisu30" localSheetId="0">#REF!</definedName>
    <definedName name="buisu30">#REF!</definedName>
    <definedName name="buisu60" localSheetId="0">#REF!</definedName>
    <definedName name="buisu60">#REF!</definedName>
    <definedName name="bulan">[100]bilangan!$AV$3:$AW$14</definedName>
    <definedName name="buldozer" localSheetId="0">#REF!</definedName>
    <definedName name="buldozer">#REF!</definedName>
    <definedName name="bull">[63]HS!$I$56</definedName>
    <definedName name="BULLDOZER">[71]Peralatan!$A$178:$J$236</definedName>
    <definedName name="bunga">[61]info!$H$81</definedName>
    <definedName name="Bust">#N/A</definedName>
    <definedName name="bvd0.5" localSheetId="0">'[107]DAF-2'!#REF!</definedName>
    <definedName name="bvd0.5">'[107]DAF-2'!#REF!</definedName>
    <definedName name="bvd1.25" localSheetId="0">'[107]DAF-2'!#REF!</definedName>
    <definedName name="bvd1.25">'[107]DAF-2'!#REF!</definedName>
    <definedName name="bvd1.5" localSheetId="0">'[107]DAF-2'!#REF!</definedName>
    <definedName name="bvd1.5">'[107]DAF-2'!#REF!</definedName>
    <definedName name="bvnbv" localSheetId="0">#REF!</definedName>
    <definedName name="bvnbv">#REF!</definedName>
    <definedName name="c.150">'[62]Daftar upah'!$E$116</definedName>
    <definedName name="c.75">'[62]Daftar upah'!$E$117</definedName>
    <definedName name="c.75_x_38">'[62]Daftar upah'!$E$118</definedName>
    <definedName name="C_" localSheetId="0">#REF!</definedName>
    <definedName name="C_">#REF!</definedName>
    <definedName name="C_1" localSheetId="0">#REF!</definedName>
    <definedName name="C_1">#REF!</definedName>
    <definedName name="C_2" localSheetId="0">#REF!</definedName>
    <definedName name="C_2">#REF!</definedName>
    <definedName name="C_FORM_A">#N/A</definedName>
    <definedName name="C_FORM_D">#N/A</definedName>
    <definedName name="c75.100">[61]DHS!$G$218</definedName>
    <definedName name="c75.100_INT">[61]DHS!$G$218</definedName>
    <definedName name="c75.75">[61]DHS!$G$219</definedName>
    <definedName name="Ca" localSheetId="0">#REF!</definedName>
    <definedName name="Ca">#REF!</definedName>
    <definedName name="Cable" localSheetId="0">[108]Lstsub!#REF!</definedName>
    <definedName name="Cable">[108]Lstsub!#REF!</definedName>
    <definedName name="Cable_lengths_report__DMP.xls" localSheetId="0">#REF!</definedName>
    <definedName name="Cable_lengths_report__DMP.xls">#REF!</definedName>
    <definedName name="Cable_list_report__CLOCK.xls" localSheetId="0">#REF!</definedName>
    <definedName name="Cable_list_report__CLOCK.xls">#REF!</definedName>
    <definedName name="Cable_list_report__DCC1.xls" localSheetId="0">#REF!</definedName>
    <definedName name="Cable_list_report__DCC1.xls">#REF!</definedName>
    <definedName name="Cable_list_report__DWD01.xls" localSheetId="0">#REF!</definedName>
    <definedName name="Cable_list_report__DWD01.xls">#REF!</definedName>
    <definedName name="Cable_list_report__DWD02.xls" localSheetId="0">#REF!</definedName>
    <definedName name="Cable_list_report__DWD02.xls">#REF!</definedName>
    <definedName name="Cable_list_report__DWD03.xls" localSheetId="0">#REF!</definedName>
    <definedName name="Cable_list_report__DWD03.xls">#REF!</definedName>
    <definedName name="Cable_list_report__DWD04.xls" localSheetId="0">#REF!</definedName>
    <definedName name="Cable_list_report__DWD04.xls">#REF!</definedName>
    <definedName name="Cable_list_report__DWE00.xls" localSheetId="0">#REF!</definedName>
    <definedName name="Cable_list_report__DWE00.xls">#REF!</definedName>
    <definedName name="Cable_list_report__DWE01.xls" localSheetId="0">#REF!</definedName>
    <definedName name="Cable_list_report__DWE01.xls">#REF!</definedName>
    <definedName name="Cable_list_report__DWT01.xls" localSheetId="0">#REF!</definedName>
    <definedName name="Cable_list_report__DWT01.xls">#REF!</definedName>
    <definedName name="Cable_list_report__ECC1.xls" localSheetId="0">#REF!</definedName>
    <definedName name="Cable_list_report__ECC1.xls">#REF!</definedName>
    <definedName name="Cable_list_report__EMP.xls" localSheetId="0">#REF!</definedName>
    <definedName name="Cable_list_report__EMP.xls">#REF!</definedName>
    <definedName name="Cable_list_report__EWD1.xls" localSheetId="0">#REF!</definedName>
    <definedName name="Cable_list_report__EWD1.xls">#REF!</definedName>
    <definedName name="Cable_list_report__EWT0.xls" localSheetId="0">#REF!</definedName>
    <definedName name="Cable_list_report__EWT0.xls">#REF!</definedName>
    <definedName name="Cable_list_report__EWT02.1.xls" localSheetId="0">#REF!</definedName>
    <definedName name="Cable_list_report__EWT02.1.xls">#REF!</definedName>
    <definedName name="Cable_list_report__EWT02.xls" localSheetId="0">#REF!</definedName>
    <definedName name="Cable_list_report__EWT02.xls">#REF!</definedName>
    <definedName name="Cable_list_report_Cables.xls" localSheetId="0">#REF!</definedName>
    <definedName name="Cable_list_report_Cables.xls">#REF!</definedName>
    <definedName name="Cable_Qty_by_location_report__EWL10.xls" localSheetId="0">#REF!</definedName>
    <definedName name="Cable_Qty_by_location_report__EWL10.xls">#REF!</definedName>
    <definedName name="Cable_Qty_by_location_report__EWL12.xls" localSheetId="0">[109]EWL12!#REF!</definedName>
    <definedName name="Cable_Qty_by_location_report__EWL12.xls">[109]EWL12!#REF!</definedName>
    <definedName name="Cable_Qty_by_location_report__EWL13.xls" localSheetId="0">[109]EWL13!#REF!</definedName>
    <definedName name="Cable_Qty_by_location_report__EWL13.xls">[109]EWL13!#REF!</definedName>
    <definedName name="Cable_Qty_by_location_report__EWL14.xls" localSheetId="0">[109]EWL14!#REF!</definedName>
    <definedName name="Cable_Qty_by_location_report__EWL14.xls">[109]EWL14!#REF!</definedName>
    <definedName name="Cable_Qty_by_location_report__EWL15.xls" localSheetId="0">[109]EWL15!#REF!</definedName>
    <definedName name="Cable_Qty_by_location_report__EWL15.xls">[109]EWL15!#REF!</definedName>
    <definedName name="Cable_Qty_by_location_report__EWT03.xls" localSheetId="0">[109]EWT03!#REF!</definedName>
    <definedName name="Cable_Qty_by_location_report__EWT03.xls">[109]EWT03!#REF!</definedName>
    <definedName name="Cable_Qty_by_location_report__EWT04.xls" localSheetId="0">[109]EWT04!#REF!</definedName>
    <definedName name="Cable_Qty_by_location_report__EWT04.xls">[109]EWT04!#REF!</definedName>
    <definedName name="Cable_Qty_by_location_report__EWT05.xls" localSheetId="0">[109]EWT05!#REF!</definedName>
    <definedName name="Cable_Qty_by_location_report__EWT05.xls">[109]EWT05!#REF!</definedName>
    <definedName name="Cable_Qty_by_location_report__EWT06.xls" localSheetId="0">[109]EWT06!#REF!</definedName>
    <definedName name="Cable_Qty_by_location_report__EWT06.xls">[109]EWT06!#REF!</definedName>
    <definedName name="Cable_Qty_by_location_report__EWT08.xls" localSheetId="0">[109]EWT08!#REF!</definedName>
    <definedName name="Cable_Qty_by_location_report__EWT08.xls">[109]EWT08!#REF!</definedName>
    <definedName name="Cable_Qty_by_location_report__EWT09.xls" localSheetId="0">[109]EWT09!#REF!</definedName>
    <definedName name="Cable_Qty_by_location_report__EWT09.xls">[109]EWT09!#REF!</definedName>
    <definedName name="CABLES" localSheetId="0">'[29]PROTECTION '!#REF!</definedName>
    <definedName name="CABLES">'[29]PROTECTION '!#REF!</definedName>
    <definedName name="CABLESUP">'[110]STEEL STRUCTURE'!$T$440</definedName>
    <definedName name="CAD" localSheetId="0">#REF!</definedName>
    <definedName name="CAD">#REF!</definedName>
    <definedName name="CAL" localSheetId="0">#REF!</definedName>
    <definedName name="CAL">#REF!</definedName>
    <definedName name="CALCUL">#N/A</definedName>
    <definedName name="CALQ_POSTE">#N/A</definedName>
    <definedName name="camera" localSheetId="0">#REF!</definedName>
    <definedName name="camera">#REF!</definedName>
    <definedName name="canal150" localSheetId="0">#REF!</definedName>
    <definedName name="canal150">#REF!</definedName>
    <definedName name="canal150_1" localSheetId="0">[66]HB!#REF!</definedName>
    <definedName name="canal150_1">[66]HB!#REF!</definedName>
    <definedName name="CAPASITOR">'[6]HARGA SATUAN'!$B$39</definedName>
    <definedName name="CAPDAT" localSheetId="0">[5]phuluc1!#REF!</definedName>
    <definedName name="CAPDAT">[5]phuluc1!#REF!</definedName>
    <definedName name="casf80" localSheetId="0">[30]plumbing!#REF!</definedName>
    <definedName name="casf80">[30]plumbing!#REF!</definedName>
    <definedName name="CASH_FLOW" localSheetId="0">#REF!</definedName>
    <definedName name="CASH_FLOW">#REF!</definedName>
    <definedName name="casing" localSheetId="0">#REF!</definedName>
    <definedName name="casing">#REF!</definedName>
    <definedName name="cat">[73]HSD!$J$51</definedName>
    <definedName name="Cat.Marka.Thermoplastic" localSheetId="0">#REF!</definedName>
    <definedName name="Cat.Marka.Thermoplastic">#REF!</definedName>
    <definedName name="cat_air">[61]DHS!$G$197</definedName>
    <definedName name="cat_air_catylac">[61]DHS!$G$197</definedName>
    <definedName name="cat_air_danabrite">[61]DHS!$G$196</definedName>
    <definedName name="cat_atap">[61]DHS!$G$204</definedName>
    <definedName name="Cat_besi" localSheetId="0">#REF!</definedName>
    <definedName name="Cat_besi">#REF!</definedName>
    <definedName name="Cat_Besi_Sieve">'[91]Daftar Harga'!$G$45</definedName>
    <definedName name="Cat_Dulux">'[62]Daftar upah'!$E$97</definedName>
    <definedName name="cat_impra">[61]Analisa!$G$1573</definedName>
    <definedName name="Cat_Kayu" localSheetId="0">#REF!</definedName>
    <definedName name="Cat_Kayu">#REF!</definedName>
    <definedName name="cat_marka" localSheetId="0">#REF!</definedName>
    <definedName name="cat_marka">#REF!</definedName>
    <definedName name="Cat_Marka__Non_Thermoplas">[67]BAHAN!$J$20</definedName>
    <definedName name="Cat_Marka__Thermoplastic">[67]BAHAN!$J$21</definedName>
    <definedName name="Cat_matek">'[62]Daftar upah'!$E$95</definedName>
    <definedName name="cat_minyak">[61]DHS!$G$194</definedName>
    <definedName name="catanti">'[58]Basic Price A'!$G$56</definedName>
    <definedName name="catantie">'[59]Harsat E'!$G$63</definedName>
    <definedName name="catbesi" localSheetId="0">#REF!</definedName>
    <definedName name="catbesi">#REF!</definedName>
    <definedName name="Category" localSheetId="0">#REF!</definedName>
    <definedName name="Category">#REF!</definedName>
    <definedName name="Catexterior" localSheetId="0">#REF!</definedName>
    <definedName name="Catexterior">#REF!</definedName>
    <definedName name="catgenteng" localSheetId="0">#REF!</definedName>
    <definedName name="catgenteng">#REF!</definedName>
    <definedName name="caticidalam">'[77]Harga Satuan'!$G$29</definedName>
    <definedName name="caticiluar">'[77]Harga Satuan'!$G$30</definedName>
    <definedName name="CatInterior" localSheetId="0">#REF!</definedName>
    <definedName name="CatInterior">#REF!</definedName>
    <definedName name="catkayu" localSheetId="0">#REF!</definedName>
    <definedName name="catkayu">#REF!</definedName>
    <definedName name="catkayu_2lapis">[61]Analisa!$G$1450</definedName>
    <definedName name="catkayu_3lapis">[61]Analisa!$G$1464</definedName>
    <definedName name="Catmarka" localSheetId="0">#REF!</definedName>
    <definedName name="Catmarka">#REF!</definedName>
    <definedName name="catmeni" localSheetId="0">#REF!</definedName>
    <definedName name="catmeni">#REF!</definedName>
    <definedName name="catminyak" localSheetId="0">#REF!</definedName>
    <definedName name="catminyak">#REF!</definedName>
    <definedName name="CatPlafond" localSheetId="0">#REF!</definedName>
    <definedName name="CatPlafond">#REF!</definedName>
    <definedName name="cattbk" localSheetId="0">#REF!</definedName>
    <definedName name="cattbk">#REF!</definedName>
    <definedName name="cattembok_2lapis">[61]Analisa!$G$1480</definedName>
    <definedName name="cattembok_catylac">[61]Analisa!$G$1497</definedName>
    <definedName name="cattembok_lama">[61]Analisa!$G$1511</definedName>
    <definedName name="cb" localSheetId="0">#REF!</definedName>
    <definedName name="cb">#REF!</definedName>
    <definedName name="CB_150" localSheetId="0">#REF!</definedName>
    <definedName name="CB_150">#REF!</definedName>
    <definedName name="CB_500" localSheetId="0">#REF!</definedName>
    <definedName name="CB_500">#REF!</definedName>
    <definedName name="cb150modif">'[104]Found 150 kv w pile'!$F$57</definedName>
    <definedName name="cb500modif">'[104]Found 500 w pile'!$F$54</definedName>
    <definedName name="cc" localSheetId="0">#REF!</definedName>
    <definedName name="cc">#REF!</definedName>
    <definedName name="CC_01" localSheetId="0">'[52]UPAH &amp; BHN ARS'!#REF!</definedName>
    <definedName name="CC_01">'[52]UPAH &amp; BHN ARS'!#REF!</definedName>
    <definedName name="CC_01A" localSheetId="0">'[52]UPAH &amp; BHN ARS'!#REF!</definedName>
    <definedName name="CC_01A">'[52]UPAH &amp; BHN ARS'!#REF!</definedName>
    <definedName name="CC_02" localSheetId="0">'[52]UPAH &amp; BHN ARS'!#REF!</definedName>
    <definedName name="CC_02">'[52]UPAH &amp; BHN ARS'!#REF!</definedName>
    <definedName name="CC_03" localSheetId="0">'[52]UPAH &amp; BHN ARS'!#REF!</definedName>
    <definedName name="CC_03">'[52]UPAH &amp; BHN ARS'!#REF!</definedName>
    <definedName name="CC_04" localSheetId="0">'[52]UPAH &amp; BHN ARS'!#REF!</definedName>
    <definedName name="CC_04">'[52]UPAH &amp; BHN ARS'!#REF!</definedName>
    <definedName name="CC_04A" localSheetId="0">'[52]UPAH &amp; BHN ARS'!#REF!</definedName>
    <definedName name="CC_04A">'[52]UPAH &amp; BHN ARS'!#REF!</definedName>
    <definedName name="CC_05" localSheetId="0">'[52]UPAH &amp; BHN ARS'!#REF!</definedName>
    <definedName name="CC_05">'[52]UPAH &amp; BHN ARS'!#REF!</definedName>
    <definedName name="CC_06" localSheetId="0">'[52]UPAH &amp; BHN ARS'!#REF!</definedName>
    <definedName name="CC_06">'[52]UPAH &amp; BHN ARS'!#REF!</definedName>
    <definedName name="CC_06A" localSheetId="0">'[52]UPAH &amp; BHN ARS'!#REF!</definedName>
    <definedName name="CC_06A">'[52]UPAH &amp; BHN ARS'!#REF!</definedName>
    <definedName name="CC_07" localSheetId="0">'[52]UPAH &amp; BHN ARS'!#REF!</definedName>
    <definedName name="CC_07">'[52]UPAH &amp; BHN ARS'!#REF!</definedName>
    <definedName name="CC_08" localSheetId="0">'[52]UPAH &amp; BHN ARS'!#REF!</definedName>
    <definedName name="CC_08">'[52]UPAH &amp; BHN ARS'!#REF!</definedName>
    <definedName name="CC_09" localSheetId="0">'[52]UPAH &amp; BHN ARS'!#REF!</definedName>
    <definedName name="CC_09">'[52]UPAH &amp; BHN ARS'!#REF!</definedName>
    <definedName name="CC_09A" localSheetId="0">'[52]UPAH &amp; BHN ARS'!#REF!</definedName>
    <definedName name="CC_09A">'[52]UPAH &amp; BHN ARS'!#REF!</definedName>
    <definedName name="CC_10" localSheetId="0">'[52]UPAH &amp; BHN ARS'!#REF!</definedName>
    <definedName name="CC_10">'[52]UPAH &amp; BHN ARS'!#REF!</definedName>
    <definedName name="CC_11" localSheetId="0">'[52]UPAH &amp; BHN ARS'!#REF!</definedName>
    <definedName name="CC_11">'[52]UPAH &amp; BHN ARS'!#REF!</definedName>
    <definedName name="CC_11A" localSheetId="0">'[52]UPAH &amp; BHN ARS'!#REF!</definedName>
    <definedName name="CC_11A">'[52]UPAH &amp; BHN ARS'!#REF!</definedName>
    <definedName name="CC_12" localSheetId="0">'[52]UPAH &amp; BHN ARS'!#REF!</definedName>
    <definedName name="CC_12">'[52]UPAH &amp; BHN ARS'!#REF!</definedName>
    <definedName name="CC_13" localSheetId="0">'[52]UPAH &amp; BHN ARS'!#REF!</definedName>
    <definedName name="CC_13">'[52]UPAH &amp; BHN ARS'!#REF!</definedName>
    <definedName name="CC_13A" localSheetId="0">'[52]UPAH &amp; BHN ARS'!#REF!</definedName>
    <definedName name="CC_13A">'[52]UPAH &amp; BHN ARS'!#REF!</definedName>
    <definedName name="CC_14" localSheetId="0">'[52]UPAH &amp; BHN ARS'!#REF!</definedName>
    <definedName name="CC_14">'[52]UPAH &amp; BHN ARS'!#REF!</definedName>
    <definedName name="CC_14A" localSheetId="0">'[52]UPAH &amp; BHN ARS'!#REF!</definedName>
    <definedName name="CC_14A">'[52]UPAH &amp; BHN ARS'!#REF!</definedName>
    <definedName name="CC_15" localSheetId="0">'[52]UPAH &amp; BHN ARS'!#REF!</definedName>
    <definedName name="CC_15">'[52]UPAH &amp; BHN ARS'!#REF!</definedName>
    <definedName name="CC_16" localSheetId="0">'[52]UPAH &amp; BHN ARS'!#REF!</definedName>
    <definedName name="CC_16">'[52]UPAH &amp; BHN ARS'!#REF!</definedName>
    <definedName name="CC_17" localSheetId="0">'[52]UPAH &amp; BHN ARS'!#REF!</definedName>
    <definedName name="CC_17">'[52]UPAH &amp; BHN ARS'!#REF!</definedName>
    <definedName name="CC_17A" localSheetId="0">'[52]UPAH &amp; BHN ARS'!#REF!</definedName>
    <definedName name="CC_17A">'[52]UPAH &amp; BHN ARS'!#REF!</definedName>
    <definedName name="CC_18" localSheetId="0">'[52]UPAH &amp; BHN ARS'!#REF!</definedName>
    <definedName name="CC_18">'[52]UPAH &amp; BHN ARS'!#REF!</definedName>
    <definedName name="CC_18A" localSheetId="0">'[52]UPAH &amp; BHN ARS'!#REF!</definedName>
    <definedName name="CC_18A">'[52]UPAH &amp; BHN ARS'!#REF!</definedName>
    <definedName name="CC_19" localSheetId="0">'[52]UPAH &amp; BHN ARS'!#REF!</definedName>
    <definedName name="CC_19">'[52]UPAH &amp; BHN ARS'!#REF!</definedName>
    <definedName name="CC_20" localSheetId="0">'[52]UPAH &amp; BHN ARS'!#REF!</definedName>
    <definedName name="CC_20">'[52]UPAH &amp; BHN ARS'!#REF!</definedName>
    <definedName name="CC_21" localSheetId="0">'[52]UPAH &amp; BHN ARS'!#REF!</definedName>
    <definedName name="CC_21">'[52]UPAH &amp; BHN ARS'!#REF!</definedName>
    <definedName name="CC_22" localSheetId="0">'[52]UPAH &amp; BHN ARS'!#REF!</definedName>
    <definedName name="CC_22">'[52]UPAH &amp; BHN ARS'!#REF!</definedName>
    <definedName name="CC_22A" localSheetId="0">'[52]UPAH &amp; BHN ARS'!#REF!</definedName>
    <definedName name="CC_22A">'[52]UPAH &amp; BHN ARS'!#REF!</definedName>
    <definedName name="CC_23" localSheetId="0">'[52]UPAH &amp; BHN ARS'!#REF!</definedName>
    <definedName name="CC_23">'[52]UPAH &amp; BHN ARS'!#REF!</definedName>
    <definedName name="CC_24" localSheetId="0">'[52]UPAH &amp; BHN ARS'!#REF!</definedName>
    <definedName name="CC_24">'[52]UPAH &amp; BHN ARS'!#REF!</definedName>
    <definedName name="CC_24A" localSheetId="0">'[52]UPAH &amp; BHN ARS'!#REF!</definedName>
    <definedName name="CC_24A">'[52]UPAH &amp; BHN ARS'!#REF!</definedName>
    <definedName name="CC_25" localSheetId="0">'[52]UPAH &amp; BHN ARS'!#REF!</definedName>
    <definedName name="CC_25">'[52]UPAH &amp; BHN ARS'!#REF!</definedName>
    <definedName name="CC_26" localSheetId="0">'[52]UPAH &amp; BHN ARS'!#REF!</definedName>
    <definedName name="CC_26">'[52]UPAH &amp; BHN ARS'!#REF!</definedName>
    <definedName name="cccc" localSheetId="0">#REF!</definedName>
    <definedName name="cccc">#REF!</definedName>
    <definedName name="CCCCCC" localSheetId="0" hidden="1">[9]LOADDAT!#REF!</definedName>
    <definedName name="CCCCCC" hidden="1">[9]LOADDAT!#REF!</definedName>
    <definedName name="CCF" localSheetId="0">#REF!</definedName>
    <definedName name="CCF">#REF!</definedName>
    <definedName name="ccon" localSheetId="0">#REF!</definedName>
    <definedName name="ccon">#REF!</definedName>
    <definedName name="CCS" localSheetId="0">#REF!</definedName>
    <definedName name="CCS">#REF!</definedName>
    <definedName name="Cd" localSheetId="0">#REF!</definedName>
    <definedName name="Cd">#REF!</definedName>
    <definedName name="CDD" localSheetId="0">#REF!</definedName>
    <definedName name="CDD">#REF!</definedName>
    <definedName name="CDDD" localSheetId="0">'[5]THPDMoi  (2)'!#REF!</definedName>
    <definedName name="CDDD">'[5]THPDMoi  (2)'!#REF!</definedName>
    <definedName name="cddd1p">'[5]TONG HOP VL-NC'!$C$3</definedName>
    <definedName name="cddd3p">'[5]TONG HOP VL-NC'!$C$2</definedName>
    <definedName name="cdg0.8" localSheetId="0">#REF!</definedName>
    <definedName name="cdg0.8">#REF!</definedName>
    <definedName name="cdg1.0" localSheetId="0">#REF!</definedName>
    <definedName name="cdg1.0">#REF!</definedName>
    <definedName name="cdg1.2" localSheetId="0">#REF!</definedName>
    <definedName name="cdg1.2">#REF!</definedName>
    <definedName name="cdg1.5" localSheetId="0">#REF!</definedName>
    <definedName name="cdg1.5">#REF!</definedName>
    <definedName name="CE" localSheetId="0">#REF!</definedName>
    <definedName name="CE">#REF!</definedName>
    <definedName name="cek">[111]Rekap!$H$28</definedName>
    <definedName name="cemara">'[65]HB '!$F$184</definedName>
    <definedName name="cemara_1" localSheetId="0">[66]HB!#REF!</definedName>
    <definedName name="cemara_1">[66]HB!#REF!</definedName>
    <definedName name="cement" localSheetId="0">#REF!</definedName>
    <definedName name="cement">#REF!</definedName>
    <definedName name="CEMENT_PC">[112]MATERIAL!$O$14</definedName>
    <definedName name="cenposalm" localSheetId="0">#REF!</definedName>
    <definedName name="cenposalm">#REF!</definedName>
    <definedName name="cenposstel" localSheetId="0">#REF!</definedName>
    <definedName name="cenposstel">#REF!</definedName>
    <definedName name="cer" localSheetId="0">#REF!</definedName>
    <definedName name="cer">#REF!</definedName>
    <definedName name="cermin_5mm">[61]DHS!$G$159</definedName>
    <definedName name="cermin_6mm">[61]DHS!$G$160</definedName>
    <definedName name="Cermin5mm" localSheetId="0">#REF!</definedName>
    <definedName name="Cermin5mm">#REF!</definedName>
    <definedName name="Cermin6mm" localSheetId="0">#REF!</definedName>
    <definedName name="Cermin6mm">#REF!</definedName>
    <definedName name="cerocok">[61]DHS!$G$56</definedName>
    <definedName name="cerucuk">[69]Hardas!$G$63</definedName>
    <definedName name="cf" localSheetId="0">#REF!</definedName>
    <definedName name="cf">#REF!</definedName>
    <definedName name="CF_OB">[113]CashFlow!$D$7</definedName>
    <definedName name="CFP" localSheetId="0">#REF!</definedName>
    <definedName name="CFP">#REF!</definedName>
    <definedName name="CFR" localSheetId="0">#REF!</definedName>
    <definedName name="CFR">#REF!</definedName>
    <definedName name="cgionc" localSheetId="0">'[5]lam-moi'!#REF!</definedName>
    <definedName name="cgionc">'[5]lam-moi'!#REF!</definedName>
    <definedName name="cgiovl" localSheetId="0">'[5]lam-moi'!#REF!</definedName>
    <definedName name="cgiovl">'[5]lam-moi'!#REF!</definedName>
    <definedName name="CH" localSheetId="0">#REF!</definedName>
    <definedName name="CH">#REF!</definedName>
    <definedName name="cha">[41]PT.!$DC$156</definedName>
    <definedName name="chain_block" localSheetId="0">#REF!</definedName>
    <definedName name="chain_block">#REF!</definedName>
    <definedName name="chainblock20">[89]Hardas!$G$177</definedName>
    <definedName name="CHAMP">#N/A</definedName>
    <definedName name="CHARGER_TOTPRI">[93]Budg.Cost!$X$774</definedName>
    <definedName name="Charger75">'[6]HARGA SATUAN'!$B$16</definedName>
    <definedName name="Chart">[110]Sag1!$A$23:$AE$73</definedName>
    <definedName name="CHF">[114]mu!$M$40</definedName>
    <definedName name="chhtnc" localSheetId="0">'[5]lam-moi'!#REF!</definedName>
    <definedName name="chhtnc">'[5]lam-moi'!#REF!</definedName>
    <definedName name="chhtvl" localSheetId="0">'[5]lam-moi'!#REF!</definedName>
    <definedName name="chhtvl">'[5]lam-moi'!#REF!</definedName>
    <definedName name="Chipping" localSheetId="0">#REF!</definedName>
    <definedName name="Chipping">#REF!</definedName>
    <definedName name="chipspreader" localSheetId="0">#REF!</definedName>
    <definedName name="chipspreader">#REF!</definedName>
    <definedName name="chnc" localSheetId="0">'[5]lam-moi'!#REF!</definedName>
    <definedName name="chnc">'[5]lam-moi'!#REF!</definedName>
    <definedName name="chvl" localSheetId="0">'[5]lam-moi'!#REF!</definedName>
    <definedName name="chvl">'[5]lam-moi'!#REF!</definedName>
    <definedName name="CIF" localSheetId="0">#REF!</definedName>
    <definedName name="CIF">#REF!</definedName>
    <definedName name="citidd" localSheetId="0">'[5]dongia (2)'!#REF!</definedName>
    <definedName name="citidd">'[5]dongia (2)'!#REF!</definedName>
    <definedName name="CK" localSheetId="0">#REF!</definedName>
    <definedName name="CK">#REF!</definedName>
    <definedName name="cknc" localSheetId="0">'[5]lam-moi'!#REF!</definedName>
    <definedName name="cknc">'[5]lam-moi'!#REF!</definedName>
    <definedName name="ckvl" localSheetId="0">'[5]lam-moi'!#REF!</definedName>
    <definedName name="ckvl">'[5]lam-moi'!#REF!</definedName>
    <definedName name="cl" localSheetId="0">#REF!</definedName>
    <definedName name="cl">#REF!</definedName>
    <definedName name="clamp">[73]HSD!$J$38</definedName>
    <definedName name="clamp_cable_dia_20">'[62]Daftar upah'!$E$135</definedName>
    <definedName name="clay">[17]HSD!$F$14</definedName>
    <definedName name="Client" localSheetId="0">#REF!</definedName>
    <definedName name="Client">#REF!</definedName>
    <definedName name="closed_duduk">'[62]Daftar upah'!$E$79</definedName>
    <definedName name="closed_jongkok">'[62]Daftar upah'!$E$78</definedName>
    <definedName name="Closet_duduk">'[62]Anal UNP'!$P$1150</definedName>
    <definedName name="clousedcw714">'[77]Harga Satuan'!$G$33</definedName>
    <definedName name="clow" localSheetId="0">[17]HSD!#REF!</definedName>
    <definedName name="clow">[17]HSD!#REF!</definedName>
    <definedName name="CLP" localSheetId="0">#REF!</definedName>
    <definedName name="CLP">#REF!</definedName>
    <definedName name="clvc1">[5]chitiet!$D$3</definedName>
    <definedName name="CLVC3">0.1</definedName>
    <definedName name="CLVCTB" localSheetId="0">#REF!</definedName>
    <definedName name="CLVCTB">#REF!</definedName>
    <definedName name="cn" localSheetId="0">#REF!</definedName>
    <definedName name="cn">#REF!</definedName>
    <definedName name="Cn_Co">[46]Art!$I$47</definedName>
    <definedName name="CN3p">'[5]TONGKE3p '!$X$295</definedName>
    <definedName name="CO" localSheetId="0">#REF!</definedName>
    <definedName name="CO">#REF!</definedName>
    <definedName name="coarse">[81]Hardas!$G$16</definedName>
    <definedName name="COARSE_AGREGATE">[112]MATERIAL!$O$21</definedName>
    <definedName name="COAT" localSheetId="0">'[115]PNT-QUOT-#3'!#REF!</definedName>
    <definedName name="COAT">'[115]PNT-QUOT-#3'!#REF!</definedName>
    <definedName name="COB" localSheetId="0">#REF!</definedName>
    <definedName name="COB">#REF!</definedName>
    <definedName name="coba" hidden="1">'[116]SITE-E'!$AI$33:$AI$144</definedName>
    <definedName name="coconut">[89]Hardas!$G$35</definedName>
    <definedName name="Code" localSheetId="0" hidden="1">#REF!</definedName>
    <definedName name="Code" hidden="1">#REF!</definedName>
    <definedName name="CODES">#N/A</definedName>
    <definedName name="Coef" localSheetId="0">[117]Analisa!#REF!</definedName>
    <definedName name="Coef">[117]Analisa!#REF!</definedName>
    <definedName name="CoeftMatIDR" localSheetId="0">[118]SCH2!#REF!</definedName>
    <definedName name="CoeftMatIDR">[118]SCH2!#REF!</definedName>
    <definedName name="Cöï_ly_vaän_chuyeãn" localSheetId="0">#REF!</definedName>
    <definedName name="Cöï_ly_vaän_chuyeãn">#REF!</definedName>
    <definedName name="CÖÏ_LY_VAÄN_CHUYEÅN" localSheetId="0">#REF!</definedName>
    <definedName name="CÖÏ_LY_VAÄN_CHUYEÅN">#REF!</definedName>
    <definedName name="colt" localSheetId="0">#REF!</definedName>
    <definedName name="colt">#REF!</definedName>
    <definedName name="COM" localSheetId="0">#REF!</definedName>
    <definedName name="COM">#REF!</definedName>
    <definedName name="comlocal" localSheetId="0">#REF!</definedName>
    <definedName name="comlocal">#REF!</definedName>
    <definedName name="COMM" localSheetId="0">#REF!</definedName>
    <definedName name="COMM">#REF!</definedName>
    <definedName name="COMMISSION_AGENT_Hors_GAI1" localSheetId="0">#REF!</definedName>
    <definedName name="COMMISSION_AGENT_Hors_GAI1">#REF!</definedName>
    <definedName name="COMMISSION_AGENT_Hors_GAI2" localSheetId="0">#REF!</definedName>
    <definedName name="COMMISSION_AGENT_Hors_GAI2">#REF!</definedName>
    <definedName name="COMMISSION_AGENT_Hors_GAI3" localSheetId="0">#REF!</definedName>
    <definedName name="COMMISSION_AGENT_Hors_GAI3">#REF!</definedName>
    <definedName name="COMMISSIONS_A_TIERS1" localSheetId="0">#REF!</definedName>
    <definedName name="COMMISSIONS_A_TIERS1">#REF!</definedName>
    <definedName name="COMMISSIONS_A_TIERS2" localSheetId="0">#REF!</definedName>
    <definedName name="COMMISSIONS_A_TIERS2">#REF!</definedName>
    <definedName name="COMMISSIONS_A_TIERS3" localSheetId="0">#REF!</definedName>
    <definedName name="COMMISSIONS_A_TIERS3">#REF!</definedName>
    <definedName name="Common" localSheetId="0">'[33]anal Lamp 4a'!#REF!</definedName>
    <definedName name="Common">'[33]anal Lamp 4a'!#REF!</definedName>
    <definedName name="commonemb" localSheetId="0">'[33]anal Lamp 4a'!#REF!</definedName>
    <definedName name="commonemb">'[33]anal Lamp 4a'!#REF!</definedName>
    <definedName name="comp">[63]HS!$I$68</definedName>
    <definedName name="compac" localSheetId="0">#REF!</definedName>
    <definedName name="compac">#REF!</definedName>
    <definedName name="compe">'[59]Harsat E'!$G$81</definedName>
    <definedName name="compresor" localSheetId="0">#REF!</definedName>
    <definedName name="compresor">#REF!</definedName>
    <definedName name="compression_joint">[73]HSD!$J$43</definedName>
    <definedName name="COMPRESSOR">[71]Peralatan!$A$237:$J$295</definedName>
    <definedName name="COMPRESSOR_4000_6500_L\M">'[67]HARGA ALAT'!$K$13</definedName>
    <definedName name="COMPTEUR">#N/A</definedName>
    <definedName name="COMPTEUR_2">#N/A</definedName>
    <definedName name="CON" localSheetId="0">#REF!</definedName>
    <definedName name="CON">#REF!</definedName>
    <definedName name="ConB">[81]Hardas!$G$42</definedName>
    <definedName name="conc_cutter" localSheetId="0">#REF!</definedName>
    <definedName name="conc_cutter">#REF!</definedName>
    <definedName name="conc_mixer">[119]alat!$I$13</definedName>
    <definedName name="conc_pump" localSheetId="0">#REF!</definedName>
    <definedName name="conc_pump">#REF!</definedName>
    <definedName name="conc_vib">[63]HS!$I$58</definedName>
    <definedName name="conc_vibrator" localSheetId="0">#REF!</definedName>
    <definedName name="conc_vibrator">#REF!</definedName>
    <definedName name="CONCFENCE200cm">'[56]civil-work'!$G$702</definedName>
    <definedName name="concrete_mixer" localSheetId="0">#REF!</definedName>
    <definedName name="concrete_mixer">#REF!</definedName>
    <definedName name="CONCRETE_MIXER_0.3_0.6_M3">'[67]HARGA ALAT'!$K$14</definedName>
    <definedName name="concrete_pump" localSheetId="0">#REF!</definedName>
    <definedName name="concrete_pump">#REF!</definedName>
    <definedName name="concrete_vibrator" localSheetId="0">#REF!</definedName>
    <definedName name="concrete_vibrator">#REF!</definedName>
    <definedName name="CONCRETEMIXER">[71]Peralatan!$A$296:$J$354</definedName>
    <definedName name="CONCRETEVIBRO">[71]Peralatan!$A$1122:$J$1180</definedName>
    <definedName name="ConD">[81]Hardas!$G$44</definedName>
    <definedName name="cong1x15" localSheetId="0">[5]giathanh1!#REF!</definedName>
    <definedName name="cong1x15">[5]giathanh1!#REF!</definedName>
    <definedName name="conmix">[63]AHS!$I$763</definedName>
    <definedName name="conmixe">'[59]Harsat E'!$G$84</definedName>
    <definedName name="conmixer" localSheetId="0">#REF!</definedName>
    <definedName name="conmixer">#REF!</definedName>
    <definedName name="conpump">'[58]Basic Price A'!$G$67</definedName>
    <definedName name="conpumpe">'[59]Harsat E'!$G$76</definedName>
    <definedName name="Cont_Owner" localSheetId="0">[120]Cont!#REF!</definedName>
    <definedName name="Cont_Owner">[120]Cont!#REF!</definedName>
    <definedName name="Cont_Sub" localSheetId="0">[120]Cont!#REF!</definedName>
    <definedName name="Cont_Sub">[120]Cont!#REF!</definedName>
    <definedName name="Continue">#N/A</definedName>
    <definedName name="Contract" localSheetId="0">#REF!</definedName>
    <definedName name="Contract">#REF!</definedName>
    <definedName name="convib">'[58]Basic Price A'!$G$70</definedName>
    <definedName name="convibe">'[59]Harsat E'!$G$80</definedName>
    <definedName name="convibro" localSheetId="0">#REF!</definedName>
    <definedName name="convibro">#REF!</definedName>
    <definedName name="Con设备系数" localSheetId="0">#REF!</definedName>
    <definedName name="Con设备系数">#REF!</definedName>
    <definedName name="COPIE">#N/A</definedName>
    <definedName name="COPIE_2">#N/A</definedName>
    <definedName name="copper">[73]HSD!$J$37</definedName>
    <definedName name="COPQ">'[121]Tableau des causes '!$B$2:$D$108</definedName>
    <definedName name="cor_1_2_3">[61]Anal!$I$145</definedName>
    <definedName name="cor_1_3_5">[61]Anal!$I$134</definedName>
    <definedName name="cor_50kg">[61]Anal!$I$309</definedName>
    <definedName name="cor_60kg">[61]Anal!$I$267</definedName>
    <definedName name="cor_dinding">[61]Anal!$I$285</definedName>
    <definedName name="cor_plat_masuk">[61]Anal!$I$315</definedName>
    <definedName name="cor_pondasi">[61]Anal!$I$297</definedName>
    <definedName name="cor_sengkang">[61]Anal!$I$291</definedName>
    <definedName name="cor_sloof">[61]Anal!$I$273</definedName>
    <definedName name="cor_tiang">[61]Anal!$I$279</definedName>
    <definedName name="cost_f">'[122]SoCF (contract)'!$B$8:$I$44</definedName>
    <definedName name="COST2" hidden="1">{#N/A,#N/A,TRUE,"Basic";#N/A,#N/A,TRUE,"EXT-TABLE";#N/A,#N/A,TRUE,"STEEL";#N/A,#N/A,TRUE,"INT-Table";#N/A,#N/A,TRUE,"STEEL";#N/A,#N/A,TRUE,"Door"}</definedName>
    <definedName name="costfactor">[122]SoCF!$B$10:$L$427</definedName>
    <definedName name="COT" localSheetId="0">#REF!</definedName>
    <definedName name="COT">#REF!</definedName>
    <definedName name="Cot_thep">[123]Du_lieu!$C$19</definedName>
    <definedName name="count_trad" localSheetId="0">#REF!</definedName>
    <definedName name="count_trad">#REF!</definedName>
    <definedName name="Counterpoison">[73]HSD!$J$42</definedName>
    <definedName name="coupling_20">'[62]Daftar upah'!$E$134</definedName>
    <definedName name="COUT_DE_TRESORERIE_INTERNE1" localSheetId="0">#REF!</definedName>
    <definedName name="COUT_DE_TRESORERIE_INTERNE1">#REF!</definedName>
    <definedName name="COUT_DE_TRESORERIE_INTERNE2" localSheetId="0">#REF!</definedName>
    <definedName name="COUT_DE_TRESORERIE_INTERNE2">#REF!</definedName>
    <definedName name="COUT_DE_TRESORERIE_INTERNE3" localSheetId="0">#REF!</definedName>
    <definedName name="COUT_DE_TRESORERIE_INTERNE3">#REF!</definedName>
    <definedName name="cov" localSheetId="0">HAJIME:OWARI</definedName>
    <definedName name="cov">HAJIME:OWARI</definedName>
    <definedName name="cover" localSheetId="0">#REF!</definedName>
    <definedName name="cover">#REF!</definedName>
    <definedName name="Cp">'[124]koef-beton'!$G$42</definedName>
    <definedName name="cpr" localSheetId="0">#REF!</definedName>
    <definedName name="cpr">#REF!</definedName>
    <definedName name="CPVC100" localSheetId="0">#REF!</definedName>
    <definedName name="CPVC100">#REF!</definedName>
    <definedName name="CPVC1KM">'[5]TH VL, NC, DDHT Thanhphuoc'!$J$19</definedName>
    <definedName name="CPVCDN">'[5]#REF'!$K$33</definedName>
    <definedName name="CR1A">#N/A</definedName>
    <definedName name="CR1AA">#N/A</definedName>
    <definedName name="CR1AB">#N/A</definedName>
    <definedName name="CR1AC">#N/A</definedName>
    <definedName name="CR1AD">#N/A</definedName>
    <definedName name="CR1AE">#N/A</definedName>
    <definedName name="CR1AF">#N/A</definedName>
    <definedName name="CR1AG">#N/A</definedName>
    <definedName name="CR1AH">#N/A</definedName>
    <definedName name="CR1AI">#N/A</definedName>
    <definedName name="CR1AJ">#N/A</definedName>
    <definedName name="CR1AK">#N/A</definedName>
    <definedName name="CR1AL">#N/A</definedName>
    <definedName name="CR1AM">#N/A</definedName>
    <definedName name="CR1AN">#N/A</definedName>
    <definedName name="CR1AP">#N/A</definedName>
    <definedName name="CR1AQ">#N/A</definedName>
    <definedName name="CR1AR">#N/A</definedName>
    <definedName name="CR1AS">#N/A</definedName>
    <definedName name="CR1B">#N/A</definedName>
    <definedName name="CR1C">#N/A</definedName>
    <definedName name="CR1D">#N/A</definedName>
    <definedName name="CR1E">#N/A</definedName>
    <definedName name="CR1F">#N/A</definedName>
    <definedName name="CR1G">#N/A</definedName>
    <definedName name="CR1H">#N/A</definedName>
    <definedName name="CR1I">#N/A</definedName>
    <definedName name="CR1J">#N/A</definedName>
    <definedName name="CR1K">#N/A</definedName>
    <definedName name="CR1L">#N/A</definedName>
    <definedName name="CR1M">#N/A</definedName>
    <definedName name="CR1N">#N/A</definedName>
    <definedName name="CR1P">#N/A</definedName>
    <definedName name="CR1Q">#N/A</definedName>
    <definedName name="CR1R">#N/A</definedName>
    <definedName name="CR1S">#N/A</definedName>
    <definedName name="CR1T">#N/A</definedName>
    <definedName name="CR1U">#N/A</definedName>
    <definedName name="CR1V">#N/A</definedName>
    <definedName name="CR1W">#N/A</definedName>
    <definedName name="CR1X">#N/A</definedName>
    <definedName name="CR1Y">#N/A</definedName>
    <definedName name="CR1Z">#N/A</definedName>
    <definedName name="CR21_">#N/A</definedName>
    <definedName name="CR21__">#N/A</definedName>
    <definedName name="CR21___">#N/A</definedName>
    <definedName name="CR22_">#N/A</definedName>
    <definedName name="CR22__">#N/A</definedName>
    <definedName name="CR22___">#N/A</definedName>
    <definedName name="CR23_">#N/A</definedName>
    <definedName name="CR23__">#N/A</definedName>
    <definedName name="CR23___">#N/A</definedName>
    <definedName name="CR24_">#N/A</definedName>
    <definedName name="CR24__">#N/A</definedName>
    <definedName name="CR24___">#N/A</definedName>
    <definedName name="CR25_">#N/A</definedName>
    <definedName name="CR25__">#N/A</definedName>
    <definedName name="CR25___">#N/A</definedName>
    <definedName name="CR26_">#N/A</definedName>
    <definedName name="CR26__">#N/A</definedName>
    <definedName name="CR26___">#N/A</definedName>
    <definedName name="CR27_">#N/A</definedName>
    <definedName name="CR27__">#N/A</definedName>
    <definedName name="CR27___">#N/A</definedName>
    <definedName name="CR3101O">#N/A</definedName>
    <definedName name="CR3111O">#N/A</definedName>
    <definedName name="CR311O">#N/A</definedName>
    <definedName name="CR3121O">#N/A</definedName>
    <definedName name="CR321O">#N/A</definedName>
    <definedName name="CR331O">#N/A</definedName>
    <definedName name="CR341O">#N/A</definedName>
    <definedName name="CR351O">#N/A</definedName>
    <definedName name="CR361O">#N/A</definedName>
    <definedName name="CR371O">#N/A</definedName>
    <definedName name="CR381O">#N/A</definedName>
    <definedName name="CR391O">#N/A</definedName>
    <definedName name="crane" localSheetId="0">#REF!</definedName>
    <definedName name="crane">#REF!</definedName>
    <definedName name="crane_10" localSheetId="0">#REF!</definedName>
    <definedName name="crane_10">#REF!</definedName>
    <definedName name="crane_10.15">[63]HS!$I$63</definedName>
    <definedName name="CRANE_10_15_TON">'[67]HARGA ALAT'!$K$15</definedName>
    <definedName name="crane_35">[63]HS!$I$64</definedName>
    <definedName name="CRANE_ON_TRACK_35_TON">'[67]HARGA ALAT'!$K$39</definedName>
    <definedName name="crane_ontrack" localSheetId="0">#REF!</definedName>
    <definedName name="crane_ontrack">#REF!</definedName>
    <definedName name="crane10ton" localSheetId="0">#REF!</definedName>
    <definedName name="crane10ton">#REF!</definedName>
    <definedName name="crane150" localSheetId="0">'[58]Basic Price A'!#REF!</definedName>
    <definedName name="crane150">'[58]Basic Price A'!#REF!</definedName>
    <definedName name="crane150murni" localSheetId="0">'[58]Basic Price A'!#REF!</definedName>
    <definedName name="crane150murni">'[58]Basic Price A'!#REF!</definedName>
    <definedName name="crane15ton" localSheetId="0">#REF!</definedName>
    <definedName name="crane15ton">#REF!</definedName>
    <definedName name="crane35">'[58]Basic Price A'!$G$62</definedName>
    <definedName name="crane35e">'[59]Harsat E'!$G$70</definedName>
    <definedName name="crane35murni">'[58]Basic Price A'!$O$62</definedName>
    <definedName name="crane75" localSheetId="0">#REF!</definedName>
    <definedName name="crane75">#REF!</definedName>
    <definedName name="crane75e">'[59]Harsat E'!$G$71</definedName>
    <definedName name="crane75murni">'[58]Basic Price A'!$O$63</definedName>
    <definedName name="crck_dia10.15">[63]HS!$I$33</definedName>
    <definedName name="CRD" localSheetId="0">#REF!</definedName>
    <definedName name="CRD">#REF!</definedName>
    <definedName name="cred_insur" localSheetId="0">#REF!</definedName>
    <definedName name="cred_insur">#REF!</definedName>
    <definedName name="Crosene" localSheetId="0">#REF!</definedName>
    <definedName name="Crosene">#REF!</definedName>
    <definedName name="CROSSINGROAD">'[56]civil-work'!$G$517</definedName>
    <definedName name="crow" localSheetId="0">[17]HSD!#REF!</definedName>
    <definedName name="crow">[17]HSD!#REF!</definedName>
    <definedName name="Crowler" localSheetId="0">[17]HSD!#REF!</definedName>
    <definedName name="Crowler">[17]HSD!#REF!</definedName>
    <definedName name="CRS" localSheetId="0">#REF!</definedName>
    <definedName name="CRS">#REF!</definedName>
    <definedName name="crusher" localSheetId="0">#REF!</definedName>
    <definedName name="crusher">#REF!</definedName>
    <definedName name="CS" localSheetId="0">#REF!</definedName>
    <definedName name="CS">#REF!</definedName>
    <definedName name="CS_10" localSheetId="0">#REF!</definedName>
    <definedName name="CS_10">#REF!</definedName>
    <definedName name="CS_100" localSheetId="0">#REF!</definedName>
    <definedName name="CS_100">#REF!</definedName>
    <definedName name="CS_10S" localSheetId="0">#REF!</definedName>
    <definedName name="CS_10S">#REF!</definedName>
    <definedName name="CS_120" localSheetId="0">#REF!</definedName>
    <definedName name="CS_120">#REF!</definedName>
    <definedName name="CS_140" localSheetId="0">#REF!</definedName>
    <definedName name="CS_140">#REF!</definedName>
    <definedName name="CS_160" localSheetId="0">#REF!</definedName>
    <definedName name="CS_160">#REF!</definedName>
    <definedName name="CS_20" localSheetId="0">#REF!</definedName>
    <definedName name="CS_20">#REF!</definedName>
    <definedName name="CS_30" localSheetId="0">#REF!</definedName>
    <definedName name="CS_30">#REF!</definedName>
    <definedName name="CS_40" localSheetId="0">#REF!</definedName>
    <definedName name="CS_40">#REF!</definedName>
    <definedName name="CS_40S" localSheetId="0">#REF!</definedName>
    <definedName name="CS_40S">#REF!</definedName>
    <definedName name="CS_5S" localSheetId="0">#REF!</definedName>
    <definedName name="CS_5S">#REF!</definedName>
    <definedName name="CS_60" localSheetId="0">#REF!</definedName>
    <definedName name="CS_60">#REF!</definedName>
    <definedName name="CS_80" localSheetId="0">#REF!</definedName>
    <definedName name="CS_80">#REF!</definedName>
    <definedName name="CS_80S" localSheetId="0">#REF!</definedName>
    <definedName name="CS_80S">#REF!</definedName>
    <definedName name="CS_STD" localSheetId="0">#REF!</definedName>
    <definedName name="CS_STD">#REF!</definedName>
    <definedName name="CS_XS" localSheetId="0">#REF!</definedName>
    <definedName name="CS_XS">#REF!</definedName>
    <definedName name="CS_XXS" localSheetId="0">#REF!</definedName>
    <definedName name="CS_XXS">#REF!</definedName>
    <definedName name="csd3p" localSheetId="0">#REF!</definedName>
    <definedName name="csd3p">#REF!</definedName>
    <definedName name="csddg1p" localSheetId="0">#REF!</definedName>
    <definedName name="csddg1p">#REF!</definedName>
    <definedName name="csddt1p" localSheetId="0">#REF!</definedName>
    <definedName name="csddt1p">#REF!</definedName>
    <definedName name="cshaw" localSheetId="0">#REF!</definedName>
    <definedName name="cshaw">#REF!</definedName>
    <definedName name="csht3p" localSheetId="0">#REF!</definedName>
    <definedName name="csht3p">#REF!</definedName>
    <definedName name="csp">[61]DHS!$G$222</definedName>
    <definedName name="CSSSSSS" localSheetId="0">#REF!</definedName>
    <definedName name="CSSSSSS">#REF!</definedName>
    <definedName name="ct" localSheetId="0">#REF!</definedName>
    <definedName name="ct">#REF!</definedName>
    <definedName name="CT_1">'[56]civil-work'!$G$487</definedName>
    <definedName name="CT_150" localSheetId="0">#REF!</definedName>
    <definedName name="CT_150">#REF!</definedName>
    <definedName name="CT_2">'[56]civil-work'!$G$497</definedName>
    <definedName name="CT_3">'[56]civil-work'!$G$507</definedName>
    <definedName name="CT_500" localSheetId="0">#REF!</definedName>
    <definedName name="CT_500">#REF!</definedName>
    <definedName name="CT_TOT_PR">[93]Budg.Cost!$X$71</definedName>
    <definedName name="ct150kv">'[6]HARGA SATUAN'!$B$27</definedName>
    <definedName name="cti3x15" localSheetId="0">[5]giathanh1!#REF!</definedName>
    <definedName name="cti3x15">[5]giathanh1!#REF!</definedName>
    <definedName name="ctnh" localSheetId="0">#REF!</definedName>
    <definedName name="ctnh">#REF!</definedName>
    <definedName name="cts" localSheetId="0">#REF!</definedName>
    <definedName name="cts">#REF!</definedName>
    <definedName name="CTSUP">'[110]STEEL STRUCTURE'!$T$366</definedName>
    <definedName name="culy1" localSheetId="0">[5]DONGIA!#REF!</definedName>
    <definedName name="culy1">[5]DONGIA!#REF!</definedName>
    <definedName name="culy2" localSheetId="0">[5]DONGIA!#REF!</definedName>
    <definedName name="culy2">[5]DONGIA!#REF!</definedName>
    <definedName name="culy3" localSheetId="0">[5]DONGIA!#REF!</definedName>
    <definedName name="culy3">[5]DONGIA!#REF!</definedName>
    <definedName name="culy4" localSheetId="0">[5]DONGIA!#REF!</definedName>
    <definedName name="culy4">[5]DONGIA!#REF!</definedName>
    <definedName name="culy5" localSheetId="0">[5]DONGIA!#REF!</definedName>
    <definedName name="culy5">[5]DONGIA!#REF!</definedName>
    <definedName name="cuoc" localSheetId="0">[5]DONGIA!#REF!</definedName>
    <definedName name="cuoc">[5]DONGIA!#REF!</definedName>
    <definedName name="CURB" localSheetId="0">'[33]anal Lamp 4a'!#REF!</definedName>
    <definedName name="CURB">'[33]anal Lamp 4a'!#REF!</definedName>
    <definedName name="Currency" localSheetId="0">#REF!</definedName>
    <definedName name="Currency">#REF!</definedName>
    <definedName name="cuthead">'[104]civil-work'!$G$915</definedName>
    <definedName name="cutter">[81]Hardas!$G$204</definedName>
    <definedName name="cv">[125]gvl!$N$17</definedName>
    <definedName name="cvg">[0]!cvg</definedName>
    <definedName name="Cvl美圆系数" localSheetId="0">#REF!</definedName>
    <definedName name="Cvl美圆系数">#REF!</definedName>
    <definedName name="CVT_150" localSheetId="0">#REF!</definedName>
    <definedName name="CVT_150">#REF!</definedName>
    <definedName name="CVT_500" localSheetId="0">#REF!</definedName>
    <definedName name="CVT_500">#REF!</definedName>
    <definedName name="CVT_TOT_PR">[93]Budg.Cost!$X$83</definedName>
    <definedName name="CVTSUP">'[110]STEEL STRUCTURE'!$T$418</definedName>
    <definedName name="CW_dep_esc" localSheetId="0">#REF!</definedName>
    <definedName name="CW_dep_esc">#REF!</definedName>
    <definedName name="cwire">[69]Hardas!$G$62</definedName>
    <definedName name="CX" localSheetId="0">#REF!</definedName>
    <definedName name="CX">#REF!</definedName>
    <definedName name="cxhtnc" localSheetId="0">'[5]lam-moi'!#REF!</definedName>
    <definedName name="cxhtnc">'[5]lam-moi'!#REF!</definedName>
    <definedName name="cxhtvl" localSheetId="0">'[5]lam-moi'!#REF!</definedName>
    <definedName name="cxhtvl">'[5]lam-moi'!#REF!</definedName>
    <definedName name="cxnc" localSheetId="0">'[5]lam-moi'!#REF!</definedName>
    <definedName name="cxnc">'[5]lam-moi'!#REF!</definedName>
    <definedName name="cxvl" localSheetId="0">'[5]lam-moi'!#REF!</definedName>
    <definedName name="cxvl">'[5]lam-moi'!#REF!</definedName>
    <definedName name="cxxnc" localSheetId="0">'[5]lam-moi'!#REF!</definedName>
    <definedName name="cxxnc">'[5]lam-moi'!#REF!</definedName>
    <definedName name="cxxvl" localSheetId="0">'[5]lam-moi'!#REF!</definedName>
    <definedName name="cxxvl">'[5]lam-moi'!#REF!</definedName>
    <definedName name="D" localSheetId="0">#REF!</definedName>
    <definedName name="D">#REF!</definedName>
    <definedName name="D_1" localSheetId="0">#REF!</definedName>
    <definedName name="D_1">#REF!</definedName>
    <definedName name="D_Base">[126]db!$A$13:$G$53</definedName>
    <definedName name="D_Name">"ドロップ 4"</definedName>
    <definedName name="D1x49" localSheetId="0">[5]chitimc!#REF!</definedName>
    <definedName name="D1x49">[5]chitimc!#REF!</definedName>
    <definedName name="D1x49x49" localSheetId="0">[5]chitimc!#REF!</definedName>
    <definedName name="D1x49x49">[5]chitimc!#REF!</definedName>
    <definedName name="d24nc" localSheetId="0">'[5]lam-moi'!#REF!</definedName>
    <definedName name="d24nc">'[5]lam-moi'!#REF!</definedName>
    <definedName name="d24vl" localSheetId="0">'[5]lam-moi'!#REF!</definedName>
    <definedName name="d24vl">'[5]lam-moi'!#REF!</definedName>
    <definedName name="da">'[64]nama PT.'!$D$5</definedName>
    <definedName name="daa" localSheetId="0">#REF!</definedName>
    <definedName name="daa">#REF!</definedName>
    <definedName name="Daf.4" localSheetId="0">#REF!</definedName>
    <definedName name="Daf.4">#REF!</definedName>
    <definedName name="DAF_10" localSheetId="0">#REF!</definedName>
    <definedName name="DAF_10">#REF!</definedName>
    <definedName name="DAF_12" localSheetId="0">'[60]daf-7(OK)'!#REF!</definedName>
    <definedName name="DAF_12">'[60]daf-7(OK)'!#REF!</definedName>
    <definedName name="DAF_4" localSheetId="0">#REF!</definedName>
    <definedName name="DAF_4">#REF!</definedName>
    <definedName name="DAF_6" localSheetId="0">'[60]daf-3(OK)'!#REF!</definedName>
    <definedName name="DAF_6">'[60]daf-3(OK)'!#REF!</definedName>
    <definedName name="Daftar" localSheetId="0">STOP2:STOP2E</definedName>
    <definedName name="Daftar">STOP2:STOP2E</definedName>
    <definedName name="DAFTARSEWA">[71]Peralatan!$AO$1:$AX$49</definedName>
    <definedName name="dak" localSheetId="0">#REF!</definedName>
    <definedName name="dak">#REF!</definedName>
    <definedName name="dancs" localSheetId="0">#REF!</definedName>
    <definedName name="dancs">#REF!</definedName>
    <definedName name="darma" localSheetId="0">'[52]AHS ARS'!#REF!</definedName>
    <definedName name="darma">'[52]AHS ARS'!#REF!</definedName>
    <definedName name="das">[41]PT.!$DC$150</definedName>
    <definedName name="dasaragg" localSheetId="0">[124]GASATAGG.XLS!#REF!</definedName>
    <definedName name="dasaragg">[124]GASATAGG.XLS!#REF!</definedName>
    <definedName name="data">[127]data!$E$13:$H$50206</definedName>
    <definedName name="data1" localSheetId="0" hidden="1">#REF!</definedName>
    <definedName name="data1" hidden="1">#REF!</definedName>
    <definedName name="data2" localSheetId="0" hidden="1">#REF!</definedName>
    <definedName name="data2" hidden="1">#REF!</definedName>
    <definedName name="data3" localSheetId="0" hidden="1">#REF!</definedName>
    <definedName name="data3" hidden="1">#REF!</definedName>
    <definedName name="_xlnm.Database" localSheetId="0">#REF!</definedName>
    <definedName name="_xlnm.Database">#REF!</definedName>
    <definedName name="DataRAB">[128]RAB!$A$7:$K$235</definedName>
    <definedName name="DATAUPAH" localSheetId="0">#REF!</definedName>
    <definedName name="DATAUPAH">#REF!</definedName>
    <definedName name="date" localSheetId="0">#REF!</definedName>
    <definedName name="date">#REF!</definedName>
    <definedName name="daun_jt5">'[62]Daftar upah'!$E$126</definedName>
    <definedName name="daun_vt5">'[62]Daftar upah'!$E$127</definedName>
    <definedName name="DaunPintu80210" localSheetId="0">#REF!</definedName>
    <definedName name="DaunPintu80210">#REF!</definedName>
    <definedName name="DAX" localSheetId="0">#REF!</definedName>
    <definedName name="DAX">#REF!</definedName>
    <definedName name="daya" localSheetId="0">#REF!</definedName>
    <definedName name="daya">#REF!</definedName>
    <definedName name="DAYWORKS" localSheetId="0">#REF!</definedName>
    <definedName name="DAYWORKS">#REF!</definedName>
    <definedName name="Db">'[124]koef-beton'!$G$19</definedName>
    <definedName name="DBX" localSheetId="0">#REF!</definedName>
    <definedName name="DBX">#REF!</definedName>
    <definedName name="dc">[73]MAPDC!$W$8</definedName>
    <definedName name="dcp">[73]HSD!$J$71</definedName>
    <definedName name="DCX" localSheetId="0">#REF!</definedName>
    <definedName name="DCX">#REF!</definedName>
    <definedName name="DD" localSheetId="0">#REF!</definedName>
    <definedName name="DD">#REF!</definedName>
    <definedName name="DD_01" localSheetId="0">'[52]UPAH &amp; BHN ARS'!#REF!</definedName>
    <definedName name="DD_01">'[52]UPAH &amp; BHN ARS'!#REF!</definedName>
    <definedName name="DD_01A" localSheetId="0">'[52]UPAH &amp; BHN ARS'!#REF!</definedName>
    <definedName name="DD_01A">'[52]UPAH &amp; BHN ARS'!#REF!</definedName>
    <definedName name="DD_01B" localSheetId="0">'[52]UPAH &amp; BHN ARS'!#REF!</definedName>
    <definedName name="DD_01B">'[52]UPAH &amp; BHN ARS'!#REF!</definedName>
    <definedName name="DD_02" localSheetId="0">'[52]UPAH &amp; BHN ARS'!#REF!</definedName>
    <definedName name="DD_02">'[52]UPAH &amp; BHN ARS'!#REF!</definedName>
    <definedName name="DD_03" localSheetId="0">'[52]UPAH &amp; BHN ARS'!#REF!</definedName>
    <definedName name="DD_03">'[52]UPAH &amp; BHN ARS'!#REF!</definedName>
    <definedName name="DD_04" localSheetId="0">'[52]UPAH &amp; BHN ARS'!#REF!</definedName>
    <definedName name="DD_04">'[52]UPAH &amp; BHN ARS'!#REF!</definedName>
    <definedName name="DD_05" localSheetId="0">'[52]UPAH &amp; BHN ARS'!#REF!</definedName>
    <definedName name="DD_05">'[52]UPAH &amp; BHN ARS'!#REF!</definedName>
    <definedName name="DD_05A" localSheetId="0">'[52]UPAH &amp; BHN ARS'!#REF!</definedName>
    <definedName name="DD_05A">'[52]UPAH &amp; BHN ARS'!#REF!</definedName>
    <definedName name="DD_05B" localSheetId="0">'[52]UPAH &amp; BHN ARS'!#REF!</definedName>
    <definedName name="DD_05B">'[52]UPAH &amp; BHN ARS'!#REF!</definedName>
    <definedName name="DD_06" localSheetId="0">'[52]UPAH &amp; BHN ARS'!#REF!</definedName>
    <definedName name="DD_06">'[52]UPAH &amp; BHN ARS'!#REF!</definedName>
    <definedName name="DD_07" localSheetId="0">'[52]UPAH &amp; BHN ARS'!#REF!</definedName>
    <definedName name="DD_07">'[52]UPAH &amp; BHN ARS'!#REF!</definedName>
    <definedName name="DD_08" localSheetId="0">'[52]UPAH &amp; BHN ARS'!#REF!</definedName>
    <definedName name="DD_08">'[52]UPAH &amp; BHN ARS'!#REF!</definedName>
    <definedName name="DD_08A" localSheetId="0">'[52]UPAH &amp; BHN ARS'!#REF!</definedName>
    <definedName name="DD_08A">'[52]UPAH &amp; BHN ARS'!#REF!</definedName>
    <definedName name="DD_09" localSheetId="0">'[52]UPAH &amp; BHN ARS'!#REF!</definedName>
    <definedName name="DD_09">'[52]UPAH &amp; BHN ARS'!#REF!</definedName>
    <definedName name="dd1pnc">[5]chitiet!$G$404</definedName>
    <definedName name="dd1pvl">[5]chitiet!$G$383</definedName>
    <definedName name="dd1x2">[125]gvl!$N$9</definedName>
    <definedName name="dd3pctnc" localSheetId="0">'[5]lam-moi'!#REF!</definedName>
    <definedName name="dd3pctnc">'[5]lam-moi'!#REF!</definedName>
    <definedName name="dd3pctvl" localSheetId="0">'[5]lam-moi'!#REF!</definedName>
    <definedName name="dd3pctvl">'[5]lam-moi'!#REF!</definedName>
    <definedName name="dd3plmvl" localSheetId="0">'[5]lam-moi'!#REF!</definedName>
    <definedName name="dd3plmvl">'[5]lam-moi'!#REF!</definedName>
    <definedName name="dd3pnc" localSheetId="0">'[5]lam-moi'!#REF!</definedName>
    <definedName name="dd3pnc">'[5]lam-moi'!#REF!</definedName>
    <definedName name="dd3pvl" localSheetId="0">'[5]lam-moi'!#REF!</definedName>
    <definedName name="dd3pvl">'[5]lam-moi'!#REF!</definedName>
    <definedName name="ddd" localSheetId="0">#REF!</definedName>
    <definedName name="ddd">#REF!</definedName>
    <definedName name="dddddddddddddd" hidden="1">{#N/A,#N/A,TRUE,"Basic";#N/A,#N/A,TRUE,"EXT-TABLE";#N/A,#N/A,TRUE,"STEEL";#N/A,#N/A,TRUE,"INT-Table";#N/A,#N/A,TRUE,"STEEL";#N/A,#N/A,TRUE,"Door"}</definedName>
    <definedName name="ddhtnc" localSheetId="0">'[5]lam-moi'!#REF!</definedName>
    <definedName name="ddhtnc">'[5]lam-moi'!#REF!</definedName>
    <definedName name="ddhtvl" localSheetId="0">'[5]lam-moi'!#REF!</definedName>
    <definedName name="ddhtvl">'[5]lam-moi'!#REF!</definedName>
    <definedName name="DDPJKT" localSheetId="0">#REF!</definedName>
    <definedName name="DDPJKT">#REF!</definedName>
    <definedName name="DDPST" localSheetId="0">#REF!</definedName>
    <definedName name="DDPST">#REF!</definedName>
    <definedName name="ddt2nc" localSheetId="0">[5]gtrinh!#REF!</definedName>
    <definedName name="ddt2nc">[5]gtrinh!#REF!</definedName>
    <definedName name="ddt2vl" localSheetId="0">[5]gtrinh!#REF!</definedName>
    <definedName name="ddt2vl">[5]gtrinh!#REF!</definedName>
    <definedName name="ddtd3pnc" localSheetId="0">'[5]thao-go'!#REF!</definedName>
    <definedName name="ddtd3pnc">'[5]thao-go'!#REF!</definedName>
    <definedName name="ddtt1pnc" localSheetId="0">[5]gtrinh!#REF!</definedName>
    <definedName name="ddtt1pnc">[5]gtrinh!#REF!</definedName>
    <definedName name="ddtt1pvl" localSheetId="0">[5]gtrinh!#REF!</definedName>
    <definedName name="ddtt1pvl">[5]gtrinh!#REF!</definedName>
    <definedName name="ddtt3pnc" localSheetId="0">[5]gtrinh!#REF!</definedName>
    <definedName name="ddtt3pnc">[5]gtrinh!#REF!</definedName>
    <definedName name="ddtt3pvl" localSheetId="0">[5]gtrinh!#REF!</definedName>
    <definedName name="ddtt3pvl">[5]gtrinh!#REF!</definedName>
    <definedName name="DDU" localSheetId="0">#REF!</definedName>
    <definedName name="DDU">#REF!</definedName>
    <definedName name="DDX" localSheetId="0">#REF!</definedName>
    <definedName name="DDX">#REF!</definedName>
    <definedName name="decompte_ssrc1" localSheetId="0">#REF!</definedName>
    <definedName name="decompte_ssrc1">#REF!</definedName>
    <definedName name="decompte_ssrc2" localSheetId="0">#REF!</definedName>
    <definedName name="decompte_ssrc2">#REF!</definedName>
    <definedName name="decompte_ssrc3" localSheetId="0">#REF!</definedName>
    <definedName name="decompte_ssrc3">#REF!</definedName>
    <definedName name="DEL" localSheetId="0">#REF!</definedName>
    <definedName name="DEL">#REF!</definedName>
    <definedName name="DEM" localSheetId="0">#REF!</definedName>
    <definedName name="DEM">#REF!</definedName>
    <definedName name="demgate0.3" localSheetId="0">[81]Hardas!#REF!</definedName>
    <definedName name="demgate0.3">[81]Hardas!#REF!</definedName>
    <definedName name="demgate1.1" localSheetId="0">[81]Hardas!#REF!</definedName>
    <definedName name="demgate1.1">[81]Hardas!#REF!</definedName>
    <definedName name="DEMOTRAFO">'[56]civil-work'!$G$830</definedName>
    <definedName name="dempul" localSheetId="0">#REF!</definedName>
    <definedName name="dempul">#REF!</definedName>
    <definedName name="dempul_1" localSheetId="0">[66]HB!#REF!</definedName>
    <definedName name="dempul_1">[66]HB!#REF!</definedName>
    <definedName name="deng" localSheetId="0">#REF!</definedName>
    <definedName name="deng">#REF!</definedName>
    <definedName name="depan" localSheetId="0">STOP:STOPE</definedName>
    <definedName name="depan">STOP:STOPE</definedName>
    <definedName name="DEPART">#N/A</definedName>
    <definedName name="DEPLACE">#N/A</definedName>
    <definedName name="deposito" localSheetId="0">#REF!</definedName>
    <definedName name="deposito">#REF!</definedName>
    <definedName name="der" localSheetId="0">FST:(FSB)</definedName>
    <definedName name="der">FST:(FSB)</definedName>
    <definedName name="detib2100" localSheetId="0">#REF!</definedName>
    <definedName name="detib2100">#REF!</definedName>
    <definedName name="detib2120" localSheetId="0">#REF!</definedName>
    <definedName name="detib2120">#REF!</definedName>
    <definedName name="detib250" localSheetId="0">#REF!</definedName>
    <definedName name="detib250">#REF!</definedName>
    <definedName name="detib260" localSheetId="0">#REF!</definedName>
    <definedName name="detib260">#REF!</definedName>
    <definedName name="detib280" localSheetId="0">#REF!</definedName>
    <definedName name="detib280">#REF!</definedName>
    <definedName name="deux" localSheetId="0">#REF!</definedName>
    <definedName name="deux">#REF!</definedName>
    <definedName name="DEVISE1" localSheetId="0">#REF!</definedName>
    <definedName name="DEVISE1">#REF!</definedName>
    <definedName name="DEVISE2" localSheetId="0">#REF!</definedName>
    <definedName name="DEVISE2">#REF!</definedName>
    <definedName name="DEVISE3" localSheetId="0">#REF!</definedName>
    <definedName name="DEVISE3">#REF!</definedName>
    <definedName name="DEWATERING_BB_NORMAL">[98]REKAP!$K$814</definedName>
    <definedName name="DFDF" localSheetId="0">#REF!</definedName>
    <definedName name="DFDF">#REF!</definedName>
    <definedName name="DFG" localSheetId="0">[114]Cover1!#REF!</definedName>
    <definedName name="DFG">[114]Cover1!#REF!</definedName>
    <definedName name="DFR">'[6]HARGA SATUAN'!$B$17</definedName>
    <definedName name="dgk" localSheetId="0">#REF!</definedName>
    <definedName name="dgk">#REF!</definedName>
    <definedName name="DGM">[5]DONGIA!$A$453:$F$459</definedName>
    <definedName name="dgnc" localSheetId="0">#REF!</definedName>
    <definedName name="dgnc">#REF!</definedName>
    <definedName name="DGTH" localSheetId="0">[5]DONGIA!#REF!</definedName>
    <definedName name="DGTH">[5]DONGIA!#REF!</definedName>
    <definedName name="DGTH1">[5]DONGIA!$A$414:$G$452</definedName>
    <definedName name="dgth2">[5]DONGIA!$A$414:$G$439</definedName>
    <definedName name="DGTR">[5]DONGIA!$A$472:$I$521</definedName>
    <definedName name="dgvl" localSheetId="0">#REF!</definedName>
    <definedName name="dgvl">#REF!</definedName>
    <definedName name="DGVL1">[5]DONGIA!$A$5:$F$235</definedName>
    <definedName name="DGVT">'[5]DON GIA'!$C$5:$G$137</definedName>
    <definedName name="Diam_Cab1000_Lot6" localSheetId="0">#REF!</definedName>
    <definedName name="Diam_Cab1000_Lot6">#REF!</definedName>
    <definedName name="Diam_Cab185_ren" localSheetId="0">#REF!</definedName>
    <definedName name="Diam_Cab185_ren">#REF!</definedName>
    <definedName name="Diam_Cab630_Lot6" localSheetId="0">#REF!</definedName>
    <definedName name="Diam_Cab630_Lot6">#REF!</definedName>
    <definedName name="Diam_Cab630_Lot9" localSheetId="0">#REF!</definedName>
    <definedName name="Diam_Cab630_Lot9">#REF!</definedName>
    <definedName name="dibulatkan">[75]REKAP!$F$22</definedName>
    <definedName name="dinding.150kg">[61]Analisa!$G$953</definedName>
    <definedName name="Dinding_plpis_Sunkai">'[62]Anal UNP'!$P$1667</definedName>
    <definedName name="dinding1" localSheetId="0">#REF!</definedName>
    <definedName name="dinding1">#REF!</definedName>
    <definedName name="dindinggrc">'[77]Harga Satuan'!$G$58</definedName>
    <definedName name="dindingplywood_rangka">[61]Analisa!$G$378</definedName>
    <definedName name="dirut">'[64]nama PT.'!$E$5</definedName>
    <definedName name="Disc">[129]REKAP!$M$55</definedName>
    <definedName name="discount" localSheetId="0">#REF!</definedName>
    <definedName name="discount">#REF!</definedName>
    <definedName name="discount1" localSheetId="0">#REF!</definedName>
    <definedName name="discount1">#REF!</definedName>
    <definedName name="discount2" localSheetId="0">#REF!</definedName>
    <definedName name="discount2">#REF!</definedName>
    <definedName name="disdir" localSheetId="0">#REF!</definedName>
    <definedName name="disdir">#REF!</definedName>
    <definedName name="DISK">#N/A</definedName>
    <definedName name="DISK_TRANSF">#N/A</definedName>
    <definedName name="diskon_alumunium">[62]MAPDC!$W$23</definedName>
    <definedName name="display_area_2" localSheetId="0" hidden="1">#REF!</definedName>
    <definedName name="display_area_2" hidden="1">#REF!</definedName>
    <definedName name="Dist.rele">'[6]HARGA SATUAN'!$B$15</definedName>
    <definedName name="DIVISI">[25]boq!$A$1:$I$182</definedName>
    <definedName name="dka" localSheetId="0">#REF!</definedName>
    <definedName name="dka">#REF!</definedName>
    <definedName name="dkk" localSheetId="0">#REF!</definedName>
    <definedName name="dkk">#REF!</definedName>
    <definedName name="DL15HT" localSheetId="0">'[5]TONGKE-HT'!#REF!</definedName>
    <definedName name="DL15HT">'[5]TONGKE-HT'!#REF!</definedName>
    <definedName name="DL16HT" localSheetId="0">'[5]TONGKE-HT'!#REF!</definedName>
    <definedName name="DL16HT">'[5]TONGKE-HT'!#REF!</definedName>
    <definedName name="DL19HT" localSheetId="0">'[5]TONGKE-HT'!#REF!</definedName>
    <definedName name="DL19HT">'[5]TONGKE-HT'!#REF!</definedName>
    <definedName name="DL20HT" localSheetId="0">'[5]TONGKE-HT'!#REF!</definedName>
    <definedName name="DL20HT">'[5]TONGKE-HT'!#REF!</definedName>
    <definedName name="dldl1100">'[130]Isolasi Luar Dalam'!$N$46</definedName>
    <definedName name="dldl160">'[130]Isolasi Luar Dalam'!$L$46</definedName>
    <definedName name="dldl180">'[130]Isolasi Luar Dalam'!$M$46</definedName>
    <definedName name="dldlg100">'[130]Isolasi Luar Dalam'!$N$23</definedName>
    <definedName name="dllg100">'[130]Isolasi Luar'!$N$342</definedName>
    <definedName name="dllg120">'[130]Isolasi Luar'!$O$342</definedName>
    <definedName name="dllg50">'[130]Isolasi Luar'!$K$342</definedName>
    <definedName name="dllg60">'[130]Isolasi Luar'!$L$342</definedName>
    <definedName name="dllg80">'[130]Isolasi Luar'!$M$342</definedName>
    <definedName name="dlpar38120" localSheetId="0">#REF!</definedName>
    <definedName name="dlpar38120">#REF!</definedName>
    <definedName name="dlplc13w" localSheetId="0">#REF!</definedName>
    <definedName name="dlplc13w">#REF!</definedName>
    <definedName name="dlplc13wbimc" localSheetId="0">#REF!</definedName>
    <definedName name="dlplc13wbimc">#REF!</definedName>
    <definedName name="Dmpul">'[62]Daftar upah'!$E$99</definedName>
    <definedName name="dnpntalm" localSheetId="0">#REF!</definedName>
    <definedName name="dnpntalm">#REF!</definedName>
    <definedName name="DO3halogensq" localSheetId="0">'[56]basic-price'!#REF!</definedName>
    <definedName name="DO3halogensq">'[56]basic-price'!#REF!</definedName>
    <definedName name="Document_array">{"Book1","RAB PASAR 30 AUG SCRAB.xls"}</definedName>
    <definedName name="Documents_array">#N/A</definedName>
    <definedName name="DODOL" localSheetId="0">#REF!</definedName>
    <definedName name="DODOL">#REF!</definedName>
    <definedName name="dolar" localSheetId="0">#REF!</definedName>
    <definedName name="dolar">#REF!</definedName>
    <definedName name="dolken" localSheetId="0">'[82]HB '!#REF!</definedName>
    <definedName name="dolken">'[82]HB '!#REF!</definedName>
    <definedName name="dolken_1" localSheetId="0">[66]HB!#REF!</definedName>
    <definedName name="dolken_1">[66]HB!#REF!</definedName>
    <definedName name="DOMBA" localSheetId="0">#REF!</definedName>
    <definedName name="DOMBA">#REF!</definedName>
    <definedName name="Dompul">'[62]Anal UNP'!$P$1051</definedName>
    <definedName name="dongia">[5]DG!$A$4:$I$567</definedName>
    <definedName name="dongia1">[5]DG!$A$4:$H$606</definedName>
    <definedName name="DOOR_ALUM">'[104]basic-price'!$E$144</definedName>
    <definedName name="DOOR_D1" localSheetId="0">'[56]basic-price'!#REF!</definedName>
    <definedName name="DOOR_D1">'[56]basic-price'!#REF!</definedName>
    <definedName name="DOOR_D2" localSheetId="0">'[56]basic-price'!#REF!</definedName>
    <definedName name="DOOR_D2">'[56]basic-price'!#REF!</definedName>
    <definedName name="DOOR_D3" localSheetId="0">'[56]basic-price'!#REF!</definedName>
    <definedName name="DOOR_D3">'[56]basic-price'!#REF!</definedName>
    <definedName name="DOOR_SD" localSheetId="0">'[56]basic-price'!#REF!</definedName>
    <definedName name="DOOR_SD">'[56]basic-price'!#REF!</definedName>
    <definedName name="DOZER" localSheetId="0">#REF!</definedName>
    <definedName name="DOZER">#REF!</definedName>
    <definedName name="Dp">'[124]koef-beton'!$G$21</definedName>
    <definedName name="DP_500" localSheetId="0">#REF!</definedName>
    <definedName name="DP_500">#REF!</definedName>
    <definedName name="DP1_" localSheetId="0">#REF!</definedName>
    <definedName name="DP1_">#REF!</definedName>
    <definedName name="DP15_" localSheetId="0">#REF!</definedName>
    <definedName name="DP15_">#REF!</definedName>
    <definedName name="DP2_" localSheetId="0">#REF!</definedName>
    <definedName name="DP2_">#REF!</definedName>
    <definedName name="dpa" localSheetId="0">#REF!</definedName>
    <definedName name="dpa">#REF!</definedName>
    <definedName name="dpk" localSheetId="0">#REF!</definedName>
    <definedName name="dpk">#REF!</definedName>
    <definedName name="dpseksi2" localSheetId="0">'[131]Data Tower'!#REF!</definedName>
    <definedName name="dpseksi2">'[131]Data Tower'!#REF!</definedName>
    <definedName name="dpseksi3" localSheetId="0">'[131]Data Tower'!#REF!</definedName>
    <definedName name="dpseksi3">'[131]Data Tower'!#REF!</definedName>
    <definedName name="dpseksi4" localSheetId="0">'[131]Data Tower'!#REF!</definedName>
    <definedName name="dpseksi4">'[131]Data Tower'!#REF!</definedName>
    <definedName name="dpseksi5" localSheetId="0">'[131]Data Tower'!#REF!</definedName>
    <definedName name="dpseksi5">'[131]Data Tower'!#REF!</definedName>
    <definedName name="DR" localSheetId="0" hidden="1">#REF!</definedName>
    <definedName name="DR" hidden="1">#REF!</definedName>
    <definedName name="drafter">[69]Hardas!$G$16</definedName>
    <definedName name="Drain">'[62]Anal UNP'!$P$2248</definedName>
    <definedName name="DRAINAGE">'[56]civil-work'!$G$526</definedName>
    <definedName name="drainase">[61]RAB!$H$38</definedName>
    <definedName name="drilb2100" localSheetId="0">#REF!</definedName>
    <definedName name="drilb2100">#REF!</definedName>
    <definedName name="drilb2120" localSheetId="0">#REF!</definedName>
    <definedName name="drilb2120">#REF!</definedName>
    <definedName name="drilb250" localSheetId="0">#REF!</definedName>
    <definedName name="drilb250">#REF!</definedName>
    <definedName name="drilb260" localSheetId="0">#REF!</definedName>
    <definedName name="drilb260">#REF!</definedName>
    <definedName name="drilb280" localSheetId="0">#REF!</definedName>
    <definedName name="drilb280">#REF!</definedName>
    <definedName name="drildl3a100" localSheetId="0">#REF!</definedName>
    <definedName name="drildl3a100">#REF!</definedName>
    <definedName name="drildl3a120" localSheetId="0">#REF!</definedName>
    <definedName name="drildl3a120">#REF!</definedName>
    <definedName name="drildl3a50" localSheetId="0">#REF!</definedName>
    <definedName name="drildl3a50">#REF!</definedName>
    <definedName name="drildl3a60" localSheetId="0">#REF!</definedName>
    <definedName name="drildl3a60">#REF!</definedName>
    <definedName name="drildl3a80" localSheetId="0">#REF!</definedName>
    <definedName name="drildl3a80">#REF!</definedName>
    <definedName name="drill1100" localSheetId="0">#REF!</definedName>
    <definedName name="drill1100">#REF!</definedName>
    <definedName name="drill1120" localSheetId="0">#REF!</definedName>
    <definedName name="drill1120">#REF!</definedName>
    <definedName name="drill150" localSheetId="0">#REF!</definedName>
    <definedName name="drill150">#REF!</definedName>
    <definedName name="drill160" localSheetId="0">#REF!</definedName>
    <definedName name="drill160">#REF!</definedName>
    <definedName name="drill180" localSheetId="0">#REF!</definedName>
    <definedName name="drill180">#REF!</definedName>
    <definedName name="drill3100" localSheetId="0">#REF!</definedName>
    <definedName name="drill3100">#REF!</definedName>
    <definedName name="drill3120" localSheetId="0">#REF!</definedName>
    <definedName name="drill3120">#REF!</definedName>
    <definedName name="drill350" localSheetId="0">#REF!</definedName>
    <definedName name="drill350">#REF!</definedName>
    <definedName name="drill360" localSheetId="0">#REF!</definedName>
    <definedName name="drill360">#REF!</definedName>
    <definedName name="drill380" localSheetId="0">#REF!</definedName>
    <definedName name="drill380">#REF!</definedName>
    <definedName name="drill5100" localSheetId="0">#REF!</definedName>
    <definedName name="drill5100">#REF!</definedName>
    <definedName name="drill5120" localSheetId="0">#REF!</definedName>
    <definedName name="drill5120">#REF!</definedName>
    <definedName name="drill550" localSheetId="0">#REF!</definedName>
    <definedName name="drill550">#REF!</definedName>
    <definedName name="drill560" localSheetId="0">#REF!</definedName>
    <definedName name="drill560">#REF!</definedName>
    <definedName name="drill580" localSheetId="0">#REF!</definedName>
    <definedName name="drill580">#REF!</definedName>
    <definedName name="drill5a100" localSheetId="0">#REF!</definedName>
    <definedName name="drill5a100">#REF!</definedName>
    <definedName name="drill5a120" localSheetId="0">#REF!</definedName>
    <definedName name="drill5a120">#REF!</definedName>
    <definedName name="drill5a50" localSheetId="0">#REF!</definedName>
    <definedName name="drill5a50">#REF!</definedName>
    <definedName name="drill5a60" localSheetId="0">#REF!</definedName>
    <definedName name="drill5a60">#REF!</definedName>
    <definedName name="drill5a80" localSheetId="0">#REF!</definedName>
    <definedName name="drill5a80">#REF!</definedName>
    <definedName name="drill6a100" localSheetId="0">#REF!</definedName>
    <definedName name="drill6a100">#REF!</definedName>
    <definedName name="drill6a120" localSheetId="0">#REF!</definedName>
    <definedName name="drill6a120">#REF!</definedName>
    <definedName name="drill6a50" localSheetId="0">#REF!</definedName>
    <definedName name="drill6a50">#REF!</definedName>
    <definedName name="drill6a60" localSheetId="0">#REF!</definedName>
    <definedName name="drill6a60">#REF!</definedName>
    <definedName name="drill6a80" localSheetId="0">#REF!</definedName>
    <definedName name="drill6a80">#REF!</definedName>
    <definedName name="drillug100" localSheetId="0">#REF!</definedName>
    <definedName name="drillug100">#REF!</definedName>
    <definedName name="drillug120" localSheetId="0">#REF!</definedName>
    <definedName name="drillug120">#REF!</definedName>
    <definedName name="drillug50" localSheetId="0">#REF!</definedName>
    <definedName name="drillug50">#REF!</definedName>
    <definedName name="drillug60" localSheetId="0">#REF!</definedName>
    <definedName name="drillug60">#REF!</definedName>
    <definedName name="drillug80" localSheetId="0">#REF!</definedName>
    <definedName name="drillug80">#REF!</definedName>
    <definedName name="Driver" localSheetId="0">#REF!</definedName>
    <definedName name="Driver">#REF!</definedName>
    <definedName name="ds" localSheetId="0">#REF!</definedName>
    <definedName name="ds">#REF!</definedName>
    <definedName name="DS_150" localSheetId="0">#REF!</definedName>
    <definedName name="DS_150">#REF!</definedName>
    <definedName name="DS_500" localSheetId="0">#REF!</definedName>
    <definedName name="DS_500">#REF!</definedName>
    <definedName name="DS_TOT_PR">[93]Budg.Cost!$X$57</definedName>
    <definedName name="ds1pnc" localSheetId="0">#REF!</definedName>
    <definedName name="ds1pnc">#REF!</definedName>
    <definedName name="ds1pvl" localSheetId="0">#REF!</definedName>
    <definedName name="ds1pvl">#REF!</definedName>
    <definedName name="ds3pnc" localSheetId="0">#REF!</definedName>
    <definedName name="ds3pnc">#REF!</definedName>
    <definedName name="ds3pvl" localSheetId="0">#REF!</definedName>
    <definedName name="ds3pvl">#REF!</definedName>
    <definedName name="DSAD" localSheetId="0">#REF!</definedName>
    <definedName name="DSAD">#REF!</definedName>
    <definedName name="DSAW" localSheetId="0" hidden="1">#REF!</definedName>
    <definedName name="DSAW" hidden="1">#REF!</definedName>
    <definedName name="dsct3pnc" localSheetId="0">'[5]#REF'!#REF!</definedName>
    <definedName name="dsct3pnc">'[5]#REF'!#REF!</definedName>
    <definedName name="dsct3pvl" localSheetId="0">'[5]#REF'!#REF!</definedName>
    <definedName name="dsct3pvl">'[5]#REF'!#REF!</definedName>
    <definedName name="dsilb2100" localSheetId="0">#REF!</definedName>
    <definedName name="dsilb2100">#REF!</definedName>
    <definedName name="dsilb2120" localSheetId="0">#REF!</definedName>
    <definedName name="dsilb2120">#REF!</definedName>
    <definedName name="dsilb250" localSheetId="0">#REF!</definedName>
    <definedName name="dsilb250">#REF!</definedName>
    <definedName name="dsilb260" localSheetId="0">#REF!</definedName>
    <definedName name="dsilb260">#REF!</definedName>
    <definedName name="dsilb280" localSheetId="0">#REF!</definedName>
    <definedName name="dsilb280">#REF!</definedName>
    <definedName name="dsildb2100" localSheetId="0">#REF!</definedName>
    <definedName name="dsildb2100">#REF!</definedName>
    <definedName name="dsildb2120" localSheetId="0">#REF!</definedName>
    <definedName name="dsildb2120">#REF!</definedName>
    <definedName name="dsildb250" localSheetId="0">#REF!</definedName>
    <definedName name="dsildb250">#REF!</definedName>
    <definedName name="dsildb260" localSheetId="0">#REF!</definedName>
    <definedName name="dsildb260">#REF!</definedName>
    <definedName name="dsildb280" localSheetId="0">#REF!</definedName>
    <definedName name="dsildb280">#REF!</definedName>
    <definedName name="dsildl1100" localSheetId="0">#REF!</definedName>
    <definedName name="dsildl1100">#REF!</definedName>
    <definedName name="dsildl1120" localSheetId="0">#REF!</definedName>
    <definedName name="dsildl1120">#REF!</definedName>
    <definedName name="dsildl150" localSheetId="0">#REF!</definedName>
    <definedName name="dsildl150">#REF!</definedName>
    <definedName name="dsildl160" localSheetId="0">#REF!</definedName>
    <definedName name="dsildl160">#REF!</definedName>
    <definedName name="dsildl180" localSheetId="0">#REF!</definedName>
    <definedName name="dsildl180">#REF!</definedName>
    <definedName name="dsildl3100" localSheetId="0">#REF!</definedName>
    <definedName name="dsildl3100">#REF!</definedName>
    <definedName name="dsildl3120" localSheetId="0">#REF!</definedName>
    <definedName name="dsildl3120">#REF!</definedName>
    <definedName name="dsildl350" localSheetId="0">#REF!</definedName>
    <definedName name="dsildl350">#REF!</definedName>
    <definedName name="dsildl360" localSheetId="0">#REF!</definedName>
    <definedName name="dsildl360">#REF!</definedName>
    <definedName name="dsildl380" localSheetId="0">#REF!</definedName>
    <definedName name="dsildl380">#REF!</definedName>
    <definedName name="dsildl3a100" localSheetId="0">#REF!</definedName>
    <definedName name="dsildl3a100">#REF!</definedName>
    <definedName name="dsildl3a120" localSheetId="0">#REF!</definedName>
    <definedName name="dsildl3a120">#REF!</definedName>
    <definedName name="dsildl3a50" localSheetId="0">#REF!</definedName>
    <definedName name="dsildl3a50">#REF!</definedName>
    <definedName name="dsildl3a60" localSheetId="0">#REF!</definedName>
    <definedName name="dsildl3a60">#REF!</definedName>
    <definedName name="dsildl3a80" localSheetId="0">#REF!</definedName>
    <definedName name="dsildl3a80">#REF!</definedName>
    <definedName name="dsildl5100" localSheetId="0">#REF!</definedName>
    <definedName name="dsildl5100">#REF!</definedName>
    <definedName name="dsildl5120" localSheetId="0">#REF!</definedName>
    <definedName name="dsildl5120">#REF!</definedName>
    <definedName name="dsildl550" localSheetId="0">#REF!</definedName>
    <definedName name="dsildl550">#REF!</definedName>
    <definedName name="dsildl560" localSheetId="0">#REF!</definedName>
    <definedName name="dsildl560">#REF!</definedName>
    <definedName name="dsildl580" localSheetId="0">#REF!</definedName>
    <definedName name="dsildl580">#REF!</definedName>
    <definedName name="dsildl5a100" localSheetId="0">#REF!</definedName>
    <definedName name="dsildl5a100">#REF!</definedName>
    <definedName name="dsildl5a120" localSheetId="0">#REF!</definedName>
    <definedName name="dsildl5a120">#REF!</definedName>
    <definedName name="dsildl5a50" localSheetId="0">#REF!</definedName>
    <definedName name="dsildl5a50">#REF!</definedName>
    <definedName name="dsildl5a60" localSheetId="0">#REF!</definedName>
    <definedName name="dsildl5a60">#REF!</definedName>
    <definedName name="dsildl5a80" localSheetId="0">#REF!</definedName>
    <definedName name="dsildl5a80">#REF!</definedName>
    <definedName name="dsildl6a100" localSheetId="0">#REF!</definedName>
    <definedName name="dsildl6a100">#REF!</definedName>
    <definedName name="dsildl6a120" localSheetId="0">#REF!</definedName>
    <definedName name="dsildl6a120">#REF!</definedName>
    <definedName name="dsildl6a50" localSheetId="0">#REF!</definedName>
    <definedName name="dsildl6a50">#REF!</definedName>
    <definedName name="dsildl6a60" localSheetId="0">#REF!</definedName>
    <definedName name="dsildl6a60">#REF!</definedName>
    <definedName name="dsildl6a80" localSheetId="0">#REF!</definedName>
    <definedName name="dsildl6a80">#REF!</definedName>
    <definedName name="dsildlug100" localSheetId="0">#REF!</definedName>
    <definedName name="dsildlug100">#REF!</definedName>
    <definedName name="dsildlug120" localSheetId="0">#REF!</definedName>
    <definedName name="dsildlug120">#REF!</definedName>
    <definedName name="dsildlug50" localSheetId="0">#REF!</definedName>
    <definedName name="dsildlug50">#REF!</definedName>
    <definedName name="dsildlug60" localSheetId="0">#REF!</definedName>
    <definedName name="dsildlug60">#REF!</definedName>
    <definedName name="dsildlug80" localSheetId="0">#REF!</definedName>
    <definedName name="dsildlug80">#REF!</definedName>
    <definedName name="dsill1100" localSheetId="0">#REF!</definedName>
    <definedName name="dsill1100">#REF!</definedName>
    <definedName name="dsill1120" localSheetId="0">#REF!</definedName>
    <definedName name="dsill1120">#REF!</definedName>
    <definedName name="dsill150" localSheetId="0">#REF!</definedName>
    <definedName name="dsill150">#REF!</definedName>
    <definedName name="dsill160" localSheetId="0">#REF!</definedName>
    <definedName name="dsill160">#REF!</definedName>
    <definedName name="dsill180" localSheetId="0">#REF!</definedName>
    <definedName name="dsill180">#REF!</definedName>
    <definedName name="dsill3100" localSheetId="0">#REF!</definedName>
    <definedName name="dsill3100">#REF!</definedName>
    <definedName name="dsill3120" localSheetId="0">#REF!</definedName>
    <definedName name="dsill3120">#REF!</definedName>
    <definedName name="dsill350" localSheetId="0">#REF!</definedName>
    <definedName name="dsill350">#REF!</definedName>
    <definedName name="dsill360" localSheetId="0">#REF!</definedName>
    <definedName name="dsill360">#REF!</definedName>
    <definedName name="dsill380" localSheetId="0">#REF!</definedName>
    <definedName name="dsill380">#REF!</definedName>
    <definedName name="dsill3a100" localSheetId="0">#REF!</definedName>
    <definedName name="dsill3a100">#REF!</definedName>
    <definedName name="dsill3a120" localSheetId="0">#REF!</definedName>
    <definedName name="dsill3a120">#REF!</definedName>
    <definedName name="dsill3a50" localSheetId="0">#REF!</definedName>
    <definedName name="dsill3a50">#REF!</definedName>
    <definedName name="dsill3a60" localSheetId="0">#REF!</definedName>
    <definedName name="dsill3a60">#REF!</definedName>
    <definedName name="dsill3a80" localSheetId="0">#REF!</definedName>
    <definedName name="dsill3a80">#REF!</definedName>
    <definedName name="dsill5100" localSheetId="0">#REF!</definedName>
    <definedName name="dsill5100">#REF!</definedName>
    <definedName name="dsill5120" localSheetId="0">#REF!</definedName>
    <definedName name="dsill5120">#REF!</definedName>
    <definedName name="dsill550" localSheetId="0">#REF!</definedName>
    <definedName name="dsill550">#REF!</definedName>
    <definedName name="dsill560" localSheetId="0">#REF!</definedName>
    <definedName name="dsill560">#REF!</definedName>
    <definedName name="dsill580" localSheetId="0">#REF!</definedName>
    <definedName name="dsill580">#REF!</definedName>
    <definedName name="dsill5a100" localSheetId="0">#REF!</definedName>
    <definedName name="dsill5a100">#REF!</definedName>
    <definedName name="dsill5a120" localSheetId="0">#REF!</definedName>
    <definedName name="dsill5a120">#REF!</definedName>
    <definedName name="dsill5a50" localSheetId="0">#REF!</definedName>
    <definedName name="dsill5a50">#REF!</definedName>
    <definedName name="dsill5a60" localSheetId="0">#REF!</definedName>
    <definedName name="dsill5a60">#REF!</definedName>
    <definedName name="dsill5a80" localSheetId="0">#REF!</definedName>
    <definedName name="dsill5a80">#REF!</definedName>
    <definedName name="dsill6a100" localSheetId="0">#REF!</definedName>
    <definedName name="dsill6a100">#REF!</definedName>
    <definedName name="dsill6a120" localSheetId="0">#REF!</definedName>
    <definedName name="dsill6a120">#REF!</definedName>
    <definedName name="dsill6a50" localSheetId="0">#REF!</definedName>
    <definedName name="dsill6a50">#REF!</definedName>
    <definedName name="dsill6a60" localSheetId="0">#REF!</definedName>
    <definedName name="dsill6a60">#REF!</definedName>
    <definedName name="dsill6a80" localSheetId="0">#REF!</definedName>
    <definedName name="dsill6a80">#REF!</definedName>
    <definedName name="dsillug100" localSheetId="0">#REF!</definedName>
    <definedName name="dsillug100">#REF!</definedName>
    <definedName name="dsillug120" localSheetId="0">#REF!</definedName>
    <definedName name="dsillug120">#REF!</definedName>
    <definedName name="dsillug50" localSheetId="0">#REF!</definedName>
    <definedName name="dsillug50">#REF!</definedName>
    <definedName name="dsillug60" localSheetId="0">#REF!</definedName>
    <definedName name="dsillug60">#REF!</definedName>
    <definedName name="dsillug80" localSheetId="0">#REF!</definedName>
    <definedName name="dsillug80">#REF!</definedName>
    <definedName name="DSSUP">'[110]STEEL STRUCTURE'!$T$377</definedName>
    <definedName name="dstesrg" localSheetId="0" hidden="1">#REF!</definedName>
    <definedName name="dstesrg" hidden="1">#REF!</definedName>
    <definedName name="dstib2100" localSheetId="0">#REF!</definedName>
    <definedName name="dstib2100">#REF!</definedName>
    <definedName name="dstib2120" localSheetId="0">#REF!</definedName>
    <definedName name="dstib2120">#REF!</definedName>
    <definedName name="dstib250" localSheetId="0">#REF!</definedName>
    <definedName name="dstib250">#REF!</definedName>
    <definedName name="dstib260" localSheetId="0">#REF!</definedName>
    <definedName name="dstib260">#REF!</definedName>
    <definedName name="dstib280" localSheetId="0">#REF!</definedName>
    <definedName name="dstib280">#REF!</definedName>
    <definedName name="dt">[63]HS!$I$50</definedName>
    <definedName name="dt_10t" localSheetId="0">#REF!</definedName>
    <definedName name="dt_10t">#REF!</definedName>
    <definedName name="DT_3" localSheetId="0">#REF!</definedName>
    <definedName name="DT_3">#REF!</definedName>
    <definedName name="dt_E08">[132]anal_alat!$T$15</definedName>
    <definedName name="dt_E09">[132]anal_alat!$T$16</definedName>
    <definedName name="dt_tronton" localSheetId="0">#REF!</definedName>
    <definedName name="dt_tronton">#REF!</definedName>
    <definedName name="dt4t" localSheetId="0">#REF!</definedName>
    <definedName name="dt4t">#REF!</definedName>
    <definedName name="dt6t" localSheetId="0">#REF!</definedName>
    <definedName name="dt6t">#REF!</definedName>
    <definedName name="dt8t" localSheetId="0">'[58]Basic Price A'!#REF!</definedName>
    <definedName name="dt8t">'[58]Basic Price A'!#REF!</definedName>
    <definedName name="dump" localSheetId="0">#REF!</definedName>
    <definedName name="dump">#REF!</definedName>
    <definedName name="dump_truck">[61]DHS!$G$227</definedName>
    <definedName name="DUMP_TRUCK_10_Ton">'[67]HARGA ALAT'!$K$17</definedName>
    <definedName name="DUMP_TRUCK_6_Ton">'[67]HARGA ALAT'!$K$16</definedName>
    <definedName name="Dump_truk" localSheetId="0">#REF!</definedName>
    <definedName name="Dump_truk">#REF!</definedName>
    <definedName name="dumptruck" localSheetId="0">#REF!</definedName>
    <definedName name="dumptruck">#REF!</definedName>
    <definedName name="DUMPTRUCK1">[71]Peralatan!$A$414:$J$472</definedName>
    <definedName name="DUMPTRUCK2">[71]Peralatan!$A$473:$J$531</definedName>
    <definedName name="duong1" localSheetId="0">[5]DONGIA!#REF!</definedName>
    <definedName name="duong1">[5]DONGIA!#REF!</definedName>
    <definedName name="duong2" localSheetId="0">[5]DONGIA!#REF!</definedName>
    <definedName name="duong2">[5]DONGIA!#REF!</definedName>
    <definedName name="duong3" localSheetId="0">[5]DONGIA!#REF!</definedName>
    <definedName name="duong3">[5]DONGIA!#REF!</definedName>
    <definedName name="duong4" localSheetId="0">[5]DONGIA!#REF!</definedName>
    <definedName name="duong4">[5]DONGIA!#REF!</definedName>
    <definedName name="duong5" localSheetId="0">[5]DONGIA!#REF!</definedName>
    <definedName name="duong5">[5]DONGIA!#REF!</definedName>
    <definedName name="Duration" localSheetId="0">#REF!</definedName>
    <definedName name="Duration">#REF!</definedName>
    <definedName name="dynabolt">'[62]Daftar upah'!$E$122</definedName>
    <definedName name="dz">[69]Hardas!$I$96</definedName>
    <definedName name="E" localSheetId="0">#REF!</definedName>
    <definedName name="E">#REF!</definedName>
    <definedName name="E_1" localSheetId="0">#REF!</definedName>
    <definedName name="E_1">#REF!</definedName>
    <definedName name="e_30" localSheetId="0">#REF!</definedName>
    <definedName name="e_30">#REF!</definedName>
    <definedName name="e_board1000" localSheetId="0">#REF!</definedName>
    <definedName name="e_board1000">#REF!</definedName>
    <definedName name="e_board1200" localSheetId="0">#REF!</definedName>
    <definedName name="e_board1200">#REF!</definedName>
    <definedName name="eaeae" localSheetId="0">#REF!</definedName>
    <definedName name="eaeae">#REF!</definedName>
    <definedName name="earthing">[73]HSD!$J$36</definedName>
    <definedName name="echo">'[58]Basic Price A'!$G$78</definedName>
    <definedName name="echoe">'[59]Harsat E'!$G$99</definedName>
    <definedName name="ECRAN_DEB">#N/A</definedName>
    <definedName name="edi">[133]Market!$F$14</definedName>
    <definedName name="edm" localSheetId="0">#REF!</definedName>
    <definedName name="edm">#REF!</definedName>
    <definedName name="EE_01" localSheetId="0">'[52]UPAH &amp; BHN ARS'!#REF!</definedName>
    <definedName name="EE_01">'[52]UPAH &amp; BHN ARS'!#REF!</definedName>
    <definedName name="EE_01A" localSheetId="0">'[52]UPAH &amp; BHN ARS'!#REF!</definedName>
    <definedName name="EE_01A">'[52]UPAH &amp; BHN ARS'!#REF!</definedName>
    <definedName name="EE_02" localSheetId="0">'[52]UPAH &amp; BHN ARS'!#REF!</definedName>
    <definedName name="EE_02">'[52]UPAH &amp; BHN ARS'!#REF!</definedName>
    <definedName name="EE_03" localSheetId="0">'[52]UPAH &amp; BHN ARS'!#REF!</definedName>
    <definedName name="EE_03">'[52]UPAH &amp; BHN ARS'!#REF!</definedName>
    <definedName name="EE_03A" localSheetId="0">'[52]UPAH &amp; BHN ARS'!#REF!</definedName>
    <definedName name="EE_03A">'[52]UPAH &amp; BHN ARS'!#REF!</definedName>
    <definedName name="EE_04" localSheetId="0">'[52]UPAH &amp; BHN ARS'!#REF!</definedName>
    <definedName name="EE_04">'[52]UPAH &amp; BHN ARS'!#REF!</definedName>
    <definedName name="EE_04A" localSheetId="0">'[52]UPAH &amp; BHN ARS'!#REF!</definedName>
    <definedName name="EE_04A">'[52]UPAH &amp; BHN ARS'!#REF!</definedName>
    <definedName name="EE_04B" localSheetId="0">'[52]UPAH &amp; BHN ARS'!#REF!</definedName>
    <definedName name="EE_04B">'[52]UPAH &amp; BHN ARS'!#REF!</definedName>
    <definedName name="EE_04C" localSheetId="0">'[52]UPAH &amp; BHN ARS'!#REF!</definedName>
    <definedName name="EE_04C">'[52]UPAH &amp; BHN ARS'!#REF!</definedName>
    <definedName name="EE_04D" localSheetId="0">'[52]UPAH &amp; BHN ARS'!#REF!</definedName>
    <definedName name="EE_04D">'[52]UPAH &amp; BHN ARS'!#REF!</definedName>
    <definedName name="EE_05" localSheetId="0">'[52]UPAH &amp; BHN ARS'!#REF!</definedName>
    <definedName name="EE_05">'[52]UPAH &amp; BHN ARS'!#REF!</definedName>
    <definedName name="EE_06" localSheetId="0">'[52]UPAH &amp; BHN ARS'!#REF!</definedName>
    <definedName name="EE_06">'[52]UPAH &amp; BHN ARS'!#REF!</definedName>
    <definedName name="EE_06A" localSheetId="0">'[52]UPAH &amp; BHN ARS'!#REF!</definedName>
    <definedName name="EE_06A">'[52]UPAH &amp; BHN ARS'!#REF!</definedName>
    <definedName name="EE_07" localSheetId="0">'[52]UPAH &amp; BHN ARS'!#REF!</definedName>
    <definedName name="EE_07">'[52]UPAH &amp; BHN ARS'!#REF!</definedName>
    <definedName name="EE_08" localSheetId="0">'[52]UPAH &amp; BHN ARS'!#REF!</definedName>
    <definedName name="EE_08">'[52]UPAH &amp; BHN ARS'!#REF!</definedName>
    <definedName name="EE_09" localSheetId="0">'[52]UPAH &amp; BHN ARS'!#REF!</definedName>
    <definedName name="EE_09">'[52]UPAH &amp; BHN ARS'!#REF!</definedName>
    <definedName name="EE_10" localSheetId="0">'[52]UPAH &amp; BHN ARS'!#REF!</definedName>
    <definedName name="EE_10">'[52]UPAH &amp; BHN ARS'!#REF!</definedName>
    <definedName name="EE_11" localSheetId="0">'[52]UPAH &amp; BHN ARS'!#REF!</definedName>
    <definedName name="EE_11">'[52]UPAH &amp; BHN ARS'!#REF!</definedName>
    <definedName name="EE_12" localSheetId="0">'[52]UPAH &amp; BHN ARS'!#REF!</definedName>
    <definedName name="EE_12">'[52]UPAH &amp; BHN ARS'!#REF!</definedName>
    <definedName name="EE_12A" localSheetId="0">'[52]UPAH &amp; BHN ARS'!#REF!</definedName>
    <definedName name="EE_12A">'[52]UPAH &amp; BHN ARS'!#REF!</definedName>
    <definedName name="EE_12B" localSheetId="0">'[52]UPAH &amp; BHN ARS'!#REF!</definedName>
    <definedName name="EE_12B">'[52]UPAH &amp; BHN ARS'!#REF!</definedName>
    <definedName name="EE_12C" localSheetId="0">'[52]UPAH &amp; BHN ARS'!#REF!</definedName>
    <definedName name="EE_12C">'[52]UPAH &amp; BHN ARS'!#REF!</definedName>
    <definedName name="EE_12D" localSheetId="0">'[52]UPAH &amp; BHN ARS'!#REF!</definedName>
    <definedName name="EE_12D">'[52]UPAH &amp; BHN ARS'!#REF!</definedName>
    <definedName name="EE_12E" localSheetId="0">'[52]UPAH &amp; BHN ARS'!#REF!</definedName>
    <definedName name="EE_12E">'[52]UPAH &amp; BHN ARS'!#REF!</definedName>
    <definedName name="EE_13" localSheetId="0">'[52]UPAH &amp; BHN ARS'!#REF!</definedName>
    <definedName name="EE_13">'[52]UPAH &amp; BHN ARS'!#REF!</definedName>
    <definedName name="EE_15" localSheetId="0">'[52]UPAH &amp; BHN ARS'!#REF!</definedName>
    <definedName name="EE_15">'[52]UPAH &amp; BHN ARS'!#REF!</definedName>
    <definedName name="EE_17" localSheetId="0">'[52]UPAH &amp; BHN ARS'!#REF!</definedName>
    <definedName name="EE_17">'[52]UPAH &amp; BHN ARS'!#REF!</definedName>
    <definedName name="EE_18" localSheetId="0">'[52]UPAH &amp; BHN ARS'!#REF!</definedName>
    <definedName name="EE_18">'[52]UPAH &amp; BHN ARS'!#REF!</definedName>
    <definedName name="EE_19" localSheetId="0">'[52]UPAH &amp; BHN ARS'!#REF!</definedName>
    <definedName name="EE_19">'[52]UPAH &amp; BHN ARS'!#REF!</definedName>
    <definedName name="EE_20" localSheetId="0">'[52]UPAH &amp; BHN ARS'!#REF!</definedName>
    <definedName name="EE_20">'[52]UPAH &amp; BHN ARS'!#REF!</definedName>
    <definedName name="EE_24" localSheetId="0">'[52]UPAH &amp; BHN ARS'!#REF!</definedName>
    <definedName name="EE_24">'[52]UPAH &amp; BHN ARS'!#REF!</definedName>
    <definedName name="EE_25" localSheetId="0">'[52]UPAH &amp; BHN ARS'!#REF!</definedName>
    <definedName name="EE_25">'[52]UPAH &amp; BHN ARS'!#REF!</definedName>
    <definedName name="EE_26" localSheetId="0">'[52]UPAH &amp; BHN ARS'!#REF!</definedName>
    <definedName name="EE_26">'[52]UPAH &amp; BHN ARS'!#REF!</definedName>
    <definedName name="EE_27" localSheetId="0">'[52]UPAH &amp; BHN ARS'!#REF!</definedName>
    <definedName name="EE_27">'[52]UPAH &amp; BHN ARS'!#REF!</definedName>
    <definedName name="EE_28" localSheetId="0">'[52]UPAH &amp; BHN ARS'!#REF!</definedName>
    <definedName name="EE_28">'[52]UPAH &amp; BHN ARS'!#REF!</definedName>
    <definedName name="EE_29" localSheetId="0">'[52]UPAH &amp; BHN ARS'!#REF!</definedName>
    <definedName name="EE_29">'[52]UPAH &amp; BHN ARS'!#REF!</definedName>
    <definedName name="EE_30" localSheetId="0">'[52]UPAH &amp; BHN ARS'!#REF!</definedName>
    <definedName name="EE_30">'[52]UPAH &amp; BHN ARS'!#REF!</definedName>
    <definedName name="EE_31" localSheetId="0">'[52]UPAH &amp; BHN ARS'!#REF!</definedName>
    <definedName name="EE_31">'[52]UPAH &amp; BHN ARS'!#REF!</definedName>
    <definedName name="EE_32" localSheetId="0">'[52]UPAH &amp; BHN ARS'!#REF!</definedName>
    <definedName name="EE_32">'[52]UPAH &amp; BHN ARS'!#REF!</definedName>
    <definedName name="EE_33" localSheetId="0">'[52]UPAH &amp; BHN ARS'!#REF!</definedName>
    <definedName name="EE_33">'[52]UPAH &amp; BHN ARS'!#REF!</definedName>
    <definedName name="EE_34" localSheetId="0">'[52]UPAH &amp; BHN ARS'!#REF!</definedName>
    <definedName name="EE_34">'[52]UPAH &amp; BHN ARS'!#REF!</definedName>
    <definedName name="EE_35" localSheetId="0">'[52]UPAH &amp; BHN ARS'!#REF!</definedName>
    <definedName name="EE_35">'[52]UPAH &amp; BHN ARS'!#REF!</definedName>
    <definedName name="eerrr" hidden="1">{#N/A,#N/A,FALSE,"Chi tiÆt"}</definedName>
    <definedName name="EEX" localSheetId="0">#REF!</definedName>
    <definedName name="EEX">#REF!</definedName>
    <definedName name="EF" hidden="1">{#N/A,#N/A,FALSE,"Chi tiÆt"}</definedName>
    <definedName name="EFX" localSheetId="0">#REF!</definedName>
    <definedName name="EFX">#REF!</definedName>
    <definedName name="eg" localSheetId="0">#REF!</definedName>
    <definedName name="eg">#REF!</definedName>
    <definedName name="EGX" localSheetId="0">#REF!</definedName>
    <definedName name="EGX">#REF!</definedName>
    <definedName name="EHX" localSheetId="0">#REF!</definedName>
    <definedName name="EHX">#REF!</definedName>
    <definedName name="eidr">'[134]eQUIPMENT COST'!$C$312</definedName>
    <definedName name="EJX" localSheetId="0">#REF!</definedName>
    <definedName name="EJX">#REF!</definedName>
    <definedName name="EKX" localSheetId="0">#REF!</definedName>
    <definedName name="EKX">#REF!</definedName>
    <definedName name="el_1011a" localSheetId="0">[84]anal_hs!#REF!</definedName>
    <definedName name="el_1011a">[84]anal_hs!#REF!</definedName>
    <definedName name="el_1011b" localSheetId="0">[84]anal_hs!#REF!</definedName>
    <definedName name="el_1011b">[84]anal_hs!#REF!</definedName>
    <definedName name="el_1012a" localSheetId="0">[84]anal_hs!#REF!</definedName>
    <definedName name="el_1012a">[84]anal_hs!#REF!</definedName>
    <definedName name="el_21" localSheetId="0">#REF!</definedName>
    <definedName name="el_21">#REF!</definedName>
    <definedName name="el_22">[119]anal_hs!$J$118</definedName>
    <definedName name="el_231" localSheetId="0">[84]anal_hs!#REF!</definedName>
    <definedName name="el_231">[84]anal_hs!#REF!</definedName>
    <definedName name="el_232" localSheetId="0">[84]anal_hs!#REF!</definedName>
    <definedName name="el_232">[84]anal_hs!#REF!</definedName>
    <definedName name="el_233" localSheetId="0">#REF!</definedName>
    <definedName name="el_233">#REF!</definedName>
    <definedName name="el_234" localSheetId="0">[84]anal_hs!#REF!</definedName>
    <definedName name="el_234">[84]anal_hs!#REF!</definedName>
    <definedName name="el_241" localSheetId="0">[84]anal_hs!#REF!</definedName>
    <definedName name="el_241">[84]anal_hs!#REF!</definedName>
    <definedName name="el_242" localSheetId="0">[84]anal_hs!#REF!</definedName>
    <definedName name="el_242">[84]anal_hs!#REF!</definedName>
    <definedName name="el_243" localSheetId="0">[84]anal_hs!#REF!</definedName>
    <definedName name="el_243">[84]anal_hs!#REF!</definedName>
    <definedName name="el_311">[119]anal_hs!$J$624</definedName>
    <definedName name="el_312" localSheetId="0">[84]anal_hs!#REF!</definedName>
    <definedName name="el_312">[84]anal_hs!#REF!</definedName>
    <definedName name="el_313" localSheetId="0">[84]anal_hs!#REF!</definedName>
    <definedName name="el_313">[84]anal_hs!#REF!</definedName>
    <definedName name="el_314" localSheetId="0">[84]anal_hs!#REF!</definedName>
    <definedName name="el_314">[84]anal_hs!#REF!</definedName>
    <definedName name="el_315" localSheetId="0">[84]anal_hs!#REF!</definedName>
    <definedName name="el_315">[84]anal_hs!#REF!</definedName>
    <definedName name="el_316" localSheetId="0">[84]anal_hs!#REF!</definedName>
    <definedName name="el_316">[84]anal_hs!#REF!</definedName>
    <definedName name="el_318">[135]anal_hs!$K$297</definedName>
    <definedName name="el_321">'[61]an-aspal'!$K$879</definedName>
    <definedName name="el_322" localSheetId="0">#REF!</definedName>
    <definedName name="el_322">#REF!</definedName>
    <definedName name="el_33" localSheetId="0">#REF!</definedName>
    <definedName name="el_33">#REF!</definedName>
    <definedName name="el_411" localSheetId="0">[84]anal_hs!#REF!</definedName>
    <definedName name="el_411">[84]anal_hs!#REF!</definedName>
    <definedName name="el_412">'[61]an-aspal'!$J$1196</definedName>
    <definedName name="el_421" localSheetId="0">[84]anal_hs!#REF!</definedName>
    <definedName name="el_421">[84]anal_hs!#REF!</definedName>
    <definedName name="el_422" localSheetId="0">[84]anal_hs!#REF!</definedName>
    <definedName name="el_422">[84]anal_hs!#REF!</definedName>
    <definedName name="el_431" localSheetId="0">[84]anal_hs!#REF!</definedName>
    <definedName name="el_431">[84]anal_hs!#REF!</definedName>
    <definedName name="el_432" localSheetId="0">[84]anal_hs!#REF!</definedName>
    <definedName name="el_432">[84]anal_hs!#REF!</definedName>
    <definedName name="el_433" localSheetId="0">[84]anal_hs!#REF!</definedName>
    <definedName name="el_433">[84]anal_hs!#REF!</definedName>
    <definedName name="el_511" localSheetId="0">#REF!</definedName>
    <definedName name="el_511">#REF!</definedName>
    <definedName name="el_512" localSheetId="0">#REF!</definedName>
    <definedName name="el_512">#REF!</definedName>
    <definedName name="el_521" localSheetId="0">[84]anal_hs!#REF!</definedName>
    <definedName name="el_521">[84]anal_hs!#REF!</definedName>
    <definedName name="el_522" localSheetId="0">[84]anal_hs!#REF!</definedName>
    <definedName name="el_522">[84]anal_hs!#REF!</definedName>
    <definedName name="el_541" localSheetId="0">[84]anal_hs!#REF!</definedName>
    <definedName name="el_541">[84]anal_hs!#REF!</definedName>
    <definedName name="el_542" localSheetId="0">[84]anal_hs!#REF!</definedName>
    <definedName name="el_542">[84]anal_hs!#REF!</definedName>
    <definedName name="el_611">'[61]an-aspal'!$K$1950</definedName>
    <definedName name="el_612">'[61]an-aspal'!$K$2013</definedName>
    <definedName name="el_621" localSheetId="0">[84]anal_hs!#REF!</definedName>
    <definedName name="el_621">[84]anal_hs!#REF!</definedName>
    <definedName name="el_622" localSheetId="0">[84]anal_hs!#REF!</definedName>
    <definedName name="el_622">[84]anal_hs!#REF!</definedName>
    <definedName name="el_623" localSheetId="0">[84]anal_hs!#REF!</definedName>
    <definedName name="el_623">[84]anal_hs!#REF!</definedName>
    <definedName name="el_631" localSheetId="0">[84]anal_hs!#REF!</definedName>
    <definedName name="el_631">[84]anal_hs!#REF!</definedName>
    <definedName name="el_632" localSheetId="0">[84]anal_hs!#REF!</definedName>
    <definedName name="el_632">[84]anal_hs!#REF!</definedName>
    <definedName name="el_633" localSheetId="0">#REF!</definedName>
    <definedName name="el_633">#REF!</definedName>
    <definedName name="el_634" localSheetId="0">[84]anal_hs!#REF!</definedName>
    <definedName name="el_634">[84]anal_hs!#REF!</definedName>
    <definedName name="el_635" localSheetId="0">#REF!</definedName>
    <definedName name="el_635">#REF!</definedName>
    <definedName name="el_635a" localSheetId="0">#REF!</definedName>
    <definedName name="el_635a">#REF!</definedName>
    <definedName name="el_636" localSheetId="0">[84]anal_hs!#REF!</definedName>
    <definedName name="el_636">[84]anal_hs!#REF!</definedName>
    <definedName name="el_651" localSheetId="0">[84]anal_hs!#REF!</definedName>
    <definedName name="el_651">[84]anal_hs!#REF!</definedName>
    <definedName name="el_661" localSheetId="0">[84]anal_hs!#REF!</definedName>
    <definedName name="el_661">[84]anal_hs!#REF!</definedName>
    <definedName name="el_662" localSheetId="0">[84]anal_hs!#REF!</definedName>
    <definedName name="el_662">[84]anal_hs!#REF!</definedName>
    <definedName name="el_7..." localSheetId="0">[84]anal_hs!#REF!</definedName>
    <definedName name="el_7...">[84]anal_hs!#REF!</definedName>
    <definedName name="el_711" localSheetId="0">#REF!</definedName>
    <definedName name="el_711">#REF!</definedName>
    <definedName name="el_712" localSheetId="0">[84]anal_hs!#REF!</definedName>
    <definedName name="el_712">[84]anal_hs!#REF!</definedName>
    <definedName name="el_713" localSheetId="0">[84]anal_hs!#REF!</definedName>
    <definedName name="el_713">[84]anal_hs!#REF!</definedName>
    <definedName name="el_714" localSheetId="0">[84]anal_hs!#REF!</definedName>
    <definedName name="el_714">[84]anal_hs!#REF!</definedName>
    <definedName name="el_715" localSheetId="0">[84]anal_hs!#REF!</definedName>
    <definedName name="el_715">[84]anal_hs!#REF!</definedName>
    <definedName name="el_716" localSheetId="0">[84]anal_hs!#REF!</definedName>
    <definedName name="el_716">[84]anal_hs!#REF!</definedName>
    <definedName name="el_717" localSheetId="0">[84]anal_hs!#REF!</definedName>
    <definedName name="el_717">[84]anal_hs!#REF!</definedName>
    <definedName name="el_72" localSheetId="0">[84]anal_hs!#REF!</definedName>
    <definedName name="el_72">[84]anal_hs!#REF!</definedName>
    <definedName name="el_73" localSheetId="0">[84]anal_hs!#REF!</definedName>
    <definedName name="el_73">[84]anal_hs!#REF!</definedName>
    <definedName name="el_731" localSheetId="0">[84]anal_hs!#REF!</definedName>
    <definedName name="el_731">[84]anal_hs!#REF!</definedName>
    <definedName name="el_74" localSheetId="0">[84]anal_hs!#REF!</definedName>
    <definedName name="el_74">[84]anal_hs!#REF!</definedName>
    <definedName name="el_751" localSheetId="0">[84]anal_hs!#REF!</definedName>
    <definedName name="el_751">[84]anal_hs!#REF!</definedName>
    <definedName name="el_752" localSheetId="0">[84]anal_hs!#REF!</definedName>
    <definedName name="el_752">[84]anal_hs!#REF!</definedName>
    <definedName name="el_753" localSheetId="0">[84]anal_hs!#REF!</definedName>
    <definedName name="el_753">[84]anal_hs!#REF!</definedName>
    <definedName name="el_754" localSheetId="0">#REF!</definedName>
    <definedName name="el_754">#REF!</definedName>
    <definedName name="el_76..." localSheetId="0">[84]anal_hs!#REF!</definedName>
    <definedName name="el_76...">[84]anal_hs!#REF!</definedName>
    <definedName name="el_7611" localSheetId="0">[84]anal_hs!#REF!</definedName>
    <definedName name="el_7611">[84]anal_hs!#REF!</definedName>
    <definedName name="el_7612" localSheetId="0">[84]anal_hs!#REF!</definedName>
    <definedName name="el_7612">[84]anal_hs!#REF!</definedName>
    <definedName name="el_7613" localSheetId="0">[84]anal_hs!#REF!</definedName>
    <definedName name="el_7613">[84]anal_hs!#REF!</definedName>
    <definedName name="el_7614" localSheetId="0">[84]anal_hs!#REF!</definedName>
    <definedName name="el_7614">[84]anal_hs!#REF!</definedName>
    <definedName name="el_7615" localSheetId="0">[84]anal_hs!#REF!</definedName>
    <definedName name="el_7615">[84]anal_hs!#REF!</definedName>
    <definedName name="el_7617" localSheetId="0">[84]anal_hs!#REF!</definedName>
    <definedName name="el_7617">[84]anal_hs!#REF!</definedName>
    <definedName name="el_7618" localSheetId="0">[84]anal_hs!#REF!</definedName>
    <definedName name="el_7618">[84]anal_hs!#REF!</definedName>
    <definedName name="el_7619" localSheetId="0">[84]anal_hs!#REF!</definedName>
    <definedName name="el_7619">[84]anal_hs!#REF!</definedName>
    <definedName name="el_7620" localSheetId="0">[84]anal_hs!#REF!</definedName>
    <definedName name="el_7620">[84]anal_hs!#REF!</definedName>
    <definedName name="el_7621" localSheetId="0">[84]anal_hs!#REF!</definedName>
    <definedName name="el_7621">[84]anal_hs!#REF!</definedName>
    <definedName name="el_7625" localSheetId="0">[84]anal_hs!#REF!</definedName>
    <definedName name="el_7625">[84]anal_hs!#REF!</definedName>
    <definedName name="el_7626" localSheetId="0">[84]anal_hs!#REF!</definedName>
    <definedName name="el_7626">[84]anal_hs!#REF!</definedName>
    <definedName name="el_767" localSheetId="0">[84]anal_hs!#REF!</definedName>
    <definedName name="el_767">[84]anal_hs!#REF!</definedName>
    <definedName name="el_768" localSheetId="0">[84]anal_hs!#REF!</definedName>
    <definedName name="el_768">[84]anal_hs!#REF!</definedName>
    <definedName name="el_769" localSheetId="0">[84]anal_hs!#REF!</definedName>
    <definedName name="el_769">[84]anal_hs!#REF!</definedName>
    <definedName name="el_771" localSheetId="0">[84]anal_hs!#REF!</definedName>
    <definedName name="el_771">[84]anal_hs!#REF!</definedName>
    <definedName name="el_772" localSheetId="0">[84]anal_hs!#REF!</definedName>
    <definedName name="el_772">[84]anal_hs!#REF!</definedName>
    <definedName name="el_773" localSheetId="0">[84]anal_hs!#REF!</definedName>
    <definedName name="el_773">[84]anal_hs!#REF!</definedName>
    <definedName name="el_774" localSheetId="0">[84]anal_hs!#REF!</definedName>
    <definedName name="el_774">[84]anal_hs!#REF!</definedName>
    <definedName name="el_781" localSheetId="0">[84]anal_hs!#REF!</definedName>
    <definedName name="el_781">[84]anal_hs!#REF!</definedName>
    <definedName name="el_79" localSheetId="0">[84]anal_hs!#REF!</definedName>
    <definedName name="el_79">[84]anal_hs!#REF!</definedName>
    <definedName name="el_811" localSheetId="0">#REF!</definedName>
    <definedName name="el_811">#REF!</definedName>
    <definedName name="el_812" localSheetId="0">#REF!</definedName>
    <definedName name="el_812">#REF!</definedName>
    <definedName name="el_813" localSheetId="0">[84]anal_hs!#REF!</definedName>
    <definedName name="el_813">[84]anal_hs!#REF!</definedName>
    <definedName name="el_814" localSheetId="0">[84]anal_hs!#REF!</definedName>
    <definedName name="el_814">[84]anal_hs!#REF!</definedName>
    <definedName name="el_815" localSheetId="0">#REF!</definedName>
    <definedName name="el_815">#REF!</definedName>
    <definedName name="el_817" localSheetId="0">[84]anal_hs!#REF!</definedName>
    <definedName name="el_817">[84]anal_hs!#REF!</definedName>
    <definedName name="el_818" localSheetId="0">[84]anal_hs!#REF!</definedName>
    <definedName name="el_818">[84]anal_hs!#REF!</definedName>
    <definedName name="el_819" localSheetId="0">[84]anal_hs!#REF!</definedName>
    <definedName name="el_819">[84]anal_hs!#REF!</definedName>
    <definedName name="el_82" localSheetId="0">[84]anal_hs!#REF!</definedName>
    <definedName name="el_82">[84]anal_hs!#REF!</definedName>
    <definedName name="el_83" localSheetId="0">[84]anal_hs!#REF!</definedName>
    <definedName name="el_83">[84]anal_hs!#REF!</definedName>
    <definedName name="el_841" localSheetId="0">#REF!</definedName>
    <definedName name="el_841">#REF!</definedName>
    <definedName name="el_842" localSheetId="0">[84]anal_hs!#REF!</definedName>
    <definedName name="el_842">[84]anal_hs!#REF!</definedName>
    <definedName name="el_843" localSheetId="0">[84]anal_hs!#REF!</definedName>
    <definedName name="el_843">[84]anal_hs!#REF!</definedName>
    <definedName name="el_844" localSheetId="0">[84]anal_hs!#REF!</definedName>
    <definedName name="el_844">[84]anal_hs!#REF!</definedName>
    <definedName name="el_845" localSheetId="0">[84]anal_hs!#REF!</definedName>
    <definedName name="el_845">[84]anal_hs!#REF!</definedName>
    <definedName name="el_910" localSheetId="0">[84]anal_hs!#REF!</definedName>
    <definedName name="el_910">[84]anal_hs!#REF!</definedName>
    <definedName name="el_911" localSheetId="0">[84]anal_hs!#REF!</definedName>
    <definedName name="el_911">[84]anal_hs!#REF!</definedName>
    <definedName name="el_912" localSheetId="0">[84]anal_hs!#REF!</definedName>
    <definedName name="el_912">[84]anal_hs!#REF!</definedName>
    <definedName name="el_913" localSheetId="0">[84]anal_hs!#REF!</definedName>
    <definedName name="el_913">[84]anal_hs!#REF!</definedName>
    <definedName name="el_914" localSheetId="0">[84]anal_hs!#REF!</definedName>
    <definedName name="el_914">[84]anal_hs!#REF!</definedName>
    <definedName name="el_915" localSheetId="0">[84]anal_hs!#REF!</definedName>
    <definedName name="el_915">[84]anal_hs!#REF!</definedName>
    <definedName name="el_916" localSheetId="0">[84]anal_hs!#REF!</definedName>
    <definedName name="el_916">[84]anal_hs!#REF!</definedName>
    <definedName name="el_917" localSheetId="0">[84]anal_hs!#REF!</definedName>
    <definedName name="el_917">[84]anal_hs!#REF!</definedName>
    <definedName name="el_918" localSheetId="0">[84]anal_hs!#REF!</definedName>
    <definedName name="el_918">[84]anal_hs!#REF!</definedName>
    <definedName name="el_919" localSheetId="0">[84]anal_hs!#REF!</definedName>
    <definedName name="el_919">[84]anal_hs!#REF!</definedName>
    <definedName name="el_94" localSheetId="0">#REF!</definedName>
    <definedName name="el_94">#REF!</definedName>
    <definedName name="el_95" localSheetId="0">#REF!</definedName>
    <definedName name="el_95">#REF!</definedName>
    <definedName name="el_96" localSheetId="0">#REF!</definedName>
    <definedName name="el_96">#REF!</definedName>
    <definedName name="el_97" localSheetId="0">[84]anal_hs!#REF!</definedName>
    <definedName name="el_97">[84]anal_hs!#REF!</definedName>
    <definedName name="el_98" localSheetId="0">[84]anal_hs!#REF!</definedName>
    <definedName name="el_98">[84]anal_hs!#REF!</definedName>
    <definedName name="el_99" localSheetId="0">[84]anal_hs!#REF!</definedName>
    <definedName name="el_99">[84]anal_hs!#REF!</definedName>
    <definedName name="elas">[63]HS!$I$38</definedName>
    <definedName name="elastomer" localSheetId="0">#REF!</definedName>
    <definedName name="elastomer">#REF!</definedName>
    <definedName name="elect_c1_dcc" localSheetId="0">'[50]Electrical '!#REF!</definedName>
    <definedName name="elect_c1_dcc">'[50]Electrical '!#REF!</definedName>
    <definedName name="elect_c1_drft" localSheetId="0">'[50]Electrical '!#REF!</definedName>
    <definedName name="elect_c1_drft">'[50]Electrical '!#REF!</definedName>
    <definedName name="elect_c1_dsgn" localSheetId="0">'[50]Electrical '!#REF!</definedName>
    <definedName name="elect_c1_dsgn">'[50]Electrical '!#REF!</definedName>
    <definedName name="elect_c1_eng" localSheetId="0">'[50]Electrical '!#REF!</definedName>
    <definedName name="elect_c1_eng">'[50]Electrical '!#REF!</definedName>
    <definedName name="elect_c1_lead" localSheetId="0">'[50]Electrical '!#REF!</definedName>
    <definedName name="elect_c1_lead">'[50]Electrical '!#REF!</definedName>
    <definedName name="elect_c1_special" localSheetId="0">'[50]Electrical '!#REF!</definedName>
    <definedName name="elect_c1_special">'[50]Electrical '!#REF!</definedName>
    <definedName name="elect_c2_dcc" localSheetId="0">'[50]Electrical '!#REF!</definedName>
    <definedName name="elect_c2_dcc">'[50]Electrical '!#REF!</definedName>
    <definedName name="elect_c2_drft" localSheetId="0">'[50]Electrical '!#REF!</definedName>
    <definedName name="elect_c2_drft">'[50]Electrical '!#REF!</definedName>
    <definedName name="elect_c2_dsgn" localSheetId="0">'[50]Electrical '!#REF!</definedName>
    <definedName name="elect_c2_dsgn">'[50]Electrical '!#REF!</definedName>
    <definedName name="elect_c2_eng" localSheetId="0">'[50]Electrical '!#REF!</definedName>
    <definedName name="elect_c2_eng">'[50]Electrical '!#REF!</definedName>
    <definedName name="elect_c2_lead" localSheetId="0">'[50]Electrical '!#REF!</definedName>
    <definedName name="elect_c2_lead">'[50]Electrical '!#REF!</definedName>
    <definedName name="elect_c2_special" localSheetId="0">'[50]Electrical '!#REF!</definedName>
    <definedName name="elect_c2_special">'[50]Electrical '!#REF!</definedName>
    <definedName name="elect_c3_dcc" localSheetId="0">'[50]Electrical '!#REF!</definedName>
    <definedName name="elect_c3_dcc">'[50]Electrical '!#REF!</definedName>
    <definedName name="elect_c3_drft" localSheetId="0">'[50]Electrical '!#REF!</definedName>
    <definedName name="elect_c3_drft">'[50]Electrical '!#REF!</definedName>
    <definedName name="elect_c3_dsgn" localSheetId="0">'[50]Electrical '!#REF!</definedName>
    <definedName name="elect_c3_dsgn">'[50]Electrical '!#REF!</definedName>
    <definedName name="elect_c3_eng" localSheetId="0">'[50]Electrical '!#REF!</definedName>
    <definedName name="elect_c3_eng">'[50]Electrical '!#REF!</definedName>
    <definedName name="elect_c3_lead" localSheetId="0">'[50]Electrical '!#REF!</definedName>
    <definedName name="elect_c3_lead">'[50]Electrical '!#REF!</definedName>
    <definedName name="elect_c3_special" localSheetId="0">'[50]Electrical '!#REF!</definedName>
    <definedName name="elect_c3_special">'[50]Electrical '!#REF!</definedName>
    <definedName name="elect_c4_dcc" localSheetId="0">'[50]Electrical '!#REF!</definedName>
    <definedName name="elect_c4_dcc">'[50]Electrical '!#REF!</definedName>
    <definedName name="elect_c4_drft" localSheetId="0">'[50]Electrical '!#REF!</definedName>
    <definedName name="elect_c4_drft">'[50]Electrical '!#REF!</definedName>
    <definedName name="elect_c4_dsgn" localSheetId="0">'[50]Electrical '!#REF!</definedName>
    <definedName name="elect_c4_dsgn">'[50]Electrical '!#REF!</definedName>
    <definedName name="elect_c4_eng" localSheetId="0">'[50]Electrical '!#REF!</definedName>
    <definedName name="elect_c4_eng">'[50]Electrical '!#REF!</definedName>
    <definedName name="elect_c4_lead" localSheetId="0">'[50]Electrical '!#REF!</definedName>
    <definedName name="elect_c4_lead">'[50]Electrical '!#REF!</definedName>
    <definedName name="elect_c4_special" localSheetId="0">'[50]Electrical '!#REF!</definedName>
    <definedName name="elect_c4_special">'[50]Electrical '!#REF!</definedName>
    <definedName name="elect_c5_dcc" localSheetId="0">'[50]Electrical '!#REF!</definedName>
    <definedName name="elect_c5_dcc">'[50]Electrical '!#REF!</definedName>
    <definedName name="elect_c5_drft" localSheetId="0">'[50]Electrical '!#REF!</definedName>
    <definedName name="elect_c5_drft">'[50]Electrical '!#REF!</definedName>
    <definedName name="elect_c5_dsgn" localSheetId="0">'[50]Electrical '!#REF!</definedName>
    <definedName name="elect_c5_dsgn">'[50]Electrical '!#REF!</definedName>
    <definedName name="elect_c5_eng" localSheetId="0">'[50]Electrical '!#REF!</definedName>
    <definedName name="elect_c5_eng">'[50]Electrical '!#REF!</definedName>
    <definedName name="elect_c5_lead" localSheetId="0">'[50]Electrical '!#REF!</definedName>
    <definedName name="elect_c5_lead">'[50]Electrical '!#REF!</definedName>
    <definedName name="elect_c5_special" localSheetId="0">'[50]Electrical '!#REF!</definedName>
    <definedName name="elect_c5_special">'[50]Electrical '!#REF!</definedName>
    <definedName name="elect_c6_dcc" localSheetId="0">'[50]Electrical '!#REF!</definedName>
    <definedName name="elect_c6_dcc">'[50]Electrical '!#REF!</definedName>
    <definedName name="elect_c6_drft" localSheetId="0">'[50]Electrical '!#REF!</definedName>
    <definedName name="elect_c6_drft">'[50]Electrical '!#REF!</definedName>
    <definedName name="elect_c6_dsgn" localSheetId="0">'[50]Electrical '!#REF!</definedName>
    <definedName name="elect_c6_dsgn">'[50]Electrical '!#REF!</definedName>
    <definedName name="elect_c6_eng" localSheetId="0">'[50]Electrical '!#REF!</definedName>
    <definedName name="elect_c6_eng">'[50]Electrical '!#REF!</definedName>
    <definedName name="elect_c6_lead" localSheetId="0">'[50]Electrical '!#REF!</definedName>
    <definedName name="elect_c6_lead">'[50]Electrical '!#REF!</definedName>
    <definedName name="elect_c6_special" localSheetId="0">'[50]Electrical '!#REF!</definedName>
    <definedName name="elect_c6_special">'[50]Electrical '!#REF!</definedName>
    <definedName name="elect_c7_dcc" localSheetId="0">'[50]Electrical '!#REF!</definedName>
    <definedName name="elect_c7_dcc">'[50]Electrical '!#REF!</definedName>
    <definedName name="elect_c7_drft" localSheetId="0">'[50]Electrical '!#REF!</definedName>
    <definedName name="elect_c7_drft">'[50]Electrical '!#REF!</definedName>
    <definedName name="elect_c7_dsgn" localSheetId="0">'[50]Electrical '!#REF!</definedName>
    <definedName name="elect_c7_dsgn">'[50]Electrical '!#REF!</definedName>
    <definedName name="elect_c7_eng" localSheetId="0">'[50]Electrical '!#REF!</definedName>
    <definedName name="elect_c7_eng">'[50]Electrical '!#REF!</definedName>
    <definedName name="elect_c7_lead" localSheetId="0">'[50]Electrical '!#REF!</definedName>
    <definedName name="elect_c7_lead">'[50]Electrical '!#REF!</definedName>
    <definedName name="elect_c7_special" localSheetId="0">'[50]Electrical '!#REF!</definedName>
    <definedName name="elect_c7_special">'[50]Electrical '!#REF!</definedName>
    <definedName name="elect_c8_dcc" localSheetId="0">'[50]Electrical '!#REF!</definedName>
    <definedName name="elect_c8_dcc">'[50]Electrical '!#REF!</definedName>
    <definedName name="elect_c8_drft" localSheetId="0">'[50]Electrical '!#REF!</definedName>
    <definedName name="elect_c8_drft">'[50]Electrical '!#REF!</definedName>
    <definedName name="elect_c8_dsgn" localSheetId="0">'[50]Electrical '!#REF!</definedName>
    <definedName name="elect_c8_dsgn">'[50]Electrical '!#REF!</definedName>
    <definedName name="elect_c8_eng" localSheetId="0">'[50]Electrical '!#REF!</definedName>
    <definedName name="elect_c8_eng">'[50]Electrical '!#REF!</definedName>
    <definedName name="elect_c8_lead" localSheetId="0">'[50]Electrical '!#REF!</definedName>
    <definedName name="elect_c8_lead">'[50]Electrical '!#REF!</definedName>
    <definedName name="elect_c8_special" localSheetId="0">'[50]Electrical '!#REF!</definedName>
    <definedName name="elect_c8_special">'[50]Electrical '!#REF!</definedName>
    <definedName name="elect_c9_dcc" localSheetId="0">'[50]Electrical '!#REF!</definedName>
    <definedName name="elect_c9_dcc">'[50]Electrical '!#REF!</definedName>
    <definedName name="elect_c9_drft" localSheetId="0">'[50]Electrical '!#REF!</definedName>
    <definedName name="elect_c9_drft">'[50]Electrical '!#REF!</definedName>
    <definedName name="elect_c9_dsgn" localSheetId="0">'[50]Electrical '!#REF!</definedName>
    <definedName name="elect_c9_dsgn">'[50]Electrical '!#REF!</definedName>
    <definedName name="elect_c9_eng" localSheetId="0">'[50]Electrical '!#REF!</definedName>
    <definedName name="elect_c9_eng">'[50]Electrical '!#REF!</definedName>
    <definedName name="elect_c9_lead" localSheetId="0">'[50]Electrical '!#REF!</definedName>
    <definedName name="elect_c9_lead">'[50]Electrical '!#REF!</definedName>
    <definedName name="elect_c9_special" localSheetId="0">'[50]Electrical '!#REF!</definedName>
    <definedName name="elect_c9_special">'[50]Electrical '!#REF!</definedName>
    <definedName name="elect_d_dcc" localSheetId="0">'[50]Electrical '!#REF!</definedName>
    <definedName name="elect_d_dcc">'[50]Electrical '!#REF!</definedName>
    <definedName name="elect_d_drft" localSheetId="0">'[50]Electrical '!#REF!</definedName>
    <definedName name="elect_d_drft">'[50]Electrical '!#REF!</definedName>
    <definedName name="elect_d_dsgn" localSheetId="0">'[50]Electrical '!#REF!</definedName>
    <definedName name="elect_d_dsgn">'[50]Electrical '!#REF!</definedName>
    <definedName name="elect_d_eng" localSheetId="0">'[50]Electrical '!#REF!</definedName>
    <definedName name="elect_d_eng">'[50]Electrical '!#REF!</definedName>
    <definedName name="elect_d_lead" localSheetId="0">'[50]Electrical '!#REF!</definedName>
    <definedName name="elect_d_lead">'[50]Electrical '!#REF!</definedName>
    <definedName name="elect_d_special" localSheetId="0">'[50]Electrical '!#REF!</definedName>
    <definedName name="elect_d_special">'[50]Electrical '!#REF!</definedName>
    <definedName name="elect_e_dcc" localSheetId="0">'[50]Electrical '!#REF!</definedName>
    <definedName name="elect_e_dcc">'[50]Electrical '!#REF!</definedName>
    <definedName name="elect_e_drft" localSheetId="0">'[50]Electrical '!#REF!</definedName>
    <definedName name="elect_e_drft">'[50]Electrical '!#REF!</definedName>
    <definedName name="elect_e_dsgn" localSheetId="0">'[50]Electrical '!#REF!</definedName>
    <definedName name="elect_e_dsgn">'[50]Electrical '!#REF!</definedName>
    <definedName name="elect_e_eng" localSheetId="0">'[50]Electrical '!#REF!</definedName>
    <definedName name="elect_e_eng">'[50]Electrical '!#REF!</definedName>
    <definedName name="elect_e_lead" localSheetId="0">'[50]Electrical '!#REF!</definedName>
    <definedName name="elect_e_lead">'[50]Electrical '!#REF!</definedName>
    <definedName name="elect_e_special" localSheetId="0">'[50]Electrical '!#REF!</definedName>
    <definedName name="elect_e_special">'[50]Electrical '!#REF!</definedName>
    <definedName name="elect_f_dcc" localSheetId="0">'[50]Electrical '!#REF!</definedName>
    <definedName name="elect_f_dcc">'[50]Electrical '!#REF!</definedName>
    <definedName name="elect_f_drft" localSheetId="0">'[50]Electrical '!#REF!</definedName>
    <definedName name="elect_f_drft">'[50]Electrical '!#REF!</definedName>
    <definedName name="elect_f_dsgn" localSheetId="0">'[50]Electrical '!#REF!</definedName>
    <definedName name="elect_f_dsgn">'[50]Electrical '!#REF!</definedName>
    <definedName name="elect_f_eng" localSheetId="0">'[50]Electrical '!#REF!</definedName>
    <definedName name="elect_f_eng">'[50]Electrical '!#REF!</definedName>
    <definedName name="elect_f_lead" localSheetId="0">'[50]Electrical '!#REF!</definedName>
    <definedName name="elect_f_lead">'[50]Electrical '!#REF!</definedName>
    <definedName name="elect_f_special" localSheetId="0">'[50]Electrical '!#REF!</definedName>
    <definedName name="elect_f_special">'[50]Electrical '!#REF!</definedName>
    <definedName name="elek" localSheetId="0">#REF!</definedName>
    <definedName name="elek">#REF!</definedName>
    <definedName name="elshoe">[89]Hardas!$G$158</definedName>
    <definedName name="ELX" localSheetId="0">#REF!</definedName>
    <definedName name="ELX">#REF!</definedName>
    <definedName name="EM" localSheetId="0">#REF!</definedName>
    <definedName name="EM">#REF!</definedName>
    <definedName name="En_Eo">[46]Art!$O$47</definedName>
    <definedName name="ENG_E" localSheetId="0">#REF!</definedName>
    <definedName name="ENG_E">#REF!</definedName>
    <definedName name="ENG_I" localSheetId="0">#REF!</definedName>
    <definedName name="ENG_I">#REF!</definedName>
    <definedName name="ENG_U" localSheetId="0">#REF!</definedName>
    <definedName name="ENG_U">#REF!</definedName>
    <definedName name="engineer" localSheetId="0">#REF!</definedName>
    <definedName name="engineer">#REF!</definedName>
    <definedName name="engsel" localSheetId="0">#REF!</definedName>
    <definedName name="engsel">#REF!</definedName>
    <definedName name="engsel_3">[61]DHS!$G$142</definedName>
    <definedName name="engsel_4">[61]DHS!$G$141</definedName>
    <definedName name="Engsel_Kuningan_3">'[62]Daftar upah'!$E$86</definedName>
    <definedName name="Engsel_Kuningan_4">'[62]Daftar upah'!$E$85</definedName>
    <definedName name="engsel_tanam" localSheetId="0">[75]DHS!#REF!</definedName>
    <definedName name="engsel_tanam">[75]DHS!#REF!</definedName>
    <definedName name="engselh">'[65]HB '!$F$176</definedName>
    <definedName name="engselh_1" localSheetId="0">[66]HB!#REF!</definedName>
    <definedName name="engselh_1">[66]HB!#REF!</definedName>
    <definedName name="EngselJendAngin" localSheetId="0">#REF!</definedName>
    <definedName name="EngselJendAngin">#REF!</definedName>
    <definedName name="engselkun">'[42]HB '!$F$177</definedName>
    <definedName name="engselkun_1" localSheetId="0">[66]HB!#REF!</definedName>
    <definedName name="engselkun_1">[66]HB!#REF!</definedName>
    <definedName name="EngselPintu3" localSheetId="0">#REF!</definedName>
    <definedName name="EngselPintu3">#REF!</definedName>
    <definedName name="entri1">'[72]REKAP BAHAN'!$AB$1:$AB$65536</definedName>
    <definedName name="eol" localSheetId="0">#REF!</definedName>
    <definedName name="eol">#REF!</definedName>
    <definedName name="ere" localSheetId="0" hidden="1">#REF!</definedName>
    <definedName name="ere" hidden="1">#REF!</definedName>
    <definedName name="erect" localSheetId="0">#REF!</definedName>
    <definedName name="erect">#REF!</definedName>
    <definedName name="ERECTFF" localSheetId="0">#REF!</definedName>
    <definedName name="ERECTFF">#REF!</definedName>
    <definedName name="ERECTRP" localSheetId="0">#REF!</definedName>
    <definedName name="ERECTRP">#REF!</definedName>
    <definedName name="ERF" localSheetId="0">[29]CIBATU5OO!#REF!</definedName>
    <definedName name="ERF">[29]CIBATU5OO!#REF!</definedName>
    <definedName name="erka" localSheetId="0">#REF!</definedName>
    <definedName name="erka">#REF!</definedName>
    <definedName name="ERL" localSheetId="0">[29]CIBATU5OO!#REF!</definedName>
    <definedName name="ERL">[29]CIBATU5OO!#REF!</definedName>
    <definedName name="eskal" localSheetId="0">#REF!</definedName>
    <definedName name="eskal">#REF!</definedName>
    <definedName name="eskalasi" localSheetId="0">#REF!</definedName>
    <definedName name="eskalasi">#REF!</definedName>
    <definedName name="essenza20" localSheetId="0">'[77]Harga Satuan'!#REF!</definedName>
    <definedName name="essenza20">'[77]Harga Satuan'!#REF!</definedName>
    <definedName name="EstName" localSheetId="0">#REF!</definedName>
    <definedName name="EstName">#REF!</definedName>
    <definedName name="eternit" localSheetId="0">#REF!</definedName>
    <definedName name="eternit">#REF!</definedName>
    <definedName name="eternit_1" localSheetId="0">[66]HB!#REF!</definedName>
    <definedName name="eternit_1">[66]HB!#REF!</definedName>
    <definedName name="etwet">'[83]Sch-5'!$P$13</definedName>
    <definedName name="eun" localSheetId="0">#REF!</definedName>
    <definedName name="eun">#REF!</definedName>
    <definedName name="EUR" localSheetId="0">#REF!</definedName>
    <definedName name="EUR">#REF!</definedName>
    <definedName name="eur_idr_May98" localSheetId="0">#REF!</definedName>
    <definedName name="eur_idr_May98">#REF!</definedName>
    <definedName name="eur_idr_Nov98" localSheetId="0">#REF!</definedName>
    <definedName name="eur_idr_Nov98">#REF!</definedName>
    <definedName name="eur_idr_oct02" localSheetId="0">#REF!</definedName>
    <definedName name="eur_idr_oct02">#REF!</definedName>
    <definedName name="eur_idr97" localSheetId="0">#REF!</definedName>
    <definedName name="eur_idr97">#REF!</definedName>
    <definedName name="EURCAD" localSheetId="0">#REF!</definedName>
    <definedName name="EURCAD">#REF!</definedName>
    <definedName name="EURGBP" localSheetId="0">#REF!</definedName>
    <definedName name="EURGBP">#REF!</definedName>
    <definedName name="EURIDR" localSheetId="0">#REF!</definedName>
    <definedName name="EURIDR">#REF!</definedName>
    <definedName name="EURO" localSheetId="0">#REF!</definedName>
    <definedName name="EURO">#REF!</definedName>
    <definedName name="euro_yen" localSheetId="0">#REF!</definedName>
    <definedName name="euro_yen">#REF!</definedName>
    <definedName name="euro_yen_nov02" localSheetId="0">#REF!</definedName>
    <definedName name="euro_yen_nov02">#REF!</definedName>
    <definedName name="euro_yen01" localSheetId="0">#REF!</definedName>
    <definedName name="euro_yen01">#REF!</definedName>
    <definedName name="euro_yen97" localSheetId="0">#REF!</definedName>
    <definedName name="euro_yen97">#REF!</definedName>
    <definedName name="euro_yen98" localSheetId="0">#REF!</definedName>
    <definedName name="euro_yen98">#REF!</definedName>
    <definedName name="EURUSD" localSheetId="0">#REF!</definedName>
    <definedName name="EURUSD">#REF!</definedName>
    <definedName name="exc">[63]HS!$I$49</definedName>
    <definedName name="EXC_STANDAR">[85]Hsatbahan!$I$80</definedName>
    <definedName name="Exc2m" localSheetId="0">'[33]anal Lamp 4a'!#REF!</definedName>
    <definedName name="Exc2m">'[33]anal Lamp 4a'!#REF!</definedName>
    <definedName name="excav">[69]Hardas!$I$99</definedName>
    <definedName name="EXCAV_80_140" localSheetId="0">#REF!</definedName>
    <definedName name="EXCAV_80_140">#REF!</definedName>
    <definedName name="EXCAVATOR" localSheetId="0">#REF!</definedName>
    <definedName name="EXCAVATOR">#REF!</definedName>
    <definedName name="Excel_BuiltIn_Print_Area_1_1_1" localSheetId="0">#REF!</definedName>
    <definedName name="Excel_BuiltIn_Print_Area_1_1_1">#REF!</definedName>
    <definedName name="Excel_BuiltIn_Print_Area_2" localSheetId="0">#REF!</definedName>
    <definedName name="Excel_BuiltIn_Print_Area_2">#REF!</definedName>
    <definedName name="Excel_BuiltIn_Print_Area_2_1" localSheetId="0">#REF!</definedName>
    <definedName name="Excel_BuiltIn_Print_Area_2_1">#REF!</definedName>
    <definedName name="Excel_BuiltIn_Print_Area_3" localSheetId="0">#REF!</definedName>
    <definedName name="Excel_BuiltIn_Print_Area_3">#REF!</definedName>
    <definedName name="Excel_BuiltIn_Print_Area_4" localSheetId="0">#REF!</definedName>
    <definedName name="Excel_BuiltIn_Print_Area_4">#REF!</definedName>
    <definedName name="Excel_BuiltIn_Print_Area_6" localSheetId="0">#REF!</definedName>
    <definedName name="Excel_BuiltIn_Print_Area_6">#REF!</definedName>
    <definedName name="Excel_BuiltIn_Print_Area_7" localSheetId="0">#REF!</definedName>
    <definedName name="Excel_BuiltIn_Print_Area_7">#REF!</definedName>
    <definedName name="Excel_BuiltIn_Print_Area_9" localSheetId="0">#REF!</definedName>
    <definedName name="Excel_BuiltIn_Print_Area_9">#REF!</definedName>
    <definedName name="Excel_BuiltIn_Print_Titles_1" localSheetId="0">#REF!,#REF!</definedName>
    <definedName name="Excel_BuiltIn_Print_Titles_1">#REF!,#REF!</definedName>
    <definedName name="Excel_BuiltIn_Print_Titles_1_1" localSheetId="0">#REF!,#REF!</definedName>
    <definedName name="Excel_BuiltIn_Print_Titles_1_1">#REF!,#REF!</definedName>
    <definedName name="Excel_BuiltIn_Print_Titles_1_1_1" localSheetId="0">#REF!,#REF!</definedName>
    <definedName name="Excel_BuiltIn_Print_Titles_1_1_1">#REF!,#REF!</definedName>
    <definedName name="Excel_BuiltIn_Print_Titles_1_1_1_1" localSheetId="0">#REF!</definedName>
    <definedName name="Excel_BuiltIn_Print_Titles_1_1_1_1">#REF!</definedName>
    <definedName name="Excel_BuiltIn_Print_Titles_3_1" localSheetId="0">#REF!,#REF!</definedName>
    <definedName name="Excel_BuiltIn_Print_Titles_3_1">#REF!,#REF!</definedName>
    <definedName name="Excel_BuiltIn_Print_Titles_3_1_1" localSheetId="0">#REF!,#REF!</definedName>
    <definedName name="Excel_BuiltIn_Print_Titles_3_1_1">#REF!,#REF!</definedName>
    <definedName name="Excel_BuiltIn_Print_Titles_3_1_1_1" localSheetId="0">#REF!,#REF!</definedName>
    <definedName name="Excel_BuiltIn_Print_Titles_3_1_1_1">#REF!,#REF!</definedName>
    <definedName name="Excel_BuiltIn_Print_Titles_3_1_1_1_1" localSheetId="0">#REF!,#REF!</definedName>
    <definedName name="Excel_BuiltIn_Print_Titles_3_1_1_1_1">#REF!,#REF!</definedName>
    <definedName name="Excel_BuiltIn_Print_Titles_4" localSheetId="0">#REF!,#REF!</definedName>
    <definedName name="Excel_BuiltIn_Print_Titles_4">#REF!,#REF!</definedName>
    <definedName name="ExcessHotel" localSheetId="0">#REF!</definedName>
    <definedName name="ExcessHotel">#REF!</definedName>
    <definedName name="ExeName" localSheetId="0">#REF!</definedName>
    <definedName name="ExeName">#REF!</definedName>
    <definedName name="ExInternal" localSheetId="0">#REF!</definedName>
    <definedName name="ExInternal">#REF!</definedName>
    <definedName name="Exit1x10W" localSheetId="0">'[56]basic-price'!#REF!</definedName>
    <definedName name="Exit1x10W">'[56]basic-price'!#REF!</definedName>
    <definedName name="exj240_">[89]Hardas!$G$143</definedName>
    <definedName name="expjoint" localSheetId="0">#REF!</definedName>
    <definedName name="expjoint">#REF!</definedName>
    <definedName name="exposed">'[77]Harga Satuan'!$G$63</definedName>
    <definedName name="EXT" localSheetId="0" hidden="1">#REF!</definedName>
    <definedName name="EXT" hidden="1">#REF!</definedName>
    <definedName name="ExternalRates">[136]Service_Rates!$B$8:$K$26</definedName>
    <definedName name="EXTRA" localSheetId="0">#REF!</definedName>
    <definedName name="EXTRA">#REF!</definedName>
    <definedName name="EXWIMP" localSheetId="0">#REF!</definedName>
    <definedName name="EXWIMP">#REF!</definedName>
    <definedName name="EXWIND" localSheetId="0">#REF!</definedName>
    <definedName name="EXWIND">#REF!</definedName>
    <definedName name="F" localSheetId="0">#REF!</definedName>
    <definedName name="F">#REF!</definedName>
    <definedName name="F_500kVTR_1" localSheetId="0">#REF!</definedName>
    <definedName name="F_500kVTR_1">#REF!</definedName>
    <definedName name="F_500kVTR_2" localSheetId="0">#REF!</definedName>
    <definedName name="F_500kVTR_2">#REF!</definedName>
    <definedName name="F_CABLE_1" localSheetId="0">#REF!</definedName>
    <definedName name="F_CABLE_1">#REF!</definedName>
    <definedName name="F_CABLE_2" localSheetId="0">#REF!</definedName>
    <definedName name="F_CABLE_2">#REF!</definedName>
    <definedName name="F_CB_1" localSheetId="0">#REF!</definedName>
    <definedName name="F_CB_1">#REF!</definedName>
    <definedName name="F_CB_2" localSheetId="0">#REF!</definedName>
    <definedName name="F_CB_2">#REF!</definedName>
    <definedName name="F_CRP_1" localSheetId="0">#REF!</definedName>
    <definedName name="F_CRP_1">#REF!</definedName>
    <definedName name="F_CRP_2" localSheetId="0">#REF!</definedName>
    <definedName name="F_CRP_2">#REF!</definedName>
    <definedName name="F_DS_1" localSheetId="0">#REF!</definedName>
    <definedName name="F_DS_1">#REF!</definedName>
    <definedName name="F_DS_2" localSheetId="0">#REF!</definedName>
    <definedName name="F_DS_2">#REF!</definedName>
    <definedName name="F_FITTING_1" localSheetId="0">#REF!</definedName>
    <definedName name="F_FITTING_1">#REF!</definedName>
    <definedName name="F_FITTING_2" localSheetId="0">#REF!</definedName>
    <definedName name="F_FITTING_2">#REF!</definedName>
    <definedName name="F_INS_1" localSheetId="0">#REF!</definedName>
    <definedName name="F_INS_1">#REF!</definedName>
    <definedName name="F_INS_2" localSheetId="0">#REF!</definedName>
    <definedName name="F_INS_2">#REF!</definedName>
    <definedName name="F_SA_1" localSheetId="0">#REF!</definedName>
    <definedName name="F_SA_1">#REF!</definedName>
    <definedName name="F_SA_2" localSheetId="0">#REF!</definedName>
    <definedName name="F_SA_2">#REF!</definedName>
    <definedName name="F_SL" localSheetId="0">FST:(FSB)</definedName>
    <definedName name="F_SL">FST:(FSB)</definedName>
    <definedName name="F_VT_CT_1" localSheetId="0">#REF!</definedName>
    <definedName name="F_VT_CT_1">#REF!</definedName>
    <definedName name="F_VT_CT_2" localSheetId="0">#REF!</definedName>
    <definedName name="F_VT_CT_2">#REF!</definedName>
    <definedName name="f92F56" localSheetId="0">[5]dtxl!#REF!</definedName>
    <definedName name="f92F56">[5]dtxl!#REF!</definedName>
    <definedName name="FA">[72]ELEKTRONIK!$BN$162</definedName>
    <definedName name="faab" localSheetId="0">#REF!</definedName>
    <definedName name="faab">#REF!</definedName>
    <definedName name="Fac_Esc">[46]Anal!$Z$6</definedName>
    <definedName name="facm" localSheetId="0">#REF!</definedName>
    <definedName name="facm">#REF!</definedName>
    <definedName name="facp" localSheetId="0">#REF!</definedName>
    <definedName name="facp">#REF!</definedName>
    <definedName name="faeol" localSheetId="0">#REF!</definedName>
    <definedName name="faeol">#REF!</definedName>
    <definedName name="fahd" localSheetId="0">#REF!</definedName>
    <definedName name="fahd">#REF!</definedName>
    <definedName name="fahdt" localSheetId="0">#REF!</definedName>
    <definedName name="fahdt">#REF!</definedName>
    <definedName name="fahs" localSheetId="0">#REF!</definedName>
    <definedName name="fahs">#REF!</definedName>
    <definedName name="fail" localSheetId="0">#REF!</definedName>
    <definedName name="fail">#REF!</definedName>
    <definedName name="faitc" localSheetId="0">#REF!</definedName>
    <definedName name="faitc">#REF!</definedName>
    <definedName name="faki" localSheetId="0">#REF!</definedName>
    <definedName name="faki">#REF!</definedName>
    <definedName name="faktd" localSheetId="0">#REF!</definedName>
    <definedName name="faktd">#REF!</definedName>
    <definedName name="fall" localSheetId="0" hidden="1">#REF!</definedName>
    <definedName name="fall" hidden="1">#REF!</definedName>
    <definedName name="fam" localSheetId="0">#REF!</definedName>
    <definedName name="fam">#REF!</definedName>
    <definedName name="famcp" localSheetId="0">#REF!</definedName>
    <definedName name="famcp">#REF!</definedName>
    <definedName name="faoi" localSheetId="0">#REF!</definedName>
    <definedName name="faoi">#REF!</definedName>
    <definedName name="far" localSheetId="0">#REF!</definedName>
    <definedName name="far">#REF!</definedName>
    <definedName name="fas" localSheetId="0" hidden="1">#REF!</definedName>
    <definedName name="fas" hidden="1">#REF!</definedName>
    <definedName name="fasd" localSheetId="0">#REF!</definedName>
    <definedName name="fasd">#REF!</definedName>
    <definedName name="fasdt" localSheetId="0">#REF!</definedName>
    <definedName name="fasdt">#REF!</definedName>
    <definedName name="fasfsdfsdfasdfsdfsd" hidden="1">{#N/A,#N/A,TRUE,"Basic";#N/A,#N/A,TRUE,"EXT-TABLE";#N/A,#N/A,TRUE,"STEEL";#N/A,#N/A,TRUE,"INT-Table";#N/A,#N/A,TRUE,"STEEL";#N/A,#N/A,TRUE,"Door"}</definedName>
    <definedName name="fat" localSheetId="0">#REF!</definedName>
    <definedName name="fat">#REF!</definedName>
    <definedName name="fax" localSheetId="0">#REF!</definedName>
    <definedName name="fax">#REF!</definedName>
    <definedName name="Fber" localSheetId="0">'[62]Daftar upah'!#REF!</definedName>
    <definedName name="Fber">'[62]Daftar upah'!#REF!</definedName>
    <definedName name="FC" localSheetId="0">#REF!</definedName>
    <definedName name="FC">#REF!</definedName>
    <definedName name="FCA" localSheetId="0">#REF!</definedName>
    <definedName name="FCA">#REF!</definedName>
    <definedName name="FCode" localSheetId="0" hidden="1">#REF!</definedName>
    <definedName name="FCode" hidden="1">#REF!</definedName>
    <definedName name="fcpasar" localSheetId="0">#REF!</definedName>
    <definedName name="fcpasar">#REF!</definedName>
    <definedName name="fcu" localSheetId="0">#REF!</definedName>
    <definedName name="fcu">#REF!</definedName>
    <definedName name="FD" localSheetId="0">#REF!</definedName>
    <definedName name="FD">#REF!</definedName>
    <definedName name="fe" localSheetId="0">'[137]rab me (by owner) '!#REF!</definedName>
    <definedName name="fe">'[137]rab me (by owner) '!#REF!</definedName>
    <definedName name="fea">[63]ANTEK!$H$36</definedName>
    <definedName name="FeC">'[124]koef-beton'!$G$43</definedName>
    <definedName name="feco25" localSheetId="0">#REF!</definedName>
    <definedName name="feco25">#REF!</definedName>
    <definedName name="fedc2" localSheetId="0">#REF!</definedName>
    <definedName name="fedc2">#REF!</definedName>
    <definedName name="fedc35" localSheetId="0">#REF!</definedName>
    <definedName name="fedc35">#REF!</definedName>
    <definedName name="Feeder_Feeder">#N/A</definedName>
    <definedName name="Feeder_IBT">#N/A</definedName>
    <definedName name="fender1600">'[58]Basic Price A'!$G$53</definedName>
    <definedName name="fender400e">'[59]Harsat E'!$G$60</definedName>
    <definedName name="fender500">'[58]Basic Price A'!$G$51</definedName>
    <definedName name="fender500e">'[59]Harsat E'!$G$59</definedName>
    <definedName name="fender800">'[58]Basic Price A'!$G$52</definedName>
    <definedName name="FeW">'[124]koef-beton'!$G$68</definedName>
    <definedName name="FEX" localSheetId="0">#REF!</definedName>
    <definedName name="FEX">#REF!</definedName>
    <definedName name="FF_10" localSheetId="0">'[52]UPAH &amp; BHN ARS'!#REF!</definedName>
    <definedName name="FF_10">'[52]UPAH &amp; BHN ARS'!#REF!</definedName>
    <definedName name="FF_11" localSheetId="0">'[52]UPAH &amp; BHN ARS'!#REF!</definedName>
    <definedName name="FF_11">'[52]UPAH &amp; BHN ARS'!#REF!</definedName>
    <definedName name="FF_14" localSheetId="0">'[52]UPAH &amp; BHN ARS'!#REF!</definedName>
    <definedName name="FF_14">'[52]UPAH &amp; BHN ARS'!#REF!</definedName>
    <definedName name="FF_15" localSheetId="0">'[52]UPAH &amp; BHN ARS'!#REF!</definedName>
    <definedName name="FF_15">'[52]UPAH &amp; BHN ARS'!#REF!</definedName>
    <definedName name="FF_16" localSheetId="0">'[52]UPAH &amp; BHN ARS'!#REF!</definedName>
    <definedName name="FF_16">'[52]UPAH &amp; BHN ARS'!#REF!</definedName>
    <definedName name="FF_17" localSheetId="0">'[52]UPAH &amp; BHN ARS'!#REF!</definedName>
    <definedName name="FF_17">'[52]UPAH &amp; BHN ARS'!#REF!</definedName>
    <definedName name="FF_18" localSheetId="0">'[52]UPAH &amp; BHN ARS'!#REF!</definedName>
    <definedName name="FF_18">'[52]UPAH &amp; BHN ARS'!#REF!</definedName>
    <definedName name="FF_19" localSheetId="0">'[52]UPAH &amp; BHN ARS'!#REF!</definedName>
    <definedName name="FF_19">'[52]UPAH &amp; BHN ARS'!#REF!</definedName>
    <definedName name="FF_20" localSheetId="0">'[52]UPAH &amp; BHN ARS'!#REF!</definedName>
    <definedName name="FF_20">'[52]UPAH &amp; BHN ARS'!#REF!</definedName>
    <definedName name="FF_20A" localSheetId="0">'[52]UPAH &amp; BHN ARS'!#REF!</definedName>
    <definedName name="FF_20A">'[52]UPAH &amp; BHN ARS'!#REF!</definedName>
    <definedName name="FF_21" localSheetId="0">'[52]UPAH &amp; BHN ARS'!#REF!</definedName>
    <definedName name="FF_21">'[52]UPAH &amp; BHN ARS'!#REF!</definedName>
    <definedName name="FF_21B" localSheetId="0">'[52]UPAH &amp; BHN ARS'!#REF!</definedName>
    <definedName name="FF_21B">'[52]UPAH &amp; BHN ARS'!#REF!</definedName>
    <definedName name="FF_23" localSheetId="0">'[52]UPAH &amp; BHN ARS'!#REF!</definedName>
    <definedName name="FF_23">'[52]UPAH &amp; BHN ARS'!#REF!</definedName>
    <definedName name="FF_24" localSheetId="0">'[52]UPAH &amp; BHN ARS'!#REF!</definedName>
    <definedName name="FF_24">'[52]UPAH &amp; BHN ARS'!#REF!</definedName>
    <definedName name="FF_25" localSheetId="0">'[52]UPAH &amp; BHN ARS'!#REF!</definedName>
    <definedName name="FF_25">'[52]UPAH &amp; BHN ARS'!#REF!</definedName>
    <definedName name="FF_25A" localSheetId="0">'[52]UPAH &amp; BHN ARS'!#REF!</definedName>
    <definedName name="FF_25A">'[52]UPAH &amp; BHN ARS'!#REF!</definedName>
    <definedName name="FF_26" localSheetId="0">'[52]UPAH &amp; BHN ARS'!#REF!</definedName>
    <definedName name="FF_26">'[52]UPAH &amp; BHN ARS'!#REF!</definedName>
    <definedName name="FF_26A" localSheetId="0">'[52]UPAH &amp; BHN ARS'!#REF!</definedName>
    <definedName name="FF_26A">'[52]UPAH &amp; BHN ARS'!#REF!</definedName>
    <definedName name="FF_27" localSheetId="0">'[52]UPAH &amp; BHN ARS'!#REF!</definedName>
    <definedName name="FF_27">'[52]UPAH &amp; BHN ARS'!#REF!</definedName>
    <definedName name="FF_27A" localSheetId="0">'[52]UPAH &amp; BHN ARS'!#REF!</definedName>
    <definedName name="FF_27A">'[52]UPAH &amp; BHN ARS'!#REF!</definedName>
    <definedName name="FF_28" localSheetId="0">'[52]UPAH &amp; BHN ARS'!#REF!</definedName>
    <definedName name="FF_28">'[52]UPAH &amp; BHN ARS'!#REF!</definedName>
    <definedName name="FF_29" localSheetId="0">'[52]UPAH &amp; BHN ARS'!#REF!</definedName>
    <definedName name="FF_29">'[52]UPAH &amp; BHN ARS'!#REF!</definedName>
    <definedName name="FF_30" localSheetId="0">'[52]UPAH &amp; BHN ARS'!#REF!</definedName>
    <definedName name="FF_30">'[52]UPAH &amp; BHN ARS'!#REF!</definedName>
    <definedName name="FF_31" localSheetId="0">'[52]UPAH &amp; BHN ARS'!#REF!</definedName>
    <definedName name="FF_31">'[52]UPAH &amp; BHN ARS'!#REF!</definedName>
    <definedName name="FF_31A" localSheetId="0">'[52]UPAH &amp; BHN ARS'!#REF!</definedName>
    <definedName name="FF_31A">'[52]UPAH &amp; BHN ARS'!#REF!</definedName>
    <definedName name="FF_31B" localSheetId="0">'[52]UPAH &amp; BHN ARS'!#REF!</definedName>
    <definedName name="FF_31B">'[52]UPAH &amp; BHN ARS'!#REF!</definedName>
    <definedName name="FF_31C" localSheetId="0">'[52]UPAH &amp; BHN ARS'!#REF!</definedName>
    <definedName name="FF_31C">'[52]UPAH &amp; BHN ARS'!#REF!</definedName>
    <definedName name="FF_31D" localSheetId="0">'[52]UPAH &amp; BHN ARS'!#REF!</definedName>
    <definedName name="FF_31D">'[52]UPAH &amp; BHN ARS'!#REF!</definedName>
    <definedName name="FF_31E" localSheetId="0">'[52]UPAH &amp; BHN ARS'!#REF!</definedName>
    <definedName name="FF_31E">'[52]UPAH &amp; BHN ARS'!#REF!</definedName>
    <definedName name="FF_32" localSheetId="0">'[52]UPAH &amp; BHN ARS'!#REF!</definedName>
    <definedName name="FF_32">'[52]UPAH &amp; BHN ARS'!#REF!</definedName>
    <definedName name="FF_32A" localSheetId="0">'[52]UPAH &amp; BHN ARS'!#REF!</definedName>
    <definedName name="FF_32A">'[52]UPAH &amp; BHN ARS'!#REF!</definedName>
    <definedName name="FF_33" localSheetId="0">'[52]UPAH &amp; BHN ARS'!#REF!</definedName>
    <definedName name="FF_33">'[52]UPAH &amp; BHN ARS'!#REF!</definedName>
    <definedName name="FF_33A" localSheetId="0">'[52]UPAH &amp; BHN ARS'!#REF!</definedName>
    <definedName name="FF_33A">'[52]UPAH &amp; BHN ARS'!#REF!</definedName>
    <definedName name="FF_34" localSheetId="0">'[52]UPAH &amp; BHN ARS'!#REF!</definedName>
    <definedName name="FF_34">'[52]UPAH &amp; BHN ARS'!#REF!</definedName>
    <definedName name="FF_35" localSheetId="0">'[52]UPAH &amp; BHN ARS'!#REF!</definedName>
    <definedName name="FF_35">'[52]UPAH &amp; BHN ARS'!#REF!</definedName>
    <definedName name="FF_36" localSheetId="0">'[52]UPAH &amp; BHN ARS'!#REF!</definedName>
    <definedName name="FF_36">'[52]UPAH &amp; BHN ARS'!#REF!</definedName>
    <definedName name="FF_37" localSheetId="0">'[52]UPAH &amp; BHN ARS'!#REF!</definedName>
    <definedName name="FF_37">'[52]UPAH &amp; BHN ARS'!#REF!</definedName>
    <definedName name="fffff" localSheetId="0">#REF!</definedName>
    <definedName name="fffff">#REF!</definedName>
    <definedName name="FFX" localSheetId="0">#REF!</definedName>
    <definedName name="FFX">#REF!</definedName>
    <definedName name="FGH" localSheetId="0">#REF!</definedName>
    <definedName name="FGH">#REF!</definedName>
    <definedName name="FGX" localSheetId="0">#REF!</definedName>
    <definedName name="FGX">#REF!</definedName>
    <definedName name="FHX" localSheetId="0">#REF!</definedName>
    <definedName name="FHX">#REF!</definedName>
    <definedName name="FI" localSheetId="0">[29]CIBATU5OO!#REF!</definedName>
    <definedName name="FI">[29]CIBATU5OO!#REF!</definedName>
    <definedName name="fiber" localSheetId="0">#REF!</definedName>
    <definedName name="fiber">#REF!</definedName>
    <definedName name="FIC_PRN">#N/A</definedName>
    <definedName name="FIC_TTP">#N/A</definedName>
    <definedName name="filer">[63]HS!$I$22</definedName>
    <definedName name="Fill" localSheetId="0" hidden="1">#REF!</definedName>
    <definedName name="Fill" hidden="1">#REF!</definedName>
    <definedName name="Filler" localSheetId="0">#REF!</definedName>
    <definedName name="Filler">#REF!</definedName>
    <definedName name="FILLL" localSheetId="0" hidden="1">#REF!</definedName>
    <definedName name="FILLL" hidden="1">#REF!</definedName>
    <definedName name="film" localSheetId="0">#REF!</definedName>
    <definedName name="film">#REF!</definedName>
    <definedName name="FILTER">[85]Hsatbahan!$I$61</definedName>
    <definedName name="FINAL_DRIVE">[85]Hsatbahan!$I$58</definedName>
    <definedName name="fine">[81]Hardas!$G$17</definedName>
    <definedName name="FINE_AGREGATE">[112]MATERIAL!$O$20</definedName>
    <definedName name="FINISHER" localSheetId="0">#REF!</definedName>
    <definedName name="FINISHER">#REF!</definedName>
    <definedName name="finstl">[89]Hardas!$G$157</definedName>
    <definedName name="finwall">[89]Hardas!$G$154</definedName>
    <definedName name="FIREALARM">'[6]HARGA SATUAN'!$B$33</definedName>
    <definedName name="FIREWALL">'[56]civil-work'!$G$796</definedName>
    <definedName name="firkan" localSheetId="0">#REF!</definedName>
    <definedName name="firkan">#REF!</definedName>
    <definedName name="FIRST_FLOOR" localSheetId="0">#REF!</definedName>
    <definedName name="FIRST_FLOOR">#REF!</definedName>
    <definedName name="FJX" localSheetId="0">#REF!</definedName>
    <definedName name="FJX">#REF!</definedName>
    <definedName name="fk">[138]AHSP!$N$11</definedName>
    <definedName name="fka" localSheetId="0">#REF!</definedName>
    <definedName name="fka">#REF!</definedName>
    <definedName name="fkb" localSheetId="0">#REF!</definedName>
    <definedName name="fkb">#REF!</definedName>
    <definedName name="fkieifi" hidden="1">[139]H.Satuan!$C$106:$P$132</definedName>
    <definedName name="fku" localSheetId="0">#REF!</definedName>
    <definedName name="fku">#REF!</definedName>
    <definedName name="fkx" localSheetId="0">#REF!</definedName>
    <definedName name="fkx">#REF!</definedName>
    <definedName name="flapv">[89]Hardas!$G$159</definedName>
    <definedName name="flat_bed">[132]anal_alat!$T$18</definedName>
    <definedName name="FLAT_BED_TRUCK_3_4_M3">'[67]HARGA ALAT'!$K$19</definedName>
    <definedName name="flatbed">'[58]Basic Price A'!$G$73</definedName>
    <definedName name="flatbed_truck" localSheetId="0">#REF!</definedName>
    <definedName name="flatbed_truck">#REF!</definedName>
    <definedName name="flatbede">'[59]Harsat E'!$G$86</definedName>
    <definedName name="FLATBEDTRUCK" localSheetId="0">#REF!</definedName>
    <definedName name="FLATBEDTRUCK">#REF!</definedName>
    <definedName name="flex_75">'[140]civil-work'!$G$759</definedName>
    <definedName name="flmh400" localSheetId="0">#REF!</definedName>
    <definedName name="flmh400">#REF!</definedName>
    <definedName name="floor_drain">[61]DHS!$G$115</definedName>
    <definedName name="Floor_hige">'[62]Daftar upah'!$E$129</definedName>
    <definedName name="FloorDrain" localSheetId="0">#REF!</definedName>
    <definedName name="FloorDrain">#REF!</definedName>
    <definedName name="Floorhardener3kg" localSheetId="0">#REF!</definedName>
    <definedName name="Floorhardener3kg">#REF!</definedName>
    <definedName name="flx" localSheetId="0">#REF!</definedName>
    <definedName name="flx">#REF!</definedName>
    <definedName name="Fm">'[124]koef-beton'!$G$51</definedName>
    <definedName name="Fn_Fo">[46]Art!$M$47</definedName>
    <definedName name="FNE" localSheetId="0">#REF!</definedName>
    <definedName name="FNE">#REF!</definedName>
    <definedName name="FNI" localSheetId="0">[29]CIBATU5OO!#REF!</definedName>
    <definedName name="FNI">[29]CIBATU5OO!#REF!</definedName>
    <definedName name="FO" localSheetId="0">#REF!</definedName>
    <definedName name="FO">#REF!</definedName>
    <definedName name="FOB" localSheetId="0">#REF!</definedName>
    <definedName name="FOB">#REF!</definedName>
    <definedName name="FOR" localSheetId="0">#REF!</definedName>
    <definedName name="FOR">#REF!</definedName>
    <definedName name="FORM">#N/A</definedName>
    <definedName name="FORM_2">#N/A</definedName>
    <definedName name="FORM_A">#N/A</definedName>
    <definedName name="FORM_D">#N/A</definedName>
    <definedName name="FORM1011" localSheetId="0">#REF!</definedName>
    <definedName name="FORM1011">#REF!</definedName>
    <definedName name="FORM1012" localSheetId="0">#REF!</definedName>
    <definedName name="FORM1012">#REF!</definedName>
    <definedName name="FORM1013" localSheetId="0">#REF!</definedName>
    <definedName name="FORM1013">#REF!</definedName>
    <definedName name="FORM1014" localSheetId="0">#REF!</definedName>
    <definedName name="FORM1014">#REF!</definedName>
    <definedName name="FORM1015" localSheetId="0">#REF!</definedName>
    <definedName name="FORM1015">#REF!</definedName>
    <definedName name="FORM311">[71]Galian!$L$1:$V$61</definedName>
    <definedName name="FORM312">[71]Galian!$L$121:$V$181</definedName>
    <definedName name="FORM313" localSheetId="0">[71]Galian!#REF!</definedName>
    <definedName name="FORM313">[71]Galian!#REF!</definedName>
    <definedName name="FORM314" localSheetId="0">[71]Galian!#REF!</definedName>
    <definedName name="FORM314">[71]Galian!#REF!</definedName>
    <definedName name="FORM315" localSheetId="0">[71]Galian!#REF!</definedName>
    <definedName name="FORM315">[71]Galian!#REF!</definedName>
    <definedName name="FORM316" localSheetId="0">[71]Galian!#REF!</definedName>
    <definedName name="FORM316">[71]Galian!#REF!</definedName>
    <definedName name="FORM321" localSheetId="0">[71]Galian!#REF!</definedName>
    <definedName name="FORM321">[71]Galian!#REF!</definedName>
    <definedName name="FORM322" localSheetId="0">[71]Galian!#REF!</definedName>
    <definedName name="FORM322">[71]Galian!#REF!</definedName>
    <definedName name="FORM323" localSheetId="0">[141]K!#REF!</definedName>
    <definedName name="FORM323">[141]K!#REF!</definedName>
    <definedName name="FORM323L" localSheetId="0">[141]K!#REF!</definedName>
    <definedName name="FORM323L">[141]K!#REF!</definedName>
    <definedName name="FORM33" localSheetId="0">[71]Galian!#REF!</definedName>
    <definedName name="FORM33">[71]Galian!#REF!</definedName>
    <definedName name="FORM611" localSheetId="0">#REF!</definedName>
    <definedName name="FORM611">#REF!</definedName>
    <definedName name="FORM612" localSheetId="0">#REF!</definedName>
    <definedName name="FORM612">#REF!</definedName>
    <definedName name="FORM622" localSheetId="0">#REF!</definedName>
    <definedName name="FORM622">#REF!</definedName>
    <definedName name="FORM623" localSheetId="0">#REF!</definedName>
    <definedName name="FORM623">#REF!</definedName>
    <definedName name="FORM624" localSheetId="0">#REF!</definedName>
    <definedName name="FORM624">#REF!</definedName>
    <definedName name="FORM633" localSheetId="0">#REF!</definedName>
    <definedName name="FORM633">#REF!</definedName>
    <definedName name="FORM634" localSheetId="0">#REF!</definedName>
    <definedName name="FORM634">#REF!</definedName>
    <definedName name="FORM635" localSheetId="0">#REF!</definedName>
    <definedName name="FORM635">#REF!</definedName>
    <definedName name="FORM635A" localSheetId="0">#REF!</definedName>
    <definedName name="FORM635A">#REF!</definedName>
    <definedName name="FORM651" localSheetId="0">#REF!</definedName>
    <definedName name="FORM651">#REF!</definedName>
    <definedName name="FORM661" localSheetId="0">#REF!</definedName>
    <definedName name="FORM661">#REF!</definedName>
    <definedName name="FORM662" localSheetId="0">#REF!</definedName>
    <definedName name="FORM662">#REF!</definedName>
    <definedName name="FORM910" localSheetId="0">#REF!</definedName>
    <definedName name="FORM910">#REF!</definedName>
    <definedName name="FORM911" localSheetId="0">#REF!</definedName>
    <definedName name="FORM911">#REF!</definedName>
    <definedName name="FORM912" localSheetId="0">#REF!</definedName>
    <definedName name="FORM912">#REF!</definedName>
    <definedName name="FORM913" localSheetId="0">#REF!</definedName>
    <definedName name="FORM913">#REF!</definedName>
    <definedName name="FORM914" localSheetId="0">#REF!</definedName>
    <definedName name="FORM914">#REF!</definedName>
    <definedName name="FORM915" localSheetId="0">#REF!</definedName>
    <definedName name="FORM915">#REF!</definedName>
    <definedName name="FORM916" localSheetId="0">#REF!</definedName>
    <definedName name="FORM916">#REF!</definedName>
    <definedName name="FORM917" localSheetId="0">#REF!</definedName>
    <definedName name="FORM917">#REF!</definedName>
    <definedName name="FORM918" localSheetId="0">#REF!</definedName>
    <definedName name="FORM918">#REF!</definedName>
    <definedName name="FORM919" localSheetId="0">#REF!</definedName>
    <definedName name="FORM919">#REF!</definedName>
    <definedName name="FORM920" localSheetId="0">#REF!</definedName>
    <definedName name="FORM920">#REF!</definedName>
    <definedName name="FORM94" localSheetId="0">#REF!</definedName>
    <definedName name="FORM94">#REF!</definedName>
    <definedName name="FORM95" localSheetId="0">#REF!</definedName>
    <definedName name="FORM95">#REF!</definedName>
    <definedName name="FORM96" localSheetId="0">#REF!</definedName>
    <definedName name="FORM96">#REF!</definedName>
    <definedName name="FORM97" localSheetId="0">#REF!</definedName>
    <definedName name="FORM97">#REF!</definedName>
    <definedName name="FORM98" localSheetId="0">#REF!</definedName>
    <definedName name="FORM98">#REF!</definedName>
    <definedName name="FORM99" localSheetId="0">#REF!</definedName>
    <definedName name="FORM99">#REF!</definedName>
    <definedName name="FORMULE">#N/A</definedName>
    <definedName name="FORMW" localSheetId="0">'[33]anal Lamp 4a'!#REF!</definedName>
    <definedName name="FORMW">'[33]anal Lamp 4a'!#REF!</definedName>
    <definedName name="fp" localSheetId="0">#REF!</definedName>
    <definedName name="fp">#REF!</definedName>
    <definedName name="FR" localSheetId="0">#REF!</definedName>
    <definedName name="FR">#REF!</definedName>
    <definedName name="FRAIS_BANCAIRES1" localSheetId="0">#REF!</definedName>
    <definedName name="FRAIS_BANCAIRES1">#REF!</definedName>
    <definedName name="FRAIS_BANCAIRES2" localSheetId="0">#REF!</definedName>
    <definedName name="FRAIS_BANCAIRES2">#REF!</definedName>
    <definedName name="FRAIS_BANCAIRES3" localSheetId="0">#REF!</definedName>
    <definedName name="FRAIS_BANCAIRES3">#REF!</definedName>
    <definedName name="FRAIS_DE_CAUTIONS1" localSheetId="0">#REF!</definedName>
    <definedName name="FRAIS_DE_CAUTIONS1">#REF!</definedName>
    <definedName name="FRAIS_DE_CAUTIONS2" localSheetId="0">#REF!</definedName>
    <definedName name="FRAIS_DE_CAUTIONS2">#REF!</definedName>
    <definedName name="FRAIS_DE_CAUTIONS3" localSheetId="0">#REF!</definedName>
    <definedName name="FRAIS_DE_CAUTIONS3">#REF!</definedName>
    <definedName name="FRAIS_DE_PILOTAGE1" localSheetId="0">#REF!</definedName>
    <definedName name="FRAIS_DE_PILOTAGE1">#REF!</definedName>
    <definedName name="FRAIS_DE_PILOTAGE2" localSheetId="0">#REF!</definedName>
    <definedName name="FRAIS_DE_PILOTAGE2">#REF!</definedName>
    <definedName name="FRAIS_DE_PILOTAGE3" localSheetId="0">#REF!</definedName>
    <definedName name="FRAIS_DE_PILOTAGE3">#REF!</definedName>
    <definedName name="FRAIS_EXPORTS_SOUTRAITES1" localSheetId="0">#REF!</definedName>
    <definedName name="FRAIS_EXPORTS_SOUTRAITES1">#REF!</definedName>
    <definedName name="FRAIS_EXPORTS_SOUTRAITES2" localSheetId="0">#REF!</definedName>
    <definedName name="FRAIS_EXPORTS_SOUTRAITES2">#REF!</definedName>
    <definedName name="FRAIS_EXPORTS_SOUTRAITES3" localSheetId="0">#REF!</definedName>
    <definedName name="FRAIS_EXPORTS_SOUTRAITES3">#REF!</definedName>
    <definedName name="fraksi3" localSheetId="0">[124]GASATAGG.XLS!#REF!</definedName>
    <definedName name="fraksi3">[124]GASATAGG.XLS!#REF!</definedName>
    <definedName name="fraksi4" localSheetId="0">[124]GASATAGG.XLS!#REF!</definedName>
    <definedName name="fraksi4">[124]GASATAGG.XLS!#REF!</definedName>
    <definedName name="frc4x10" localSheetId="0">#REF!</definedName>
    <definedName name="frc4x10">#REF!</definedName>
    <definedName name="frc4x1x400" localSheetId="0">#REF!</definedName>
    <definedName name="frc4x1x400">#REF!</definedName>
    <definedName name="frc4x25" localSheetId="0">#REF!</definedName>
    <definedName name="frc4x25">#REF!</definedName>
    <definedName name="frc4x300" localSheetId="0">#REF!</definedName>
    <definedName name="frc4x300">#REF!</definedName>
    <definedName name="frc4x35" localSheetId="0">#REF!</definedName>
    <definedName name="frc4x35">#REF!</definedName>
    <definedName name="frc4x95" localSheetId="0">#REF!</definedName>
    <definedName name="frc4x95">#REF!</definedName>
    <definedName name="frc5x4" localSheetId="0">#REF!</definedName>
    <definedName name="frc5x4">#REF!</definedName>
    <definedName name="frc5x6" localSheetId="0">#REF!</definedName>
    <definedName name="frc5x6">#REF!</definedName>
    <definedName name="Frem_k_k">'[62]Daftar upah'!$E$124</definedName>
    <definedName name="Frem_k1">'[62]Daftar upah'!$E$123</definedName>
    <definedName name="frf_eur" localSheetId="0">#REF!</definedName>
    <definedName name="frf_eur">#REF!</definedName>
    <definedName name="frf_idr_May98" localSheetId="0">#REF!</definedName>
    <definedName name="frf_idr_May98">#REF!</definedName>
    <definedName name="frf_idr_Nov98" localSheetId="0">#REF!</definedName>
    <definedName name="frf_idr_Nov98">#REF!</definedName>
    <definedName name="frf_idr97" localSheetId="0">#REF!</definedName>
    <definedName name="frf_idr97">#REF!</definedName>
    <definedName name="frf_yen_May98" localSheetId="0">#REF!</definedName>
    <definedName name="frf_yen_May98">#REF!</definedName>
    <definedName name="frf_yen97" localSheetId="0">#REF!</definedName>
    <definedName name="frf_yen97">#REF!</definedName>
    <definedName name="frf_yen98" localSheetId="0">#REF!</definedName>
    <definedName name="frf_yen98">#REF!</definedName>
    <definedName name="FRINS" localSheetId="0">#REF!</definedName>
    <definedName name="FRINS">#REF!</definedName>
    <definedName name="FRS" localSheetId="0">#REF!</definedName>
    <definedName name="FRS">#REF!</definedName>
    <definedName name="fs" localSheetId="0">#REF!</definedName>
    <definedName name="fs">#REF!</definedName>
    <definedName name="fsda" hidden="1">{#N/A,#N/A,TRUE,"Basic";#N/A,#N/A,TRUE,"EXT-TABLE";#N/A,#N/A,TRUE,"STEEL";#N/A,#N/A,TRUE,"INT-Table";#N/A,#N/A,TRUE,"STEEL";#N/A,#N/A,TRUE,"Door"}</definedName>
    <definedName name="fsdf" hidden="1">{"Offgrid",#N/A,FALSE,"OFFGRID";"Region",#N/A,FALSE,"REGION";"Offgrid -2",#N/A,FALSE,"OFFGRID";"WTP",#N/A,FALSE,"WTP";"WTP -2",#N/A,FALSE,"WTP";"Project",#N/A,FALSE,"PROJECT";"Summary -2",#N/A,FALSE,"SUMMARY"}</definedName>
    <definedName name="fsvd100" localSheetId="0">#REF!</definedName>
    <definedName name="fsvd100">#REF!</definedName>
    <definedName name="fsvd150" localSheetId="0">#REF!</definedName>
    <definedName name="fsvd150">#REF!</definedName>
    <definedName name="fsvd65" localSheetId="0">#REF!</definedName>
    <definedName name="fsvd65">#REF!</definedName>
    <definedName name="FU">[142]Faktor!$B$8</definedName>
    <definedName name="fulvi_mixer" localSheetId="0">#REF!</definedName>
    <definedName name="fulvi_mixer">#REF!</definedName>
    <definedName name="FULVIMIXER" localSheetId="0">#REF!</definedName>
    <definedName name="FULVIMIXER">#REF!</definedName>
    <definedName name="FURNITURE__FURNISHING" localSheetId="0">#REF!</definedName>
    <definedName name="FURNITURE__FURNISHING">#REF!</definedName>
    <definedName name="fy" localSheetId="0">#REF!</definedName>
    <definedName name="fy">#REF!</definedName>
    <definedName name="G" localSheetId="0">#REF!</definedName>
    <definedName name="G">#REF!</definedName>
    <definedName name="G224." localSheetId="0">'[143]Analis Kusen 1 ESKALASI'!#REF!</definedName>
    <definedName name="G224.">'[143]Analis Kusen 1 ESKALASI'!#REF!</definedName>
    <definedName name="gal_alat">[85]Analisa!$J$173</definedName>
    <definedName name="Gal_biasa">'[62]Anal UNP'!$P$31</definedName>
    <definedName name="gal_manual">[85]Analisa!$J$221</definedName>
    <definedName name="galian_tanah">[61]Analisa!$G$95</definedName>
    <definedName name="GALIANPONDASI">[98]REKAP!$F$564</definedName>
    <definedName name="galv25" localSheetId="0">#REF!</definedName>
    <definedName name="galv25">#REF!</definedName>
    <definedName name="galv32">[89]Hardas!$G$137</definedName>
    <definedName name="galv4" localSheetId="0">#REF!</definedName>
    <definedName name="galv4">#REF!</definedName>
    <definedName name="galvanis3" localSheetId="0">#REF!</definedName>
    <definedName name="galvanis3">#REF!</definedName>
    <definedName name="galvanis3_1" localSheetId="0">[66]HB!#REF!</definedName>
    <definedName name="galvanis3_1">[66]HB!#REF!</definedName>
    <definedName name="gan">[41]PT.!$DC$162</definedName>
    <definedName name="GANDA" localSheetId="0">#REF!</definedName>
    <definedName name="GANDA">#REF!</definedName>
    <definedName name="GANDAA" localSheetId="0">#REF!</definedName>
    <definedName name="GANDAA">#REF!</definedName>
    <definedName name="GANTRY_150" localSheetId="0">#REF!</definedName>
    <definedName name="GANTRY_150">#REF!</definedName>
    <definedName name="GANTRY_500" localSheetId="0">#REF!</definedName>
    <definedName name="GANTRY_500">#REF!</definedName>
    <definedName name="gantungan" localSheetId="0">[75]DHS!#REF!</definedName>
    <definedName name="gantungan">[75]DHS!#REF!</definedName>
    <definedName name="GARANTIE1" localSheetId="0">#REF!</definedName>
    <definedName name="GARANTIE1">#REF!</definedName>
    <definedName name="GARANTIE2" localSheetId="0">#REF!</definedName>
    <definedName name="GARANTIE2">#REF!</definedName>
    <definedName name="GARANTIE3" localSheetId="0">#REF!</definedName>
    <definedName name="GARANTIE3">#REF!</definedName>
    <definedName name="GateAI" localSheetId="0">#REF!</definedName>
    <definedName name="GateAI">#REF!</definedName>
    <definedName name="GateAII" localSheetId="0">#REF!</definedName>
    <definedName name="GateAII">#REF!</definedName>
    <definedName name="GateAIII" localSheetId="0">#REF!</definedName>
    <definedName name="GateAIII">#REF!</definedName>
    <definedName name="GateBI" localSheetId="0">#REF!</definedName>
    <definedName name="GateBI">#REF!</definedName>
    <definedName name="GateBII" localSheetId="0">#REF!</definedName>
    <definedName name="GateBII">#REF!</definedName>
    <definedName name="GateBIII" localSheetId="0">#REF!</definedName>
    <definedName name="GateBIII">#REF!</definedName>
    <definedName name="GATEBRC100cmx300cm">'[56]civil-work'!$G$685</definedName>
    <definedName name="GATEBRC120cmx500cm">'[56]civil-work'!$G$666</definedName>
    <definedName name="GBP" localSheetId="0">#REF!</definedName>
    <definedName name="GBP">#REF!</definedName>
    <definedName name="Geb_Rumput">'[62]Anal UNP'!$P$1862</definedName>
    <definedName name="Gebalan.Rumput" localSheetId="0">#REF!</definedName>
    <definedName name="Gebalan.Rumput">#REF!</definedName>
    <definedName name="gembok">'[65]HB '!$F$172</definedName>
    <definedName name="gembok_1" localSheetId="0">[66]HB!#REF!</definedName>
    <definedName name="gembok_1">[66]HB!#REF!</definedName>
    <definedName name="gembok_3">[61]DHS!$G$147</definedName>
    <definedName name="gemuk">'[58]Basic Price A'!$G$48</definedName>
    <definedName name="gemuke">'[59]Harsat E'!$G$56</definedName>
    <definedName name="gen_a_dcc" localSheetId="0">#REF!</definedName>
    <definedName name="gen_a_dcc">#REF!</definedName>
    <definedName name="gen_a_dsgn" localSheetId="0">#REF!</definedName>
    <definedName name="gen_a_dsgn">#REF!</definedName>
    <definedName name="gen_a_eng" localSheetId="0">#REF!</definedName>
    <definedName name="gen_a_eng">#REF!</definedName>
    <definedName name="gen_a_lead" localSheetId="0">#REF!</definedName>
    <definedName name="gen_a_lead">#REF!</definedName>
    <definedName name="gen_a_plan" localSheetId="0">#REF!</definedName>
    <definedName name="gen_a_plan">#REF!</definedName>
    <definedName name="gen_a_special" localSheetId="0">#REF!</definedName>
    <definedName name="gen_a_special">#REF!</definedName>
    <definedName name="gen_b_dcc" localSheetId="0">#REF!</definedName>
    <definedName name="gen_b_dcc">#REF!</definedName>
    <definedName name="gen_b_dsgn" localSheetId="0">#REF!</definedName>
    <definedName name="gen_b_dsgn">#REF!</definedName>
    <definedName name="gen_b_eng" localSheetId="0">#REF!</definedName>
    <definedName name="gen_b_eng">#REF!</definedName>
    <definedName name="gen_b_lead" localSheetId="0">#REF!</definedName>
    <definedName name="gen_b_lead">#REF!</definedName>
    <definedName name="gen_b_plan" localSheetId="0">#REF!</definedName>
    <definedName name="gen_b_plan">#REF!</definedName>
    <definedName name="gen_b_special" localSheetId="0">#REF!</definedName>
    <definedName name="gen_b_special">#REF!</definedName>
    <definedName name="gen_c_dcc" localSheetId="0">#REF!</definedName>
    <definedName name="gen_c_dcc">#REF!</definedName>
    <definedName name="gen_c_dsgn" localSheetId="0">#REF!</definedName>
    <definedName name="gen_c_dsgn">#REF!</definedName>
    <definedName name="gen_c_eng" localSheetId="0">#REF!</definedName>
    <definedName name="gen_c_eng">#REF!</definedName>
    <definedName name="gen_c_lead" localSheetId="0">#REF!</definedName>
    <definedName name="gen_c_lead">#REF!</definedName>
    <definedName name="gen_c_plan" localSheetId="0">#REF!</definedName>
    <definedName name="gen_c_plan">#REF!</definedName>
    <definedName name="gen_c_special" localSheetId="0">#REF!</definedName>
    <definedName name="gen_c_special">#REF!</definedName>
    <definedName name="Gen_metal" localSheetId="0">'[62]Daftar upah'!#REF!</definedName>
    <definedName name="Gen_metal">'[62]Daftar upah'!#REF!</definedName>
    <definedName name="gendeng" localSheetId="0">#REF!</definedName>
    <definedName name="gendeng">#REF!</definedName>
    <definedName name="GENERATOR_SET">'[67]HARGA ALAT'!$K$20</definedName>
    <definedName name="GENSET" localSheetId="0">#REF!</definedName>
    <definedName name="GENSET">#REF!</definedName>
    <definedName name="gensetcat" localSheetId="0">#REF!</definedName>
    <definedName name="gensetcat">#REF!</definedName>
    <definedName name="gensete">'[59]Harsat E'!$G$74</definedName>
    <definedName name="genteng" localSheetId="0">'[42]HB '!#REF!</definedName>
    <definedName name="genteng">'[42]HB '!#REF!</definedName>
    <definedName name="genteng_1" localSheetId="0">[66]HB!#REF!</definedName>
    <definedName name="genteng_1">[66]HB!#REF!</definedName>
    <definedName name="genteng_metal">[61]DHS!$G$86</definedName>
    <definedName name="gentengbtn" localSheetId="0">'[82]HB '!#REF!</definedName>
    <definedName name="gentengbtn">'[82]HB '!#REF!</definedName>
    <definedName name="gentengbtn_1" localSheetId="0">[66]HB!#REF!</definedName>
    <definedName name="gentengbtn_1">[66]HB!#REF!</definedName>
    <definedName name="gentenggs" localSheetId="0">#REF!</definedName>
    <definedName name="gentenggs">#REF!</definedName>
    <definedName name="GentengMetal" localSheetId="0">#REF!</definedName>
    <definedName name="GentengMetal">#REF!</definedName>
    <definedName name="geo" localSheetId="0">[17]HSD!#REF!</definedName>
    <definedName name="geo">[17]HSD!#REF!</definedName>
    <definedName name="geo_A">[63]HS!$I$30</definedName>
    <definedName name="geo_B">[63]HS!$I$31</definedName>
    <definedName name="geodet">[73]HSD!$J$21</definedName>
    <definedName name="Geotextile" localSheetId="0">#REF!</definedName>
    <definedName name="Geotextile">#REF!</definedName>
    <definedName name="gerobak" localSheetId="0">#REF!</definedName>
    <definedName name="gerobak">#REF!</definedName>
    <definedName name="gf" hidden="1">[144]H.Satuan!$CF$82</definedName>
    <definedName name="GFF" hidden="1">[145]SEX!$P$7:$P$7</definedName>
    <definedName name="GFMHG" localSheetId="0">'[146]HB '!#REF!</definedName>
    <definedName name="GFMHG">'[146]HB '!#REF!</definedName>
    <definedName name="GG" localSheetId="0">#REF!</definedName>
    <definedName name="GG">#REF!</definedName>
    <definedName name="GG_01" localSheetId="0">'[52]UPAH &amp; BHN ARS'!#REF!</definedName>
    <definedName name="GG_01">'[52]UPAH &amp; BHN ARS'!#REF!</definedName>
    <definedName name="GG_02" localSheetId="0">'[52]UPAH &amp; BHN ARS'!#REF!</definedName>
    <definedName name="GG_02">'[52]UPAH &amp; BHN ARS'!#REF!</definedName>
    <definedName name="GG_02A" localSheetId="0">'[52]UPAH &amp; BHN ARS'!#REF!</definedName>
    <definedName name="GG_02A">'[52]UPAH &amp; BHN ARS'!#REF!</definedName>
    <definedName name="GG_02B" localSheetId="0">'[52]UPAH &amp; BHN ARS'!#REF!</definedName>
    <definedName name="GG_02B">'[52]UPAH &amp; BHN ARS'!#REF!</definedName>
    <definedName name="GG_02C" localSheetId="0">'[52]UPAH &amp; BHN ARS'!#REF!</definedName>
    <definedName name="GG_02C">'[52]UPAH &amp; BHN ARS'!#REF!</definedName>
    <definedName name="GG_03" localSheetId="0">'[52]UPAH &amp; BHN ARS'!#REF!</definedName>
    <definedName name="GG_03">'[52]UPAH &amp; BHN ARS'!#REF!</definedName>
    <definedName name="GG_04" localSheetId="0">'[52]UPAH &amp; BHN ARS'!#REF!</definedName>
    <definedName name="GG_04">'[52]UPAH &amp; BHN ARS'!#REF!</definedName>
    <definedName name="GG_06" localSheetId="0">'[52]UPAH &amp; BHN ARS'!#REF!</definedName>
    <definedName name="GG_06">'[52]UPAH &amp; BHN ARS'!#REF!</definedName>
    <definedName name="GG_07" localSheetId="0">'[52]UPAH &amp; BHN ARS'!#REF!</definedName>
    <definedName name="GG_07">'[52]UPAH &amp; BHN ARS'!#REF!</definedName>
    <definedName name="GG_07A" localSheetId="0">'[52]UPAH &amp; BHN ARS'!#REF!</definedName>
    <definedName name="GG_07A">'[52]UPAH &amp; BHN ARS'!#REF!</definedName>
    <definedName name="GG_08" localSheetId="0">'[52]UPAH &amp; BHN ARS'!#REF!</definedName>
    <definedName name="GG_08">'[52]UPAH &amp; BHN ARS'!#REF!</definedName>
    <definedName name="GG_09" localSheetId="0">'[52]UPAH &amp; BHN ARS'!#REF!</definedName>
    <definedName name="GG_09">'[52]UPAH &amp; BHN ARS'!#REF!</definedName>
    <definedName name="GG_10" localSheetId="0">'[52]UPAH &amp; BHN ARS'!#REF!</definedName>
    <definedName name="GG_10">'[52]UPAH &amp; BHN ARS'!#REF!</definedName>
    <definedName name="GG_10A" localSheetId="0">'[52]UPAH &amp; BHN ARS'!#REF!</definedName>
    <definedName name="GG_10A">'[52]UPAH &amp; BHN ARS'!#REF!</definedName>
    <definedName name="GG_10B" localSheetId="0">'[52]UPAH &amp; BHN ARS'!#REF!</definedName>
    <definedName name="GG_10B">'[52]UPAH &amp; BHN ARS'!#REF!</definedName>
    <definedName name="GG_10C" localSheetId="0">'[52]UPAH &amp; BHN ARS'!#REF!</definedName>
    <definedName name="GG_10C">'[52]UPAH &amp; BHN ARS'!#REF!</definedName>
    <definedName name="GG_10D" localSheetId="0">'[52]UPAH &amp; BHN ARS'!#REF!</definedName>
    <definedName name="GG_10D">'[52]UPAH &amp; BHN ARS'!#REF!</definedName>
    <definedName name="GG_11" localSheetId="0">'[52]UPAH &amp; BHN ARS'!#REF!</definedName>
    <definedName name="GG_11">'[52]UPAH &amp; BHN ARS'!#REF!</definedName>
    <definedName name="GG_11A" localSheetId="0">'[52]UPAH &amp; BHN ARS'!#REF!</definedName>
    <definedName name="GG_11A">'[52]UPAH &amp; BHN ARS'!#REF!</definedName>
    <definedName name="GG_11B" localSheetId="0">'[52]UPAH &amp; BHN ARS'!#REF!</definedName>
    <definedName name="GG_11B">'[52]UPAH &amp; BHN ARS'!#REF!</definedName>
    <definedName name="GG_11C" localSheetId="0">'[52]UPAH &amp; BHN ARS'!#REF!</definedName>
    <definedName name="GG_11C">'[52]UPAH &amp; BHN ARS'!#REF!</definedName>
    <definedName name="GG_12" localSheetId="0">'[52]UPAH &amp; BHN ARS'!#REF!</definedName>
    <definedName name="GG_12">'[52]UPAH &amp; BHN ARS'!#REF!</definedName>
    <definedName name="GG_12A" localSheetId="0">'[52]UPAH &amp; BHN ARS'!#REF!</definedName>
    <definedName name="GG_12A">'[52]UPAH &amp; BHN ARS'!#REF!</definedName>
    <definedName name="GG_12B" localSheetId="0">'[52]UPAH &amp; BHN ARS'!#REF!</definedName>
    <definedName name="GG_12B">'[52]UPAH &amp; BHN ARS'!#REF!</definedName>
    <definedName name="GG_12C" localSheetId="0">'[52]UPAH &amp; BHN ARS'!#REF!</definedName>
    <definedName name="GG_12C">'[52]UPAH &amp; BHN ARS'!#REF!</definedName>
    <definedName name="GG_12D" localSheetId="0">'[52]UPAH &amp; BHN ARS'!#REF!</definedName>
    <definedName name="GG_12D">'[52]UPAH &amp; BHN ARS'!#REF!</definedName>
    <definedName name="GG_12E" localSheetId="0">'[52]UPAH &amp; BHN ARS'!#REF!</definedName>
    <definedName name="GG_12E">'[52]UPAH &amp; BHN ARS'!#REF!</definedName>
    <definedName name="GG_14" localSheetId="0">'[52]UPAH &amp; BHN ARS'!#REF!</definedName>
    <definedName name="GG_14">'[52]UPAH &amp; BHN ARS'!#REF!</definedName>
    <definedName name="GG_15" localSheetId="0">'[52]UPAH &amp; BHN ARS'!#REF!</definedName>
    <definedName name="GG_15">'[52]UPAH &amp; BHN ARS'!#REF!</definedName>
    <definedName name="GG_16" localSheetId="0">'[52]UPAH &amp; BHN ARS'!#REF!</definedName>
    <definedName name="GG_16">'[52]UPAH &amp; BHN ARS'!#REF!</definedName>
    <definedName name="GG_17" localSheetId="0">'[52]UPAH &amp; BHN ARS'!#REF!</definedName>
    <definedName name="GG_17">'[52]UPAH &amp; BHN ARS'!#REF!</definedName>
    <definedName name="GG_17A" localSheetId="0">'[52]UPAH &amp; BHN ARS'!#REF!</definedName>
    <definedName name="GG_17A">'[52]UPAH &amp; BHN ARS'!#REF!</definedName>
    <definedName name="GG_17B" localSheetId="0">'[52]UPAH &amp; BHN ARS'!#REF!</definedName>
    <definedName name="GG_17B">'[52]UPAH &amp; BHN ARS'!#REF!</definedName>
    <definedName name="GG_17C" localSheetId="0">'[52]UPAH &amp; BHN ARS'!#REF!</definedName>
    <definedName name="GG_17C">'[52]UPAH &amp; BHN ARS'!#REF!</definedName>
    <definedName name="GG_17D" localSheetId="0">'[52]UPAH &amp; BHN ARS'!#REF!</definedName>
    <definedName name="GG_17D">'[52]UPAH &amp; BHN ARS'!#REF!</definedName>
    <definedName name="GG_17E" localSheetId="0">'[52]UPAH &amp; BHN ARS'!#REF!</definedName>
    <definedName name="GG_17E">'[52]UPAH &amp; BHN ARS'!#REF!</definedName>
    <definedName name="GG_17F" localSheetId="0">'[52]UPAH &amp; BHN ARS'!#REF!</definedName>
    <definedName name="GG_17F">'[52]UPAH &amp; BHN ARS'!#REF!</definedName>
    <definedName name="GG_17G" localSheetId="0">'[52]UPAH &amp; BHN ARS'!#REF!</definedName>
    <definedName name="GG_17G">'[52]UPAH &amp; BHN ARS'!#REF!</definedName>
    <definedName name="GG_25" localSheetId="0">'[52]UPAH &amp; BHN ARS'!#REF!</definedName>
    <definedName name="GG_25">'[52]UPAH &amp; BHN ARS'!#REF!</definedName>
    <definedName name="GG_26" localSheetId="0">'[52]UPAH &amp; BHN ARS'!#REF!</definedName>
    <definedName name="GG_26">'[52]UPAH &amp; BHN ARS'!#REF!</definedName>
    <definedName name="GG_27" localSheetId="0">'[52]UPAH &amp; BHN ARS'!#REF!</definedName>
    <definedName name="GG_27">'[52]UPAH &amp; BHN ARS'!#REF!</definedName>
    <definedName name="GG_28" localSheetId="0">'[52]UPAH &amp; BHN ARS'!#REF!</definedName>
    <definedName name="GG_28">'[52]UPAH &amp; BHN ARS'!#REF!</definedName>
    <definedName name="GG_29" localSheetId="0">'[52]UPAH &amp; BHN ARS'!#REF!</definedName>
    <definedName name="GG_29">'[52]UPAH &amp; BHN ARS'!#REF!</definedName>
    <definedName name="GG_30" localSheetId="0">'[52]UPAH &amp; BHN ARS'!#REF!</definedName>
    <definedName name="GG_30">'[52]UPAH &amp; BHN ARS'!#REF!</definedName>
    <definedName name="GG_31" localSheetId="0">'[52]UPAH &amp; BHN ARS'!#REF!</definedName>
    <definedName name="GG_31">'[52]UPAH &amp; BHN ARS'!#REF!</definedName>
    <definedName name="GG_32" localSheetId="0">'[52]UPAH &amp; BHN ARS'!#REF!</definedName>
    <definedName name="GG_32">'[52]UPAH &amp; BHN ARS'!#REF!</definedName>
    <definedName name="GG_33" localSheetId="0">'[52]UPAH &amp; BHN ARS'!#REF!</definedName>
    <definedName name="GG_33">'[52]UPAH &amp; BHN ARS'!#REF!</definedName>
    <definedName name="GG_34" localSheetId="0">'[52]UPAH &amp; BHN ARS'!#REF!</definedName>
    <definedName name="GG_34">'[52]UPAH &amp; BHN ARS'!#REF!</definedName>
    <definedName name="ggt.yy" hidden="1">{#N/A,#N/A,FALSE,"Chi tiÆt"}</definedName>
    <definedName name="GH" localSheetId="0">#REF!</definedName>
    <definedName name="GH">#REF!</definedName>
    <definedName name="ghgfjhh">[147]Cover!$A$1</definedName>
    <definedName name="gip50_">[81]Hardas!$G$99</definedName>
    <definedName name="gis_coupler_ren" localSheetId="0">#REF!</definedName>
    <definedName name="gis_coupler_ren">#REF!</definedName>
    <definedName name="gis_feeder_ren" localSheetId="0">#REF!</definedName>
    <definedName name="gis_feeder_ren">#REF!</definedName>
    <definedName name="gis_ren" localSheetId="0">#REF!</definedName>
    <definedName name="gis_ren">#REF!</definedName>
    <definedName name="gis_transfo_ren" localSheetId="0">#REF!</definedName>
    <definedName name="gis_transfo_ren">#REF!</definedName>
    <definedName name="GL" localSheetId="0">#REF!</definedName>
    <definedName name="GL">#REF!</definedName>
    <definedName name="gl3p" localSheetId="0">#REF!</definedName>
    <definedName name="gl3p">#REF!</definedName>
    <definedName name="glasbid" localSheetId="0">#REF!</definedName>
    <definedName name="glasbid">#REF!</definedName>
    <definedName name="glass">[69]Hardas!$G$51</definedName>
    <definedName name="Glass.Bead" localSheetId="0">#REF!</definedName>
    <definedName name="Glass.Bead">#REF!</definedName>
    <definedName name="Glass_Bead">[67]BAHAN!$J$26</definedName>
    <definedName name="GMS1x36acr" localSheetId="0">'[56]basic-price'!#REF!</definedName>
    <definedName name="GMS1x36acr">'[56]basic-price'!#REF!</definedName>
    <definedName name="gogon" hidden="1">'[148]Master 1.0'!$K$203:$CX$203</definedName>
    <definedName name="gor" localSheetId="0">[17]HSD!#REF!</definedName>
    <definedName name="gor">[17]HSD!#REF!</definedName>
    <definedName name="gorbos" localSheetId="0">#REF!</definedName>
    <definedName name="gorbos">#REF!</definedName>
    <definedName name="gorong60" localSheetId="0">#REF!</definedName>
    <definedName name="gorong60">#REF!</definedName>
    <definedName name="govpd15" localSheetId="0">#REF!</definedName>
    <definedName name="govpd15">#REF!</definedName>
    <definedName name="gps">'[6]HARGA SATUAN'!$B$18</definedName>
    <definedName name="grade" localSheetId="0">'[33]anal Lamp 4a'!#REF!</definedName>
    <definedName name="grade">'[33]anal Lamp 4a'!#REF!</definedName>
    <definedName name="GRADER" localSheetId="0">#REF!</definedName>
    <definedName name="GRADER">#REF!</definedName>
    <definedName name="grader_hs" localSheetId="0">#REF!</definedName>
    <definedName name="grader_hs">#REF!</definedName>
    <definedName name="GRAND_PALEMBANG_HOTEL___PALEMBANG" localSheetId="0">#REF!</definedName>
    <definedName name="GRAND_PALEMBANG_HOTEL___PALEMBANG">#REF!</definedName>
    <definedName name="Granit_60x60">'[62]Daftar upah'!$E$69</definedName>
    <definedName name="Granit_60x60_L1">'[62]Anal UNP'!$P$1018</definedName>
    <definedName name="granit60lt">'[77]Harga Satuan'!$G$44</definedName>
    <definedName name="grass">[81]Hardas!$G$36</definedName>
    <definedName name="grass_blok">[61]DHS!$G$38</definedName>
    <definedName name="grass_cutter" localSheetId="0">#REF!</definedName>
    <definedName name="grass_cutter">#REF!</definedName>
    <definedName name="grass2020" localSheetId="0">'[82]HB '!#REF!</definedName>
    <definedName name="grass2020">'[82]HB '!#REF!</definedName>
    <definedName name="grass2020_1" localSheetId="0">[66]HB!#REF!</definedName>
    <definedName name="grass2020_1">[66]HB!#REF!</definedName>
    <definedName name="grating" localSheetId="0">'[58]Basic Price A'!#REF!</definedName>
    <definedName name="grating">'[58]Basic Price A'!#REF!</definedName>
    <definedName name="GRAVEL" localSheetId="0">#REF!</definedName>
    <definedName name="GRAVEL">#REF!</definedName>
    <definedName name="Gravel1" localSheetId="0">#REF!</definedName>
    <definedName name="Gravel1">#REF!</definedName>
    <definedName name="graveling">'[56]civil-work'!$G$750</definedName>
    <definedName name="grc" localSheetId="0">#REF!</definedName>
    <definedName name="grc">#REF!</definedName>
    <definedName name="Grc_2">'[62]Daftar upah'!$E$114</definedName>
    <definedName name="grc_4mm">'[62]Daftar upah'!$E$54</definedName>
    <definedName name="GRD_USD_TOT_PR">[93]Budg.Cost!$X$415</definedName>
    <definedName name="grease" localSheetId="0">#REF!</definedName>
    <definedName name="grease">#REF!</definedName>
    <definedName name="grendalfa" localSheetId="0">'[82]HB '!#REF!</definedName>
    <definedName name="grendalfa">'[82]HB '!#REF!</definedName>
    <definedName name="grendalfa_1" localSheetId="0">[66]HB!#REF!</definedName>
    <definedName name="grendalfa_1">[66]HB!#REF!</definedName>
    <definedName name="grendbiasa">'[42]HB '!$F$178</definedName>
    <definedName name="grendbiasa_1" localSheetId="0">[66]HB!#REF!</definedName>
    <definedName name="grendbiasa_1">[66]HB!#REF!</definedName>
    <definedName name="grendel" localSheetId="0">#REF!</definedName>
    <definedName name="grendel">#REF!</definedName>
    <definedName name="grendel_2">[61]DHS!$G$143</definedName>
    <definedName name="grendel_3_4" localSheetId="0">[75]DHS!#REF!</definedName>
    <definedName name="grendel_3_4">[75]DHS!#REF!</definedName>
    <definedName name="grendel_4">[61]DHS!$G$140</definedName>
    <definedName name="grendel_8" localSheetId="0">[75]DHS!#REF!</definedName>
    <definedName name="grendel_8">[75]DHS!#REF!</definedName>
    <definedName name="GROUND_FLOOR" localSheetId="0">#REF!</definedName>
    <definedName name="GROUND_FLOOR">#REF!</definedName>
    <definedName name="GroundTank_Kap">'[62]Anal UNP'!$P$1919</definedName>
    <definedName name="gs_150">[63]HS!$I$70</definedName>
    <definedName name="gs110g" localSheetId="0">#REF!</definedName>
    <definedName name="gs110g">#REF!</definedName>
    <definedName name="gs14g" localSheetId="0">#REF!</definedName>
    <definedName name="gs14g">#REF!</definedName>
    <definedName name="gs25kva">[63]HS!$I$61</definedName>
    <definedName name="gs55g" localSheetId="0">#REF!</definedName>
    <definedName name="gs55g">#REF!</definedName>
    <definedName name="gs6g" localSheetId="0">#REF!</definedName>
    <definedName name="gs6g">#REF!</definedName>
    <definedName name="gs80g" localSheetId="0">#REF!</definedName>
    <definedName name="gs80g">#REF!</definedName>
    <definedName name="gsdgs" localSheetId="0" hidden="1">#REF!</definedName>
    <definedName name="gsdgs" hidden="1">#REF!</definedName>
    <definedName name="gsekring" localSheetId="0">#REF!</definedName>
    <definedName name="gsekring">#REF!</definedName>
    <definedName name="Gudang" localSheetId="0">#REF!</definedName>
    <definedName name="Gudang">#REF!</definedName>
    <definedName name="gudang_semen">[61]Analisa!$G$61</definedName>
    <definedName name="GUFFY" localSheetId="0">#REF!</definedName>
    <definedName name="GUFFY">#REF!</definedName>
    <definedName name="GV" hidden="1">{#N/A,#N/A,FALSE,"CCTV"}</definedName>
    <definedName name="gypsum" localSheetId="0">#REF!</definedName>
    <definedName name="gypsum">#REF!</definedName>
    <definedName name="gypsum_1" localSheetId="0">[66]HB!#REF!</definedName>
    <definedName name="gypsum_1">[66]HB!#REF!</definedName>
    <definedName name="Gypsum_9mm">'[62]Daftar upah'!$E$53</definedName>
    <definedName name="H" localSheetId="0">#REF!</definedName>
    <definedName name="H">#REF!</definedName>
    <definedName name="haha">#N/A</definedName>
    <definedName name="HAIII">#N/A</definedName>
    <definedName name="hak_angin">[61]DHS!$G$144</definedName>
    <definedName name="hakangin" localSheetId="0">#REF!</definedName>
    <definedName name="hakangin">#REF!</definedName>
    <definedName name="hakangin_1" localSheetId="0">[66]HB!#REF!</definedName>
    <definedName name="hakangin_1">[66]HB!#REF!</definedName>
    <definedName name="HALDIA">[0]!HALDIA</definedName>
    <definedName name="HALO" localSheetId="0" hidden="1">#REF!</definedName>
    <definedName name="HALO" hidden="1">#REF!</definedName>
    <definedName name="ham" localSheetId="0">[17]HSD!#REF!</definedName>
    <definedName name="ham">[17]HSD!#REF!</definedName>
    <definedName name="handcompactor" localSheetId="0">#REF!</definedName>
    <definedName name="handcompactor">#REF!</definedName>
    <definedName name="handle">'[65]HB '!$F$175</definedName>
    <definedName name="handle_1" localSheetId="0">[66]HB!#REF!</definedName>
    <definedName name="handle_1">[66]HB!#REF!</definedName>
    <definedName name="handle_jendela">[61]DHS!$G$145</definedName>
    <definedName name="handle_pintu">[61]DHS!$G$146</definedName>
    <definedName name="handrail_tangga">'[62]Boq UNP '!$I$217</definedName>
    <definedName name="handrail_vide">'[62]Boq UNP '!$I$218</definedName>
    <definedName name="HARGA" localSheetId="0">#REF!</definedName>
    <definedName name="HARGA">#REF!</definedName>
    <definedName name="Harga_Dasar" localSheetId="0">#REF!</definedName>
    <definedName name="Harga_Dasar">#REF!</definedName>
    <definedName name="hargamob" localSheetId="0">#REF!</definedName>
    <definedName name="hargamob">#REF!</definedName>
    <definedName name="hari" localSheetId="0">#REF!</definedName>
    <definedName name="hari">#REF!</definedName>
    <definedName name="harmonika">'[42]HB '!$F$68</definedName>
    <definedName name="harmonika_1" localSheetId="0">[66]HB!#REF!</definedName>
    <definedName name="harmonika_1">[66]HB!#REF!</definedName>
    <definedName name="harsat">'[149]Hg.Sat '!$C$11:$E$179</definedName>
    <definedName name="harsat1">'[38]Hg.Sat_C '!$C$1:$E$65536</definedName>
    <definedName name="haRSATOK" localSheetId="0" hidden="1">#REF!</definedName>
    <definedName name="haRSATOK" hidden="1">#REF!</definedName>
    <definedName name="hbbp" localSheetId="0">#REF!</definedName>
    <definedName name="hbbp">#REF!</definedName>
    <definedName name="hdljend" localSheetId="0">#REF!</definedName>
    <definedName name="hdljend">#REF!</definedName>
    <definedName name="hdw" localSheetId="0">#REF!</definedName>
    <definedName name="hdw">#REF!</definedName>
    <definedName name="Heä_soá_laép_xaø_H">1.7</definedName>
    <definedName name="heä_soá_sình_laày" localSheetId="0">#REF!</definedName>
    <definedName name="heä_soá_sình_laày">#REF!</definedName>
    <definedName name="HEADER1">#N/A</definedName>
    <definedName name="HEADER2">#N/A</definedName>
    <definedName name="HEADER3">#N/A</definedName>
    <definedName name="Heating" localSheetId="0">#REF!</definedName>
    <definedName name="Heating">#REF!</definedName>
    <definedName name="HEDGING" localSheetId="0">#REF!</definedName>
    <definedName name="HEDGING">#REF!</definedName>
    <definedName name="hektomtr" localSheetId="0">#REF!</definedName>
    <definedName name="hektomtr">#REF!</definedName>
    <definedName name="Hello">#N/A</definedName>
    <definedName name="helo">#N/A</definedName>
    <definedName name="help">[41]PT.!$CZ$166</definedName>
    <definedName name="HELPER">[85]Hsatbahan!$I$16</definedName>
    <definedName name="her">[41]PT.!$DC$151</definedName>
    <definedName name="HH_01" localSheetId="0">'[52]UPAH &amp; BHN ARS'!#REF!</definedName>
    <definedName name="HH_01">'[52]UPAH &amp; BHN ARS'!#REF!</definedName>
    <definedName name="HH_02" localSheetId="0">'[52]UPAH &amp; BHN ARS'!#REF!</definedName>
    <definedName name="HH_02">'[52]UPAH &amp; BHN ARS'!#REF!</definedName>
    <definedName name="HH_03" localSheetId="0">'[52]UPAH &amp; BHN ARS'!#REF!</definedName>
    <definedName name="HH_03">'[52]UPAH &amp; BHN ARS'!#REF!</definedName>
    <definedName name="HH_04" localSheetId="0">'[52]UPAH &amp; BHN ARS'!#REF!</definedName>
    <definedName name="HH_04">'[52]UPAH &amp; BHN ARS'!#REF!</definedName>
    <definedName name="HH15HT" localSheetId="0">'[5]TONGKE-HT'!#REF!</definedName>
    <definedName name="HH15HT">'[5]TONGKE-HT'!#REF!</definedName>
    <definedName name="HH16HT" localSheetId="0">'[5]TONGKE-HT'!#REF!</definedName>
    <definedName name="HH16HT">'[5]TONGKE-HT'!#REF!</definedName>
    <definedName name="HH19HT" localSheetId="0">'[5]TONGKE-HT'!#REF!</definedName>
    <definedName name="HH19HT">'[5]TONGKE-HT'!#REF!</definedName>
    <definedName name="HH20HT" localSheetId="0">'[5]TONGKE-HT'!#REF!</definedName>
    <definedName name="HH20HT">'[5]TONGKE-HT'!#REF!</definedName>
    <definedName name="HiddenRows" localSheetId="0" hidden="1">#REF!</definedName>
    <definedName name="HiddenRows" hidden="1">#REF!</definedName>
    <definedName name="hil" localSheetId="0">#REF!</definedName>
    <definedName name="hil">#REF!</definedName>
    <definedName name="hjhj" hidden="1">[150]Mobilisasi!$G$27:$G$33</definedName>
    <definedName name="Hk" localSheetId="0">#REF!</definedName>
    <definedName name="Hk">#REF!</definedName>
    <definedName name="hmpost">[89]Hardas!$G$166</definedName>
    <definedName name="HOT" localSheetId="0">'[33]anal Lamp 4a'!#REF!</definedName>
    <definedName name="HOT">'[33]anal Lamp 4a'!#REF!</definedName>
    <definedName name="HOTASPAL" localSheetId="0">'[33]anal Lamp 4a'!#REF!</definedName>
    <definedName name="HOTASPAL">'[33]anal Lamp 4a'!#REF!</definedName>
    <definedName name="hp" localSheetId="0">#REF!</definedName>
    <definedName name="hp">#REF!</definedName>
    <definedName name="hpa" localSheetId="0">#REF!</definedName>
    <definedName name="hpa">#REF!</definedName>
    <definedName name="HPE" localSheetId="0">'[151]FORM BQ TL PRATU 4cct'!#REF!</definedName>
    <definedName name="HPE">'[151]FORM BQ TL PRATU 4cct'!#REF!</definedName>
    <definedName name="hplp" localSheetId="0">#REF!</definedName>
    <definedName name="hplp">#REF!</definedName>
    <definedName name="hrgsat" localSheetId="0">#REF!</definedName>
    <definedName name="hrgsat">#REF!</definedName>
    <definedName name="HRS" localSheetId="0">#REF!</definedName>
    <definedName name="HRS">#REF!</definedName>
    <definedName name="HSCT3">0.1</definedName>
    <definedName name="hsdc1" localSheetId="0">#REF!</definedName>
    <definedName name="hsdc1">#REF!</definedName>
    <definedName name="HSDD" localSheetId="0">[5]phuluc1!#REF!</definedName>
    <definedName name="HSDD">[5]phuluc1!#REF!</definedName>
    <definedName name="HSDN">2.5</definedName>
    <definedName name="HSHH" localSheetId="0">#REF!</definedName>
    <definedName name="HSHH">#REF!</definedName>
    <definedName name="HSHHUT" localSheetId="0">#REF!</definedName>
    <definedName name="HSHHUT">#REF!</definedName>
    <definedName name="hskk1">[5]chitiet!$D$4</definedName>
    <definedName name="HSNC">[123]Du_lieu!$C$6</definedName>
    <definedName name="hspt" localSheetId="0">#REF!</definedName>
    <definedName name="hspt">#REF!</definedName>
    <definedName name="HSSL" localSheetId="0">#REF!</definedName>
    <definedName name="HSSL">#REF!</definedName>
    <definedName name="hsut" localSheetId="0">#REF!</definedName>
    <definedName name="hsut">#REF!</definedName>
    <definedName name="HSVC1" localSheetId="0">#REF!</definedName>
    <definedName name="HSVC1">#REF!</definedName>
    <definedName name="HSVC2" localSheetId="0">#REF!</definedName>
    <definedName name="HSVC2">#REF!</definedName>
    <definedName name="HSVC3" localSheetId="0">#REF!</definedName>
    <definedName name="HSVC3">#REF!</definedName>
    <definedName name="hswt" localSheetId="0">#REF!</definedName>
    <definedName name="hswt">#REF!</definedName>
    <definedName name="ht">[73]HSD!$J$79</definedName>
    <definedName name="ht25nc" localSheetId="0">'[5]lam-moi'!#REF!</definedName>
    <definedName name="ht25nc">'[5]lam-moi'!#REF!</definedName>
    <definedName name="ht25vl" localSheetId="0">'[5]lam-moi'!#REF!</definedName>
    <definedName name="ht25vl">'[5]lam-moi'!#REF!</definedName>
    <definedName name="ht325nc" localSheetId="0">'[5]lam-moi'!#REF!</definedName>
    <definedName name="ht325nc">'[5]lam-moi'!#REF!</definedName>
    <definedName name="ht325vl" localSheetId="0">'[5]lam-moi'!#REF!</definedName>
    <definedName name="ht325vl">'[5]lam-moi'!#REF!</definedName>
    <definedName name="ht37k" localSheetId="0">'[5]lam-moi'!#REF!</definedName>
    <definedName name="ht37k">'[5]lam-moi'!#REF!</definedName>
    <definedName name="ht37nc" localSheetId="0">'[5]lam-moi'!#REF!</definedName>
    <definedName name="ht37nc">'[5]lam-moi'!#REF!</definedName>
    <definedName name="ht50nc" localSheetId="0">'[5]lam-moi'!#REF!</definedName>
    <definedName name="ht50nc">'[5]lam-moi'!#REF!</definedName>
    <definedName name="ht50vl" localSheetId="0">'[5]lam-moi'!#REF!</definedName>
    <definedName name="ht50vl">'[5]lam-moi'!#REF!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 localSheetId="0">#REF!</definedName>
    <definedName name="HTNC">#REF!</definedName>
    <definedName name="HTVL" localSheetId="0">#REF!</definedName>
    <definedName name="HTVL">#REF!</definedName>
    <definedName name="Huruf">[41]Huruf!$EH$113</definedName>
    <definedName name="huy" hidden="1">{"'Sheet1'!$L$16"}</definedName>
    <definedName name="HVCONN_TOT_PR">[93]Budg.Cost!$X$448</definedName>
    <definedName name="hw" hidden="1">{#N/A,#N/A,FALSE,"REK-S-TPL";#N/A,#N/A,FALSE,"REK-TPML";#N/A,#N/A,FALSE,"RAB-TEMPEL"}</definedName>
    <definedName name="HYDRAULIC">[85]Hsatbahan!$I$59</definedName>
    <definedName name="I" localSheetId="0">#REF!</definedName>
    <definedName name="I">#REF!</definedName>
    <definedName name="I_L1" localSheetId="0">#REF!</definedName>
    <definedName name="I_L1">#REF!</definedName>
    <definedName name="I_L2" localSheetId="0">#REF!</definedName>
    <definedName name="I_L2">#REF!</definedName>
    <definedName name="I_L3" localSheetId="0">#REF!</definedName>
    <definedName name="I_L3">#REF!</definedName>
    <definedName name="I_LATAP" localSheetId="0">#REF!</definedName>
    <definedName name="I_LATAP">#REF!</definedName>
    <definedName name="I_LD" localSheetId="0">#REF!</definedName>
    <definedName name="I_LD">#REF!</definedName>
    <definedName name="I_LPOS" localSheetId="0">#REF!</definedName>
    <definedName name="I_LPOS">#REF!</definedName>
    <definedName name="I_LU" localSheetId="0">#REF!</definedName>
    <definedName name="I_LU">#REF!</definedName>
    <definedName name="I2É6" localSheetId="0">[5]chitimc!#REF!</definedName>
    <definedName name="I2É6">[5]chitimc!#REF!</definedName>
    <definedName name="ich" localSheetId="0">[0]!STOP:[0]!STOPE</definedName>
    <definedName name="ich">[0]!STOP:[0]!STOPE</definedName>
    <definedName name="IDR" localSheetId="0">#REF!</definedName>
    <definedName name="IDR">#REF!</definedName>
    <definedName name="IDR_E" localSheetId="0">#REF!</definedName>
    <definedName name="IDR_E">#REF!</definedName>
    <definedName name="IDREUR" localSheetId="0">'[152]BQ-Arun'!#REF!</definedName>
    <definedName name="IDREUR">'[152]BQ-Arun'!#REF!</definedName>
    <definedName name="IEKS" localSheetId="0">#REF!</definedName>
    <definedName name="IEKS">#REF!</definedName>
    <definedName name="IEKSBDP" localSheetId="0">#REF!</definedName>
    <definedName name="IEKSBDP">#REF!</definedName>
    <definedName name="IF" localSheetId="0">[29]CIBATU5OO!#REF!</definedName>
    <definedName name="IF">[29]CIBATU5OO!#REF!</definedName>
    <definedName name="IFF" localSheetId="0">#REF!</definedName>
    <definedName name="IFF">#REF!</definedName>
    <definedName name="ihb" localSheetId="0">#REF!</definedName>
    <definedName name="ihb">#REF!</definedName>
    <definedName name="ihbl" localSheetId="0">#REF!</definedName>
    <definedName name="ihbl">#REF!</definedName>
    <definedName name="ii" hidden="1">{#N/A,#N/A,FALSE,"CCTV"}</definedName>
    <definedName name="II_01" localSheetId="0">'[52]UPAH &amp; BHN ARS'!#REF!</definedName>
    <definedName name="II_01">'[52]UPAH &amp; BHN ARS'!#REF!</definedName>
    <definedName name="II_01A" localSheetId="0">'[52]UPAH &amp; BHN ARS'!#REF!</definedName>
    <definedName name="II_01A">'[52]UPAH &amp; BHN ARS'!#REF!</definedName>
    <definedName name="II_01B" localSheetId="0">'[52]UPAH &amp; BHN ARS'!#REF!</definedName>
    <definedName name="II_01B">'[52]UPAH &amp; BHN ARS'!#REF!</definedName>
    <definedName name="II_01C" localSheetId="0">'[52]UPAH &amp; BHN ARS'!#REF!</definedName>
    <definedName name="II_01C">'[52]UPAH &amp; BHN ARS'!#REF!</definedName>
    <definedName name="II_01D" localSheetId="0">'[52]UPAH &amp; BHN ARS'!#REF!</definedName>
    <definedName name="II_01D">'[52]UPAH &amp; BHN ARS'!#REF!</definedName>
    <definedName name="II_02" localSheetId="0">'[52]UPAH &amp; BHN ARS'!#REF!</definedName>
    <definedName name="II_02">'[52]UPAH &amp; BHN ARS'!#REF!</definedName>
    <definedName name="II_03" localSheetId="0">'[52]UPAH &amp; BHN ARS'!#REF!</definedName>
    <definedName name="II_03">'[52]UPAH &amp; BHN ARS'!#REF!</definedName>
    <definedName name="II_04" localSheetId="0">'[52]UPAH &amp; BHN ARS'!#REF!</definedName>
    <definedName name="II_04">'[52]UPAH &amp; BHN ARS'!#REF!</definedName>
    <definedName name="II_05" localSheetId="0">'[52]UPAH &amp; BHN ARS'!#REF!</definedName>
    <definedName name="II_05">'[52]UPAH &amp; BHN ARS'!#REF!</definedName>
    <definedName name="II_06" localSheetId="0">'[52]UPAH &amp; BHN ARS'!#REF!</definedName>
    <definedName name="II_06">'[52]UPAH &amp; BHN ARS'!#REF!</definedName>
    <definedName name="II_06A" localSheetId="0">'[52]UPAH &amp; BHN ARS'!#REF!</definedName>
    <definedName name="II_06A">'[52]UPAH &amp; BHN ARS'!#REF!</definedName>
    <definedName name="II_06B" localSheetId="0">'[52]UPAH &amp; BHN ARS'!#REF!</definedName>
    <definedName name="II_06B">'[52]UPAH &amp; BHN ARS'!#REF!</definedName>
    <definedName name="II_06C" localSheetId="0">'[52]UPAH &amp; BHN ARS'!#REF!</definedName>
    <definedName name="II_06C">'[52]UPAH &amp; BHN ARS'!#REF!</definedName>
    <definedName name="II_06D" localSheetId="0">'[52]UPAH &amp; BHN ARS'!#REF!</definedName>
    <definedName name="II_06D">'[52]UPAH &amp; BHN ARS'!#REF!</definedName>
    <definedName name="II_07" localSheetId="0">'[52]UPAH &amp; BHN ARS'!#REF!</definedName>
    <definedName name="II_07">'[52]UPAH &amp; BHN ARS'!#REF!</definedName>
    <definedName name="II_08" localSheetId="0">'[52]UPAH &amp; BHN ARS'!#REF!</definedName>
    <definedName name="II_08">'[52]UPAH &amp; BHN ARS'!#REF!</definedName>
    <definedName name="II_09" localSheetId="0">'[52]UPAH &amp; BHN ARS'!#REF!</definedName>
    <definedName name="II_09">'[52]UPAH &amp; BHN ARS'!#REF!</definedName>
    <definedName name="II_09A" localSheetId="0">'[52]UPAH &amp; BHN ARS'!#REF!</definedName>
    <definedName name="II_09A">'[52]UPAH &amp; BHN ARS'!#REF!</definedName>
    <definedName name="II_09B" localSheetId="0">'[52]UPAH &amp; BHN ARS'!#REF!</definedName>
    <definedName name="II_09B">'[52]UPAH &amp; BHN ARS'!#REF!</definedName>
    <definedName name="II_10" localSheetId="0">'[52]UPAH &amp; BHN ARS'!#REF!</definedName>
    <definedName name="II_10">'[52]UPAH &amp; BHN ARS'!#REF!</definedName>
    <definedName name="II_11" localSheetId="0">'[52]UPAH &amp; BHN ARS'!#REF!</definedName>
    <definedName name="II_11">'[52]UPAH &amp; BHN ARS'!#REF!</definedName>
    <definedName name="II_12" localSheetId="0">'[52]UPAH &amp; BHN ARS'!#REF!</definedName>
    <definedName name="II_12">'[52]UPAH &amp; BHN ARS'!#REF!</definedName>
    <definedName name="II_13" localSheetId="0">'[52]UPAH &amp; BHN ARS'!#REF!</definedName>
    <definedName name="II_13">'[52]UPAH &amp; BHN ARS'!#REF!</definedName>
    <definedName name="II_14" localSheetId="0">'[52]UPAH &amp; BHN ARS'!#REF!</definedName>
    <definedName name="II_14">'[52]UPAH &amp; BHN ARS'!#REF!</definedName>
    <definedName name="II_15" localSheetId="0">'[52]UPAH &amp; BHN ARS'!#REF!</definedName>
    <definedName name="II_15">'[52]UPAH &amp; BHN ARS'!#REF!</definedName>
    <definedName name="II_16" localSheetId="0">'[52]UPAH &amp; BHN ARS'!#REF!</definedName>
    <definedName name="II_16">'[52]UPAH &amp; BHN ARS'!#REF!</definedName>
    <definedName name="II_L1" localSheetId="0">#REF!</definedName>
    <definedName name="II_L1">#REF!</definedName>
    <definedName name="II_L2" localSheetId="0">#REF!</definedName>
    <definedName name="II_L2">#REF!</definedName>
    <definedName name="II_L3" localSheetId="0">#REF!</definedName>
    <definedName name="II_L3">#REF!</definedName>
    <definedName name="II_LATAP" localSheetId="0">#REF!</definedName>
    <definedName name="II_LATAP">#REF!</definedName>
    <definedName name="II_LD" localSheetId="0">#REF!</definedName>
    <definedName name="II_LD">#REF!</definedName>
    <definedName name="II_LPOS" localSheetId="0">#REF!</definedName>
    <definedName name="II_LPOS">#REF!</definedName>
    <definedName name="II_LU" localSheetId="0">#REF!</definedName>
    <definedName name="II_LU">#REF!</definedName>
    <definedName name="iii" localSheetId="0">#REF!</definedName>
    <definedName name="iii">#REF!</definedName>
    <definedName name="III_L1" localSheetId="0">#REF!</definedName>
    <definedName name="III_L1">#REF!</definedName>
    <definedName name="III_L2" localSheetId="0">#REF!</definedName>
    <definedName name="III_L2">#REF!</definedName>
    <definedName name="III_L3" localSheetId="0">#REF!</definedName>
    <definedName name="III_L3">#REF!</definedName>
    <definedName name="III_LATAP" localSheetId="0">#REF!</definedName>
    <definedName name="III_LATAP">#REF!</definedName>
    <definedName name="III_LD" localSheetId="0">#REF!</definedName>
    <definedName name="III_LD">#REF!</definedName>
    <definedName name="III_LPOS" localSheetId="0">#REF!</definedName>
    <definedName name="III_LPOS">#REF!</definedName>
    <definedName name="III_LU" localSheetId="0">#REF!</definedName>
    <definedName name="III_LU">#REF!</definedName>
    <definedName name="ijk">'[62]Daftar upah'!$E$177</definedName>
    <definedName name="ijuk">[81]Hardas!$G$114</definedName>
    <definedName name="ijuk_1" localSheetId="0">[66]HB!#REF!</definedName>
    <definedName name="ijuk_1">[66]HB!#REF!</definedName>
    <definedName name="IMA">#N/A</definedName>
    <definedName name="impra">[61]DHS!$G$215</definedName>
    <definedName name="In_Cost">[46]U_rate!$O$145</definedName>
    <definedName name="inalat" localSheetId="0">#REF!</definedName>
    <definedName name="inalat">#REF!</definedName>
    <definedName name="inbow">'[62]Daftar upah'!$E$137</definedName>
    <definedName name="IndirectPriceSummary" localSheetId="0">#REF!</definedName>
    <definedName name="IndirectPriceSummary">#REF!</definedName>
    <definedName name="INF" localSheetId="0">[153]REGION!#REF!</definedName>
    <definedName name="INF">[153]REGION!#REF!</definedName>
    <definedName name="inf_idr_jat" localSheetId="0">#REF!</definedName>
    <definedName name="inf_idr_jat">#REF!</definedName>
    <definedName name="inf_idr_med" localSheetId="0">#REF!</definedName>
    <definedName name="inf_idr_med">#REF!</definedName>
    <definedName name="inf_idr_ren" localSheetId="0">#REF!</definedName>
    <definedName name="inf_idr_ren">#REF!</definedName>
    <definedName name="inf_idr_sem" localSheetId="0">#REF!</definedName>
    <definedName name="inf_idr_sem">#REF!</definedName>
    <definedName name="inf_usd_med" localSheetId="0">#REF!</definedName>
    <definedName name="inf_usd_med">#REF!</definedName>
    <definedName name="inf_usd_ren" localSheetId="0">#REF!</definedName>
    <definedName name="inf_usd_ren">#REF!</definedName>
    <definedName name="inf_usd_sem" localSheetId="0">#REF!</definedName>
    <definedName name="inf_usd_sem">#REF!</definedName>
    <definedName name="inf_yen_ren" localSheetId="0">#REF!</definedName>
    <definedName name="inf_yen_ren">#REF!</definedName>
    <definedName name="INFEUR1" localSheetId="0">#REF!</definedName>
    <definedName name="INFEUR1">#REF!</definedName>
    <definedName name="INFEUR2" localSheetId="0">#REF!</definedName>
    <definedName name="INFEUR2">#REF!</definedName>
    <definedName name="inflasi" localSheetId="0">#REF!</definedName>
    <definedName name="inflasi">#REF!</definedName>
    <definedName name="inflasi1" localSheetId="0">#REF!</definedName>
    <definedName name="inflasi1">#REF!</definedName>
    <definedName name="inflasi2" localSheetId="0">#REF!</definedName>
    <definedName name="inflasi2">#REF!</definedName>
    <definedName name="INFR2" localSheetId="0">#REF!</definedName>
    <definedName name="INFR2">#REF!</definedName>
    <definedName name="INFRP" localSheetId="0">#REF!</definedName>
    <definedName name="INFRP">#REF!</definedName>
    <definedName name="INFRP1">[102]Parameter!$C$113</definedName>
    <definedName name="INFRP2">[102]Parameter!$C$114</definedName>
    <definedName name="INFRP3" localSheetId="0">#REF!</definedName>
    <definedName name="INFRP3">#REF!</definedName>
    <definedName name="INFSPL" localSheetId="0">#REF!</definedName>
    <definedName name="INFSPL">#REF!</definedName>
    <definedName name="INFUSD1">[102]Parameter!$C$27</definedName>
    <definedName name="INFUSD2" localSheetId="0">#REF!</definedName>
    <definedName name="INFUSD2">#REF!</definedName>
    <definedName name="INGEN">[154]basic_price!$Z$24</definedName>
    <definedName name="inlain" localSheetId="0">#REF!</definedName>
    <definedName name="inlain">#REF!</definedName>
    <definedName name="inls" localSheetId="0">#REF!</definedName>
    <definedName name="inls">#REF!</definedName>
    <definedName name="inmat" localSheetId="0">#REF!</definedName>
    <definedName name="inmat">#REF!</definedName>
    <definedName name="inpkt2" localSheetId="0">#REF!</definedName>
    <definedName name="inpkt2">#REF!</definedName>
    <definedName name="Input">'[155]qc reading'!$A$6:$GX$55</definedName>
    <definedName name="Ins_Kabel_3x15" localSheetId="0">#REF!</definedName>
    <definedName name="Ins_Kabel_3x15">#REF!</definedName>
    <definedName name="INSER">#N/A</definedName>
    <definedName name="Instalasi_Kabel_daya___Pentanahan">'[62]Anal UNP'!$P$1973</definedName>
    <definedName name="Instalasi_WCL">'[156]analisa asumsi Me'!$J$118</definedName>
    <definedName name="INSTALLMAT_TOT_PR">[93]Budg.Cost!$X$330</definedName>
    <definedName name="InstKabel_NYA1x10" localSheetId="0">#REF!</definedName>
    <definedName name="InstKabel_NYA1x10">#REF!</definedName>
    <definedName name="InstKabel_NYA1x16" localSheetId="0">#REF!</definedName>
    <definedName name="InstKabel_NYA1x16">#REF!</definedName>
    <definedName name="InstKabel_NYA1x25" localSheetId="0">#REF!</definedName>
    <definedName name="InstKabel_NYA1x25">#REF!</definedName>
    <definedName name="InstKabel_NYA1x50" localSheetId="0">#REF!</definedName>
    <definedName name="InstKabel_NYA1x50">#REF!</definedName>
    <definedName name="InstKabel_NYA1x70" localSheetId="0">#REF!</definedName>
    <definedName name="InstKabel_NYA1x70">#REF!</definedName>
    <definedName name="InstKabel_NYYFGBY4x150" localSheetId="0">#REF!</definedName>
    <definedName name="InstKabel_NYYFGBY4x150">#REF!</definedName>
    <definedName name="InstKabel_NYYFGBY4x70" localSheetId="0">#REF!</definedName>
    <definedName name="InstKabel_NYYFGBY4x70">#REF!</definedName>
    <definedName name="InstKabelNYM2x15" localSheetId="0">#REF!</definedName>
    <definedName name="InstKabelNYM2x15">#REF!</definedName>
    <definedName name="InstKabelNYM3x4" localSheetId="0">#REF!</definedName>
    <definedName name="InstKabelNYM3x4">#REF!</definedName>
    <definedName name="InstKabelNYY4x10" localSheetId="0">#REF!</definedName>
    <definedName name="InstKabelNYY4x10">#REF!</definedName>
    <definedName name="InstKabelNYY4x16" localSheetId="0">#REF!</definedName>
    <definedName name="InstKabelNYY4x16">#REF!</definedName>
    <definedName name="InstKabelNYY4x50" localSheetId="0">#REF!</definedName>
    <definedName name="InstKabelNYY4x50">#REF!</definedName>
    <definedName name="InstKabelNYY4x6" localSheetId="0">#REF!</definedName>
    <definedName name="InstKabelNYY4x6">#REF!</definedName>
    <definedName name="InstKabelNYY4x70" localSheetId="0">#REF!</definedName>
    <definedName name="InstKabelNYY4x70">#REF!</definedName>
    <definedName name="InstKabelNYY4x95" localSheetId="0">#REF!</definedName>
    <definedName name="InstKabelNYY4x95">#REF!</definedName>
    <definedName name="InstKabelNYYFGBY4x70" localSheetId="0">#REF!</definedName>
    <definedName name="InstKabelNYYFGBY4x70">#REF!</definedName>
    <definedName name="insub" localSheetId="0">#REF!</definedName>
    <definedName name="insub">#REF!</definedName>
    <definedName name="Insul" hidden="1">{#N/A,#N/A,FALSE,"M.42"}</definedName>
    <definedName name="INSULATOR_TOT_PR">[93]Budg.Cost!$X$322</definedName>
    <definedName name="InternalRates">[136]Service_Rates!$B$32:$J$50</definedName>
    <definedName name="inupah" localSheetId="0">#REF!</definedName>
    <definedName name="inupah">#REF!</definedName>
    <definedName name="inves1" localSheetId="0">#REF!</definedName>
    <definedName name="inves1">#REF!</definedName>
    <definedName name="inves2" localSheetId="0">#REF!</definedName>
    <definedName name="inves2">#REF!</definedName>
    <definedName name="IO" localSheetId="0">'[115]COAT&amp;WRAP-QIOT-#3'!#REF!</definedName>
    <definedName name="IO">'[115]COAT&amp;WRAP-QIOT-#3'!#REF!</definedName>
    <definedName name="IRP" localSheetId="0">#REF!</definedName>
    <definedName name="IRP">#REF!</definedName>
    <definedName name="IRRPH" localSheetId="0">#REF!</definedName>
    <definedName name="IRRPH">#REF!</definedName>
    <definedName name="IRUSD" localSheetId="0">#REF!</definedName>
    <definedName name="IRUSD">#REF!</definedName>
    <definedName name="Issue" localSheetId="0">#REF!</definedName>
    <definedName name="Issue">#REF!</definedName>
    <definedName name="IT" localSheetId="0">[29]CIBATU5OO!#REF!</definedName>
    <definedName name="IT">[29]CIBATU5OO!#REF!</definedName>
    <definedName name="ITC" localSheetId="0">#REF!</definedName>
    <definedName name="ITC">#REF!</definedName>
    <definedName name="Item_AI" localSheetId="0">#REF!</definedName>
    <definedName name="Item_AI">#REF!</definedName>
    <definedName name="Item_AII" localSheetId="0">#REF!</definedName>
    <definedName name="Item_AII">#REF!</definedName>
    <definedName name="Item_AIII" localSheetId="0">#REF!</definedName>
    <definedName name="Item_AIII">#REF!</definedName>
    <definedName name="Item_BI" localSheetId="0">#REF!</definedName>
    <definedName name="Item_BI">#REF!</definedName>
    <definedName name="Item_BII" localSheetId="0">#REF!</definedName>
    <definedName name="Item_BII">#REF!</definedName>
    <definedName name="Item_BIII" localSheetId="0">#REF!</definedName>
    <definedName name="Item_BIII">#REF!</definedName>
    <definedName name="ITEM_PEMBAYARAN_No." localSheetId="0">#REF!</definedName>
    <definedName name="ITEM_PEMBAYARAN_No.">#REF!</definedName>
    <definedName name="ITEM10FF" localSheetId="0">#REF!</definedName>
    <definedName name="ITEM10FF">#REF!</definedName>
    <definedName name="ITEM10RP" localSheetId="0">#REF!</definedName>
    <definedName name="ITEM10RP">#REF!</definedName>
    <definedName name="item116">[124]HSUMUM.XLS!$A$1:$H$53</definedName>
    <definedName name="item117">[124]HSUMUM.XLS!$A$56:$H$252</definedName>
    <definedName name="item129">[124]HSUMUM.XLS!$A$275:$H$323</definedName>
    <definedName name="ITEM1FF" localSheetId="0">#REF!</definedName>
    <definedName name="ITEM1FF">#REF!</definedName>
    <definedName name="ITEM1RP" localSheetId="0">#REF!</definedName>
    <definedName name="ITEM1RP">#REF!</definedName>
    <definedName name="item2041">[124]HSDRAIN.XLS!$A$1:$H$53</definedName>
    <definedName name="item2042">[124]HSDRAIN.XLS!$A$56:$H$109</definedName>
    <definedName name="item2043">[124]HSDRAIN.XLS!$A$111:$H$164</definedName>
    <definedName name="item2044">[124]HSDRAIN.XLS!$A$166:$H$219</definedName>
    <definedName name="item2045">[124]HSDRAIN.XLS!$A$221:$H$274</definedName>
    <definedName name="item2051">[124]HSDRAIN.XLS!$A$276:$H$329</definedName>
    <definedName name="item2052">[124]HSDRAIN.XLS!$A$331:$H$384</definedName>
    <definedName name="item2053">[124]HSDRAIN.XLS!$A$386:$H$440</definedName>
    <definedName name="item2054">[124]HSDRAIN.XLS!$A$441:$H$493</definedName>
    <definedName name="item2055">[124]HSDRAIN.XLS!$A$496:$H$548</definedName>
    <definedName name="item2061">[124]HSDRAIN.XLS!$A$551:$H$603</definedName>
    <definedName name="item2062">[124]HSDRAIN.XLS!$A$606:$H$658</definedName>
    <definedName name="item2063">[124]HSDRAIN.XLS!$A$661:$H$713</definedName>
    <definedName name="item2064">[124]HSDRAIN.XLS!$A$716:$H$768</definedName>
    <definedName name="item2065">[124]HSDRAIN.XLS!$A$771:$H$823</definedName>
    <definedName name="item2071">[124]HSDRAIN.XLS!$A$826:$H$878</definedName>
    <definedName name="item2072">[124]HSDRAIN.XLS!$A$881:$H$933</definedName>
    <definedName name="item2073">[124]HSDRAIN.XLS!$A$936:$H$988</definedName>
    <definedName name="ITEM2FF" localSheetId="0">#REF!</definedName>
    <definedName name="ITEM2FF">#REF!</definedName>
    <definedName name="ITEM2RP" localSheetId="0">#REF!</definedName>
    <definedName name="ITEM2RP">#REF!</definedName>
    <definedName name="item3031">[71]HSTANAH!$A$1:$H$53</definedName>
    <definedName name="item3032">[71]HSTANAH!$A$54:$H$106</definedName>
    <definedName name="item3033">[71]HSTANAH!$A$107:$H$159</definedName>
    <definedName name="item304">[71]HSTANAH!$A$213:$H$265</definedName>
    <definedName name="item305">[71]HSTANAH!$A$266:$H$318</definedName>
    <definedName name="item3061">[71]HSTANAH!$A$319:$H$371</definedName>
    <definedName name="item3062">[71]HSTANAH!$A$372:$H$424</definedName>
    <definedName name="item3063">[71]HSTANAH!$A$425:$H$477</definedName>
    <definedName name="item3064">[71]HSTANAH!$A$478:$H$530</definedName>
    <definedName name="item3081">[71]HSTANAH!$A$531:$H$584</definedName>
    <definedName name="item3082">[71]HSTANAH!$A$640:$H$692</definedName>
    <definedName name="item3083">[71]HSTANAH!$A$693:$H$745</definedName>
    <definedName name="item3084">[71]HSTANAH!$A$746:$H$798</definedName>
    <definedName name="item3085">[71]HSTANAH!$A$799:$H$851</definedName>
    <definedName name="item3091">[71]HSTANAH!$A$852:$H$904</definedName>
    <definedName name="item3092">[71]HSTANAH!$A$905:$H$957</definedName>
    <definedName name="item3093">[71]HSTANAH!$A$958:$H$1009</definedName>
    <definedName name="item310">[71]HSTANAH!$A$1010:$H$1062</definedName>
    <definedName name="ITEM3FF" localSheetId="0">#REF!</definedName>
    <definedName name="ITEM3FF">#REF!</definedName>
    <definedName name="ITEM3RP" localSheetId="0">#REF!</definedName>
    <definedName name="ITEM3RP">#REF!</definedName>
    <definedName name="item401">[71]HSTANAH!$A$1063:$H$1115</definedName>
    <definedName name="item402">[71]HSTANAH!$A$1116:$H$1168</definedName>
    <definedName name="ITEM4FF" localSheetId="0">#REF!</definedName>
    <definedName name="ITEM4FF">#REF!</definedName>
    <definedName name="ITEM4RP" localSheetId="0">#REF!</definedName>
    <definedName name="ITEM4RP">#REF!</definedName>
    <definedName name="item501">[71]HSTANAH!$A$1169:$H$1223</definedName>
    <definedName name="ITEM5FF" localSheetId="0">#REF!</definedName>
    <definedName name="ITEM5FF">#REF!</definedName>
    <definedName name="ITEM5RP" localSheetId="0">#REF!</definedName>
    <definedName name="ITEM5RP">#REF!</definedName>
    <definedName name="item6011">[71]HSBASE!$A$1:$H$53</definedName>
    <definedName name="item6012">[71]HSBASE!$A$54:$H$106</definedName>
    <definedName name="item6013">[71]HSBASE!$A$107:$H$159</definedName>
    <definedName name="item6021">[71]HSBASE!$A$160:$H$211</definedName>
    <definedName name="item6022">[71]HSBASE!$A$212:$H$263</definedName>
    <definedName name="item6023">[71]HSBASE!$A$264:$H$316</definedName>
    <definedName name="item6031">[71]HSBASE!$A$317:$H$369</definedName>
    <definedName name="item6032">[71]HSBASE!$A$370:$H$422</definedName>
    <definedName name="ITEM6FF" localSheetId="0">#REF!</definedName>
    <definedName name="ITEM6FF">#REF!</definedName>
    <definedName name="ITEM6RP" localSheetId="0">#REF!</definedName>
    <definedName name="ITEM6RP">#REF!</definedName>
    <definedName name="item701">[71]HSASPAL!$A$1:$H$53</definedName>
    <definedName name="item702">[71]HSASPAL!$A$214:$H$266</definedName>
    <definedName name="item703">[71]HSASPAL!$A$267:$H$319</definedName>
    <definedName name="item7041">[71]HSASPAL!$A$320:$H$372</definedName>
    <definedName name="item7042">[71]HSASPAL!$A$373:$H$425</definedName>
    <definedName name="item7043">[71]HSASPAL!$A$426:$H$478</definedName>
    <definedName name="ITEM7FF" localSheetId="0">#REF!</definedName>
    <definedName name="ITEM7FF">#REF!</definedName>
    <definedName name="ITEM7RP" localSheetId="0">#REF!</definedName>
    <definedName name="ITEM7RP">#REF!</definedName>
    <definedName name="item8011">[71]HSBETON!$A$1:$H$53</definedName>
    <definedName name="item8012">[71]HSBETON!$A$213:$H$265</definedName>
    <definedName name="item8012a">[71]HSBETON!$A$266:$H$318</definedName>
    <definedName name="item8013">[71]HSBETON!$A$319:$H$371</definedName>
    <definedName name="item8014">[71]HSBETON!$A$372:$H$424</definedName>
    <definedName name="item8014a">[71]HSBETON!$A$425:$H$477</definedName>
    <definedName name="item8015">[71]HSBETON!$A$478:$H$530</definedName>
    <definedName name="item8016">[71]HSBETON!$A$531:$H$583</definedName>
    <definedName name="item8017">[71]HSBETON!$A$584:$H$636</definedName>
    <definedName name="item8018">[71]HSBETON!$A$638:$H$691</definedName>
    <definedName name="item8019">[71]HSBETON!$A$692:$H$745</definedName>
    <definedName name="item8021">[71]HSSTRUK!$A$1:$H$53</definedName>
    <definedName name="item80210">[71]HSSTRUK!$A$795:$H$846</definedName>
    <definedName name="item80211">[71]HSSTRUK!$A$900:$H$952</definedName>
    <definedName name="item80212">[71]HSSTRUK!$A$953:$H$1005</definedName>
    <definedName name="item8021335">[71]HSSTRUK!$A$1006:$H$1058</definedName>
    <definedName name="item8021340">[71]HSSTRUK!$A$1059:$H$1111</definedName>
    <definedName name="item8021350">[71]HSSTRUK!$A$1112:$H$1164</definedName>
    <definedName name="item80214">[71]HSSTRUK!$A$1165:$H$1217</definedName>
    <definedName name="item80215">[71]HSSTRUK!$A$1218:$H$1270</definedName>
    <definedName name="item80216">[71]HSSTRUK!$A$1271:$H$1323</definedName>
    <definedName name="item80217">[71]HSSTRUK!$A$1324:$H$1376</definedName>
    <definedName name="item80218">[71]HSSTRUK!$A$1377:$H$1429</definedName>
    <definedName name="item80219">[71]HSSTRUK!$A$1430:$H$1482</definedName>
    <definedName name="item8022">[71]HSSTRUK!$A$54:$H$106</definedName>
    <definedName name="item80220">[71]HSSTRUK!$A$1483:$H$1535</definedName>
    <definedName name="item80221">[71]HSSTRUK!$A$1536:$H$1588</definedName>
    <definedName name="item80222">[71]HSSTRUK!$A$1589:$H$1641</definedName>
    <definedName name="item80223">[71]HSSTRUK!$A$1642:$H$1694</definedName>
    <definedName name="item80224">[71]HSSTRUK!$A$1695:$H$1747</definedName>
    <definedName name="item80225">[71]HSSTRUK!$A$1748:$H$1800</definedName>
    <definedName name="item80226">[71]HSSTRUK!$A$1801:$H$1853</definedName>
    <definedName name="item80227100">[71]HSSTRUK!$A$2013:$H$2065</definedName>
    <definedName name="item8022740">[71]HSSTRUK!$A$1854:$H$1906</definedName>
    <definedName name="item8022750">[71]HSSTRUK!$A$1907:$H$1959</definedName>
    <definedName name="item8022760">[71]HSSTRUK!$A$1960:$H$2012</definedName>
    <definedName name="item8023">[71]HSSTRUK!$A$107:$H$159</definedName>
    <definedName name="item8023a10">[71]HSSTRUK!$A$319:$H$370</definedName>
    <definedName name="item8023a4">[71]HSSTRUK!$A$160:$H$212</definedName>
    <definedName name="item8023a5">[71]HSSTRUK!$A$213:$H$265</definedName>
    <definedName name="item8023a6">[71]HSSTRUK!$A$266:$H$318</definedName>
    <definedName name="item802435">[71]HSSTRUK!$A$371:$H$423</definedName>
    <definedName name="item802440">[71]HSSTRUK!$A$424:$H$476</definedName>
    <definedName name="item802450">[71]HSSTRUK!$A$477:$H$529</definedName>
    <definedName name="item8025">[71]HSSTRUK!$A$530:$H$582</definedName>
    <definedName name="item8026">[71]HSSTRUK!$A$636:$H$688</definedName>
    <definedName name="item8027">[71]HSSTRUK!$A$689:$H$741</definedName>
    <definedName name="item8028">[71]HSSTRUK!$A$742:$H$794</definedName>
    <definedName name="item8029">[71]HSSTRUK!$A$795:$H$846</definedName>
    <definedName name="item803">[71]HSSTRUK!$A$2119:$H$2171</definedName>
    <definedName name="item8041">[71]HSSTRUK!$A$2172:$H$2224</definedName>
    <definedName name="item8042">[71]HSSTRUK!$A$2225:$H$2277</definedName>
    <definedName name="item8043">[71]HSSTRUK!$A$2278:$H$2330</definedName>
    <definedName name="item8044">[71]HSSTRUK!$A$2331:$H$2383</definedName>
    <definedName name="item8046">[71]HSSTRUK!$A$2437:$H$2489</definedName>
    <definedName name="item8051a">[71]HSSTRUK!$A$2490:$H$2541</definedName>
    <definedName name="item8051b">[71]HSSTRUK!$A$2542:$H$2594</definedName>
    <definedName name="item8052">[71]HSSTRUK!$A$2595:$H$2647</definedName>
    <definedName name="item8053a">[71]HSSTRUK!$A$2648:$H$2700</definedName>
    <definedName name="item8053b">[71]HSSTRUK!$A$2701:$H$2753</definedName>
    <definedName name="item8054">[71]HSSTRUK!$A$2754:$H$2806</definedName>
    <definedName name="item8061">[71]HSSTRUK!$A$2807:$H$2859</definedName>
    <definedName name="item8062">[71]HSSTRUK!$A$2860:$H$2912</definedName>
    <definedName name="item8063">[71]HSSTRUK!$A$2913:$H$2965</definedName>
    <definedName name="ITEM8FF" localSheetId="0">#REF!</definedName>
    <definedName name="ITEM8FF">#REF!</definedName>
    <definedName name="ITEM8RP" localSheetId="0">#REF!</definedName>
    <definedName name="ITEM8RP">#REF!</definedName>
    <definedName name="item902">[124]HSMISC.XLS!$A$1:$H$53</definedName>
    <definedName name="item9031">[124]HSMISC.XLS!$A$54:$H$106</definedName>
    <definedName name="item9032">[124]HSMISC.XLS!$A$107:$H$159</definedName>
    <definedName name="item9041">[124]HSMISC.XLS!$A$160:$H$212</definedName>
    <definedName name="item9042">[124]HSMISC.XLS!$A$213:$H$265</definedName>
    <definedName name="item9043">[124]HSMISC.XLS!$A$266:$H$318</definedName>
    <definedName name="item9043a">[124]HSMISC.XLS!$A$319:$H$371</definedName>
    <definedName name="item9043b">[124]HSMISC.XLS!$A$372:$H$424</definedName>
    <definedName name="item9051">[124]HSMISC.XLS!$A$425:$H$477</definedName>
    <definedName name="item9052">[124]HSMISC.XLS!$A$478:$H$530</definedName>
    <definedName name="item9061">[124]HSMISC.XLS!$A$531:$H$583</definedName>
    <definedName name="item9062">[124]HSMISC.XLS!$A$584:$H$636</definedName>
    <definedName name="item907">[124]HSMISC.XLS!$A$637:$H$689</definedName>
    <definedName name="item9081">[124]HSMISC.XLS!$A$690:$H$742</definedName>
    <definedName name="item9082">[124]HSMISC.XLS!$A$743:$H$795</definedName>
    <definedName name="item9083">[124]HSMISC.XLS!$A$796:$H$848</definedName>
    <definedName name="item9084">[124]HSMISC.XLS!$A$849:$H$901</definedName>
    <definedName name="item9085">[124]HSMISC.XLS!$A$902:$H$954</definedName>
    <definedName name="item9086">[124]HSMISC.XLS!$A$955:$H$1007</definedName>
    <definedName name="item909">[124]HSMISC.XLS!$A$1062:$H$1112</definedName>
    <definedName name="ITEM9FF" localSheetId="0">#REF!</definedName>
    <definedName name="ITEM9FF">#REF!</definedName>
    <definedName name="ITEM9RP" localSheetId="0">#REF!</definedName>
    <definedName name="ITEM9RP">#REF!</definedName>
    <definedName name="ItemE" localSheetId="0">#REF!</definedName>
    <definedName name="ItemE">#REF!</definedName>
    <definedName name="ItemE1" localSheetId="0">#REF!</definedName>
    <definedName name="ItemE1">#REF!</definedName>
    <definedName name="IV_L1" localSheetId="0">#REF!</definedName>
    <definedName name="IV_L1">#REF!</definedName>
    <definedName name="IV_L2" localSheetId="0">#REF!</definedName>
    <definedName name="IV_L2">#REF!</definedName>
    <definedName name="IV_L3" localSheetId="0">#REF!</definedName>
    <definedName name="IV_L3">#REF!</definedName>
    <definedName name="IV_LD" localSheetId="0">#REF!</definedName>
    <definedName name="IV_LD">#REF!</definedName>
    <definedName name="IV_UPOS" localSheetId="0">#REF!</definedName>
    <definedName name="IV_UPOS">#REF!</definedName>
    <definedName name="iwa">[41]PT.!$DC$154</definedName>
    <definedName name="ixi" localSheetId="0">#REF!</definedName>
    <definedName name="ixi">#REF!</definedName>
    <definedName name="j" localSheetId="0">#REF!</definedName>
    <definedName name="j">#REF!</definedName>
    <definedName name="J_1">'[62]Anal UNP'!$P$1428</definedName>
    <definedName name="J_10">'[62]Anal UNP'!$P$1524</definedName>
    <definedName name="J_2">'[62]Anal UNP'!$P$1437</definedName>
    <definedName name="J_3">'[62]Anal UNP'!$P$1451</definedName>
    <definedName name="J_4">'[62]Anal UNP'!$P$1464</definedName>
    <definedName name="J_5">'[62]Anal UNP'!$P$1476</definedName>
    <definedName name="J_7">'[62]Anal UNP'!$P$1488</definedName>
    <definedName name="J_8">'[62]Anal UNP'!$P$1512</definedName>
    <definedName name="J_8_satu">'[62]Anal UNP'!$P$1500</definedName>
    <definedName name="J_T">'[62]Anal UNP'!$P$1533</definedName>
    <definedName name="jab" localSheetId="0">#REF!</definedName>
    <definedName name="jab">#REF!</definedName>
    <definedName name="jabatan">[85]RAB!$K$67</definedName>
    <definedName name="jack_hammer" localSheetId="0">#REF!</definedName>
    <definedName name="jack_hammer">#REF!</definedName>
    <definedName name="JACKHAMMER" localSheetId="0">#REF!</definedName>
    <definedName name="JACKHAMMER">#REF!</definedName>
    <definedName name="jaga" localSheetId="0">'[82]HB '!#REF!</definedName>
    <definedName name="jaga">'[82]HB '!#REF!</definedName>
    <definedName name="jaga_1" localSheetId="0">[66]HB!#REF!</definedName>
    <definedName name="jaga_1">[66]HB!#REF!</definedName>
    <definedName name="jalusi" localSheetId="0">[75]DHS!#REF!</definedName>
    <definedName name="jalusi">[75]DHS!#REF!</definedName>
    <definedName name="jalusi_mati">[61]Analisa!$G$289</definedName>
    <definedName name="JalusiK1" localSheetId="0">#REF!</definedName>
    <definedName name="JalusiK1">#REF!</definedName>
    <definedName name="jam_kerja">[119]info!$H$87</definedName>
    <definedName name="jamu" localSheetId="0">#REF!</definedName>
    <definedName name="jamu">#REF!</definedName>
    <definedName name="jamu1" localSheetId="0">#REF!</definedName>
    <definedName name="jamu1">#REF!</definedName>
    <definedName name="jangan" localSheetId="0" hidden="1">[157]H.Satuan!#REF!</definedName>
    <definedName name="jangan" hidden="1">[157]H.Satuan!#REF!</definedName>
    <definedName name="JASA" localSheetId="0">#REF!</definedName>
    <definedName name="JASA">#REF!</definedName>
    <definedName name="jatiblk" localSheetId="0">#REF!</definedName>
    <definedName name="jatiblk">#REF!</definedName>
    <definedName name="jatippn" localSheetId="0">#REF!</definedName>
    <definedName name="jatippn">#REF!</definedName>
    <definedName name="Jbt">[158]Data!$B$9</definedName>
    <definedName name="jdl" localSheetId="0">#REF!</definedName>
    <definedName name="jdl">#REF!</definedName>
    <definedName name="JEFTA" localSheetId="0">#REF!</definedName>
    <definedName name="JEFTA">#REF!</definedName>
    <definedName name="Jembatan_Baja">[67]BAHAN!$J$34</definedName>
    <definedName name="Jen_Vent_Panel_Kaca">'[62]Anal UNP'!$P$742</definedName>
    <definedName name="Jen_Vent_Panel_Kaca_L2">'[62]Anal UNP'!$P$748</definedName>
    <definedName name="Jen_Vent_Panel_Kaca_L3">'[62]Anal UNP'!$P$754</definedName>
    <definedName name="Jen_Vent_Panel_Kaca_L4">'[62]Anal UNP'!$P$760</definedName>
    <definedName name="Jend_1" localSheetId="0">#REF!</definedName>
    <definedName name="Jend_1">#REF!</definedName>
    <definedName name="JendBV1" localSheetId="0">#REF!</definedName>
    <definedName name="JendBV1">#REF!</definedName>
    <definedName name="JendBV2" localSheetId="0">#REF!</definedName>
    <definedName name="JendBV2">#REF!</definedName>
    <definedName name="jendela_kaca">[61]Analisa!$G$1584</definedName>
    <definedName name="jendela_nako">[61]DHS!$G$158</definedName>
    <definedName name="JendJ2" localSheetId="0">#REF!</definedName>
    <definedName name="JendJ2">#REF!</definedName>
    <definedName name="JendJ3" localSheetId="0">#REF!</definedName>
    <definedName name="JendJ3">#REF!</definedName>
    <definedName name="JenisBahan">[159]Analisa!$E$8:$E$1340</definedName>
    <definedName name="jfiller">[81]Hardas!$G$111</definedName>
    <definedName name="jghjgjhg" localSheetId="0">[160]Cover!#REF!</definedName>
    <definedName name="jghjgjhg">[160]Cover!#REF!</definedName>
    <definedName name="jik" localSheetId="0">#REF!</definedName>
    <definedName name="jik">#REF!</definedName>
    <definedName name="JJ" localSheetId="0">#REF!</definedName>
    <definedName name="JJ">#REF!</definedName>
    <definedName name="JJ_01" localSheetId="0">'[52]UPAH &amp; BHN ARS'!#REF!</definedName>
    <definedName name="JJ_01">'[52]UPAH &amp; BHN ARS'!#REF!</definedName>
    <definedName name="JJ_02" localSheetId="0">'[52]UPAH &amp; BHN ARS'!#REF!</definedName>
    <definedName name="JJ_02">'[52]UPAH &amp; BHN ARS'!#REF!</definedName>
    <definedName name="JJ_05" localSheetId="0">'[52]UPAH &amp; BHN ARS'!#REF!</definedName>
    <definedName name="JJ_05">'[52]UPAH &amp; BHN ARS'!#REF!</definedName>
    <definedName name="JJ_05A" localSheetId="0">'[52]UPAH &amp; BHN ARS'!#REF!</definedName>
    <definedName name="JJ_05A">'[52]UPAH &amp; BHN ARS'!#REF!</definedName>
    <definedName name="JJ_06" localSheetId="0">'[52]UPAH &amp; BHN ARS'!#REF!</definedName>
    <definedName name="JJ_06">'[52]UPAH &amp; BHN ARS'!#REF!</definedName>
    <definedName name="JJ_07" localSheetId="0">'[52]UPAH &amp; BHN ARS'!#REF!</definedName>
    <definedName name="JJ_07">'[52]UPAH &amp; BHN ARS'!#REF!</definedName>
    <definedName name="JJ_10" localSheetId="0">'[52]UPAH &amp; BHN ARS'!#REF!</definedName>
    <definedName name="JJ_10">'[52]UPAH &amp; BHN ARS'!#REF!</definedName>
    <definedName name="JJ_10A" localSheetId="0">'[52]UPAH &amp; BHN ARS'!#REF!</definedName>
    <definedName name="JJ_10A">'[52]UPAH &amp; BHN ARS'!#REF!</definedName>
    <definedName name="JJ_12" localSheetId="0">'[52]UPAH &amp; BHN ARS'!#REF!</definedName>
    <definedName name="JJ_12">'[52]UPAH &amp; BHN ARS'!#REF!</definedName>
    <definedName name="JJ_12A" localSheetId="0">'[52]UPAH &amp; BHN ARS'!#REF!</definedName>
    <definedName name="JJ_12A">'[52]UPAH &amp; BHN ARS'!#REF!</definedName>
    <definedName name="JJ_13" localSheetId="0">'[52]UPAH &amp; BHN ARS'!#REF!</definedName>
    <definedName name="JJ_13">'[52]UPAH &amp; BHN ARS'!#REF!</definedName>
    <definedName name="JJ_14" localSheetId="0">'[52]UPAH &amp; BHN ARS'!#REF!</definedName>
    <definedName name="JJ_14">'[52]UPAH &amp; BHN ARS'!#REF!</definedName>
    <definedName name="JJ_15" localSheetId="0">'[52]UPAH &amp; BHN ARS'!#REF!</definedName>
    <definedName name="JJ_15">'[52]UPAH &amp; BHN ARS'!#REF!</definedName>
    <definedName name="JJ_15A" localSheetId="0">'[52]UPAH &amp; BHN ARS'!#REF!</definedName>
    <definedName name="JJ_15A">'[52]UPAH &amp; BHN ARS'!#REF!</definedName>
    <definedName name="JJ_15B" localSheetId="0">'[52]UPAH &amp; BHN ARS'!#REF!</definedName>
    <definedName name="JJ_15B">'[52]UPAH &amp; BHN ARS'!#REF!</definedName>
    <definedName name="JJ_16" localSheetId="0">'[52]UPAH &amp; BHN ARS'!#REF!</definedName>
    <definedName name="JJ_16">'[52]UPAH &amp; BHN ARS'!#REF!</definedName>
    <definedName name="JJ_17" localSheetId="0">'[52]UPAH &amp; BHN ARS'!#REF!</definedName>
    <definedName name="JJ_17">'[52]UPAH &amp; BHN ARS'!#REF!</definedName>
    <definedName name="JJ_18" localSheetId="0">'[52]UPAH &amp; BHN ARS'!#REF!</definedName>
    <definedName name="JJ_18">'[52]UPAH &amp; BHN ARS'!#REF!</definedName>
    <definedName name="JJ_19" localSheetId="0">'[52]UPAH &amp; BHN ARS'!#REF!</definedName>
    <definedName name="JJ_19">'[52]UPAH &amp; BHN ARS'!#REF!</definedName>
    <definedName name="JJ_19A" localSheetId="0">'[52]UPAH &amp; BHN ARS'!#REF!</definedName>
    <definedName name="JJ_19A">'[52]UPAH &amp; BHN ARS'!#REF!</definedName>
    <definedName name="JJ_19B" localSheetId="0">'[52]UPAH &amp; BHN ARS'!#REF!</definedName>
    <definedName name="JJ_19B">'[52]UPAH &amp; BHN ARS'!#REF!</definedName>
    <definedName name="JJ_19C" localSheetId="0">'[52]UPAH &amp; BHN ARS'!#REF!</definedName>
    <definedName name="JJ_19C">'[52]UPAH &amp; BHN ARS'!#REF!</definedName>
    <definedName name="JJ_20" localSheetId="0">'[52]UPAH &amp; BHN ARS'!#REF!</definedName>
    <definedName name="JJ_20">'[52]UPAH &amp; BHN ARS'!#REF!</definedName>
    <definedName name="JJ_21" localSheetId="0">'[52]UPAH &amp; BHN ARS'!#REF!</definedName>
    <definedName name="JJ_21">'[52]UPAH &amp; BHN ARS'!#REF!</definedName>
    <definedName name="JJ_21A" localSheetId="0">'[52]UPAH &amp; BHN ARS'!#REF!</definedName>
    <definedName name="JJ_21A">'[52]UPAH &amp; BHN ARS'!#REF!</definedName>
    <definedName name="JJ_21B" localSheetId="0">'[52]UPAH &amp; BHN ARS'!#REF!</definedName>
    <definedName name="JJ_21B">'[52]UPAH &amp; BHN ARS'!#REF!</definedName>
    <definedName name="JJ_22" localSheetId="0">'[52]UPAH &amp; BHN ARS'!#REF!</definedName>
    <definedName name="JJ_22">'[52]UPAH &amp; BHN ARS'!#REF!</definedName>
    <definedName name="JJ_23" localSheetId="0">'[52]UPAH &amp; BHN ARS'!#REF!</definedName>
    <definedName name="JJ_23">'[52]UPAH &amp; BHN ARS'!#REF!</definedName>
    <definedName name="JJ_23A" localSheetId="0">'[52]UPAH &amp; BHN ARS'!#REF!</definedName>
    <definedName name="JJ_23A">'[52]UPAH &amp; BHN ARS'!#REF!</definedName>
    <definedName name="JJ_24" localSheetId="0">'[52]UPAH &amp; BHN ARS'!#REF!</definedName>
    <definedName name="JJ_24">'[52]UPAH &amp; BHN ARS'!#REF!</definedName>
    <definedName name="JJ_25" localSheetId="0">'[52]UPAH &amp; BHN ARS'!#REF!</definedName>
    <definedName name="JJ_25">'[52]UPAH &amp; BHN ARS'!#REF!</definedName>
    <definedName name="JJ_26" localSheetId="0">'[52]UPAH &amp; BHN ARS'!#REF!</definedName>
    <definedName name="JJ_26">'[52]UPAH &amp; BHN ARS'!#REF!</definedName>
    <definedName name="JJ_29" localSheetId="0">'[52]UPAH &amp; BHN ARS'!#REF!</definedName>
    <definedName name="JJ_29">'[52]UPAH &amp; BHN ARS'!#REF!</definedName>
    <definedName name="JJ_30" localSheetId="0">'[52]UPAH &amp; BHN ARS'!#REF!</definedName>
    <definedName name="JJ_30">'[52]UPAH &amp; BHN ARS'!#REF!</definedName>
    <definedName name="JJ_31" localSheetId="0">'[52]UPAH &amp; BHN ARS'!#REF!</definedName>
    <definedName name="JJ_31">'[52]UPAH &amp; BHN ARS'!#REF!</definedName>
    <definedName name="JJ_32" localSheetId="0">'[52]UPAH &amp; BHN ARS'!#REF!</definedName>
    <definedName name="JJ_32">'[52]UPAH &amp; BHN ARS'!#REF!</definedName>
    <definedName name="JJ_33" localSheetId="0">'[52]UPAH &amp; BHN ARS'!#REF!</definedName>
    <definedName name="JJ_33">'[52]UPAH &amp; BHN ARS'!#REF!</definedName>
    <definedName name="JJ_34" localSheetId="0">'[52]UPAH &amp; BHN ARS'!#REF!</definedName>
    <definedName name="JJ_34">'[52]UPAH &amp; BHN ARS'!#REF!</definedName>
    <definedName name="JJ_35" localSheetId="0">'[52]UPAH &amp; BHN ARS'!#REF!</definedName>
    <definedName name="JJ_35">'[52]UPAH &amp; BHN ARS'!#REF!</definedName>
    <definedName name="JJ_37" localSheetId="0">'[52]UPAH &amp; BHN ARS'!#REF!</definedName>
    <definedName name="JJ_37">'[52]UPAH &amp; BHN ARS'!#REF!</definedName>
    <definedName name="JJ_38" localSheetId="0">'[52]UPAH &amp; BHN ARS'!#REF!</definedName>
    <definedName name="JJ_38">'[52]UPAH &amp; BHN ARS'!#REF!</definedName>
    <definedName name="JJ_39" localSheetId="0">'[52]UPAH &amp; BHN ARS'!#REF!</definedName>
    <definedName name="JJ_39">'[52]UPAH &amp; BHN ARS'!#REF!</definedName>
    <definedName name="JJ_40" localSheetId="0">'[52]UPAH &amp; BHN ARS'!#REF!</definedName>
    <definedName name="JJ_40">'[52]UPAH &amp; BHN ARS'!#REF!</definedName>
    <definedName name="jjuruukur" localSheetId="0">#REF!</definedName>
    <definedName name="jjuruukur">#REF!</definedName>
    <definedName name="jk" localSheetId="0">#REF!</definedName>
    <definedName name="jk">#REF!</definedName>
    <definedName name="jkljlk" localSheetId="0">[161]Cover!#REF!</definedName>
    <definedName name="jkljlk">[161]Cover!#REF!</definedName>
    <definedName name="jlm" localSheetId="0">#REF!</definedName>
    <definedName name="jlm">#REF!</definedName>
    <definedName name="jln_Sementara" localSheetId="0">#REF!</definedName>
    <definedName name="jln_Sementara">#REF!</definedName>
    <definedName name="jml_K1" localSheetId="0">#REF!</definedName>
    <definedName name="jml_K1">#REF!</definedName>
    <definedName name="Jml_K2" localSheetId="0">#REF!</definedName>
    <definedName name="Jml_K2">#REF!</definedName>
    <definedName name="Jml_K3" localSheetId="0">#REF!</definedName>
    <definedName name="Jml_K3">#REF!</definedName>
    <definedName name="Jml_K4" localSheetId="0">#REF!</definedName>
    <definedName name="Jml_K4">#REF!</definedName>
    <definedName name="jo" localSheetId="0">[162]Surat!#REF!</definedName>
    <definedName name="jo">[162]Surat!#REF!</definedName>
    <definedName name="join" localSheetId="0">#REF!</definedName>
    <definedName name="join">#REF!</definedName>
    <definedName name="join_rubber" localSheetId="0">#REF!</definedName>
    <definedName name="join_rubber">#REF!</definedName>
    <definedName name="JPEMBA" localSheetId="0">[84]boq!#REF!</definedName>
    <definedName name="JPEMBA">[84]boq!#REF!</definedName>
    <definedName name="JPENING" localSheetId="0">[84]boq!#REF!</definedName>
    <definedName name="JPENING">[84]boq!#REF!</definedName>
    <definedName name="JPY" localSheetId="0">#REF!</definedName>
    <definedName name="JPY">#REF!</definedName>
    <definedName name="JREHAB" localSheetId="0">[25]boq!#REF!</definedName>
    <definedName name="JREHAB">[25]boq!#REF!</definedName>
    <definedName name="jsealant">[81]Hardas!$G$112</definedName>
    <definedName name="junction_box">'[62]Daftar upah'!$E$136</definedName>
    <definedName name="jurkure">'[59]Harsat E'!$G$18</definedName>
    <definedName name="jurugambar">'[58]Basic Price A'!$G$19</definedName>
    <definedName name="jurugambare">'[59]Harsat E'!$G$18</definedName>
    <definedName name="jurukur">'[58]Basic Price A'!$G$18</definedName>
    <definedName name="JUTA" localSheetId="0">#REF!</definedName>
    <definedName name="JUTA">#REF!</definedName>
    <definedName name="k" localSheetId="0">#REF!</definedName>
    <definedName name="k">#REF!</definedName>
    <definedName name="k.125">[85]Analisa!$J$364</definedName>
    <definedName name="k.175" localSheetId="0">[85]Analisa!#REF!</definedName>
    <definedName name="k.175">[85]Analisa!#REF!</definedName>
    <definedName name="K_1" localSheetId="0">#REF!</definedName>
    <definedName name="K_1">#REF!</definedName>
    <definedName name="K_2" localSheetId="0">#REF!</definedName>
    <definedName name="K_2">#REF!</definedName>
    <definedName name="k_275">[61]DHS!$G$41</definedName>
    <definedName name="K_3" localSheetId="0">#REF!</definedName>
    <definedName name="K_3">#REF!</definedName>
    <definedName name="K_PriceInstallation" localSheetId="0">#REF!</definedName>
    <definedName name="K_PriceInstallation">#REF!</definedName>
    <definedName name="k2b" localSheetId="0">'[5]THPDMoi  (2)'!#REF!</definedName>
    <definedName name="k2b">'[5]THPDMoi  (2)'!#REF!</definedName>
    <definedName name="ka_las" localSheetId="0">[17]HSD!#REF!</definedName>
    <definedName name="ka_las">[17]HSD!#REF!</definedName>
    <definedName name="kab" localSheetId="0">#REF!</definedName>
    <definedName name="kab">#REF!</definedName>
    <definedName name="Kabag" localSheetId="0">#REF!</definedName>
    <definedName name="Kabag">#REF!</definedName>
    <definedName name="kaca_5mm">'[62]Daftar upah'!$E$61</definedName>
    <definedName name="kaca_5mm_reiben">'[62]Daftar upah'!$E$63</definedName>
    <definedName name="kaca_blok">[61]DHS!$G$157</definedName>
    <definedName name="kaca_buram">[61]DHS!$G$156</definedName>
    <definedName name="kaca_KM">[61]DHS!$G$120</definedName>
    <definedName name="Kaca_mati_5_mm_Raiben">'[62]Anal UNP'!$P$814</definedName>
    <definedName name="Kaca_Polos_3_mm">'[91]Daftar Harga'!$G$185</definedName>
    <definedName name="kaca_rayben_5mm" localSheetId="0">[75]DHS!#REF!</definedName>
    <definedName name="kaca_rayben_5mm">[75]DHS!#REF!</definedName>
    <definedName name="kaca_rayben_8mm" localSheetId="0">[75]DHS!#REF!</definedName>
    <definedName name="kaca_rayben_8mm">[75]DHS!#REF!</definedName>
    <definedName name="Kaca5mm" localSheetId="0">#REF!</definedName>
    <definedName name="Kaca5mm">#REF!</definedName>
    <definedName name="Kaca6mm" localSheetId="0">#REF!</definedName>
    <definedName name="Kaca6mm">#REF!</definedName>
    <definedName name="kacacermin">'[77]Harga Satuan'!$G$108</definedName>
    <definedName name="kait_angin_antik">'[62]Daftar upah'!$E$87</definedName>
    <definedName name="KaitAngin" localSheetId="0">#REF!</definedName>
    <definedName name="KaitAngin">#REF!</definedName>
    <definedName name="kalas" localSheetId="0">[17]HSD!#REF!</definedName>
    <definedName name="kalas">[17]HSD!#REF!</definedName>
    <definedName name="kalkir" localSheetId="0">#REF!</definedName>
    <definedName name="kalkir">#REF!</definedName>
    <definedName name="kansteen">'[56]basic-price'!$E$116</definedName>
    <definedName name="kansteen_1" localSheetId="0">[66]HB!#REF!</definedName>
    <definedName name="kansteen_1">[66]HB!#REF!</definedName>
    <definedName name="Kanstein" localSheetId="0">#REF!</definedName>
    <definedName name="Kanstein">#REF!</definedName>
    <definedName name="Kanstin">'[62]Anal UNP'!$P$1854</definedName>
    <definedName name="kantor_sementara">[61]Analisa!$G$46</definedName>
    <definedName name="kaple">#N/A</definedName>
    <definedName name="Kapro" localSheetId="0">#REF!</definedName>
    <definedName name="Kapro">#REF!</definedName>
    <definedName name="Kapur" localSheetId="0">#REF!</definedName>
    <definedName name="Kapur">#REF!</definedName>
    <definedName name="kapur_tembok">[61]DHS!$G$195</definedName>
    <definedName name="karosene">[61]DHS!$G$46</definedName>
    <definedName name="karpet">'[62]Daftar upah'!$E$181</definedName>
    <definedName name="KARUNG">[85]Hsatbahan!$I$51</definedName>
    <definedName name="kasa" localSheetId="0">#REF!</definedName>
    <definedName name="kasa">#REF!</definedName>
    <definedName name="kasa_1" localSheetId="0">[66]HB!#REF!</definedName>
    <definedName name="kasa_1">[66]HB!#REF!</definedName>
    <definedName name="KASARHALUS" localSheetId="0">#REF!</definedName>
    <definedName name="KASARHALUS">#REF!</definedName>
    <definedName name="KASBUN">{"Book1","RAB PASAR 30 AUG SCRAB.xls"}</definedName>
    <definedName name="kaso_reng">[61]Analisa!$G$312</definedName>
    <definedName name="Katuk" localSheetId="0">#REF!</definedName>
    <definedName name="Katuk">#REF!</definedName>
    <definedName name="KAWAT">[85]Hsatbahan!$I$44</definedName>
    <definedName name="Kawat.Beton" localSheetId="0">#REF!</definedName>
    <definedName name="Kawat.Beton">#REF!</definedName>
    <definedName name="Kawat.Bronjong" localSheetId="0">#REF!</definedName>
    <definedName name="Kawat.Bronjong">#REF!</definedName>
    <definedName name="Kawat.Las" localSheetId="0">#REF!</definedName>
    <definedName name="Kawat.Las">#REF!</definedName>
    <definedName name="Kawat_bendrat" localSheetId="0">#REF!</definedName>
    <definedName name="Kawat_bendrat">#REF!</definedName>
    <definedName name="kawat_beton">[73]HSD!$J$34</definedName>
    <definedName name="kawat_ikat">[61]DHS!$G$67</definedName>
    <definedName name="kawat_las" localSheetId="0">[75]DHS!#REF!</definedName>
    <definedName name="kawat_las">[75]DHS!#REF!</definedName>
    <definedName name="kawat_licin">[73]HSD!$J$40</definedName>
    <definedName name="KAYU" localSheetId="0">[86]Analisa!#REF!</definedName>
    <definedName name="KAYU">[86]Analisa!#REF!</definedName>
    <definedName name="Kayu.Perancah" localSheetId="0">#REF!</definedName>
    <definedName name="Kayu.Perancah">#REF!</definedName>
    <definedName name="Kayu_Acuan">[67]BAHAN!$J$33</definedName>
    <definedName name="Kayu_begesting" localSheetId="0">#REF!</definedName>
    <definedName name="Kayu_begesting">#REF!</definedName>
    <definedName name="KAYU_CEROCOK">[85]Hsatbahan!$I$45</definedName>
    <definedName name="kayu_kelas1" localSheetId="0">#REF!</definedName>
    <definedName name="kayu_kelas1">#REF!</definedName>
    <definedName name="kayu_kelas2">[73]HSD!$J$46</definedName>
    <definedName name="kayu_kelas3" localSheetId="0">#REF!</definedName>
    <definedName name="kayu_kelas3">#REF!</definedName>
    <definedName name="kayu_klasII" localSheetId="0">[75]DHS!#REF!</definedName>
    <definedName name="kayu_klasII">[75]DHS!#REF!</definedName>
    <definedName name="Kayu_kls_III">'[62]Daftar upah'!$E$42</definedName>
    <definedName name="kayu_kulim">[61]DHS!$G$52</definedName>
    <definedName name="kayu_laut">[73]HSD!$J$39</definedName>
    <definedName name="kayu_luar">[17]HSD!$F$16</definedName>
    <definedName name="Kayu_Perancah">[67]BAHAN!$J$23</definedName>
    <definedName name="Kayu_Reng_Borneo_2_3">'[91]Daftar Harga'!$G$101</definedName>
    <definedName name="kayu_sembarang">[73]HSD!$J$32</definedName>
    <definedName name="Kayu_terentang">'[91]Daftar Harga'!$G$87</definedName>
    <definedName name="kayu1">[81]Hardas!$G$33</definedName>
    <definedName name="kayu2">[81]Hardas!$G$34</definedName>
    <definedName name="kayu57" localSheetId="0">#REF!</definedName>
    <definedName name="kayu57">#REF!</definedName>
    <definedName name="kayuk2" localSheetId="0">#REF!</definedName>
    <definedName name="kayuk2">#REF!</definedName>
    <definedName name="kayuk3" localSheetId="0">#REF!</definedName>
    <definedName name="kayuk3">#REF!</definedName>
    <definedName name="kayuk4" localSheetId="0">#REF!</definedName>
    <definedName name="kayuk4">#REF!</definedName>
    <definedName name="kayumer" localSheetId="0">#REF!</definedName>
    <definedName name="kayumer">#REF!</definedName>
    <definedName name="kayumeranti">[73]HSD!$J$44</definedName>
    <definedName name="kayuperancah">'[58]Basic Price A'!$G$40</definedName>
    <definedName name="kayuperancahe">'[59]Harsat E'!$G$45</definedName>
    <definedName name="kb" localSheetId="0">#REF!</definedName>
    <definedName name="kb">#REF!</definedName>
    <definedName name="Kbl_nya_1_10">'[62]Daftar upah'!$E$149</definedName>
    <definedName name="Kbl_nya_1_16">'[62]Daftar upah'!$E$148</definedName>
    <definedName name="Kbl_nya_1_35">'[62]Daftar upah'!$E$147</definedName>
    <definedName name="Kbl_nym">'[62]Daftar upah'!$E$132</definedName>
    <definedName name="Kbl_nymhm">'[62]Daftar upah'!$E$138</definedName>
    <definedName name="Kbl_nyy_4_16">'[62]Daftar upah'!$E$144</definedName>
    <definedName name="Kbl_nyy_4_50">'[62]Daftar upah'!$E$141</definedName>
    <definedName name="Kbl_nyy_4_6">'[62]Daftar upah'!$E$145</definedName>
    <definedName name="Kbl_nyy_4_70">'[62]Daftar upah'!$E$139</definedName>
    <definedName name="Kbl_nyy_4_95">'[62]Daftar upah'!$E$140</definedName>
    <definedName name="kblnym" localSheetId="0">#REF!</definedName>
    <definedName name="kblnym">#REF!</definedName>
    <definedName name="KC_SUR_FRAIS_EXPORTS1" localSheetId="0">#REF!</definedName>
    <definedName name="KC_SUR_FRAIS_EXPORTS1">#REF!</definedName>
    <definedName name="KC_SUR_FRAIS_EXPORTS2" localSheetId="0">#REF!</definedName>
    <definedName name="KC_SUR_FRAIS_EXPORTS2">#REF!</definedName>
    <definedName name="KC_SUR_FRAIS_EXPORTS3" localSheetId="0">#REF!</definedName>
    <definedName name="KC_SUR_FRAIS_EXPORTS3">#REF!</definedName>
    <definedName name="kccermin3" localSheetId="0">#REF!</definedName>
    <definedName name="kccermin3">#REF!</definedName>
    <definedName name="kcl" localSheetId="0">#REF!</definedName>
    <definedName name="kcl">#REF!</definedName>
    <definedName name="kcpolos3" localSheetId="0">#REF!</definedName>
    <definedName name="kcpolos3">#REF!</definedName>
    <definedName name="kcpolos5" localSheetId="0">#REF!</definedName>
    <definedName name="kcpolos5">#REF!</definedName>
    <definedName name="kd" localSheetId="0">#REF!</definedName>
    <definedName name="kd">#REF!</definedName>
    <definedName name="Kd_DE_MAINTENANCE1" localSheetId="0">#REF!</definedName>
    <definedName name="Kd_DE_MAINTENANCE1">#REF!</definedName>
    <definedName name="Kd_DE_MAINTENANCE2" localSheetId="0">#REF!</definedName>
    <definedName name="Kd_DE_MAINTENANCE2">#REF!</definedName>
    <definedName name="Kd_DE_MAINTENANCE3" localSheetId="0">#REF!</definedName>
    <definedName name="Kd_DE_MAINTENANCE3">#REF!</definedName>
    <definedName name="ked" localSheetId="0">#REF!</definedName>
    <definedName name="ked">#REF!</definedName>
    <definedName name="Keet" localSheetId="0">#REF!</definedName>
    <definedName name="Keet">#REF!</definedName>
    <definedName name="keg">[163]data!$D$2</definedName>
    <definedName name="Kep_Tuk">'[62]Daftar upah'!$E$18</definedName>
    <definedName name="KEPALA" localSheetId="0">[84]boq!#REF!</definedName>
    <definedName name="KEPALA">[84]boq!#REF!</definedName>
    <definedName name="KEPALA_TUKANG_BATU">'[94]Daftar Upah'!$D$28</definedName>
    <definedName name="KEPALA_TUKANG_GALI">'[91]Daftar Upah'!$D$32</definedName>
    <definedName name="KEPALA_TUKANG_KAYU">'[91]Daftar Upah'!$D$29</definedName>
    <definedName name="keptkbatu">'[65]HB '!$F$199</definedName>
    <definedName name="keptkbatu_1" localSheetId="0">[66]HB!#REF!</definedName>
    <definedName name="keptkbatu_1">[66]HB!#REF!</definedName>
    <definedName name="keptkbesi">'[65]HB '!$F$200</definedName>
    <definedName name="keptkbesi_1" localSheetId="0">[66]HB!#REF!</definedName>
    <definedName name="keptkbesi_1">[66]HB!#REF!</definedName>
    <definedName name="keptkkayu">'[42]HB '!$F$198</definedName>
    <definedName name="keptkkayu_1" localSheetId="0">[66]HB!#REF!</definedName>
    <definedName name="keptkkayu_1">[66]HB!#REF!</definedName>
    <definedName name="keptuk">[73]HSD!$J$16</definedName>
    <definedName name="keptuke">'[59]Harsat E'!$G$13</definedName>
    <definedName name="ker2020_1" localSheetId="0">[66]HB!#REF!</definedName>
    <definedName name="ker2020_1">[66]HB!#REF!</definedName>
    <definedName name="ker2025_1" localSheetId="0">[66]HB!#REF!</definedName>
    <definedName name="ker2025_1">[66]HB!#REF!</definedName>
    <definedName name="ker3030_1" localSheetId="0">[66]HB!#REF!</definedName>
    <definedName name="ker3030_1">[66]HB!#REF!</definedName>
    <definedName name="ker3030es" localSheetId="0">#REF!</definedName>
    <definedName name="ker3030es">#REF!</definedName>
    <definedName name="ker40_1" localSheetId="0">[66]HB!#REF!</definedName>
    <definedName name="ker40_1">[66]HB!#REF!</definedName>
    <definedName name="keramik_10_20">[61]DHS!$G$74</definedName>
    <definedName name="keramik_10_30">[61]DHS!$G$75</definedName>
    <definedName name="keramik_20_20">[61]DHS!$G$73</definedName>
    <definedName name="keramik_20x20" localSheetId="0">[75]DHS!#REF!</definedName>
    <definedName name="keramik_20x20">[75]DHS!#REF!</definedName>
    <definedName name="keramik_30_30">[61]DHS!$G$72</definedName>
    <definedName name="keramik_40_40">[61]DHS!$G$79</definedName>
    <definedName name="Keramik_ddg2020" localSheetId="0">#REF!</definedName>
    <definedName name="Keramik_ddg2020">#REF!</definedName>
    <definedName name="KeramikDinding2025" localSheetId="0">#REF!</definedName>
    <definedName name="KeramikDinding2025">#REF!</definedName>
    <definedName name="KeramikLantai2020" localSheetId="0">#REF!</definedName>
    <definedName name="KeramikLantai2020">#REF!</definedName>
    <definedName name="KeramikLantai3030" localSheetId="0">#REF!</definedName>
    <definedName name="KeramikLantai3030">#REF!</definedName>
    <definedName name="KeramikStep1020" localSheetId="0">#REF!</definedName>
    <definedName name="KeramikStep1020">#REF!</definedName>
    <definedName name="kerikil">[73]HSD!$J$29</definedName>
    <definedName name="Kerosen" localSheetId="0">#REF!</definedName>
    <definedName name="Kerosen">#REF!</definedName>
    <definedName name="Kerosen___Minyak_Tanah">[67]BAHAN!$J$15</definedName>
    <definedName name="kerosene">[69]Hardas!$G$27</definedName>
    <definedName name="kertile" localSheetId="0">'[82]HB '!#REF!</definedName>
    <definedName name="kertile">'[82]HB '!#REF!</definedName>
    <definedName name="kertile_1" localSheetId="0">[66]HB!#REF!</definedName>
    <definedName name="kertile_1">[66]HB!#REF!</definedName>
    <definedName name="KESUGIHAN" hidden="1">{"Offgrid",#N/A,FALSE,"OFFGRID";"Region",#N/A,FALSE,"REGION";"Offgrid -2",#N/A,FALSE,"OFFGRID";"WTP",#N/A,FALSE,"WTP";"WTP -2",#N/A,FALSE,"WTP";"Project",#N/A,FALSE,"PROJECT";"Summary -2",#N/A,FALSE,"SUMMARY"}</definedName>
    <definedName name="KEY" localSheetId="0" hidden="1">#REF!</definedName>
    <definedName name="KEY" hidden="1">#REF!</definedName>
    <definedName name="kfs" localSheetId="0">#REF!</definedName>
    <definedName name="kfs">#REF!</definedName>
    <definedName name="kgs" localSheetId="0">#REF!</definedName>
    <definedName name="kgs">#REF!</definedName>
    <definedName name="kilopost" localSheetId="0">#REF!</definedName>
    <definedName name="kilopost">#REF!</definedName>
    <definedName name="kinerja" hidden="1">{#N/A,#N/A,FALSE,"M.32"}</definedName>
    <definedName name="kinerja_1" hidden="1">{#N/A,#N/A,FALSE,"M.42"}</definedName>
    <definedName name="kitc100x2x0.6" localSheetId="0">#REF!</definedName>
    <definedName name="kitc100x2x0.6">#REF!</definedName>
    <definedName name="kitc2x100x2x0.6" localSheetId="0">#REF!</definedName>
    <definedName name="kitc2x100x2x0.6">#REF!</definedName>
    <definedName name="kji" localSheetId="0">#REF!</definedName>
    <definedName name="kji">#REF!</definedName>
    <definedName name="kjkll" localSheetId="0">[54]Cover!#REF!</definedName>
    <definedName name="kjkll">[54]Cover!#REF!</definedName>
    <definedName name="kju" hidden="1">{#N/A,#N/A,FALSE,"Chi tiÆt"}</definedName>
    <definedName name="KK_07" localSheetId="0">'[52]UPAH &amp; BHN ARS'!#REF!</definedName>
    <definedName name="KK_07">'[52]UPAH &amp; BHN ARS'!#REF!</definedName>
    <definedName name="KK_08" localSheetId="0">'[52]UPAH &amp; BHN ARS'!#REF!</definedName>
    <definedName name="KK_08">'[52]UPAH &amp; BHN ARS'!#REF!</definedName>
    <definedName name="KK_09" localSheetId="0">'[52]UPAH &amp; BHN ARS'!#REF!</definedName>
    <definedName name="KK_09">'[52]UPAH &amp; BHN ARS'!#REF!</definedName>
    <definedName name="KK_09A" localSheetId="0">'[52]UPAH &amp; BHN ARS'!#REF!</definedName>
    <definedName name="KK_09A">'[52]UPAH &amp; BHN ARS'!#REF!</definedName>
    <definedName name="KK_10" localSheetId="0">'[52]UPAH &amp; BHN ARS'!#REF!</definedName>
    <definedName name="KK_10">'[52]UPAH &amp; BHN ARS'!#REF!</definedName>
    <definedName name="KK_10A" localSheetId="0">'[52]UPAH &amp; BHN ARS'!#REF!</definedName>
    <definedName name="KK_10A">'[52]UPAH &amp; BHN ARS'!#REF!</definedName>
    <definedName name="KK_12" localSheetId="0">'[52]UPAH &amp; BHN ARS'!#REF!</definedName>
    <definedName name="KK_12">'[52]UPAH &amp; BHN ARS'!#REF!</definedName>
    <definedName name="KK_13" localSheetId="0">'[52]UPAH &amp; BHN ARS'!#REF!</definedName>
    <definedName name="KK_13">'[52]UPAH &amp; BHN ARS'!#REF!</definedName>
    <definedName name="KK_14" localSheetId="0">'[52]UPAH &amp; BHN ARS'!#REF!</definedName>
    <definedName name="KK_14">'[52]UPAH &amp; BHN ARS'!#REF!</definedName>
    <definedName name="KK_15" localSheetId="0">'[52]UPAH &amp; BHN ARS'!#REF!</definedName>
    <definedName name="KK_15">'[52]UPAH &amp; BHN ARS'!#REF!</definedName>
    <definedName name="KK_16" localSheetId="0">'[52]UPAH &amp; BHN ARS'!#REF!</definedName>
    <definedName name="KK_16">'[52]UPAH &amp; BHN ARS'!#REF!</definedName>
    <definedName name="kk10a" localSheetId="0">#REF!</definedName>
    <definedName name="kk10a">#REF!</definedName>
    <definedName name="kk16a" localSheetId="0">#REF!</definedName>
    <definedName name="kk16a">#REF!</definedName>
    <definedName name="kkm" localSheetId="0">#REF!</definedName>
    <definedName name="kkm">#REF!</definedName>
    <definedName name="kknymhy" localSheetId="0">#REF!</definedName>
    <definedName name="kknymhy">#REF!</definedName>
    <definedName name="kkts" localSheetId="0">#REF!</definedName>
    <definedName name="kkts">#REF!</definedName>
    <definedName name="kl" localSheetId="0">[61]DHS!#REF!</definedName>
    <definedName name="kl">[61]DHS!#REF!</definedName>
    <definedName name="Klasiboard" localSheetId="0">#REF!</definedName>
    <definedName name="Klasiboard">#REF!</definedName>
    <definedName name="kldd1p" localSheetId="0">'[5]#REF'!#REF!</definedName>
    <definedName name="kldd1p">'[5]#REF'!#REF!</definedName>
    <definedName name="kldd3p" localSheetId="0">'[5]lam-moi'!#REF!</definedName>
    <definedName name="kldd3p">'[5]lam-moi'!#REF!</definedName>
    <definedName name="klkgkhghjg" localSheetId="0">[147]Cover!#REF!</definedName>
    <definedName name="klkgkhghjg">[147]Cover!#REF!</definedName>
    <definedName name="Klm_Praktis13_13_LIV">'[62]Anal UNP'!$P$243</definedName>
    <definedName name="KlosedJongkok" localSheetId="0">#REF!</definedName>
    <definedName name="KlosedJongkok">#REF!</definedName>
    <definedName name="kloset">'[42]HB '!$F$156</definedName>
    <definedName name="kloset_1" localSheetId="0">[66]HB!#REF!</definedName>
    <definedName name="kloset_1">[66]HB!#REF!</definedName>
    <definedName name="kloset_duduk">[61]DHS!$G$114</definedName>
    <definedName name="kloset_jongkok">[61]DHS!$G$113</definedName>
    <definedName name="klosjong" localSheetId="0">#REF!</definedName>
    <definedName name="klosjong">#REF!</definedName>
    <definedName name="klp" localSheetId="0">#REF!</definedName>
    <definedName name="klp">#REF!</definedName>
    <definedName name="KM" localSheetId="0">#REF!</definedName>
    <definedName name="KM">#REF!</definedName>
    <definedName name="kmm" localSheetId="0">#REF!</definedName>
    <definedName name="kmm">#REF!</definedName>
    <definedName name="kmong" localSheetId="0">[5]giathanh1!#REF!</definedName>
    <definedName name="kmong">[5]giathanh1!#REF!</definedName>
    <definedName name="KMPOST" localSheetId="0">'[33]anal Lamp 4a'!#REF!</definedName>
    <definedName name="KMPOST">'[33]anal Lamp 4a'!#REF!</definedName>
    <definedName name="knap">#N/A</definedName>
    <definedName name="knee" localSheetId="0">#REF!</definedName>
    <definedName name="knee">#REF!</definedName>
    <definedName name="knee_1" localSheetId="0">[66]HB!#REF!</definedName>
    <definedName name="knee_1">[66]HB!#REF!</definedName>
    <definedName name="knek">[61]DHS!$G$20</definedName>
    <definedName name="ko" localSheetId="0">[164]HB!#REF!</definedName>
    <definedName name="ko">[164]HB!#REF!</definedName>
    <definedName name="kode" localSheetId="0">#REF!</definedName>
    <definedName name="kode">#REF!</definedName>
    <definedName name="KodeSub" localSheetId="0">IF(#REF!=1,15000011,IF(#REF!&lt;&gt;"",IF(MID(#REF!+10,7,1)="0",REPLACE(#REF!+10,7,1,1),#REF!+10),""))</definedName>
    <definedName name="KodeSub">IF(#REF!=1,15000011,IF(#REF!&lt;&gt;"",IF(MID(#REF!+10,7,1)="0",REPLACE(#REF!+10,7,1,1),#REF!+10),""))</definedName>
    <definedName name="koef" localSheetId="0">#REF!</definedName>
    <definedName name="koef">#REF!</definedName>
    <definedName name="koef_euro" localSheetId="0">#REF!</definedName>
    <definedName name="koef_euro">#REF!</definedName>
    <definedName name="koef_rp" localSheetId="0">#REF!</definedName>
    <definedName name="koef_rp">#REF!</definedName>
    <definedName name="KOEF_SGD" localSheetId="0">#REF!</definedName>
    <definedName name="KOEF_SGD">#REF!</definedName>
    <definedName name="koef_usd">[165]MU!$O$18</definedName>
    <definedName name="koef1" localSheetId="0">#REF!</definedName>
    <definedName name="koef1">#REF!</definedName>
    <definedName name="koeflingg" localSheetId="0">#REF!</definedName>
    <definedName name="koeflingg">#REF!</definedName>
    <definedName name="koeflingk" localSheetId="0">#REF!</definedName>
    <definedName name="koeflingk">#REF!</definedName>
    <definedName name="kof" localSheetId="0">#REF!</definedName>
    <definedName name="kof">#REF!</definedName>
    <definedName name="KOL">[166]Bahan!$K$7</definedName>
    <definedName name="koling" localSheetId="0">#REF!</definedName>
    <definedName name="koling">#REF!</definedName>
    <definedName name="Kolom" localSheetId="0">[167]Anal!#REF!</definedName>
    <definedName name="Kolom">[167]Anal!#REF!</definedName>
    <definedName name="kolom.120kg">[61]Analisa!$G$777</definedName>
    <definedName name="kolom.140kg">[61]Analisa!$G$755</definedName>
    <definedName name="kolom.160kg">[61]Analisa!$G$711</definedName>
    <definedName name="kolom.180kg">[61]Analisa!$G$733</definedName>
    <definedName name="Kolom_pagar_Depan">'[62]Anal UNP'!$P$297</definedName>
    <definedName name="Kolom_Pagar_Depan1">'[62]Anal UNP'!$P$291</definedName>
    <definedName name="Kolom_Praktis13_13">'[62]Anal UNP'!$P$226</definedName>
    <definedName name="kolompraktis">'[77]Harga Satuan'!$G$43</definedName>
    <definedName name="kolter" localSheetId="0">#REF!</definedName>
    <definedName name="kolter">#REF!</definedName>
    <definedName name="KOM">[166]HB!$H$5</definedName>
    <definedName name="kombln" localSheetId="0">#REF!</definedName>
    <definedName name="kombln">#REF!</definedName>
    <definedName name="kome">'[168]RAB ME'!$L$13</definedName>
    <definedName name="komhr" localSheetId="0">#REF!</definedName>
    <definedName name="komhr">#REF!</definedName>
    <definedName name="Kon_JO">[169]Por!$C$2</definedName>
    <definedName name="konstan" localSheetId="0">#REF!</definedName>
    <definedName name="konstan">#REF!</definedName>
    <definedName name="konstbaja" localSheetId="0">#REF!</definedName>
    <definedName name="konstbaja">#REF!</definedName>
    <definedName name="KONTRAK" localSheetId="0">#REF!</definedName>
    <definedName name="KONTRAK">#REF!</definedName>
    <definedName name="kontrol" localSheetId="0">#REF!</definedName>
    <definedName name="kontrol">#REF!</definedName>
    <definedName name="KOP" localSheetId="0">#REF!</definedName>
    <definedName name="KOP">#REF!</definedName>
    <definedName name="kota" localSheetId="0">#REF!</definedName>
    <definedName name="kota">#REF!</definedName>
    <definedName name="kozen_kulim">[61]Analisa!$G$278</definedName>
    <definedName name="kp" localSheetId="0">#REF!</definedName>
    <definedName name="kp">#REF!</definedName>
    <definedName name="kp1ph" localSheetId="0">#REF!</definedName>
    <definedName name="kp1ph">#REF!</definedName>
    <definedName name="kpancang" localSheetId="0">#REF!</definedName>
    <definedName name="kpancang">#REF!</definedName>
    <definedName name="KPL.TUKANG">[85]Hsatbahan!$I$14</definedName>
    <definedName name="kpl_tukang">[61]DHS!$G$11</definedName>
    <definedName name="kpr_sirih">'[62]Daftar upah'!$E$102</definedName>
    <definedName name="kprblk" localSheetId="0">#REF!</definedName>
    <definedName name="kprblk">#REF!</definedName>
    <definedName name="kprblk_1" localSheetId="0">[66]HB!#REF!</definedName>
    <definedName name="kprblk_1">[66]HB!#REF!</definedName>
    <definedName name="kprppn" localSheetId="0">#REF!</definedName>
    <definedName name="kprppn">#REF!</definedName>
    <definedName name="kprreng" localSheetId="0">#REF!</definedName>
    <definedName name="kprreng">#REF!</definedName>
    <definedName name="kprusuk" localSheetId="0">#REF!</definedName>
    <definedName name="kprusuk">#REF!</definedName>
    <definedName name="Kr">'[124]koef-beton'!$G$16</definedName>
    <definedName name="kran">'[42]HB '!$F$157</definedName>
    <definedName name="kran_1" localSheetId="0">[66]HB!#REF!</definedName>
    <definedName name="kran_1">[66]HB!#REF!</definedName>
    <definedName name="kran_1_2">[61]DHS!$G$106</definedName>
    <definedName name="kran_3_4">[61]DHS!$G$105</definedName>
    <definedName name="KranAngsa" localSheetId="0">#REF!</definedName>
    <definedName name="KranAngsa">#REF!</definedName>
    <definedName name="kranshow" localSheetId="0">#REF!</definedName>
    <definedName name="kranshow">#REF!</definedName>
    <definedName name="KranShower" localSheetId="0">#REF!</definedName>
    <definedName name="KranShower">#REF!</definedName>
    <definedName name="kranwas" localSheetId="0">#REF!</definedName>
    <definedName name="kranwas">#REF!</definedName>
    <definedName name="Krmik20_20">'[62]Anal UNP'!$P$954</definedName>
    <definedName name="Krmik20_20_L2">'[62]Anal UNP'!$P$960</definedName>
    <definedName name="Krmik20_20_L3">'[62]Anal UNP'!$P$966</definedName>
    <definedName name="Krmik20_20_L4">'[62]Anal UNP'!$P$972</definedName>
    <definedName name="Krmk_20x20">'[62]Daftar upah'!$E$67</definedName>
    <definedName name="Krmk_20x25">'[62]Daftar upah'!$E$68</definedName>
    <definedName name="Krmk_40x40_Plat">'[62]Daftar upah'!$E$65</definedName>
    <definedName name="Krt_kaca">'[62]Daftar upah'!$E$128</definedName>
    <definedName name="kruing" localSheetId="0">#REF!</definedName>
    <definedName name="kruing">#REF!</definedName>
    <definedName name="krung">[69]Hardas!$G$53</definedName>
    <definedName name="ksk" localSheetId="0">#REF!</definedName>
    <definedName name="ksk">#REF!</definedName>
    <definedName name="KSOAWL">[170]Divisi1!$AW$83</definedName>
    <definedName name="kst" localSheetId="0">#REF!</definedName>
    <definedName name="kst">#REF!</definedName>
    <definedName name="ktkbatu" localSheetId="0">#REF!</definedName>
    <definedName name="ktkbatu">#REF!</definedName>
    <definedName name="ktkbesi" localSheetId="0">#REF!</definedName>
    <definedName name="ktkbesi">#REF!</definedName>
    <definedName name="ktkcat" localSheetId="0">#REF!</definedName>
    <definedName name="ktkcat">#REF!</definedName>
    <definedName name="ktkkayu" localSheetId="0">#REF!</definedName>
    <definedName name="ktkkayu">#REF!</definedName>
    <definedName name="ktpm" localSheetId="0">#REF!</definedName>
    <definedName name="ktpm">#REF!</definedName>
    <definedName name="KUANTITAS" localSheetId="0">#REF!</definedName>
    <definedName name="KUANTITAS">#REF!</definedName>
    <definedName name="kuas">[73]HSD!$J$52</definedName>
    <definedName name="kuas_bambu">'[62]Daftar upah'!$E$108</definedName>
    <definedName name="kuas_golong">[61]DHS!$G$210</definedName>
    <definedName name="kuda2_baja">[61]Analisa!$G$1545</definedName>
    <definedName name="kuda2_kayu">[61]Analisa!$G$301</definedName>
    <definedName name="KudaKuda_baja_ringan">'[62]Anal UNP'!$P$538</definedName>
    <definedName name="kulim" localSheetId="0">[75]DHS!#REF!</definedName>
    <definedName name="kulim">[75]DHS!#REF!</definedName>
    <definedName name="kunci">'[62]Daftar upah'!$E$130</definedName>
    <definedName name="kunci_1" localSheetId="0">[66]HB!#REF!</definedName>
    <definedName name="kunci_1">[66]HB!#REF!</definedName>
    <definedName name="kunci_2xputar" localSheetId="0">[75]DHS!#REF!</definedName>
    <definedName name="kunci_2xputar">[75]DHS!#REF!</definedName>
    <definedName name="kunci_ALPHA">[61]DHS!$G$139</definedName>
    <definedName name="kunci_lemari">[61]DHS!$G$150</definedName>
    <definedName name="kunci_tanam">[61]DHS!$G$148</definedName>
    <definedName name="kunci2slaag_SES">[61]DHS!$G$138</definedName>
    <definedName name="kuncibesi" localSheetId="0">#REF!</definedName>
    <definedName name="kuncibesi">#REF!</definedName>
    <definedName name="kuncipnt" localSheetId="0">#REF!</definedName>
    <definedName name="kuncipnt">#REF!</definedName>
    <definedName name="KunciSlotJend" localSheetId="0">#REF!</definedName>
    <definedName name="KunciSlotJend">#REF!</definedName>
    <definedName name="KunciTanambiasa" localSheetId="0">#REF!</definedName>
    <definedName name="KunciTanambiasa">#REF!</definedName>
    <definedName name="KunciTanamSilinder" localSheetId="0">#REF!</definedName>
    <definedName name="KunciTanamSilinder">#REF!</definedName>
    <definedName name="kurs" localSheetId="0">#REF!</definedName>
    <definedName name="kurs">#REF!</definedName>
    <definedName name="KURUG" localSheetId="0">#REF!</definedName>
    <definedName name="KURUG">#REF!</definedName>
    <definedName name="Kusen">'[62]Anal UNP'!$P$494</definedName>
    <definedName name="KUSEN__PINTU__JENDELA__ALAT_ALAT_PENGGANTUNG_DAN_CURTAIN_WALL" localSheetId="0">#REF!</definedName>
    <definedName name="KUSEN__PINTU__JENDELA__ALAT_ALAT_PENGGANTUNG_DAN_CURTAIN_WALL">#REF!</definedName>
    <definedName name="Kusen_L2">'[62]Anal UNP'!$P$500</definedName>
    <definedName name="Kusen_L3">'[62]Anal UNP'!$P$506</definedName>
    <definedName name="KusenPA1" localSheetId="0">#REF!</definedName>
    <definedName name="KusenPA1">#REF!</definedName>
    <definedName name="KusenPA2" localSheetId="0">#REF!</definedName>
    <definedName name="KusenPA2">#REF!</definedName>
    <definedName name="KusenPA3" localSheetId="0">#REF!</definedName>
    <definedName name="KusenPA3">#REF!</definedName>
    <definedName name="KusenPA4" localSheetId="0">#REF!</definedName>
    <definedName name="KusenPA4">#REF!</definedName>
    <definedName name="KusenPA5" localSheetId="0">#REF!</definedName>
    <definedName name="KusenPA5">#REF!</definedName>
    <definedName name="KusenPA6" localSheetId="0">#REF!</definedName>
    <definedName name="KusenPA6">#REF!</definedName>
    <definedName name="KusenPA7" localSheetId="0">#REF!</definedName>
    <definedName name="KusenPA7">#REF!</definedName>
    <definedName name="KusenPB1Besi" localSheetId="0">#REF!</definedName>
    <definedName name="KusenPB1Besi">#REF!</definedName>
    <definedName name="kusenpintu1" localSheetId="0">#REF!</definedName>
    <definedName name="kusenpintu1">#REF!</definedName>
    <definedName name="kva" localSheetId="0">#REF!</definedName>
    <definedName name="kva">#REF!</definedName>
    <definedName name="kw" localSheetId="0">#REF!</definedName>
    <definedName name="kw">#REF!</definedName>
    <definedName name="kwh" localSheetId="0">#REF!</definedName>
    <definedName name="kwh">#REF!</definedName>
    <definedName name="kwh1st" localSheetId="0">#REF!</definedName>
    <definedName name="kwh1st">#REF!</definedName>
    <definedName name="kwh3st" localSheetId="0">#REF!</definedName>
    <definedName name="kwh3st">#REF!</definedName>
    <definedName name="KWITANSI1" localSheetId="0">#REF!</definedName>
    <definedName name="KWITANSI1">#REF!</definedName>
    <definedName name="KWITANSI2" localSheetId="0">#REF!</definedName>
    <definedName name="KWITANSI2">#REF!</definedName>
    <definedName name="kwt">[63]HS!$I$27</definedName>
    <definedName name="kwtbendrat">'[58]Basic Price A'!$G$32</definedName>
    <definedName name="kwtbrj" localSheetId="0">#REF!</definedName>
    <definedName name="kwtbrj">#REF!</definedName>
    <definedName name="kwtbtn" localSheetId="0">#REF!</definedName>
    <definedName name="kwtbtn">#REF!</definedName>
    <definedName name="kwtlas">'[58]Basic Price A'!$G$45</definedName>
    <definedName name="kwtlase">'[59]Harsat E'!$G$52</definedName>
    <definedName name="ky" localSheetId="0">#REF!</definedName>
    <definedName name="ky">#REF!</definedName>
    <definedName name="kygelam" localSheetId="0">#REF!</definedName>
    <definedName name="kygelam">#REF!</definedName>
    <definedName name="l" hidden="1">{"Offgrid",#N/A,FALSE,"OFFGRID";"Region",#N/A,FALSE,"REGION";"Offgrid -2",#N/A,FALSE,"OFFGRID";"WTP",#N/A,FALSE,"WTP";"WTP -2",#N/A,FALSE,"WTP";"Project",#N/A,FALSE,"PROJECT";"Summary -2",#N/A,FALSE,"SUMMARY"}</definedName>
    <definedName name="L_CABLE_1" localSheetId="0">#REF!</definedName>
    <definedName name="L_CABLE_1">#REF!</definedName>
    <definedName name="L_CABLE_2" localSheetId="0">#REF!</definedName>
    <definedName name="L_CABLE_2">#REF!</definedName>
    <definedName name="L_CONDUCTOR_1" localSheetId="0">#REF!</definedName>
    <definedName name="L_CONDUCTOR_1">#REF!</definedName>
    <definedName name="L_CONDUCTOR_2" localSheetId="0">#REF!</definedName>
    <definedName name="L_CONDUCTOR_2">#REF!</definedName>
    <definedName name="L_CRP_1" localSheetId="0">#REF!</definedName>
    <definedName name="L_CRP_1">#REF!</definedName>
    <definedName name="L_CRP_2" localSheetId="0">#REF!</definedName>
    <definedName name="L_CRP_2">#REF!</definedName>
    <definedName name="L_DELETE">#N/A</definedName>
    <definedName name="L_EARTH_1" localSheetId="0">#REF!</definedName>
    <definedName name="L_EARTH_1">#REF!</definedName>
    <definedName name="L_EARTH_2" localSheetId="0">#REF!</definedName>
    <definedName name="L_EARTH_2">#REF!</definedName>
    <definedName name="L_ERECTION_1" localSheetId="0">#REF!</definedName>
    <definedName name="L_ERECTION_1">#REF!</definedName>
    <definedName name="L_ERECTION_2" localSheetId="0">#REF!</definedName>
    <definedName name="L_ERECTION_2">#REF!</definedName>
    <definedName name="L_INLANDTRANSPORT_1" localSheetId="0">#REF!</definedName>
    <definedName name="L_INLANDTRANSPORT_1">#REF!</definedName>
    <definedName name="L_INLANDTRANSPORT_2" localSheetId="0">#REF!</definedName>
    <definedName name="L_INLANDTRANSPORT_2">#REF!</definedName>
    <definedName name="L_INSER">#N/A</definedName>
    <definedName name="L_jln" localSheetId="0">#REF!</definedName>
    <definedName name="L_jln">#REF!</definedName>
    <definedName name="L_MVLVPANEL_1" localSheetId="0">#REF!</definedName>
    <definedName name="L_MVLVPANEL_1">#REF!</definedName>
    <definedName name="L_MVLVPANEL_2" localSheetId="0">#REF!</definedName>
    <definedName name="L_MVLVPANEL_2">#REF!</definedName>
    <definedName name="L_STEEL_1" localSheetId="0">#REF!</definedName>
    <definedName name="L_STEEL_1">#REF!</definedName>
    <definedName name="L_STEEL_2" localSheetId="0">#REF!</definedName>
    <definedName name="L_STEEL_2">#REF!</definedName>
    <definedName name="L_TRAFO_1" localSheetId="0">#REF!</definedName>
    <definedName name="L_TRAFO_1">#REF!</definedName>
    <definedName name="L_TRAFO_2" localSheetId="0">#REF!</definedName>
    <definedName name="L_TRAFO_2">#REF!</definedName>
    <definedName name="l1ti50" localSheetId="0">#REF!</definedName>
    <definedName name="l1ti50">#REF!</definedName>
    <definedName name="l1ti60" localSheetId="0">#REF!</definedName>
    <definedName name="l1ti60">#REF!</definedName>
    <definedName name="l3l100" localSheetId="0">#REF!</definedName>
    <definedName name="l3l100">#REF!</definedName>
    <definedName name="l3l50" localSheetId="0">#REF!</definedName>
    <definedName name="l3l50">#REF!</definedName>
    <definedName name="l3l60" localSheetId="0">#REF!</definedName>
    <definedName name="l3l60">#REF!</definedName>
    <definedName name="l3l70" localSheetId="0">#REF!</definedName>
    <definedName name="l3l70">#REF!</definedName>
    <definedName name="l3l80" localSheetId="0">#REF!</definedName>
    <definedName name="l3l80">#REF!</definedName>
    <definedName name="l3ld100" localSheetId="0">#REF!</definedName>
    <definedName name="l3ld100">#REF!</definedName>
    <definedName name="l3ld50" localSheetId="0">#REF!</definedName>
    <definedName name="l3ld50">#REF!</definedName>
    <definedName name="l3ld60" localSheetId="0">#REF!</definedName>
    <definedName name="l3ld60">#REF!</definedName>
    <definedName name="l3ld70" localSheetId="0">#REF!</definedName>
    <definedName name="l3ld70">#REF!</definedName>
    <definedName name="l3ld80" localSheetId="0">#REF!</definedName>
    <definedName name="l3ld80">#REF!</definedName>
    <definedName name="l3ti50" localSheetId="0">#REF!</definedName>
    <definedName name="l3ti50">#REF!</definedName>
    <definedName name="l3ti60" localSheetId="0">#REF!</definedName>
    <definedName name="l3ti60">#REF!</definedName>
    <definedName name="l3ti80" localSheetId="0">#REF!</definedName>
    <definedName name="l3ti80">#REF!</definedName>
    <definedName name="l3tisf50" localSheetId="0">#REF!</definedName>
    <definedName name="l3tisf50">#REF!</definedName>
    <definedName name="l3tisf60" localSheetId="0">#REF!</definedName>
    <definedName name="l3tisf60">#REF!</definedName>
    <definedName name="la" localSheetId="0">#REF!</definedName>
    <definedName name="la">#REF!</definedName>
    <definedName name="LA_TOT_PR">[93]Budg.Cost!$X$101</definedName>
    <definedName name="laba">[81]MAPDC!$U$25</definedName>
    <definedName name="Labour">'[46]Basic Price'!$D$11:$D$23</definedName>
    <definedName name="lahanb" localSheetId="0">#REF!</definedName>
    <definedName name="lahanb">#REF!</definedName>
    <definedName name="LAINLAIN" localSheetId="0">#REF!</definedName>
    <definedName name="LAINLAIN">#REF!</definedName>
    <definedName name="lambresiring">[61]DHS!$G$54</definedName>
    <definedName name="lampu">[171]Bahan!$G$266:$AA$310</definedName>
    <definedName name="LANDSCAPE">'[56]civil-work'!$G$778</definedName>
    <definedName name="LANTAI" localSheetId="0">[86]Analisa!#REF!</definedName>
    <definedName name="LANTAI">[86]Analisa!#REF!</definedName>
    <definedName name="lantai_keramik_20x25">'[62]Anal UNP'!$P$2182</definedName>
    <definedName name="lantai_kerja_1.3.5">[61]Analisa!$G$502</definedName>
    <definedName name="LANTAI_P3" localSheetId="0">#REF!</definedName>
    <definedName name="LANTAI_P3">#REF!</definedName>
    <definedName name="lantaikarpet">'[77]Harga Satuan'!$G$56</definedName>
    <definedName name="lap.rumput">[61]Analisa!$G$1594</definedName>
    <definedName name="lap_rumput">[61]RAB!$H$88</definedName>
    <definedName name="LasPancang" localSheetId="0">#REF!</definedName>
    <definedName name="LasPancang">#REF!</definedName>
    <definedName name="laston">'[61]an-aspal'!$K$371</definedName>
    <definedName name="LastRowAlat">MATCH(MAX([128]Alat!$L$1:$L$65536),[128]Alat!$L$1:$L$65536,0)+1</definedName>
    <definedName name="LastRowBahan">MATCH(MAX([128]Bahan!$L$1:$L$65536),[128]Bahan!$L$1:$L$65536,0)+1</definedName>
    <definedName name="LastRowSub">MATCH(MAX([159]Sub!$L$1:$L$65536),[159]Sub!$L$1:$L$65536,0)+1</definedName>
    <definedName name="LastRowUpah">MATCH(MAX([128]Upah!$L$1:$L$65536),[128]Upah!$L$1:$L$65536,0)+1</definedName>
    <definedName name="Latasir" localSheetId="0">[172]DIVI6!#REF!</definedName>
    <definedName name="Latasir">[172]DIVI6!#REF!</definedName>
    <definedName name="Lavel_Rate">[46]AA_Eng!$K$54</definedName>
    <definedName name="Lay_sem" localSheetId="0">#REF!</definedName>
    <definedName name="Lay_sem">#REF!</definedName>
    <definedName name="lbowpvc4" localSheetId="0">#REF!</definedName>
    <definedName name="lbowpvc4">#REF!</definedName>
    <definedName name="LE" localSheetId="0">#REF!</definedName>
    <definedName name="LE">#REF!</definedName>
    <definedName name="leadere">'[59]Harsat E'!$G$73</definedName>
    <definedName name="leadermurni">'[58]Basic Price A'!$O$64</definedName>
    <definedName name="Least" localSheetId="0">#REF!</definedName>
    <definedName name="Least">#REF!</definedName>
    <definedName name="leb" localSheetId="0">#REF!</definedName>
    <definedName name="leb">#REF!</definedName>
    <definedName name="lem">'[62]Daftar upah'!$E$176</definedName>
    <definedName name="lemfox">'[42]HB '!$F$101</definedName>
    <definedName name="lemfox_1" localSheetId="0">[66]HB!#REF!</definedName>
    <definedName name="lemfox_1">[66]HB!#REF!</definedName>
    <definedName name="lemkayu" localSheetId="0">#REF!</definedName>
    <definedName name="lemkayu">#REF!</definedName>
    <definedName name="lemp.rumput" localSheetId="0">[85]Analisa!#REF!</definedName>
    <definedName name="lemp.rumput">[85]Analisa!#REF!</definedName>
    <definedName name="lempvc" localSheetId="0">#REF!</definedName>
    <definedName name="lempvc">#REF!</definedName>
    <definedName name="lgld100" localSheetId="0">#REF!</definedName>
    <definedName name="lgld100">#REF!</definedName>
    <definedName name="lgld70" localSheetId="0">#REF!</definedName>
    <definedName name="lgld70">#REF!</definedName>
    <definedName name="lgld80" localSheetId="0">#REF!</definedName>
    <definedName name="lgld80">#REF!</definedName>
    <definedName name="lgti50" localSheetId="0">#REF!</definedName>
    <definedName name="lgti50">#REF!</definedName>
    <definedName name="lgti60" localSheetId="0">#REF!</definedName>
    <definedName name="lgti60">#REF!</definedName>
    <definedName name="lgti70" localSheetId="0">#REF!</definedName>
    <definedName name="lgti70">#REF!</definedName>
    <definedName name="lgtisf50" localSheetId="0">#REF!</definedName>
    <definedName name="lgtisf50">#REF!</definedName>
    <definedName name="lgtisf60" localSheetId="0">#REF!</definedName>
    <definedName name="lgtisf60">#REF!</definedName>
    <definedName name="lincuran" localSheetId="0">[173]RJBR!#REF!</definedName>
    <definedName name="lincuran">[173]RJBR!#REF!</definedName>
    <definedName name="Lisa" hidden="1">{#N/A,#N/A,FALSE,"REK-S-TPL";#N/A,#N/A,FALSE,"REK-TPML";#N/A,#N/A,FALSE,"RAB-TEMPEL"}</definedName>
    <definedName name="lispla" localSheetId="0">'[82]HB '!#REF!</definedName>
    <definedName name="lispla">'[82]HB '!#REF!</definedName>
    <definedName name="lispla_1" localSheetId="0">[66]HB!#REF!</definedName>
    <definedName name="lispla_1">[66]HB!#REF!</definedName>
    <definedName name="Lisplank_grc">'[62]Anal UNP'!$P$574</definedName>
    <definedName name="list_grc" localSheetId="0">'[62]Daftar upah'!#REF!</definedName>
    <definedName name="list_grc">'[62]Daftar upah'!#REF!</definedName>
    <definedName name="list_gyp">'[62]Anal UNP'!$P$2165</definedName>
    <definedName name="list_gypsum">[61]DHS!$G$102</definedName>
    <definedName name="List_kayu_2_5">'[62]Daftar upah'!$E$58</definedName>
    <definedName name="List_kayu_4_5">'[62]Daftar upah'!$E$57</definedName>
    <definedName name="list_plafond">[61]Analisa!$G$445</definedName>
    <definedName name="list_profil">[61]DHS!$G$100</definedName>
    <definedName name="List_Profil_1_M">'[62]Anal UNP'!$P$1644</definedName>
    <definedName name="list01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5cm" localSheetId="0">#REF!</definedName>
    <definedName name="List5cm">#REF!</definedName>
    <definedName name="ListedHotelRates">'[174]Listed Hotel Rates'!$A$4:$H$28</definedName>
    <definedName name="listgypsum">'[42]HB '!$F$13</definedName>
    <definedName name="listgypsum_1" localSheetId="0">[66]HB!#REF!</definedName>
    <definedName name="listgypsum_1">[66]HB!#REF!</definedName>
    <definedName name="listpla" localSheetId="0">#REF!</definedName>
    <definedName name="listpla">#REF!</definedName>
    <definedName name="listplafond">'[77]Harga Satuan'!$G$64</definedName>
    <definedName name="listplafond_gypsum">[61]Analisa!$G$478</definedName>
    <definedName name="listplank">[61]DHS!$G$59</definedName>
    <definedName name="listplank_1.2.40">[61]Analisa!$G$364</definedName>
    <definedName name="listplank_2.3.20">[61]Analisa!$G$351</definedName>
    <definedName name="listplank_3.30">[61]Analisa!$G$338</definedName>
    <definedName name="Listplank330" localSheetId="0">#REF!</definedName>
    <definedName name="Listplank330">#REF!</definedName>
    <definedName name="ljhklj" hidden="1">{"Offgrid",#N/A,FALSE,"OFFGRID";"Region",#N/A,FALSE,"REGION";"Offgrid -2",#N/A,FALSE,"OFFGRID";"WTP",#N/A,FALSE,"WTP";"WTP -2",#N/A,FALSE,"WTP";"Project",#N/A,FALSE,"PROJECT";"Summary -2",#N/A,FALSE,"SUMMARY"}</definedName>
    <definedName name="ljjj">[175]HB!$E$78</definedName>
    <definedName name="lk" hidden="1">{#N/A,#N/A,FALSE,"CCTV"}</definedName>
    <definedName name="LL_01" localSheetId="0">'[52]UPAH &amp; BHN ARS'!#REF!</definedName>
    <definedName name="LL_01">'[52]UPAH &amp; BHN ARS'!#REF!</definedName>
    <definedName name="LL_02" localSheetId="0">'[52]UPAH &amp; BHN ARS'!#REF!</definedName>
    <definedName name="LL_02">'[52]UPAH &amp; BHN ARS'!#REF!</definedName>
    <definedName name="LL_03" localSheetId="0">'[52]UPAH &amp; BHN ARS'!#REF!</definedName>
    <definedName name="LL_03">'[52]UPAH &amp; BHN ARS'!#REF!</definedName>
    <definedName name="LL_04" localSheetId="0">'[52]UPAH &amp; BHN ARS'!#REF!</definedName>
    <definedName name="LL_04">'[52]UPAH &amp; BHN ARS'!#REF!</definedName>
    <definedName name="LL_05" localSheetId="0">'[52]UPAH &amp; BHN ARS'!#REF!</definedName>
    <definedName name="LL_05">'[52]UPAH &amp; BHN ARS'!#REF!</definedName>
    <definedName name="LL_06" localSheetId="0">'[52]UPAH &amp; BHN ARS'!#REF!</definedName>
    <definedName name="LL_06">'[52]UPAH &amp; BHN ARS'!#REF!</definedName>
    <definedName name="LL_07" localSheetId="0">'[52]UPAH &amp; BHN ARS'!#REF!</definedName>
    <definedName name="LL_07">'[52]UPAH &amp; BHN ARS'!#REF!</definedName>
    <definedName name="LL_08" localSheetId="0">'[52]UPAH &amp; BHN ARS'!#REF!</definedName>
    <definedName name="LL_08">'[52]UPAH &amp; BHN ARS'!#REF!</definedName>
    <definedName name="LL_09" localSheetId="0">'[52]UPAH &amp; BHN ARS'!#REF!</definedName>
    <definedName name="LL_09">'[52]UPAH &amp; BHN ARS'!#REF!</definedName>
    <definedName name="LL_10" localSheetId="0">'[52]UPAH &amp; BHN ARS'!#REF!</definedName>
    <definedName name="LL_10">'[52]UPAH &amp; BHN ARS'!#REF!</definedName>
    <definedName name="llfoeo" localSheetId="0" hidden="1">[139]H.Satuan!#REF!</definedName>
    <definedName name="llfoeo" hidden="1">[139]H.Satuan!#REF!</definedName>
    <definedName name="lm" localSheetId="0">[120]Cont!#REF!</definedName>
    <definedName name="lm">[120]Cont!#REF!</definedName>
    <definedName name="LME_alu_93" localSheetId="0">#REF!</definedName>
    <definedName name="LME_alu_93">#REF!</definedName>
    <definedName name="LME_alu_97" localSheetId="0">#REF!</definedName>
    <definedName name="LME_alu_97">#REF!</definedName>
    <definedName name="LME_alu_oct02" localSheetId="0">#REF!</definedName>
    <definedName name="LME_alu_oct02">#REF!</definedName>
    <definedName name="LME_cop_93" localSheetId="0">#REF!</definedName>
    <definedName name="LME_cop_93">#REF!</definedName>
    <definedName name="LME_cop_97" localSheetId="0">#REF!</definedName>
    <definedName name="LME_cop_97">#REF!</definedName>
    <definedName name="LME_cop_oct02" localSheetId="0">#REF!</definedName>
    <definedName name="LME_cop_oct02">#REF!</definedName>
    <definedName name="Lmk" localSheetId="0">#REF!</definedName>
    <definedName name="Lmk">#REF!</definedName>
    <definedName name="lmp25w" localSheetId="0">'[82]HB '!#REF!</definedName>
    <definedName name="lmp25w">'[82]HB '!#REF!</definedName>
    <definedName name="lmp25w_1" localSheetId="0">[66]HB!#REF!</definedName>
    <definedName name="lmp25w_1">[66]HB!#REF!</definedName>
    <definedName name="lmpp" hidden="1">'[176]HARGA MATERIAL'!$H$32:$Y$35</definedName>
    <definedName name="Ln_Lo">[46]Art!$G$47</definedName>
    <definedName name="loader" localSheetId="0">#REF!</definedName>
    <definedName name="loader">#REF!</definedName>
    <definedName name="LOADTEST">'[56]civil-work'!$G$562</definedName>
    <definedName name="LOBBY" localSheetId="0">#REF!</definedName>
    <definedName name="LOBBY">#REF!</definedName>
    <definedName name="loc_tend" localSheetId="0">#REF!</definedName>
    <definedName name="loc_tend">#REF!</definedName>
    <definedName name="LocalArea">[174]Pandusiwi!$A$3:$B$100</definedName>
    <definedName name="LOCTR" localSheetId="0">#REF!</definedName>
    <definedName name="LOCTR">#REF!</definedName>
    <definedName name="LOGO" localSheetId="0">#REF!</definedName>
    <definedName name="LOGO">#REF!</definedName>
    <definedName name="LOK">[163]data!$D$4</definedName>
    <definedName name="lokasi">[85]RAB!$F$6</definedName>
    <definedName name="lot6_1000_sect" localSheetId="0">#REF!</definedName>
    <definedName name="lot6_1000_sect">#REF!</definedName>
    <definedName name="lot6_1000_sectcable" localSheetId="0">#REF!</definedName>
    <definedName name="lot6_1000_sectcable">#REF!</definedName>
    <definedName name="lot6_630_sect" localSheetId="0">#REF!</definedName>
    <definedName name="lot6_630_sect">#REF!</definedName>
    <definedName name="lot6_630_sectcable" localSheetId="0">#REF!</definedName>
    <definedName name="lot6_630_sectcable">#REF!</definedName>
    <definedName name="lot9_240_sect" localSheetId="0">#REF!</definedName>
    <definedName name="lot9_240_sect">#REF!</definedName>
    <definedName name="lot9_630_sect" localSheetId="0">#REF!</definedName>
    <definedName name="lot9_630_sect">#REF!</definedName>
    <definedName name="lot9_630_sectcable" localSheetId="0">#REF!</definedName>
    <definedName name="lot9_630_sectcable">#REF!</definedName>
    <definedName name="Loteng_GRC__4mm_L2">'[62]Anal UNP'!$P$664</definedName>
    <definedName name="Loteng_Grc_4mm">'[62]Anal UNP'!$P$658</definedName>
    <definedName name="Loteng_Grc_4mm_L3">'[62]Anal UNP'!$P$670</definedName>
    <definedName name="Loteng_Grc_4mm_L4">'[62]Anal UNP'!$P$676</definedName>
    <definedName name="Loteng_Gypsum_9mm">'[62]Anal UNP'!$P$622</definedName>
    <definedName name="Loteng_Gypsum_9mm_L2">'[62]Anal UNP'!$P$628</definedName>
    <definedName name="Loteng_Gypsum_9mm_L3">'[62]Anal UNP'!$P$634</definedName>
    <definedName name="Loteng_Gypsum_9mm_L4">'[62]Anal UNP'!$P$640</definedName>
    <definedName name="Loteng_Gypsum_9mm_L5">'[62]Anal UNP'!$P$646</definedName>
    <definedName name="lp" localSheetId="0">#REF!</definedName>
    <definedName name="lp">#REF!</definedName>
    <definedName name="LPA_A">'[61]an-aspal'!$K$118</definedName>
    <definedName name="LPA_B">'[61]an-aspal'!$K$182</definedName>
    <definedName name="LT" localSheetId="0">#REF!</definedName>
    <definedName name="LT">#REF!</definedName>
    <definedName name="LT_500" localSheetId="0">#REF!</definedName>
    <definedName name="LT_500">#REF!</definedName>
    <definedName name="Lt_Kerja135" localSheetId="0">#REF!</definedName>
    <definedName name="Lt_Kerja135">#REF!</definedName>
    <definedName name="ltrap" localSheetId="0">#REF!</definedName>
    <definedName name="ltrap">#REF!</definedName>
    <definedName name="Luas_Bangunan" localSheetId="0">#REF!</definedName>
    <definedName name="Luas_Bangunan">#REF!</definedName>
    <definedName name="luncur">[177]Sheet3!$D$15</definedName>
    <definedName name="luncuran">[177]Sheet3!$D$15</definedName>
    <definedName name="LVCABLE_TOT_PR">[93]Budg.Cost!$X$726</definedName>
    <definedName name="m">[178]HB!$A$1:$IV$7</definedName>
    <definedName name="m_01">[119]bahan!$F$8</definedName>
    <definedName name="m_02">[119]bahan!$F$9</definedName>
    <definedName name="m_03">[132]hsd!$F$44</definedName>
    <definedName name="m_04">[132]hsd!$F$46</definedName>
    <definedName name="m_05">[132]hsd!$F$48</definedName>
    <definedName name="m_06" localSheetId="0">[84]hsd!#REF!</definedName>
    <definedName name="m_06">[84]hsd!#REF!</definedName>
    <definedName name="m_07" localSheetId="0">[84]hsd!#REF!</definedName>
    <definedName name="m_07">[84]hsd!#REF!</definedName>
    <definedName name="m_08">[132]hsd!$F$54</definedName>
    <definedName name="m_09" localSheetId="0">#REF!</definedName>
    <definedName name="m_09">#REF!</definedName>
    <definedName name="m_10">[132]hsd!$F$58</definedName>
    <definedName name="m_11">[132]hsd!$F$62</definedName>
    <definedName name="m_12" localSheetId="0">[84]hsd!#REF!</definedName>
    <definedName name="m_12">[84]hsd!#REF!</definedName>
    <definedName name="m_12kg" localSheetId="0">[84]hsd!#REF!</definedName>
    <definedName name="m_12kg">[84]hsd!#REF!</definedName>
    <definedName name="m_12zak" localSheetId="0">#REF!</definedName>
    <definedName name="m_12zak">#REF!</definedName>
    <definedName name="m_13" localSheetId="0">[84]hsd!#REF!</definedName>
    <definedName name="m_13">[84]hsd!#REF!</definedName>
    <definedName name="m_14" localSheetId="0">[84]hsd!#REF!</definedName>
    <definedName name="m_14">[84]hsd!#REF!</definedName>
    <definedName name="m_15" localSheetId="0">[84]hsd!#REF!</definedName>
    <definedName name="m_15">[84]hsd!#REF!</definedName>
    <definedName name="m_16" localSheetId="0">[84]hsd!#REF!</definedName>
    <definedName name="m_16">[84]hsd!#REF!</definedName>
    <definedName name="m_17" localSheetId="0">[84]hsd!#REF!</definedName>
    <definedName name="m_17">[84]hsd!#REF!</definedName>
    <definedName name="m_18" localSheetId="0">#REF!</definedName>
    <definedName name="m_18">#REF!</definedName>
    <definedName name="m_19" localSheetId="0">#REF!</definedName>
    <definedName name="m_19">#REF!</definedName>
    <definedName name="m_20" localSheetId="0">#REF!</definedName>
    <definedName name="m_20">#REF!</definedName>
    <definedName name="m_21" localSheetId="0">#REF!</definedName>
    <definedName name="m_21">#REF!</definedName>
    <definedName name="m_22" localSheetId="0">#REF!</definedName>
    <definedName name="m_22">#REF!</definedName>
    <definedName name="m_23" localSheetId="0">[84]hsd!#REF!</definedName>
    <definedName name="m_23">[84]hsd!#REF!</definedName>
    <definedName name="m_24" localSheetId="0">[84]hsd!#REF!</definedName>
    <definedName name="m_24">[84]hsd!#REF!</definedName>
    <definedName name="m_25" localSheetId="0">[84]hsd!#REF!</definedName>
    <definedName name="m_25">[84]hsd!#REF!</definedName>
    <definedName name="m_26" localSheetId="0">[84]hsd!#REF!</definedName>
    <definedName name="m_26">[84]hsd!#REF!</definedName>
    <definedName name="m_27" localSheetId="0">[84]hsd!#REF!</definedName>
    <definedName name="m_27">[84]hsd!#REF!</definedName>
    <definedName name="m_28" localSheetId="0">[84]hsd!#REF!</definedName>
    <definedName name="m_28">[84]hsd!#REF!</definedName>
    <definedName name="m_29" localSheetId="0">[84]hsd!#REF!</definedName>
    <definedName name="m_29">[84]hsd!#REF!</definedName>
    <definedName name="m_30" localSheetId="0">[84]hsd!#REF!</definedName>
    <definedName name="m_30">[84]hsd!#REF!</definedName>
    <definedName name="m_31" localSheetId="0">[84]hsd!#REF!</definedName>
    <definedName name="m_31">[84]hsd!#REF!</definedName>
    <definedName name="m_32" localSheetId="0">[84]hsd!#REF!</definedName>
    <definedName name="m_32">[84]hsd!#REF!</definedName>
    <definedName name="m_33" localSheetId="0">#REF!</definedName>
    <definedName name="m_33">#REF!</definedName>
    <definedName name="m_34" localSheetId="0">#REF!</definedName>
    <definedName name="m_34">#REF!</definedName>
    <definedName name="m_35" localSheetId="0">[84]hsd!#REF!</definedName>
    <definedName name="m_35">[84]hsd!#REF!</definedName>
    <definedName name="m_36" localSheetId="0">[84]hsd!#REF!</definedName>
    <definedName name="m_36">[84]hsd!#REF!</definedName>
    <definedName name="m_37" localSheetId="0">#REF!</definedName>
    <definedName name="m_37">#REF!</definedName>
    <definedName name="m_38" localSheetId="0">[84]hsd!#REF!</definedName>
    <definedName name="m_38">[84]hsd!#REF!</definedName>
    <definedName name="m_39" localSheetId="0">#REF!</definedName>
    <definedName name="m_39">#REF!</definedName>
    <definedName name="m_39a" localSheetId="0">#REF!</definedName>
    <definedName name="m_39a">#REF!</definedName>
    <definedName name="m_39b" localSheetId="0">#REF!</definedName>
    <definedName name="m_39b">#REF!</definedName>
    <definedName name="m_4" localSheetId="0">#REF!</definedName>
    <definedName name="m_4">#REF!</definedName>
    <definedName name="m_40" localSheetId="0">[84]hsd!#REF!</definedName>
    <definedName name="m_40">[84]hsd!#REF!</definedName>
    <definedName name="m_41" localSheetId="0">#REF!</definedName>
    <definedName name="m_41">#REF!</definedName>
    <definedName name="m_41kg" localSheetId="0">[84]hsd!#REF!</definedName>
    <definedName name="m_41kg">[84]hsd!#REF!</definedName>
    <definedName name="m_41m3" localSheetId="0">[84]hsd!#REF!</definedName>
    <definedName name="m_41m3">[84]hsd!#REF!</definedName>
    <definedName name="m_46" localSheetId="0">#REF!</definedName>
    <definedName name="m_46">#REF!</definedName>
    <definedName name="m_alat">[73]MAPDC!$W$13</definedName>
    <definedName name="m_alban">[73]MAPDC!$W$26</definedName>
    <definedName name="m_bahan">[73]MAPDC!$W$11</definedName>
    <definedName name="m_baja">[73]MAPDC!$W$17</definedName>
    <definedName name="m_bbm">[73]MAPDC!$W$21</definedName>
    <definedName name="m_bek">[73]MAPDC!$W$25</definedName>
    <definedName name="m_em">[73]MAPDC!$W$15</definedName>
    <definedName name="m_mob">[73]MAPDC!$W$14</definedName>
    <definedName name="M_RIGHT1">#N/A</definedName>
    <definedName name="M_RIGHT2">#N/A</definedName>
    <definedName name="M_RIGHT3">#N/A</definedName>
    <definedName name="m_semen">[73]MAPDC!$W$18</definedName>
    <definedName name="m_tanah">[73]MAPDC!$W$20</definedName>
    <definedName name="m_tul">[73]MAPDC!$W$19</definedName>
    <definedName name="m_upah">[73]MAPDC!$W$12</definedName>
    <definedName name="m102bnnc" localSheetId="0">'[5]lam-moi'!#REF!</definedName>
    <definedName name="m102bnnc">'[5]lam-moi'!#REF!</definedName>
    <definedName name="m102bnvl" localSheetId="0">'[5]lam-moi'!#REF!</definedName>
    <definedName name="m102bnvl">'[5]lam-moi'!#REF!</definedName>
    <definedName name="m10aamtc" localSheetId="0">'[5]t-h HA THE'!#REF!</definedName>
    <definedName name="m10aamtc">'[5]t-h HA THE'!#REF!</definedName>
    <definedName name="m10aanc" localSheetId="0">'[5]lam-moi'!#REF!</definedName>
    <definedName name="m10aanc">'[5]lam-moi'!#REF!</definedName>
    <definedName name="m10aavl" localSheetId="0">'[5]lam-moi'!#REF!</definedName>
    <definedName name="m10aavl">'[5]lam-moi'!#REF!</definedName>
    <definedName name="m10anc" localSheetId="0">'[5]lam-moi'!#REF!</definedName>
    <definedName name="m10anc">'[5]lam-moi'!#REF!</definedName>
    <definedName name="m10avl" localSheetId="0">'[5]lam-moi'!#REF!</definedName>
    <definedName name="m10avl">'[5]lam-moi'!#REF!</definedName>
    <definedName name="m10banc" localSheetId="0">'[5]lam-moi'!#REF!</definedName>
    <definedName name="m10banc">'[5]lam-moi'!#REF!</definedName>
    <definedName name="m10bavl" localSheetId="0">'[5]lam-moi'!#REF!</definedName>
    <definedName name="m10bavl">'[5]lam-moi'!#REF!</definedName>
    <definedName name="m122bnnc" localSheetId="0">'[5]lam-moi'!#REF!</definedName>
    <definedName name="m122bnnc">'[5]lam-moi'!#REF!</definedName>
    <definedName name="m122bnvl" localSheetId="0">'[5]lam-moi'!#REF!</definedName>
    <definedName name="m122bnvl">'[5]lam-moi'!#REF!</definedName>
    <definedName name="m12aanc" localSheetId="0">'[5]lam-moi'!#REF!</definedName>
    <definedName name="m12aanc">'[5]lam-moi'!#REF!</definedName>
    <definedName name="m12aavl" localSheetId="0">'[5]lam-moi'!#REF!</definedName>
    <definedName name="m12aavl">'[5]lam-moi'!#REF!</definedName>
    <definedName name="m12anc" localSheetId="0">'[5]lam-moi'!#REF!</definedName>
    <definedName name="m12anc">'[5]lam-moi'!#REF!</definedName>
    <definedName name="m12avl" localSheetId="0">'[5]lam-moi'!#REF!</definedName>
    <definedName name="m12avl">'[5]lam-moi'!#REF!</definedName>
    <definedName name="M12ba3p" localSheetId="0">#REF!</definedName>
    <definedName name="M12ba3p">#REF!</definedName>
    <definedName name="m12banc" localSheetId="0">'[5]lam-moi'!#REF!</definedName>
    <definedName name="m12banc">'[5]lam-moi'!#REF!</definedName>
    <definedName name="m12bavl" localSheetId="0">'[5]lam-moi'!#REF!</definedName>
    <definedName name="m12bavl">'[5]lam-moi'!#REF!</definedName>
    <definedName name="M12bb1p" localSheetId="0">#REF!</definedName>
    <definedName name="M12bb1p">#REF!</definedName>
    <definedName name="m12bbnc" localSheetId="0">'[5]lam-moi'!#REF!</definedName>
    <definedName name="m12bbnc">'[5]lam-moi'!#REF!</definedName>
    <definedName name="m12bbvl" localSheetId="0">'[5]lam-moi'!#REF!</definedName>
    <definedName name="m12bbvl">'[5]lam-moi'!#REF!</definedName>
    <definedName name="M12bnnc" localSheetId="0">'[5]#REF'!#REF!</definedName>
    <definedName name="M12bnnc">'[5]#REF'!#REF!</definedName>
    <definedName name="M12bnvl" localSheetId="0">'[5]#REF'!#REF!</definedName>
    <definedName name="M12bnvl">'[5]#REF'!#REF!</definedName>
    <definedName name="M12cbnc" localSheetId="0">#REF!</definedName>
    <definedName name="M12cbnc">#REF!</definedName>
    <definedName name="M12cbvl" localSheetId="0">#REF!</definedName>
    <definedName name="M12cbvl">#REF!</definedName>
    <definedName name="m142bnnc" localSheetId="0">'[5]lam-moi'!#REF!</definedName>
    <definedName name="m142bnnc">'[5]lam-moi'!#REF!</definedName>
    <definedName name="m142bnvl" localSheetId="0">'[5]lam-moi'!#REF!</definedName>
    <definedName name="m142bnvl">'[5]lam-moi'!#REF!</definedName>
    <definedName name="M14bb1p" localSheetId="0">#REF!</definedName>
    <definedName name="M14bb1p">#REF!</definedName>
    <definedName name="m14bbnc" localSheetId="0">'[5]lam-moi'!#REF!</definedName>
    <definedName name="m14bbnc">'[5]lam-moi'!#REF!</definedName>
    <definedName name="M14bbvc" localSheetId="0">'[5]CHITIET VL-NC-TT -1p'!#REF!</definedName>
    <definedName name="M14bbvc">'[5]CHITIET VL-NC-TT -1p'!#REF!</definedName>
    <definedName name="m14bbvl" localSheetId="0">'[5]lam-moi'!#REF!</definedName>
    <definedName name="m14bbvl">'[5]lam-moi'!#REF!</definedName>
    <definedName name="M8a" localSheetId="0">'[5]THPDMoi  (2)'!#REF!</definedName>
    <definedName name="M8a">'[5]THPDMoi  (2)'!#REF!</definedName>
    <definedName name="M8aa" localSheetId="0">'[5]THPDMoi  (2)'!#REF!</definedName>
    <definedName name="M8aa">'[5]THPDMoi  (2)'!#REF!</definedName>
    <definedName name="m8aanc" localSheetId="0">#REF!</definedName>
    <definedName name="m8aanc">#REF!</definedName>
    <definedName name="m8aavl" localSheetId="0">#REF!</definedName>
    <definedName name="m8aavl">#REF!</definedName>
    <definedName name="m8amtc" localSheetId="0">'[5]t-h HA THE'!#REF!</definedName>
    <definedName name="m8amtc">'[5]t-h HA THE'!#REF!</definedName>
    <definedName name="m8anc" localSheetId="0">'[5]lam-moi'!#REF!</definedName>
    <definedName name="m8anc">'[5]lam-moi'!#REF!</definedName>
    <definedName name="m8avl" localSheetId="0">'[5]lam-moi'!#REF!</definedName>
    <definedName name="m8avl">'[5]lam-moi'!#REF!</definedName>
    <definedName name="ma">[179]map!$U$16</definedName>
    <definedName name="Ma3pnc" localSheetId="0">#REF!</definedName>
    <definedName name="Ma3pnc">#REF!</definedName>
    <definedName name="Ma3pvl" localSheetId="0">#REF!</definedName>
    <definedName name="Ma3pvl">#REF!</definedName>
    <definedName name="Maa3pnc" localSheetId="0">#REF!</definedName>
    <definedName name="Maa3pnc">#REF!</definedName>
    <definedName name="Maa3pvl" localSheetId="0">#REF!</definedName>
    <definedName name="Maa3pvl">#REF!</definedName>
    <definedName name="MAC_IMP">#N/A</definedName>
    <definedName name="MACRO">#N/A</definedName>
    <definedName name="macroll">[89]Hardas!$G$263</definedName>
    <definedName name="MAGIC" localSheetId="0">#REF!</definedName>
    <definedName name="MAGIC">#REF!</definedName>
    <definedName name="MAJ">#N/A</definedName>
    <definedName name="malas" localSheetId="0">#REF!</definedName>
    <definedName name="malas">#REF!</definedName>
    <definedName name="malat" localSheetId="0">#REF!</definedName>
    <definedName name="malat">#REF!</definedName>
    <definedName name="malatbeton">[81]MAPDC!$U$44</definedName>
    <definedName name="malate">'[59]Harsat E'!$K$3</definedName>
    <definedName name="malban" localSheetId="0">#REF!</definedName>
    <definedName name="malban">#REF!</definedName>
    <definedName name="malbane">'[59]Harsat E'!$K$4</definedName>
    <definedName name="MAN">#N/A</definedName>
    <definedName name="mandor">'[58]Basic Price A'!$G$14</definedName>
    <definedName name="mandor_1" localSheetId="0">[66]HB!#REF!</definedName>
    <definedName name="mandor_1">[66]HB!#REF!</definedName>
    <definedName name="mandore">'[59]Harsat E'!$G$14</definedName>
    <definedName name="mapel" localSheetId="0">#REF!</definedName>
    <definedName name="mapel">#REF!</definedName>
    <definedName name="MARGE_DE_NEGOCIATION1" localSheetId="0">#REF!</definedName>
    <definedName name="MARGE_DE_NEGOCIATION1">#REF!</definedName>
    <definedName name="MARGE_DE_NEGOCIATION2" localSheetId="0">#REF!</definedName>
    <definedName name="MARGE_DE_NEGOCIATION2">#REF!</definedName>
    <definedName name="MARGE_DE_NEGOCIATION3" localSheetId="0">#REF!</definedName>
    <definedName name="MARGE_DE_NEGOCIATION3">#REF!</definedName>
    <definedName name="MARGE_NETTE1" localSheetId="0">#REF!</definedName>
    <definedName name="MARGE_NETTE1">#REF!</definedName>
    <definedName name="MARGE_NETTE2" localSheetId="0">#REF!</definedName>
    <definedName name="MARGE_NETTE2">#REF!</definedName>
    <definedName name="MARGE_NETTE3" localSheetId="0">#REF!</definedName>
    <definedName name="MARGE_NETTE3">#REF!</definedName>
    <definedName name="MARK" localSheetId="0">#REF!</definedName>
    <definedName name="MARK">#REF!</definedName>
    <definedName name="mark_up" localSheetId="0">#REF!</definedName>
    <definedName name="mark_up">#REF!</definedName>
    <definedName name="markalat" localSheetId="0">#REF!</definedName>
    <definedName name="markalat">#REF!</definedName>
    <definedName name="markanonthermo">[69]Hardas!$G$46</definedName>
    <definedName name="markathermo">[69]Hardas!$G$45</definedName>
    <definedName name="markbahan" localSheetId="0">#REF!</definedName>
    <definedName name="markbahan">#REF!</definedName>
    <definedName name="markbaja" localSheetId="0">#REF!</definedName>
    <definedName name="markbaja">#REF!</definedName>
    <definedName name="markbesi" localSheetId="0">#REF!</definedName>
    <definedName name="markbesi">#REF!</definedName>
    <definedName name="markbeton" localSheetId="0">#REF!</definedName>
    <definedName name="markbeton">#REF!</definedName>
    <definedName name="markelec" localSheetId="0">#REF!</definedName>
    <definedName name="markelec">#REF!</definedName>
    <definedName name="markidc" localSheetId="0">#REF!</definedName>
    <definedName name="markidc">#REF!</definedName>
    <definedName name="MARKING" localSheetId="0">'[33]anal Lamp 4a'!#REF!</definedName>
    <definedName name="MARKING">'[33]anal Lamp 4a'!#REF!</definedName>
    <definedName name="markkonsul" localSheetId="0">#REF!</definedName>
    <definedName name="markkonsul">#REF!</definedName>
    <definedName name="markls" localSheetId="0">#REF!</definedName>
    <definedName name="markls">#REF!</definedName>
    <definedName name="markmech" localSheetId="0">#REF!</definedName>
    <definedName name="markmech">#REF!</definedName>
    <definedName name="markmember" localSheetId="0">#REF!</definedName>
    <definedName name="markmember">#REF!</definedName>
    <definedName name="markpabrik" localSheetId="0">#REF!</definedName>
    <definedName name="markpabrik">#REF!</definedName>
    <definedName name="markpancang" localSheetId="0">#REF!</definedName>
    <definedName name="markpancang">#REF!</definedName>
    <definedName name="marksemen" localSheetId="0">#REF!</definedName>
    <definedName name="marksemen">#REF!</definedName>
    <definedName name="marksub" localSheetId="0">#REF!</definedName>
    <definedName name="marksub">#REF!</definedName>
    <definedName name="MARKUP" localSheetId="0">#REF!</definedName>
    <definedName name="MARKUP">#REF!</definedName>
    <definedName name="markupah" localSheetId="0">#REF!</definedName>
    <definedName name="markupah">#REF!</definedName>
    <definedName name="marmer60ddbasah">'[77]Harga Satuan'!$G$49</definedName>
    <definedName name="masa" localSheetId="0">#REF!</definedName>
    <definedName name="masa">#REF!</definedName>
    <definedName name="masa1" localSheetId="0">#REF!</definedName>
    <definedName name="masa1">#REF!</definedName>
    <definedName name="masa2" localSheetId="0">#REF!</definedName>
    <definedName name="masa2">#REF!</definedName>
    <definedName name="MASONRY" localSheetId="0">'[33]anal Lamp 4a'!#REF!</definedName>
    <definedName name="MASONRY">'[33]anal Lamp 4a'!#REF!</definedName>
    <definedName name="maspal" localSheetId="0">#REF!</definedName>
    <definedName name="maspal">#REF!</definedName>
    <definedName name="massigit">[41]PT.!$I$28</definedName>
    <definedName name="mat" localSheetId="0">#REF!</definedName>
    <definedName name="mat">#REF!</definedName>
    <definedName name="mata_kucing" localSheetId="0">#REF!</definedName>
    <definedName name="mata_kucing">#REF!</definedName>
    <definedName name="MATERIAL" localSheetId="0">#REF!</definedName>
    <definedName name="MATERIAL">#REF!</definedName>
    <definedName name="MB">[0]!MB</definedName>
    <definedName name="Mba1p" localSheetId="0">#REF!</definedName>
    <definedName name="Mba1p">#REF!</definedName>
    <definedName name="Mba3p" localSheetId="0">#REF!</definedName>
    <definedName name="Mba3p">#REF!</definedName>
    <definedName name="mbahan" localSheetId="0">#REF!</definedName>
    <definedName name="mbahan">#REF!</definedName>
    <definedName name="mbahane">'[59]Harsat E'!$K$1</definedName>
    <definedName name="mbahanpasangan" localSheetId="0">[180]MAPDC!#REF!</definedName>
    <definedName name="mbahanpasangan">[180]MAPDC!#REF!</definedName>
    <definedName name="mbaja" localSheetId="0">#REF!</definedName>
    <definedName name="mbaja">#REF!</definedName>
    <definedName name="Mbb3p" localSheetId="0">#REF!</definedName>
    <definedName name="Mbb3p">#REF!</definedName>
    <definedName name="mbbm">[69]MAPDC!$R$21</definedName>
    <definedName name="mbensin">[179]map!$U$23</definedName>
    <definedName name="mbersih" localSheetId="0">[180]MAPDC!#REF!</definedName>
    <definedName name="mbersih">[180]MAPDC!#REF!</definedName>
    <definedName name="mbesi" localSheetId="0">#REF!</definedName>
    <definedName name="mbesi">#REF!</definedName>
    <definedName name="mbeton">[81]MAPDC!$U$19</definedName>
    <definedName name="Mbn1p" localSheetId="0">#REF!</definedName>
    <definedName name="Mbn1p">#REF!</definedName>
    <definedName name="mbnc" localSheetId="0">'[5]lam-moi'!#REF!</definedName>
    <definedName name="mbnc">'[5]lam-moi'!#REF!</definedName>
    <definedName name="mbvl" localSheetId="0">'[5]lam-moi'!#REF!</definedName>
    <definedName name="mbvl">'[5]lam-moi'!#REF!</definedName>
    <definedName name="mc">[122]MC_Q!$A$1:$IV$65536</definedName>
    <definedName name="MC15KVSWGR">[93]Budg.Cost!$X$143</definedName>
    <definedName name="mcat" localSheetId="0">#REF!</definedName>
    <definedName name="mcat">#REF!</definedName>
    <definedName name="mccb_100">'[62]Daftar upah'!$E$163</definedName>
    <definedName name="mccb_125">'[62]Daftar upah'!$E$164</definedName>
    <definedName name="mccb_16">'[62]Daftar upah'!$E$160</definedName>
    <definedName name="mccb_30">'[62]Daftar upah'!$E$161</definedName>
    <definedName name="MCon" localSheetId="0">#REF!</definedName>
    <definedName name="MCon">#REF!</definedName>
    <definedName name="MD">[67]BAHAN!$J$63</definedName>
    <definedName name="mdor">[73]HSD!$J$17</definedName>
    <definedName name="MDP" localSheetId="0">#REF!</definedName>
    <definedName name="MDP">#REF!</definedName>
    <definedName name="Mdr" localSheetId="0">#REF!</definedName>
    <definedName name="Mdr">#REF!</definedName>
    <definedName name="ME" localSheetId="0">#REF!</definedName>
    <definedName name="ME">#REF!</definedName>
    <definedName name="me_by_owner" localSheetId="0">'[137]BQ (by owner)'!#REF!</definedName>
    <definedName name="me_by_owner">'[137]BQ (by owner)'!#REF!</definedName>
    <definedName name="me_fisik" localSheetId="0">'[137]rab me (fisik)'!#REF!</definedName>
    <definedName name="me_fisik">'[137]rab me (fisik)'!#REF!</definedName>
    <definedName name="mech_a_dcc" localSheetId="0">#REF!</definedName>
    <definedName name="mech_a_dcc">#REF!</definedName>
    <definedName name="mech_a_drft" localSheetId="0">#REF!</definedName>
    <definedName name="mech_a_drft">#REF!</definedName>
    <definedName name="mech_a_dsgn" localSheetId="0">#REF!</definedName>
    <definedName name="mech_a_dsgn">#REF!</definedName>
    <definedName name="mech_a_eng" localSheetId="0">#REF!</definedName>
    <definedName name="mech_a_eng">#REF!</definedName>
    <definedName name="mech_a_lead" localSheetId="0">#REF!</definedName>
    <definedName name="mech_a_lead">#REF!</definedName>
    <definedName name="mech_a_special" localSheetId="0">#REF!</definedName>
    <definedName name="mech_a_special">#REF!</definedName>
    <definedName name="mech_b1_dcc" localSheetId="0">#REF!</definedName>
    <definedName name="mech_b1_dcc">#REF!</definedName>
    <definedName name="mech_b1_drft" localSheetId="0">#REF!</definedName>
    <definedName name="mech_b1_drft">#REF!</definedName>
    <definedName name="mech_b1_dsgn" localSheetId="0">#REF!</definedName>
    <definedName name="mech_b1_dsgn">#REF!</definedName>
    <definedName name="mech_b1_eng" localSheetId="0">#REF!</definedName>
    <definedName name="mech_b1_eng">#REF!</definedName>
    <definedName name="mech_b1_lead" localSheetId="0">#REF!</definedName>
    <definedName name="mech_b1_lead">#REF!</definedName>
    <definedName name="mech_b1_special" localSheetId="0">#REF!</definedName>
    <definedName name="mech_b1_special">#REF!</definedName>
    <definedName name="mech_c1_dcc" localSheetId="0">#REF!</definedName>
    <definedName name="mech_c1_dcc">#REF!</definedName>
    <definedName name="mech_c1_drft" localSheetId="0">#REF!</definedName>
    <definedName name="mech_c1_drft">#REF!</definedName>
    <definedName name="mech_c1_dsgn" localSheetId="0">#REF!</definedName>
    <definedName name="mech_c1_dsgn">#REF!</definedName>
    <definedName name="mech_c1_eng" localSheetId="0">#REF!</definedName>
    <definedName name="mech_c1_eng">#REF!</definedName>
    <definedName name="mech_c1_lead" localSheetId="0">#REF!</definedName>
    <definedName name="mech_c1_lead">#REF!</definedName>
    <definedName name="mech_c1_special" localSheetId="0">#REF!</definedName>
    <definedName name="mech_c1_special">#REF!</definedName>
    <definedName name="mech_c2_dcc" localSheetId="0">#REF!</definedName>
    <definedName name="mech_c2_dcc">#REF!</definedName>
    <definedName name="mech_c2_drft" localSheetId="0">#REF!</definedName>
    <definedName name="mech_c2_drft">#REF!</definedName>
    <definedName name="mech_c2_dsgn" localSheetId="0">#REF!</definedName>
    <definedName name="mech_c2_dsgn">#REF!</definedName>
    <definedName name="mech_c2_eng" localSheetId="0">#REF!</definedName>
    <definedName name="mech_c2_eng">#REF!</definedName>
    <definedName name="mech_c2_lead" localSheetId="0">#REF!</definedName>
    <definedName name="mech_c2_lead">#REF!</definedName>
    <definedName name="mech_c2_special" localSheetId="0">#REF!</definedName>
    <definedName name="mech_c2_special">#REF!</definedName>
    <definedName name="mech_c3_dcc" localSheetId="0">#REF!</definedName>
    <definedName name="mech_c3_dcc">#REF!</definedName>
    <definedName name="mech_c3_drft" localSheetId="0">#REF!</definedName>
    <definedName name="mech_c3_drft">#REF!</definedName>
    <definedName name="mech_c3_dsgn" localSheetId="0">#REF!</definedName>
    <definedName name="mech_c3_dsgn">#REF!</definedName>
    <definedName name="mech_c3_eng" localSheetId="0">#REF!</definedName>
    <definedName name="mech_c3_eng">#REF!</definedName>
    <definedName name="mech_c3_lead" localSheetId="0">#REF!</definedName>
    <definedName name="mech_c3_lead">#REF!</definedName>
    <definedName name="mech_c3_special" localSheetId="0">#REF!</definedName>
    <definedName name="mech_c3_special">#REF!</definedName>
    <definedName name="mech_c4_dcc" localSheetId="0">#REF!</definedName>
    <definedName name="mech_c4_dcc">#REF!</definedName>
    <definedName name="mech_c4_drft" localSheetId="0">#REF!</definedName>
    <definedName name="mech_c4_drft">#REF!</definedName>
    <definedName name="mech_c4_dsgn" localSheetId="0">#REF!</definedName>
    <definedName name="mech_c4_dsgn">#REF!</definedName>
    <definedName name="mech_c4_eng" localSheetId="0">#REF!</definedName>
    <definedName name="mech_c4_eng">#REF!</definedName>
    <definedName name="mech_c4_lead" localSheetId="0">#REF!</definedName>
    <definedName name="mech_c4_lead">#REF!</definedName>
    <definedName name="mech_c4_special" localSheetId="0">#REF!</definedName>
    <definedName name="mech_c4_special">#REF!</definedName>
    <definedName name="mech_d_dcc" localSheetId="0">#REF!</definedName>
    <definedName name="mech_d_dcc">#REF!</definedName>
    <definedName name="mech_d_drft" localSheetId="0">#REF!</definedName>
    <definedName name="mech_d_drft">#REF!</definedName>
    <definedName name="mech_d_dsgn" localSheetId="0">#REF!</definedName>
    <definedName name="mech_d_dsgn">#REF!</definedName>
    <definedName name="mech_d_eng" localSheetId="0">#REF!</definedName>
    <definedName name="mech_d_eng">#REF!</definedName>
    <definedName name="mech_d_lead" localSheetId="0">#REF!</definedName>
    <definedName name="mech_d_lead">#REF!</definedName>
    <definedName name="mech_d_special" localSheetId="0">#REF!</definedName>
    <definedName name="mech_d_special">#REF!</definedName>
    <definedName name="mech_e_dcc" localSheetId="0">#REF!</definedName>
    <definedName name="mech_e_dcc">#REF!</definedName>
    <definedName name="mech_e_drft" localSheetId="0">#REF!</definedName>
    <definedName name="mech_e_drft">#REF!</definedName>
    <definedName name="mech_e_dsgn" localSheetId="0">#REF!</definedName>
    <definedName name="mech_e_dsgn">#REF!</definedName>
    <definedName name="mech_e_eng" localSheetId="0">#REF!</definedName>
    <definedName name="mech_e_eng">#REF!</definedName>
    <definedName name="mech_e_lead" localSheetId="0">#REF!</definedName>
    <definedName name="mech_e_lead">#REF!</definedName>
    <definedName name="mech_e_special" localSheetId="0">#REF!</definedName>
    <definedName name="mech_e_special">#REF!</definedName>
    <definedName name="mech_f_dcc" localSheetId="0">#REF!</definedName>
    <definedName name="mech_f_dcc">#REF!</definedName>
    <definedName name="mech_f_drft" localSheetId="0">#REF!</definedName>
    <definedName name="mech_f_drft">#REF!</definedName>
    <definedName name="mech_f_dsgn" localSheetId="0">#REF!</definedName>
    <definedName name="mech_f_dsgn">#REF!</definedName>
    <definedName name="mech_f_eng" localSheetId="0">#REF!</definedName>
    <definedName name="mech_f_eng">#REF!</definedName>
    <definedName name="mech_f_lead" localSheetId="0">#REF!</definedName>
    <definedName name="mech_f_lead">#REF!</definedName>
    <definedName name="mech_f_special" localSheetId="0">#REF!</definedName>
    <definedName name="mech_f_special">#REF!</definedName>
    <definedName name="mech_g_dcc" localSheetId="0">#REF!</definedName>
    <definedName name="mech_g_dcc">#REF!</definedName>
    <definedName name="mech_g_drft" localSheetId="0">#REF!</definedName>
    <definedName name="mech_g_drft">#REF!</definedName>
    <definedName name="mech_g_dsgn" localSheetId="0">#REF!</definedName>
    <definedName name="mech_g_dsgn">#REF!</definedName>
    <definedName name="mech_g_eng" localSheetId="0">#REF!</definedName>
    <definedName name="mech_g_eng">#REF!</definedName>
    <definedName name="mech_g_lead" localSheetId="0">#REF!</definedName>
    <definedName name="mech_g_lead">#REF!</definedName>
    <definedName name="mech_g_special" localSheetId="0">#REF!</definedName>
    <definedName name="mech_g_special">#REF!</definedName>
    <definedName name="mech_h_dcc" localSheetId="0">#REF!</definedName>
    <definedName name="mech_h_dcc">#REF!</definedName>
    <definedName name="mech_h_drft" localSheetId="0">#REF!</definedName>
    <definedName name="mech_h_drft">#REF!</definedName>
    <definedName name="mech_h_dsgn" localSheetId="0">#REF!</definedName>
    <definedName name="mech_h_dsgn">#REF!</definedName>
    <definedName name="mech_h_eng" localSheetId="0">#REF!</definedName>
    <definedName name="mech_h_eng">#REF!</definedName>
    <definedName name="mech_h_lead" localSheetId="0">#REF!</definedName>
    <definedName name="mech_h_lead">#REF!</definedName>
    <definedName name="mech_h_special" localSheetId="0">#REF!</definedName>
    <definedName name="mech_h_special">#REF!</definedName>
    <definedName name="Mekanik" localSheetId="0">#REF!</definedName>
    <definedName name="Mekanik">#REF!</definedName>
    <definedName name="mekanike">'[59]Harsat E'!$G$17</definedName>
    <definedName name="melamin">'[62]Daftar upah'!$E$106</definedName>
    <definedName name="melec" localSheetId="0">#REF!</definedName>
    <definedName name="melec">#REF!</definedName>
    <definedName name="memec" localSheetId="0">#REF!</definedName>
    <definedName name="memec">#REF!</definedName>
    <definedName name="MEMOIRE">#N/A</definedName>
    <definedName name="meni">[61]DHS!$G$199</definedName>
    <definedName name="MENU">#N/A</definedName>
    <definedName name="MENUB">[1]A!$J$7</definedName>
    <definedName name="MENUBOQ">[25]boq!$L$5</definedName>
    <definedName name="meranti" localSheetId="0">[75]DHS!#REF!</definedName>
    <definedName name="meranti">[75]DHS!#REF!</definedName>
    <definedName name="meranti_klasIII">[61]DHS!$G$53</definedName>
    <definedName name="mesin_air">[61]DHS!$G$121</definedName>
    <definedName name="mesin_las">[73]HSD!$J$78</definedName>
    <definedName name="mesinlas">'[58]Basic Price A'!$G$66</definedName>
    <definedName name="mesinlase">'[59]Harsat E'!$G$75</definedName>
    <definedName name="MESSA_SS">#N/A</definedName>
    <definedName name="MESSAGE">#N/A</definedName>
    <definedName name="MESSAGE2">#N/A</definedName>
    <definedName name="mexc">[81]MAPDC!$U$48</definedName>
    <definedName name="MF" localSheetId="0">'[115]COAT&amp;WRAP-QIOT-#3'!#REF!</definedName>
    <definedName name="MF">'[115]COAT&amp;WRAP-QIOT-#3'!#REF!</definedName>
    <definedName name="mg">[63]HS!$I$52</definedName>
    <definedName name="mgalb0" localSheetId="0">[81]MAPDC!#REF!</definedName>
    <definedName name="mgalb0">[81]MAPDC!#REF!</definedName>
    <definedName name="mgalb3" localSheetId="0">[81]MAPDC!#REF!</definedName>
    <definedName name="mgalb3">[81]MAPDC!#REF!</definedName>
    <definedName name="mgd">[69]Hardas!$I$102</definedName>
    <definedName name="mgruyter05">[180]MAPDC!$U$48</definedName>
    <definedName name="mgruyter050">[81]MAPDC!$U$52</definedName>
    <definedName name="MGRUYTER08">[81]MAPDC!$U$53</definedName>
    <definedName name="MGRUYTER09">[81]MAPDC!$U$54</definedName>
    <definedName name="MGRUYTER095">[81]MAPDC!$U$55</definedName>
    <definedName name="MGRUYTER100">[81]MAPDC!$U$56</definedName>
    <definedName name="MGRUYTER120">[81]MAPDC!$U$57</definedName>
    <definedName name="MICOHM">'[6]HARGA SATUAN'!$B$21</definedName>
    <definedName name="midc" localSheetId="0">#REF!</definedName>
    <definedName name="midc">#REF!</definedName>
    <definedName name="MILYAR" localSheetId="0">#REF!</definedName>
    <definedName name="MILYAR">#REF!</definedName>
    <definedName name="MINOR" localSheetId="0">#REF!</definedName>
    <definedName name="MINOR">#REF!</definedName>
    <definedName name="Minyak.Fluks" localSheetId="0">#REF!</definedName>
    <definedName name="Minyak.Fluks">#REF!</definedName>
    <definedName name="Minyak.Pelumas" localSheetId="0">#REF!</definedName>
    <definedName name="Minyak.Pelumas">#REF!</definedName>
    <definedName name="MInyak.Tanah" localSheetId="0">#REF!</definedName>
    <definedName name="MInyak.Tanah">#REF!</definedName>
    <definedName name="minyakbek">'[58]Basic Price A'!$G$33</definedName>
    <definedName name="misc" localSheetId="0">#REF!</definedName>
    <definedName name="misc">#REF!</definedName>
    <definedName name="mistar">[69]Hardas!$I$135</definedName>
    <definedName name="mixer" localSheetId="0">'[82]HB '!#REF!</definedName>
    <definedName name="mixer">'[82]HB '!#REF!</definedName>
    <definedName name="mixer_1" localSheetId="0">[66]HB!#REF!</definedName>
    <definedName name="mixer_1">[66]HB!#REF!</definedName>
    <definedName name="MK_150" localSheetId="0">#REF!</definedName>
    <definedName name="MK_150">#REF!</definedName>
    <definedName name="MK_500" localSheetId="0">#REF!</definedName>
    <definedName name="MK_500">#REF!</definedName>
    <definedName name="mkm" localSheetId="0" hidden="1">#REF!</definedName>
    <definedName name="mkm" hidden="1">#REF!</definedName>
    <definedName name="mkonsultan" localSheetId="0">#REF!</definedName>
    <definedName name="mkonsultan">#REF!</definedName>
    <definedName name="mlab" localSheetId="0">#REF!</definedName>
    <definedName name="mlab">#REF!</definedName>
    <definedName name="mlasjam" localSheetId="0">#REF!</definedName>
    <definedName name="mlasjam">#REF!</definedName>
    <definedName name="mlasunit" localSheetId="0">#REF!</definedName>
    <definedName name="mlasunit">#REF!</definedName>
    <definedName name="mlbng" localSheetId="0" hidden="1">'[12]TRNS-C1'!#REF!</definedName>
    <definedName name="mlbng" hidden="1">'[12]TRNS-C1'!#REF!</definedName>
    <definedName name="mm" localSheetId="0">#REF!</definedName>
    <definedName name="mm">#REF!</definedName>
    <definedName name="MM_00" localSheetId="0">'[52]UPAH &amp; BHN ARS'!#REF!</definedName>
    <definedName name="MM_00">'[52]UPAH &amp; BHN ARS'!#REF!</definedName>
    <definedName name="MM_01" localSheetId="0">'[52]UPAH &amp; BHN ARS'!#REF!</definedName>
    <definedName name="MM_01">'[52]UPAH &amp; BHN ARS'!#REF!</definedName>
    <definedName name="MM_02" localSheetId="0">'[52]UPAH &amp; BHN ARS'!#REF!</definedName>
    <definedName name="MM_02">'[52]UPAH &amp; BHN ARS'!#REF!</definedName>
    <definedName name="MM_07" localSheetId="0">'[52]UPAH &amp; BHN ARS'!#REF!</definedName>
    <definedName name="MM_07">'[52]UPAH &amp; BHN ARS'!#REF!</definedName>
    <definedName name="MM_08" localSheetId="0">'[52]UPAH &amp; BHN ARS'!#REF!</definedName>
    <definedName name="MM_08">'[52]UPAH &amp; BHN ARS'!#REF!</definedName>
    <definedName name="MM_09" localSheetId="0">'[52]UPAH &amp; BHN ARS'!#REF!</definedName>
    <definedName name="MM_09">'[52]UPAH &amp; BHN ARS'!#REF!</definedName>
    <definedName name="MM_10" localSheetId="0">'[52]UPAH &amp; BHN ARS'!#REF!</definedName>
    <definedName name="MM_10">'[52]UPAH &amp; BHN ARS'!#REF!</definedName>
    <definedName name="MM_11" localSheetId="0">'[52]UPAH &amp; BHN ARS'!#REF!</definedName>
    <definedName name="MM_11">'[52]UPAH &amp; BHN ARS'!#REF!</definedName>
    <definedName name="MM_12" localSheetId="0">'[52]UPAH &amp; BHN ARS'!#REF!</definedName>
    <definedName name="MM_12">'[52]UPAH &amp; BHN ARS'!#REF!</definedName>
    <definedName name="MM_13" localSheetId="0">'[52]UPAH &amp; BHN ARS'!#REF!</definedName>
    <definedName name="MM_13">'[52]UPAH &amp; BHN ARS'!#REF!</definedName>
    <definedName name="MM_14" localSheetId="0">'[52]UPAH &amp; BHN ARS'!#REF!</definedName>
    <definedName name="MM_14">'[52]UPAH &amp; BHN ARS'!#REF!</definedName>
    <definedName name="MM_15" localSheetId="0">'[52]UPAH &amp; BHN ARS'!#REF!</definedName>
    <definedName name="MM_15">'[52]UPAH &amp; BHN ARS'!#REF!</definedName>
    <definedName name="MM_16" localSheetId="0">'[52]UPAH &amp; BHN ARS'!#REF!</definedName>
    <definedName name="MM_16">'[52]UPAH &amp; BHN ARS'!#REF!</definedName>
    <definedName name="MM_17" localSheetId="0">'[52]UPAH &amp; BHN ARS'!#REF!</definedName>
    <definedName name="MM_17">'[52]UPAH &amp; BHN ARS'!#REF!</definedName>
    <definedName name="MM_19" localSheetId="0">'[52]UPAH &amp; BHN ARS'!#REF!</definedName>
    <definedName name="MM_19">'[52]UPAH &amp; BHN ARS'!#REF!</definedName>
    <definedName name="MM_20" localSheetId="0">'[52]UPAH &amp; BHN ARS'!#REF!</definedName>
    <definedName name="MM_20">'[52]UPAH &amp; BHN ARS'!#REF!</definedName>
    <definedName name="MM_21" localSheetId="0">'[52]UPAH &amp; BHN ARS'!#REF!</definedName>
    <definedName name="MM_21">'[52]UPAH &amp; BHN ARS'!#REF!</definedName>
    <definedName name="MM_22" localSheetId="0">'[52]UPAH &amp; BHN ARS'!#REF!</definedName>
    <definedName name="MM_22">'[52]UPAH &amp; BHN ARS'!#REF!</definedName>
    <definedName name="MM_23" localSheetId="0">'[52]UPAH &amp; BHN ARS'!#REF!</definedName>
    <definedName name="MM_23">'[52]UPAH &amp; BHN ARS'!#REF!</definedName>
    <definedName name="MM_24" localSheetId="0">'[52]UPAH &amp; BHN ARS'!#REF!</definedName>
    <definedName name="MM_24">'[52]UPAH &amp; BHN ARS'!#REF!</definedName>
    <definedName name="MM_25" localSheetId="0">'[52]UPAH &amp; BHN ARS'!#REF!</definedName>
    <definedName name="MM_25">'[52]UPAH &amp; BHN ARS'!#REF!</definedName>
    <definedName name="MM_26" localSheetId="0">'[52]UPAH &amp; BHN ARS'!#REF!</definedName>
    <definedName name="MM_26">'[52]UPAH &amp; BHN ARS'!#REF!</definedName>
    <definedName name="m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d" hidden="1">{#N/A,#N/A,FALSE,"M.32"}</definedName>
    <definedName name="mme">[69]MAPDC!$R$20</definedName>
    <definedName name="mmember" localSheetId="0">#REF!</definedName>
    <definedName name="mmember">#REF!</definedName>
    <definedName name="mmm" localSheetId="0">[5]giathanh1!#REF!</definedName>
    <definedName name="mmm">[5]giathanh1!#REF!</definedName>
    <definedName name="MMM01a" localSheetId="0">#REF!</definedName>
    <definedName name="MMM01a">#REF!</definedName>
    <definedName name="mmm01B" localSheetId="0">#REF!</definedName>
    <definedName name="mmm01B">#REF!</definedName>
    <definedName name="MMM01C" localSheetId="0">#REF!</definedName>
    <definedName name="MMM01C">#REF!</definedName>
    <definedName name="MMM12a" localSheetId="0">#REF!</definedName>
    <definedName name="MMM12a">#REF!</definedName>
    <definedName name="MMM17A">'[22]Basic Price'!$F$73</definedName>
    <definedName name="MMM35A" localSheetId="0">#REF!</definedName>
    <definedName name="MMM35A">#REF!</definedName>
    <definedName name="MMM58A" localSheetId="0">#REF!</definedName>
    <definedName name="MMM58A">#REF!</definedName>
    <definedName name="MMM58B" localSheetId="0">#REF!</definedName>
    <definedName name="MMM58B">#REF!</definedName>
    <definedName name="MMM58C" localSheetId="0">#REF!</definedName>
    <definedName name="MMM58C">#REF!</definedName>
    <definedName name="MMM58D" localSheetId="0">#REF!</definedName>
    <definedName name="MMM58D">#REF!</definedName>
    <definedName name="MMM58E" localSheetId="0">#REF!</definedName>
    <definedName name="MMM58E">#REF!</definedName>
    <definedName name="MMM58F" localSheetId="0">#REF!</definedName>
    <definedName name="MMM58F">#REF!</definedName>
    <definedName name="Mn_Mo">[46]Art!$S$47</definedName>
    <definedName name="Mob" localSheetId="0">#REF!</definedName>
    <definedName name="Mob">#REF!</definedName>
    <definedName name="mob_demob_pancang10" localSheetId="0">#REF!</definedName>
    <definedName name="mob_demob_pancang10">#REF!</definedName>
    <definedName name="mobilisasi">[61]mob!$I$31</definedName>
    <definedName name="molen">[63]HS!$I$57</definedName>
    <definedName name="molenunit" localSheetId="0">#REF!</definedName>
    <definedName name="molenunit">#REF!</definedName>
    <definedName name="moli">[179]map!$U$24</definedName>
    <definedName name="Mortar" localSheetId="0">'[33]anal Lamp 4a'!#REF!</definedName>
    <definedName name="Mortar">'[33]anal Lamp 4a'!#REF!</definedName>
    <definedName name="MOTOR_GRADER__100_HP">'[67]HARGA ALAT'!$K$21</definedName>
    <definedName name="mp">[179]map!$U$17</definedName>
    <definedName name="mp1x25" localSheetId="0">'[5]dongia (2)'!#REF!</definedName>
    <definedName name="mp1x25">'[5]dongia (2)'!#REF!</definedName>
    <definedName name="mpabrik">[181]MAPDC!$S$18</definedName>
    <definedName name="mpancang" localSheetId="0">#REF!</definedName>
    <definedName name="mpancang">#REF!</definedName>
    <definedName name="mpc">[59]MADC!$U$12</definedName>
    <definedName name="mpers" localSheetId="0">#REF!</definedName>
    <definedName name="mpers">#REF!</definedName>
    <definedName name="mpintu">[81]MAPDC!$U$16</definedName>
    <definedName name="mpipa" localSheetId="0">#REF!</definedName>
    <definedName name="mpipa">#REF!</definedName>
    <definedName name="mplester" localSheetId="0">[81]MAPDC!#REF!</definedName>
    <definedName name="mplester">[81]MAPDC!#REF!</definedName>
    <definedName name="mpnama">[179]map!$U$25</definedName>
    <definedName name="mprelim">[59]MADC!$U$13</definedName>
    <definedName name="mprelime">'[59]Harsat E'!$M$1</definedName>
    <definedName name="Mpres">"mt"</definedName>
    <definedName name="mpreslab">[59]MADC!$U$25</definedName>
    <definedName name="mr">'[64]nama PT.'!$B$15</definedName>
    <definedName name="Mr_Qty">[126]MC_Qty!$A$13:$AU$231</definedName>
    <definedName name="mrumput" localSheetId="0">[81]MAPDC!#REF!</definedName>
    <definedName name="mrumput">[81]MAPDC!#REF!</definedName>
    <definedName name="ms" localSheetId="0">#REF!</definedName>
    <definedName name="ms">#REF!</definedName>
    <definedName name="msemen" localSheetId="0">#REF!</definedName>
    <definedName name="msemen">#REF!</definedName>
    <definedName name="msn" localSheetId="0">#REF!</definedName>
    <definedName name="msn">#REF!</definedName>
    <definedName name="msolar">[179]map!$U$22</definedName>
    <definedName name="msorong" localSheetId="0">[81]MAPDC!#REF!</definedName>
    <definedName name="msorong">[81]MAPDC!#REF!</definedName>
    <definedName name="msorong120">[81]MAPDC!$U$70</definedName>
    <definedName name="msorong140">[81]MAPDC!$U$71</definedName>
    <definedName name="msorong30">[81]MAPDC!$U$61</definedName>
    <definedName name="msorong35">[81]MAPDC!$U$62</definedName>
    <definedName name="msorong40">[81]MAPDC!$U$63</definedName>
    <definedName name="msorong45">[81]MAPDC!$U$64</definedName>
    <definedName name="msorong50">[81]MAPDC!$U$65</definedName>
    <definedName name="msorong60">[81]MAPDC!$U$66</definedName>
    <definedName name="msorong65">[81]MAPDC!$U$67</definedName>
    <definedName name="msorong80">[81]MAPDC!$U$68</definedName>
    <definedName name="msorong90">[81]MAPDC!$U$69</definedName>
    <definedName name="msub">[59]MADC!$U$9</definedName>
    <definedName name="msube">'[59]Harsat E'!$K$5</definedName>
    <definedName name="msubkon" localSheetId="0">#REF!</definedName>
    <definedName name="msubkon">#REF!</definedName>
    <definedName name="mt">[63]HS!$I$24</definedName>
    <definedName name="mtanah10" localSheetId="0">[81]MAPDC!#REF!</definedName>
    <definedName name="mtanah10">[81]MAPDC!#REF!</definedName>
    <definedName name="mtanah15" localSheetId="0">[180]MAPDC!#REF!</definedName>
    <definedName name="mtanah15">[180]MAPDC!#REF!</definedName>
    <definedName name="MTC1P" localSheetId="0">'[5]TONG HOP VL-NC TT'!#REF!</definedName>
    <definedName name="MTC1P">'[5]TONG HOP VL-NC TT'!#REF!</definedName>
    <definedName name="MTC3P" localSheetId="0">'[5]TONG HOP VL-NC TT'!#REF!</definedName>
    <definedName name="MTC3P">'[5]TONG HOP VL-NC TT'!#REF!</definedName>
    <definedName name="MTCHC">[5]TNHCHINH!$K$38</definedName>
    <definedName name="MTCMB" localSheetId="0">'[5]#REF'!#REF!</definedName>
    <definedName name="MTCMB">'[5]#REF'!#REF!</definedName>
    <definedName name="MTMAC12" localSheetId="0">#REF!</definedName>
    <definedName name="MTMAC12">#REF!</definedName>
    <definedName name="mtng">[182]MPADC!$T$9</definedName>
    <definedName name="mtp" localSheetId="0">#REF!</definedName>
    <definedName name="mtp">#REF!</definedName>
    <definedName name="mtr" localSheetId="0">'[5]TH XL'!#REF!</definedName>
    <definedName name="mtr">'[5]TH XL'!#REF!</definedName>
    <definedName name="mtram" localSheetId="0">#REF!</definedName>
    <definedName name="mtram">#REF!</definedName>
    <definedName name="mtul" localSheetId="0">#REF!</definedName>
    <definedName name="mtul">#REF!</definedName>
    <definedName name="mturbin" localSheetId="0">#REF!</definedName>
    <definedName name="mturbin">#REF!</definedName>
    <definedName name="mu">[142]Faktor!$B$3</definedName>
    <definedName name="MUD">'[183]CF-Rp-USD'!$AU$146</definedName>
    <definedName name="mue" localSheetId="0">#REF!</definedName>
    <definedName name="mue">#REF!</definedName>
    <definedName name="mugab" localSheetId="0">#REF!</definedName>
    <definedName name="mugab">#REF!</definedName>
    <definedName name="Multi_15mm">'[62]Daftar upah'!$E$52</definedName>
    <definedName name="multi15">'[58]Basic Price A'!$G$39</definedName>
    <definedName name="multi15e">'[59]Harsat E'!$G$44</definedName>
    <definedName name="multi9mm">[69]Hardas!$G$52</definedName>
    <definedName name="multiplek_9mm" localSheetId="0">[75]DHS!#REF!</definedName>
    <definedName name="multiplek_9mm">[75]DHS!#REF!</definedName>
    <definedName name="multiplek12">'[42]HB '!$F$23</definedName>
    <definedName name="multiplek12_1" localSheetId="0">[66]HB!#REF!</definedName>
    <definedName name="multiplek12_1">[66]HB!#REF!</definedName>
    <definedName name="multiplek12mm">[81]Hardas!$G$37</definedName>
    <definedName name="Multipleks_9mm_1_2x2_4" localSheetId="0">#REF!</definedName>
    <definedName name="Multipleks_9mm_1_2x2_4">#REF!</definedName>
    <definedName name="multiplerlocal" localSheetId="0">#REF!</definedName>
    <definedName name="multiplerlocal">#REF!</definedName>
    <definedName name="multiplier" localSheetId="0">#REF!</definedName>
    <definedName name="multiplier">#REF!</definedName>
    <definedName name="multiplierlocal" localSheetId="0">#REF!</definedName>
    <definedName name="multiplierlocal">#REF!</definedName>
    <definedName name="mupah" localSheetId="0">#REF!</definedName>
    <definedName name="mupah">#REF!</definedName>
    <definedName name="mupahe">'[59]Harsat E'!$K$2</definedName>
    <definedName name="MUR">'[183]CF-Rp-USD'!$AU$69</definedName>
    <definedName name="murbaut12" localSheetId="0">#REF!</definedName>
    <definedName name="murbaut12">#REF!</definedName>
    <definedName name="murbaut16" localSheetId="0">#REF!</definedName>
    <definedName name="murbaut16">#REF!</definedName>
    <definedName name="murbaut19" localSheetId="0">#REF!</definedName>
    <definedName name="murbaut19">#REF!</definedName>
    <definedName name="murbaut22" localSheetId="0">#REF!</definedName>
    <definedName name="murbaut22">#REF!</definedName>
    <definedName name="murbautklem" localSheetId="0">#REF!</definedName>
    <definedName name="murbautklem">#REF!</definedName>
    <definedName name="musub" localSheetId="0">#REF!</definedName>
    <definedName name="musub">#REF!</definedName>
    <definedName name="myktnh">'[184]Basic P'!$F$92</definedName>
    <definedName name="n" hidden="1">{"Offgrid",#N/A,FALSE,"OFFGRID";"Region",#N/A,FALSE,"REGION";"Offgrid -2",#N/A,FALSE,"OFFGRID";"WTP",#N/A,FALSE,"WTP";"WTP -2",#N/A,FALSE,"WTP";"Project",#N/A,FALSE,"PROJECT";"Summary -2",#N/A,FALSE,"SUMMARY"}</definedName>
    <definedName name="N_LIGNE">#N/A</definedName>
    <definedName name="N_LIGNE_M">#N/A</definedName>
    <definedName name="N_SS">#N/A</definedName>
    <definedName name="N1IN">'[5]TONGKE3p '!$U$295</definedName>
    <definedName name="n1pig" localSheetId="0">#REF!</definedName>
    <definedName name="n1pig">#REF!</definedName>
    <definedName name="n1pignc" localSheetId="0">'[5]lam-moi'!#REF!</definedName>
    <definedName name="n1pignc">'[5]lam-moi'!#REF!</definedName>
    <definedName name="n1pigvl" localSheetId="0">'[5]lam-moi'!#REF!</definedName>
    <definedName name="n1pigvl">'[5]lam-moi'!#REF!</definedName>
    <definedName name="n1pind" localSheetId="0">#REF!</definedName>
    <definedName name="n1pind">#REF!</definedName>
    <definedName name="n1pindnc" localSheetId="0">'[5]lam-moi'!#REF!</definedName>
    <definedName name="n1pindnc">'[5]lam-moi'!#REF!</definedName>
    <definedName name="n1pindvl" localSheetId="0">'[5]lam-moi'!#REF!</definedName>
    <definedName name="n1pindvl">'[5]lam-moi'!#REF!</definedName>
    <definedName name="n1ping" localSheetId="0">#REF!</definedName>
    <definedName name="n1ping">#REF!</definedName>
    <definedName name="n1pingnc" localSheetId="0">'[5]lam-moi'!#REF!</definedName>
    <definedName name="n1pingnc">'[5]lam-moi'!#REF!</definedName>
    <definedName name="n1pingvl" localSheetId="0">'[5]lam-moi'!#REF!</definedName>
    <definedName name="n1pingvl">'[5]lam-moi'!#REF!</definedName>
    <definedName name="n1pint" localSheetId="0">#REF!</definedName>
    <definedName name="n1pint">#REF!</definedName>
    <definedName name="n1pintnc" localSheetId="0">'[5]lam-moi'!#REF!</definedName>
    <definedName name="n1pintnc">'[5]lam-moi'!#REF!</definedName>
    <definedName name="n1pintvl" localSheetId="0">'[5]lam-moi'!#REF!</definedName>
    <definedName name="n1pintvl">'[5]lam-moi'!#REF!</definedName>
    <definedName name="n24nc" localSheetId="0">'[5]lam-moi'!#REF!</definedName>
    <definedName name="n24nc">'[5]lam-moi'!#REF!</definedName>
    <definedName name="n24vl" localSheetId="0">'[5]lam-moi'!#REF!</definedName>
    <definedName name="n24vl">'[5]lam-moi'!#REF!</definedName>
    <definedName name="n2mignc" localSheetId="0">'[5]lam-moi'!#REF!</definedName>
    <definedName name="n2mignc">'[5]lam-moi'!#REF!</definedName>
    <definedName name="n2migvl" localSheetId="0">'[5]lam-moi'!#REF!</definedName>
    <definedName name="n2migvl">'[5]lam-moi'!#REF!</definedName>
    <definedName name="n2min1nc" localSheetId="0">'[5]lam-moi'!#REF!</definedName>
    <definedName name="n2min1nc">'[5]lam-moi'!#REF!</definedName>
    <definedName name="n2min1vl" localSheetId="0">'[5]lam-moi'!#REF!</definedName>
    <definedName name="n2min1vl">'[5]lam-moi'!#REF!</definedName>
    <definedName name="NA" localSheetId="0">#REF!</definedName>
    <definedName name="NA">#REF!</definedName>
    <definedName name="naco" localSheetId="0">#REF!</definedName>
    <definedName name="naco">#REF!</definedName>
    <definedName name="naco_rangka">[61]DHS!$G$155</definedName>
    <definedName name="nako">'[65]HB '!$F$119</definedName>
    <definedName name="nako_1" localSheetId="0">[66]HB!#REF!</definedName>
    <definedName name="nako_1">[66]HB!#REF!</definedName>
    <definedName name="nama" localSheetId="0">#REF!</definedName>
    <definedName name="nama">#REF!</definedName>
    <definedName name="NamaAnggaran">[159]RAB!$D$5</definedName>
    <definedName name="NamaBagpro">[159]RAB!$D$3</definedName>
    <definedName name="NamaPekerjaan">[159]RAB!$D$4</definedName>
    <definedName name="NB_L">#N/A</definedName>
    <definedName name="NB_SS">#N/A</definedName>
    <definedName name="nc1nc" localSheetId="0">'[5]lam-moi'!#REF!</definedName>
    <definedName name="nc1nc">'[5]lam-moi'!#REF!</definedName>
    <definedName name="nc1p" localSheetId="0">#REF!</definedName>
    <definedName name="nc1p">#REF!</definedName>
    <definedName name="nc1vl" localSheetId="0">'[5]lam-moi'!#REF!</definedName>
    <definedName name="nc1vl">'[5]lam-moi'!#REF!</definedName>
    <definedName name="nc24nc" localSheetId="0">'[5]lam-moi'!#REF!</definedName>
    <definedName name="nc24nc">'[5]lam-moi'!#REF!</definedName>
    <definedName name="nc24vl" localSheetId="0">'[5]lam-moi'!#REF!</definedName>
    <definedName name="nc24vl">'[5]lam-moi'!#REF!</definedName>
    <definedName name="nc3p" localSheetId="0">#REF!</definedName>
    <definedName name="nc3p">#REF!</definedName>
    <definedName name="NCBD100" localSheetId="0">#REF!</definedName>
    <definedName name="NCBD100">#REF!</definedName>
    <definedName name="NCBD200" localSheetId="0">#REF!</definedName>
    <definedName name="NCBD200">#REF!</definedName>
    <definedName name="NCBD250" localSheetId="0">#REF!</definedName>
    <definedName name="NCBD250">#REF!</definedName>
    <definedName name="ncdd" localSheetId="0">'[5]TH XL'!#REF!</definedName>
    <definedName name="ncdd">'[5]TH XL'!#REF!</definedName>
    <definedName name="NCDD2" localSheetId="0">'[5]TH XL'!#REF!</definedName>
    <definedName name="NCDD2">'[5]TH XL'!#REF!</definedName>
    <definedName name="NCGF" localSheetId="0">[153]REGION!#REF!</definedName>
    <definedName name="NCGF">[153]REGION!#REF!</definedName>
    <definedName name="NCHC">[5]TNHCHINH!$J$38</definedName>
    <definedName name="nctr" localSheetId="0">'[5]TH XL'!#REF!</definedName>
    <definedName name="nctr">'[5]TH XL'!#REF!</definedName>
    <definedName name="nctram" localSheetId="0">#REF!</definedName>
    <definedName name="nctram">#REF!</definedName>
    <definedName name="NCTSUP">'[110]STEEL STRUCTURE'!$T$351</definedName>
    <definedName name="NCVC100" localSheetId="0">#REF!</definedName>
    <definedName name="NCVC100">#REF!</definedName>
    <definedName name="NCVC200" localSheetId="0">#REF!</definedName>
    <definedName name="NCVC200">#REF!</definedName>
    <definedName name="NCVC250" localSheetId="0">#REF!</definedName>
    <definedName name="NCVC250">#REF!</definedName>
    <definedName name="NCVC3P" localSheetId="0">#REF!</definedName>
    <definedName name="NCVC3P">#REF!</definedName>
    <definedName name="ndul" localSheetId="0">#REF!</definedName>
    <definedName name="ndul">#REF!</definedName>
    <definedName name="ne" hidden="1">{"Offgrid",#N/A,FALSE,"OFFGRID";"Region",#N/A,FALSE,"REGION";"Offgrid -2",#N/A,FALSE,"OFFGRID";"WTP",#N/A,FALSE,"WTP";"WTP -2",#N/A,FALSE,"WTP";"Project",#N/A,FALSE,"PROJECT";"Summary -2",#N/A,FALSE,"SUMMARY"}</definedName>
    <definedName name="new" localSheetId="0">#REF!</definedName>
    <definedName name="new">#REF!</definedName>
    <definedName name="newb" localSheetId="0">FST:(FSB)</definedName>
    <definedName name="newb">FST:(FSB)</definedName>
    <definedName name="NEWNAME" hidden="1">{#N/A,#N/A,FALSE,"CCTV"}</definedName>
    <definedName name="Ngecat__matex">'[62]Anal UNP'!$P$1093</definedName>
    <definedName name="Ngecat_1_x_jalan">'[62]Anal UNP'!$P$1040</definedName>
    <definedName name="Ngecat_Impra">'[62]Anal UNP'!$P$1135</definedName>
    <definedName name="Ngecat_Minyak">'[62]Anal UNP'!$P$2285</definedName>
    <definedName name="Ngecat_Tembok_Dulux">'[62]Anal UNP'!$P$1108</definedName>
    <definedName name="NGR_150" localSheetId="0">#REF!</definedName>
    <definedName name="NGR_150">#REF!</definedName>
    <definedName name="NGR_500" localSheetId="0">#REF!</definedName>
    <definedName name="NGR_500">#REF!</definedName>
    <definedName name="nhn" localSheetId="0">#REF!</definedName>
    <definedName name="nhn">#REF!</definedName>
    <definedName name="nhnnc" localSheetId="0">'[5]lam-moi'!#REF!</definedName>
    <definedName name="nhnnc">'[5]lam-moi'!#REF!</definedName>
    <definedName name="nhnvl" localSheetId="0">'[5]lam-moi'!#REF!</definedName>
    <definedName name="nhnvl">'[5]lam-moi'!#REF!</definedName>
    <definedName name="ni" hidden="1">{#N/A,#N/A,FALSE,"M.42"}</definedName>
    <definedName name="nig" localSheetId="0">#REF!</definedName>
    <definedName name="nig">#REF!</definedName>
    <definedName name="NIG13p">'[5]TONGKE3p '!$T$295</definedName>
    <definedName name="nig1p" localSheetId="0">#REF!</definedName>
    <definedName name="nig1p">#REF!</definedName>
    <definedName name="nig3p" localSheetId="0">#REF!</definedName>
    <definedName name="nig3p">#REF!</definedName>
    <definedName name="nightnc" localSheetId="0">[5]gtrinh!#REF!</definedName>
    <definedName name="nightnc">[5]gtrinh!#REF!</definedName>
    <definedName name="nightvl" localSheetId="0">[5]gtrinh!#REF!</definedName>
    <definedName name="nightvl">[5]gtrinh!#REF!</definedName>
    <definedName name="nignc1p" localSheetId="0">#REF!</definedName>
    <definedName name="nignc1p">#REF!</definedName>
    <definedName name="nignc3p">'[5]CHITIET VL-NC'!$G$107</definedName>
    <definedName name="nigvl1p" localSheetId="0">#REF!</definedName>
    <definedName name="nigvl1p">#REF!</definedName>
    <definedName name="nigvl3p">'[5]CHITIET VL-NC'!$G$99</definedName>
    <definedName name="NILAI">[185]huruf!$C$4</definedName>
    <definedName name="nilairap" localSheetId="0">#REF!</definedName>
    <definedName name="nilairap">#REF!</definedName>
    <definedName name="nin" localSheetId="0">#REF!</definedName>
    <definedName name="nin">#REF!</definedName>
    <definedName name="nin14nc3p" localSheetId="0">#REF!</definedName>
    <definedName name="nin14nc3p">#REF!</definedName>
    <definedName name="nin14vl3p" localSheetId="0">#REF!</definedName>
    <definedName name="nin14vl3p">#REF!</definedName>
    <definedName name="nin1903p" localSheetId="0">#REF!</definedName>
    <definedName name="nin1903p">#REF!</definedName>
    <definedName name="nin190nc" localSheetId="0">'[5]lam-moi'!#REF!</definedName>
    <definedName name="nin190nc">'[5]lam-moi'!#REF!</definedName>
    <definedName name="nin190nc3p" localSheetId="0">#REF!</definedName>
    <definedName name="nin190nc3p">#REF!</definedName>
    <definedName name="nin190vl" localSheetId="0">'[5]lam-moi'!#REF!</definedName>
    <definedName name="nin190vl">'[5]lam-moi'!#REF!</definedName>
    <definedName name="nin190vl3p" localSheetId="0">#REF!</definedName>
    <definedName name="nin190vl3p">#REF!</definedName>
    <definedName name="nin1pnc" localSheetId="0">'[5]lam-moi'!#REF!</definedName>
    <definedName name="nin1pnc">'[5]lam-moi'!#REF!</definedName>
    <definedName name="nin1pvl" localSheetId="0">'[5]lam-moi'!#REF!</definedName>
    <definedName name="nin1pvl">'[5]lam-moi'!#REF!</definedName>
    <definedName name="nin2903p" localSheetId="0">#REF!</definedName>
    <definedName name="nin2903p">#REF!</definedName>
    <definedName name="nin290nc3p" localSheetId="0">#REF!</definedName>
    <definedName name="nin290nc3p">#REF!</definedName>
    <definedName name="nin290vl3p" localSheetId="0">#REF!</definedName>
    <definedName name="nin290vl3p">#REF!</definedName>
    <definedName name="nin3p" localSheetId="0">#REF!</definedName>
    <definedName name="nin3p">#REF!</definedName>
    <definedName name="nind" localSheetId="0">#REF!</definedName>
    <definedName name="nind">#REF!</definedName>
    <definedName name="nind1p" localSheetId="0">#REF!</definedName>
    <definedName name="nind1p">#REF!</definedName>
    <definedName name="nind3p" localSheetId="0">#REF!</definedName>
    <definedName name="nind3p">#REF!</definedName>
    <definedName name="nindnc" localSheetId="0">'[5]lam-moi'!#REF!</definedName>
    <definedName name="nindnc">'[5]lam-moi'!#REF!</definedName>
    <definedName name="nindnc1p" localSheetId="0">#REF!</definedName>
    <definedName name="nindnc1p">#REF!</definedName>
    <definedName name="nindnc3p" localSheetId="0">#REF!</definedName>
    <definedName name="nindnc3p">#REF!</definedName>
    <definedName name="nindvl" localSheetId="0">'[5]lam-moi'!#REF!</definedName>
    <definedName name="nindvl">'[5]lam-moi'!#REF!</definedName>
    <definedName name="nindvl1p" localSheetId="0">#REF!</definedName>
    <definedName name="nindvl1p">#REF!</definedName>
    <definedName name="nindvl3p" localSheetId="0">#REF!</definedName>
    <definedName name="nindvl3p">#REF!</definedName>
    <definedName name="ning1p" localSheetId="0">#REF!</definedName>
    <definedName name="ning1p">#REF!</definedName>
    <definedName name="ningnc1p" localSheetId="0">#REF!</definedName>
    <definedName name="ningnc1p">#REF!</definedName>
    <definedName name="ningvl1p" localSheetId="0">#REF!</definedName>
    <definedName name="ningvl1p">#REF!</definedName>
    <definedName name="ninnc" localSheetId="0">'[5]lam-moi'!#REF!</definedName>
    <definedName name="ninnc">'[5]lam-moi'!#REF!</definedName>
    <definedName name="ninnc3p" localSheetId="0">#REF!</definedName>
    <definedName name="ninnc3p">#REF!</definedName>
    <definedName name="nint1p" localSheetId="0">#REF!</definedName>
    <definedName name="nint1p">#REF!</definedName>
    <definedName name="nintnc1p" localSheetId="0">#REF!</definedName>
    <definedName name="nintnc1p">#REF!</definedName>
    <definedName name="nintvl1p" localSheetId="0">#REF!</definedName>
    <definedName name="nintvl1p">#REF!</definedName>
    <definedName name="ninvl" localSheetId="0">'[5]lam-moi'!#REF!</definedName>
    <definedName name="ninvl">'[5]lam-moi'!#REF!</definedName>
    <definedName name="ninvl3p" localSheetId="0">#REF!</definedName>
    <definedName name="ninvl3p">#REF!</definedName>
    <definedName name="NKAWL">[170]Divisi1!$AX$84</definedName>
    <definedName name="nl" localSheetId="0">#REF!</definedName>
    <definedName name="nl">#REF!</definedName>
    <definedName name="NL12nc" localSheetId="0">'[5]#REF'!#REF!</definedName>
    <definedName name="NL12nc">'[5]#REF'!#REF!</definedName>
    <definedName name="NL12vl" localSheetId="0">'[5]#REF'!#REF!</definedName>
    <definedName name="NL12vl">'[5]#REF'!#REF!</definedName>
    <definedName name="nl1p" localSheetId="0">#REF!</definedName>
    <definedName name="nl1p">#REF!</definedName>
    <definedName name="nl3p" localSheetId="0">#REF!</definedName>
    <definedName name="nl3p">#REF!</definedName>
    <definedName name="NLG" localSheetId="0">#REF!</definedName>
    <definedName name="NLG">#REF!</definedName>
    <definedName name="nlht" localSheetId="0">'[5]THPDMoi  (2)'!#REF!</definedName>
    <definedName name="nlht">'[5]THPDMoi  (2)'!#REF!</definedName>
    <definedName name="NLI">#N/A</definedName>
    <definedName name="nlmtc" localSheetId="0">'[5]t-h HA THE'!#REF!</definedName>
    <definedName name="nlmtc">'[5]t-h HA THE'!#REF!</definedName>
    <definedName name="nlnc" localSheetId="0">'[5]lam-moi'!#REF!</definedName>
    <definedName name="nlnc">'[5]lam-moi'!#REF!</definedName>
    <definedName name="nlnc3p" localSheetId="0">#REF!</definedName>
    <definedName name="nlnc3p">#REF!</definedName>
    <definedName name="nlnc3pha" localSheetId="0">#REF!</definedName>
    <definedName name="nlnc3pha">#REF!</definedName>
    <definedName name="NLTK1p" localSheetId="0">#REF!</definedName>
    <definedName name="NLTK1p">#REF!</definedName>
    <definedName name="nlvl" localSheetId="0">'[5]lam-moi'!#REF!</definedName>
    <definedName name="nlvl">'[5]lam-moi'!#REF!</definedName>
    <definedName name="nlvl1">[5]chitiet!$G$302</definedName>
    <definedName name="nlvl3p" localSheetId="0">#REF!</definedName>
    <definedName name="nlvl3p">#REF!</definedName>
    <definedName name="NME" localSheetId="0">#REF!</definedName>
    <definedName name="NME">#REF!</definedName>
    <definedName name="NMR" localSheetId="0">#REF!</definedName>
    <definedName name="NMR">#REF!</definedName>
    <definedName name="NMRC" localSheetId="0">#REF!</definedName>
    <definedName name="NMRC">#REF!</definedName>
    <definedName name="NMU" localSheetId="0">#REF!</definedName>
    <definedName name="NMU">#REF!</definedName>
    <definedName name="nn" localSheetId="0">[87]ca!#REF!</definedName>
    <definedName name="nn">[87]ca!#REF!</definedName>
    <definedName name="NN_01" localSheetId="0">'[52]UPAH &amp; BHN ARS'!#REF!</definedName>
    <definedName name="NN_01">'[52]UPAH &amp; BHN ARS'!#REF!</definedName>
    <definedName name="NN_01A" localSheetId="0">'[52]UPAH &amp; BHN ARS'!#REF!</definedName>
    <definedName name="NN_01A">'[52]UPAH &amp; BHN ARS'!#REF!</definedName>
    <definedName name="NN_02" localSheetId="0">'[52]UPAH &amp; BHN ARS'!#REF!</definedName>
    <definedName name="NN_02">'[52]UPAH &amp; BHN ARS'!#REF!</definedName>
    <definedName name="NN_03" localSheetId="0">'[52]UPAH &amp; BHN ARS'!#REF!</definedName>
    <definedName name="NN_03">'[52]UPAH &amp; BHN ARS'!#REF!</definedName>
    <definedName name="NN_04" localSheetId="0">'[52]UPAH &amp; BHN ARS'!#REF!</definedName>
    <definedName name="NN_04">'[52]UPAH &amp; BHN ARS'!#REF!</definedName>
    <definedName name="NN_05" localSheetId="0">'[52]UPAH &amp; BHN ARS'!#REF!</definedName>
    <definedName name="NN_05">'[52]UPAH &amp; BHN ARS'!#REF!</definedName>
    <definedName name="NN_06" localSheetId="0">'[52]UPAH &amp; BHN ARS'!#REF!</definedName>
    <definedName name="NN_06">'[52]UPAH &amp; BHN ARS'!#REF!</definedName>
    <definedName name="NN_07" localSheetId="0">'[52]UPAH &amp; BHN ARS'!#REF!</definedName>
    <definedName name="NN_07">'[52]UPAH &amp; BHN ARS'!#REF!</definedName>
    <definedName name="NN_08" localSheetId="0">'[52]UPAH &amp; BHN ARS'!#REF!</definedName>
    <definedName name="NN_08">'[52]UPAH &amp; BHN ARS'!#REF!</definedName>
    <definedName name="nn1p" localSheetId="0">#REF!</definedName>
    <definedName name="nn1p">#REF!</definedName>
    <definedName name="nn3p" localSheetId="0">#REF!</definedName>
    <definedName name="nn3p">#REF!</definedName>
    <definedName name="nnm" hidden="1">{#N/A,#N/A,FALSE,"M.43"}</definedName>
    <definedName name="nnnc" localSheetId="0">'[5]lam-moi'!#REF!</definedName>
    <definedName name="nnnc">'[5]lam-moi'!#REF!</definedName>
    <definedName name="nnnc3p" localSheetId="0">#REF!</definedName>
    <definedName name="nnnc3p">#REF!</definedName>
    <definedName name="nnnm" hidden="1">{#N/A,#N/A,FALSE,"M.42"}</definedName>
    <definedName name="nnvl" localSheetId="0">'[5]lam-moi'!#REF!</definedName>
    <definedName name="nnvl">'[5]lam-moi'!#REF!</definedName>
    <definedName name="nnvl3p" localSheetId="0">#REF!</definedName>
    <definedName name="nnvl3p">#REF!</definedName>
    <definedName name="NO.PAKET">[135]rekap!$E$9</definedName>
    <definedName name="no_paket">[119]rekap!$E$5</definedName>
    <definedName name="Nok_grent" localSheetId="0">'[62]Daftar upah'!#REF!</definedName>
    <definedName name="Nok_grent">'[62]Daftar upah'!#REF!</definedName>
    <definedName name="nok_seng">[61]Analisa!$G$993</definedName>
    <definedName name="NokGentengMetal" localSheetId="0">#REF!</definedName>
    <definedName name="NokGentengMetal">#REF!</definedName>
    <definedName name="nokstel" localSheetId="0">#REF!</definedName>
    <definedName name="nokstel">#REF!</definedName>
    <definedName name="NOM_AFF">#N/A</definedName>
    <definedName name="NOM_POSTE">#N/A</definedName>
    <definedName name="nomenst">[81]Hardas!$G$126</definedName>
    <definedName name="NOMFICH">#N/A</definedName>
    <definedName name="NOMINAL" localSheetId="0">#REF!</definedName>
    <definedName name="NOMINAL">#REF!</definedName>
    <definedName name="none" localSheetId="0">[0]!FST:[0]!FSB</definedName>
    <definedName name="none">[0]!FST:[0]!FSB</definedName>
    <definedName name="Not">'[17]RAB-SPL2'!$A$5:$IV$8</definedName>
    <definedName name="NP">[186]Data!$B$3</definedName>
    <definedName name="NUM_AFF">#N/A</definedName>
    <definedName name="Number_of_Equipment__nos" localSheetId="0">'[187]survey equipment'!#REF!</definedName>
    <definedName name="Number_of_Equipment__nos">'[187]survey equipment'!#REF!</definedName>
    <definedName name="NUMPLAN">#N/A</definedName>
    <definedName name="nuoc">[125]gvl!$N$38</definedName>
    <definedName name="nx" localSheetId="0">'[5]THPDMoi  (2)'!#REF!</definedName>
    <definedName name="nx">'[5]THPDMoi  (2)'!#REF!</definedName>
    <definedName name="nxmtc" localSheetId="0">'[5]t-h HA THE'!#REF!</definedName>
    <definedName name="nxmtc">'[5]t-h HA THE'!#REF!</definedName>
    <definedName name="nyamuk">[61]DHS!$G$69</definedName>
    <definedName name="nyfgby3x6lt" localSheetId="0">#REF!</definedName>
    <definedName name="nyfgby3x6lt">#REF!</definedName>
    <definedName name="nyfgby4x6lt" localSheetId="0">#REF!</definedName>
    <definedName name="nyfgby4x6lt">#REF!</definedName>
    <definedName name="nyfgby4x95" localSheetId="0">#REF!</definedName>
    <definedName name="nyfgby4x95">#REF!</definedName>
    <definedName name="nyfgby5x6lt" localSheetId="0">#REF!</definedName>
    <definedName name="nyfgby5x6lt">#REF!</definedName>
    <definedName name="nym3x2.5flt" localSheetId="0">#REF!</definedName>
    <definedName name="nym3x2.5flt">#REF!</definedName>
    <definedName name="nyy11x1x500" localSheetId="0">#REF!</definedName>
    <definedName name="nyy11x1x500">#REF!</definedName>
    <definedName name="nyy14x1x500" localSheetId="0">#REF!</definedName>
    <definedName name="nyy14x1x500">#REF!</definedName>
    <definedName name="nyy16x1x500" localSheetId="0">#REF!</definedName>
    <definedName name="nyy16x1x500">#REF!</definedName>
    <definedName name="nyy18x1x500" localSheetId="0">#REF!</definedName>
    <definedName name="nyy18x1x500">#REF!</definedName>
    <definedName name="nyy21x1x500" localSheetId="0">#REF!</definedName>
    <definedName name="nyy21x1x500">#REF!</definedName>
    <definedName name="nyy25x1x500" localSheetId="0">#REF!</definedName>
    <definedName name="nyy25x1x500">#REF!</definedName>
    <definedName name="nyy2x4x16" localSheetId="0">#REF!</definedName>
    <definedName name="nyy2x4x16">#REF!</definedName>
    <definedName name="nyy3x6" localSheetId="0">#REF!</definedName>
    <definedName name="nyy3x6">#REF!</definedName>
    <definedName name="nyy4x10" localSheetId="0">#REF!</definedName>
    <definedName name="nyy4x10">#REF!</definedName>
    <definedName name="nyy4x120" localSheetId="0">#REF!</definedName>
    <definedName name="nyy4x120">#REF!</definedName>
    <definedName name="nyy4x16" localSheetId="0">#REF!</definedName>
    <definedName name="nyy4x16">#REF!</definedName>
    <definedName name="nyy4x185" localSheetId="0">#REF!</definedName>
    <definedName name="nyy4x185">#REF!</definedName>
    <definedName name="nyy4x1x300" localSheetId="0">#REF!</definedName>
    <definedName name="nyy4x1x300">#REF!</definedName>
    <definedName name="nyy4x1x400" localSheetId="0">#REF!</definedName>
    <definedName name="nyy4x1x400">#REF!</definedName>
    <definedName name="nyy4x1x500" localSheetId="0">#REF!</definedName>
    <definedName name="nyy4x1x500">#REF!</definedName>
    <definedName name="nyy4x25" localSheetId="0">#REF!</definedName>
    <definedName name="nyy4x25">#REF!</definedName>
    <definedName name="nyy4x50" localSheetId="0">#REF!</definedName>
    <definedName name="nyy4x50">#REF!</definedName>
    <definedName name="nyy4x70" localSheetId="0">#REF!</definedName>
    <definedName name="nyy4x70">#REF!</definedName>
    <definedName name="nyy4x95" localSheetId="0">#REF!</definedName>
    <definedName name="nyy4x95">#REF!</definedName>
    <definedName name="nyy5x4" localSheetId="0">#REF!</definedName>
    <definedName name="nyy5x4">#REF!</definedName>
    <definedName name="nyy5x6" localSheetId="0">#REF!</definedName>
    <definedName name="nyy5x6">#REF!</definedName>
    <definedName name="nyy7x1x300" localSheetId="0">#REF!</definedName>
    <definedName name="nyy7x1x300">#REF!</definedName>
    <definedName name="nyy7x1x500" localSheetId="0">#REF!</definedName>
    <definedName name="nyy7x1x500">#REF!</definedName>
    <definedName name="o" localSheetId="0">'[21]Unit-P'!#REF!</definedName>
    <definedName name="o">'[21]Unit-P'!#REF!</definedName>
    <definedName name="o_m" localSheetId="0">#REF!</definedName>
    <definedName name="o_m">#REF!</definedName>
    <definedName name="OB" localSheetId="0">#REF!</definedName>
    <definedName name="OB">#REF!</definedName>
    <definedName name="oe">[186]Data!$B$14</definedName>
    <definedName name="OfferNo" localSheetId="0">#REF!</definedName>
    <definedName name="OfferNo">#REF!</definedName>
    <definedName name="oh">[179]map!$U$11</definedName>
    <definedName name="Ohp">[62]MAPDC!$W$18</definedName>
    <definedName name="OILTEST">'[6]HARGA SATUAN'!$B$19</definedName>
    <definedName name="oke" hidden="1">'[188]HARGA MATERIAL'!$G$27:$X$33</definedName>
    <definedName name="oli">[63]HS!$I$41</definedName>
    <definedName name="OLI_MESIN">[85]Hsatbahan!$I$56</definedName>
    <definedName name="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ne" localSheetId="0">#REF!</definedName>
    <definedName name="one">#REF!</definedName>
    <definedName name="OO_01" localSheetId="0">'[52]UPAH &amp; BHN ARS'!#REF!</definedName>
    <definedName name="OO_01">'[52]UPAH &amp; BHN ARS'!#REF!</definedName>
    <definedName name="OO_02" localSheetId="0">'[52]UPAH &amp; BHN ARS'!#REF!</definedName>
    <definedName name="OO_02">'[52]UPAH &amp; BHN ARS'!#REF!</definedName>
    <definedName name="OO_03" localSheetId="0">'[52]UPAH &amp; BHN ARS'!#REF!</definedName>
    <definedName name="OO_03">'[52]UPAH &amp; BHN ARS'!#REF!</definedName>
    <definedName name="OO_04" localSheetId="0">'[52]UPAH &amp; BHN ARS'!#REF!</definedName>
    <definedName name="OO_04">'[52]UPAH &amp; BHN ARS'!#REF!</definedName>
    <definedName name="OO_05" localSheetId="0">'[52]UPAH &amp; BHN ARS'!#REF!</definedName>
    <definedName name="OO_05">'[52]UPAH &amp; BHN ARS'!#REF!</definedName>
    <definedName name="OO_06" localSheetId="0">'[52]UPAH &amp; BHN ARS'!#REF!</definedName>
    <definedName name="OO_06">'[52]UPAH &amp; BHN ARS'!#REF!</definedName>
    <definedName name="OO_07" localSheetId="0">'[52]UPAH &amp; BHN ARS'!#REF!</definedName>
    <definedName name="OO_07">'[52]UPAH &amp; BHN ARS'!#REF!</definedName>
    <definedName name="OP" localSheetId="0">#REF!</definedName>
    <definedName name="OP">#REF!</definedName>
    <definedName name="OPERATING_EQUIPMENT" localSheetId="0">#REF!</definedName>
    <definedName name="OPERATING_EQUIPMENT">#REF!</definedName>
    <definedName name="operator">'[181]Bahan-upah'!$H$20</definedName>
    <definedName name="operator.jacking">'[181]Bahan-upah'!$H$22</definedName>
    <definedName name="operatore">'[59]Harsat E'!$G$16</definedName>
    <definedName name="opr">[189]hs!$G$11</definedName>
    <definedName name="OPR_SOPIR">[85]Hsatbahan!$I$15</definedName>
    <definedName name="Or_Bud" localSheetId="0">#REF!</definedName>
    <definedName name="Or_Bud">#REF!</definedName>
    <definedName name="OrderCost_Installation" localSheetId="0">#REF!</definedName>
    <definedName name="OrderCost_Installation">#REF!</definedName>
    <definedName name="OrderTable" localSheetId="0" hidden="1">#REF!</definedName>
    <definedName name="OrderTable" hidden="1">#REF!</definedName>
    <definedName name="ornamenpuncak">'[77]Harga Satuan'!$G$72</definedName>
    <definedName name="osc" localSheetId="0">'[5]THPDMoi  (2)'!#REF!</definedName>
    <definedName name="osc">'[5]THPDMoi  (2)'!#REF!</definedName>
    <definedName name="ot" localSheetId="0">#REF!</definedName>
    <definedName name="ot">#REF!</definedName>
    <definedName name="oth" localSheetId="0">#REF!</definedName>
    <definedName name="oth">#REF!</definedName>
    <definedName name="OTHERS_1" localSheetId="0">#REF!</definedName>
    <definedName name="OTHERS_1">#REF!</definedName>
    <definedName name="OTHERS_2" localSheetId="0">#REF!</definedName>
    <definedName name="OTHERS_2">#REF!</definedName>
    <definedName name="out_let_telp">'[62]Daftar upah'!$E$155</definedName>
    <definedName name="out_let_TV">"pt_bpk"</definedName>
    <definedName name="outsourc" localSheetId="0">#REF!</definedName>
    <definedName name="outsourc">#REF!</definedName>
    <definedName name="OVER">[190]Harga!$B$2</definedName>
    <definedName name="overtime" localSheetId="0">#REF!</definedName>
    <definedName name="overtime">#REF!</definedName>
    <definedName name="ovfc" localSheetId="0">#REF!</definedName>
    <definedName name="ovfc">#REF!</definedName>
    <definedName name="ovh" localSheetId="0">#REF!</definedName>
    <definedName name="ovh">#REF!</definedName>
    <definedName name="ovp">'[59]Harsat E'!$K$9</definedName>
    <definedName name="ovrp" localSheetId="0">#REF!</definedName>
    <definedName name="ovrp">#REF!</definedName>
    <definedName name="ox" localSheetId="0">[17]HSD!#REF!</definedName>
    <definedName name="ox">[17]HSD!#REF!</definedName>
    <definedName name="oxy">'[58]Basic Price A'!$G$46</definedName>
    <definedName name="oxye">'[59]Harsat E'!$G$53</definedName>
    <definedName name="P" localSheetId="0">#REF!</definedName>
    <definedName name="P">#REF!</definedName>
    <definedName name="P_1">'[62]Anal UNP'!$P$1303</definedName>
    <definedName name="P_10" localSheetId="0">#REF!</definedName>
    <definedName name="P_10">#REF!</definedName>
    <definedName name="P_12" localSheetId="0">#REF!</definedName>
    <definedName name="P_12">#REF!</definedName>
    <definedName name="P_2">'[62]Anal UNP'!$P$1316</definedName>
    <definedName name="P_7">'[62]Anal UNP'!$P$1331</definedName>
    <definedName name="P_9" localSheetId="0">[191]REKAP.VOLUME!#REF!</definedName>
    <definedName name="P_9">[191]REKAP.VOLUME!#REF!</definedName>
    <definedName name="P_Besi">'[62]Daftar upah'!$E$180</definedName>
    <definedName name="P_Labour">'[46]Basic Price'!$E$11:$E$23</definedName>
    <definedName name="P_Material">'[46]Basic Price'!$E$26:$E$182</definedName>
    <definedName name="p1ti50" localSheetId="0">#REF!</definedName>
    <definedName name="p1ti50">#REF!</definedName>
    <definedName name="p1ti60" localSheetId="0">#REF!</definedName>
    <definedName name="p1ti60">#REF!</definedName>
    <definedName name="p1ti70" localSheetId="0">#REF!</definedName>
    <definedName name="p1ti70">#REF!</definedName>
    <definedName name="p1ti80" localSheetId="0">#REF!</definedName>
    <definedName name="p1ti80">#REF!</definedName>
    <definedName name="p1tif50" localSheetId="0">#REF!</definedName>
    <definedName name="p1tif50">#REF!</definedName>
    <definedName name="P2Foreign" localSheetId="0">#REF!</definedName>
    <definedName name="P2Foreign">#REF!</definedName>
    <definedName name="P2Item" localSheetId="0">#REF!</definedName>
    <definedName name="P2Item">#REF!</definedName>
    <definedName name="P2Local" localSheetId="0">#REF!</definedName>
    <definedName name="P2Local">#REF!</definedName>
    <definedName name="p2ti50" localSheetId="0">#REF!</definedName>
    <definedName name="p2ti50">#REF!</definedName>
    <definedName name="p2ti60" localSheetId="0">#REF!</definedName>
    <definedName name="p2ti60">#REF!</definedName>
    <definedName name="p2ti70" localSheetId="0">#REF!</definedName>
    <definedName name="p2ti70">#REF!</definedName>
    <definedName name="p2ti80" localSheetId="0">#REF!</definedName>
    <definedName name="p2ti80">#REF!</definedName>
    <definedName name="p2tif50" localSheetId="0">#REF!</definedName>
    <definedName name="p2tif50">#REF!</definedName>
    <definedName name="p3al50" localSheetId="0">#REF!</definedName>
    <definedName name="p3al50">#REF!</definedName>
    <definedName name="p3al60" localSheetId="0">#REF!</definedName>
    <definedName name="p3al60">#REF!</definedName>
    <definedName name="p3al70" localSheetId="0">#REF!</definedName>
    <definedName name="p3al70">#REF!</definedName>
    <definedName name="p3al80" localSheetId="0">#REF!</definedName>
    <definedName name="p3al80">#REF!</definedName>
    <definedName name="p3ati50" localSheetId="0">#REF!</definedName>
    <definedName name="p3ati50">#REF!</definedName>
    <definedName name="p3ati60" localSheetId="0">#REF!</definedName>
    <definedName name="p3ati60">#REF!</definedName>
    <definedName name="p3atif50" localSheetId="0">#REF!</definedName>
    <definedName name="p3atif50">#REF!</definedName>
    <definedName name="p3atifr50" localSheetId="0">#REF!</definedName>
    <definedName name="p3atifr50">#REF!</definedName>
    <definedName name="p3atifr60" localSheetId="0">#REF!</definedName>
    <definedName name="p3atifr60">#REF!</definedName>
    <definedName name="p3ti50" localSheetId="0">#REF!</definedName>
    <definedName name="p3ti50">#REF!</definedName>
    <definedName name="p3ti60" localSheetId="0">#REF!</definedName>
    <definedName name="p3ti60">#REF!</definedName>
    <definedName name="p3ti70" localSheetId="0">#REF!</definedName>
    <definedName name="p3ti70">#REF!</definedName>
    <definedName name="p3ti80" localSheetId="0">#REF!</definedName>
    <definedName name="p3ti80">#REF!</definedName>
    <definedName name="p3tif50" localSheetId="0">#REF!</definedName>
    <definedName name="p3tif50">#REF!</definedName>
    <definedName name="pa" localSheetId="0">#REF!</definedName>
    <definedName name="pa">#REF!</definedName>
    <definedName name="pabf100" localSheetId="0">[30]plumbing!#REF!</definedName>
    <definedName name="pabf100">[30]plumbing!#REF!</definedName>
    <definedName name="pabf125" localSheetId="0">#REF!</definedName>
    <definedName name="pabf125">#REF!</definedName>
    <definedName name="pabf150" localSheetId="0">[30]plumbing!#REF!</definedName>
    <definedName name="pabf150">[30]plumbing!#REF!</definedName>
    <definedName name="pabf4" localSheetId="0">[30]plumbing!#REF!</definedName>
    <definedName name="pabf4">[30]plumbing!#REF!</definedName>
    <definedName name="pabf6" localSheetId="0">[30]plumbing!#REF!</definedName>
    <definedName name="pabf6">[30]plumbing!#REF!</definedName>
    <definedName name="pabf65" localSheetId="0">#REF!</definedName>
    <definedName name="pabf65">#REF!</definedName>
    <definedName name="pabf80" localSheetId="0">[30]plumbing!#REF!</definedName>
    <definedName name="pabf80">[30]plumbing!#REF!</definedName>
    <definedName name="pabx" localSheetId="0">'[137]rab me (by owner) '!#REF!</definedName>
    <definedName name="pabx">'[137]rab me (by owner) '!#REF!</definedName>
    <definedName name="PADANAN">[192]PADANAN!$A$1:$C$396</definedName>
    <definedName name="pagar">[61]RAB!$H$74</definedName>
    <definedName name="pagar_aman">[85]Analisa!$J$607</definedName>
    <definedName name="Pagar_Proyek" localSheetId="0">#REF!</definedName>
    <definedName name="Pagar_Proyek">#REF!</definedName>
    <definedName name="pagar_sementara">[61]Analisa!$G$22</definedName>
    <definedName name="pagarbrc" localSheetId="0">#REF!</definedName>
    <definedName name="pagarbrc">#REF!</definedName>
    <definedName name="page" localSheetId="0">#REF!</definedName>
    <definedName name="page">#REF!</definedName>
    <definedName name="PAGE0" localSheetId="0">#REF!</definedName>
    <definedName name="PAGE0">#REF!</definedName>
    <definedName name="PAGE1" localSheetId="0">#REF!</definedName>
    <definedName name="PAGE1">#REF!</definedName>
    <definedName name="PAGE2" localSheetId="0">'[193]FORM BQ TL PRATU 4cct'!#REF!</definedName>
    <definedName name="PAGE2">'[193]FORM BQ TL PRATU 4cct'!#REF!</definedName>
    <definedName name="PAGE3" localSheetId="0">#REF!</definedName>
    <definedName name="PAGE3">#REF!</definedName>
    <definedName name="PAGE4" localSheetId="0">#REF!</definedName>
    <definedName name="PAGE4">#REF!</definedName>
    <definedName name="PAGE4a" localSheetId="0">'[151]FORM BQ TL PRATU 4cct'!#REF!</definedName>
    <definedName name="PAGE4a">'[151]FORM BQ TL PRATU 4cct'!#REF!</definedName>
    <definedName name="PAGE5" localSheetId="0">#REF!</definedName>
    <definedName name="PAGE5">#REF!</definedName>
    <definedName name="PAGE5.1" localSheetId="0">#REF!</definedName>
    <definedName name="PAGE5.1">#REF!</definedName>
    <definedName name="PAGE5a" localSheetId="0">'[151]FORM BQ TL PRATU 4cct'!#REF!</definedName>
    <definedName name="PAGE5a">'[151]FORM BQ TL PRATU 4cct'!#REF!</definedName>
    <definedName name="PAGE6" localSheetId="0">'[194]FORM BQ TL PRATU 4cct'!#REF!</definedName>
    <definedName name="PAGE6">'[194]FORM BQ TL PRATU 4cct'!#REF!</definedName>
    <definedName name="PAGEA" localSheetId="0">#REF!</definedName>
    <definedName name="PAGEA">#REF!</definedName>
    <definedName name="PAGEB" localSheetId="0">#REF!</definedName>
    <definedName name="PAGEB">#REF!</definedName>
    <definedName name="PAGEC" localSheetId="0">#REF!</definedName>
    <definedName name="PAGEC">#REF!</definedName>
    <definedName name="PAGED" localSheetId="0">#REF!</definedName>
    <definedName name="PAGED">#REF!</definedName>
    <definedName name="PAGEX" localSheetId="0">#REF!</definedName>
    <definedName name="PAGEX">#REF!</definedName>
    <definedName name="pagu" localSheetId="0">#REF!</definedName>
    <definedName name="pagu">#REF!</definedName>
    <definedName name="pagu_BPK">[62]data!$D$10</definedName>
    <definedName name="pakai">'[59]AHS A (2)'!$U$10</definedName>
    <definedName name="pakai1">[81]MAPDC!$U$29</definedName>
    <definedName name="pakaiA1">[180]MAPDC!$U$29</definedName>
    <definedName name="pakaiA2">[81]MAPDC!$V$29</definedName>
    <definedName name="pakaiA3">[81]MAPDC!$W$29</definedName>
    <definedName name="paket" localSheetId="0">#REF!</definedName>
    <definedName name="paket">#REF!</definedName>
    <definedName name="pakf100" localSheetId="0">[30]plumbing!#REF!</definedName>
    <definedName name="pakf100">[30]plumbing!#REF!</definedName>
    <definedName name="pakf150" localSheetId="0">[30]plumbing!#REF!</definedName>
    <definedName name="pakf150">[30]plumbing!#REF!</definedName>
    <definedName name="pakf80" localSheetId="0">[30]plumbing!#REF!</definedName>
    <definedName name="pakf80">[30]plumbing!#REF!</definedName>
    <definedName name="paku">[73]HSD!$J$31</definedName>
    <definedName name="paku_1" localSheetId="0">[66]HB!#REF!</definedName>
    <definedName name="paku_1">[66]HB!#REF!</definedName>
    <definedName name="Paku_5_7__10__12">'[91]Daftar Harga'!$G$209</definedName>
    <definedName name="paku_asbes">[61]DHS!$G$128</definedName>
    <definedName name="paku_Gipsum">'[62]Daftar upah'!$E$45</definedName>
    <definedName name="paku_gypsum">[61]DHS!$G$134</definedName>
    <definedName name="paku_seng">[61]DHS!$G$127</definedName>
    <definedName name="paku_seri">[61]DHS!$G$129</definedName>
    <definedName name="paku_skrup">[61]DHS!$G$131</definedName>
    <definedName name="paku_supersteel" localSheetId="0">[75]DHS!#REF!</definedName>
    <definedName name="paku_supersteel">[75]DHS!#REF!</definedName>
    <definedName name="paku_triplek">[61]DHS!$G$135</definedName>
    <definedName name="paku1" localSheetId="0">#REF!</definedName>
    <definedName name="paku1">#REF!</definedName>
    <definedName name="paku2" localSheetId="0">#REF!</definedName>
    <definedName name="paku2">#REF!</definedName>
    <definedName name="paku2_5">[61]DHS!$G$130</definedName>
    <definedName name="pakuasb" localSheetId="0">#REF!</definedName>
    <definedName name="pakuasb">#REF!</definedName>
    <definedName name="pakuasb_1" localSheetId="0">[66]HB!#REF!</definedName>
    <definedName name="pakuasb_1">[66]HB!#REF!</definedName>
    <definedName name="pakue">'[59]Harsat E'!$G$48</definedName>
    <definedName name="pakuseng" localSheetId="0">#REF!</definedName>
    <definedName name="pakuseng">#REF!</definedName>
    <definedName name="Pal_Workbook_GUID" hidden="1">"HGNVVB9W5C6PFQH5VBC1XYJC"</definedName>
    <definedName name="palm">'[42]HB '!$F$183</definedName>
    <definedName name="palm_1" localSheetId="0">[66]HB!#REF!</definedName>
    <definedName name="palm_1">[66]HB!#REF!</definedName>
    <definedName name="pan_mixer" localSheetId="0">#REF!</definedName>
    <definedName name="pan_mixer">#REF!</definedName>
    <definedName name="pancang" localSheetId="0">#REF!</definedName>
    <definedName name="pancang">#REF!</definedName>
    <definedName name="panel_box" localSheetId="0">[75]DHS!#REF!</definedName>
    <definedName name="panel_box">[75]DHS!#REF!</definedName>
    <definedName name="panelmcb" localSheetId="0">'[82]HB '!#REF!</definedName>
    <definedName name="panelmcb">'[82]HB '!#REF!</definedName>
    <definedName name="panelmcb_1" localSheetId="0">[66]HB!#REF!</definedName>
    <definedName name="panelmcb_1">[66]HB!#REF!</definedName>
    <definedName name="Papan_banio">'[62]Daftar upah'!$E$37</definedName>
    <definedName name="Papan_Kls_II">'[62]Daftar upah'!$E$40</definedName>
    <definedName name="Papan_List">'[62]Anal UNP'!$P$1656</definedName>
    <definedName name="Papan_listkayu">'[62]Daftar upah'!$E$59</definedName>
    <definedName name="papan_meranti" localSheetId="0">#REF!</definedName>
    <definedName name="papan_meranti">#REF!</definedName>
    <definedName name="papan_nama" localSheetId="0">#REF!</definedName>
    <definedName name="papan_nama">#REF!</definedName>
    <definedName name="papanbek" localSheetId="0">'[58]Basic Price A'!#REF!</definedName>
    <definedName name="papanbek">'[58]Basic Price A'!#REF!</definedName>
    <definedName name="papank4" localSheetId="0">#REF!</definedName>
    <definedName name="papank4">#REF!</definedName>
    <definedName name="papankayu">'[58]Basic Price A'!$G$41</definedName>
    <definedName name="PapanRuiter" localSheetId="0">#REF!</definedName>
    <definedName name="PapanRuiter">#REF!</definedName>
    <definedName name="papi" localSheetId="0">[195]S_BoQ!#REF!</definedName>
    <definedName name="papi">[195]S_BoQ!#REF!</definedName>
    <definedName name="PARAM_IMP">#N/A</definedName>
    <definedName name="parang" localSheetId="0">#REF!</definedName>
    <definedName name="parang">#REF!</definedName>
    <definedName name="parit">[61]RAB!$H$27</definedName>
    <definedName name="parkir" localSheetId="0">#REF!</definedName>
    <definedName name="parkir">#REF!</definedName>
    <definedName name="parsialdis">'[6]HARGA SATUAN'!$B$23</definedName>
    <definedName name="partisi_plywood">[61]Analisa!$G$400</definedName>
    <definedName name="Partisi_PT_1">'[62]Anal UNP'!$P$1683</definedName>
    <definedName name="Partisi_PT_10">'[62]Anal UNP'!$P$1808</definedName>
    <definedName name="Partisi_PT_11">'[62]Anal UNP'!$P$1820</definedName>
    <definedName name="Partisi_PT_12">'[62]Anal UNP'!$P$1836</definedName>
    <definedName name="Partisi_PT_2">'[62]Anal UNP'!$P$1698</definedName>
    <definedName name="Partisi_PT_3">'[62]Anal UNP'!$P$1714</definedName>
    <definedName name="Partisi_PT_4">'[62]Anal UNP'!$P$1726</definedName>
    <definedName name="Partisi_PT_5">'[62]Anal UNP'!$P$1738</definedName>
    <definedName name="Partisi_PT_6">'[62]Anal UNP'!$P$1750</definedName>
    <definedName name="Partisi_PT_7">'[62]Anal UNP'!$P$1765</definedName>
    <definedName name="Partisi_PT_8">'[62]Anal UNP'!$P$1777</definedName>
    <definedName name="Partisi_PT_9">'[62]Anal UNP'!$P$1793</definedName>
    <definedName name="Partisi_Sunkai">'[62]Anal UNP'!$P$1593</definedName>
    <definedName name="Partisi_Sunkai_L2">'[62]Anal UNP'!$P$1600</definedName>
    <definedName name="Partisi_Triplek_L2">'[62]Anal UNP'!$P$1581</definedName>
    <definedName name="partitiongypsum" localSheetId="0">'[56]basic-price'!#REF!</definedName>
    <definedName name="partitiongypsum">'[56]basic-price'!#REF!</definedName>
    <definedName name="pas">#N/A</definedName>
    <definedName name="pas.alm_foil">[61]Analisa!$G$1066</definedName>
    <definedName name="pas.bak_fiber_1m3">[61]Analisa!$G$1188</definedName>
    <definedName name="pas.cermin.5mm">[61]Analisa!$G$1361</definedName>
    <definedName name="pas.cermin.6mm">[61]Analisa!$G$1371</definedName>
    <definedName name="pas.cerocok">[61]Analisa!$G$1530</definedName>
    <definedName name="pas.engsel.jendela">[61]Analisa!$G$1259</definedName>
    <definedName name="pas.engsel.pintu">[61]Analisa!$G$1249</definedName>
    <definedName name="pas.floor_drain">[61]Analisa!$G$1198</definedName>
    <definedName name="pas.genteng_metal">[61]Analisa!$G$1043</definedName>
    <definedName name="pas.grass_blok">[61]Analisa!$G$1558</definedName>
    <definedName name="pas.grendel.jendela">[61]Analisa!$G$1299</definedName>
    <definedName name="pas.grendel.pintu">[61]Analisa!$G$1309</definedName>
    <definedName name="pas.handel.jendela">[61]Analisa!$G$1279</definedName>
    <definedName name="pas.handel.pintu">[61]Analisa!$G$1289</definedName>
    <definedName name="pas.jendela_kaca">[61]Analisa!$G$1099</definedName>
    <definedName name="pas.jendela_naco">[61]Analisa!$G$1088</definedName>
    <definedName name="pas.kaca.5mm">[61]Analisa!$G$1340</definedName>
    <definedName name="pas.kacaburam.12mm">[61]Analisa!$G$1351</definedName>
    <definedName name="pas.keramik.10.30">[61]Analisa!$G$1436</definedName>
    <definedName name="pas.keramik.20.20">[61]Analisa!$G$1384</definedName>
    <definedName name="pas.keramik.30.30">[61]Analisa!$G$1397</definedName>
    <definedName name="pas.keramik.30.30.antislip">[61]Analisa!$G$1410</definedName>
    <definedName name="pas.keramik.40.40">[61]Analisa!$G$1423</definedName>
    <definedName name="pas.kloset_duduk">[61]Analisa!$G$1122</definedName>
    <definedName name="pas.kloset_jongkok">[61]Analisa!$G$1111</definedName>
    <definedName name="pas.kran">[61]Analisa!$G$1209</definedName>
    <definedName name="pas.kunci.lemari">[61]Analisa!$G$1329</definedName>
    <definedName name="pas.kunci_SES">[61]Analisa!$G$1229</definedName>
    <definedName name="pas.kunci_silinder">[61]Analisa!$G$1239</definedName>
    <definedName name="pas.kunci_tanam_antik">[61]Analisa!$G$1219</definedName>
    <definedName name="Pas.Kunci_Tanam_Setara_SES">'[62]Anal UNP'!$P$1234</definedName>
    <definedName name="pas.nok_genteng">[61]Analisa!$G$1055</definedName>
    <definedName name="pas.paving.blok">[61]Analisa!$G$1520</definedName>
    <definedName name="pas.rel.pintu.dorong">[61]Analisa!$G$1319</definedName>
    <definedName name="pas.rolling_door">[61]Analisa!$G$1076</definedName>
    <definedName name="pas.urinoir">[61]Analisa!$G$1135</definedName>
    <definedName name="pas.washtafel">[61]Analisa!$G$1148</definedName>
    <definedName name="pas_angker_kusen">'[62]Boq UNP '!$I$182</definedName>
    <definedName name="Pas_anstamping">'[62]Anal UNP'!$P$76</definedName>
    <definedName name="pas_bata_1_2_m2">[61]Anal!$I$61</definedName>
    <definedName name="pas_bata_1_2_m3" localSheetId="0">[75]Anal!#REF!</definedName>
    <definedName name="pas_bata_1_2_m3">[75]Anal!#REF!</definedName>
    <definedName name="pas_bata_1_4_m2">[61]Anal!$I$72</definedName>
    <definedName name="pas_bata_1_4_m3" localSheetId="0">[75]Anal!#REF!</definedName>
    <definedName name="pas_bata_1_4_m3">[75]Anal!#REF!</definedName>
    <definedName name="Pas_Besi_LtI">'[62]Anal UNP'!$P$188</definedName>
    <definedName name="Pas_Besi_LtII">'[62]Anal UNP'!$P$194</definedName>
    <definedName name="Pas_Besi_LtIII">'[62]Anal UNP'!$P$200</definedName>
    <definedName name="Pas_Besi_LtIV">'[62]Anal UNP'!$P$206</definedName>
    <definedName name="Pas_Besi_LtV">'[62]Anal UNP'!$P$212</definedName>
    <definedName name="Pas_bt_Kali_1___4">'[62]Anal UNP'!$P$89</definedName>
    <definedName name="pas_cerocok">[85]Analisa!$J$460</definedName>
    <definedName name="Pas_Check_Valve_Dia_40">'[156]analisa asumsi Me'!$J$63</definedName>
    <definedName name="Pas_Check_Valve_Dia_50">'[156]analisa asumsi Me'!$J$55</definedName>
    <definedName name="Pas_Closed_Jongkok">'[62]Anal UNP'!$P$1164</definedName>
    <definedName name="Pas_Engsel">'[62]Anal UNP'!$P$1246</definedName>
    <definedName name="Pas_engsel_jendela">'[62]Anal UNP'!$P$1259</definedName>
    <definedName name="Pas_Flexi_joint_40">'[156]analisa asumsi Me'!$J$80</definedName>
    <definedName name="Pas_Flexi_joint_50">'[156]analisa asumsi Me'!$J$71</definedName>
    <definedName name="Pas_Foot_valve_50">'[156]analisa asumsi Me'!$J$89</definedName>
    <definedName name="Pas_Gate_Valve_Dia_40">'[156]analisa asumsi Me'!$J$47</definedName>
    <definedName name="Pas_Gate_Valve_Dia_50">'[156]analisa asumsi Me'!$J$39</definedName>
    <definedName name="Pas_Gerendel_Tanam_Jendela">'[62]Anal UNP'!$P$1287</definedName>
    <definedName name="Pas_Gerendel_Tanam_Pintu">'[62]Anal UNP'!$P$1279</definedName>
    <definedName name="Pas_hak_angin">'[62]Anal UNP'!$P$2303</definedName>
    <definedName name="Pas_karpet">'[62]Anal UNP'!$P$2423</definedName>
    <definedName name="Pas_Keramik_40_x_40">'[62]Anal UNP'!$P$852</definedName>
    <definedName name="Pas_Keramik_40_x_40_L_2">'[62]Anal UNP'!$P$858</definedName>
    <definedName name="Pas_Keramik_40_x_40_L_3">'[62]Anal UNP'!$P$864</definedName>
    <definedName name="Pas_kran">'[62]Anal UNP'!$P$2198</definedName>
    <definedName name="Pas_kranclosed">'[62]Anal UNP'!$P$2213</definedName>
    <definedName name="Pas_Krmk_40_x_40_Platinum_L_2">'[62]Anal UNP'!$P$888</definedName>
    <definedName name="Pas_Krmk_40_x_40_Platinum_L_3">'[62]Anal UNP'!$P$894</definedName>
    <definedName name="Pas_Krmk_40_x_40_Platinum_L_4">'[62]Anal UNP'!$P$900</definedName>
    <definedName name="Pas_Pembatas_Fiber">'[62]Anal UNP'!$P$2354</definedName>
    <definedName name="Pas_perabung">'[62]Anal UNP'!$P$2389</definedName>
    <definedName name="Pas_Pintu_besi">'[62]Anal UNP'!$P$2150</definedName>
    <definedName name="pas_pintu_fiber">'[62]Anal UNP'!$P$2336</definedName>
    <definedName name="Pas_Pipa_AW_3">'[62]Anal UNP'!$P$2058</definedName>
    <definedName name="Pas_Pipa_AW_4">'[62]Anal UNP'!$P$2050</definedName>
    <definedName name="Pas_Pipa_AW_6">'[62]Anal UNP'!$P$2042</definedName>
    <definedName name="Pas_Pipa_Rucika_1">'[62]Anal UNP'!$P$2074</definedName>
    <definedName name="Pas_Pipa_Rucika_1_2">'[62]Anal UNP'!$P$2090</definedName>
    <definedName name="Pas_Pipa_Rucika_3_4">'[62]Anal UNP'!$P$2082</definedName>
    <definedName name="Pas_PipaGIP_Dia_15">'[156]analisa asumsi Me'!$J$31</definedName>
    <definedName name="Pas_PipaGIP_Dia_25">'[156]analisa asumsi Me'!$J$23</definedName>
    <definedName name="Pas_PipaGIP_Dia_40">'[156]analisa asumsi Me'!$J$15</definedName>
    <definedName name="Pas_PipaGIP_Dia_50">'[156]analisa asumsi Me'!$J$7</definedName>
    <definedName name="pas_realing_tangga">'[62]Boq UNP '!$I$55</definedName>
    <definedName name="pas_roof_Drain">'[156]analisa asumsi Me'!$J$128</definedName>
    <definedName name="Pas_Roof_Tank">'[156]analisa asumsi Me'!$J$110</definedName>
    <definedName name="Pas_Rubber">'[156]analisa asumsi Me'!$J$99</definedName>
    <definedName name="Pas_Sakelar_Doble">'[62]Anal UNP'!$P$2028</definedName>
    <definedName name="Pas_Sakelar_Single">'[62]Anal UNP'!$P$2021</definedName>
    <definedName name="Pas_Sakelar_Triple">'[62]Anal UNP'!$P$2034</definedName>
    <definedName name="Pas_Stop_Kontak">'[62]Anal UNP'!$P$2007</definedName>
    <definedName name="Pas_Tarikan">'[62]Anal UNP'!$P$2318</definedName>
    <definedName name="Pas_Urinoir">'[62]Anal UNP'!$P$1179</definedName>
    <definedName name="Pas_wallpaper_M2">'[62]Anal UNP'!$P$1632</definedName>
    <definedName name="pas_waterproofing">'[62]Anal UNP'!$P$2119</definedName>
    <definedName name="Pasbata_1___2">'[62]Anal UNP'!$P$321</definedName>
    <definedName name="Pasbata_1___2_L_IV">'[62]Anal UNP'!$P$339</definedName>
    <definedName name="Pasbata_1___2_LIII">'[62]Anal UNP'!$P$333</definedName>
    <definedName name="Pasbata_1___4">'[62]Anal UNP'!$P$358</definedName>
    <definedName name="Pasbata_1___4_L_III">'[62]Anal UNP'!$P$370</definedName>
    <definedName name="Pasbata_1___4_L_IV">'[62]Anal UNP'!$P$376</definedName>
    <definedName name="Pasbata_1___4_LV">'[62]Anal UNP'!$P$382</definedName>
    <definedName name="PASIR" localSheetId="0">#REF!</definedName>
    <definedName name="PASIR">#REF!</definedName>
    <definedName name="Pasir_Beton">[67]BAHAN!$J$8</definedName>
    <definedName name="pasir_cor" localSheetId="0">#REF!</definedName>
    <definedName name="pasir_cor">#REF!</definedName>
    <definedName name="pasir_pasang" localSheetId="0">#REF!</definedName>
    <definedName name="pasir_pasang">#REF!</definedName>
    <definedName name="pasir_urug" localSheetId="0">#REF!</definedName>
    <definedName name="pasir_urug">#REF!</definedName>
    <definedName name="Pasir_urug___trass">'[94]Daftar Harga'!$G$11</definedName>
    <definedName name="pasirbtn" localSheetId="0">#REF!</definedName>
    <definedName name="pasirbtn">#REF!</definedName>
    <definedName name="pasirpas">[81]Hardas!$G$22</definedName>
    <definedName name="pasirpsg" localSheetId="0">#REF!</definedName>
    <definedName name="pasirpsg">#REF!</definedName>
    <definedName name="pasirtbn" localSheetId="0">#REF!</definedName>
    <definedName name="pasirtbn">#REF!</definedName>
    <definedName name="PASIRURUG" localSheetId="0">#REF!</definedName>
    <definedName name="PASIRURUG">#REF!</definedName>
    <definedName name="PASS">#N/A</definedName>
    <definedName name="pass.">[41]PT.!$DB$168</definedName>
    <definedName name="password">[41]PT.!$DA$167</definedName>
    <definedName name="pasword" localSheetId="0">[162]Input!#REF!</definedName>
    <definedName name="pasword">[162]Input!#REF!</definedName>
    <definedName name="pavabu6" localSheetId="0">#REF!</definedName>
    <definedName name="pavabu6">#REF!</definedName>
    <definedName name="pavabu8" localSheetId="0">#REF!</definedName>
    <definedName name="pavabu8">#REF!</definedName>
    <definedName name="paving">[61]DHS!$G$37</definedName>
    <definedName name="Paving_block">'[62]Anal UNP'!$P$1847</definedName>
    <definedName name="paving_blok" localSheetId="0">#REF!</definedName>
    <definedName name="paving_blok">#REF!</definedName>
    <definedName name="Paving8cm" localSheetId="0">#REF!</definedName>
    <definedName name="Paving8cm">#REF!</definedName>
    <definedName name="payung" localSheetId="0">#REF!</definedName>
    <definedName name="payung">#REF!</definedName>
    <definedName name="PB" localSheetId="0">#REF!</definedName>
    <definedName name="PB">#REF!</definedName>
    <definedName name="pb6abu" localSheetId="0">'[42]HB '!#REF!</definedName>
    <definedName name="pb6abu">'[42]HB '!#REF!</definedName>
    <definedName name="pb6abu_1" localSheetId="0">[66]HB!#REF!</definedName>
    <definedName name="pb6abu_1">[66]HB!#REF!</definedName>
    <definedName name="pb6abu3" localSheetId="0">'[82]HB '!#REF!</definedName>
    <definedName name="pb6abu3">'[82]HB '!#REF!</definedName>
    <definedName name="pb6abu3_1" localSheetId="0">[66]HB!#REF!</definedName>
    <definedName name="pb6abu3_1">[66]HB!#REF!</definedName>
    <definedName name="pb6merah" localSheetId="0">'[42]HB '!#REF!</definedName>
    <definedName name="pb6merah">'[42]HB '!#REF!</definedName>
    <definedName name="pb6merah_1" localSheetId="0">[66]HB!#REF!</definedName>
    <definedName name="pb6merah_1">[66]HB!#REF!</definedName>
    <definedName name="pb8abu" localSheetId="0">#REF!</definedName>
    <definedName name="pb8abu">#REF!</definedName>
    <definedName name="pb8abu_1" localSheetId="0">[66]HB!#REF!</definedName>
    <definedName name="pb8abu_1">[66]HB!#REF!</definedName>
    <definedName name="pb8merah" localSheetId="0">'[42]HB '!#REF!</definedName>
    <definedName name="pb8merah">'[42]HB '!#REF!</definedName>
    <definedName name="pb8merah_1" localSheetId="0">[66]HB!#REF!</definedName>
    <definedName name="pb8merah_1">[66]HB!#REF!</definedName>
    <definedName name="pbek">[196]MPADC!$T$28</definedName>
    <definedName name="pbeton100" localSheetId="0">#REF!</definedName>
    <definedName name="pbeton100">#REF!</definedName>
    <definedName name="pbeton30" localSheetId="0">#REF!</definedName>
    <definedName name="pbeton30">#REF!</definedName>
    <definedName name="pbeton40" localSheetId="0">#REF!</definedName>
    <definedName name="pbeton40">#REF!</definedName>
    <definedName name="pbeton60" localSheetId="0">#REF!</definedName>
    <definedName name="pbeton60">#REF!</definedName>
    <definedName name="pbeton80" localSheetId="0">#REF!</definedName>
    <definedName name="pbeton80">#REF!</definedName>
    <definedName name="pbopr">[69]Hardas!$G$12</definedName>
    <definedName name="pbsf100" localSheetId="0">#REF!</definedName>
    <definedName name="pbsf100">#REF!</definedName>
    <definedName name="pbsf150" localSheetId="0">#REF!</definedName>
    <definedName name="pbsf150">#REF!</definedName>
    <definedName name="pbsf65" localSheetId="0">#REF!</definedName>
    <definedName name="pbsf65">#REF!</definedName>
    <definedName name="pbsf80" localSheetId="0">#REF!</definedName>
    <definedName name="pbsf80">#REF!</definedName>
    <definedName name="pbsurveyor">[73]HSD!$J$20</definedName>
    <definedName name="pc" localSheetId="0">#REF!</definedName>
    <definedName name="pc">#REF!</definedName>
    <definedName name="PC.50Kg" localSheetId="0">#REF!</definedName>
    <definedName name="PC.50Kg">#REF!</definedName>
    <definedName name="PC_Kg">[69]Hardas!$G$43</definedName>
    <definedName name="Pcoat" localSheetId="0">'[33]anal Lamp 4a'!#REF!</definedName>
    <definedName name="Pcoat">'[33]anal Lamp 4a'!#REF!</definedName>
    <definedName name="pdh">[63]HS!$I$65</definedName>
    <definedName name="PE" localSheetId="0">#REF!</definedName>
    <definedName name="PE">#REF!</definedName>
    <definedName name="PECF" localSheetId="0">#REF!</definedName>
    <definedName name="PECF">#REF!</definedName>
    <definedName name="PECL" localSheetId="0">#REF!</definedName>
    <definedName name="PECL">#REF!</definedName>
    <definedName name="pedest_roller" localSheetId="0">#REF!</definedName>
    <definedName name="pedest_roller">#REF!</definedName>
    <definedName name="PEDESTRIANROLLER" localSheetId="0">#REF!</definedName>
    <definedName name="PEDESTRIANROLLER">#REF!</definedName>
    <definedName name="PeganganPintu" localSheetId="0">#REF!</definedName>
    <definedName name="PeganganPintu">#REF!</definedName>
    <definedName name="PEJM" localSheetId="0">'[115]COAT&amp;WRAP-QIOT-#3'!#REF!</definedName>
    <definedName name="PEJM">'[115]COAT&amp;WRAP-QIOT-#3'!#REF!</definedName>
    <definedName name="pek">[73]HSD!$J$11</definedName>
    <definedName name="pek.waterstop" localSheetId="0">[85]Analisa!#REF!</definedName>
    <definedName name="pek.waterstop">[85]Analisa!#REF!</definedName>
    <definedName name="peke">'[59]Harsat E'!$G$11</definedName>
    <definedName name="pekerja" localSheetId="0">#REF!</definedName>
    <definedName name="pekerja">#REF!</definedName>
    <definedName name="pekerja_1" localSheetId="0">[66]HB!#REF!</definedName>
    <definedName name="pekerja_1">[66]HB!#REF!</definedName>
    <definedName name="PEKERJAAN" localSheetId="0">#REF!</definedName>
    <definedName name="PEKERJAAN">#REF!</definedName>
    <definedName name="PEKERJAAN__A_C" localSheetId="0">#REF!</definedName>
    <definedName name="PEKERJAAN__A_C">#REF!</definedName>
    <definedName name="PEKERJAAN_CAT" localSheetId="0">#REF!</definedName>
    <definedName name="PEKERJAAN_CAT">#REF!</definedName>
    <definedName name="PEKERJAAN_CCTV__SOUND_SYSTEM____MATV" localSheetId="0">#REF!</definedName>
    <definedName name="PEKERJAAN_CCTV__SOUND_SYSTEM____MATV">#REF!</definedName>
    <definedName name="PEKERJAAN_DINDING_DAN_FINISHING_DINDING" localSheetId="0">#REF!</definedName>
    <definedName name="PEKERJAAN_DINDING_DAN_FINISHING_DINDING">#REF!</definedName>
    <definedName name="PEKERJAAN_FINISHING_LANTAI" localSheetId="0">#REF!</definedName>
    <definedName name="PEKERJAAN_FINISHING_LANTAI">#REF!</definedName>
    <definedName name="PEKERJAAN_GONDOLA" localSheetId="0">#REF!</definedName>
    <definedName name="PEKERJAAN_GONDOLA">#REF!</definedName>
    <definedName name="PEKERJAAN_LIFT_ex_KOREA" localSheetId="0">#REF!</definedName>
    <definedName name="PEKERJAAN_LIFT_ex_KOREA">#REF!</definedName>
    <definedName name="PEKERJAAN_LISTRIK___GENSET" localSheetId="0">#REF!</definedName>
    <definedName name="PEKERJAAN_LISTRIK___GENSET">#REF!</definedName>
    <definedName name="PEKERJAAN_LUAR" localSheetId="0">#REF!</definedName>
    <definedName name="PEKERJAAN_LUAR">#REF!</definedName>
    <definedName name="PEKERJAAN_PLAFOND" localSheetId="0">#REF!</definedName>
    <definedName name="PEKERJAAN_PLAFOND">#REF!</definedName>
    <definedName name="PEKERJAAN_PLUMBING___SANITARY" localSheetId="0">#REF!</definedName>
    <definedName name="PEKERJAAN_PLUMBING___SANITARY">#REF!</definedName>
    <definedName name="PEKERJAAN_PONDASI" localSheetId="0">#REF!</definedName>
    <definedName name="PEKERJAAN_PONDASI">#REF!</definedName>
    <definedName name="PEKERJAAN_RAILING_DAN_LAIN___LAIN" localSheetId="0">#REF!</definedName>
    <definedName name="PEKERJAAN_RAILING_DAN_LAIN___LAIN">#REF!</definedName>
    <definedName name="PEKERJAAN_SPRINKLER___FIRE_FIGHTING" localSheetId="0">#REF!</definedName>
    <definedName name="PEKERJAAN_SPRINKLER___FIRE_FIGHTING">#REF!</definedName>
    <definedName name="PEKERJAAN_STRUKTUR_ATAS_DAN_ATAP" localSheetId="0">#REF!</definedName>
    <definedName name="PEKERJAAN_STRUKTUR_ATAS_DAN_ATAP">#REF!</definedName>
    <definedName name="PEKERJAAN_SUB_STRUKTUR" localSheetId="0">#REF!</definedName>
    <definedName name="PEKERJAAN_SUB_STRUKTUR">#REF!</definedName>
    <definedName name="PEKERJAAN_TANAH" localSheetId="0">#REF!</definedName>
    <definedName name="PEKERJAAN_TANAH">#REF!</definedName>
    <definedName name="PEKERJAAN_TELEPON" localSheetId="0">#REF!</definedName>
    <definedName name="PEKERJAAN_TELEPON">#REF!</definedName>
    <definedName name="PekerjaT" localSheetId="0">#REF!</definedName>
    <definedName name="PekerjaT">#REF!</definedName>
    <definedName name="pelaks.">[41]Huruf!$EG$173</definedName>
    <definedName name="pelaks..">[41]Huruf!$EG$175</definedName>
    <definedName name="Pelat.Rambu" localSheetId="0">#REF!</definedName>
    <definedName name="Pelat.Rambu">#REF!</definedName>
    <definedName name="Pelayan" localSheetId="0">#REF!</definedName>
    <definedName name="Pelayan">#REF!</definedName>
    <definedName name="Peldya" localSheetId="0">#REF!</definedName>
    <definedName name="Peldya">#REF!</definedName>
    <definedName name="Pelmud" localSheetId="0">#REF!</definedName>
    <definedName name="Pelmud">#REF!</definedName>
    <definedName name="pelumas">[189]hs!$G$74</definedName>
    <definedName name="Pelut" localSheetId="0">#REF!</definedName>
    <definedName name="Pelut">#REF!</definedName>
    <definedName name="Pem_Wastafel">'[62]Anal UNP'!$P$1194</definedName>
    <definedName name="Pem_Wastafel_hang">'[62]Anal UNP'!$P$2408</definedName>
    <definedName name="pemadatan">[61]Analisa!$G$107</definedName>
    <definedName name="PemadatanTnh" localSheetId="0">#REF!</definedName>
    <definedName name="PemadatanTnh">#REF!</definedName>
    <definedName name="Pemantul.Cahaya" localSheetId="0">#REF!</definedName>
    <definedName name="Pemantul.Cahaya">#REF!</definedName>
    <definedName name="Pemb.Mek" localSheetId="0">#REF!</definedName>
    <definedName name="Pemb.Mek">#REF!</definedName>
    <definedName name="PEMB.MEKANIK">[85]Hsatbahan!$I$18</definedName>
    <definedName name="Pemb.OP" localSheetId="0">#REF!</definedName>
    <definedName name="Pemb.OP">#REF!</definedName>
    <definedName name="Pemb.Sopir" localSheetId="0">#REF!</definedName>
    <definedName name="Pemb.Sopir">#REF!</definedName>
    <definedName name="pemb_mek" localSheetId="0">#REF!</definedName>
    <definedName name="pemb_mek">#REF!</definedName>
    <definedName name="pemb_opr">[132]hsd!$F$16</definedName>
    <definedName name="pemb_sopir" localSheetId="0">#REF!</definedName>
    <definedName name="pemb_sopir">#REF!</definedName>
    <definedName name="pembersihan" localSheetId="0">#REF!</definedName>
    <definedName name="pembersihan">#REF!</definedName>
    <definedName name="pembesian" localSheetId="0">#REF!</definedName>
    <definedName name="pembesian">#REF!</definedName>
    <definedName name="Pembongkaran">'[62]Anal UNP'!$P$2372</definedName>
    <definedName name="pemel.">[41]Huruf!$EG$175</definedName>
    <definedName name="pemel..">[41]Huruf!$EG$205</definedName>
    <definedName name="pen">[179]map!$Y$9</definedName>
    <definedName name="pen.">[41]Huruf!$EG$141</definedName>
    <definedName name="pen..">[41]Huruf!$EG$143</definedName>
    <definedName name="PENALITES1" localSheetId="0">#REF!</definedName>
    <definedName name="PENALITES1">#REF!</definedName>
    <definedName name="PENALITES2" localSheetId="0">#REF!</definedName>
    <definedName name="PENALITES2">#REF!</definedName>
    <definedName name="PENALITES3" localSheetId="0">#REF!</definedName>
    <definedName name="PENALITES3">#REF!</definedName>
    <definedName name="pendahuluan">[61]RAB!$H$19</definedName>
    <definedName name="PENGADAAN" localSheetId="0">#REF!</definedName>
    <definedName name="PENGADAAN">#REF!</definedName>
    <definedName name="pengaspalan">[61]RAB!$H$102</definedName>
    <definedName name="PENGECATAN1" localSheetId="0">#REF!</definedName>
    <definedName name="PENGECATAN1">#REF!</definedName>
    <definedName name="PENJUMLAHAN" localSheetId="0">HAJIME:OWARI</definedName>
    <definedName name="PENJUMLAHAN">HAJIME:OWARI</definedName>
    <definedName name="Penutup_multiplek_15_mm">'[62]Anal UNP'!$P$1621</definedName>
    <definedName name="penw">[67]MADC!$V$50</definedName>
    <definedName name="penyekata100">'[77]Harga Satuan'!$G$37</definedName>
    <definedName name="Per" localSheetId="0">#REF!</definedName>
    <definedName name="Per">#REF!</definedName>
    <definedName name="Perabung_metal">'[62]Daftar upah'!$E$113</definedName>
    <definedName name="perabung_multiroof" localSheetId="0">[75]DHS!#REF!</definedName>
    <definedName name="perabung_multiroof">[75]DHS!#REF!</definedName>
    <definedName name="perahu">'[58]Basic Price A'!$G$77</definedName>
    <definedName name="perahue">'[59]Harsat E'!$G$96</definedName>
    <definedName name="perancah" localSheetId="0">[75]DHS!#REF!</definedName>
    <definedName name="perancah">[75]DHS!#REF!</definedName>
    <definedName name="perc_cond_1000cop" localSheetId="0">#REF!</definedName>
    <definedName name="perc_cond_1000cop">#REF!</definedName>
    <definedName name="perc_cond_240cop" localSheetId="0">#REF!</definedName>
    <definedName name="perc_cond_240cop">#REF!</definedName>
    <definedName name="perc_cond_630al_lot6" localSheetId="0">#REF!</definedName>
    <definedName name="perc_cond_630al_lot6">#REF!</definedName>
    <definedName name="perc_cond_630al_lot9" localSheetId="0">#REF!</definedName>
    <definedName name="perc_cond_630al_lot9">#REF!</definedName>
    <definedName name="perc_cond_ren" localSheetId="0">#REF!</definedName>
    <definedName name="perc_cond_ren">#REF!</definedName>
    <definedName name="PERCENT" localSheetId="0">#REF!</definedName>
    <definedName name="PERCENT">#REF!</definedName>
    <definedName name="PERLENGKAPAN1" localSheetId="0">#REF!</definedName>
    <definedName name="PERLENGKAPAN1">#REF!</definedName>
    <definedName name="pers">[179]map!$U$30</definedName>
    <definedName name="persiapan" hidden="1">'[188]HARGA MATERIAL'!$E$27:$E$33</definedName>
    <definedName name="perusahaan">[85]RAB!$K$62</definedName>
    <definedName name="pervopvc100">[89]Hardas!$G$113</definedName>
    <definedName name="PETC" localSheetId="0">#REF!</definedName>
    <definedName name="PETC">#REF!</definedName>
    <definedName name="PF" localSheetId="0">'[115]PNT-QUOT-#3'!#REF!</definedName>
    <definedName name="PF">'[115]PNT-QUOT-#3'!#REF!</definedName>
    <definedName name="pgal25" localSheetId="0">#REF!</definedName>
    <definedName name="pgal25">#REF!</definedName>
    <definedName name="pgal5" localSheetId="0">#REF!</definedName>
    <definedName name="pgal5">#REF!</definedName>
    <definedName name="pgc" localSheetId="0">#REF!</definedName>
    <definedName name="pgc">#REF!</definedName>
    <definedName name="PGR_PENGAMAN">[85]Hsatbahan!$I$53</definedName>
    <definedName name="ph" localSheetId="0">#REF!</definedName>
    <definedName name="ph">#REF!</definedName>
    <definedName name="Philip" hidden="1">{#N/A,#N/A,FALSE,"REK-S-TPL";#N/A,#N/A,FALSE,"REK-TPML";#N/A,#N/A,FALSE,"RAB-TEMPEL"}</definedName>
    <definedName name="phy" localSheetId="0">#REF!</definedName>
    <definedName name="phy">#REF!</definedName>
    <definedName name="PI_150" localSheetId="0">#REF!</definedName>
    <definedName name="PI_150">#REF!</definedName>
    <definedName name="PI_500" localSheetId="0">#REF!</definedName>
    <definedName name="PI_500">#REF!</definedName>
    <definedName name="pick_up">[73]HSD!$J$72</definedName>
    <definedName name="pijar" localSheetId="0">#REF!</definedName>
    <definedName name="pijar">#REF!</definedName>
    <definedName name="PILE_DRIVER___HAMMER">'[67]HARGA ALAT'!$K$38</definedName>
    <definedName name="Pile40quot" localSheetId="0">'[197]civil-work'!#REF!</definedName>
    <definedName name="Pile40quot">'[197]civil-work'!#REF!</definedName>
    <definedName name="pilehamer" localSheetId="0">#REF!</definedName>
    <definedName name="pilehamer">#REF!</definedName>
    <definedName name="pinjaman" localSheetId="0">#REF!</definedName>
    <definedName name="pinjaman">#REF!</definedName>
    <definedName name="Pintu_all">'[62]Daftar upah'!$E$125</definedName>
    <definedName name="pintu_fiber" localSheetId="0">[75]DHS!#REF!</definedName>
    <definedName name="pintu_fiber">[75]DHS!#REF!</definedName>
    <definedName name="pintu_panil" localSheetId="0">[75]DHS!#REF!</definedName>
    <definedName name="pintu_panil">[75]DHS!#REF!</definedName>
    <definedName name="Pintu_Panil_L_1">'[62]Anal UNP'!$P$706</definedName>
    <definedName name="Pintu_Panil_L_2">'[62]Anal UNP'!$P$712</definedName>
    <definedName name="Pintu_Panil_L_3">'[62]Anal UNP'!$P$718</definedName>
    <definedName name="Pintu_Panil_L_4">'[62]Anal UNP'!$P$724</definedName>
    <definedName name="pintu_sorong" localSheetId="0">[85]Analisa!#REF!</definedName>
    <definedName name="pintu_sorong">[85]Analisa!#REF!</definedName>
    <definedName name="pintu_ulir">[85]Analisa!$J$558</definedName>
    <definedName name="PINTU_ULIRBESI">[85]Hsatbahan!$I$49</definedName>
    <definedName name="Pipa.Baja" localSheetId="0">#REF!</definedName>
    <definedName name="Pipa.Baja">#REF!</definedName>
    <definedName name="Pipa.Galvanis" localSheetId="0">#REF!</definedName>
    <definedName name="Pipa.Galvanis">#REF!</definedName>
    <definedName name="Pipa.Porus" localSheetId="0">#REF!</definedName>
    <definedName name="Pipa.Porus">#REF!</definedName>
    <definedName name="Pipa_besi">'[62]Daftar upah'!$E$178</definedName>
    <definedName name="pipa_galv_2_5" localSheetId="0">#REF!</definedName>
    <definedName name="pipa_galv_2_5">#REF!</definedName>
    <definedName name="pipa_porus" localSheetId="0">#REF!</definedName>
    <definedName name="pipa_porus">#REF!</definedName>
    <definedName name="pipa609">'[58]Basic Price A'!$G$34</definedName>
    <definedName name="pipa609e">'[59]Harsat E'!$G$36</definedName>
    <definedName name="pipabs2" localSheetId="0">#REF!</definedName>
    <definedName name="pipabs2">#REF!</definedName>
    <definedName name="PipaBSdia25" localSheetId="0">#REF!</definedName>
    <definedName name="PipaBSdia25">#REF!</definedName>
    <definedName name="PipaBSdia3" localSheetId="0">#REF!</definedName>
    <definedName name="PipaBSdia3">#REF!</definedName>
    <definedName name="PipaBSdia4" localSheetId="0">#REF!</definedName>
    <definedName name="PipaBSdia4">#REF!</definedName>
    <definedName name="pipagsp">'[58]Basic Price A'!$G$57</definedName>
    <definedName name="piparel25" localSheetId="0">#REF!</definedName>
    <definedName name="piparel25">#REF!</definedName>
    <definedName name="Pipingwatersupply" localSheetId="0">'[56]civil-work'!#REF!</definedName>
    <definedName name="Pipingwatersupply">'[56]civil-work'!#REF!</definedName>
    <definedName name="Pipingwaterwaste" localSheetId="0">'[56]civil-work'!#REF!</definedName>
    <definedName name="Pipingwaterwaste">'[56]civil-work'!#REF!</definedName>
    <definedName name="piri2_lambrisering">[61]Analisa!$G$389</definedName>
    <definedName name="piri2_papan">[61]Analisa!$G$456</definedName>
    <definedName name="PJ_1">'[62]Anal UNP'!$P$1357</definedName>
    <definedName name="PJ_4">'[62]Anal UNP'!$P$1370</definedName>
    <definedName name="PJ_5">'[62]Anal UNP'!$P$1383</definedName>
    <definedName name="PJ_6">'[62]Anal UNP'!$P$1400</definedName>
    <definedName name="PK">[67]BAHAN!$J$59</definedName>
    <definedName name="PK_NK" localSheetId="0">#REF!</definedName>
    <definedName name="PK_NK">#REF!</definedName>
    <definedName name="pkja">[81]Hardas!$G$178</definedName>
    <definedName name="pkpmp" localSheetId="0">#REF!</definedName>
    <definedName name="pkpmp">#REF!</definedName>
    <definedName name="pkt" localSheetId="0">#REF!</definedName>
    <definedName name="pkt">#REF!</definedName>
    <definedName name="PL" localSheetId="0">#REF!</definedName>
    <definedName name="PL">#REF!</definedName>
    <definedName name="plafond_gypsum">[61]Analisa!$G$467</definedName>
    <definedName name="plafond_kayuramin">[61]Analisa!$G$434</definedName>
    <definedName name="plafond_plywood">[61]Analisa!$G$411</definedName>
    <definedName name="plafond_teakwood">[61]Analisa!$G$422</definedName>
    <definedName name="PLAFOND1" localSheetId="0">#REF!</definedName>
    <definedName name="PLAFOND1">#REF!</definedName>
    <definedName name="plafondcalsium">'[77]Harga Satuan'!$G$62</definedName>
    <definedName name="PlafondGRC4mm" localSheetId="0">#REF!</definedName>
    <definedName name="PlafondGRC4mm">#REF!</definedName>
    <definedName name="plafondgrcmotif">'[77]Harga Satuan'!$G$61</definedName>
    <definedName name="plafondgypsum9mm">'[77]Harga Satuan'!$G$60</definedName>
    <definedName name="PlafondGypsumRHollow" localSheetId="0">#REF!</definedName>
    <definedName name="PlafondGypsumRHollow">#REF!</definedName>
    <definedName name="plamir">[81]Hardas!$G$115</definedName>
    <definedName name="plamirkayu" localSheetId="0">#REF!</definedName>
    <definedName name="plamirkayu">#REF!</definedName>
    <definedName name="plamirtbk" localSheetId="0">#REF!</definedName>
    <definedName name="plamirtbk">#REF!</definedName>
    <definedName name="plamur">[61]DHS!$G$203</definedName>
    <definedName name="plastic" localSheetId="0">#REF!</definedName>
    <definedName name="plastic">#REF!</definedName>
    <definedName name="plastik">'[42]HB '!$F$187</definedName>
    <definedName name="Plastik.Filter" localSheetId="0">#REF!</definedName>
    <definedName name="Plastik.Filter">#REF!</definedName>
    <definedName name="plastik_1" localSheetId="0">[66]HB!#REF!</definedName>
    <definedName name="plastik_1">[66]HB!#REF!</definedName>
    <definedName name="plat_besi" localSheetId="0">#REF!</definedName>
    <definedName name="plat_besi">#REF!</definedName>
    <definedName name="Plat_beton_Bertulang">'[62]Anal UNP'!$P$303</definedName>
    <definedName name="plat_lantai.120kg">[61]Analisa!$G$865</definedName>
    <definedName name="plat_lantai.140kg">[61]Analisa!$G$887</definedName>
    <definedName name="platbordes" localSheetId="0">#REF!</definedName>
    <definedName name="platbordes">#REF!</definedName>
    <definedName name="platbordes_1" localSheetId="0">[66]HB!#REF!</definedName>
    <definedName name="platbordes_1">[66]HB!#REF!</definedName>
    <definedName name="Platlantaimesh2lps" localSheetId="0">#REF!</definedName>
    <definedName name="Platlantaimesh2lps">#REF!</definedName>
    <definedName name="platstrip">'[42]HB '!$F$65</definedName>
    <definedName name="platstrip_1" localSheetId="0">[66]HB!#REF!</definedName>
    <definedName name="platstrip_1">[66]HB!#REF!</definedName>
    <definedName name="PLD" localSheetId="0">#REF!</definedName>
    <definedName name="PLD">#REF!</definedName>
    <definedName name="Ples13_15cm" localSheetId="0">#REF!</definedName>
    <definedName name="Ples13_15cm">#REF!</definedName>
    <definedName name="Ples15_15cm" localSheetId="0">#REF!</definedName>
    <definedName name="Ples15_15cm">#REF!</definedName>
    <definedName name="Ples16_15cm" localSheetId="0">#REF!</definedName>
    <definedName name="Ples16_15cm">#REF!</definedName>
    <definedName name="PlesBtn13_15cm" localSheetId="0">#REF!</definedName>
    <definedName name="PlesBtn13_15cm">#REF!</definedName>
    <definedName name="Plest_Screet13_35cm" localSheetId="0">#REF!</definedName>
    <definedName name="Plest_Screet13_35cm">#REF!</definedName>
    <definedName name="plester_1.2">[61]Analisa!$G$208</definedName>
    <definedName name="plester_1.3">[61]Analisa!$G$219</definedName>
    <definedName name="plester_1.4">[61]Analisa!$G$232</definedName>
    <definedName name="plester_beton_1.3">[61]Analisa!$G$243</definedName>
    <definedName name="plester_beton_1.4">[61]Analisa!$G$256</definedName>
    <definedName name="plester_siar_1.2">[61]Analisa!$G$267</definedName>
    <definedName name="plester12">'[77]Harga Satuan'!$G$14</definedName>
    <definedName name="plester14">'[77]Harga Satuan'!$G$15</definedName>
    <definedName name="Plesteran_1_2_10">'[62]Anal UNP'!$P$395</definedName>
    <definedName name="Plesteran_1_2_10_L3">'[62]Anal UNP'!$P$407</definedName>
    <definedName name="Plesteran_1_2_10_L4">'[62]Anal UNP'!$P$413</definedName>
    <definedName name="plesteran_1_3">[61]Anal!$I$92</definedName>
    <definedName name="plesteran_1_4">[61]Anal!$I$112</definedName>
    <definedName name="Plesteran_1_4_10">'[62]Anal UNP'!$P$428</definedName>
    <definedName name="Plesteran_1_4_10_L_3">'[62]Anal UNP'!$P$440</definedName>
    <definedName name="Plesteran_1_4_10_L_4">'[62]Anal UNP'!$P$446</definedName>
    <definedName name="Plesteran_1_4_10_L_5">'[62]Anal UNP'!$P$452</definedName>
    <definedName name="plesterbeton">'[77]Harga Satuan'!$G$16</definedName>
    <definedName name="plint_keramik">[61]DHS!$G$76</definedName>
    <definedName name="Plint1030" localSheetId="0">#REF!</definedName>
    <definedName name="Plint1030">#REF!</definedName>
    <definedName name="plintessenza1040">'[77]Harga Satuan'!$G$51</definedName>
    <definedName name="plintgranit1060">'[77]Harga Satuan'!$G$52</definedName>
    <definedName name="plintkayujati">'[77]Harga Satuan'!$G$54</definedName>
    <definedName name="plintkeramik1030">'[77]Harga Satuan'!$G$53</definedName>
    <definedName name="plitur">[61]DHS!$G$206</definedName>
    <definedName name="plsteran_1_2">[61]Anal!$I$82</definedName>
    <definedName name="plum" localSheetId="0">#REF!</definedName>
    <definedName name="plum">#REF!</definedName>
    <definedName name="plywood_4mm">[61]DHS!$G$101</definedName>
    <definedName name="plywood_6mm">[61]DHS!$G$96</definedName>
    <definedName name="plywood_9mm">[61]DHS!$G$97</definedName>
    <definedName name="PM">[198]IBASE!$AH$16:$AV$110</definedName>
    <definedName name="pmt_150kV_1_p__40_Ka" localSheetId="0">'[6]HARGA SATUAN'!#REF!</definedName>
    <definedName name="pmt_150kV_1_p__40_Ka">'[6]HARGA SATUAN'!#REF!</definedName>
    <definedName name="pmt1p">'[6]HARGA SATUAN'!$B$2</definedName>
    <definedName name="pmt30kv" localSheetId="0">[55]TRANS!#REF!</definedName>
    <definedName name="pmt30kv">[55]TRANS!#REF!</definedName>
    <definedName name="pmt500dgcr">'[6]HARGA SATUAN'!$B$7</definedName>
    <definedName name="pmt500kv1">'[6]HARGA SATUAN'!$B$6</definedName>
    <definedName name="pneumatic">[81]Hardas!$G$219</definedName>
    <definedName name="pnm">'[64]nama PT.'!$B$8</definedName>
    <definedName name="pntbs" localSheetId="0">#REF!</definedName>
    <definedName name="pntbs">#REF!</definedName>
    <definedName name="pnw">[73]MAPDC!$W$9</definedName>
    <definedName name="pobfdskhc" localSheetId="0">#REF!</definedName>
    <definedName name="pobfdskhc">#REF!</definedName>
    <definedName name="Pohon_Vinus___Palem_Raja">[67]BAHAN!$J$36</definedName>
    <definedName name="p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pa" localSheetId="0">'[58]Basic Price A'!#REF!</definedName>
    <definedName name="pompa">'[58]Basic Price A'!#REF!</definedName>
    <definedName name="Pompa_air" localSheetId="0">#REF!</definedName>
    <definedName name="Pompa_air">#REF!</definedName>
    <definedName name="pondasi.120kg">[61]Analisa!$G$594</definedName>
    <definedName name="pondasi.140kg">[61]Analisa!$G$575</definedName>
    <definedName name="pondasi.160kg">[61]Analisa!$G$556</definedName>
    <definedName name="Pondasi_tapak_Pagar">'[62]Anal UNP'!$P$285</definedName>
    <definedName name="pondwte">'[59]Harsat E'!$G$92</definedName>
    <definedName name="pondwtmurni">'[58]Basic Price A'!$O$75</definedName>
    <definedName name="ponser">'[58]Basic Price A'!$G$74</definedName>
    <definedName name="ponsere">'[59]Harsat E'!$G$91</definedName>
    <definedName name="ponton">'[67]HARGA ALAT'!$K$62</definedName>
    <definedName name="Por_BHP">[169]Por!$C$6</definedName>
    <definedName name="Por_DGI">[169]Por!$C$5</definedName>
    <definedName name="Por_HK">[169]Por!$C$3</definedName>
    <definedName name="Por_NK">[169]Por!$C$4</definedName>
    <definedName name="porselen">[61]DHS!$G$77</definedName>
    <definedName name="Portland_Cement__tiga_roda___50kg">'[91]Daftar Harga'!$G$30</definedName>
    <definedName name="pos" localSheetId="0">#REF!</definedName>
    <definedName name="pos">#REF!</definedName>
    <definedName name="POSISI" localSheetId="0">#REF!</definedName>
    <definedName name="POSISI">#REF!</definedName>
    <definedName name="Pot" localSheetId="0">#REF!</definedName>
    <definedName name="Pot">#REF!</definedName>
    <definedName name="pot_tiang" localSheetId="0">#REF!</definedName>
    <definedName name="pot_tiang">#REF!</definedName>
    <definedName name="pound" localSheetId="0">#REF!</definedName>
    <definedName name="pound">#REF!</definedName>
    <definedName name="pp" localSheetId="0">#REF!</definedName>
    <definedName name="pp">#REF!</definedName>
    <definedName name="PP_01" localSheetId="0">'[52]UPAH &amp; BHN ARS'!#REF!</definedName>
    <definedName name="PP_01">'[52]UPAH &amp; BHN ARS'!#REF!</definedName>
    <definedName name="PP_02" localSheetId="0">'[52]UPAH &amp; BHN ARS'!#REF!</definedName>
    <definedName name="PP_02">'[52]UPAH &amp; BHN ARS'!#REF!</definedName>
    <definedName name="PP_03" localSheetId="0">'[52]UPAH &amp; BHN ARS'!#REF!</definedName>
    <definedName name="PP_03">'[52]UPAH &amp; BHN ARS'!#REF!</definedName>
    <definedName name="PP_03A" localSheetId="0">'[52]UPAH &amp; BHN ARS'!#REF!</definedName>
    <definedName name="PP_03A">'[52]UPAH &amp; BHN ARS'!#REF!</definedName>
    <definedName name="PP_04" localSheetId="0">'[52]UPAH &amp; BHN ARS'!#REF!</definedName>
    <definedName name="PP_04">'[52]UPAH &amp; BHN ARS'!#REF!</definedName>
    <definedName name="PP_05" localSheetId="0">'[52]UPAH &amp; BHN ARS'!#REF!</definedName>
    <definedName name="PP_05">'[52]UPAH &amp; BHN ARS'!#REF!</definedName>
    <definedName name="PP_06" localSheetId="0">'[52]UPAH &amp; BHN ARS'!#REF!</definedName>
    <definedName name="PP_06">'[52]UPAH &amp; BHN ARS'!#REF!</definedName>
    <definedName name="PP_07" localSheetId="0">'[52]UPAH &amp; BHN ARS'!#REF!</definedName>
    <definedName name="PP_07">'[52]UPAH &amp; BHN ARS'!#REF!</definedName>
    <definedName name="PPA" localSheetId="0">#REF!</definedName>
    <definedName name="PPA">#REF!</definedName>
    <definedName name="pph" localSheetId="0">#REF!</definedName>
    <definedName name="pph">#REF!</definedName>
    <definedName name="ppn">[73]MAPDC!$W$24</definedName>
    <definedName name="ppn_meranti">[61]DHS!$G$55</definedName>
    <definedName name="ppn_ukir">[61]DHS!$G$63</definedName>
    <definedName name="ppnbek" localSheetId="0">#REF!</definedName>
    <definedName name="ppnbek">#REF!</definedName>
    <definedName name="ppne">'[59]Harsat E'!$K$10</definedName>
    <definedName name="ppnjati">'[65]HB '!$F$29</definedName>
    <definedName name="ppnjati_1" localSheetId="0">[66]HB!#REF!</definedName>
    <definedName name="ppnjati_1">[66]HB!#REF!</definedName>
    <definedName name="ppnkpr">'[42]HB '!$F$33</definedName>
    <definedName name="ppnkpr_1" localSheetId="0">[66]HB!#REF!</definedName>
    <definedName name="ppnkpr_1">[66]HB!#REF!</definedName>
    <definedName name="ppnmer">'[42]HB '!$F$36</definedName>
    <definedName name="ppnmer_1" localSheetId="0">[66]HB!#REF!</definedName>
    <definedName name="ppnmer_1">[66]HB!#REF!</definedName>
    <definedName name="PR" localSheetId="0">#REF!</definedName>
    <definedName name="PR">#REF!</definedName>
    <definedName name="PR_SR11" localSheetId="0">#REF!</definedName>
    <definedName name="PR_SR11">#REF!</definedName>
    <definedName name="PR_SR12" localSheetId="0">#REF!</definedName>
    <definedName name="PR_SR12">#REF!</definedName>
    <definedName name="PR_SR13" localSheetId="0">#REF!</definedName>
    <definedName name="PR_SR13">#REF!</definedName>
    <definedName name="PR_SR21" localSheetId="0">#REF!</definedName>
    <definedName name="PR_SR21">#REF!</definedName>
    <definedName name="PR_SR22" localSheetId="0">#REF!</definedName>
    <definedName name="PR_SR22">#REF!</definedName>
    <definedName name="PR_SR23" localSheetId="0">#REF!</definedName>
    <definedName name="PR_SR23">#REF!</definedName>
    <definedName name="PR_SR31" localSheetId="0">#REF!</definedName>
    <definedName name="PR_SR31">#REF!</definedName>
    <definedName name="PR_SR32" localSheetId="0">#REF!</definedName>
    <definedName name="PR_SR32">#REF!</definedName>
    <definedName name="PR_SR33" localSheetId="0">#REF!</definedName>
    <definedName name="PR_SR33">#REF!</definedName>
    <definedName name="PR_SR41" localSheetId="0">#REF!</definedName>
    <definedName name="PR_SR41">#REF!</definedName>
    <definedName name="PR_SR42" localSheetId="0">#REF!</definedName>
    <definedName name="PR_SR42">#REF!</definedName>
    <definedName name="PR_SR43" localSheetId="0">#REF!</definedName>
    <definedName name="PR_SR43">#REF!</definedName>
    <definedName name="PR_SR61" localSheetId="0">#REF!</definedName>
    <definedName name="PR_SR61">#REF!</definedName>
    <definedName name="PR_SR62" localSheetId="0">#REF!</definedName>
    <definedName name="PR_SR62">#REF!</definedName>
    <definedName name="PR_SR63" localSheetId="0">#REF!</definedName>
    <definedName name="PR_SR63">#REF!</definedName>
    <definedName name="PR_SR71" localSheetId="0">#REF!</definedName>
    <definedName name="PR_SR71">#REF!</definedName>
    <definedName name="PR_SR72" localSheetId="0">#REF!</definedName>
    <definedName name="PR_SR72">#REF!</definedName>
    <definedName name="PR_SR73" localSheetId="0">#REF!</definedName>
    <definedName name="PR_SR73">#REF!</definedName>
    <definedName name="PRELIMJURUUKUR" localSheetId="0">#REF!</definedName>
    <definedName name="PRELIMJURUUKUR">#REF!</definedName>
    <definedName name="Prem" localSheetId="0" hidden="1">[199]A!#REF!</definedName>
    <definedName name="Prem" hidden="1">[199]A!#REF!</definedName>
    <definedName name="premi" localSheetId="0">#REF!</definedName>
    <definedName name="premi">#REF!</definedName>
    <definedName name="PRFC">#N/A</definedName>
    <definedName name="prime_coat">'[61]an-aspal'!$K$245</definedName>
    <definedName name="primestl">[89]Hardas!$G$156</definedName>
    <definedName name="primewall">[89]Hardas!$G$153</definedName>
    <definedName name="PRINT">#N/A</definedName>
    <definedName name="_xlnm.Print_Area" localSheetId="0">#REF!</definedName>
    <definedName name="_xlnm.Print_Area">#REF!</definedName>
    <definedName name="PRINT_AREA_MI" localSheetId="0">#REF!</definedName>
    <definedName name="PRINT_AREA_MI">#REF!</definedName>
    <definedName name="PRINT_TILTES" localSheetId="0">#REF!</definedName>
    <definedName name="PRINT_TILTES">#REF!</definedName>
    <definedName name="PRINT_TITILES" localSheetId="0">#REF!</definedName>
    <definedName name="PRINT_TITILES">#REF!</definedName>
    <definedName name="PRINT_TITLE" localSheetId="0">#REF!</definedName>
    <definedName name="PRINT_TITLE">#REF!</definedName>
    <definedName name="_xlnm.Print_Titles" localSheetId="0">#REF!</definedName>
    <definedName name="_xlnm.Print_Titles">#REF!</definedName>
    <definedName name="Print_Titles_MI" localSheetId="0">#REF!</definedName>
    <definedName name="Print_Titles_MI">#REF!</definedName>
    <definedName name="PRitem1" localSheetId="0">#REF!</definedName>
    <definedName name="PRitem1">#REF!</definedName>
    <definedName name="PRitem2" localSheetId="0">#REF!</definedName>
    <definedName name="PRitem2">#REF!</definedName>
    <definedName name="PRitem3" localSheetId="0">#REF!</definedName>
    <definedName name="PRitem3">#REF!</definedName>
    <definedName name="PRITN_TITLES" localSheetId="0">#REF!</definedName>
    <definedName name="PRITN_TITLES">#REF!</definedName>
    <definedName name="PRIX_FERMES1" localSheetId="0">#REF!</definedName>
    <definedName name="PRIX_FERMES1">#REF!</definedName>
    <definedName name="PRIX_FERMES2" localSheetId="0">#REF!</definedName>
    <definedName name="PRIX_FERMES2">#REF!</definedName>
    <definedName name="PRIX_FERMES3" localSheetId="0">#REF!</definedName>
    <definedName name="PRIX_FERMES3">#REF!</definedName>
    <definedName name="PRO" localSheetId="0">#REF!</definedName>
    <definedName name="PRO">#REF!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profil">[61]DHS!$G$58</definedName>
    <definedName name="Profit" localSheetId="0">#REF!</definedName>
    <definedName name="Profit">#REF!</definedName>
    <definedName name="Prog" localSheetId="0">#REF!</definedName>
    <definedName name="Prog">#REF!</definedName>
    <definedName name="Prog_B1" localSheetId="0">#REF!</definedName>
    <definedName name="Prog_B1">#REF!</definedName>
    <definedName name="Prog_B2" localSheetId="0">#REF!</definedName>
    <definedName name="Prog_B2">#REF!</definedName>
    <definedName name="progress" localSheetId="0">#REF!</definedName>
    <definedName name="progress">#REF!</definedName>
    <definedName name="Project" localSheetId="0">#REF!</definedName>
    <definedName name="Project">#REF!</definedName>
    <definedName name="Projects" localSheetId="0">#REF!</definedName>
    <definedName name="Projects">#REF!</definedName>
    <definedName name="PROP">[135]rekap!$E$10</definedName>
    <definedName name="propinsi">[119]rekap!$E$6</definedName>
    <definedName name="PROSES" localSheetId="0">#REF!</definedName>
    <definedName name="PROSES">#REF!</definedName>
    <definedName name="PROSES2" localSheetId="0">#REF!</definedName>
    <definedName name="PROSES2">#REF!</definedName>
    <definedName name="PROSES3" localSheetId="0">#REF!</definedName>
    <definedName name="PROSES3">#REF!</definedName>
    <definedName name="PROSES4" localSheetId="0">#REF!</definedName>
    <definedName name="PROSES4">#REF!</definedName>
    <definedName name="PROTECTIONS_220" localSheetId="0">'[29]PROTECTION '!#REF!</definedName>
    <definedName name="PROTECTIONS_220">'[29]PROTECTION '!#REF!</definedName>
    <definedName name="Prov" localSheetId="0">#REF!</definedName>
    <definedName name="Prov">#REF!</definedName>
    <definedName name="PROVISIONS1" localSheetId="0">#REF!</definedName>
    <definedName name="PROVISIONS1">#REF!</definedName>
    <definedName name="PROVISIONS2" localSheetId="0">#REF!</definedName>
    <definedName name="PROVISIONS2">#REF!</definedName>
    <definedName name="PROVISIONS3" localSheetId="0">#REF!</definedName>
    <definedName name="PROVISIONS3">#REF!</definedName>
    <definedName name="Proy" localSheetId="0">#REF!</definedName>
    <definedName name="Proy">#REF!</definedName>
    <definedName name="prs" localSheetId="0">#REF!</definedName>
    <definedName name="prs">#REF!</definedName>
    <definedName name="PRTFR1" localSheetId="0">#REF!</definedName>
    <definedName name="PRTFR1">#REF!</definedName>
    <definedName name="PRTFR2" localSheetId="0">#REF!</definedName>
    <definedName name="PRTFR2">#REF!</definedName>
    <definedName name="PRTFR3" localSheetId="0">#REF!</definedName>
    <definedName name="PRTFR3">#REF!</definedName>
    <definedName name="PS" localSheetId="0">#REF!</definedName>
    <definedName name="PS">#REF!</definedName>
    <definedName name="Ps.Beton" localSheetId="0">#REF!</definedName>
    <definedName name="Ps.Beton">#REF!</definedName>
    <definedName name="Ps.Halus" localSheetId="0">#REF!</definedName>
    <definedName name="Ps.Halus">#REF!</definedName>
    <definedName name="Ps.Pasang_" localSheetId="0">#REF!</definedName>
    <definedName name="Ps.Pasang_">#REF!</definedName>
    <definedName name="Ps.Urug" localSheetId="0">#REF!</definedName>
    <definedName name="Ps.Urug">#REF!</definedName>
    <definedName name="Ps.Urug_" localSheetId="0">#REF!</definedName>
    <definedName name="Ps.Urug_">#REF!</definedName>
    <definedName name="PsKran" localSheetId="0">#REF!</definedName>
    <definedName name="PsKran">#REF!</definedName>
    <definedName name="psr_pas">[73]HSD!$J$28</definedName>
    <definedName name="psr_pasang">'[62]Daftar upah'!$E$24</definedName>
    <definedName name="psr_urug">[73]HSD!$J$27</definedName>
    <definedName name="Psr_urug_lantai">'[62]Anal UNP'!$P$57</definedName>
    <definedName name="psrbeton">'[58]Basic Price A'!$G$24</definedName>
    <definedName name="psrbetone">'[59]Harsat E'!$G$24</definedName>
    <definedName name="psrbtn">'[42]HB '!$F$48</definedName>
    <definedName name="psrbtn_1" localSheetId="0">[66]HB!#REF!</definedName>
    <definedName name="psrbtn_1">[66]HB!#REF!</definedName>
    <definedName name="psrcor" localSheetId="0">#REF!</definedName>
    <definedName name="psrcor">#REF!</definedName>
    <definedName name="psrps">'[42]HB '!$F$49</definedName>
    <definedName name="psrps_1" localSheetId="0">[66]HB!#REF!</definedName>
    <definedName name="psrps_1">[66]HB!#REF!</definedName>
    <definedName name="psrrug" localSheetId="0">'[58]Basic Price A'!#REF!</definedName>
    <definedName name="psrrug">'[58]Basic Price A'!#REF!</definedName>
    <definedName name="psrurug">'[42]HB '!$F$50</definedName>
    <definedName name="psrurug_1" localSheetId="0">[66]HB!#REF!</definedName>
    <definedName name="psrurug_1">[66]HB!#REF!</definedName>
    <definedName name="psurug">[69]Hardas!$G$39</definedName>
    <definedName name="pt" localSheetId="0">#REF!</definedName>
    <definedName name="pt">#REF!</definedName>
    <definedName name="PT_500" localSheetId="0">#REF!</definedName>
    <definedName name="PT_500">#REF!</definedName>
    <definedName name="pt150kv">'[6]HARGA SATUAN'!$B$28</definedName>
    <definedName name="PTNC">'[5]DON GIA'!$G$227</definedName>
    <definedName name="ptr" localSheetId="0">#REF!</definedName>
    <definedName name="ptr">#REF!</definedName>
    <definedName name="PTSIdata">[174]PTSI_Name_Data!$A$2:$T$101</definedName>
    <definedName name="PU" localSheetId="0">#REF!</definedName>
    <definedName name="PU">#REF!</definedName>
    <definedName name="PULUHAN" localSheetId="0">#REF!</definedName>
    <definedName name="PULUHAN">#REF!</definedName>
    <definedName name="pulvi" localSheetId="0">#REF!</definedName>
    <definedName name="pulvi">#REF!</definedName>
    <definedName name="PUPS" localSheetId="0">#REF!</definedName>
    <definedName name="PUPS">#REF!</definedName>
    <definedName name="PUPSL1" localSheetId="0">#REF!</definedName>
    <definedName name="PUPSL1">#REF!</definedName>
    <definedName name="PUPSL2" localSheetId="0">#REF!</definedName>
    <definedName name="PUPSL2">#REF!</definedName>
    <definedName name="PUPSL3" localSheetId="0">#REF!</definedName>
    <definedName name="PUPSL3">#REF!</definedName>
    <definedName name="pupuk">'[42]HB '!$F$186</definedName>
    <definedName name="pupuk_1" localSheetId="0">[66]HB!#REF!</definedName>
    <definedName name="pupuk_1">[66]HB!#REF!</definedName>
    <definedName name="PUSAT">[7]Rekap!$A$1</definedName>
    <definedName name="PV">'[62]Anal UNP'!$P$1415</definedName>
    <definedName name="pvc_1" localSheetId="0">[75]DHS!#REF!</definedName>
    <definedName name="pvc_1">[75]DHS!#REF!</definedName>
    <definedName name="pvc_3" localSheetId="0">[75]DHS!#REF!</definedName>
    <definedName name="pvc_3">[75]DHS!#REF!</definedName>
    <definedName name="pvc_3_4" localSheetId="0">[75]DHS!#REF!</definedName>
    <definedName name="pvc_3_4">[75]DHS!#REF!</definedName>
    <definedName name="pvc_4" localSheetId="0">[75]DHS!#REF!</definedName>
    <definedName name="pvc_4">[75]DHS!#REF!</definedName>
    <definedName name="PVC_AW05" localSheetId="0">#REF!</definedName>
    <definedName name="PVC_AW05">#REF!</definedName>
    <definedName name="PVC_AW1" localSheetId="0">#REF!</definedName>
    <definedName name="PVC_AW1">#REF!</definedName>
    <definedName name="PVC_AW114" localSheetId="0">#REF!</definedName>
    <definedName name="PVC_AW114">#REF!</definedName>
    <definedName name="PVC_AW15" localSheetId="0">#REF!</definedName>
    <definedName name="PVC_AW15">#REF!</definedName>
    <definedName name="PVC_AW2" localSheetId="0">#REF!</definedName>
    <definedName name="PVC_AW2">#REF!</definedName>
    <definedName name="PVC_AW25" localSheetId="0">#REF!</definedName>
    <definedName name="PVC_AW25">#REF!</definedName>
    <definedName name="PVC_AW3" localSheetId="0">#REF!</definedName>
    <definedName name="PVC_AW3">#REF!</definedName>
    <definedName name="PVC_AW34" localSheetId="0">#REF!</definedName>
    <definedName name="PVC_AW34">#REF!</definedName>
    <definedName name="PVC_AW4" localSheetId="0">#REF!</definedName>
    <definedName name="PVC_AW4">#REF!</definedName>
    <definedName name="PVC_AW6" localSheetId="0">#REF!</definedName>
    <definedName name="PVC_AW6">#REF!</definedName>
    <definedName name="PVC_D114" localSheetId="0">#REF!</definedName>
    <definedName name="PVC_D114">#REF!</definedName>
    <definedName name="PVC_D115" localSheetId="0">#REF!</definedName>
    <definedName name="PVC_D115">#REF!</definedName>
    <definedName name="PVC_D2" localSheetId="0">#REF!</definedName>
    <definedName name="PVC_D2">#REF!</definedName>
    <definedName name="PVC_D215" localSheetId="0">#REF!</definedName>
    <definedName name="PVC_D215">#REF!</definedName>
    <definedName name="PVC_D3" localSheetId="0">#REF!</definedName>
    <definedName name="PVC_D3">#REF!</definedName>
    <definedName name="PVC_D4" localSheetId="0">#REF!</definedName>
    <definedName name="PVC_D4">#REF!</definedName>
    <definedName name="PVC_D6" localSheetId="0">#REF!</definedName>
    <definedName name="PVC_D6">#REF!</definedName>
    <definedName name="pvc_dia_20">'[62]Daftar upah'!$E$133</definedName>
    <definedName name="PVC_rucika_0.5">'[62]Daftar upah'!$E$70</definedName>
    <definedName name="PVC_rucika_0.75">'[62]Daftar upah'!$E$71</definedName>
    <definedName name="PVC_rucika_1">'[62]Daftar upah'!$E$72</definedName>
    <definedName name="PVC_rucika_2">'[62]Daftar upah'!$E$73</definedName>
    <definedName name="PVC_rucika_3">'[62]Daftar upah'!$E$74</definedName>
    <definedName name="PVC_rucika_4">'[62]Daftar upah'!$E$75</definedName>
    <definedName name="PVC_rucika_6">'[62]Daftar upah'!$E$76</definedName>
    <definedName name="pvc100drain">[81]Hardas!$G$55</definedName>
    <definedName name="pvcf100" localSheetId="0">[32]SAP!#REF!</definedName>
    <definedName name="pvcf100">[32]SAP!#REF!</definedName>
    <definedName name="pvcf150" localSheetId="0">[32]SAP!#REF!</definedName>
    <definedName name="pvcf150">[32]SAP!#REF!</definedName>
    <definedName name="pvcf200" localSheetId="0">[32]SAP!#REF!</definedName>
    <definedName name="pvcf200">[32]SAP!#REF!</definedName>
    <definedName name="pvcf65" localSheetId="0">[32]SAP!#REF!</definedName>
    <definedName name="pvcf65">[32]SAP!#REF!</definedName>
    <definedName name="pvcf80" localSheetId="0">[32]SAP!#REF!</definedName>
    <definedName name="pvcf80">[32]SAP!#REF!</definedName>
    <definedName name="pvcws" localSheetId="0">#REF!</definedName>
    <definedName name="pvcws">#REF!</definedName>
    <definedName name="PVFR1" localSheetId="0">#REF!</definedName>
    <definedName name="PVFR1">#REF!</definedName>
    <definedName name="PVFR2" localSheetId="0">#REF!</definedName>
    <definedName name="PVFR2">#REF!</definedName>
    <definedName name="PVFR3" localSheetId="0">#REF!</definedName>
    <definedName name="PVFR3">#REF!</definedName>
    <definedName name="Pving_block">'[62]Daftar upah'!$E$30</definedName>
    <definedName name="Q" localSheetId="0">'[200]FORM BQ TL PRATU 4cct'!#REF!</definedName>
    <definedName name="Q">'[200]FORM BQ TL PRATU 4cct'!#REF!</definedName>
    <definedName name="Q_com_sem" localSheetId="0">#REF!</definedName>
    <definedName name="Q_com_sem">#REF!</definedName>
    <definedName name="Qa">'[124]koef-beton'!$G$53</definedName>
    <definedName name="Qb">'[124]koef-beton'!$G$71</definedName>
    <definedName name="Qc">'[124]koef-beton'!$G$77</definedName>
    <definedName name="qq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q" hidden="1">{#N/A,#N/A,FALSE,"M.42"}</definedName>
    <definedName name="qqqq">'[201]Calcu 02'!$A$1:$S$4510</definedName>
    <definedName name="qqqqq" hidden="1">{#N/A,#N/A,TRUE,"Basic";#N/A,#N/A,TRUE,"EXT-TABLE";#N/A,#N/A,TRUE,"STEEL";#N/A,#N/A,TRUE,"INT-Table";#N/A,#N/A,TRUE,"STEEL";#N/A,#N/A,TRUE,"Door"}</definedName>
    <definedName name="QRY.3" hidden="1">'[202]Agregat Halus &amp; Kasar'!$I$12:$I$20</definedName>
    <definedName name="Qt">'[124]koef-beton'!$G$102</definedName>
    <definedName name="Qty" localSheetId="0">[120]Cont!#REF!</definedName>
    <definedName name="Qty">[120]Cont!#REF!</definedName>
    <definedName name="qu" hidden="1">{"Offgrid",#N/A,FALSE,"OFFGRID";"Region",#N/A,FALSE,"REGION";"Offgrid -2",#N/A,FALSE,"OFFGRID";"WTP",#N/A,FALSE,"WTP";"WTP -2",#N/A,FALSE,"WTP";"Project",#N/A,FALSE,"PROJECT";"Summary -2",#N/A,FALSE,"SUMMARY"}</definedName>
    <definedName name="QWERQ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_KudaBaja" localSheetId="0">#REF!</definedName>
    <definedName name="R_KudaBaja">#REF!</definedName>
    <definedName name="R_RengkasokyII" localSheetId="0">#REF!</definedName>
    <definedName name="R_RengkasokyII">#REF!</definedName>
    <definedName name="RA" localSheetId="0">#REF!</definedName>
    <definedName name="RA">#REF!</definedName>
    <definedName name="ra11p" localSheetId="0">#REF!</definedName>
    <definedName name="ra11p">#REF!</definedName>
    <definedName name="ra13p" localSheetId="0">#REF!</definedName>
    <definedName name="ra13p">#REF!</definedName>
    <definedName name="RAB" localSheetId="0" hidden="1">[203]ANALISA!#REF!</definedName>
    <definedName name="RAB" hidden="1">[203]ANALISA!#REF!</definedName>
    <definedName name="RAB_GI_Mranggen" localSheetId="0">#REF!</definedName>
    <definedName name="RAB_GI_Mranggen">#REF!</definedName>
    <definedName name="rabung_genteng_bulat">[61]DHS!$G$87</definedName>
    <definedName name="rack1" localSheetId="0">'[5]THPDMoi  (2)'!#REF!</definedName>
    <definedName name="rack1">'[5]THPDMoi  (2)'!#REF!</definedName>
    <definedName name="rack2" localSheetId="0">'[5]THPDMoi  (2)'!#REF!</definedName>
    <definedName name="rack2">'[5]THPDMoi  (2)'!#REF!</definedName>
    <definedName name="rack3" localSheetId="0">'[5]THPDMoi  (2)'!#REF!</definedName>
    <definedName name="rack3">'[5]THPDMoi  (2)'!#REF!</definedName>
    <definedName name="rack4" localSheetId="0">'[5]THPDMoi  (2)'!#REF!</definedName>
    <definedName name="rack4">'[5]THPDMoi  (2)'!#REF!</definedName>
    <definedName name="rafia">[69]Hardas!$G$54</definedName>
    <definedName name="railingpipagip">'[77]Harga Satuan'!$G$70</definedName>
    <definedName name="Railling" localSheetId="0">#REF!</definedName>
    <definedName name="Railling">#REF!</definedName>
    <definedName name="raillingkabelst">'[77]Harga Satuan'!$G$67</definedName>
    <definedName name="raillingstornamen">'[77]Harga Satuan'!$G$68</definedName>
    <definedName name="Raisedfloor" localSheetId="0">'[56]basic-price'!#REF!</definedName>
    <definedName name="Raisedfloor">'[56]basic-price'!#REF!</definedName>
    <definedName name="ramin">[61]DHS!$G$62</definedName>
    <definedName name="Ramp" localSheetId="0">'[56]basic-price'!#REF!</definedName>
    <definedName name="Ramp">'[56]basic-price'!#REF!</definedName>
    <definedName name="Rangka_Loteng_Holow">'[62]Anal UNP'!$P$586</definedName>
    <definedName name="Rangka_Loteng_Holow_L2">'[62]Anal UNP'!$P$592</definedName>
    <definedName name="Rangka_Loteng_Holow_L3">'[62]Anal UNP'!$P$598</definedName>
    <definedName name="Rangka_Loteng_Holow_L4">'[62]Anal UNP'!$P$604</definedName>
    <definedName name="Rangka_Loteng_Holow_L5">'[62]Anal UNP'!$P$610</definedName>
    <definedName name="rangka_plafond">[61]Analisa!$G$325</definedName>
    <definedName name="RAP" localSheetId="0">#REF!</definedName>
    <definedName name="RAP">#REF!</definedName>
    <definedName name="RAPPEL">#N/A</definedName>
    <definedName name="RAPS" localSheetId="0">[204]Lstsub!#REF!</definedName>
    <definedName name="RAPS">[204]Lstsub!#REF!</definedName>
    <definedName name="RATE" localSheetId="0">#REF!</definedName>
    <definedName name="RATE">#REF!</definedName>
    <definedName name="RATIO">[72]ELEKTRIKAL!$BN$1</definedName>
    <definedName name="RATUS" localSheetId="0">#REF!</definedName>
    <definedName name="RATUS">#REF!</definedName>
    <definedName name="RATUSAN" localSheetId="0">#REF!</definedName>
    <definedName name="RATUSAN">#REF!</definedName>
    <definedName name="rayben3" localSheetId="0">#REF!</definedName>
    <definedName name="rayben3">#REF!</definedName>
    <definedName name="rayben5" localSheetId="0">#REF!</definedName>
    <definedName name="rayben5">#REF!</definedName>
    <definedName name="RBARS" localSheetId="0">'[33]anal Lamp 4a'!#REF!</definedName>
    <definedName name="RBARS">'[33]anal Lamp 4a'!#REF!</definedName>
    <definedName name="RCArea" localSheetId="0" hidden="1">#REF!</definedName>
    <definedName name="RCArea" hidden="1">#REF!</definedName>
    <definedName name="RCD" localSheetId="0">[204]Lstsub!#REF!</definedName>
    <definedName name="RCD">[204]Lstsub!#REF!</definedName>
    <definedName name="RCS" localSheetId="0">[204]Lstsub!#REF!</definedName>
    <definedName name="RCS">[204]Lstsub!#REF!</definedName>
    <definedName name="RD" localSheetId="0">#REF!</definedName>
    <definedName name="RD">#REF!</definedName>
    <definedName name="RD150_9W" localSheetId="0">'[56]basic-price'!#REF!</definedName>
    <definedName name="RD150_9W">'[56]basic-price'!#REF!</definedName>
    <definedName name="RD15014W" localSheetId="0">'[56]basic-price'!#REF!</definedName>
    <definedName name="RD15014W">'[56]basic-price'!#REF!</definedName>
    <definedName name="RDF" localSheetId="0">#REF!</definedName>
    <definedName name="RDF">#REF!</definedName>
    <definedName name="RDPC" localSheetId="0">[153]OFFGRID!#REF!</definedName>
    <definedName name="RDPC">[153]OFFGRID!#REF!</definedName>
    <definedName name="REACTOR_500" localSheetId="0">#REF!</definedName>
    <definedName name="REACTOR_500">#REF!</definedName>
    <definedName name="REAL" localSheetId="0">#REF!</definedName>
    <definedName name="REAL">#REF!</definedName>
    <definedName name="Realisasi">'[205]SCHEDULE '!$J$92</definedName>
    <definedName name="RECAPITULATIF" localSheetId="0">'[29]PROTECTION '!#REF!</definedName>
    <definedName name="RECAPITULATIF">'[29]PROTECTION '!#REF!</definedName>
    <definedName name="RECORD">#N/A</definedName>
    <definedName name="Record1">#N/A</definedName>
    <definedName name="Record10">#N/A</definedName>
    <definedName name="Record11">#N/A</definedName>
    <definedName name="Record12">#N/A</definedName>
    <definedName name="Record13">#N/A</definedName>
    <definedName name="Record14">#N/A</definedName>
    <definedName name="Record15">#N/A</definedName>
    <definedName name="Record16">#N/A</definedName>
    <definedName name="Record17">#N/A</definedName>
    <definedName name="Record18">#N/A</definedName>
    <definedName name="Record19">#N/A</definedName>
    <definedName name="Record2">#N/A</definedName>
    <definedName name="Record20">#N/A</definedName>
    <definedName name="Record21">#N/A</definedName>
    <definedName name="Record22">#N/A</definedName>
    <definedName name="Record23">#N/A</definedName>
    <definedName name="Record3">#N/A</definedName>
    <definedName name="Record4">#N/A</definedName>
    <definedName name="Record5">#N/A</definedName>
    <definedName name="Record6">#N/A</definedName>
    <definedName name="Record7">#N/A</definedName>
    <definedName name="Record8">#N/A</definedName>
    <definedName name="Record9">#N/A</definedName>
    <definedName name="Rectifier80">'[6]HARGA SATUAN'!$B$14</definedName>
    <definedName name="red">#N/A</definedName>
    <definedName name="REDEVANCES1" localSheetId="0">#REF!</definedName>
    <definedName name="REDEVANCES1">#REF!</definedName>
    <definedName name="REDEVANCES2" localSheetId="0">#REF!</definedName>
    <definedName name="REDEVANCES2">#REF!</definedName>
    <definedName name="REDEVANCES3" localSheetId="0">#REF!</definedName>
    <definedName name="REDEVANCES3">#REF!</definedName>
    <definedName name="Ref." localSheetId="0">#REF!</definedName>
    <definedName name="Ref.">#REF!</definedName>
    <definedName name="REKAP" localSheetId="0">'[206]sch 1.2'!#REF!</definedName>
    <definedName name="REKAP">'[206]sch 1.2'!#REF!</definedName>
    <definedName name="rekaphspl" localSheetId="0">#REF!</definedName>
    <definedName name="rekaphspl">#REF!</definedName>
    <definedName name="Rel.Pengaman" localSheetId="0">#REF!</definedName>
    <definedName name="Rel.Pengaman">#REF!</definedName>
    <definedName name="rel_pintu_dorong">[61]DHS!$G$149</definedName>
    <definedName name="remix175" localSheetId="0">#REF!</definedName>
    <definedName name="remix175">#REF!</definedName>
    <definedName name="remix225" localSheetId="0">#REF!</definedName>
    <definedName name="remix225">#REF!</definedName>
    <definedName name="remix250">'[42]HB '!$F$55</definedName>
    <definedName name="remix250_1" localSheetId="0">[66]HB!#REF!</definedName>
    <definedName name="remix250_1">[66]HB!#REF!</definedName>
    <definedName name="REMOVE" localSheetId="0">#REF!</definedName>
    <definedName name="REMOVE">#REF!</definedName>
    <definedName name="ren" localSheetId="0">#REF!</definedName>
    <definedName name="ren">#REF!</definedName>
    <definedName name="ren_185_sect" localSheetId="0">#REF!</definedName>
    <definedName name="ren_185_sect">#REF!</definedName>
    <definedName name="ren_185_sectcable" localSheetId="0">#REF!</definedName>
    <definedName name="ren_185_sectcable">#REF!</definedName>
    <definedName name="ren_cif" localSheetId="0">#REF!</definedName>
    <definedName name="ren_cif">#REF!</definedName>
    <definedName name="Reng_Tops">'[62]Daftar upah'!$E$119</definedName>
    <definedName name="rengjati" localSheetId="0">#REF!</definedName>
    <definedName name="rengjati">#REF!</definedName>
    <definedName name="REP">#N/A</definedName>
    <definedName name="REP_AFF">#N/A</definedName>
    <definedName name="REP_M">#N/A</definedName>
    <definedName name="REP_ORIG">#N/A</definedName>
    <definedName name="REP_TRANSF">#N/A</definedName>
    <definedName name="res" localSheetId="0">'[207]FORM BQ TL PRATU 4cct'!#REF!</definedName>
    <definedName name="res">'[207]FORM BQ TL PRATU 4cct'!#REF!</definedName>
    <definedName name="RESEAU_POURCENT1" localSheetId="0">#REF!</definedName>
    <definedName name="RESEAU_POURCENT1">#REF!</definedName>
    <definedName name="RESEAU_POURCENT2" localSheetId="0">#REF!</definedName>
    <definedName name="RESEAU_POURCENT2">#REF!</definedName>
    <definedName name="RESEAU_POURCENT3" localSheetId="0">#REF!</definedName>
    <definedName name="RESEAU_POURCENT3">#REF!</definedName>
    <definedName name="RESEAU_TALON1" localSheetId="0">#REF!</definedName>
    <definedName name="RESEAU_TALON1">#REF!</definedName>
    <definedName name="RESEAU_TALON2" localSheetId="0">#REF!</definedName>
    <definedName name="RESEAU_TALON2">#REF!</definedName>
    <definedName name="RESEAU_TALON3" localSheetId="0">#REF!</definedName>
    <definedName name="RESEAU_TALON3">#REF!</definedName>
    <definedName name="residu">'[62]Daftar upah'!$E$101</definedName>
    <definedName name="ret" localSheetId="0">STOP:STOPE</definedName>
    <definedName name="ret">STOP:STOPE</definedName>
    <definedName name="REVISI01" hidden="1">{#N/A,#N/A,FALSE,"REK-S-TPL";#N/A,#N/A,FALSE,"REK-TPML";#N/A,#N/A,FALSE,"RAB-TEMPEL"}</definedName>
    <definedName name="RF" hidden="1">{#N/A,#N/A,FALSE,"CCTV"}</definedName>
    <definedName name="RFFRP" localSheetId="0">#REF!</definedName>
    <definedName name="RFFRP">#REF!</definedName>
    <definedName name="RIBU" localSheetId="0">#REF!</definedName>
    <definedName name="RIBU">#REF!</definedName>
    <definedName name="rin_keg">[163]data!$D$3</definedName>
    <definedName name="rinci" hidden="1">{"Offgrid",#N/A,FALSE,"OFFGRID";"Region",#N/A,FALSE,"REGION";"Offgrid -2",#N/A,FALSE,"OFFGRID";"WTP",#N/A,FALSE,"WTP";"WTP -2",#N/A,FALSE,"WTP";"Project",#N/A,FALSE,"PROJECT";"Summary -2",#N/A,FALSE,"SUMMARY"}</definedName>
    <definedName name="RINCIANSEWA" localSheetId="0">#REF!</definedName>
    <definedName name="RINCIANSEWA">#REF!</definedName>
    <definedName name="RINCIANSEWA2" localSheetId="0">#REF!</definedName>
    <definedName name="RINCIANSEWA2">#REF!</definedName>
    <definedName name="ring_balk">[61]Anal!$I$303</definedName>
    <definedName name="ringbalk.120kg">[61]Analisa!$G$843</definedName>
    <definedName name="ringbalk.150kg">[61]Analisa!$G$821</definedName>
    <definedName name="ripel">'[6]HARGA SATUAN'!$B$43</definedName>
    <definedName name="RiskGroup" localSheetId="0">#REF!</definedName>
    <definedName name="RiskGroup">#REF!</definedName>
    <definedName name="RISQUES1" localSheetId="0">#REF!</definedName>
    <definedName name="RISQUES1">#REF!</definedName>
    <definedName name="RISQUES2" localSheetId="0">#REF!</definedName>
    <definedName name="RISQUES2">#REF!</definedName>
    <definedName name="RISQUES3" localSheetId="0">#REF!</definedName>
    <definedName name="RISQUES3">#REF!</definedName>
    <definedName name="rk" localSheetId="0">#REF!</definedName>
    <definedName name="rk">#REF!</definedName>
    <definedName name="rk_jbt">[63]HS!$I$36</definedName>
    <definedName name="RL" localSheetId="0">[204]Lstsub!#REF!</definedName>
    <definedName name="RL">[204]Lstsub!#REF!</definedName>
    <definedName name="RLPS" localSheetId="0">[204]Lstsub!#REF!</definedName>
    <definedName name="RLPS">[204]Lstsub!#REF!</definedName>
    <definedName name="RM3002x18div" localSheetId="0">'[56]basic-price'!#REF!</definedName>
    <definedName name="RM3002x18div">'[56]basic-price'!#REF!</definedName>
    <definedName name="RM3002x18mll" localSheetId="0">'[56]basic-price'!#REF!</definedName>
    <definedName name="RM3002x18mll">'[56]basic-price'!#REF!</definedName>
    <definedName name="RM3002x36div" localSheetId="0">'[56]basic-price'!#REF!</definedName>
    <definedName name="RM3002x36div">'[56]basic-price'!#REF!</definedName>
    <definedName name="RM3002x36mll" localSheetId="0">'[56]basic-price'!#REF!</definedName>
    <definedName name="RM3002x36mll">'[56]basic-price'!#REF!</definedName>
    <definedName name="rmpt" localSheetId="0">#REF!</definedName>
    <definedName name="rmpt">#REF!</definedName>
    <definedName name="ROAD">'[56]civil-work'!$G$438</definedName>
    <definedName name="roldoralm" localSheetId="0">#REF!</definedName>
    <definedName name="roldoralm">#REF!</definedName>
    <definedName name="roldorstel" localSheetId="0">#REF!</definedName>
    <definedName name="roldorstel">#REF!</definedName>
    <definedName name="roling_door">[61]DHS!$G$191</definedName>
    <definedName name="roller">[81]Hardas!$G$214</definedName>
    <definedName name="roller10" localSheetId="0">#REF!</definedName>
    <definedName name="roller10">#REF!</definedName>
    <definedName name="roller25" localSheetId="0">#REF!</definedName>
    <definedName name="roller25">#REF!</definedName>
    <definedName name="roltba">'[42]HB '!$F$162</definedName>
    <definedName name="roltba_1" localSheetId="0">[66]HB!#REF!</definedName>
    <definedName name="roltba_1">[66]HB!#REF!</definedName>
    <definedName name="rooftile" localSheetId="0">'[56]civil-work'!#REF!</definedName>
    <definedName name="rooftile">'[56]civil-work'!#REF!</definedName>
    <definedName name="rorp" localSheetId="0">#REF!</definedName>
    <definedName name="rorp">#REF!</definedName>
    <definedName name="roster" localSheetId="0">#REF!</definedName>
    <definedName name="roster">#REF!</definedName>
    <definedName name="ROUND" localSheetId="0">#REF!</definedName>
    <definedName name="ROUND">#REF!</definedName>
    <definedName name="rounded" localSheetId="0">#REF!</definedName>
    <definedName name="rounded">#REF!</definedName>
    <definedName name="rousd" localSheetId="0">#REF!</definedName>
    <definedName name="rousd">#REF!</definedName>
    <definedName name="RP" localSheetId="0">#REF!</definedName>
    <definedName name="RP">#REF!</definedName>
    <definedName name="Rp.汇率" localSheetId="0">#REF!</definedName>
    <definedName name="Rp.汇率">#REF!</definedName>
    <definedName name="Rp_1" localSheetId="0">[66]HB!#REF!</definedName>
    <definedName name="Rp_1">[66]HB!#REF!</definedName>
    <definedName name="rpint1">[208]Rekap!$A$1:$H$44</definedName>
    <definedName name="RPRATE" localSheetId="0">#REF!</definedName>
    <definedName name="RPRATE">#REF!</definedName>
    <definedName name="Rp汇率" localSheetId="0">#REF!</definedName>
    <definedName name="Rp汇率">#REF!</definedName>
    <definedName name="RT" localSheetId="0">'[115]COAT&amp;WRAP-QIOT-#3'!#REF!</definedName>
    <definedName name="RT">'[115]COAT&amp;WRAP-QIOT-#3'!#REF!</definedName>
    <definedName name="rtn">'[6]HARGA SATUAN'!$B$44</definedName>
    <definedName name="Rucika_Wavin" localSheetId="0">#REF!</definedName>
    <definedName name="Rucika_Wavin">#REF!</definedName>
    <definedName name="rukan_a" localSheetId="0">[209]TOWN!#REF!</definedName>
    <definedName name="rukan_a">[209]TOWN!#REF!</definedName>
    <definedName name="rukan_aa" localSheetId="0">[209]TOWN!#REF!</definedName>
    <definedName name="rukan_aa">[209]TOWN!#REF!</definedName>
    <definedName name="rukan_b" localSheetId="0">[209]TOWN!#REF!</definedName>
    <definedName name="rukan_b">[209]TOWN!#REF!</definedName>
    <definedName name="rukan_c" localSheetId="0">[209]TOWN!#REF!</definedName>
    <definedName name="rukan_c">[209]TOWN!#REF!</definedName>
    <definedName name="rukan_cc" localSheetId="0">[209]TOWN!#REF!</definedName>
    <definedName name="rukan_cc">[209]TOWN!#REF!</definedName>
    <definedName name="rukan_d" localSheetId="0">[209]TOWN!#REF!</definedName>
    <definedName name="rukan_d">[209]TOWN!#REF!</definedName>
    <definedName name="rukan_dd" localSheetId="0">[209]TOWN!#REF!</definedName>
    <definedName name="rukan_dd">[209]TOWN!#REF!</definedName>
    <definedName name="rukan_e" localSheetId="0">[209]TOWN!#REF!</definedName>
    <definedName name="rukan_e">[209]TOWN!#REF!</definedName>
    <definedName name="rukan_ee" localSheetId="0">[209]TOWN!#REF!</definedName>
    <definedName name="rukan_ee">[209]TOWN!#REF!</definedName>
    <definedName name="Rumah_Pompa">'[62]Anal UNP'!$P$1936</definedName>
    <definedName name="rumput">[69]Hardas!$G$49</definedName>
    <definedName name="rumput_1" localSheetId="0">[66]HB!#REF!</definedName>
    <definedName name="rumput_1">[66]HB!#REF!</definedName>
    <definedName name="rumput1">'[62]Daftar upah'!$E$31</definedName>
    <definedName name="RUMUS">[210]Sch1!$BD$191:$BL$222</definedName>
    <definedName name="RUPIAH">[211]Markup!$I$76</definedName>
    <definedName name="RUTIN" localSheetId="0">'[19]BOQ-Indonesia'!#REF!</definedName>
    <definedName name="RUTIN">'[19]BOQ-Indonesia'!#REF!</definedName>
    <definedName name="RWL" hidden="1">{"Offgrid",#N/A,FALSE,"OFFGRID";"Region",#N/A,FALSE,"REGION";"Offgrid -2",#N/A,FALSE,"OFFGRID";"WTP",#N/A,FALSE,"WTP";"WTP -2",#N/A,FALSE,"WTP";"Project",#N/A,FALSE,"PROJECT";"Summary -2",#N/A,FALSE,"SUMMARY"}</definedName>
    <definedName name="s" localSheetId="0">#REF!</definedName>
    <definedName name="s">#REF!</definedName>
    <definedName name="S_ANGKA" localSheetId="0">#REF!</definedName>
    <definedName name="S_ANGKA">#REF!</definedName>
    <definedName name="s_gauge" localSheetId="0">#REF!</definedName>
    <definedName name="s_gauge">#REF!</definedName>
    <definedName name="SA" localSheetId="0">#REF!</definedName>
    <definedName name="SA">#REF!</definedName>
    <definedName name="SA_150" localSheetId="0">#REF!</definedName>
    <definedName name="SA_150">#REF!</definedName>
    <definedName name="SA_500" localSheetId="0">#REF!</definedName>
    <definedName name="SA_500">#REF!</definedName>
    <definedName name="SA23SUP">'[110]STEEL STRUCTURE'!$T$429</definedName>
    <definedName name="SA41SUP">'[110]STEEL STRUCTURE'!$T$355</definedName>
    <definedName name="SAA" localSheetId="0">#REF!</definedName>
    <definedName name="SAA">#REF!</definedName>
    <definedName name="sabana">'[64]nama PT.'!$B$13</definedName>
    <definedName name="sabun">[61]DHS!$G$213</definedName>
    <definedName name="SAH" localSheetId="0">[84]boq!#REF!</definedName>
    <definedName name="SAH">[84]boq!#REF!</definedName>
    <definedName name="Sakelar_dob">'[62]Daftar upah'!$E$153</definedName>
    <definedName name="Sakelar_sing">'[62]Daftar upah'!$E$152</definedName>
    <definedName name="Sakelar_Tri">'[62]Daftar upah'!$E$154</definedName>
    <definedName name="saklarg" localSheetId="0">'[42]HB '!#REF!</definedName>
    <definedName name="saklarg">'[42]HB '!#REF!</definedName>
    <definedName name="saklarg_1" localSheetId="0">[66]HB!#REF!</definedName>
    <definedName name="saklarg_1">[66]HB!#REF!</definedName>
    <definedName name="SalesName" localSheetId="0">#REF!</definedName>
    <definedName name="SalesName">#REF!</definedName>
    <definedName name="SAMBUNGAN_LISTRIK" localSheetId="0">#REF!</definedName>
    <definedName name="SAMBUNGAN_LISTRIK">#REF!</definedName>
    <definedName name="sanding_sil">'[62]Daftar upah'!$E$104</definedName>
    <definedName name="SANITAIR1" localSheetId="0">#REF!</definedName>
    <definedName name="SANITAIR1">#REF!</definedName>
    <definedName name="satbahan">[124]GASATAGG.XLS!$A$3:$G$58</definedName>
    <definedName name="SATKER">[135]rekap!$E$7</definedName>
    <definedName name="Satpam" localSheetId="0">#REF!</definedName>
    <definedName name="Satpam">#REF!</definedName>
    <definedName name="SATUAN" localSheetId="0">#REF!</definedName>
    <definedName name="SATUAN">#REF!</definedName>
    <definedName name="SAUVE">#N/A</definedName>
    <definedName name="SB" localSheetId="0">#REF!</definedName>
    <definedName name="SB">#REF!</definedName>
    <definedName name="SBILANG" localSheetId="0">#REF!</definedName>
    <definedName name="SBILANG">#REF!</definedName>
    <definedName name="sbn">'[62]Daftar upah'!$E$173</definedName>
    <definedName name="sc" localSheetId="0">#REF!</definedName>
    <definedName name="sc">#REF!</definedName>
    <definedName name="scada_a_dcc" localSheetId="0">'[50]SCADA ENG'!#REF!</definedName>
    <definedName name="scada_a_dcc">'[50]SCADA ENG'!#REF!</definedName>
    <definedName name="scada_a_drft" localSheetId="0">'[50]SCADA ENG'!#REF!</definedName>
    <definedName name="scada_a_drft">'[50]SCADA ENG'!#REF!</definedName>
    <definedName name="scada_a_dsgn" localSheetId="0">'[50]SCADA ENG'!#REF!</definedName>
    <definedName name="scada_a_dsgn">'[50]SCADA ENG'!#REF!</definedName>
    <definedName name="scada_a_eng" localSheetId="0">'[50]SCADA ENG'!#REF!</definedName>
    <definedName name="scada_a_eng">'[50]SCADA ENG'!#REF!</definedName>
    <definedName name="scada_a_lead" localSheetId="0">'[50]SCADA ENG'!#REF!</definedName>
    <definedName name="scada_a_lead">'[50]SCADA ENG'!#REF!</definedName>
    <definedName name="scada_a_special" localSheetId="0">'[50]SCADA ENG'!#REF!</definedName>
    <definedName name="scada_a_special">'[50]SCADA ENG'!#REF!</definedName>
    <definedName name="scada_b_dcc" localSheetId="0">'[50]SCADA ENG'!#REF!</definedName>
    <definedName name="scada_b_dcc">'[50]SCADA ENG'!#REF!</definedName>
    <definedName name="scada_b_drft" localSheetId="0">'[50]SCADA ENG'!#REF!</definedName>
    <definedName name="scada_b_drft">'[50]SCADA ENG'!#REF!</definedName>
    <definedName name="scada_b_dsgn" localSheetId="0">'[50]SCADA ENG'!#REF!</definedName>
    <definedName name="scada_b_dsgn">'[50]SCADA ENG'!#REF!</definedName>
    <definedName name="scada_b_eng" localSheetId="0">'[50]SCADA ENG'!#REF!</definedName>
    <definedName name="scada_b_eng">'[50]SCADA ENG'!#REF!</definedName>
    <definedName name="scada_b_lead" localSheetId="0">'[50]SCADA ENG'!#REF!</definedName>
    <definedName name="scada_b_lead">'[50]SCADA ENG'!#REF!</definedName>
    <definedName name="scada_b_special" localSheetId="0">'[50]SCADA ENG'!#REF!</definedName>
    <definedName name="scada_b_special">'[50]SCADA ENG'!#REF!</definedName>
    <definedName name="scada_c_dcc" localSheetId="0">'[50]SCADA ENG'!#REF!</definedName>
    <definedName name="scada_c_dcc">'[50]SCADA ENG'!#REF!</definedName>
    <definedName name="scada_c_drft" localSheetId="0">'[50]SCADA ENG'!#REF!</definedName>
    <definedName name="scada_c_drft">'[50]SCADA ENG'!#REF!</definedName>
    <definedName name="scada_c_dsgn" localSheetId="0">'[50]SCADA ENG'!#REF!</definedName>
    <definedName name="scada_c_dsgn">'[50]SCADA ENG'!#REF!</definedName>
    <definedName name="scada_c_eng" localSheetId="0">'[50]SCADA ENG'!#REF!</definedName>
    <definedName name="scada_c_eng">'[50]SCADA ENG'!#REF!</definedName>
    <definedName name="scada_c_lead" localSheetId="0">'[50]SCADA ENG'!#REF!</definedName>
    <definedName name="scada_c_lead">'[50]SCADA ENG'!#REF!</definedName>
    <definedName name="scada_c_special" localSheetId="0">'[50]SCADA ENG'!#REF!</definedName>
    <definedName name="scada_c_special">'[50]SCADA ENG'!#REF!</definedName>
    <definedName name="scada_d_dcc" localSheetId="0">'[50]SCADA ENG'!#REF!</definedName>
    <definedName name="scada_d_dcc">'[50]SCADA ENG'!#REF!</definedName>
    <definedName name="scada_d_drft" localSheetId="0">'[50]SCADA ENG'!#REF!</definedName>
    <definedName name="scada_d_drft">'[50]SCADA ENG'!#REF!</definedName>
    <definedName name="scada_d_dsgn" localSheetId="0">'[50]SCADA ENG'!#REF!</definedName>
    <definedName name="scada_d_dsgn">'[50]SCADA ENG'!#REF!</definedName>
    <definedName name="scada_d_eng" localSheetId="0">'[50]SCADA ENG'!#REF!</definedName>
    <definedName name="scada_d_eng">'[50]SCADA ENG'!#REF!</definedName>
    <definedName name="scada_d_lead" localSheetId="0">'[50]SCADA ENG'!#REF!</definedName>
    <definedName name="scada_d_lead">'[50]SCADA ENG'!#REF!</definedName>
    <definedName name="scada_d_special" localSheetId="0">'[50]SCADA ENG'!#REF!</definedName>
    <definedName name="scada_d_special">'[50]SCADA ENG'!#REF!</definedName>
    <definedName name="scada_e_dcc" localSheetId="0">'[50]SCADA ENG'!#REF!</definedName>
    <definedName name="scada_e_dcc">'[50]SCADA ENG'!#REF!</definedName>
    <definedName name="scada_e_drft" localSheetId="0">'[50]SCADA ENG'!#REF!</definedName>
    <definedName name="scada_e_drft">'[50]SCADA ENG'!#REF!</definedName>
    <definedName name="scada_e_dsgn" localSheetId="0">'[50]SCADA ENG'!#REF!</definedName>
    <definedName name="scada_e_dsgn">'[50]SCADA ENG'!#REF!</definedName>
    <definedName name="scada_e_eng" localSheetId="0">'[50]SCADA ENG'!#REF!</definedName>
    <definedName name="scada_e_eng">'[50]SCADA ENG'!#REF!</definedName>
    <definedName name="scada_e_lead" localSheetId="0">'[50]SCADA ENG'!#REF!</definedName>
    <definedName name="scada_e_lead">'[50]SCADA ENG'!#REF!</definedName>
    <definedName name="scada_e_special" localSheetId="0">'[50]SCADA ENG'!#REF!</definedName>
    <definedName name="scada_e_special">'[50]SCADA ENG'!#REF!</definedName>
    <definedName name="scada_f_dcc" localSheetId="0">'[50]SCADA ENG'!#REF!</definedName>
    <definedName name="scada_f_dcc">'[50]SCADA ENG'!#REF!</definedName>
    <definedName name="scada_f_drft" localSheetId="0">'[50]SCADA ENG'!#REF!</definedName>
    <definedName name="scada_f_drft">'[50]SCADA ENG'!#REF!</definedName>
    <definedName name="scada_f_dsgn" localSheetId="0">'[50]SCADA ENG'!#REF!</definedName>
    <definedName name="scada_f_dsgn">'[50]SCADA ENG'!#REF!</definedName>
    <definedName name="scada_f_eng" localSheetId="0">'[50]SCADA ENG'!#REF!</definedName>
    <definedName name="scada_f_eng">'[50]SCADA ENG'!#REF!</definedName>
    <definedName name="scada_f_lead" localSheetId="0">'[50]SCADA ENG'!#REF!</definedName>
    <definedName name="scada_f_lead">'[50]SCADA ENG'!#REF!</definedName>
    <definedName name="scada_f_special" localSheetId="0">'[50]SCADA ENG'!#REF!</definedName>
    <definedName name="scada_f_special">'[50]SCADA ENG'!#REF!</definedName>
    <definedName name="scc" localSheetId="0">#REF!</definedName>
    <definedName name="scc">#REF!</definedName>
    <definedName name="scedu" localSheetId="0">#REF!</definedName>
    <definedName name="scedu">#REF!</definedName>
    <definedName name="sck">'[64]nama PT.'!$B$14</definedName>
    <definedName name="screed5cm">'[77]Harga Satuan'!$G$57</definedName>
    <definedName name="SD" localSheetId="0">#REF!</definedName>
    <definedName name="SD">#REF!</definedName>
    <definedName name="sd3p" localSheetId="0">'[5]lam-moi'!#REF!</definedName>
    <definedName name="sd3p">'[5]lam-moi'!#REF!</definedName>
    <definedName name="sda" localSheetId="0" hidden="1">#REF!</definedName>
    <definedName name="sda" hidden="1">#REF!</definedName>
    <definedName name="sdfgfhjkj" localSheetId="0">[147]Cover!#REF!</definedName>
    <definedName name="sdfgfhjkj">[147]Cover!#REF!</definedName>
    <definedName name="SDIGIT" localSheetId="0">#REF!</definedName>
    <definedName name="SDIGIT">#REF!</definedName>
    <definedName name="SDMONG" localSheetId="0">#REF!</definedName>
    <definedName name="SDMONG">#REF!</definedName>
    <definedName name="SEA" localSheetId="0">#REF!</definedName>
    <definedName name="SEA">#REF!</definedName>
    <definedName name="sealtape">[61]DHS!$G$110</definedName>
    <definedName name="sebut" localSheetId="0">#REF!</definedName>
    <definedName name="sebut">#REF!</definedName>
    <definedName name="Sect3" localSheetId="0">#REF!</definedName>
    <definedName name="Sect3">#REF!</definedName>
    <definedName name="sekgnd" localSheetId="0">#REF!</definedName>
    <definedName name="sekgnd">#REF!</definedName>
    <definedName name="sekrup_gipsum">'[62]Daftar upah'!$E$46</definedName>
    <definedName name="sektgl" localSheetId="0">#REF!</definedName>
    <definedName name="sektgl">#REF!</definedName>
    <definedName name="selected" localSheetId="0">'[33]anal Lamp 4a'!#REF!</definedName>
    <definedName name="selected">'[33]anal Lamp 4a'!#REF!</definedName>
    <definedName name="selembayung">[61]DHS!$G$61</definedName>
    <definedName name="sem_cif" localSheetId="0">#REF!</definedName>
    <definedName name="sem_cif">#REF!</definedName>
    <definedName name="semen">+[212]HSD!$G$21</definedName>
    <definedName name="semen_1" localSheetId="0">[66]HB!#REF!</definedName>
    <definedName name="semen_1">[66]HB!#REF!</definedName>
    <definedName name="semen_kg" localSheetId="0">#REF!</definedName>
    <definedName name="semen_kg">#REF!</definedName>
    <definedName name="semen_putih">[61]DHS!$G$36</definedName>
    <definedName name="semene">'[59]Harsat E'!$G$22</definedName>
    <definedName name="semenpc" localSheetId="0">#REF!</definedName>
    <definedName name="semenpc">#REF!</definedName>
    <definedName name="semenpth" localSheetId="0">'[42]HB '!#REF!</definedName>
    <definedName name="semenpth">'[42]HB '!#REF!</definedName>
    <definedName name="semenpth_1" localSheetId="0">[66]HB!#REF!</definedName>
    <definedName name="semenpth_1">[66]HB!#REF!</definedName>
    <definedName name="semenwarna">'[42]HB '!$F$54</definedName>
    <definedName name="semenwarna_1" localSheetId="0">[66]HB!#REF!</definedName>
    <definedName name="semenwarna_1">[66]HB!#REF!</definedName>
    <definedName name="seng" localSheetId="0">#REF!</definedName>
    <definedName name="seng">#REF!</definedName>
    <definedName name="Seng_BJLS_80">'[91]Daftar Harga'!$G$216</definedName>
    <definedName name="seng_gel_20k">[61]DHS!$G$83</definedName>
    <definedName name="seng_plat">[61]DHS!$G$89</definedName>
    <definedName name="sengbjls30" localSheetId="0">#REF!</definedName>
    <definedName name="sengbjls30">#REF!</definedName>
    <definedName name="senggel" localSheetId="0">'[42]HB '!#REF!</definedName>
    <definedName name="senggel">'[42]HB '!#REF!</definedName>
    <definedName name="senggel_1" localSheetId="0">[66]HB!#REF!</definedName>
    <definedName name="senggel_1">[66]HB!#REF!</definedName>
    <definedName name="sengplat" localSheetId="0">#REF!</definedName>
    <definedName name="sengplat">#REF!</definedName>
    <definedName name="Septiktank_15">'[62]Anal UNP'!$P$1890</definedName>
    <definedName name="Septiktank_50">'[62]Anal UNP'!$P$1876</definedName>
    <definedName name="SERATUS" localSheetId="0">#REF!</definedName>
    <definedName name="SERATUS">#REF!</definedName>
    <definedName name="ServiceGroup" localSheetId="0">#REF!</definedName>
    <definedName name="ServiceGroup">#REF!</definedName>
    <definedName name="serviceplan" localSheetId="0">#REF!</definedName>
    <definedName name="serviceplan">#REF!</definedName>
    <definedName name="SERVTR_150" localSheetId="0">#REF!</definedName>
    <definedName name="SERVTR_150">#REF!</definedName>
    <definedName name="SERVTR_500" localSheetId="0">#REF!</definedName>
    <definedName name="SERVTR_500">#REF!</definedName>
    <definedName name="SET" localSheetId="0">#REF!</definedName>
    <definedName name="SET">#REF!</definedName>
    <definedName name="setgbr" localSheetId="0">#REF!</definedName>
    <definedName name="setgbr">#REF!</definedName>
    <definedName name="setof" localSheetId="0">#REF!</definedName>
    <definedName name="setof">#REF!</definedName>
    <definedName name="setofstring" localSheetId="0">#REF!</definedName>
    <definedName name="setofstring">#REF!</definedName>
    <definedName name="setofsuspension" localSheetId="0">#REF!</definedName>
    <definedName name="setofsuspension">#REF!</definedName>
    <definedName name="SETUP">#N/A</definedName>
    <definedName name="SETUP1">#N/A</definedName>
    <definedName name="SETUP2">#N/A</definedName>
    <definedName name="SETUP3">#N/A</definedName>
    <definedName name="sewarmha" localSheetId="0">#REF!</definedName>
    <definedName name="sewarmha">#REF!</definedName>
    <definedName name="sewarmhb" localSheetId="0">#REF!</definedName>
    <definedName name="sewarmhb">#REF!</definedName>
    <definedName name="sf" localSheetId="0">#REF!</definedName>
    <definedName name="sf">#REF!</definedName>
    <definedName name="sfcon_idr" localSheetId="0">#REF!</definedName>
    <definedName name="sfcon_idr">#REF!</definedName>
    <definedName name="sfcon_usd" localSheetId="0">#REF!</definedName>
    <definedName name="sfcon_usd">#REF!</definedName>
    <definedName name="sfdism" localSheetId="0">#REF!</definedName>
    <definedName name="sfdism">#REF!</definedName>
    <definedName name="sfdism_idr">'[213]Sch-5'!$Q$16</definedName>
    <definedName name="sfdism_usd">'[213]Sch-5'!$P$16</definedName>
    <definedName name="sfearthing_idr" localSheetId="0">#REF!</definedName>
    <definedName name="sfearthing_idr">#REF!</definedName>
    <definedName name="sfearthing_usd" localSheetId="0">#REF!</definedName>
    <definedName name="sfearthing_usd">#REF!</definedName>
    <definedName name="sfew_idr">'[213]Sch-5'!$Q$4</definedName>
    <definedName name="sfew_usd" localSheetId="0">#REF!</definedName>
    <definedName name="sfew_usd">#REF!</definedName>
    <definedName name="sffew_idr" localSheetId="0">#REF!</definedName>
    <definedName name="sffew_idr">#REF!</definedName>
    <definedName name="sffitting_idr" localSheetId="0">#REF!</definedName>
    <definedName name="sffitting_idr">#REF!</definedName>
    <definedName name="sffitting_usd" localSheetId="0">#REF!</definedName>
    <definedName name="sffitting_usd">#REF!</definedName>
    <definedName name="sffound_idr">'[213]Sch-5'!$Q$10</definedName>
    <definedName name="sffound_usd">'[213]Sch-5'!$P$10</definedName>
    <definedName name="sfinstall" localSheetId="0">'[214]Sch-5'!#REF!</definedName>
    <definedName name="sfinstall">'[214]Sch-5'!#REF!</definedName>
    <definedName name="sfinsul_idr" localSheetId="0">#REF!</definedName>
    <definedName name="sfinsul_idr">#REF!</definedName>
    <definedName name="sfinsul_usd" localSheetId="0">#REF!</definedName>
    <definedName name="sfinsul_usd">#REF!</definedName>
    <definedName name="sfmisc" localSheetId="0">#REF!</definedName>
    <definedName name="sfmisc">#REF!</definedName>
    <definedName name="sfmisc_idr">'[213]Sch-5'!$Q$13</definedName>
    <definedName name="sfmisc_usd">'[213]Sch-5'!$P$13</definedName>
    <definedName name="sfmisce_idr" localSheetId="0">#REF!</definedName>
    <definedName name="sfmisce_idr">#REF!</definedName>
    <definedName name="sfnumplate_idr" localSheetId="0">#REF!</definedName>
    <definedName name="sfnumplate_idr">#REF!</definedName>
    <definedName name="sfnumplate_usd">'[213]Sch-5'!$P$15</definedName>
    <definedName name="sfsurvey_idr">'[213]Sch-5'!$Q$11</definedName>
    <definedName name="sfsurvey_usd">'[213]Sch-5'!$P$11</definedName>
    <definedName name="sftest_idr">'[213]Sch-5'!$Q$14</definedName>
    <definedName name="sftest_usd" localSheetId="0">#REF!</definedName>
    <definedName name="sftest_usd">#REF!</definedName>
    <definedName name="sftower_idr">'[213]Sch-5'!$Q$9</definedName>
    <definedName name="sftower_usd">'[213]Sch-5'!$P$9</definedName>
    <definedName name="sftransport" localSheetId="0">'[214]Sch-5'!#REF!</definedName>
    <definedName name="sftransport">'[214]Sch-5'!#REF!</definedName>
    <definedName name="sfvd100" localSheetId="0">#REF!</definedName>
    <definedName name="sfvd100">#REF!</definedName>
    <definedName name="sg" localSheetId="0">#REF!</definedName>
    <definedName name="sg">#REF!</definedName>
    <definedName name="sg.10_multiplate">[61]DHS!$G$223</definedName>
    <definedName name="SGD" localSheetId="0">#REF!</definedName>
    <definedName name="SGD">#REF!</definedName>
    <definedName name="sgnc" localSheetId="0">[5]gtrinh!#REF!</definedName>
    <definedName name="sgnc">[5]gtrinh!#REF!</definedName>
    <definedName name="sgvl" localSheetId="0">[5]gtrinh!#REF!</definedName>
    <definedName name="sgvl">[5]gtrinh!#REF!</definedName>
    <definedName name="SHET" hidden="1">{"Offgrid",#N/A,FALSE,"OFFGRID";"Region",#N/A,FALSE,"REGION";"Offgrid -2",#N/A,FALSE,"OFFGRID";"WTP",#N/A,FALSE,"WTP";"WTP -2",#N/A,FALSE,"WTP";"Project",#N/A,FALSE,"PROJECT";"Summary -2",#N/A,FALSE,"SUMMARY"}</definedName>
    <definedName name="shimasaki" localSheetId="0">#REF!</definedName>
    <definedName name="shimasaki">#REF!</definedName>
    <definedName name="sht" localSheetId="0">'[5]THPDMoi  (2)'!#REF!</definedName>
    <definedName name="sht">'[5]THPDMoi  (2)'!#REF!</definedName>
    <definedName name="sht3p" localSheetId="0">'[5]lam-moi'!#REF!</definedName>
    <definedName name="sht3p">'[5]lam-moi'!#REF!</definedName>
    <definedName name="SHUNTRCT_TOT_PR">[93]Budg.Cost!$X$562</definedName>
    <definedName name="sifon">'[42]HB '!$F$161</definedName>
    <definedName name="sifon_1" localSheetId="0">[66]HB!#REF!</definedName>
    <definedName name="sifon_1">[66]HB!#REF!</definedName>
    <definedName name="sik">'[64]nama PT.'!$B$11</definedName>
    <definedName name="siku40">'[42]HB '!$F$69</definedName>
    <definedName name="siku40_1" localSheetId="0">[66]HB!#REF!</definedName>
    <definedName name="siku40_1">[66]HB!#REF!</definedName>
    <definedName name="siku6b" localSheetId="0">[164]HB!#REF!</definedName>
    <definedName name="siku6b">[164]HB!#REF!</definedName>
    <definedName name="siku6k" localSheetId="0">'[42]HB '!#REF!</definedName>
    <definedName name="siku6k">'[42]HB '!#REF!</definedName>
    <definedName name="siku6k_1" localSheetId="0">[66]HB!#REF!</definedName>
    <definedName name="siku6k_1">[66]HB!#REF!</definedName>
    <definedName name="SINCHRON">'[6]HARGA SATUAN'!$B$40</definedName>
    <definedName name="singap">[61]DHS!$G$60</definedName>
    <definedName name="sinlas" localSheetId="0">[17]HSD!#REF!</definedName>
    <definedName name="sinlas">[17]HSD!#REF!</definedName>
    <definedName name="sip">[215]totaL!$F$2</definedName>
    <definedName name="siphon" localSheetId="0">#REF!</definedName>
    <definedName name="siphon">#REF!</definedName>
    <definedName name="sirlak" localSheetId="0">#REF!</definedName>
    <definedName name="sirlak">#REF!</definedName>
    <definedName name="SIRTU" localSheetId="0">#REF!</definedName>
    <definedName name="SIRTU">#REF!</definedName>
    <definedName name="Sirtu_" localSheetId="0">#REF!</definedName>
    <definedName name="Sirtu_">#REF!</definedName>
    <definedName name="sisa" localSheetId="0">#REF!</definedName>
    <definedName name="sisa">#REF!</definedName>
    <definedName name="sisa1" localSheetId="0">#REF!</definedName>
    <definedName name="sisa1">#REF!</definedName>
    <definedName name="sisa2" localSheetId="0">#REF!</definedName>
    <definedName name="sisa2">#REF!</definedName>
    <definedName name="siteoffice" localSheetId="0">'[56]basic-price'!#REF!</definedName>
    <definedName name="siteoffice">'[56]basic-price'!#REF!</definedName>
    <definedName name="sitestorage" localSheetId="0">'[56]basic-price'!#REF!</definedName>
    <definedName name="sitestorage">'[56]basic-price'!#REF!</definedName>
    <definedName name="sjd" hidden="1">{"Offgrid",#N/A,FALSE,"OFFGRID";"Region",#N/A,FALSE,"REGION";"Offgrid -2",#N/A,FALSE,"OFFGRID";"WTP",#N/A,FALSE,"WTP";"WTP -2",#N/A,FALSE,"WTP";"Project",#N/A,FALSE,"PROJECT";"Summary -2",#N/A,FALSE,"SUMMARY"}</definedName>
    <definedName name="SK" localSheetId="0">#REF!</definedName>
    <definedName name="SK">#REF!</definedName>
    <definedName name="sklrgnd" localSheetId="0">#REF!</definedName>
    <definedName name="sklrgnd">#REF!</definedName>
    <definedName name="sklrtgl" localSheetId="0">#REF!</definedName>
    <definedName name="sklrtgl">#REF!</definedName>
    <definedName name="sl" localSheetId="0">#REF!</definedName>
    <definedName name="sl">#REF!</definedName>
    <definedName name="SL_CRD" localSheetId="0">#REF!</definedName>
    <definedName name="SL_CRD">#REF!</definedName>
    <definedName name="SL_CRS" localSheetId="0">#REF!</definedName>
    <definedName name="SL_CRS">#REF!</definedName>
    <definedName name="SL_CS" localSheetId="0">#REF!</definedName>
    <definedName name="SL_CS">#REF!</definedName>
    <definedName name="SL_DD" localSheetId="0">#REF!</definedName>
    <definedName name="SL_DD">#REF!</definedName>
    <definedName name="slah" hidden="1">{"Offgrid",#N/A,FALSE,"OFFGRID";"Region",#N/A,FALSE,"REGION";"Offgrid -2",#N/A,FALSE,"OFFGRID";"WTP",#N/A,FALSE,"WTP";"WTP -2",#N/A,FALSE,"WTP";"Project",#N/A,FALSE,"PROJECT";"Summary -2",#N/A,FALSE,"SUMMARY"}</definedName>
    <definedName name="slang">'[42]HB '!$F$163</definedName>
    <definedName name="slang_1" localSheetId="0">[66]HB!#REF!</definedName>
    <definedName name="slang_1">[66]HB!#REF!</definedName>
    <definedName name="slank" localSheetId="0">#REF!</definedName>
    <definedName name="slank">#REF!</definedName>
    <definedName name="SLH" localSheetId="0">[84]boq!#REF!</definedName>
    <definedName name="SLH">[84]boq!#REF!</definedName>
    <definedName name="sloof.140kg">[61]Analisa!$G$670</definedName>
    <definedName name="sloof.160kg">[61]Analisa!$G$651</definedName>
    <definedName name="sloof.180kg">[61]Analisa!$G$632</definedName>
    <definedName name="sloof.200kg">[61]Analisa!$G$613</definedName>
    <definedName name="sloof.50kg">[61]Analisa!$G$689</definedName>
    <definedName name="Sloof_15_20">'[62]Anal UNP'!$P$219</definedName>
    <definedName name="Sm">'[124]koef-beton'!$G$14</definedName>
    <definedName name="Smn_50">'[62]Daftar upah'!$E$32</definedName>
    <definedName name="Smn_nat">'[62]Daftar upah'!$E$34</definedName>
    <definedName name="SMOF" localSheetId="0">#REF!</definedName>
    <definedName name="SMOF">#REF!</definedName>
    <definedName name="SMOL" localSheetId="0">#REF!</definedName>
    <definedName name="SMOL">#REF!</definedName>
    <definedName name="Sn_So">[46]Art!$K$47</definedName>
    <definedName name="snvt">[119]rekap!$E$3</definedName>
    <definedName name="SO" localSheetId="0">#REF!</definedName>
    <definedName name="SO">#REF!</definedName>
    <definedName name="soc3p" localSheetId="0">#REF!</definedName>
    <definedName name="soc3p">#REF!</definedName>
    <definedName name="soda_api">[61]DHS!$G$212</definedName>
    <definedName name="Sodding" localSheetId="0">'[216]3-DIV8'!#REF!</definedName>
    <definedName name="Sodding">'[216]3-DIV8'!#REF!</definedName>
    <definedName name="SOILEXCAVATION">'[56]civil-work'!$G$55</definedName>
    <definedName name="soilstab" localSheetId="0">#REF!</definedName>
    <definedName name="soilstab">#REF!</definedName>
    <definedName name="solar">[73]HSD!$J$80</definedName>
    <definedName name="Solar_" localSheetId="0">#REF!</definedName>
    <definedName name="Solar_">#REF!</definedName>
    <definedName name="solare">'[59]Harsat E'!$G$57</definedName>
    <definedName name="SopA" localSheetId="0">#REF!</definedName>
    <definedName name="SopA">#REF!</definedName>
    <definedName name="Sopir" localSheetId="0">#REF!</definedName>
    <definedName name="Sopir">#REF!</definedName>
    <definedName name="sort" localSheetId="0" hidden="1">#REF!</definedName>
    <definedName name="sort" hidden="1">#REF!</definedName>
    <definedName name="SORT_AREA">'[217]DI-ESTI'!$A$8:$R$489</definedName>
    <definedName name="SORTIE">#N/A</definedName>
    <definedName name="sp" localSheetId="0">#REF!</definedName>
    <definedName name="sp">#REF!</definedName>
    <definedName name="sparepartcdg" localSheetId="0">[81]Hardas!#REF!</definedName>
    <definedName name="sparepartcdg">[81]Hardas!#REF!</definedName>
    <definedName name="sparepartgate" localSheetId="0">[81]Hardas!#REF!</definedName>
    <definedName name="sparepartgate">[81]Hardas!#REF!</definedName>
    <definedName name="SpecialPrice" localSheetId="0" hidden="1">#REF!</definedName>
    <definedName name="SpecialPrice" hidden="1">#REF!</definedName>
    <definedName name="SPEMBA">[25]boq!$K$180:$R$195</definedName>
    <definedName name="SPENING">[25]boq!$K$174:$R$179</definedName>
    <definedName name="spirtus" localSheetId="0">#REF!</definedName>
    <definedName name="spirtus">#REF!</definedName>
    <definedName name="spk1p" localSheetId="0">'[5]#REF'!#REF!</definedName>
    <definedName name="spk1p">'[5]#REF'!#REF!</definedName>
    <definedName name="spk3p" localSheetId="0">'[5]lam-moi'!#REF!</definedName>
    <definedName name="spk3p">'[5]lam-moi'!#REF!</definedName>
    <definedName name="split">'[58]Basic Price A'!$G$23</definedName>
    <definedName name="split2">[81]Hardas!$G$21</definedName>
    <definedName name="splite">'[59]Harsat E'!$G$23</definedName>
    <definedName name="spp" localSheetId="0" hidden="1">#REF!</definedName>
    <definedName name="spp" hidden="1">#REF!</definedName>
    <definedName name="spr">[63]HS!$I$13</definedName>
    <definedName name="spray">[63]HS!$I$67</definedName>
    <definedName name="SPRAYER" localSheetId="0">#REF!</definedName>
    <definedName name="SPRAYER">#REF!</definedName>
    <definedName name="sprayer_hs" localSheetId="0">#REF!</definedName>
    <definedName name="sprayer_hs">#REF!</definedName>
    <definedName name="SPULUH" localSheetId="0">#REF!</definedName>
    <definedName name="SPULUH">#REF!</definedName>
    <definedName name="spun60">'[58]Basic Price A'!$G$38</definedName>
    <definedName name="spun600e">'[59]Harsat E'!$G$40</definedName>
    <definedName name="SQ" localSheetId="0">#REF!</definedName>
    <definedName name="SQ">#REF!</definedName>
    <definedName name="SRATUS" localSheetId="0">#REF!</definedName>
    <definedName name="SRATUS">#REF!</definedName>
    <definedName name="SREHAB" localSheetId="0">[84]boq!#REF!</definedName>
    <definedName name="SREHAB">[84]boq!#REF!</definedName>
    <definedName name="srp">[41]PT.!$CX$161</definedName>
    <definedName name="ss" hidden="1">{#N/A,#N/A,FALSE,"Chi tiÆt"}</definedName>
    <definedName name="SSATU" localSheetId="0">#REF!</definedName>
    <definedName name="SSATU">#REF!</definedName>
    <definedName name="ssrp">[41]PT.!$DE$161</definedName>
    <definedName name="ssss" localSheetId="0">#REF!</definedName>
    <definedName name="ssss">#REF!</definedName>
    <definedName name="ssw" localSheetId="0">#REF!</definedName>
    <definedName name="ssw">#REF!</definedName>
    <definedName name="st" localSheetId="0">#REF!</definedName>
    <definedName name="st">#REF!</definedName>
    <definedName name="st_crusher" localSheetId="0">#REF!</definedName>
    <definedName name="st_crusher">#REF!</definedName>
    <definedName name="st_ns_granit">'[62]Daftar upah'!$E$172</definedName>
    <definedName name="st3p" localSheetId="0">'[5]lam-moi'!#REF!</definedName>
    <definedName name="st3p">'[5]lam-moi'!#REF!</definedName>
    <definedName name="Staf4" localSheetId="0">#REF!</definedName>
    <definedName name="Staf4">#REF!</definedName>
    <definedName name="Staf5" localSheetId="0">#REF!</definedName>
    <definedName name="Staf5">#REF!</definedName>
    <definedName name="Staf6" localSheetId="0">#REF!</definedName>
    <definedName name="Staf6">#REF!</definedName>
    <definedName name="staffg">[81]Hardas!$G$123</definedName>
    <definedName name="stainlesshr" localSheetId="0">'[56]basic-price'!#REF!</definedName>
    <definedName name="stainlesshr">'[56]basic-price'!#REF!</definedName>
    <definedName name="Stamp_beton__1___2___3">'[62]Anal UNP'!$P$102</definedName>
    <definedName name="Stamp_beton__1___3___5">'[62]Anal UNP'!$P$2105</definedName>
    <definedName name="stamper" localSheetId="0">#REF!</definedName>
    <definedName name="stamper">#REF!</definedName>
    <definedName name="STEEL" localSheetId="0">#REF!</definedName>
    <definedName name="STEEL">#REF!</definedName>
    <definedName name="steger_bekisting">[61]Anal!$I$261</definedName>
    <definedName name="STEIGER" localSheetId="0">[218]Analisa!#REF!</definedName>
    <definedName name="STEIGER">[218]Analisa!#REF!</definedName>
    <definedName name="sten1" localSheetId="0">#REF!</definedName>
    <definedName name="sten1">#REF!</definedName>
    <definedName name="sten12">'[42]HB '!$F$45</definedName>
    <definedName name="sten12_1" localSheetId="0">[66]HB!#REF!</definedName>
    <definedName name="sten12_1">[66]HB!#REF!</definedName>
    <definedName name="sten12t" localSheetId="0">'[42]HB '!#REF!</definedName>
    <definedName name="sten12t">'[42]HB '!#REF!</definedName>
    <definedName name="sten12t_1" localSheetId="0">[66]HB!#REF!</definedName>
    <definedName name="sten12t_1">[66]HB!#REF!</definedName>
    <definedName name="sten23" localSheetId="0">#REF!</definedName>
    <definedName name="sten23">#REF!</definedName>
    <definedName name="sten35" localSheetId="0">#REF!</definedName>
    <definedName name="sten35">#REF!</definedName>
    <definedName name="sten57" localSheetId="0">#REF!</definedName>
    <definedName name="sten57">#REF!</definedName>
    <definedName name="stl" localSheetId="0">#REF!</definedName>
    <definedName name="stl">#REF!</definedName>
    <definedName name="STNSVC_TOT_PR">[93]Budg.Cost!$X$801</definedName>
    <definedName name="STONECRUSHER" localSheetId="0">#REF!</definedName>
    <definedName name="STONECRUSHER">#REF!</definedName>
    <definedName name="Stop_kon">'[62]Daftar upah'!$E$150</definedName>
    <definedName name="Stop_kon_ac">'[62]Daftar upah'!$E$151</definedName>
    <definedName name="Stop_Nosing">'[62]Anal UNP'!$P$916</definedName>
    <definedName name="Stop_valve">'[62]Daftar upah'!$E$77</definedName>
    <definedName name="stopkontak" localSheetId="0">'[42]HB '!#REF!</definedName>
    <definedName name="stopkontak">'[42]HB '!#REF!</definedName>
    <definedName name="stopkontak_1" localSheetId="0">[66]HB!#REF!</definedName>
    <definedName name="stopkontak_1">[66]HB!#REF!</definedName>
    <definedName name="stopkontak3" localSheetId="0">#REF!</definedName>
    <definedName name="stopkontak3">#REF!</definedName>
    <definedName name="str" localSheetId="0">#REF!</definedName>
    <definedName name="str">#REF!</definedName>
    <definedName name="STR_TOT_PR">[93]Budg.Cost!$X$504</definedName>
    <definedName name="STRHW_TOT_PR">[93]Budg.Cost!$X$488</definedName>
    <definedName name="striping" localSheetId="0">#REF!</definedName>
    <definedName name="striping">#REF!</definedName>
    <definedName name="STRUKTUR" localSheetId="0">#REF!</definedName>
    <definedName name="STRUKTUR">#REF!</definedName>
    <definedName name="STUBSETTING">[98]REKAP!$F$1716</definedName>
    <definedName name="Stutwerk" localSheetId="0">#REF!</definedName>
    <definedName name="Stutwerk">#REF!</definedName>
    <definedName name="SUBSOILDRAIN">'[56]civil-work'!$G$536</definedName>
    <definedName name="SUGENG">#N/A</definedName>
    <definedName name="SUIT">#N/A</definedName>
    <definedName name="SUIT_0">#N/A</definedName>
    <definedName name="SUM_G52_G83" localSheetId="0">#REF!</definedName>
    <definedName name="SUM_G52_G83">#REF!</definedName>
    <definedName name="sumbat">'[42]HB '!$F$150</definedName>
    <definedName name="sumbat_1" localSheetId="0">[66]HB!#REF!</definedName>
    <definedName name="sumbat_1">[66]HB!#REF!</definedName>
    <definedName name="summary">'[219]Calcu 02'!$A$1:$S$4510</definedName>
    <definedName name="Sunkai">'[62]Daftar upah'!$E$55</definedName>
    <definedName name="sup">[41]PT.!$DC$161</definedName>
    <definedName name="super_a_dcc" localSheetId="0">'[50]Supervisory Control System'!#REF!</definedName>
    <definedName name="super_a_dcc">'[50]Supervisory Control System'!#REF!</definedName>
    <definedName name="super_a_drft" localSheetId="0">'[50]Supervisory Control System'!#REF!</definedName>
    <definedName name="super_a_drft">'[50]Supervisory Control System'!#REF!</definedName>
    <definedName name="super_a_dsgn" localSheetId="0">'[50]Supervisory Control System'!#REF!</definedName>
    <definedName name="super_a_dsgn">'[50]Supervisory Control System'!#REF!</definedName>
    <definedName name="super_a_eng" localSheetId="0">'[50]Supervisory Control System'!#REF!</definedName>
    <definedName name="super_a_eng">'[50]Supervisory Control System'!#REF!</definedName>
    <definedName name="super_a_lead" localSheetId="0">'[50]Supervisory Control System'!#REF!</definedName>
    <definedName name="super_a_lead">'[50]Supervisory Control System'!#REF!</definedName>
    <definedName name="super_a_special" localSheetId="0">'[50]Supervisory Control System'!#REF!</definedName>
    <definedName name="super_a_special">'[50]Supervisory Control System'!#REF!</definedName>
    <definedName name="super_b_dcc" localSheetId="0">'[50]Supervisory Control System'!#REF!</definedName>
    <definedName name="super_b_dcc">'[50]Supervisory Control System'!#REF!</definedName>
    <definedName name="super_b_drft" localSheetId="0">'[50]Supervisory Control System'!#REF!</definedName>
    <definedName name="super_b_drft">'[50]Supervisory Control System'!#REF!</definedName>
    <definedName name="super_b_dsgn" localSheetId="0">'[50]Supervisory Control System'!#REF!</definedName>
    <definedName name="super_b_dsgn">'[50]Supervisory Control System'!#REF!</definedName>
    <definedName name="super_b_eng" localSheetId="0">'[50]Supervisory Control System'!#REF!</definedName>
    <definedName name="super_b_eng">'[50]Supervisory Control System'!#REF!</definedName>
    <definedName name="super_b_lead" localSheetId="0">'[50]Supervisory Control System'!#REF!</definedName>
    <definedName name="super_b_lead">'[50]Supervisory Control System'!#REF!</definedName>
    <definedName name="super_b_special" localSheetId="0">'[50]Supervisory Control System'!#REF!</definedName>
    <definedName name="super_b_special">'[50]Supervisory Control System'!#REF!</definedName>
    <definedName name="super_c1_dcc" localSheetId="0">'[50]Supervisory Control System'!#REF!</definedName>
    <definedName name="super_c1_dcc">'[50]Supervisory Control System'!#REF!</definedName>
    <definedName name="super_c1_drft" localSheetId="0">'[50]Supervisory Control System'!#REF!</definedName>
    <definedName name="super_c1_drft">'[50]Supervisory Control System'!#REF!</definedName>
    <definedName name="super_c1_dsgn" localSheetId="0">'[50]Supervisory Control System'!#REF!</definedName>
    <definedName name="super_c1_dsgn">'[50]Supervisory Control System'!#REF!</definedName>
    <definedName name="super_c1_eng" localSheetId="0">'[50]Supervisory Control System'!#REF!</definedName>
    <definedName name="super_c1_eng">'[50]Supervisory Control System'!#REF!</definedName>
    <definedName name="super_c1_lead" localSheetId="0">'[50]Supervisory Control System'!#REF!</definedName>
    <definedName name="super_c1_lead">'[50]Supervisory Control System'!#REF!</definedName>
    <definedName name="super_c1_special" localSheetId="0">'[50]Supervisory Control System'!#REF!</definedName>
    <definedName name="super_c1_special">'[50]Supervisory Control System'!#REF!</definedName>
    <definedName name="super_c2_dcc" localSheetId="0">'[50]Supervisory Control System'!#REF!</definedName>
    <definedName name="super_c2_dcc">'[50]Supervisory Control System'!#REF!</definedName>
    <definedName name="super_c2_drft" localSheetId="0">'[50]Supervisory Control System'!#REF!</definedName>
    <definedName name="super_c2_drft">'[50]Supervisory Control System'!#REF!</definedName>
    <definedName name="super_c2_dsgn" localSheetId="0">'[50]Supervisory Control System'!#REF!</definedName>
    <definedName name="super_c2_dsgn">'[50]Supervisory Control System'!#REF!</definedName>
    <definedName name="super_c2_eng" localSheetId="0">'[50]Supervisory Control System'!#REF!</definedName>
    <definedName name="super_c2_eng">'[50]Supervisory Control System'!#REF!</definedName>
    <definedName name="super_c2_lead" localSheetId="0">'[50]Supervisory Control System'!#REF!</definedName>
    <definedName name="super_c2_lead">'[50]Supervisory Control System'!#REF!</definedName>
    <definedName name="super_c2_special" localSheetId="0">'[50]Supervisory Control System'!#REF!</definedName>
    <definedName name="super_c2_special">'[50]Supervisory Control System'!#REF!</definedName>
    <definedName name="super_c3_dcc" localSheetId="0">'[50]Supervisory Control System'!#REF!</definedName>
    <definedName name="super_c3_dcc">'[50]Supervisory Control System'!#REF!</definedName>
    <definedName name="super_c3_drft" localSheetId="0">'[50]Supervisory Control System'!#REF!</definedName>
    <definedName name="super_c3_drft">'[50]Supervisory Control System'!#REF!</definedName>
    <definedName name="super_C3_dsgn" localSheetId="0">'[50]Supervisory Control System'!#REF!</definedName>
    <definedName name="super_C3_dsgn">'[50]Supervisory Control System'!#REF!</definedName>
    <definedName name="super_c3_eng" localSheetId="0">'[50]Supervisory Control System'!#REF!</definedName>
    <definedName name="super_c3_eng">'[50]Supervisory Control System'!#REF!</definedName>
    <definedName name="super_c3_lead" localSheetId="0">'[50]Supervisory Control System'!#REF!</definedName>
    <definedName name="super_c3_lead">'[50]Supervisory Control System'!#REF!</definedName>
    <definedName name="super_c3_special" localSheetId="0">'[50]Supervisory Control System'!#REF!</definedName>
    <definedName name="super_c3_special">'[50]Supervisory Control System'!#REF!</definedName>
    <definedName name="super_c4_dcc" localSheetId="0">'[50]Supervisory Control System'!#REF!</definedName>
    <definedName name="super_c4_dcc">'[50]Supervisory Control System'!#REF!</definedName>
    <definedName name="super_c4_drft" localSheetId="0">'[50]Supervisory Control System'!#REF!</definedName>
    <definedName name="super_c4_drft">'[50]Supervisory Control System'!#REF!</definedName>
    <definedName name="super_c4_dsgn" localSheetId="0">'[50]Supervisory Control System'!#REF!</definedName>
    <definedName name="super_c4_dsgn">'[50]Supervisory Control System'!#REF!</definedName>
    <definedName name="super_c4_eng" localSheetId="0">'[50]Supervisory Control System'!#REF!</definedName>
    <definedName name="super_c4_eng">'[50]Supervisory Control System'!#REF!</definedName>
    <definedName name="super_c4_lead" localSheetId="0">'[50]Supervisory Control System'!#REF!</definedName>
    <definedName name="super_c4_lead">'[50]Supervisory Control System'!#REF!</definedName>
    <definedName name="super_c4_special" localSheetId="0">'[50]Supervisory Control System'!#REF!</definedName>
    <definedName name="super_c4_special">'[50]Supervisory Control System'!#REF!</definedName>
    <definedName name="super_c5_dcc" localSheetId="0">'[50]Supervisory Control System'!#REF!</definedName>
    <definedName name="super_c5_dcc">'[50]Supervisory Control System'!#REF!</definedName>
    <definedName name="super_c5_drft" localSheetId="0">'[50]Supervisory Control System'!#REF!</definedName>
    <definedName name="super_c5_drft">'[50]Supervisory Control System'!#REF!</definedName>
    <definedName name="super_c5_dsgn" localSheetId="0">'[50]Supervisory Control System'!#REF!</definedName>
    <definedName name="super_c5_dsgn">'[50]Supervisory Control System'!#REF!</definedName>
    <definedName name="super_c5_eng" localSheetId="0">'[50]Supervisory Control System'!#REF!</definedName>
    <definedName name="super_c5_eng">'[50]Supervisory Control System'!#REF!</definedName>
    <definedName name="super_c5_lead" localSheetId="0">'[50]Supervisory Control System'!#REF!</definedName>
    <definedName name="super_c5_lead">'[50]Supervisory Control System'!#REF!</definedName>
    <definedName name="super_c5_special" localSheetId="0">'[50]Supervisory Control System'!#REF!</definedName>
    <definedName name="super_c5_special">'[50]Supervisory Control System'!#REF!</definedName>
    <definedName name="super_d_dcc" localSheetId="0">'[50]Supervisory Control System'!#REF!</definedName>
    <definedName name="super_d_dcc">'[50]Supervisory Control System'!#REF!</definedName>
    <definedName name="super_d_drft" localSheetId="0">'[50]Supervisory Control System'!#REF!</definedName>
    <definedName name="super_d_drft">'[50]Supervisory Control System'!#REF!</definedName>
    <definedName name="super_d_dsgn" localSheetId="0">'[50]Supervisory Control System'!#REF!</definedName>
    <definedName name="super_d_dsgn">'[50]Supervisory Control System'!#REF!</definedName>
    <definedName name="super_d_eng" localSheetId="0">'[50]Supervisory Control System'!#REF!</definedName>
    <definedName name="super_d_eng">'[50]Supervisory Control System'!#REF!</definedName>
    <definedName name="super_d_lead" localSheetId="0">'[50]Supervisory Control System'!#REF!</definedName>
    <definedName name="super_d_lead">'[50]Supervisory Control System'!#REF!</definedName>
    <definedName name="super_d_special" localSheetId="0">'[50]Supervisory Control System'!#REF!</definedName>
    <definedName name="super_d_special">'[50]Supervisory Control System'!#REF!</definedName>
    <definedName name="super_e_dcc" localSheetId="0">'[50]Supervisory Control System'!#REF!</definedName>
    <definedName name="super_e_dcc">'[50]Supervisory Control System'!#REF!</definedName>
    <definedName name="super_e_drft" localSheetId="0">'[50]Supervisory Control System'!#REF!</definedName>
    <definedName name="super_e_drft">'[50]Supervisory Control System'!#REF!</definedName>
    <definedName name="super_e_dsgn" localSheetId="0">'[50]Supervisory Control System'!#REF!</definedName>
    <definedName name="super_e_dsgn">'[50]Supervisory Control System'!#REF!</definedName>
    <definedName name="super_e_eng" localSheetId="0">'[50]Supervisory Control System'!#REF!</definedName>
    <definedName name="super_e_eng">'[50]Supervisory Control System'!#REF!</definedName>
    <definedName name="super_e_lead" localSheetId="0">'[50]Supervisory Control System'!#REF!</definedName>
    <definedName name="super_e_lead">'[50]Supervisory Control System'!#REF!</definedName>
    <definedName name="super_e_special" localSheetId="0">'[50]Supervisory Control System'!#REF!</definedName>
    <definedName name="super_e_special">'[50]Supervisory Control System'!#REF!</definedName>
    <definedName name="super_f_dcc" localSheetId="0">'[50]Supervisory Control System'!#REF!</definedName>
    <definedName name="super_f_dcc">'[50]Supervisory Control System'!#REF!</definedName>
    <definedName name="super_f_drft" localSheetId="0">'[50]Supervisory Control System'!#REF!</definedName>
    <definedName name="super_f_drft">'[50]Supervisory Control System'!#REF!</definedName>
    <definedName name="super_f_dsgn" localSheetId="0">'[50]Supervisory Control System'!#REF!</definedName>
    <definedName name="super_f_dsgn">'[50]Supervisory Control System'!#REF!</definedName>
    <definedName name="super_f_eng" localSheetId="0">'[50]Supervisory Control System'!#REF!</definedName>
    <definedName name="super_f_eng">'[50]Supervisory Control System'!#REF!</definedName>
    <definedName name="super_f_lead" localSheetId="0">'[50]Supervisory Control System'!#REF!</definedName>
    <definedName name="super_f_lead">'[50]Supervisory Control System'!#REF!</definedName>
    <definedName name="super_f_special" localSheetId="0">'[50]Supervisory Control System'!#REF!</definedName>
    <definedName name="super_f_special">'[50]Supervisory Control System'!#REF!</definedName>
    <definedName name="super_g_dcc" localSheetId="0">'[50]Supervisory Control System'!#REF!</definedName>
    <definedName name="super_g_dcc">'[50]Supervisory Control System'!#REF!</definedName>
    <definedName name="super_g_drft" localSheetId="0">'[50]Supervisory Control System'!#REF!</definedName>
    <definedName name="super_g_drft">'[50]Supervisory Control System'!#REF!</definedName>
    <definedName name="super_g_dsgn" localSheetId="0">'[50]Supervisory Control System'!#REF!</definedName>
    <definedName name="super_g_dsgn">'[50]Supervisory Control System'!#REF!</definedName>
    <definedName name="super_g_eng" localSheetId="0">'[50]Supervisory Control System'!#REF!</definedName>
    <definedName name="super_g_eng">'[50]Supervisory Control System'!#REF!</definedName>
    <definedName name="super_g_lead" localSheetId="0">'[50]Supervisory Control System'!#REF!</definedName>
    <definedName name="super_g_lead">'[50]Supervisory Control System'!#REF!</definedName>
    <definedName name="super_g_special" localSheetId="0">'[50]Supervisory Control System'!#REF!</definedName>
    <definedName name="super_g_special">'[50]Supervisory Control System'!#REF!</definedName>
    <definedName name="super_h_dcc" localSheetId="0">'[50]Supervisory Control System'!#REF!</definedName>
    <definedName name="super_h_dcc">'[50]Supervisory Control System'!#REF!</definedName>
    <definedName name="super_h_drft" localSheetId="0">'[50]Supervisory Control System'!#REF!</definedName>
    <definedName name="super_h_drft">'[50]Supervisory Control System'!#REF!</definedName>
    <definedName name="super_h_dsgn" localSheetId="0">'[50]Supervisory Control System'!#REF!</definedName>
    <definedName name="super_h_dsgn">'[50]Supervisory Control System'!#REF!</definedName>
    <definedName name="super_h_eng" localSheetId="0">'[50]Supervisory Control System'!#REF!</definedName>
    <definedName name="super_h_eng">'[50]Supervisory Control System'!#REF!</definedName>
    <definedName name="super_h_lead" localSheetId="0">'[50]Supervisory Control System'!#REF!</definedName>
    <definedName name="super_h_lead">'[50]Supervisory Control System'!#REF!</definedName>
    <definedName name="super_h_special" localSheetId="0">'[50]Supervisory Control System'!#REF!</definedName>
    <definedName name="super_h_special">'[50]Supervisory Control System'!#REF!</definedName>
    <definedName name="supervisor">[73]HSD!$J$23</definedName>
    <definedName name="SUPPRIME">#N/A</definedName>
    <definedName name="sura" localSheetId="0">#REF!</definedName>
    <definedName name="sura">#REF!</definedName>
    <definedName name="surveyor">[73]HSD!$J$19</definedName>
    <definedName name="SUSPENSION" localSheetId="0">#REF!</definedName>
    <definedName name="SUSPENSION">#REF!</definedName>
    <definedName name="t" hidden="1">{"Offgrid",#N/A,FALSE,"OFFGRID";"Region",#N/A,FALSE,"REGION";"Offgrid -2",#N/A,FALSE,"OFFGRID";"WTP",#N/A,FALSE,"WTP";"WTP -2",#N/A,FALSE,"WTP";"Project",#N/A,FALSE,"PROJECT";"Summary -2",#N/A,FALSE,"SUMMARY"}</definedName>
    <definedName name="t_loader" localSheetId="0">#REF!</definedName>
    <definedName name="t_loader">#REF!</definedName>
    <definedName name="t101p" localSheetId="0">#REF!</definedName>
    <definedName name="t101p">#REF!</definedName>
    <definedName name="t103p" localSheetId="0">#REF!</definedName>
    <definedName name="t103p">#REF!</definedName>
    <definedName name="t105mnc" localSheetId="0">'[5]thao-go'!#REF!</definedName>
    <definedName name="t105mnc">'[5]thao-go'!#REF!</definedName>
    <definedName name="t10m" localSheetId="0">'[5]lam-moi'!#REF!</definedName>
    <definedName name="t10m">'[5]lam-moi'!#REF!</definedName>
    <definedName name="t10nc" localSheetId="0">'[5]lam-moi'!#REF!</definedName>
    <definedName name="t10nc">'[5]lam-moi'!#REF!</definedName>
    <definedName name="t10nc1p" localSheetId="0">#REF!</definedName>
    <definedName name="t10nc1p">#REF!</definedName>
    <definedName name="t10ncm" localSheetId="0">'[5]lam-moi'!#REF!</definedName>
    <definedName name="t10ncm">'[5]lam-moi'!#REF!</definedName>
    <definedName name="t10vl" localSheetId="0">'[5]lam-moi'!#REF!</definedName>
    <definedName name="t10vl">'[5]lam-moi'!#REF!</definedName>
    <definedName name="t10vl1p" localSheetId="0">#REF!</definedName>
    <definedName name="t10vl1p">#REF!</definedName>
    <definedName name="t121p" localSheetId="0">#REF!</definedName>
    <definedName name="t121p">#REF!</definedName>
    <definedName name="t123p" localSheetId="0">#REF!</definedName>
    <definedName name="t123p">#REF!</definedName>
    <definedName name="t12m" localSheetId="0">'[5]lam-moi'!#REF!</definedName>
    <definedName name="t12m">'[5]lam-moi'!#REF!</definedName>
    <definedName name="t12mnc" localSheetId="0">'[5]thao-go'!#REF!</definedName>
    <definedName name="t12mnc">'[5]thao-go'!#REF!</definedName>
    <definedName name="t12nc" localSheetId="0">'[5]lam-moi'!#REF!</definedName>
    <definedName name="t12nc">'[5]lam-moi'!#REF!</definedName>
    <definedName name="t12nc3p">'[5]CHITIET VL-NC'!$G$38</definedName>
    <definedName name="t12ncm" localSheetId="0">'[5]lam-moi'!#REF!</definedName>
    <definedName name="t12ncm">'[5]lam-moi'!#REF!</definedName>
    <definedName name="t12vl" localSheetId="0">'[5]lam-moi'!#REF!</definedName>
    <definedName name="t12vl">'[5]lam-moi'!#REF!</definedName>
    <definedName name="t12vl3p">'[5]CHITIET VL-NC'!$G$34</definedName>
    <definedName name="t141p" localSheetId="0">#REF!</definedName>
    <definedName name="t141p">#REF!</definedName>
    <definedName name="t143p" localSheetId="0">#REF!</definedName>
    <definedName name="t143p">#REF!</definedName>
    <definedName name="t14m" localSheetId="0">'[5]lam-moi'!#REF!</definedName>
    <definedName name="t14m">'[5]lam-moi'!#REF!</definedName>
    <definedName name="t14mnc" localSheetId="0">'[5]thao-go'!#REF!</definedName>
    <definedName name="t14mnc">'[5]thao-go'!#REF!</definedName>
    <definedName name="t14nc" localSheetId="0">'[5]lam-moi'!#REF!</definedName>
    <definedName name="t14nc">'[5]lam-moi'!#REF!</definedName>
    <definedName name="t14nc3p" localSheetId="0">#REF!</definedName>
    <definedName name="t14nc3p">#REF!</definedName>
    <definedName name="t14ncm" localSheetId="0">'[5]lam-moi'!#REF!</definedName>
    <definedName name="t14ncm">'[5]lam-moi'!#REF!</definedName>
    <definedName name="T14vc" localSheetId="0">'[5]CHITIET VL-NC-TT -1p'!#REF!</definedName>
    <definedName name="T14vc">'[5]CHITIET VL-NC-TT -1p'!#REF!</definedName>
    <definedName name="t14vl" localSheetId="0">'[5]lam-moi'!#REF!</definedName>
    <definedName name="t14vl">'[5]lam-moi'!#REF!</definedName>
    <definedName name="t14vl3p" localSheetId="0">#REF!</definedName>
    <definedName name="t14vl3p">#REF!</definedName>
    <definedName name="T203P" localSheetId="0">[5]VC!#REF!</definedName>
    <definedName name="T203P">[5]VC!#REF!</definedName>
    <definedName name="t20m" localSheetId="0">'[5]lam-moi'!#REF!</definedName>
    <definedName name="t20m">'[5]lam-moi'!#REF!</definedName>
    <definedName name="t20ncm" localSheetId="0">'[5]lam-moi'!#REF!</definedName>
    <definedName name="t20ncm">'[5]lam-moi'!#REF!</definedName>
    <definedName name="t7m" localSheetId="0">'[5]THPDMoi  (2)'!#REF!</definedName>
    <definedName name="t7m">'[5]THPDMoi  (2)'!#REF!</definedName>
    <definedName name="t7nc" localSheetId="0">'[5]lam-moi'!#REF!</definedName>
    <definedName name="t7nc">'[5]lam-moi'!#REF!</definedName>
    <definedName name="t7vl" localSheetId="0">'[5]lam-moi'!#REF!</definedName>
    <definedName name="t7vl">'[5]lam-moi'!#REF!</definedName>
    <definedName name="t84mnc" localSheetId="0">'[5]thao-go'!#REF!</definedName>
    <definedName name="t84mnc">'[5]thao-go'!#REF!</definedName>
    <definedName name="t8m" localSheetId="0">'[5]THPDMoi  (2)'!#REF!</definedName>
    <definedName name="t8m">'[5]THPDMoi  (2)'!#REF!</definedName>
    <definedName name="t8nc" localSheetId="0">'[5]lam-moi'!#REF!</definedName>
    <definedName name="t8nc">'[5]lam-moi'!#REF!</definedName>
    <definedName name="t8vl" localSheetId="0">'[5]lam-moi'!#REF!</definedName>
    <definedName name="t8vl">'[5]lam-moi'!#REF!</definedName>
    <definedName name="TA">[177]TRANS!$I$3</definedName>
    <definedName name="TAB" localSheetId="0">#REF!</definedName>
    <definedName name="TAB">#REF!</definedName>
    <definedName name="TAB_MAT">#N/A</definedName>
    <definedName name="TABDEC">#N/A</definedName>
    <definedName name="Tabel">'[220]BOQ '!$B$13:$M$178</definedName>
    <definedName name="tabelanhs" localSheetId="0">#REF!</definedName>
    <definedName name="tabelanhs">#REF!</definedName>
    <definedName name="tabelhspl" localSheetId="0">#REF!</definedName>
    <definedName name="tabelhspl">#REF!</definedName>
    <definedName name="table" localSheetId="0" hidden="1">[139]H.Satuan!#REF!</definedName>
    <definedName name="table" hidden="1">[139]H.Satuan!#REF!</definedName>
    <definedName name="TABLEAU">#N/A</definedName>
    <definedName name="TABTPT">#N/A</definedName>
    <definedName name="TABTTP">#N/A</definedName>
    <definedName name="tack_coat">'[61]an-aspal'!$K$308</definedName>
    <definedName name="tah">[177]TRANS!$I$3</definedName>
    <definedName name="tahun" localSheetId="0">#REF!</definedName>
    <definedName name="tahun">#REF!</definedName>
    <definedName name="talang_datar">[61]Analisa!$G$1006</definedName>
    <definedName name="talang_miring">[61]Analisa!$G$1019</definedName>
    <definedName name="talang_U">[61]Analisa!$G$1032</definedName>
    <definedName name="talkaret" localSheetId="0">#REF!</definedName>
    <definedName name="talkaret">#REF!</definedName>
    <definedName name="TAMPER" localSheetId="0">#REF!</definedName>
    <definedName name="TAMPER">#REF!</definedName>
    <definedName name="tanah">[61]DHS!$G$28</definedName>
    <definedName name="Tanah.Timbunan" localSheetId="0">#REF!</definedName>
    <definedName name="Tanah.Timbunan">#REF!</definedName>
    <definedName name="TANAH_DIDATANGKAN">[85]Hsatbahan!$I$47</definedName>
    <definedName name="tanah_hitam">[61]DHS!$G$39</definedName>
    <definedName name="Tanah_Humus">[67]BAHAN!$J$37</definedName>
    <definedName name="tanah_merah">[73]HSD!$J$41</definedName>
    <definedName name="TANAH_SETEMPAT">[85]Hsatbahan!$I$46</definedName>
    <definedName name="tanahtaman">'[42]HB '!$F$185</definedName>
    <definedName name="tanahtaman_1" localSheetId="0">[66]HB!#REF!</definedName>
    <definedName name="tanahtaman_1">[66]HB!#REF!</definedName>
    <definedName name="tanahtimbun">[81]Hardas!$G$54</definedName>
    <definedName name="tanahurg" localSheetId="0">#REF!</definedName>
    <definedName name="tanahurg">#REF!</definedName>
    <definedName name="tandem">[63]HS!$I$72</definedName>
    <definedName name="tandem_hs" localSheetId="0">#REF!</definedName>
    <definedName name="tandem_hs">#REF!</definedName>
    <definedName name="Tandem_roller" localSheetId="0">#REF!</definedName>
    <definedName name="Tandem_roller">#REF!</definedName>
    <definedName name="TANDEM_ROLLER_6_8_T.">'[67]HARGA ALAT'!$K$25</definedName>
    <definedName name="tandemroler" localSheetId="0">#REF!</definedName>
    <definedName name="tandemroler">#REF!</definedName>
    <definedName name="TANDEMROLLER" localSheetId="0">#REF!</definedName>
    <definedName name="TANDEMROLLER">#REF!</definedName>
    <definedName name="tanggal">[85]RAB!$K$61</definedName>
    <definedName name="tangki">[81]Hardas!$G$220</definedName>
    <definedName name="tanjd" localSheetId="0" hidden="1">[139]H.Satuan!#REF!</definedName>
    <definedName name="tanjd" hidden="1">[139]H.Satuan!#REF!</definedName>
    <definedName name="tank" localSheetId="0">#REF!</definedName>
    <definedName name="tank">#REF!</definedName>
    <definedName name="tanker_hs" localSheetId="0">#REF!</definedName>
    <definedName name="tanker_hs">#REF!</definedName>
    <definedName name="tanki">[17]HSD!$F$26</definedName>
    <definedName name="tanrug">[69]Hardas!$G$40</definedName>
    <definedName name="tar_alluminium">'[62]Daftar upah'!$E$131</definedName>
    <definedName name="tarif" localSheetId="0">#REF!</definedName>
    <definedName name="tarif">#REF!</definedName>
    <definedName name="Tarikan_jendela">'[62]Daftar upah'!$E$90</definedName>
    <definedName name="tasik" localSheetId="0" hidden="1">'[12]TRNS-C1'!#REF!</definedName>
    <definedName name="tasik" hidden="1">'[12]TRNS-C1'!#REF!</definedName>
    <definedName name="TAUX1" localSheetId="0">#REF!</definedName>
    <definedName name="TAUX1">#REF!</definedName>
    <definedName name="TAUX2" localSheetId="0">#REF!</definedName>
    <definedName name="TAUX2">#REF!</definedName>
    <definedName name="TAUX3" localSheetId="0">#REF!</definedName>
    <definedName name="TAUX3">#REF!</definedName>
    <definedName name="tawg16" localSheetId="0">#REF!</definedName>
    <definedName name="tawg16">#REF!</definedName>
    <definedName name="TAXES_LOCALES1" localSheetId="0">#REF!</definedName>
    <definedName name="TAXES_LOCALES1">#REF!</definedName>
    <definedName name="TAXES_LOCALES2" localSheetId="0">#REF!</definedName>
    <definedName name="TAXES_LOCALES2">#REF!</definedName>
    <definedName name="TAXES_LOCALES3" localSheetId="0">#REF!</definedName>
    <definedName name="TAXES_LOCALES3">#REF!</definedName>
    <definedName name="taxi1" localSheetId="0">#REF!</definedName>
    <definedName name="taxi1">#REF!</definedName>
    <definedName name="taxi2" localSheetId="0">#REF!</definedName>
    <definedName name="taxi2">#REF!</definedName>
    <definedName name="taxi3" localSheetId="0">#REF!</definedName>
    <definedName name="taxi3">#REF!</definedName>
    <definedName name="taxijkt1" localSheetId="0">#REF!</definedName>
    <definedName name="taxijkt1">#REF!</definedName>
    <definedName name="taxismg1" localSheetId="0">#REF!</definedName>
    <definedName name="taxismg1">#REF!</definedName>
    <definedName name="taxismg2" localSheetId="0">#REF!</definedName>
    <definedName name="taxismg2">#REF!</definedName>
    <definedName name="TaxTV">10%</definedName>
    <definedName name="TaxXL">5%</definedName>
    <definedName name="tb" localSheetId="0">#REF!</definedName>
    <definedName name="tb">#REF!</definedName>
    <definedName name="TBA" localSheetId="0">#REF!</definedName>
    <definedName name="TBA">#REF!</definedName>
    <definedName name="tbdc">'[121]Tableau des causes '!$B$2:$C$108</definedName>
    <definedName name="tbdd1p" localSheetId="0">'[5]lam-moi'!#REF!</definedName>
    <definedName name="tbdd1p">'[5]lam-moi'!#REF!</definedName>
    <definedName name="tbdd3p" localSheetId="0">'[5]lam-moi'!#REF!</definedName>
    <definedName name="tbdd3p">'[5]lam-moi'!#REF!</definedName>
    <definedName name="tbddsdl" localSheetId="0">'[5]lam-moi'!#REF!</definedName>
    <definedName name="tbddsdl">'[5]lam-moi'!#REF!</definedName>
    <definedName name="TBI" localSheetId="0">'[5]TH XL'!#REF!</definedName>
    <definedName name="TBI">'[5]TH XL'!#REF!</definedName>
    <definedName name="tbl_ProdInfo" localSheetId="0" hidden="1">#REF!</definedName>
    <definedName name="tbl_ProdInfo" hidden="1">#REF!</definedName>
    <definedName name="tbtr" localSheetId="0">'[5]TH XL'!#REF!</definedName>
    <definedName name="tbtr">'[5]TH XL'!#REF!</definedName>
    <definedName name="tbtram" localSheetId="0">#REF!</definedName>
    <definedName name="tbtram">#REF!</definedName>
    <definedName name="TC" localSheetId="0">#REF!</definedName>
    <definedName name="TC">#REF!</definedName>
    <definedName name="TC_NHANH1" localSheetId="0">#REF!</definedName>
    <definedName name="TC_NHANH1">#REF!</definedName>
    <definedName name="tcoat" localSheetId="0">'[33]anal Lamp 4a'!#REF!</definedName>
    <definedName name="tcoat">'[33]anal Lamp 4a'!#REF!</definedName>
    <definedName name="tcxxnc" localSheetId="0">'[5]thao-go'!#REF!</definedName>
    <definedName name="tcxxnc">'[5]thao-go'!#REF!</definedName>
    <definedName name="td" localSheetId="0">'[5]THPDMoi  (2)'!#REF!</definedName>
    <definedName name="td">'[5]THPDMoi  (2)'!#REF!</definedName>
    <definedName name="td10vl" localSheetId="0">'[5]#REF'!#REF!</definedName>
    <definedName name="td10vl">'[5]#REF'!#REF!</definedName>
    <definedName name="td12nc" localSheetId="0">'[5]#REF'!#REF!</definedName>
    <definedName name="td12nc">'[5]#REF'!#REF!</definedName>
    <definedName name="td1cnc" localSheetId="0">'[5]lam-moi'!#REF!</definedName>
    <definedName name="td1cnc">'[5]lam-moi'!#REF!</definedName>
    <definedName name="td1cvl" localSheetId="0">'[5]lam-moi'!#REF!</definedName>
    <definedName name="td1cvl">'[5]lam-moi'!#REF!</definedName>
    <definedName name="td1p" localSheetId="0">#REF!</definedName>
    <definedName name="td1p">#REF!</definedName>
    <definedName name="TD1pnc" localSheetId="0">'[5]CHITIET VL-NC-TT -1p'!#REF!</definedName>
    <definedName name="TD1pnc">'[5]CHITIET VL-NC-TT -1p'!#REF!</definedName>
    <definedName name="TD1pvl" localSheetId="0">'[5]CHITIET VL-NC-TT -1p'!#REF!</definedName>
    <definedName name="TD1pvl">'[5]CHITIET VL-NC-TT -1p'!#REF!</definedName>
    <definedName name="td3p" localSheetId="0">#REF!</definedName>
    <definedName name="td3p">#REF!</definedName>
    <definedName name="tdc84nc" localSheetId="0">'[5]thao-go'!#REF!</definedName>
    <definedName name="tdc84nc">'[5]thao-go'!#REF!</definedName>
    <definedName name="tdcnc" localSheetId="0">'[5]thao-go'!#REF!</definedName>
    <definedName name="tdcnc">'[5]thao-go'!#REF!</definedName>
    <definedName name="tdgnc" localSheetId="0">'[5]lam-moi'!#REF!</definedName>
    <definedName name="tdgnc">'[5]lam-moi'!#REF!</definedName>
    <definedName name="tdgvl" localSheetId="0">'[5]lam-moi'!#REF!</definedName>
    <definedName name="tdgvl">'[5]lam-moi'!#REF!</definedName>
    <definedName name="tdhtnc" localSheetId="0">'[5]lam-moi'!#REF!</definedName>
    <definedName name="tdhtnc">'[5]lam-moi'!#REF!</definedName>
    <definedName name="tdhtvl" localSheetId="0">'[5]lam-moi'!#REF!</definedName>
    <definedName name="tdhtvl">'[5]lam-moi'!#REF!</definedName>
    <definedName name="tdnc" localSheetId="0">[5]gtrinh!#REF!</definedName>
    <definedName name="tdnc">[5]gtrinh!#REF!</definedName>
    <definedName name="tdnc1p" localSheetId="0">#REF!</definedName>
    <definedName name="tdnc1p">#REF!</definedName>
    <definedName name="tdnc3p">'[5]CHITIET VL-NC'!$G$28</definedName>
    <definedName name="tds">'[64]nama PT.'!$B$10</definedName>
    <definedName name="tdt1pnc" localSheetId="0">[5]gtrinh!#REF!</definedName>
    <definedName name="tdt1pnc">[5]gtrinh!#REF!</definedName>
    <definedName name="tdt1pvl" localSheetId="0">[5]gtrinh!#REF!</definedName>
    <definedName name="tdt1pvl">[5]gtrinh!#REF!</definedName>
    <definedName name="tdt2cnc" localSheetId="0">'[5]lam-moi'!#REF!</definedName>
    <definedName name="tdt2cnc">'[5]lam-moi'!#REF!</definedName>
    <definedName name="tdt2cvl" localSheetId="0">[5]chitiet!#REF!</definedName>
    <definedName name="tdt2cvl">[5]chitiet!#REF!</definedName>
    <definedName name="tdtr2cnc" localSheetId="0">#REF!</definedName>
    <definedName name="tdtr2cnc">#REF!</definedName>
    <definedName name="tdtr2cvl" localSheetId="0">#REF!</definedName>
    <definedName name="tdtr2cvl">#REF!</definedName>
    <definedName name="tdtrnc" localSheetId="0">[5]gtrinh!#REF!</definedName>
    <definedName name="tdtrnc">[5]gtrinh!#REF!</definedName>
    <definedName name="tdtrvl" localSheetId="0">[5]gtrinh!#REF!</definedName>
    <definedName name="tdtrvl">[5]gtrinh!#REF!</definedName>
    <definedName name="tdvl" localSheetId="0">[5]gtrinh!#REF!</definedName>
    <definedName name="tdvl">[5]gtrinh!#REF!</definedName>
    <definedName name="tdvl1p" localSheetId="0">#REF!</definedName>
    <definedName name="tdvl1p">#REF!</definedName>
    <definedName name="tdvl3p">'[5]CHITIET VL-NC'!$G$23</definedName>
    <definedName name="teakwood">[61]DHS!$G$98</definedName>
    <definedName name="tebas">[85]Analisa!$J$707</definedName>
    <definedName name="TEC" localSheetId="0">#REF!</definedName>
    <definedName name="TEC">#REF!</definedName>
    <definedName name="teer">'[42]HB '!$F$104</definedName>
    <definedName name="teer_1" localSheetId="0">[66]HB!#REF!</definedName>
    <definedName name="teer_1">[66]HB!#REF!</definedName>
    <definedName name="tel_a_dcc" localSheetId="0">#REF!</definedName>
    <definedName name="tel_a_dcc">#REF!</definedName>
    <definedName name="tel_a_drft" localSheetId="0">#REF!</definedName>
    <definedName name="tel_a_drft">#REF!</definedName>
    <definedName name="tel_a_dsgn" localSheetId="0">#REF!</definedName>
    <definedName name="tel_a_dsgn">#REF!</definedName>
    <definedName name="tel_a_eng" localSheetId="0">#REF!</definedName>
    <definedName name="tel_a_eng">#REF!</definedName>
    <definedName name="tel_a_lead" localSheetId="0">#REF!</definedName>
    <definedName name="tel_a_lead">#REF!</definedName>
    <definedName name="tel_a_special" localSheetId="0">#REF!</definedName>
    <definedName name="tel_a_special">#REF!</definedName>
    <definedName name="tel_b1_dcc" localSheetId="0">#REF!</definedName>
    <definedName name="tel_b1_dcc">#REF!</definedName>
    <definedName name="tel_b1_drft" localSheetId="0">#REF!</definedName>
    <definedName name="tel_b1_drft">#REF!</definedName>
    <definedName name="tel_b1_dsgn" localSheetId="0">#REF!</definedName>
    <definedName name="tel_b1_dsgn">#REF!</definedName>
    <definedName name="tel_b1_eng" localSheetId="0">#REF!</definedName>
    <definedName name="tel_b1_eng">#REF!</definedName>
    <definedName name="tel_b1_lead" localSheetId="0">#REF!</definedName>
    <definedName name="tel_b1_lead">#REF!</definedName>
    <definedName name="tel_b1_special" localSheetId="0">#REF!</definedName>
    <definedName name="tel_b1_special">#REF!</definedName>
    <definedName name="tel_b2_dcc" localSheetId="0">#REF!</definedName>
    <definedName name="tel_b2_dcc">#REF!</definedName>
    <definedName name="tel_b2_drft" localSheetId="0">#REF!</definedName>
    <definedName name="tel_b2_drft">#REF!</definedName>
    <definedName name="tel_b2_dsgn" localSheetId="0">#REF!</definedName>
    <definedName name="tel_b2_dsgn">#REF!</definedName>
    <definedName name="tel_b2_eng" localSheetId="0">#REF!</definedName>
    <definedName name="tel_b2_eng">#REF!</definedName>
    <definedName name="tel_b2_lead" localSheetId="0">#REF!</definedName>
    <definedName name="tel_b2_lead">#REF!</definedName>
    <definedName name="tel_b2_special" localSheetId="0">#REF!</definedName>
    <definedName name="tel_b2_special">#REF!</definedName>
    <definedName name="tel_c1_dcc" localSheetId="0">#REF!</definedName>
    <definedName name="tel_c1_dcc">#REF!</definedName>
    <definedName name="tel_c1_drft" localSheetId="0">#REF!</definedName>
    <definedName name="tel_c1_drft">#REF!</definedName>
    <definedName name="tel_c1_dsgn" localSheetId="0">#REF!</definedName>
    <definedName name="tel_c1_dsgn">#REF!</definedName>
    <definedName name="tel_c1_eng" localSheetId="0">#REF!</definedName>
    <definedName name="tel_c1_eng">#REF!</definedName>
    <definedName name="tel_c1_lead" localSheetId="0">#REF!</definedName>
    <definedName name="tel_c1_lead">#REF!</definedName>
    <definedName name="tel_c1_special" localSheetId="0">#REF!</definedName>
    <definedName name="tel_c1_special">#REF!</definedName>
    <definedName name="tel_c2_dcc" localSheetId="0">#REF!</definedName>
    <definedName name="tel_c2_dcc">#REF!</definedName>
    <definedName name="tel_c2_drft" localSheetId="0">#REF!</definedName>
    <definedName name="tel_c2_drft">#REF!</definedName>
    <definedName name="tel_c2_dsgn" localSheetId="0">#REF!</definedName>
    <definedName name="tel_c2_dsgn">#REF!</definedName>
    <definedName name="tel_c2_eng" localSheetId="0">#REF!</definedName>
    <definedName name="tel_c2_eng">#REF!</definedName>
    <definedName name="tel_c2_lead" localSheetId="0">#REF!</definedName>
    <definedName name="tel_c2_lead">#REF!</definedName>
    <definedName name="tel_c2_special" localSheetId="0">#REF!</definedName>
    <definedName name="tel_c2_special">#REF!</definedName>
    <definedName name="tel_c3_dcc" localSheetId="0">#REF!</definedName>
    <definedName name="tel_c3_dcc">#REF!</definedName>
    <definedName name="tel_c3_drft" localSheetId="0">#REF!</definedName>
    <definedName name="tel_c3_drft">#REF!</definedName>
    <definedName name="tel_c3_dsgn" localSheetId="0">#REF!</definedName>
    <definedName name="tel_c3_dsgn">#REF!</definedName>
    <definedName name="tel_c3_eng" localSheetId="0">#REF!</definedName>
    <definedName name="tel_c3_eng">#REF!</definedName>
    <definedName name="tel_c3_lead" localSheetId="0">#REF!</definedName>
    <definedName name="tel_c3_lead">#REF!</definedName>
    <definedName name="tel_c3_special" localSheetId="0">#REF!</definedName>
    <definedName name="tel_c3_special">#REF!</definedName>
    <definedName name="tel_c4_dcc" localSheetId="0">#REF!</definedName>
    <definedName name="tel_c4_dcc">#REF!</definedName>
    <definedName name="tel_c4_drft" localSheetId="0">#REF!</definedName>
    <definedName name="tel_c4_drft">#REF!</definedName>
    <definedName name="tel_c4_dsgn" localSheetId="0">#REF!</definedName>
    <definedName name="tel_c4_dsgn">#REF!</definedName>
    <definedName name="tel_c4_eng" localSheetId="0">#REF!</definedName>
    <definedName name="tel_c4_eng">#REF!</definedName>
    <definedName name="tel_c4_lead" localSheetId="0">#REF!</definedName>
    <definedName name="tel_c4_lead">#REF!</definedName>
    <definedName name="tel_c4_special" localSheetId="0">#REF!</definedName>
    <definedName name="tel_c4_special">#REF!</definedName>
    <definedName name="tel_c5_dcc" localSheetId="0">#REF!</definedName>
    <definedName name="tel_c5_dcc">#REF!</definedName>
    <definedName name="tel_c5_drft" localSheetId="0">#REF!</definedName>
    <definedName name="tel_c5_drft">#REF!</definedName>
    <definedName name="tel_c5_dsgn" localSheetId="0">#REF!</definedName>
    <definedName name="tel_c5_dsgn">#REF!</definedName>
    <definedName name="tel_c5_eng" localSheetId="0">#REF!</definedName>
    <definedName name="tel_c5_eng">#REF!</definedName>
    <definedName name="tel_c5_lead" localSheetId="0">#REF!</definedName>
    <definedName name="tel_c5_lead">#REF!</definedName>
    <definedName name="tel_c5_special" localSheetId="0">#REF!</definedName>
    <definedName name="tel_c5_special">#REF!</definedName>
    <definedName name="tel_d_dcc" localSheetId="0">#REF!</definedName>
    <definedName name="tel_d_dcc">#REF!</definedName>
    <definedName name="tel_d_drft" localSheetId="0">#REF!</definedName>
    <definedName name="tel_d_drft">#REF!</definedName>
    <definedName name="tel_d_dsgn" localSheetId="0">#REF!</definedName>
    <definedName name="tel_d_dsgn">#REF!</definedName>
    <definedName name="tel_d_eng" localSheetId="0">#REF!</definedName>
    <definedName name="tel_d_eng">#REF!</definedName>
    <definedName name="tel_d_lead" localSheetId="0">#REF!</definedName>
    <definedName name="tel_d_lead">#REF!</definedName>
    <definedName name="tel_d_special" localSheetId="0">#REF!</definedName>
    <definedName name="tel_d_special">#REF!</definedName>
    <definedName name="tel_e_dcc" localSheetId="0">#REF!</definedName>
    <definedName name="tel_e_dcc">#REF!</definedName>
    <definedName name="tel_e_drft" localSheetId="0">#REF!</definedName>
    <definedName name="tel_e_drft">#REF!</definedName>
    <definedName name="tel_e_dsgn" localSheetId="0">#REF!</definedName>
    <definedName name="tel_e_dsgn">#REF!</definedName>
    <definedName name="tel_e_eng" localSheetId="0">#REF!</definedName>
    <definedName name="tel_e_eng">#REF!</definedName>
    <definedName name="tel_e_lead" localSheetId="0">#REF!</definedName>
    <definedName name="tel_e_lead">#REF!</definedName>
    <definedName name="tel_e_special" localSheetId="0">#REF!</definedName>
    <definedName name="tel_e_special">#REF!</definedName>
    <definedName name="tel_f_dcc" localSheetId="0">#REF!</definedName>
    <definedName name="tel_f_dcc">#REF!</definedName>
    <definedName name="tel_f_drft" localSheetId="0">#REF!</definedName>
    <definedName name="tel_f_drft">#REF!</definedName>
    <definedName name="tel_f_dsgn" localSheetId="0">#REF!</definedName>
    <definedName name="tel_f_dsgn">#REF!</definedName>
    <definedName name="tel_f_eng" localSheetId="0">#REF!</definedName>
    <definedName name="tel_f_eng">#REF!</definedName>
    <definedName name="tel_f_lead" localSheetId="0">#REF!</definedName>
    <definedName name="tel_f_lead">#REF!</definedName>
    <definedName name="tel_f_special" localSheetId="0">#REF!</definedName>
    <definedName name="tel_f_special">#REF!</definedName>
    <definedName name="tel_g_dcc" localSheetId="0">#REF!</definedName>
    <definedName name="tel_g_dcc">#REF!</definedName>
    <definedName name="tel_g_drft" localSheetId="0">#REF!</definedName>
    <definedName name="tel_g_drft">#REF!</definedName>
    <definedName name="tel_g_dsgn" localSheetId="0">#REF!</definedName>
    <definedName name="tel_g_dsgn">#REF!</definedName>
    <definedName name="tel_g_eng" localSheetId="0">#REF!</definedName>
    <definedName name="tel_g_eng">#REF!</definedName>
    <definedName name="tel_g_lead" localSheetId="0">#REF!</definedName>
    <definedName name="tel_g_lead">#REF!</definedName>
    <definedName name="tel_g_special" localSheetId="0">#REF!</definedName>
    <definedName name="tel_g_special">#REF!</definedName>
    <definedName name="tel_h_dcc" localSheetId="0">#REF!</definedName>
    <definedName name="tel_h_dcc">#REF!</definedName>
    <definedName name="tel_h_drft" localSheetId="0">#REF!</definedName>
    <definedName name="tel_h_drft">#REF!</definedName>
    <definedName name="tel_h_dsgn" localSheetId="0">#REF!</definedName>
    <definedName name="tel_h_dsgn">#REF!</definedName>
    <definedName name="tel_h_eng" localSheetId="0">#REF!</definedName>
    <definedName name="tel_h_eng">#REF!</definedName>
    <definedName name="tel_h_lead" localSheetId="0">#REF!</definedName>
    <definedName name="tel_h_lead">#REF!</definedName>
    <definedName name="tel_h_special" localSheetId="0">#REF!</definedName>
    <definedName name="tel_h_special">#REF!</definedName>
    <definedName name="tempat_adukan_cat">[61]DHS!$G$207</definedName>
    <definedName name="tempat_sabun">[61]DHS!$G$119</definedName>
    <definedName name="TempatSabun" localSheetId="0">#REF!</definedName>
    <definedName name="TempatSabun">#REF!</definedName>
    <definedName name="tenaga">[221]Rekap!$A$1:$H$44</definedName>
    <definedName name="tepung_gypsum">[61]DHS!$G$208</definedName>
    <definedName name="tepung_keramik">[61]DHS!$G$80</definedName>
    <definedName name="ter" localSheetId="0" hidden="1">[222]H.Satuan!#REF!</definedName>
    <definedName name="ter" hidden="1">[222]H.Satuan!#REF!</definedName>
    <definedName name="TERBILANG" localSheetId="0">#REF!</definedName>
    <definedName name="TERBILANG">#REF!</definedName>
    <definedName name="test" hidden="1">{"Offgrid",#N/A,FALSE,"OFFGRID";"Region",#N/A,FALSE,"REGION";"Offgrid -2",#N/A,FALSE,"OFFGRID";"WTP",#N/A,FALSE,"WTP";"WTP -2",#N/A,FALSE,"WTP";"Project",#N/A,FALSE,"PROJECT";"Summary -2",#N/A,FALSE,"SUMMARY"}</definedName>
    <definedName name="test1" hidden="1">{"Offgrid",#N/A,FALSE,"OFFGRID";"Region",#N/A,FALSE,"REGION";"Offgrid -2",#N/A,FALSE,"OFFGRID";"WTP",#N/A,FALSE,"WTP";"WTP -2",#N/A,FALSE,"WTP";"Project",#N/A,FALSE,"PROJECT";"Summary -2",#N/A,FALSE,"SUMMARY"}</definedName>
    <definedName name="TESTBAT">'[6]HARGA SATUAN'!$B$20</definedName>
    <definedName name="testrelay">'[6]HARGA SATUAN'!$B$41</definedName>
    <definedName name="TEXTE">#N/A</definedName>
    <definedName name="TF" localSheetId="0">#REF!</definedName>
    <definedName name="TF">#REF!</definedName>
    <definedName name="tfo" localSheetId="0">#REF!</definedName>
    <definedName name="tfo">#REF!</definedName>
    <definedName name="TG" localSheetId="0">#REF!</definedName>
    <definedName name="TG">#REF!</definedName>
    <definedName name="tgl" localSheetId="0">#REF!</definedName>
    <definedName name="tgl">#REF!</definedName>
    <definedName name="tglabu2020" localSheetId="0">#REF!</definedName>
    <definedName name="tglabu2020">#REF!</definedName>
    <definedName name="tgstainlis" localSheetId="0">#REF!</definedName>
    <definedName name="tgstainlis">#REF!</definedName>
    <definedName name="th" hidden="1">{"Offgrid",#N/A,FALSE,"OFFGRID";"Region",#N/A,FALSE,"REGION";"Offgrid -2",#N/A,FALSE,"OFFGRID";"WTP",#N/A,FALSE,"WTP";"WTP -2",#N/A,FALSE,"WTP";"Project",#N/A,FALSE,"PROJECT";"Summary -2",#N/A,FALSE,"SUMMARY"}</definedName>
    <definedName name="th3x15" localSheetId="0">[5]giathanh1!#REF!</definedName>
    <definedName name="th3x15">[5]giathanh1!#REF!</definedName>
    <definedName name="ThanhXuan110" localSheetId="0">'[223]KH-Q1,Q2,01'!#REF!</definedName>
    <definedName name="ThanhXuan110">'[223]KH-Q1,Q2,01'!#REF!</definedName>
    <definedName name="theo">[69]Hardas!$I$111</definedName>
    <definedName name="theod" localSheetId="0">#REF!</definedName>
    <definedName name="theod">#REF!</definedName>
    <definedName name="theodolit">[73]HSD!$J$68</definedName>
    <definedName name="THGO1pnc" localSheetId="0">#REF!</definedName>
    <definedName name="THGO1pnc">#REF!</definedName>
    <definedName name="thht" localSheetId="0">#REF!</definedName>
    <definedName name="thht">#REF!</definedName>
    <definedName name="Thineer" localSheetId="0">#REF!</definedName>
    <definedName name="Thineer">#REF!</definedName>
    <definedName name="thiner" localSheetId="0">#REF!</definedName>
    <definedName name="thiner">#REF!</definedName>
    <definedName name="thinner">[69]Hardas!$G$50</definedName>
    <definedName name="THK" localSheetId="0">'[115]COAT&amp;WRAP-QIOT-#3'!#REF!</definedName>
    <definedName name="THK">'[115]COAT&amp;WRAP-QIOT-#3'!#REF!</definedName>
    <definedName name="THKP160" localSheetId="0">'[5]dongia (2)'!#REF!</definedName>
    <definedName name="THKP160">'[5]dongia (2)'!#REF!</definedName>
    <definedName name="thkp3" localSheetId="0">#REF!</definedName>
    <definedName name="thkp3">#REF!</definedName>
    <definedName name="thn_angg">[163]data!$D$6</definedName>
    <definedName name="thoe">'[59]Harsat E'!$G$98</definedName>
    <definedName name="thom" hidden="1">{"Offgrid",#N/A,FALSE,"OFFGRID";"Region",#N/A,FALSE,"REGION";"Offgrid -2",#N/A,FALSE,"OFFGRID";"WTP",#N/A,FALSE,"WTP";"WTP -2",#N/A,FALSE,"WTP";"Project",#N/A,FALSE,"PROJECT";"Summary -2",#N/A,FALSE,"SUMMARY"}</definedName>
    <definedName name="thomson" hidden="1">{"Offgrid",#N/A,FALSE,"OFFGRID";"Region",#N/A,FALSE,"REGION";"Offgrid -2",#N/A,FALSE,"OFFGRID";"WTP",#N/A,FALSE,"WTP";"WTP -2",#N/A,FALSE,"WTP";"Project",#N/A,FALSE,"PROJECT";"Summary -2",#N/A,FALSE,"SUMMARY"}</definedName>
    <definedName name="THREEWHEELROLLER" localSheetId="0">#REF!</definedName>
    <definedName name="THREEWHEELROLLER">#REF!</definedName>
    <definedName name="thtr15" localSheetId="0">[5]giathanh1!#REF!</definedName>
    <definedName name="thtr15">[5]giathanh1!#REF!</definedName>
    <definedName name="thtt" localSheetId="0">#REF!</definedName>
    <definedName name="thtt">#REF!</definedName>
    <definedName name="TI" localSheetId="0">#REF!</definedName>
    <definedName name="TI">#REF!</definedName>
    <definedName name="Tiang.Pancang.Baja" localSheetId="0">#REF!</definedName>
    <definedName name="Tiang.Pancang.Baja">#REF!</definedName>
    <definedName name="Tiang.Pancang.Beton" localSheetId="0">#REF!</definedName>
    <definedName name="Tiang.Pancang.Beton">#REF!</definedName>
    <definedName name="tiang_panc2020" localSheetId="0">#REF!</definedName>
    <definedName name="tiang_panc2020">#REF!</definedName>
    <definedName name="tidf10" localSheetId="0">#REF!</definedName>
    <definedName name="tidf10">#REF!</definedName>
    <definedName name="tidf100" localSheetId="0">#REF!</definedName>
    <definedName name="tidf100">#REF!</definedName>
    <definedName name="tidf350" localSheetId="0">#REF!</definedName>
    <definedName name="tidf350">#REF!</definedName>
    <definedName name="Tiepdia">[5]Tiepdia!$A$1:$IV$65536</definedName>
    <definedName name="timb_alat">[85]Analisa!$J$124</definedName>
    <definedName name="timb_manual">[85]Analisa!$J$270</definedName>
    <definedName name="Timbun" localSheetId="0">#REF!</definedName>
    <definedName name="Timbun">#REF!</definedName>
    <definedName name="Timbunan.Pilihan" localSheetId="0">#REF!</definedName>
    <definedName name="Timbunan.Pilihan">#REF!</definedName>
    <definedName name="tiner" localSheetId="0">#REF!</definedName>
    <definedName name="tiner">#REF!</definedName>
    <definedName name="tire_roller">[132]anal_alat!$T$25</definedName>
    <definedName name="TIRE_ROLLER_6_10_T.">'[67]HARGA ALAT'!$K$26</definedName>
    <definedName name="TIREROLLER" localSheetId="0">#REF!</definedName>
    <definedName name="TIREROLLER">#REF!</definedName>
    <definedName name="tit" localSheetId="0">#REF!</definedName>
    <definedName name="tit">#REF!</definedName>
    <definedName name="titik_api" localSheetId="0">[75]DHS!#REF!</definedName>
    <definedName name="titik_api">[75]DHS!#REF!</definedName>
    <definedName name="Titik_Pancang" localSheetId="0">#REF!</definedName>
    <definedName name="Titik_Pancang">#REF!</definedName>
    <definedName name="tjs">'[64]nama PT.'!$B$6</definedName>
    <definedName name="tk">[189]hs!$G$9</definedName>
    <definedName name="TK.BATU">[85]Hsatbahan!$I$13</definedName>
    <definedName name="TK.BESI">[85]Hsatbahan!$I$12</definedName>
    <definedName name="TK.KAYU">[85]Hsatbahan!$I$11</definedName>
    <definedName name="TK_01" localSheetId="0">'[52]UPAH &amp; BHN ARS'!#REF!</definedName>
    <definedName name="TK_01">'[52]UPAH &amp; BHN ARS'!#REF!</definedName>
    <definedName name="TK_01A" localSheetId="0">'[52]UPAH &amp; BHN ARS'!#REF!</definedName>
    <definedName name="TK_01A">'[52]UPAH &amp; BHN ARS'!#REF!</definedName>
    <definedName name="TK_03" localSheetId="0">'[52]UPAH &amp; BHN ARS'!#REF!</definedName>
    <definedName name="TK_03">'[52]UPAH &amp; BHN ARS'!#REF!</definedName>
    <definedName name="TK_03A" localSheetId="0">'[52]UPAH &amp; BHN ARS'!#REF!</definedName>
    <definedName name="TK_03A">'[52]UPAH &amp; BHN ARS'!#REF!</definedName>
    <definedName name="TK_03B" localSheetId="0">'[52]UPAH &amp; BHN ARS'!#REF!</definedName>
    <definedName name="TK_03B">'[52]UPAH &amp; BHN ARS'!#REF!</definedName>
    <definedName name="TK_04" localSheetId="0">'[52]UPAH &amp; BHN ARS'!#REF!</definedName>
    <definedName name="TK_04">'[52]UPAH &amp; BHN ARS'!#REF!</definedName>
    <definedName name="TK_04A" localSheetId="0">'[52]UPAH &amp; BHN ARS'!#REF!</definedName>
    <definedName name="TK_04A">'[52]UPAH &amp; BHN ARS'!#REF!</definedName>
    <definedName name="TK_04B" localSheetId="0">'[52]UPAH &amp; BHN ARS'!#REF!</definedName>
    <definedName name="TK_04B">'[52]UPAH &amp; BHN ARS'!#REF!</definedName>
    <definedName name="TK_04C" localSheetId="0">'[52]UPAH &amp; BHN ARS'!#REF!</definedName>
    <definedName name="TK_04C">'[52]UPAH &amp; BHN ARS'!#REF!</definedName>
    <definedName name="TK_05" localSheetId="0">'[52]UPAH &amp; BHN ARS'!#REF!</definedName>
    <definedName name="TK_05">'[52]UPAH &amp; BHN ARS'!#REF!</definedName>
    <definedName name="TK_05A" localSheetId="0">'[52]UPAH &amp; BHN ARS'!#REF!</definedName>
    <definedName name="TK_05A">'[52]UPAH &amp; BHN ARS'!#REF!</definedName>
    <definedName name="TK_05B" localSheetId="0">'[52]UPAH &amp; BHN ARS'!#REF!</definedName>
    <definedName name="TK_05B">'[52]UPAH &amp; BHN ARS'!#REF!</definedName>
    <definedName name="TK_06" localSheetId="0">'[52]UPAH &amp; BHN ARS'!#REF!</definedName>
    <definedName name="TK_06">'[52]UPAH &amp; BHN ARS'!#REF!</definedName>
    <definedName name="TK_06A" localSheetId="0">'[52]UPAH &amp; BHN ARS'!#REF!</definedName>
    <definedName name="TK_06A">'[52]UPAH &amp; BHN ARS'!#REF!</definedName>
    <definedName name="TK_07" localSheetId="0">'[52]UPAH &amp; BHN ARS'!#REF!</definedName>
    <definedName name="TK_07">'[52]UPAH &amp; BHN ARS'!#REF!</definedName>
    <definedName name="TK_08" localSheetId="0">'[52]UPAH &amp; BHN ARS'!#REF!</definedName>
    <definedName name="TK_08">'[52]UPAH &amp; BHN ARS'!#REF!</definedName>
    <definedName name="TK_09" localSheetId="0">'[52]UPAH &amp; BHN ARS'!#REF!</definedName>
    <definedName name="TK_09">'[52]UPAH &amp; BHN ARS'!#REF!</definedName>
    <definedName name="TK_09A" localSheetId="0">'[52]UPAH &amp; BHN ARS'!#REF!</definedName>
    <definedName name="TK_09A">'[52]UPAH &amp; BHN ARS'!#REF!</definedName>
    <definedName name="TK_10" localSheetId="0">'[52]UPAH &amp; BHN ARS'!#REF!</definedName>
    <definedName name="TK_10">'[52]UPAH &amp; BHN ARS'!#REF!</definedName>
    <definedName name="TK_12" localSheetId="0">'[52]UPAH &amp; BHN ARS'!#REF!</definedName>
    <definedName name="TK_12">'[52]UPAH &amp; BHN ARS'!#REF!</definedName>
    <definedName name="TK_13" localSheetId="0">'[52]UPAH &amp; BHN ARS'!#REF!</definedName>
    <definedName name="TK_13">'[52]UPAH &amp; BHN ARS'!#REF!</definedName>
    <definedName name="tk_Batu">'[62]Daftar upah'!$E$15</definedName>
    <definedName name="tk_Besi">'[62]Daftar upah'!$E$14</definedName>
    <definedName name="tk_cat">'[62]Daftar upah'!$E$16</definedName>
    <definedName name="tk_kayu">'[62]Daftar upah'!$E$13</definedName>
    <definedName name="TK1x36" localSheetId="0">'[56]basic-price'!#REF!</definedName>
    <definedName name="TK1x36">'[56]basic-price'!#REF!</definedName>
    <definedName name="TK2x18" localSheetId="0">'[56]basic-price'!#REF!</definedName>
    <definedName name="TK2x18">'[56]basic-price'!#REF!</definedName>
    <definedName name="tkacat" localSheetId="0">#REF!</definedName>
    <definedName name="tkacat">#REF!</definedName>
    <definedName name="tkbatu">[73]HSD!$J$12</definedName>
    <definedName name="tkbatu_1" localSheetId="0">[66]HB!#REF!</definedName>
    <definedName name="tkbatu_1">[66]HB!#REF!</definedName>
    <definedName name="tkbesi">[73]HSD!$J$14</definedName>
    <definedName name="tkbesi_1" localSheetId="0">[66]HB!#REF!</definedName>
    <definedName name="tkbesi_1">[66]HB!#REF!</definedName>
    <definedName name="tkcat">'[42]HB '!$F$205</definedName>
    <definedName name="tkcat_1" localSheetId="0">[66]HB!#REF!</definedName>
    <definedName name="tkcat_1">[66]HB!#REF!</definedName>
    <definedName name="tkcb" localSheetId="0">#REF!</definedName>
    <definedName name="tkcb">#REF!</definedName>
    <definedName name="tke">'[59]Harsat E'!$G$12</definedName>
    <definedName name="tkfoto" localSheetId="0">#REF!</definedName>
    <definedName name="tkfoto">#REF!</definedName>
    <definedName name="tkg">[81]Hardas!$G$177</definedName>
    <definedName name="tkgali">'[42]HB '!$F$201</definedName>
    <definedName name="tkgali_1" localSheetId="0">[66]HB!#REF!</definedName>
    <definedName name="tkgali_1">[66]HB!#REF!</definedName>
    <definedName name="tkgambar" localSheetId="0">#REF!</definedName>
    <definedName name="tkgambar">#REF!</definedName>
    <definedName name="tkgambarbln" localSheetId="0">#REF!</definedName>
    <definedName name="tkgambarbln">#REF!</definedName>
    <definedName name="tki" localSheetId="0">#REF!</definedName>
    <definedName name="tki">#REF!</definedName>
    <definedName name="tkitc10x2x0.6" localSheetId="0">#REF!</definedName>
    <definedName name="tkitc10x2x0.6">#REF!</definedName>
    <definedName name="tkkayu">'[42]HB '!$F$202</definedName>
    <definedName name="tkkayu_1" localSheetId="0">[66]HB!#REF!</definedName>
    <definedName name="tkkayu_1">[66]HB!#REF!</definedName>
    <definedName name="tkkk" localSheetId="0">#REF!</definedName>
    <definedName name="tkkk">#REF!</definedName>
    <definedName name="tklas">[73]HSD!$J$15</definedName>
    <definedName name="tklase">'[59]Harsat E'!$G$15</definedName>
    <definedName name="tkledeng" localSheetId="0">'[224]HB me'!#REF!</definedName>
    <definedName name="tkledeng">'[224]HB me'!#REF!</definedName>
    <definedName name="tklistrik" localSheetId="0">'[224]HB me'!#REF!</definedName>
    <definedName name="tklistrik">'[224]HB me'!#REF!</definedName>
    <definedName name="tknk" localSheetId="0">#REF!</definedName>
    <definedName name="tknk">#REF!</definedName>
    <definedName name="tkpipa" localSheetId="0">#REF!</definedName>
    <definedName name="tkpipa">#REF!</definedName>
    <definedName name="tkplitur" localSheetId="0">'[224]HB me'!#REF!</definedName>
    <definedName name="tkplitur">'[224]HB me'!#REF!</definedName>
    <definedName name="tks" localSheetId="0">#REF!</definedName>
    <definedName name="tks">#REF!</definedName>
    <definedName name="tksnk" localSheetId="0">#REF!</definedName>
    <definedName name="tksnk">#REF!</definedName>
    <definedName name="tl1x20" localSheetId="0">#REF!</definedName>
    <definedName name="tl1x20">#REF!</definedName>
    <definedName name="tl1x36bimc" localSheetId="0">#REF!</definedName>
    <definedName name="tl1x36bimc">#REF!</definedName>
    <definedName name="tl1x40" localSheetId="0">#REF!</definedName>
    <definedName name="tl1x40">#REF!</definedName>
    <definedName name="tl2x20" localSheetId="0">#REF!</definedName>
    <definedName name="tl2x20">#REF!</definedName>
    <definedName name="tla2x18iac" localSheetId="0">#REF!</definedName>
    <definedName name="tla2x18iac">#REF!</definedName>
    <definedName name="tla2x18iacbimc" localSheetId="0">#REF!</definedName>
    <definedName name="tla2x18iacbimc">#REF!</definedName>
    <definedName name="TLAC120" localSheetId="0">#REF!</definedName>
    <definedName name="TLAC120">#REF!</definedName>
    <definedName name="TLAC35" localSheetId="0">#REF!</definedName>
    <definedName name="TLAC35">#REF!</definedName>
    <definedName name="TLAC50" localSheetId="0">#REF!</definedName>
    <definedName name="TLAC50">#REF!</definedName>
    <definedName name="TLAC70" localSheetId="0">#REF!</definedName>
    <definedName name="TLAC70">#REF!</definedName>
    <definedName name="TLAC95" localSheetId="0">#REF!</definedName>
    <definedName name="TLAC95">#REF!</definedName>
    <definedName name="TLAMP_DO3">#N/A</definedName>
    <definedName name="tlb" localSheetId="0">#REF!</definedName>
    <definedName name="tlb">#REF!</definedName>
    <definedName name="tlb1x18" localSheetId="0">#REF!</definedName>
    <definedName name="tlb1x18">#REF!</definedName>
    <definedName name="tlb1x36" localSheetId="0">#REF!</definedName>
    <definedName name="tlb1x36">#REF!</definedName>
    <definedName name="tlb1x36bimc" localSheetId="0">#REF!</definedName>
    <definedName name="tlb1x36bimc">#REF!</definedName>
    <definedName name="tlb1x36w" localSheetId="0">#REF!</definedName>
    <definedName name="tlb1x36w">#REF!</definedName>
    <definedName name="tlbk1x36" localSheetId="0">#REF!</definedName>
    <definedName name="tlbk1x36">#REF!</definedName>
    <definedName name="tlbvs2x18" localSheetId="0">#REF!</definedName>
    <definedName name="tlbvs2x18">#REF!</definedName>
    <definedName name="tlbvs2x18bimc" localSheetId="0">#REF!</definedName>
    <definedName name="tlbvs2x18bimc">#REF!</definedName>
    <definedName name="tlc20bimc" localSheetId="0">#REF!</definedName>
    <definedName name="tlc20bimc">#REF!</definedName>
    <definedName name="tlidf250p" localSheetId="0">#REF!</definedName>
    <definedName name="tlidf250p">#REF!</definedName>
    <definedName name="tltko2x36" localSheetId="0">#REF!</definedName>
    <definedName name="tltko2x36">#REF!</definedName>
    <definedName name="tltko2x36bimc" localSheetId="0">#REF!</definedName>
    <definedName name="tltko2x36bimc">#REF!</definedName>
    <definedName name="Tm">'[124]koef-beton'!$G$46</definedName>
    <definedName name="Tn_To">[46]Art!$Q$47</definedName>
    <definedName name="tn1pinnc" localSheetId="0">'[5]thao-go'!#REF!</definedName>
    <definedName name="tn1pinnc">'[5]thao-go'!#REF!</definedName>
    <definedName name="tn2mhnnc" localSheetId="0">'[5]thao-go'!#REF!</definedName>
    <definedName name="tn2mhnnc">'[5]thao-go'!#REF!</definedName>
    <definedName name="TNCM" localSheetId="0">'[5]CHITIET VL-NC-TT-3p'!#REF!</definedName>
    <definedName name="TNCM">'[5]CHITIET VL-NC-TT-3p'!#REF!</definedName>
    <definedName name="tng">[179]map!$U$19</definedName>
    <definedName name="Tnh_urug">'[62]Daftar upah'!$E$27</definedName>
    <definedName name="tnhnnc" localSheetId="0">'[5]thao-go'!#REF!</definedName>
    <definedName name="tnhnnc">'[5]thao-go'!#REF!</definedName>
    <definedName name="tnhrug" localSheetId="0">'[58]Basic Price A'!#REF!</definedName>
    <definedName name="tnhrug">'[58]Basic Price A'!#REF!</definedName>
    <definedName name="tnhtanam" localSheetId="0">#REF!</definedName>
    <definedName name="tnhtanam">#REF!</definedName>
    <definedName name="tnhurug" localSheetId="0">#REF!</definedName>
    <definedName name="tnhurug">#REF!</definedName>
    <definedName name="tnignc" localSheetId="0">'[5]thao-go'!#REF!</definedName>
    <definedName name="tnignc">'[5]thao-go'!#REF!</definedName>
    <definedName name="tnin190nc" localSheetId="0">'[5]thao-go'!#REF!</definedName>
    <definedName name="tnin190nc">'[5]thao-go'!#REF!</definedName>
    <definedName name="tnlnc" localSheetId="0">'[5]thao-go'!#REF!</definedName>
    <definedName name="tnlnc">'[5]thao-go'!#REF!</definedName>
    <definedName name="tnnnc" localSheetId="0">'[5]thao-go'!#REF!</definedName>
    <definedName name="tnnnc">'[5]thao-go'!#REF!</definedName>
    <definedName name="tools" localSheetId="0">#REF!</definedName>
    <definedName name="tools">#REF!</definedName>
    <definedName name="TOOLS调系" localSheetId="0">#REF!</definedName>
    <definedName name="TOOLS调系">#REF!</definedName>
    <definedName name="TOP_CONF">#N/A</definedName>
    <definedName name="TOP_DESI">#N/A</definedName>
    <definedName name="TOP_QTE">#N/A</definedName>
    <definedName name="TOP_TITRE">#N/A</definedName>
    <definedName name="TOP_TTP">#N/A</definedName>
    <definedName name="topspan">[61]DHS!$G$220</definedName>
    <definedName name="total" localSheetId="0">[178]HB!#REF!</definedName>
    <definedName name="total">[178]HB!#REF!</definedName>
    <definedName name="TOTAL1RP" localSheetId="0">#REF!</definedName>
    <definedName name="TOTAL1RP">#REF!</definedName>
    <definedName name="TOTAL2RP" localSheetId="0">'[193]FORM BQ TL PRATU 4cct'!#REF!</definedName>
    <definedName name="TOTAL2RP">'[193]FORM BQ TL PRATU 4cct'!#REF!</definedName>
    <definedName name="TOTFOB">#N/A</definedName>
    <definedName name="TOTFRF" localSheetId="0">[29]CIBATU5OO!#REF!</definedName>
    <definedName name="TOTFRF">[29]CIBATU5OO!#REF!</definedName>
    <definedName name="TOTFRINS">#N/A</definedName>
    <definedName name="TOTIDR" localSheetId="0">[29]CIBATU5OO!#REF!</definedName>
    <definedName name="TOTIDR">[29]CIBATU5OO!#REF!</definedName>
    <definedName name="TotOffer" localSheetId="0">#REF!</definedName>
    <definedName name="TotOffer">#REF!</definedName>
    <definedName name="Tower">'[155]qc reading'!$A$6:$A$55</definedName>
    <definedName name="town_a" localSheetId="0">#REF!</definedName>
    <definedName name="town_a">#REF!</definedName>
    <definedName name="town_b" localSheetId="0">#REF!</definedName>
    <definedName name="town_b">#REF!</definedName>
    <definedName name="town_c" localSheetId="0">#REF!</definedName>
    <definedName name="town_c">#REF!</definedName>
    <definedName name="town_d" localSheetId="0">#REF!</definedName>
    <definedName name="town_d">#REF!</definedName>
    <definedName name="town_e" localSheetId="0">#REF!</definedName>
    <definedName name="town_e">#REF!</definedName>
    <definedName name="tp" localSheetId="0">#REF!</definedName>
    <definedName name="tp">#REF!</definedName>
    <definedName name="tp_50">[63]HS!$I$34</definedName>
    <definedName name="tpm" localSheetId="0">#REF!</definedName>
    <definedName name="tpm">#REF!</definedName>
    <definedName name="TPT">#N/A</definedName>
    <definedName name="TPT_DEVISE1_A_COMPLETER" localSheetId="0">#REF!</definedName>
    <definedName name="TPT_DEVISE1_A_COMPLETER">#REF!</definedName>
    <definedName name="TPT_DEVISE2_A_COMPLETER" localSheetId="0">#REF!</definedName>
    <definedName name="TPT_DEVISE2_A_COMPLETER">#REF!</definedName>
    <definedName name="TPT_DEVISE3_A_COMPLETER" localSheetId="0">#REF!</definedName>
    <definedName name="TPT_DEVISE3_A_COMPLETER">#REF!</definedName>
    <definedName name="TPTAD">#N/A</definedName>
    <definedName name="TPTFF">#N/A</definedName>
    <definedName name="TPTML">#N/A</definedName>
    <definedName name="TPTTEXTE">#N/A</definedName>
    <definedName name="tr">[69]Hardas!$I$105</definedName>
    <definedName name="TR_150alt" localSheetId="0">'[104]Found 150 kv w pile'!#REF!</definedName>
    <definedName name="TR_150alt">'[104]Found 150 kv w pile'!#REF!</definedName>
    <definedName name="TR_500" localSheetId="0">#REF!</definedName>
    <definedName name="TR_500">#REF!</definedName>
    <definedName name="TR15HT" localSheetId="0">'[5]TONGKE-HT'!#REF!</definedName>
    <definedName name="TR15HT">'[5]TONGKE-HT'!#REF!</definedName>
    <definedName name="TR16HT" localSheetId="0">'[5]TONGKE-HT'!#REF!</definedName>
    <definedName name="TR16HT">'[5]TONGKE-HT'!#REF!</definedName>
    <definedName name="TR19HT" localSheetId="0">'[5]TONGKE-HT'!#REF!</definedName>
    <definedName name="TR19HT">'[5]TONGKE-HT'!#REF!</definedName>
    <definedName name="tr1x15" localSheetId="0">[5]giathanh1!#REF!</definedName>
    <definedName name="tr1x15">[5]giathanh1!#REF!</definedName>
    <definedName name="TR20HT" localSheetId="0">'[5]TONGKE-HT'!#REF!</definedName>
    <definedName name="TR20HT">'[5]TONGKE-HT'!#REF!</definedName>
    <definedName name="tr3x100" localSheetId="0">'[5]dongia (2)'!#REF!</definedName>
    <definedName name="tr3x100">'[5]dongia (2)'!#REF!</definedName>
    <definedName name="tr500balarajasw14m" localSheetId="0">'[104]Found 500 w pile'!#REF!</definedName>
    <definedName name="tr500balarajasw14m">'[104]Found 500 w pile'!#REF!</definedName>
    <definedName name="TRACKLOADER" localSheetId="0">#REF!</definedName>
    <definedName name="TRACKLOADER">#REF!</definedName>
    <definedName name="trailer">[63]HS!$I$62</definedName>
    <definedName name="TRAILER_20_TON">'[67]HARGA ALAT'!$K$37</definedName>
    <definedName name="TRAILLER" localSheetId="0">#REF!</definedName>
    <definedName name="TRAILLER">#REF!</definedName>
    <definedName name="tralis" localSheetId="0">#REF!</definedName>
    <definedName name="tralis">#REF!</definedName>
    <definedName name="traljend" localSheetId="0">#REF!</definedName>
    <definedName name="traljend">#REF!</definedName>
    <definedName name="tram100" localSheetId="0">'[5]dongia (2)'!#REF!</definedName>
    <definedName name="tram100">'[5]dongia (2)'!#REF!</definedName>
    <definedName name="tram1x25" localSheetId="0">'[5]dongia (2)'!#REF!</definedName>
    <definedName name="tram1x25">'[5]dongia (2)'!#REF!</definedName>
    <definedName name="TRANSFERT">#N/A</definedName>
    <definedName name="TRANSMISI">[85]Hsatbahan!$I$57</definedName>
    <definedName name="transport_pp1" localSheetId="0">#REF!</definedName>
    <definedName name="transport_pp1">#REF!</definedName>
    <definedName name="transpot_sby" localSheetId="0">#REF!</definedName>
    <definedName name="transpot_sby">#REF!</definedName>
    <definedName name="TRAVEE">#N/A</definedName>
    <definedName name="Traveling" localSheetId="0">#REF!</definedName>
    <definedName name="Traveling">#REF!</definedName>
    <definedName name="TRAYnLADD_TOT_PR">[93]Budg.Cost!$X$307</definedName>
    <definedName name="treller" localSheetId="0">#REF!</definedName>
    <definedName name="treller">#REF!</definedName>
    <definedName name="tremi" localSheetId="0">#REF!</definedName>
    <definedName name="tremi">#REF!</definedName>
    <definedName name="TRI" localSheetId="0">#REF!</definedName>
    <definedName name="TRI">#REF!</definedName>
    <definedName name="tri_4mm">'[62]Daftar upah'!$E$50</definedName>
    <definedName name="tri_6mm">'[62]Daftar upah'!$E$51</definedName>
    <definedName name="trip110" localSheetId="0">#REF!</definedName>
    <definedName name="trip110">#REF!</definedName>
    <definedName name="trip120" localSheetId="0">[164]HB!#REF!</definedName>
    <definedName name="trip120">[164]HB!#REF!</definedName>
    <definedName name="tripalm110" localSheetId="0">#REF!</definedName>
    <definedName name="tripalm110">#REF!</definedName>
    <definedName name="Triplek_3_mm">'[91]Daftar Harga'!$G$108</definedName>
    <definedName name="triplek4" localSheetId="0">#REF!</definedName>
    <definedName name="triplek4">#REF!</definedName>
    <definedName name="TRIX" localSheetId="0">#REF!</definedName>
    <definedName name="TRIX">#REF!</definedName>
    <definedName name="trois" localSheetId="0">#REF!</definedName>
    <definedName name="trois">#REF!</definedName>
    <definedName name="tronton">[61]DHS!$G$228</definedName>
    <definedName name="trp">'[64]nama PT.'!$B$5</definedName>
    <definedName name="trpt" localSheetId="0">#REF!</definedName>
    <definedName name="trpt">#REF!</definedName>
    <definedName name="tru10mtc" localSheetId="0">'[5]t-h HA THE'!#REF!</definedName>
    <definedName name="tru10mtc">'[5]t-h HA THE'!#REF!</definedName>
    <definedName name="tru8mtc" localSheetId="0">'[5]t-h HA THE'!#REF!</definedName>
    <definedName name="tru8mtc">'[5]t-h HA THE'!#REF!</definedName>
    <definedName name="truck" localSheetId="0">#REF!</definedName>
    <definedName name="truck">#REF!</definedName>
    <definedName name="truck_mixer" localSheetId="0">#REF!</definedName>
    <definedName name="truck_mixer">#REF!</definedName>
    <definedName name="TruckLocalArea">[174]Truck!$A$4:$F$24</definedName>
    <definedName name="truckmix" localSheetId="0">'[58]Basic Price A'!#REF!</definedName>
    <definedName name="truckmix">'[58]Basic Price A'!#REF!</definedName>
    <definedName name="TruckType">[174]Truck!$A$27:$B$30</definedName>
    <definedName name="Truk_tanki" localSheetId="0">#REF!</definedName>
    <definedName name="Truk_tanki">#REF!</definedName>
    <definedName name="Ts">'[124]koef-beton'!$G$49</definedName>
    <definedName name="tscb" localSheetId="0">#REF!</definedName>
    <definedName name="tscb">#REF!</definedName>
    <definedName name="tscs3w" localSheetId="0">#REF!</definedName>
    <definedName name="tscs3w">#REF!</definedName>
    <definedName name="tscs6w" localSheetId="0">#REF!</definedName>
    <definedName name="tscs6w">#REF!</definedName>
    <definedName name="TSD" localSheetId="0">[204]Lstsub!#REF!</definedName>
    <definedName name="TSD">[204]Lstsub!#REF!</definedName>
    <definedName name="tshs15" localSheetId="0">#REF!</definedName>
    <definedName name="tshs15">#REF!</definedName>
    <definedName name="tshs6w" localSheetId="0">#REF!</definedName>
    <definedName name="tshs6w">#REF!</definedName>
    <definedName name="tski" localSheetId="0">#REF!</definedName>
    <definedName name="tski">#REF!</definedName>
    <definedName name="tskie" localSheetId="0">#REF!</definedName>
    <definedName name="tskie">#REF!</definedName>
    <definedName name="tsnya2x1.5" localSheetId="0">#REF!</definedName>
    <definedName name="tsnya2x1.5">#REF!</definedName>
    <definedName name="tsnyafrc" localSheetId="0">#REF!</definedName>
    <definedName name="tsnyafrc">#REF!</definedName>
    <definedName name="tso" localSheetId="0">#REF!</definedName>
    <definedName name="tso">#REF!</definedName>
    <definedName name="TSS" localSheetId="0">[204]Lstsub!#REF!</definedName>
    <definedName name="TSS">[204]Lstsub!#REF!</definedName>
    <definedName name="Tt">'[124]koef-beton'!$G$45</definedName>
    <definedName name="TT_1P" localSheetId="0">#REF!</definedName>
    <definedName name="TT_1P">#REF!</definedName>
    <definedName name="TT_3p" localSheetId="0">#REF!</definedName>
    <definedName name="TT_3p">#REF!</definedName>
    <definedName name="tt1pnc" localSheetId="0">'[5]lam-moi'!#REF!</definedName>
    <definedName name="tt1pnc">'[5]lam-moi'!#REF!</definedName>
    <definedName name="tt1pvl" localSheetId="0">'[5]lam-moi'!#REF!</definedName>
    <definedName name="tt1pvl">'[5]lam-moi'!#REF!</definedName>
    <definedName name="tt3pnc" localSheetId="0">'[5]lam-moi'!#REF!</definedName>
    <definedName name="tt3pnc">'[5]lam-moi'!#REF!</definedName>
    <definedName name="tt3pvl" localSheetId="0">'[5]lam-moi'!#REF!</definedName>
    <definedName name="tt3pvl">'[5]lam-moi'!#REF!</definedName>
    <definedName name="TTDD">[5]TDTKP!$E$44+[5]TDTKP!$F$44+[5]TDTKP!$G$44</definedName>
    <definedName name="TTDD3P" localSheetId="0">[5]TDTKP1!#REF!</definedName>
    <definedName name="TTDD3P">[5]TDTKP1!#REF!</definedName>
    <definedName name="TTDDCT3p" localSheetId="0">[5]TDTKP1!#REF!</definedName>
    <definedName name="TTDDCT3p">[5]TDTKP1!#REF!</definedName>
    <definedName name="TTK3p">'[5]TONGKE3p '!$C$295</definedName>
    <definedName name="ttkinst" localSheetId="0">'[42]HB '!#REF!</definedName>
    <definedName name="ttkinst">'[42]HB '!#REF!</definedName>
    <definedName name="ttkinst_1" localSheetId="0">[66]HB!#REF!</definedName>
    <definedName name="ttkinst_1">[66]HB!#REF!</definedName>
    <definedName name="ttklampu" localSheetId="0">#REF!</definedName>
    <definedName name="ttklampu">#REF!</definedName>
    <definedName name="ttkstop" localSheetId="0">#REF!</definedName>
    <definedName name="ttkstop">#REF!</definedName>
    <definedName name="TTP">#N/A</definedName>
    <definedName name="ttronmk" localSheetId="0">#REF!</definedName>
    <definedName name="ttronmk">#REF!</definedName>
    <definedName name="Tu">'[124]koef-beton'!$G$48</definedName>
    <definedName name="tug">'[58]Basic Price A'!$G$76</definedName>
    <definedName name="tugboat">'[67]HARGA ALAT'!$K$63</definedName>
    <definedName name="tuge">'[59]Harsat E'!$G$95</definedName>
    <definedName name="tugmurni">'[58]Basic Price A'!$O$76</definedName>
    <definedName name="Tuk" localSheetId="0">#REF!</definedName>
    <definedName name="Tuk">#REF!</definedName>
    <definedName name="tukang">[119]upah!$F$10</definedName>
    <definedName name="Tukang_batu" localSheetId="0">#REF!</definedName>
    <definedName name="Tukang_batu">#REF!</definedName>
    <definedName name="TUKANG_BATU_TERAMPIL">'[94]Daftar Upah'!$D$22</definedName>
    <definedName name="Tukang_besi" localSheetId="0">#REF!</definedName>
    <definedName name="Tukang_besi">#REF!</definedName>
    <definedName name="Tukang_kayu" localSheetId="0">#REF!</definedName>
    <definedName name="Tukang_kayu">#REF!</definedName>
    <definedName name="TUKANG_KAYU_SETENGAH_TERAMPIL">'[91]Daftar Upah'!$D$18</definedName>
    <definedName name="TUKANG_KAYU_TERAMPIL">'[91]Daftar Upah'!$D$23</definedName>
    <definedName name="tul">'[58]Basic Price A'!$G$31</definedName>
    <definedName name="tul_net">'[59]AHS A (2)'!$N$1008</definedName>
    <definedName name="tul_nete">'[59]AHS E'!$N$2240</definedName>
    <definedName name="tule">'[59]Harsat E'!$G$34</definedName>
    <definedName name="tumbuh" localSheetId="0">#REF!</definedName>
    <definedName name="tumbuh">#REF!</definedName>
    <definedName name="TURAP_BB_NORMAL">[98]REKAP!$K$724</definedName>
    <definedName name="tv" localSheetId="0">#REF!</definedName>
    <definedName name="tv">#REF!</definedName>
    <definedName name="tv75nc" localSheetId="0">#REF!</definedName>
    <definedName name="tv75nc">#REF!</definedName>
    <definedName name="tv75vl" localSheetId="0">#REF!</definedName>
    <definedName name="tv75vl">#REF!</definedName>
    <definedName name="twlk">#N/A</definedName>
    <definedName name="twood" localSheetId="0">#REF!</definedName>
    <definedName name="twood">#REF!</definedName>
    <definedName name="twood110" localSheetId="0">#REF!</definedName>
    <definedName name="twood110">#REF!</definedName>
    <definedName name="twood122" localSheetId="0">#REF!</definedName>
    <definedName name="twood122">#REF!</definedName>
    <definedName name="twoodalm" localSheetId="0">#REF!</definedName>
    <definedName name="twoodalm">#REF!</definedName>
    <definedName name="tws">'[6]HARGA SATUAN'!$B$42</definedName>
    <definedName name="tx1pignc" localSheetId="0">'[5]thao-go'!#REF!</definedName>
    <definedName name="tx1pignc">'[5]thao-go'!#REF!</definedName>
    <definedName name="tx1pindnc" localSheetId="0">'[5]thao-go'!#REF!</definedName>
    <definedName name="tx1pindnc">'[5]thao-go'!#REF!</definedName>
    <definedName name="tx1pingnc" localSheetId="0">'[5]thao-go'!#REF!</definedName>
    <definedName name="tx1pingnc">'[5]thao-go'!#REF!</definedName>
    <definedName name="tx1pintnc" localSheetId="0">'[5]thao-go'!#REF!</definedName>
    <definedName name="tx1pintnc">'[5]thao-go'!#REF!</definedName>
    <definedName name="tx1pitnc" localSheetId="0">'[5]thao-go'!#REF!</definedName>
    <definedName name="tx1pitnc">'[5]thao-go'!#REF!</definedName>
    <definedName name="tx2mhnnc" localSheetId="0">'[5]thao-go'!#REF!</definedName>
    <definedName name="tx2mhnnc">'[5]thao-go'!#REF!</definedName>
    <definedName name="tx2mitnc" localSheetId="0">'[5]thao-go'!#REF!</definedName>
    <definedName name="tx2mitnc">'[5]thao-go'!#REF!</definedName>
    <definedName name="txhnnc" localSheetId="0">'[5]thao-go'!#REF!</definedName>
    <definedName name="txhnnc">'[5]thao-go'!#REF!</definedName>
    <definedName name="txig1nc" localSheetId="0">'[5]thao-go'!#REF!</definedName>
    <definedName name="txig1nc">'[5]thao-go'!#REF!</definedName>
    <definedName name="txin190nc" localSheetId="0">'[5]thao-go'!#REF!</definedName>
    <definedName name="txin190nc">'[5]thao-go'!#REF!</definedName>
    <definedName name="txinnc" localSheetId="0">'[5]thao-go'!#REF!</definedName>
    <definedName name="txinnc">'[5]thao-go'!#REF!</definedName>
    <definedName name="txit1nc" localSheetId="0">'[5]thao-go'!#REF!</definedName>
    <definedName name="txit1nc">'[5]thao-go'!#REF!</definedName>
    <definedName name="TY" localSheetId="0" hidden="1">#REF!</definedName>
    <definedName name="TY" hidden="1">#REF!</definedName>
    <definedName name="TYPE" localSheetId="0">#REF!</definedName>
    <definedName name="TYPE">#REF!</definedName>
    <definedName name="TYPE_ETUD">#N/A</definedName>
    <definedName name="Type_Gate" localSheetId="0">#REF!</definedName>
    <definedName name="Type_Gate">#REF!</definedName>
    <definedName name="TYPICAL_FLOOR___7_LEVEL" localSheetId="0">#REF!</definedName>
    <definedName name="TYPICAL_FLOOR___7_LEVEL">#REF!</definedName>
    <definedName name="tyre_roller">[61]DHS!$G$238</definedName>
    <definedName name="Tyred_roller" localSheetId="0">#REF!</definedName>
    <definedName name="Tyred_roller">#REF!</definedName>
    <definedName name="U_Material">'[46]Basic Price'!$F$27:$F$181</definedName>
    <definedName name="U_Price">'[225]Posisi Biaya'!$U$7</definedName>
    <definedName name="Uang_Muka">[225]C_Flow!$O$33</definedName>
    <definedName name="ueur">'[134]eQUIPMENT COST'!$C$307</definedName>
    <definedName name="uhs" localSheetId="0">#REF!</definedName>
    <definedName name="uhs">#REF!</definedName>
    <definedName name="UI" localSheetId="0" hidden="1">#REF!</definedName>
    <definedName name="UI" hidden="1">#REF!</definedName>
    <definedName name="UINSTKTAG">#N/A</definedName>
    <definedName name="UINSTPEN">#N/A</definedName>
    <definedName name="UINSTSK">#N/A</definedName>
    <definedName name="uis">'[64]nama PT.'!$B$9</definedName>
    <definedName name="ujghj" hidden="1">{#N/A,#N/A,FALSE,"Chi tiÆt"}</definedName>
    <definedName name="ujl" localSheetId="0">#REF!</definedName>
    <definedName name="ujl">#REF!</definedName>
    <definedName name="UK" localSheetId="0">#REF!</definedName>
    <definedName name="UK">#REF!</definedName>
    <definedName name="UKK" localSheetId="0">#REF!</definedName>
    <definedName name="UKK">#REF!</definedName>
    <definedName name="ukur_boplank">[61]Analisa!$G$79</definedName>
    <definedName name="UMAN" localSheetId="0">#REF!</definedName>
    <definedName name="UMAN">#REF!</definedName>
    <definedName name="umum">#N/A</definedName>
    <definedName name="UN" localSheetId="0">#REF!</definedName>
    <definedName name="UN">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t_krj">[163]data!$D$1</definedName>
    <definedName name="unitprice" localSheetId="0">#REF!</definedName>
    <definedName name="unitprice">#REF!</definedName>
    <definedName name="untung">[119]info!$H$90</definedName>
    <definedName name="UNYFGBY416">#N/A</definedName>
    <definedName name="UNYFGBY425">#N/A</definedName>
    <definedName name="UNYM34">#N/A</definedName>
    <definedName name="UNYY34">#N/A</definedName>
    <definedName name="UNYY36">#N/A</definedName>
    <definedName name="UNYY410">#N/A</definedName>
    <definedName name="UNYY416">#N/A</definedName>
    <definedName name="UNYY46">#N/A</definedName>
    <definedName name="UoE">[46]CPAoC!$U$12</definedName>
    <definedName name="UP" localSheetId="0">#REF!</definedName>
    <definedName name="UP">#REF!</definedName>
    <definedName name="up_pancang" localSheetId="0">#REF!</definedName>
    <definedName name="up_pancang">#REF!</definedName>
    <definedName name="up20d">#N/A</definedName>
    <definedName name="UPAH" localSheetId="0">#REF!</definedName>
    <definedName name="UPAH">#REF!</definedName>
    <definedName name="upelkdiv">[72]ELEKTRIKAL!$BR$1:$BR$65536</definedName>
    <definedName name="uph">[76]uph!$A$1:$IV$65536</definedName>
    <definedName name="upmek">[72]MEKANIKAL!$AP$1:$AP$65536</definedName>
    <definedName name="upmek2">[72]MEKANIKAL!$BV$1:$BV$65536</definedName>
    <definedName name="upmek3">[72]MEKANIKAL!$BX$1:$BX$65536</definedName>
    <definedName name="upmek4">[72]MEKANIKAL!$BZ$1:$BZ$65536</definedName>
    <definedName name="upmek5">[72]MEKANIKAL!$CB$1:$CB$65536</definedName>
    <definedName name="upramek">[72]MEKANIKAL!$BR$1:$BR$65536</definedName>
    <definedName name="uprapdiv">[72]ELEKTRONIK!$BR$1:$BR$65536</definedName>
    <definedName name="UPS_TOT_PR">[93]Budg.Cost!$X$767</definedName>
    <definedName name="URAIAN311">[71]Galian!$A$1:$J$120</definedName>
    <definedName name="URAIAN312">[71]Galian!$A$121:$J$240</definedName>
    <definedName name="URAIAN313" localSheetId="0">[71]Galian!#REF!</definedName>
    <definedName name="URAIAN313">[71]Galian!#REF!</definedName>
    <definedName name="URAIAN314" localSheetId="0">[71]Galian!#REF!</definedName>
    <definedName name="URAIAN314">[71]Galian!#REF!</definedName>
    <definedName name="URAIAN315" localSheetId="0">[71]Galian!#REF!</definedName>
    <definedName name="URAIAN315">[71]Galian!#REF!</definedName>
    <definedName name="URAIAN316" localSheetId="0">[71]Galian!#REF!</definedName>
    <definedName name="URAIAN316">[71]Galian!#REF!</definedName>
    <definedName name="URAIAN321" localSheetId="0">[71]Galian!#REF!</definedName>
    <definedName name="URAIAN321">[71]Galian!#REF!</definedName>
    <definedName name="URAIAN322" localSheetId="0">[71]Galian!#REF!</definedName>
    <definedName name="URAIAN322">[71]Galian!#REF!</definedName>
    <definedName name="URAIAN323" localSheetId="0">[141]K!#REF!</definedName>
    <definedName name="URAIAN323">[141]K!#REF!</definedName>
    <definedName name="URAIAN323L" localSheetId="0">[141]K!#REF!</definedName>
    <definedName name="URAIAN323L">[141]K!#REF!</definedName>
    <definedName name="URAIAN33" localSheetId="0">[71]Galian!#REF!</definedName>
    <definedName name="URAIAN33">[71]Galian!#REF!</definedName>
    <definedName name="URAIAN611" localSheetId="0">#REF!</definedName>
    <definedName name="URAIAN611">#REF!</definedName>
    <definedName name="URAIAN612" localSheetId="0">#REF!</definedName>
    <definedName name="URAIAN612">#REF!</definedName>
    <definedName name="URAIAN622" localSheetId="0">#REF!</definedName>
    <definedName name="URAIAN622">#REF!</definedName>
    <definedName name="URAIAN623" localSheetId="0">#REF!</definedName>
    <definedName name="URAIAN623">#REF!</definedName>
    <definedName name="URAIAN624" localSheetId="0">#REF!</definedName>
    <definedName name="URAIAN624">#REF!</definedName>
    <definedName name="URAIAN633" localSheetId="0">#REF!</definedName>
    <definedName name="URAIAN633">#REF!</definedName>
    <definedName name="URAIAN634" localSheetId="0">#REF!</definedName>
    <definedName name="URAIAN634">#REF!</definedName>
    <definedName name="URAIAN635" localSheetId="0">#REF!</definedName>
    <definedName name="URAIAN635">#REF!</definedName>
    <definedName name="URAIAN635A" localSheetId="0">#REF!</definedName>
    <definedName name="URAIAN635A">#REF!</definedName>
    <definedName name="URAIAN651" localSheetId="0">#REF!</definedName>
    <definedName name="URAIAN651">#REF!</definedName>
    <definedName name="URAIAN661" localSheetId="0">#REF!</definedName>
    <definedName name="URAIAN661">#REF!</definedName>
    <definedName name="URAIAN662" localSheetId="0">#REF!</definedName>
    <definedName name="URAIAN662">#REF!</definedName>
    <definedName name="URAIAN910" localSheetId="0">#REF!</definedName>
    <definedName name="URAIAN910">#REF!</definedName>
    <definedName name="URAIAN911" localSheetId="0">#REF!</definedName>
    <definedName name="URAIAN911">#REF!</definedName>
    <definedName name="URAIAN912" localSheetId="0">#REF!</definedName>
    <definedName name="URAIAN912">#REF!</definedName>
    <definedName name="URAIAN913" localSheetId="0">#REF!</definedName>
    <definedName name="URAIAN913">#REF!</definedName>
    <definedName name="URAIAN914" localSheetId="0">#REF!</definedName>
    <definedName name="URAIAN914">#REF!</definedName>
    <definedName name="URAIAN915" localSheetId="0">#REF!</definedName>
    <definedName name="URAIAN915">#REF!</definedName>
    <definedName name="URAIAN916" localSheetId="0">#REF!</definedName>
    <definedName name="URAIAN916">#REF!</definedName>
    <definedName name="URAIAN917" localSheetId="0">#REF!</definedName>
    <definedName name="URAIAN917">#REF!</definedName>
    <definedName name="URAIAN918" localSheetId="0">#REF!</definedName>
    <definedName name="URAIAN918">#REF!</definedName>
    <definedName name="URAIAN919" localSheetId="0">#REF!</definedName>
    <definedName name="URAIAN919">#REF!</definedName>
    <definedName name="URAIAN920" localSheetId="0">#REF!</definedName>
    <definedName name="URAIAN920">#REF!</definedName>
    <definedName name="URAIAN94" localSheetId="0">#REF!</definedName>
    <definedName name="URAIAN94">#REF!</definedName>
    <definedName name="URAIAN95" localSheetId="0">#REF!</definedName>
    <definedName name="URAIAN95">#REF!</definedName>
    <definedName name="URAIAN96" localSheetId="0">#REF!</definedName>
    <definedName name="URAIAN96">#REF!</definedName>
    <definedName name="URAIAN97" localSheetId="0">#REF!</definedName>
    <definedName name="URAIAN97">#REF!</definedName>
    <definedName name="URAIAN98" localSheetId="0">#REF!</definedName>
    <definedName name="URAIAN98">#REF!</definedName>
    <definedName name="URAIAN99" localSheetId="0">#REF!</definedName>
    <definedName name="URAIAN99">#REF!</definedName>
    <definedName name="uraiandt">[127]notasi!$D$4</definedName>
    <definedName name="urinal_maybrook">'[62]Daftar upah'!$E$80</definedName>
    <definedName name="urinalu370">'[77]Harga Satuan'!$G$35</definedName>
    <definedName name="urinoir">[61]DHS!$G$122</definedName>
    <definedName name="Urug_kembali">'[62]Anal UNP'!$P$39</definedName>
    <definedName name="urug_pasir">[61]Analisa!$G$115</definedName>
    <definedName name="Urug_sirtu">'[62]Anal UNP'!$P$66</definedName>
    <definedName name="urug_tanah">[61]Analisa!$G$123</definedName>
    <definedName name="Urug_TanahdrLuar" localSheetId="0">#REF!</definedName>
    <definedName name="Urug_TanahdrLuar">#REF!</definedName>
    <definedName name="urugan_tanah">'[61]an-aspal'!$K$54</definedName>
    <definedName name="URUGANKEMBALI">[98]REKAP!$F$2470</definedName>
    <definedName name="URUGANPASIR">[98]REKAP!$F$837</definedName>
    <definedName name="urugpil" localSheetId="0">[17]HSD!#REF!</definedName>
    <definedName name="urugpil">[17]HSD!#REF!</definedName>
    <definedName name="USD">[102]Parameter!$C$112</definedName>
    <definedName name="usd_eur_20nov02" localSheetId="0">#REF!</definedName>
    <definedName name="usd_eur_20nov02">#REF!</definedName>
    <definedName name="usd_eur_oct02" localSheetId="0">#REF!</definedName>
    <definedName name="usd_eur_oct02">#REF!</definedName>
    <definedName name="usd_eur93" localSheetId="0">#REF!</definedName>
    <definedName name="usd_eur93">#REF!</definedName>
    <definedName name="usd_eur97" localSheetId="0">#REF!</definedName>
    <definedName name="usd_eur97">#REF!</definedName>
    <definedName name="usd_eur98" localSheetId="0">#REF!</definedName>
    <definedName name="usd_eur98">#REF!</definedName>
    <definedName name="usd_frf93" localSheetId="0">#REF!</definedName>
    <definedName name="usd_frf93">#REF!</definedName>
    <definedName name="usd_frf97" localSheetId="0">#REF!</definedName>
    <definedName name="usd_frf97">#REF!</definedName>
    <definedName name="usd_frf98" localSheetId="0">#REF!</definedName>
    <definedName name="usd_frf98">#REF!</definedName>
    <definedName name="usd_idr_20nov02" localSheetId="0">#REF!</definedName>
    <definedName name="usd_idr_20nov02">#REF!</definedName>
    <definedName name="usd_idr93" localSheetId="0">#REF!</definedName>
    <definedName name="usd_idr93">#REF!</definedName>
    <definedName name="usd_idr97" localSheetId="0">#REF!</definedName>
    <definedName name="usd_idr97">#REF!</definedName>
    <definedName name="usd_idr99" localSheetId="0">#REF!</definedName>
    <definedName name="usd_idr99">#REF!</definedName>
    <definedName name="usd_yen97" localSheetId="0">#REF!</definedName>
    <definedName name="usd_yen97">#REF!</definedName>
    <definedName name="USDIDR" localSheetId="0">#REF!</definedName>
    <definedName name="USDIDR">#REF!</definedName>
    <definedName name="USDJPY" localSheetId="0">#REF!</definedName>
    <definedName name="USDJPY">#REF!</definedName>
    <definedName name="usn" localSheetId="0">#REF!</definedName>
    <definedName name="usn">#REF!</definedName>
    <definedName name="usukmer">'[42]HB '!$F$37</definedName>
    <definedName name="usukmer_1" localSheetId="0">[66]HB!#REF!</definedName>
    <definedName name="usukmer_1">[66]HB!#REF!</definedName>
    <definedName name="UTAMA">[1]A!$J$36</definedName>
    <definedName name="uv" localSheetId="0">#REF!</definedName>
    <definedName name="uv">#REF!</definedName>
    <definedName name="V" localSheetId="0">#REF!</definedName>
    <definedName name="V">#REF!</definedName>
    <definedName name="V_1">'[62]Anal UNP'!$P$1544</definedName>
    <definedName name="V_5">'[62]Anal UNP'!$P$1552</definedName>
    <definedName name="V_6">'[62]Anal UNP'!$P$1561</definedName>
    <definedName name="V_A" localSheetId="0">#REF!</definedName>
    <definedName name="V_A">#REF!</definedName>
    <definedName name="V_B" localSheetId="0">#REF!</definedName>
    <definedName name="V_B">#REF!</definedName>
    <definedName name="V_C" localSheetId="0">#REF!</definedName>
    <definedName name="V_C">#REF!</definedName>
    <definedName name="V_D" localSheetId="0">#REF!</definedName>
    <definedName name="V_D">#REF!</definedName>
    <definedName name="VALEUR_AJOUTEE1" localSheetId="0">#REF!</definedName>
    <definedName name="VALEUR_AJOUTEE1">#REF!</definedName>
    <definedName name="VALEUR_AJOUTEE2" localSheetId="0">#REF!</definedName>
    <definedName name="VALEUR_AJOUTEE2">#REF!</definedName>
    <definedName name="VALEUR_AJOUTEE3" localSheetId="0">#REF!</definedName>
    <definedName name="VALEUR_AJOUTEE3">#REF!</definedName>
    <definedName name="valve_25mm" localSheetId="0">'[62]Daftar upah'!#REF!</definedName>
    <definedName name="valve_25mm">'[62]Daftar upah'!#REF!</definedName>
    <definedName name="variabel" localSheetId="0">#REF!</definedName>
    <definedName name="variabel">#REF!</definedName>
    <definedName name="vbr">[63]HS!$I$53</definedName>
    <definedName name="VCDD3p" localSheetId="0">'[5]KPVC-BD '!#REF!</definedName>
    <definedName name="VCDD3p">'[5]KPVC-BD '!#REF!</definedName>
    <definedName name="VCHT" localSheetId="0">#REF!</definedName>
    <definedName name="VCHT">#REF!</definedName>
    <definedName name="VCTT" localSheetId="0">#REF!</definedName>
    <definedName name="VCTT">#REF!</definedName>
    <definedName name="VCVBT1">'[5]VCV-BE-TONG'!$G$11</definedName>
    <definedName name="VCVBT2">'[5]VCV-BE-TONG'!$G$17</definedName>
    <definedName name="vd" localSheetId="0">#REF!</definedName>
    <definedName name="vd">#REF!</definedName>
    <definedName name="vd3p" localSheetId="0">#REF!</definedName>
    <definedName name="vd3p">#REF!</definedName>
    <definedName name="Veribor" localSheetId="0">'[56]basic-price'!#REF!</definedName>
    <definedName name="Veribor">'[56]basic-price'!#REF!</definedName>
    <definedName name="vernish">[61]DHS!$G$198</definedName>
    <definedName name="vffsfs" hidden="1">{#N/A,#N/A,TRUE,"Basic";#N/A,#N/A,TRUE,"EXT-TABLE";#N/A,#N/A,TRUE,"STEEL";#N/A,#N/A,TRUE,"INT-Table";#N/A,#N/A,TRUE,"STEEL";#N/A,#N/A,TRUE,"Door"}</definedName>
    <definedName name="VI" localSheetId="0">#REF!</definedName>
    <definedName name="VI">#REF!</definedName>
    <definedName name="vibrator">[81]Hardas!$G$208</definedName>
    <definedName name="VIBRATORY_ROLLER_5_8_T.">'[67]HARGA ALAT'!$K$27</definedName>
    <definedName name="vibro" localSheetId="0">'[58]Basic Price A'!#REF!</definedName>
    <definedName name="vibro">'[58]Basic Price A'!#REF!</definedName>
    <definedName name="vibro1ton" localSheetId="0">#REF!</definedName>
    <definedName name="vibro1ton">#REF!</definedName>
    <definedName name="vibrol">[69]Hardas!$I$106</definedName>
    <definedName name="vibroler" localSheetId="0">#REF!</definedName>
    <definedName name="vibroler">#REF!</definedName>
    <definedName name="VIBROROLLER" localSheetId="0">#REF!</definedName>
    <definedName name="VIBROROLLER">#REF!</definedName>
    <definedName name="vibroroller_hs" localSheetId="0">#REF!</definedName>
    <definedName name="vibroroller_hs">#REF!</definedName>
    <definedName name="video" localSheetId="0">#REF!</definedName>
    <definedName name="video">#REF!</definedName>
    <definedName name="VII_L1" localSheetId="0">#REF!</definedName>
    <definedName name="VII_L1">#REF!</definedName>
    <definedName name="VII_L2" localSheetId="0">#REF!</definedName>
    <definedName name="VII_L2">#REF!</definedName>
    <definedName name="VII_L3" localSheetId="0">#REF!</definedName>
    <definedName name="VII_L3">#REF!</definedName>
    <definedName name="VII_LATAP" localSheetId="0">#REF!</definedName>
    <definedName name="VII_LATAP">#REF!</definedName>
    <definedName name="VII_LD" localSheetId="0">#REF!</definedName>
    <definedName name="VII_LD">#REF!</definedName>
    <definedName name="vkos" localSheetId="0">[62]MAPDC!#REF!</definedName>
    <definedName name="vkos">[62]MAPDC!#REF!</definedName>
    <definedName name="vl" localSheetId="0">#REF!</definedName>
    <definedName name="vl">#REF!</definedName>
    <definedName name="vl1p" localSheetId="0">#REF!</definedName>
    <definedName name="vl1p">#REF!</definedName>
    <definedName name="vl3p" localSheetId="0">#REF!</definedName>
    <definedName name="vl3p">#REF!</definedName>
    <definedName name="vldd" localSheetId="0">'[5]TH XL'!#REF!</definedName>
    <definedName name="vldd">'[5]TH XL'!#REF!</definedName>
    <definedName name="vldn400" localSheetId="0">#REF!</definedName>
    <definedName name="vldn400">#REF!</definedName>
    <definedName name="vldn600" localSheetId="0">#REF!</definedName>
    <definedName name="vldn600">#REF!</definedName>
    <definedName name="VLHC">[5]TNHCHINH!$I$38</definedName>
    <definedName name="vltr" localSheetId="0">'[5]TH XL'!#REF!</definedName>
    <definedName name="vltr">'[5]TH XL'!#REF!</definedName>
    <definedName name="vltram" localSheetId="0">#REF!</definedName>
    <definedName name="vltram">#REF!</definedName>
    <definedName name="vntf100" localSheetId="0">[30]plumbing!#REF!</definedName>
    <definedName name="vntf100">[30]plumbing!#REF!</definedName>
    <definedName name="vntf80" localSheetId="0">[30]plumbing!#REF!</definedName>
    <definedName name="vntf80">[30]plumbing!#REF!</definedName>
    <definedName name="vol" localSheetId="0">#REF!</definedName>
    <definedName name="vol">#REF!</definedName>
    <definedName name="VOLUME" localSheetId="0">#REF!</definedName>
    <definedName name="VOLUME">#REF!</definedName>
    <definedName name="VolumeBahan">[159]Analisa!$N$8:$N$1340</definedName>
    <definedName name="vr" localSheetId="0">#REF!</definedName>
    <definedName name="vr">#REF!</definedName>
    <definedName name="vr3p" localSheetId="0">#REF!</definedName>
    <definedName name="vr3p">#REF!</definedName>
    <definedName name="VT_150" localSheetId="0">#REF!</definedName>
    <definedName name="VT_150">#REF!</definedName>
    <definedName name="VT_500" localSheetId="0">#REF!</definedName>
    <definedName name="VT_500">#REF!</definedName>
    <definedName name="vt1pbs" localSheetId="0">'[5]lam-moi'!#REF!</definedName>
    <definedName name="vt1pbs">'[5]lam-moi'!#REF!</definedName>
    <definedName name="vtbs" localSheetId="0">'[5]lam-moi'!#REF!</definedName>
    <definedName name="vtbs">'[5]lam-moi'!#REF!</definedName>
    <definedName name="VVV" localSheetId="0" hidden="1">[9]LOADDAT!#REF!</definedName>
    <definedName name="VVV" hidden="1">[9]LOADDAT!#REF!</definedName>
    <definedName name="W" localSheetId="0">#REF!</definedName>
    <definedName name="W">#REF!</definedName>
    <definedName name="w_loader">[132]anal_alat!$T$22</definedName>
    <definedName name="w_pel_BPK">[62]data!$D$11</definedName>
    <definedName name="w_pem_BPK">[62]data!$D$12</definedName>
    <definedName name="W_proofing">'[62]Daftar upah'!$E$179</definedName>
    <definedName name="w_Stin">'[62]Daftar upah'!$E$105</definedName>
    <definedName name="WA" localSheetId="0">#REF!</definedName>
    <definedName name="WA">#REF!</definedName>
    <definedName name="wafel2020" localSheetId="0">#REF!</definedName>
    <definedName name="wafel2020">#REF!</definedName>
    <definedName name="walas" localSheetId="0">#REF!</definedName>
    <definedName name="walas">#REF!</definedName>
    <definedName name="Wall_paper">'[62]Daftar upah'!$E$56</definedName>
    <definedName name="wapel" localSheetId="0">#REF!</definedName>
    <definedName name="wapel">#REF!</definedName>
    <definedName name="WARTO" hidden="1">{#N/A,#N/A,FALSE,"REK";#N/A,#N/A,FALSE,"rab"}</definedName>
    <definedName name="washtafel">[61]DHS!$G$117</definedName>
    <definedName name="Washtapel_1">'[62]Daftar upah'!$E$81</definedName>
    <definedName name="Washtapel_Hang">'[62]Daftar upah'!$E$82</definedName>
    <definedName name="waskita" localSheetId="0">#REF!</definedName>
    <definedName name="waskita">#REF!</definedName>
    <definedName name="wastafel">'[42]HB '!$F$155</definedName>
    <definedName name="wastafel_1" localSheetId="0">[66]HB!#REF!</definedName>
    <definedName name="wastafel_1">[66]HB!#REF!</definedName>
    <definedName name="water_proofing" localSheetId="0">[75]DHS!#REF!</definedName>
    <definedName name="water_proofing">[75]DHS!#REF!</definedName>
    <definedName name="WATER_REDUCING">[112]MATERIAL!$O$15</definedName>
    <definedName name="WATER_TANKER_3000_4500_L">'[67]HARGA ALAT'!$K$31</definedName>
    <definedName name="watermur">'[42]HB '!$F$159</definedName>
    <definedName name="watermur_1" localSheetId="0">[66]HB!#REF!</definedName>
    <definedName name="watermur_1">[66]HB!#REF!</definedName>
    <definedName name="waterpass" localSheetId="0">'[58]Basic Price A'!#REF!</definedName>
    <definedName name="waterpass">'[58]Basic Price A'!#REF!</definedName>
    <definedName name="waterproofing">'[42]HB '!$F$165</definedName>
    <definedName name="waterproofing_1" localSheetId="0">[66]HB!#REF!</definedName>
    <definedName name="waterproofing_1">[66]HB!#REF!</definedName>
    <definedName name="waterproofingnituthene" localSheetId="0">'[77]Harga Satuan'!#REF!</definedName>
    <definedName name="waterproofingnituthene">'[77]Harga Satuan'!#REF!</definedName>
    <definedName name="Waterproofliquit" localSheetId="0">#REF!</definedName>
    <definedName name="Waterproofliquit">#REF!</definedName>
    <definedName name="WATERPUMP" localSheetId="0">#REF!</definedName>
    <definedName name="WATERPUMP">#REF!</definedName>
    <definedName name="waterstop">'[42]HB '!$F$166</definedName>
    <definedName name="waterstop_1" localSheetId="0">[66]HB!#REF!</definedName>
    <definedName name="waterstop_1">[66]HB!#REF!</definedName>
    <definedName name="WATERSUPPLY" localSheetId="0">'[56]civil-work'!#REF!</definedName>
    <definedName name="WATERSUPPLY">'[56]civil-work'!#REF!</definedName>
    <definedName name="watertank">[140]Watertank!$F$32</definedName>
    <definedName name="WATERTANKER" localSheetId="0">#REF!</definedName>
    <definedName name="WATERTANKER">#REF!</definedName>
    <definedName name="WATERWASTE" localSheetId="0">'[56]civil-work'!#REF!</definedName>
    <definedName name="WATERWASTE">'[56]civil-work'!#REF!</definedName>
    <definedName name="WBA" localSheetId="0">[226]ganda!#REF!</definedName>
    <definedName name="WBA">[226]ganda!#REF!</definedName>
    <definedName name="Wc">'[124]koef-beton'!$G$67</definedName>
    <definedName name="WE" hidden="1">{#N/A,#N/A,FALSE,"CCTV"}</definedName>
    <definedName name="wedus" localSheetId="0" hidden="1">#REF!</definedName>
    <definedName name="wedus" hidden="1">#REF!</definedName>
    <definedName name="WEEDKILLER">'[56]civil-work'!$G$763</definedName>
    <definedName name="weephole">[81]Hardas!$G$113</definedName>
    <definedName name="welding_set" localSheetId="0">#REF!</definedName>
    <definedName name="welding_set">#REF!</definedName>
    <definedName name="weldingset" localSheetId="0">#REF!</definedName>
    <definedName name="weldingset">#REF!</definedName>
    <definedName name="wer">'[83]Sch-5'!$Q$11</definedName>
    <definedName name="WERD" localSheetId="0" hidden="1">#REF!</definedName>
    <definedName name="WERD" hidden="1">#REF!</definedName>
    <definedName name="WERQWREQ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w">'[83]Sch-5'!$P$15</definedName>
    <definedName name="werwer">'[83]Sch-5'!$P$11</definedName>
    <definedName name="westafell548">'[77]Harga Satuan'!$G$34</definedName>
    <definedName name="wf" localSheetId="0">'[42]HB '!#REF!</definedName>
    <definedName name="wf">'[42]HB '!#REF!</definedName>
    <definedName name="wf_1" localSheetId="0">[66]HB!#REF!</definedName>
    <definedName name="wf_1">[66]HB!#REF!</definedName>
    <definedName name="WHEEL_LOADER_1.0_1.6_M3">'[67]HARGA ALAT'!$K$23</definedName>
    <definedName name="WHEELLOADER" localSheetId="0">#REF!</definedName>
    <definedName name="WHEELLOADER">#REF!</definedName>
    <definedName name="wheeloder" localSheetId="0">#REF!</definedName>
    <definedName name="wheeloder">#REF!</definedName>
    <definedName name="Whell_loader" localSheetId="0">#REF!</definedName>
    <definedName name="Whell_loader">#REF!</definedName>
    <definedName name="wid">[227]Parameter!$C$105</definedName>
    <definedName name="wil">[163]data!$D$5</definedName>
    <definedName name="winch" localSheetId="0">'[58]Basic Price A'!#REF!</definedName>
    <definedName name="winch">'[58]Basic Price A'!#REF!</definedName>
    <definedName name="windak" localSheetId="0">#REF!</definedName>
    <definedName name="windak">#REF!</definedName>
    <definedName name="WINDOW_FIXLOUVER" localSheetId="0">'[56]basic-price'!#REF!</definedName>
    <definedName name="WINDOW_FIXLOUVER">'[56]basic-price'!#REF!</definedName>
    <definedName name="WINDOW_J1" localSheetId="0">'[56]basic-price'!#REF!</definedName>
    <definedName name="WINDOW_J1">'[56]basic-price'!#REF!</definedName>
    <definedName name="WINDOW_J2" localSheetId="0">'[56]basic-price'!#REF!</definedName>
    <definedName name="WINDOW_J2">'[56]basic-price'!#REF!</definedName>
    <definedName name="WINDOW_V1" localSheetId="0">'[56]basic-price'!#REF!</definedName>
    <definedName name="WINDOW_V1">'[56]basic-price'!#REF!</definedName>
    <definedName name="WINDOW_V2" localSheetId="0">'[56]basic-price'!#REF!</definedName>
    <definedName name="WINDOW_V2">'[56]basic-price'!#REF!</definedName>
    <definedName name="WINDOW_V3" localSheetId="0">'[56]basic-price'!#REF!</definedName>
    <definedName name="WINDOW_V3">'[56]basic-price'!#REF!</definedName>
    <definedName name="WireMesh" localSheetId="0">#REF!</definedName>
    <definedName name="WireMesh">#REF!</definedName>
    <definedName name="Wiremesh2lapis" localSheetId="0">#REF!</definedName>
    <definedName name="Wiremesh2lapis">#REF!</definedName>
    <definedName name="WIWID5" localSheetId="0" hidden="1">'[228]struktur tdk dipakai'!#REF!</definedName>
    <definedName name="WIWID5" hidden="1">'[228]struktur tdk dipakai'!#REF!</definedName>
    <definedName name="wk">[81]Rekap!$M$33</definedName>
    <definedName name="WKAWL">[170]Divisi1!$AX$82</definedName>
    <definedName name="wl">[63]HS!$I$51</definedName>
    <definedName name="wls" localSheetId="0">[32]SAP!#REF!</definedName>
    <definedName name="wls">[32]SAP!#REF!</definedName>
    <definedName name="wood">[69]Hardas!$G$48</definedName>
    <definedName name="wood_piler">'[62]Daftar upah'!$E$103</definedName>
    <definedName name="woodstoplog">[81]Hardas!$G$98</definedName>
    <definedName name="Words" localSheetId="0">#REF!</definedName>
    <definedName name="Words">#REF!</definedName>
    <definedName name="Work" localSheetId="0">#REF!</definedName>
    <definedName name="Work">#REF!</definedName>
    <definedName name="wpass" localSheetId="0">#REF!</definedName>
    <definedName name="wpass">#REF!</definedName>
    <definedName name="WR" localSheetId="0">#REF!</definedName>
    <definedName name="WR">#REF!</definedName>
    <definedName name="WRITE" hidden="1">{#N/A,#N/A,FALSE,"CCTV"}</definedName>
    <definedName name="wrn.AAA." hidden="1">{#N/A,#N/A,FALSE,"REK";#N/A,#N/A,FALSE,"Bq-ARS"}</definedName>
    <definedName name="wrn.AAA.1" hidden="1">{#N/A,#N/A,FALSE,"REK";#N/A,#N/A,FALSE,"Bq-ARS"}</definedName>
    <definedName name="wrn.AAA.2" hidden="1">{#N/A,#N/A,FALSE,"REK";#N/A,#N/A,FALSE,"Bq-ARS"}</definedName>
    <definedName name="wrn.BM." hidden="1">{#N/A,#N/A,FALSE,"CCTV"}</definedName>
    <definedName name="wrn.chi._.tiÆt." hidden="1">{#N/A,#N/A,FALSE,"Chi tiÆt"}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M.01." hidden="1">{#N/A,#N/A,FALSE,"M.01"}</definedName>
    <definedName name="wrn.M.01D." hidden="1">{#N/A,#N/A,FALSE,"M.01";#N/A,#N/A,FALSE,"M.01"}</definedName>
    <definedName name="wrn.M.02." hidden="1">{#N/A,#N/A,FALSE,"M.02"}</definedName>
    <definedName name="wrn.M.31." hidden="1">{#N/A,#N/A,FALSE,"M.31"}</definedName>
    <definedName name="wrn.M.32." hidden="1">{#N/A,#N/A,FALSE,"M.32"}</definedName>
    <definedName name="wrn.M.33." hidden="1">{#N/A,#N/A,FALSE,"M.33"}</definedName>
    <definedName name="wrn.M.34." hidden="1">{#N/A,#N/A,FALSE,"M.34"}</definedName>
    <definedName name="wrn.M.41." hidden="1">{#N/A,#N/A,FALSE,"M.41"}</definedName>
    <definedName name="wrn.M.42" hidden="1">{#N/A,#N/A,FALSE,"M.41"}</definedName>
    <definedName name="wrn.M.42." hidden="1">{#N/A,#N/A,FALSE,"M.42"}</definedName>
    <definedName name="wrn.M.43." hidden="1">{#N/A,#N/A,FALSE,"M.43"}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rtpl." hidden="1">{#N/A,#N/A,FALSE,"REK-S-TPL";#N/A,#N/A,FALSE,"REK-TPML";#N/A,#N/A,FALSE,"RAB-TEMPEL"}</definedName>
    <definedName name="wrn.rtpl.1" hidden="1">{#N/A,#N/A,FALSE,"REK-S-TPL";#N/A,#N/A,FALSE,"REK-TPML";#N/A,#N/A,FALSE,"RAB-TEMPEL"}</definedName>
    <definedName name="wrn.rtpl.2" hidden="1">{#N/A,#N/A,FALSE,"REK-S-TPL";#N/A,#N/A,FALSE,"REK-TPML";#N/A,#N/A,FALSE,"RAB-TEMPEL"}</definedName>
    <definedName name="wrn.rtpl.3" hidden="1">{#N/A,#N/A,FALSE,"REK-S-TPL";#N/A,#N/A,FALSE,"REK-TPML";#N/A,#N/A,FALSE,"RAB-TEMPEL"}</definedName>
    <definedName name="wrn.ry." hidden="1">{#N/A,#N/A,FALSE,"REK";#N/A,#N/A,FALSE,"rab"}</definedName>
    <definedName name="wrn.ry.1" hidden="1">{#N/A,#N/A,FALSE,"REK";#N/A,#N/A,FALSE,"rab"}</definedName>
    <definedName name="wrn.ry.3" hidden="1">{#N/A,#N/A,FALSE,"REK";#N/A,#N/A,FALSE,"rab"}</definedName>
    <definedName name="wrn.semuanya." hidden="1">{#N/A,#N/A,FALSE,"REKAP";#N/A,#N/A,FALSE,"ITEM"}</definedName>
    <definedName name="wtc" localSheetId="0">#REF!</definedName>
    <definedName name="wtc">#REF!</definedName>
    <definedName name="wteks">[61]DHS!$G$221</definedName>
    <definedName name="wterpas">[69]Hardas!$I$112</definedName>
    <definedName name="wtpasse">'[59]Harsat E'!$G$97</definedName>
    <definedName name="wtr_pump" localSheetId="0">#REF!</definedName>
    <definedName name="wtr_pump">#REF!</definedName>
    <definedName name="wtr_tank">[61]DHS!$G$231</definedName>
    <definedName name="wts240_">[89]Hardas!$G$141</definedName>
    <definedName name="wtt">[63]HS!$I$54</definedName>
    <definedName name="ww">[229]BoQ!$G$352</definedName>
    <definedName name="WWQ" localSheetId="0">#REF!</definedName>
    <definedName name="WWQ">#REF!</definedName>
    <definedName name="X" localSheetId="0">#REF!</definedName>
    <definedName name="X">#REF!</definedName>
    <definedName name="x17dnc" localSheetId="0">[5]chitiet!#REF!</definedName>
    <definedName name="x17dnc">[5]chitiet!#REF!</definedName>
    <definedName name="x17dvl" localSheetId="0">[5]chitiet!#REF!</definedName>
    <definedName name="x17dvl">[5]chitiet!#REF!</definedName>
    <definedName name="x17knc" localSheetId="0">[5]chitiet!#REF!</definedName>
    <definedName name="x17knc">[5]chitiet!#REF!</definedName>
    <definedName name="x17kvl" localSheetId="0">[5]chitiet!#REF!</definedName>
    <definedName name="x17kvl">[5]chitiet!#REF!</definedName>
    <definedName name="X1pFCOnc" localSheetId="0">'[5]CHITIET VL-NC-TT -1p'!#REF!</definedName>
    <definedName name="X1pFCOnc">'[5]CHITIET VL-NC-TT -1p'!#REF!</definedName>
    <definedName name="X1pFCOvc" localSheetId="0">'[5]CHITIET VL-NC-TT -1p'!#REF!</definedName>
    <definedName name="X1pFCOvc">'[5]CHITIET VL-NC-TT -1p'!#REF!</definedName>
    <definedName name="X1pFCOvl" localSheetId="0">'[5]CHITIET VL-NC-TT -1p'!#REF!</definedName>
    <definedName name="X1pFCOvl">'[5]CHITIET VL-NC-TT -1p'!#REF!</definedName>
    <definedName name="x1pignc" localSheetId="0">'[5]lam-moi'!#REF!</definedName>
    <definedName name="x1pignc">'[5]lam-moi'!#REF!</definedName>
    <definedName name="X1pIGvc" localSheetId="0">'[5]CHITIET VL-NC-TT -1p'!#REF!</definedName>
    <definedName name="X1pIGvc">'[5]CHITIET VL-NC-TT -1p'!#REF!</definedName>
    <definedName name="x1pigvl" localSheetId="0">'[5]lam-moi'!#REF!</definedName>
    <definedName name="x1pigvl">'[5]lam-moi'!#REF!</definedName>
    <definedName name="x1pind" localSheetId="0">#REF!</definedName>
    <definedName name="x1pind">#REF!</definedName>
    <definedName name="x1pindnc" localSheetId="0">'[5]lam-moi'!#REF!</definedName>
    <definedName name="x1pindnc">'[5]lam-moi'!#REF!</definedName>
    <definedName name="x1pindvl" localSheetId="0">'[5]lam-moi'!#REF!</definedName>
    <definedName name="x1pindvl">'[5]lam-moi'!#REF!</definedName>
    <definedName name="x1ping" localSheetId="0">#REF!</definedName>
    <definedName name="x1ping">#REF!</definedName>
    <definedName name="x1pingnc" localSheetId="0">'[5]lam-moi'!#REF!</definedName>
    <definedName name="x1pingnc">'[5]lam-moi'!#REF!</definedName>
    <definedName name="x1pingvl" localSheetId="0">'[5]lam-moi'!#REF!</definedName>
    <definedName name="x1pingvl">'[5]lam-moi'!#REF!</definedName>
    <definedName name="x1pint" localSheetId="0">#REF!</definedName>
    <definedName name="x1pint">#REF!</definedName>
    <definedName name="x1pintnc" localSheetId="0">'[5]lam-moi'!#REF!</definedName>
    <definedName name="x1pintnc">'[5]lam-moi'!#REF!</definedName>
    <definedName name="X1pINTvc" localSheetId="0">'[5]CHITIET VL-NC-TT -1p'!#REF!</definedName>
    <definedName name="X1pINTvc">'[5]CHITIET VL-NC-TT -1p'!#REF!</definedName>
    <definedName name="x1pintvl" localSheetId="0">'[5]lam-moi'!#REF!</definedName>
    <definedName name="x1pintvl">'[5]lam-moi'!#REF!</definedName>
    <definedName name="x1pitnc" localSheetId="0">'[5]lam-moi'!#REF!</definedName>
    <definedName name="x1pitnc">'[5]lam-moi'!#REF!</definedName>
    <definedName name="X1pITvc" localSheetId="0">'[5]CHITIET VL-NC-TT -1p'!#REF!</definedName>
    <definedName name="X1pITvc">'[5]CHITIET VL-NC-TT -1p'!#REF!</definedName>
    <definedName name="x1pitvl" localSheetId="0">'[5]lam-moi'!#REF!</definedName>
    <definedName name="x1pitvl">'[5]lam-moi'!#REF!</definedName>
    <definedName name="x20knc" localSheetId="0">[5]chitiet!#REF!</definedName>
    <definedName name="x20knc">[5]chitiet!#REF!</definedName>
    <definedName name="x20kvl" localSheetId="0">[5]chitiet!#REF!</definedName>
    <definedName name="x20kvl">[5]chitiet!#REF!</definedName>
    <definedName name="x22knc" localSheetId="0">[5]chitiet!#REF!</definedName>
    <definedName name="x22knc">[5]chitiet!#REF!</definedName>
    <definedName name="x22kvl" localSheetId="0">[5]chitiet!#REF!</definedName>
    <definedName name="x22kvl">[5]chitiet!#REF!</definedName>
    <definedName name="x2mig1nc" localSheetId="0">'[5]lam-moi'!#REF!</definedName>
    <definedName name="x2mig1nc">'[5]lam-moi'!#REF!</definedName>
    <definedName name="x2mig1vl" localSheetId="0">'[5]lam-moi'!#REF!</definedName>
    <definedName name="x2mig1vl">'[5]lam-moi'!#REF!</definedName>
    <definedName name="x2min1nc" localSheetId="0">'[5]lam-moi'!#REF!</definedName>
    <definedName name="x2min1nc">'[5]lam-moi'!#REF!</definedName>
    <definedName name="x2min1vl" localSheetId="0">'[5]lam-moi'!#REF!</definedName>
    <definedName name="x2min1vl">'[5]lam-moi'!#REF!</definedName>
    <definedName name="x2mit1vl" localSheetId="0">'[5]lam-moi'!#REF!</definedName>
    <definedName name="x2mit1vl">'[5]lam-moi'!#REF!</definedName>
    <definedName name="x2mitnc" localSheetId="0">'[5]lam-moi'!#REF!</definedName>
    <definedName name="x2mitnc">'[5]lam-moi'!#REF!</definedName>
    <definedName name="XCCT">0.5</definedName>
    <definedName name="xdsnc" localSheetId="0">[5]gtrinh!#REF!</definedName>
    <definedName name="xdsnc">[5]gtrinh!#REF!</definedName>
    <definedName name="xdsvl" localSheetId="0">[5]gtrinh!#REF!</definedName>
    <definedName name="xdsvl">[5]gtrinh!#REF!</definedName>
    <definedName name="xfco" localSheetId="0">#REF!</definedName>
    <definedName name="xfco">#REF!</definedName>
    <definedName name="xfco3p" localSheetId="0">#REF!</definedName>
    <definedName name="xfco3p">#REF!</definedName>
    <definedName name="xfconc" localSheetId="0">'[5]lam-moi'!#REF!</definedName>
    <definedName name="xfconc">'[5]lam-moi'!#REF!</definedName>
    <definedName name="xfconc3p">'[5]CHITIET VL-NC'!$G$94</definedName>
    <definedName name="xfcotnc" localSheetId="0">#REF!</definedName>
    <definedName name="xfcotnc">#REF!</definedName>
    <definedName name="xfcotvl" localSheetId="0">#REF!</definedName>
    <definedName name="xfcotvl">#REF!</definedName>
    <definedName name="xfcovl" localSheetId="0">'[5]lam-moi'!#REF!</definedName>
    <definedName name="xfcovl">'[5]lam-moi'!#REF!</definedName>
    <definedName name="xfcovl3p">'[5]CHITIET VL-NC'!$G$90</definedName>
    <definedName name="xfnc" localSheetId="0">'[5]lam-moi'!#REF!</definedName>
    <definedName name="xfnc">'[5]lam-moi'!#REF!</definedName>
    <definedName name="xfvl" localSheetId="0">'[5]lam-moi'!#REF!</definedName>
    <definedName name="xfvl">'[5]lam-moi'!#REF!</definedName>
    <definedName name="xhn" localSheetId="0">#REF!</definedName>
    <definedName name="xhn">#REF!</definedName>
    <definedName name="xhnnc" localSheetId="0">'[5]lam-moi'!#REF!</definedName>
    <definedName name="xhnnc">'[5]lam-moi'!#REF!</definedName>
    <definedName name="xhnvl" localSheetId="0">'[5]lam-moi'!#REF!</definedName>
    <definedName name="xhnvl">'[5]lam-moi'!#REF!</definedName>
    <definedName name="xig" localSheetId="0">#REF!</definedName>
    <definedName name="xig">#REF!</definedName>
    <definedName name="xig1" localSheetId="0">#REF!</definedName>
    <definedName name="xig1">#REF!</definedName>
    <definedName name="xig1nc" localSheetId="0">'[5]lam-moi'!#REF!</definedName>
    <definedName name="xig1nc">'[5]lam-moi'!#REF!</definedName>
    <definedName name="xig1p" localSheetId="0">#REF!</definedName>
    <definedName name="xig1p">#REF!</definedName>
    <definedName name="xig1pnc" localSheetId="0">'[5]lam-moi'!#REF!</definedName>
    <definedName name="xig1pnc">'[5]lam-moi'!#REF!</definedName>
    <definedName name="xig1pvl" localSheetId="0">'[5]lam-moi'!#REF!</definedName>
    <definedName name="xig1pvl">'[5]lam-moi'!#REF!</definedName>
    <definedName name="xig1vl" localSheetId="0">'[5]lam-moi'!#REF!</definedName>
    <definedName name="xig1vl">'[5]lam-moi'!#REF!</definedName>
    <definedName name="xig2nc" localSheetId="0">'[5]lam-moi'!#REF!</definedName>
    <definedName name="xig2nc">'[5]lam-moi'!#REF!</definedName>
    <definedName name="xig2vl" localSheetId="0">'[5]lam-moi'!#REF!</definedName>
    <definedName name="xig2vl">'[5]lam-moi'!#REF!</definedName>
    <definedName name="xig3p" localSheetId="0">#REF!</definedName>
    <definedName name="xig3p">#REF!</definedName>
    <definedName name="xiggnc">'[5]CHITIET VL-NC'!$G$57</definedName>
    <definedName name="xiggvl">'[5]CHITIET VL-NC'!$G$53</definedName>
    <definedName name="xignc" localSheetId="0">'[5]lam-moi'!#REF!</definedName>
    <definedName name="xignc">'[5]lam-moi'!#REF!</definedName>
    <definedName name="xignc3p" localSheetId="0">#REF!</definedName>
    <definedName name="xignc3p">#REF!</definedName>
    <definedName name="xigvl" localSheetId="0">'[5]lam-moi'!#REF!</definedName>
    <definedName name="xigvl">'[5]lam-moi'!#REF!</definedName>
    <definedName name="xigvl3p" localSheetId="0">#REF!</definedName>
    <definedName name="xigvl3p">#REF!</definedName>
    <definedName name="xin" localSheetId="0">#REF!</definedName>
    <definedName name="xin">#REF!</definedName>
    <definedName name="xin190" localSheetId="0">#REF!</definedName>
    <definedName name="xin190">#REF!</definedName>
    <definedName name="xin1903p" localSheetId="0">#REF!</definedName>
    <definedName name="xin1903p">#REF!</definedName>
    <definedName name="xin190nc" localSheetId="0">'[5]lam-moi'!#REF!</definedName>
    <definedName name="xin190nc">'[5]lam-moi'!#REF!</definedName>
    <definedName name="xin190nc3p">'[5]CHITIET VL-NC'!$G$76</definedName>
    <definedName name="xin190vl" localSheetId="0">'[5]lam-moi'!#REF!</definedName>
    <definedName name="xin190vl">'[5]lam-moi'!#REF!</definedName>
    <definedName name="xin190vl3p">'[5]CHITIET VL-NC'!$G$72</definedName>
    <definedName name="xin2903p" localSheetId="0">#REF!</definedName>
    <definedName name="xin2903p">#REF!</definedName>
    <definedName name="xin290nc3p" localSheetId="0">#REF!</definedName>
    <definedName name="xin290nc3p">#REF!</definedName>
    <definedName name="xin290vl3p" localSheetId="0">#REF!</definedName>
    <definedName name="xin290vl3p">#REF!</definedName>
    <definedName name="xin3p" localSheetId="0">#REF!</definedName>
    <definedName name="xin3p">#REF!</definedName>
    <definedName name="xin901nc" localSheetId="0">'[5]lam-moi'!#REF!</definedName>
    <definedName name="xin901nc">'[5]lam-moi'!#REF!</definedName>
    <definedName name="xin901vl" localSheetId="0">'[5]lam-moi'!#REF!</definedName>
    <definedName name="xin901vl">'[5]lam-moi'!#REF!</definedName>
    <definedName name="xind" localSheetId="0">#REF!</definedName>
    <definedName name="xind">#REF!</definedName>
    <definedName name="xind1p" localSheetId="0">#REF!</definedName>
    <definedName name="xind1p">#REF!</definedName>
    <definedName name="xind1pnc" localSheetId="0">'[5]lam-moi'!#REF!</definedName>
    <definedName name="xind1pnc">'[5]lam-moi'!#REF!</definedName>
    <definedName name="xind1pvl" localSheetId="0">'[5]lam-moi'!#REF!</definedName>
    <definedName name="xind1pvl">'[5]lam-moi'!#REF!</definedName>
    <definedName name="xind3p" localSheetId="0">#REF!</definedName>
    <definedName name="xind3p">#REF!</definedName>
    <definedName name="xindnc" localSheetId="0">'[5]lam-moi'!#REF!</definedName>
    <definedName name="xindnc">'[5]lam-moi'!#REF!</definedName>
    <definedName name="xindnc1p" localSheetId="0">#REF!</definedName>
    <definedName name="xindnc1p">#REF!</definedName>
    <definedName name="xindnc3p">'[5]CHITIET VL-NC'!$G$85</definedName>
    <definedName name="xindvl" localSheetId="0">'[5]lam-moi'!#REF!</definedName>
    <definedName name="xindvl">'[5]lam-moi'!#REF!</definedName>
    <definedName name="xindvl1p" localSheetId="0">#REF!</definedName>
    <definedName name="xindvl1p">#REF!</definedName>
    <definedName name="xindvl3p">'[5]CHITIET VL-NC'!$G$80</definedName>
    <definedName name="xing1p" localSheetId="0">#REF!</definedName>
    <definedName name="xing1p">#REF!</definedName>
    <definedName name="xing1pnc" localSheetId="0">'[5]lam-moi'!#REF!</definedName>
    <definedName name="xing1pnc">'[5]lam-moi'!#REF!</definedName>
    <definedName name="xing1pvl" localSheetId="0">'[5]lam-moi'!#REF!</definedName>
    <definedName name="xing1pvl">'[5]lam-moi'!#REF!</definedName>
    <definedName name="xingnc1p" localSheetId="0">#REF!</definedName>
    <definedName name="xingnc1p">#REF!</definedName>
    <definedName name="xingvl1p" localSheetId="0">#REF!</definedName>
    <definedName name="xingvl1p">#REF!</definedName>
    <definedName name="xinnc" localSheetId="0">'[5]lam-moi'!#REF!</definedName>
    <definedName name="xinnc">'[5]lam-moi'!#REF!</definedName>
    <definedName name="xinnc3p" localSheetId="0">#REF!</definedName>
    <definedName name="xinnc3p">#REF!</definedName>
    <definedName name="xint1p" localSheetId="0">#REF!</definedName>
    <definedName name="xint1p">#REF!</definedName>
    <definedName name="xinvl" localSheetId="0">'[5]lam-moi'!#REF!</definedName>
    <definedName name="xinvl">'[5]lam-moi'!#REF!</definedName>
    <definedName name="xinvl3p" localSheetId="0">#REF!</definedName>
    <definedName name="xinvl3p">#REF!</definedName>
    <definedName name="xit" localSheetId="0">#REF!</definedName>
    <definedName name="xit">#REF!</definedName>
    <definedName name="xit1" localSheetId="0">#REF!</definedName>
    <definedName name="xit1">#REF!</definedName>
    <definedName name="xit1nc" localSheetId="0">'[5]lam-moi'!#REF!</definedName>
    <definedName name="xit1nc">'[5]lam-moi'!#REF!</definedName>
    <definedName name="xit1p" localSheetId="0">#REF!</definedName>
    <definedName name="xit1p">#REF!</definedName>
    <definedName name="xit1pnc" localSheetId="0">'[5]lam-moi'!#REF!</definedName>
    <definedName name="xit1pnc">'[5]lam-moi'!#REF!</definedName>
    <definedName name="xit1pvl" localSheetId="0">'[5]lam-moi'!#REF!</definedName>
    <definedName name="xit1pvl">'[5]lam-moi'!#REF!</definedName>
    <definedName name="xit1vl" localSheetId="0">'[5]lam-moi'!#REF!</definedName>
    <definedName name="xit1vl">'[5]lam-moi'!#REF!</definedName>
    <definedName name="xit2nc" localSheetId="0">'[5]lam-moi'!#REF!</definedName>
    <definedName name="xit2nc">'[5]lam-moi'!#REF!</definedName>
    <definedName name="xit2nc3p" localSheetId="0">#REF!</definedName>
    <definedName name="xit2nc3p">#REF!</definedName>
    <definedName name="xit2vl" localSheetId="0">'[5]lam-moi'!#REF!</definedName>
    <definedName name="xit2vl">'[5]lam-moi'!#REF!</definedName>
    <definedName name="xit2vl3p" localSheetId="0">#REF!</definedName>
    <definedName name="xit2vl3p">#REF!</definedName>
    <definedName name="xit3p" localSheetId="0">#REF!</definedName>
    <definedName name="xit3p">#REF!</definedName>
    <definedName name="xitnc" localSheetId="0">'[5]lam-moi'!#REF!</definedName>
    <definedName name="xitnc">'[5]lam-moi'!#REF!</definedName>
    <definedName name="xitnc3p" localSheetId="0">#REF!</definedName>
    <definedName name="xitnc3p">#REF!</definedName>
    <definedName name="xittnc">'[5]CHITIET VL-NC'!$G$48</definedName>
    <definedName name="xittvl">'[5]CHITIET VL-NC'!$G$44</definedName>
    <definedName name="xitvl" localSheetId="0">'[5]lam-moi'!#REF!</definedName>
    <definedName name="xitvl">'[5]lam-moi'!#REF!</definedName>
    <definedName name="xitvl3p" localSheetId="0">#REF!</definedName>
    <definedName name="xitvl3p">#REF!</definedName>
    <definedName name="xm">[125]gvl!$N$16</definedName>
    <definedName name="xr1nc" localSheetId="0">'[5]lam-moi'!#REF!</definedName>
    <definedName name="xr1nc">'[5]lam-moi'!#REF!</definedName>
    <definedName name="xr1vl" localSheetId="0">'[5]lam-moi'!#REF!</definedName>
    <definedName name="xr1vl">'[5]lam-moi'!#REF!</definedName>
    <definedName name="xtr3pnc" localSheetId="0">[5]gtrinh!#REF!</definedName>
    <definedName name="xtr3pnc">[5]gtrinh!#REF!</definedName>
    <definedName name="xtr3pvl" localSheetId="0">[5]gtrinh!#REF!</definedName>
    <definedName name="xtr3pvl">[5]gtrinh!#REF!</definedName>
    <definedName name="XX" localSheetId="0">#REF!</definedName>
    <definedName name="XX">#REF!</definedName>
    <definedName name="xxxx" hidden="1">{"Offgrid",#N/A,FALSE,"OFFGRID";"Region",#N/A,FALSE,"REGION";"Offgrid -2",#N/A,FALSE,"OFFGRID";"WTP",#N/A,FALSE,"WTP";"WTP -2",#N/A,FALSE,"WTP";"Project",#N/A,FALSE,"PROJECT";"Summary -2",#N/A,FALSE,"SUMMARY"}</definedName>
    <definedName name="Y" localSheetId="0">#REF!</definedName>
    <definedName name="Y">#REF!</definedName>
    <definedName name="yayuk" localSheetId="0" hidden="1">#REF!</definedName>
    <definedName name="yayuk" hidden="1">#REF!</definedName>
    <definedName name="yen" localSheetId="0">#REF!</definedName>
    <definedName name="yen">#REF!</definedName>
    <definedName name="yen_idr" localSheetId="0">#REF!</definedName>
    <definedName name="yen_idr">#REF!</definedName>
    <definedName name="yen_idr_Fev01" localSheetId="0">#REF!</definedName>
    <definedName name="yen_idr_Fev01">#REF!</definedName>
    <definedName name="yen_idr97" localSheetId="0">#REF!</definedName>
    <definedName name="yen_idr97">#REF!</definedName>
    <definedName name="ynkim" hidden="1">{#N/A,#N/A,TRUE,"Basic";#N/A,#N/A,TRUE,"EXT-TABLE";#N/A,#N/A,TRUE,"STEEL";#N/A,#N/A,TRUE,"INT-Table";#N/A,#N/A,TRUE,"STEEL";#N/A,#N/A,TRUE,"Door"}</definedName>
    <definedName name="Z" localSheetId="0">#REF!</definedName>
    <definedName name="Z">#REF!</definedName>
    <definedName name="Z_4900D912_D400_4A61_8DD9_12CD5711EDE2_.wvu.FilterData" localSheetId="0" hidden="1">'[39]HRG BAHAN &amp; UPAH okk'!#REF!</definedName>
    <definedName name="Z_4900D912_D400_4A61_8DD9_12CD5711EDE2_.wvu.FilterData" hidden="1">'[39]HRG BAHAN &amp; UPAH okk'!#REF!</definedName>
    <definedName name="Z_4A4DBCF5_6E02_43D6_8F4D_223D21633DB8_.wvu.PrintArea" localSheetId="0" hidden="1">#REF!</definedName>
    <definedName name="Z_4A4DBCF5_6E02_43D6_8F4D_223D21633DB8_.wvu.PrintArea" hidden="1">#REF!</definedName>
    <definedName name="Z_4A4DBCF5_6E02_43D6_8F4D_223D21633DB8_.wvu.Rows" hidden="1">'[230]Analisa SNI STANDART '!$A$155:$IV$155,'[230]Analisa SNI STANDART '!$A$3144:$IV$3431</definedName>
    <definedName name="Z_5107985B_0AF1_481E_8B01_41E5AE471770_.wvu.FilterData" localSheetId="0" hidden="1">'[39]HRG BAHAN &amp; UPAH okk'!#REF!</definedName>
    <definedName name="Z_5107985B_0AF1_481E_8B01_41E5AE471770_.wvu.FilterData" hidden="1">'[39]HRG BAHAN &amp; UPAH okk'!#REF!</definedName>
    <definedName name="Z_60C09D59_E1B8_4DE0_84A5_C4D52EC877AC_.wvu.Rows" hidden="1">'[39]Analis Kusen okk'!$A$17:$IV$20,'[39]Analis Kusen okk'!$A$25:$IV$26,'[39]Analis Kusen okk'!$A$28:$IV$30,'[39]Analis Kusen okk'!$A$33:$IV$42,'[39]Analis Kusen okk'!$A$44:$IV$44,'[39]Analis Kusen okk'!$A$47:$IV$50,'[39]Analis Kusen okk'!$A$52:$IV$60,'[39]Analis Kusen okk'!$A$65:$IV$67,'[39]Analis Kusen okk'!$A$143:$IV$878</definedName>
    <definedName name="Z_905CC869_795C_4E5E_B879_52BB42470404_.wvu.FilterData" localSheetId="0" hidden="1">'[39]HRG BAHAN &amp; UPAH okk'!#REF!</definedName>
    <definedName name="Z_905CC869_795C_4E5E_B879_52BB42470404_.wvu.FilterData" hidden="1">'[39]HRG BAHAN &amp; UPAH okk'!#REF!</definedName>
    <definedName name="Z_951381D6_C6D1_4C6C_A572_59CAF1F656FA_.wvu.Rows" localSheetId="0" hidden="1">#REF!</definedName>
    <definedName name="Z_951381D6_C6D1_4C6C_A572_59CAF1F656FA_.wvu.Rows" hidden="1">#REF!</definedName>
    <definedName name="Z_C5F07B99_5B9B_4D7E_8E51_7715CFFC23CA_.wvu.Rows" hidden="1">[231]Estimate!$A$32:$IV$42,[231]Estimate!$A$56:$IV$63,[231]Estimate!$A$69:$IV$72,[231]Estimate!$A$85:$IV$90,[231]Estimate!$A$103:$IV$108,[231]Estimate!$A$125:$IV$126,[231]Estimate!$A$142:$IV$147,[231]Estimate!$A$151:$IV$154,[231]Estimate!$A$158:$IV$191,[231]Estimate!$A$193:$IV$194,[231]Estimate!$A$198:$IV$225,[231]Estimate!$A$227:$IV$232,[231]Estimate!$A$253:$IV$254,[231]Estimate!$A$265:$IV$274,[231]Estimate!$A$287:$IV$316,[231]Estimate!$A$319:$IV$354</definedName>
    <definedName name="Z_C68F7E66_DBEE_4C62_8CE7_6B99B31303FC_.wvu.Rows" hidden="1">'[232]AnalisaSIPIL RIIL'!$A$208:$IV$214,'[232]AnalisaSIPIL RIIL'!$A$224:$IV$231,'[232]AnalisaSIPIL RIIL'!$A$468:$IV$482</definedName>
    <definedName name="Zone_impres_MI" localSheetId="0">#REF!</definedName>
    <definedName name="Zone_impres_MI">#REF!</definedName>
    <definedName name="ZYX" localSheetId="0">#REF!</definedName>
    <definedName name="ZYX">#REF!</definedName>
    <definedName name="ZZZ" localSheetId="0">#REF!</definedName>
    <definedName name="ZZZ">#REF!</definedName>
    <definedName name="ㄱ미" hidden="1">{#N/A,#N/A,TRUE,"Basic";#N/A,#N/A,TRUE,"EXT-TABLE";#N/A,#N/A,TRUE,"STEEL";#N/A,#N/A,TRUE,"INT-Table";#N/A,#N/A,TRUE,"STEEL";#N/A,#N/A,TRUE,"Door"}</definedName>
    <definedName name="견적SHEET" hidden="1">{#N/A,#N/A,FALSE,"CCTV"}</definedName>
    <definedName name="김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당초계획" localSheetId="0" hidden="1">#REF!</definedName>
    <definedName name="당초계획" hidden="1">#REF!</definedName>
    <definedName name="도면외주" localSheetId="0" hidden="1">#REF!</definedName>
    <definedName name="도면외주" hidden="1">#REF!</definedName>
    <definedName name="도면용역비" localSheetId="0" hidden="1">#REF!</definedName>
    <definedName name="도면용역비" hidden="1">#REF!</definedName>
    <definedName name="수" hidden="1">{#N/A,#N/A,TRUE,"Basic";#N/A,#N/A,TRUE,"EXT-TABLE";#N/A,#N/A,TRUE,"STEEL";#N/A,#N/A,TRUE,"INT-Table";#N/A,#N/A,TRUE,"STEEL";#N/A,#N/A,TRUE,"Door"}</definedName>
    <definedName name="전계장금액" localSheetId="0" hidden="1">#REF!</definedName>
    <definedName name="전계장금액" hidden="1">#REF!</definedName>
    <definedName name="内运调系" localSheetId="0">#REF!</definedName>
    <definedName name="内运调系">#REF!</definedName>
    <definedName name="分摊系数" localSheetId="0">#REF!</definedName>
    <definedName name="分摊系数">#REF!</definedName>
    <definedName name="分摊系数码头" localSheetId="0">#REF!</definedName>
    <definedName name="分摊系数码头">#REF!</definedName>
    <definedName name="土内运系数" localSheetId="0">#REF!</definedName>
    <definedName name="土内运系数">#REF!</definedName>
    <definedName name="土建系数" localSheetId="0">#REF!</definedName>
    <definedName name="土建系数">#REF!</definedName>
    <definedName name="土海运系数" localSheetId="0">#REF!</definedName>
    <definedName name="土海运系数">#REF!</definedName>
    <definedName name="备件系数" localSheetId="0">#REF!</definedName>
    <definedName name="备件系数">#REF!</definedName>
    <definedName name="安内运比数" localSheetId="0">#REF!</definedName>
    <definedName name="安内运比数">#REF!</definedName>
    <definedName name="安当地比例" localSheetId="0">#REF!</definedName>
    <definedName name="安当地比例">#REF!</definedName>
    <definedName name="安装系数" localSheetId="0">#REF!</definedName>
    <definedName name="安装系数">#REF!</definedName>
    <definedName name="工程表_全体" localSheetId="0">#REF!</definedName>
    <definedName name="工程表_全体">#REF!</definedName>
    <definedName name="当地比例" localSheetId="0">#REF!</definedName>
    <definedName name="当地比例">#REF!</definedName>
    <definedName name="材料系数" localSheetId="0">#REF!</definedName>
    <definedName name="材料系数">#REF!</definedName>
    <definedName name="海运系数" localSheetId="0">#REF!</definedName>
    <definedName name="海运系数">#REF!</definedName>
    <definedName name="海运调系" localSheetId="0">#REF!</definedName>
    <definedName name="海运调系">#REF!</definedName>
    <definedName name="电厂材料拆分" localSheetId="0">#REF!</definedName>
    <definedName name="电厂材料拆分">#REF!</definedName>
    <definedName name="美元系数" localSheetId="0">#REF!</definedName>
    <definedName name="美元系数">#REF!</definedName>
    <definedName name="美圆系数" localSheetId="0">#REF!</definedName>
    <definedName name="美圆系数">#REF!</definedName>
    <definedName name="设备系数" localSheetId="0">#REF!</definedName>
    <definedName name="设备系数">#REF!</definedName>
    <definedName name="除JTY分摊系" localSheetId="0">#REF!</definedName>
    <definedName name="除JTY分摊系">#REF!</definedName>
  </definedNames>
  <calcPr calcId="125725"/>
</workbook>
</file>

<file path=xl/calcChain.xml><?xml version="1.0" encoding="utf-8"?>
<calcChain xmlns="http://schemas.openxmlformats.org/spreadsheetml/2006/main">
  <c r="I53" i="1"/>
  <c r="I54"/>
  <c r="I52"/>
  <c r="I51"/>
  <c r="I50" l="1"/>
  <c r="I31"/>
  <c r="I30"/>
  <c r="I29"/>
  <c r="I28"/>
  <c r="I27"/>
  <c r="I26"/>
  <c r="I25"/>
  <c r="A1"/>
  <c r="C1"/>
  <c r="B1"/>
  <c r="G37" l="1"/>
  <c r="G36"/>
  <c r="G35"/>
  <c r="G34"/>
  <c r="G33"/>
  <c r="G32"/>
  <c r="J1"/>
  <c r="K1" l="1"/>
</calcChain>
</file>

<file path=xl/sharedStrings.xml><?xml version="1.0" encoding="utf-8"?>
<sst xmlns="http://schemas.openxmlformats.org/spreadsheetml/2006/main" count="458" uniqueCount="170">
  <si>
    <t>BOQ3</t>
  </si>
  <si>
    <t>USD = USD Dollar, IDR = Rupiah</t>
  </si>
  <si>
    <t>Work ID</t>
  </si>
  <si>
    <t>Work Name</t>
  </si>
  <si>
    <t>Product ID</t>
  </si>
  <si>
    <t>Material Name</t>
  </si>
  <si>
    <t>Uom</t>
  </si>
  <si>
    <t>Spec</t>
  </si>
  <si>
    <t>Qty</t>
  </si>
  <si>
    <t>Final SPH</t>
  </si>
  <si>
    <t>Unit Price</t>
  </si>
  <si>
    <t>Total Price Final SPH</t>
  </si>
  <si>
    <t>Total Price</t>
  </si>
  <si>
    <t>Currency</t>
  </si>
  <si>
    <t>CFS Code</t>
  </si>
  <si>
    <t>CFS Name</t>
  </si>
  <si>
    <t>Days</t>
  </si>
  <si>
    <t>1025</t>
  </si>
  <si>
    <t>Material for Common Electrical Work</t>
  </si>
  <si>
    <t>Supply GSW 55 mm²</t>
  </si>
  <si>
    <t>m</t>
  </si>
  <si>
    <t>IDR</t>
  </si>
  <si>
    <t>Conductors, Incl Joint &amp; Jumper</t>
  </si>
  <si>
    <t>OPGW 60 mm² (24 Core)</t>
  </si>
  <si>
    <t>Supply Suspension set untuk GSW 55 mm², lengkap dengan armour rods</t>
  </si>
  <si>
    <t>Set</t>
  </si>
  <si>
    <t>Insulator string set &amp; Clamp set</t>
  </si>
  <si>
    <t>Supply Suspension set untuk OPGW 60 mm², lengkap dengan armour rods</t>
  </si>
  <si>
    <t>Supply Tension set for GSW 55 mm²</t>
  </si>
  <si>
    <t>313295-0000</t>
  </si>
  <si>
    <t>Supply Tension set for OPGW 60 mm²</t>
  </si>
  <si>
    <t>Supply Stockbridge type Vibration Damper untuk ACSR 240/40 mm²</t>
  </si>
  <si>
    <t>Bh</t>
  </si>
  <si>
    <t>Supply Stockbridge type Vibration Damper untuk GSW 55 mm²</t>
  </si>
  <si>
    <t>Supply Stockbridge type Vibration Damper untuk OPGW 60 mm²</t>
  </si>
  <si>
    <t>Supply Compression midspan joint untuk ACSR 240/40 mm²</t>
  </si>
  <si>
    <t>Supply Compression midspan joint untuk GSW 55 mm²</t>
  </si>
  <si>
    <t>Supply Junction Box untuk OPGW 60 mm², lengkap dengan mounting clamp</t>
  </si>
  <si>
    <t>Supply Repair sleeve untuk ACSR 240 mm²</t>
  </si>
  <si>
    <t>Supply Single suspension set lengkap clamp, arching Horn, armour rods, untuk 1 x ACSR 240/40 mm²</t>
  </si>
  <si>
    <t xml:space="preserve">Suppply Double suspension set lengkap clamp, arching horn, armour rods, untuk 1 x ACSR 240/40 mm² </t>
  </si>
  <si>
    <t xml:space="preserve">Supply Single tension set lengkap clamp, arching horn, untuk 1 x ACSR 240/40 mm² </t>
  </si>
  <si>
    <t xml:space="preserve">Supply Double tension set lengkap clamp, arching  horn, untuk 1 x ACSR 240/40 mm² </t>
  </si>
  <si>
    <t xml:space="preserve">Supply Single tension inverted set lengkap clamp, arching  horn, untuk 1 x ACSR 240/40 mm² </t>
  </si>
  <si>
    <t xml:space="preserve">Supply Jumper insulator set lengkap clamp, untuk 1 x ACSR 240/40 mm² </t>
  </si>
  <si>
    <t>Disk Insulator normal 120 kN</t>
  </si>
  <si>
    <r>
      <rPr>
        <b/>
        <u/>
        <sz val="10"/>
        <color theme="1"/>
        <rFont val="Arial"/>
        <family val="2"/>
      </rPr>
      <t>150kV Circuit Breaker (CB)</t>
    </r>
    <r>
      <rPr>
        <sz val="11"/>
        <color theme="1"/>
        <rFont val="Calibri"/>
        <family val="2"/>
        <scheme val="minor"/>
      </rPr>
      <t xml:space="preserve">
 - 150kV Three phase Circuit Breaker (3x single phase)
 - 2000A; 40kA</t>
    </r>
  </si>
  <si>
    <t>M/E equipment</t>
  </si>
  <si>
    <t>313297-0000</t>
  </si>
  <si>
    <r>
      <rPr>
        <b/>
        <u/>
        <sz val="10"/>
        <color theme="1"/>
        <rFont val="Arial"/>
        <family val="2"/>
      </rPr>
      <t>150kV Disconnecting Switch (DS)</t>
    </r>
    <r>
      <rPr>
        <sz val="11"/>
        <color theme="1"/>
        <rFont val="Calibri"/>
        <family val="2"/>
        <scheme val="minor"/>
      </rPr>
      <t xml:space="preserve">
 - 150kV Three phase busbar Disconnector. 2000A : 40 kA
 - with 3 phase motorized driving mechanism</t>
    </r>
  </si>
  <si>
    <t>313298-0000</t>
  </si>
  <si>
    <r>
      <rPr>
        <b/>
        <u/>
        <sz val="10"/>
        <color theme="1"/>
        <rFont val="Arial"/>
        <family val="2"/>
      </rPr>
      <t>150kV Disconnecting Switch (DSE)</t>
    </r>
    <r>
      <rPr>
        <sz val="11"/>
        <color theme="1"/>
        <rFont val="Calibri"/>
        <family val="2"/>
        <scheme val="minor"/>
      </rPr>
      <t xml:space="preserve">
 - 150kV Three phase line Disconnector w/ earthing switch. 2000A; 40ka 
 - with 3 phase motorized driving mechanism</t>
    </r>
  </si>
  <si>
    <t>313299-0000</t>
  </si>
  <si>
    <r>
      <rPr>
        <b/>
        <u/>
        <sz val="10"/>
        <color theme="1"/>
        <rFont val="Arial"/>
        <family val="2"/>
      </rPr>
      <t>150kV Current Tranformer (CT)</t>
    </r>
    <r>
      <rPr>
        <sz val="11"/>
        <color theme="1"/>
        <rFont val="Calibri"/>
        <family val="2"/>
        <scheme val="minor"/>
      </rPr>
      <t xml:space="preserve">
 - core 1 : Class PX  for Main Protection Unit (MPU); Ratio : 1000-2000/1 
 - core 2 : class 5P20 for Back-up Protection Unit (BPU), (Over Current Relay and Ground Fault Relay, Standby Earth Fault Relay. Ratio : 1000-2000/1
 - core 3 : class PX for busbar protection; Ratio : 2000-4000/1
 - core 4 : class PX  for Check Zone busbar-Low Impedance. Ratio : 2000-4000/1
 - core 5 : class 0,2s  for billing meter.; Ratio : 1000-2000/1 ;  Burden : 15 VA</t>
    </r>
  </si>
  <si>
    <t>313301-0000</t>
  </si>
  <si>
    <r>
      <rPr>
        <b/>
        <u/>
        <sz val="10"/>
        <color theme="1"/>
        <rFont val="Arial"/>
        <family val="2"/>
      </rPr>
      <t>150kV Single phase Capacitor Voltage Transformer as per TPG in line with MTU, 40kA, t= 1 s</t>
    </r>
    <r>
      <rPr>
        <sz val="11"/>
        <color theme="1"/>
        <rFont val="Calibri"/>
        <family val="2"/>
        <scheme val="minor"/>
      </rPr>
      <t>.
 - 150kV Single phase Cap.Volt. Transformer Class 3P; Ratio : 150000:√3/100:√3 volt; Burden = ≥15VA .
 - 150kV Single phase Cap.Volt. Transformer Class 0,2; Ratio : 150000:√3/100:√3 volt; Burden = ≥15VA</t>
    </r>
  </si>
  <si>
    <r>
      <rPr>
        <b/>
        <u/>
        <sz val="10"/>
        <color theme="1"/>
        <rFont val="Arial"/>
        <family val="2"/>
      </rPr>
      <t xml:space="preserve">150kV Single phase Lightning Arrester </t>
    </r>
    <r>
      <rPr>
        <sz val="11"/>
        <color theme="1"/>
        <rFont val="Calibri"/>
        <family val="2"/>
        <scheme val="minor"/>
      </rPr>
      <t xml:space="preserve"> .
 - Heavy duty outdoor single phase Lightning Arrester, metal oxide gapless, with surge counter, leakage current meter.
 - Class : 3 ; Discharge Current : 10kA</t>
    </r>
  </si>
  <si>
    <t>313124-0000</t>
  </si>
  <si>
    <t>Outdoor Marshalling Kiosks</t>
  </si>
  <si>
    <t>Steel Support for CB 2000A; 40ka</t>
  </si>
  <si>
    <t>steel Structure</t>
  </si>
  <si>
    <t>Steel Support for DS 2000A; 40ka</t>
  </si>
  <si>
    <t>111454-0000</t>
  </si>
  <si>
    <t>Steel Support for DSE 2000A; 40ka</t>
  </si>
  <si>
    <t>111455-0000</t>
  </si>
  <si>
    <t>Steel Support for CT 150 kV</t>
  </si>
  <si>
    <t xml:space="preserve">Steel Support 150kV LA </t>
  </si>
  <si>
    <t>Steel structure - Gantry (refer to BoM Gantry )</t>
  </si>
  <si>
    <t>323176-0000</t>
  </si>
  <si>
    <t>Steel structure - HV Apparatus Support</t>
  </si>
  <si>
    <t xml:space="preserve">Material for Common </t>
  </si>
  <si>
    <t xml:space="preserve">Anchor Bolt - Gantry, support </t>
  </si>
  <si>
    <t>HV Conductor  for Bus-Bar and Feeder Bays , A3C - 630 sqmm</t>
  </si>
  <si>
    <t>Shielding wire as per-TPG for Switcyard and Transformer Area,Including fitting, and accessories , GSW 55.</t>
  </si>
  <si>
    <t>313333-0000</t>
  </si>
  <si>
    <t>String Hardware with Turn Buckle (for Insulator)</t>
  </si>
  <si>
    <t>313335-0000</t>
  </si>
  <si>
    <t>String Hardware without Turn Buckle (For Insulator)</t>
  </si>
  <si>
    <t>313337-0000</t>
  </si>
  <si>
    <t>String insulator for Bus-bar and Cross Bar Feeder bay</t>
  </si>
  <si>
    <t>313338-0000</t>
  </si>
  <si>
    <t>Single Suspension hardware and  Suspension insulator set  (for Insulator)</t>
  </si>
  <si>
    <t>Single Suspension insulator set  as per-TPG</t>
  </si>
  <si>
    <t>323173-0000</t>
  </si>
  <si>
    <t>HV connector suitable for Conductor
 - OHL Line Feeder Bay 
 - Bus Coupler Feeder Bay 
 - Transformer Feeder Bay 
 - Jumper to CVT Bus-bar</t>
  </si>
  <si>
    <t>323183-0000</t>
  </si>
  <si>
    <t>Grounding system for the whole of substation equipment.complete with accessories etc, Bar Copper Size = 150sqmm, Rod Size = d: 19mm
 - Main Grid and Riser , Building and grounding
 - Earthing Rod - 4,5m length
 - C Clamp
 - Earthing terminal, cable lug  and clamp
 - Other accessories</t>
  </si>
  <si>
    <t>233064-0000</t>
  </si>
  <si>
    <t>Line Trap, 1mH, Ir = 2000, Isc = 40kA, t = 1 s</t>
  </si>
  <si>
    <t>313345-0000</t>
  </si>
  <si>
    <r>
      <rPr>
        <b/>
        <u/>
        <sz val="10"/>
        <color theme="1"/>
        <rFont val="Arial"/>
        <family val="2"/>
      </rPr>
      <t xml:space="preserve"> POWER LINE CARRIER FOR 150 KV SUBSTATION</t>
    </r>
    <r>
      <rPr>
        <sz val="11"/>
        <color theme="1"/>
        <rFont val="Calibri"/>
        <family val="2"/>
        <scheme val="minor"/>
      </rPr>
      <t xml:space="preserve">
DIGITAL PLC :
 - - Power Transmission  ≥40 Watts &lt; 150km &amp; ≥80 Watts &gt; 150km
 - - Transmission Speed min. 80 kbit/s
 - - Programmable Frequency Range
 - - 3 Uncompressed Voice Channels
 - - 4 Digital Data Channel
 - - Service Telephone
 - - LMU (Phase to Phase), COUPLING FILTER AND COAXIAL CABLE, 2 Unit
 - - TELEPROTECTION EQUIPMENT (8 Commands), 2 Unit
 - - CUBICLE AND ACCESSORIES, 2 Unit
 - - HF Coaxial Cable 75 ohm, 300 Meter
 - - MISCELLANEOUS MATERIAL TO COMPLETE THE SYSTEM, 1 Set
 - - OTB Box, 1 Set
 - - OGB Box, 1 Set</t>
    </r>
  </si>
  <si>
    <t>3123184-0000</t>
  </si>
  <si>
    <t xml:space="preserve"> Node SDH-ADM 
 -  STM-4 Line Interface, 2 Port
 -  2 MB Interface, 8 port
 -  2 MB Digital Branching, 8 port
 -  DIU Data Interfacing Unit 64 Kbps, 8 port
 -  V/F 2/4 Wire E/M Interface, 8 port
 -  V/F Subsc Interface, 16 port
 - Ethernet Port, 4 port
 - MDF Main Distribution Frame, 1 set
 - Rack / Cabinet, 1 set
 - PAX (8 trunks - 8 subscribes) complete with 8 telephone set
 - Miscellaneous equipment and material including cables, fibre optic,patch cord, pig tail, telephone cable, connectors, compression terminal, conection to individual items, of equipment etc,to complete the scope of works.</t>
  </si>
  <si>
    <t>313328-0000</t>
  </si>
  <si>
    <t>NYSY (2Cx2,5)</t>
  </si>
  <si>
    <t>313330-0000</t>
  </si>
  <si>
    <t>NYSY (4Cx2,5)</t>
  </si>
  <si>
    <t>313331-0000</t>
  </si>
  <si>
    <t>NYSY (7Cx2,5)</t>
  </si>
  <si>
    <t>313332-0000</t>
  </si>
  <si>
    <t>NYSY (14Cx2,5)</t>
  </si>
  <si>
    <t>313334-0000</t>
  </si>
  <si>
    <t>NYSY (19Cx2,5)</t>
  </si>
  <si>
    <t xml:space="preserve"> 313326-0000</t>
  </si>
  <si>
    <t>NYSY (27Cx2,5)</t>
  </si>
  <si>
    <t xml:space="preserve"> 313325-0000</t>
  </si>
  <si>
    <t>NYSY (2Cx6)</t>
  </si>
  <si>
    <t xml:space="preserve"> 313324-0000</t>
  </si>
  <si>
    <t>NYSY (4Cx6)</t>
  </si>
  <si>
    <t xml:space="preserve"> 313322-0000</t>
  </si>
  <si>
    <t>NYSY (4Cx16)</t>
  </si>
  <si>
    <t>323189-0000</t>
  </si>
  <si>
    <t>Protection and Bay Control Unit Devices
 - - IED main line protection (Distance, Synchrocheck.etc), 1 unit
 - - Autorecloser compatible to MPU, 1 Unit
 - - IED Back Up Protection (OC,DEF, metering, etc), 1 Unit
 - - IED Bay Control Unit (include mimic diagram), 1 unit
 - - Ethernet Switch for inter-bay system, 1 Unit</t>
  </si>
  <si>
    <t>611029-0000</t>
  </si>
  <si>
    <t>Helm</t>
  </si>
  <si>
    <t>bh</t>
  </si>
  <si>
    <t>Kaca Mata</t>
  </si>
  <si>
    <t>Ear Plug</t>
  </si>
  <si>
    <t>psg</t>
  </si>
  <si>
    <t>611033-0000</t>
  </si>
  <si>
    <t>Sarung Tangan</t>
  </si>
  <si>
    <t>Sepatu Boot</t>
  </si>
  <si>
    <t>610011-DNFG</t>
  </si>
  <si>
    <t>Body Hardnes</t>
  </si>
  <si>
    <t>set</t>
  </si>
  <si>
    <t>Rompi kerja</t>
  </si>
  <si>
    <t>Jas Hujan</t>
  </si>
  <si>
    <t>P3K</t>
  </si>
  <si>
    <t>Safety Line</t>
  </si>
  <si>
    <t>m'</t>
  </si>
  <si>
    <t>Rambu-rambu</t>
  </si>
  <si>
    <t>620016-0000</t>
  </si>
  <si>
    <t>620017-0000</t>
  </si>
  <si>
    <t>620015-0000</t>
  </si>
  <si>
    <t>620018-0000</t>
  </si>
  <si>
    <t>611030-0000</t>
  </si>
  <si>
    <t>620021-0000</t>
  </si>
  <si>
    <t>620019-0000</t>
  </si>
  <si>
    <t>620020-0000</t>
  </si>
  <si>
    <t>211135-0000</t>
  </si>
  <si>
    <t>211134-0000</t>
  </si>
  <si>
    <t>211133-0000</t>
  </si>
  <si>
    <t>211132-0000</t>
  </si>
  <si>
    <t>313294-0000</t>
  </si>
  <si>
    <t>211131-0000</t>
  </si>
  <si>
    <t>211130-0000</t>
  </si>
  <si>
    <t>211129-0000</t>
  </si>
  <si>
    <t>211127-0000</t>
  </si>
  <si>
    <t>211126-0000</t>
  </si>
  <si>
    <t>211128-0000</t>
  </si>
  <si>
    <t>211136-0000</t>
  </si>
  <si>
    <t>211137-0000</t>
  </si>
  <si>
    <t>211138-0000</t>
  </si>
  <si>
    <t>211139-0000</t>
  </si>
  <si>
    <t>313081-0000</t>
  </si>
  <si>
    <t>313296-0000</t>
  </si>
  <si>
    <t>323057-0000</t>
  </si>
  <si>
    <t>313189-0000</t>
  </si>
  <si>
    <t>211125-0000</t>
  </si>
  <si>
    <r>
      <t> </t>
    </r>
    <r>
      <rPr>
        <sz val="10"/>
        <color indexed="8"/>
        <rFont val="Arial"/>
        <family val="2"/>
      </rPr>
      <t>313300-0000</t>
    </r>
  </si>
  <si>
    <r>
      <t> </t>
    </r>
    <r>
      <rPr>
        <sz val="10"/>
        <color indexed="8"/>
        <rFont val="Arial"/>
        <family val="2"/>
      </rPr>
      <t>111451-0000</t>
    </r>
  </si>
  <si>
    <r>
      <t> </t>
    </r>
    <r>
      <rPr>
        <sz val="10"/>
        <color indexed="8"/>
        <rFont val="Arial"/>
        <family val="2"/>
      </rPr>
      <t>111453-0000</t>
    </r>
  </si>
  <si>
    <r>
      <t> </t>
    </r>
    <r>
      <rPr>
        <sz val="10"/>
        <color indexed="8"/>
        <rFont val="Arial"/>
        <family val="2"/>
      </rPr>
      <t>111456-0000</t>
    </r>
  </si>
  <si>
    <r>
      <t> </t>
    </r>
    <r>
      <rPr>
        <sz val="10"/>
        <color indexed="8"/>
        <rFont val="Arial"/>
        <family val="2"/>
      </rPr>
      <t>111457-0000</t>
    </r>
  </si>
  <si>
    <r>
      <t> </t>
    </r>
    <r>
      <rPr>
        <sz val="10"/>
        <color indexed="8"/>
        <rFont val="Arial"/>
        <family val="2"/>
      </rPr>
      <t>313327-0000</t>
    </r>
  </si>
  <si>
    <r>
      <t> </t>
    </r>
    <r>
      <rPr>
        <sz val="10"/>
        <color indexed="8"/>
        <rFont val="Arial"/>
        <family val="2"/>
      </rPr>
      <t>313329-0000</t>
    </r>
  </si>
  <si>
    <r>
      <t> </t>
    </r>
    <r>
      <rPr>
        <sz val="10"/>
        <color indexed="8"/>
        <rFont val="Arial"/>
        <family val="2"/>
      </rPr>
      <t>313341-0000</t>
    </r>
  </si>
  <si>
    <t>DIGSI SOFTWARE</t>
  </si>
  <si>
    <t>kg</t>
  </si>
  <si>
    <t>unit</t>
  </si>
</sst>
</file>

<file path=xl/styles.xml><?xml version="1.0" encoding="utf-8"?>
<styleSheet xmlns="http://schemas.openxmlformats.org/spreadsheetml/2006/main">
  <numFmts count="148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[$-421]dd\ mmmm\ yyyy;@"/>
    <numFmt numFmtId="167" formatCode="&quot;P&quot;#,##0.00_);[Red]\(&quot;P&quot;#,##0.00\)"/>
    <numFmt numFmtId="168" formatCode="\\#,##0.00;[Red]&quot;\\\\\\-&quot;#,##0.00"/>
    <numFmt numFmtId="169" formatCode="\\#,##0;[Red]&quot;\\-&quot;#,##0"/>
    <numFmt numFmtId="170" formatCode="&quot;\&quot;#,##0;[Red]&quot;\&quot;&quot;\&quot;\-#,##0"/>
    <numFmt numFmtId="171" formatCode="&quot;\&quot;#,##0.00;[Red]&quot;\&quot;&quot;\&quot;&quot;\&quot;&quot;\&quot;&quot;\&quot;&quot;\&quot;\-#,##0.00"/>
    <numFmt numFmtId="172" formatCode="_([$Rp-421]* #,##0.00_);_([$Rp-421]* \(#,##0.00\);_([$Rp-421]* &quot;-&quot;_);_(@_)"/>
    <numFmt numFmtId="173" formatCode="_-* #,##0_-;\-* #,##0_-;_-* \-_-;_-@_-"/>
    <numFmt numFmtId="174" formatCode="#."/>
    <numFmt numFmtId="175" formatCode="&quot;\&quot;#,##0.00;[Red]&quot;\&quot;\-#,##0.00"/>
    <numFmt numFmtId="176" formatCode="_-* #,##0.00\ _F_B_-;\-* #,##0.00\ _F_B_-;_-* &quot;-&quot;??\ _F_B_-;_-@_-"/>
    <numFmt numFmtId="177" formatCode="&quot;\&quot;\ #,##0;&quot;\&quot;\ \-#,##0"/>
    <numFmt numFmtId="178" formatCode="&quot;\&quot;#,##0;[Red]&quot;\&quot;\-#,##0"/>
    <numFmt numFmtId="179" formatCode="#,##0_ ;[Red]\-#,##0\ "/>
    <numFmt numFmtId="180" formatCode="_(* #,##0.0_);_(* \(#,##0.0\);_(* &quot;-&quot;??_);_(@_)"/>
    <numFmt numFmtId="181" formatCode="#,##0.0_);\(#,##0.00\)"/>
    <numFmt numFmtId="182" formatCode="_-* #,##0.00_-;\-* #,##0.00_-;_-* &quot;-&quot;??_-;_-@_-"/>
    <numFmt numFmtId="183" formatCode="_-* #,##0.00_-;\-* #,##0.00_-;_-* \-??_-;_-@_-"/>
    <numFmt numFmtId="184" formatCode="&quot;£&quot;#,##0;\-&quot;£&quot;#,##0"/>
    <numFmt numFmtId="185" formatCode="General_)"/>
    <numFmt numFmtId="186" formatCode="[$-409]d\-mmm\-yy;@"/>
    <numFmt numFmtId="187" formatCode="_-&quot;Rp.&quot;* #,##0_-;\-&quot;Rp.&quot;* #,##0_-;_-&quot;Rp.&quot;* &quot;-&quot;_-;_-@_-"/>
    <numFmt numFmtId="188" formatCode=";;;"/>
    <numFmt numFmtId="189" formatCode="#,##0.00\ _$;\-#,##0.00\ _$"/>
    <numFmt numFmtId="190" formatCode="0.0"/>
    <numFmt numFmtId="191" formatCode="_([$Rp-421]* #,##0.00_);_([$Rp-421]* \(#,##0.00\);_([$Rp-421]* \-??_);_(@_)"/>
    <numFmt numFmtId="192" formatCode="_ &quot;\&quot;* #,##0_ ;_ &quot;\&quot;* \-#,##0_ ;_ &quot;\&quot;* &quot;-&quot;_ ;_ @_ "/>
    <numFmt numFmtId="193" formatCode="_ &quot;\&quot;* #,##0.00_ ;_ &quot;\&quot;* \-#,##0.00_ ;_ &quot;\&quot;* &quot;-&quot;??_ ;_ @_ "/>
    <numFmt numFmtId="194" formatCode="_ * #,##0_ ;_ * \-#,##0_ ;_ * &quot;-&quot;_ ;_ @_ "/>
    <numFmt numFmtId="195" formatCode="#,##0;[Red]&quot;-&quot;#,##0"/>
    <numFmt numFmtId="196" formatCode="_ * #,##0.00_ ;_ * \-#,##0.00_ ;_ * &quot;-&quot;??_ ;_ @_ "/>
    <numFmt numFmtId="197" formatCode="#,##0.00;[Red]&quot;-&quot;#,##0.00"/>
    <numFmt numFmtId="198" formatCode="#,##0.0"/>
    <numFmt numFmtId="199" formatCode="#,##0;\-#,##0;&quot;-&quot;"/>
    <numFmt numFmtId="200" formatCode="&quot;Rp.&quot;\ #,##0_);[Red]\(&quot;Rp.&quot;\ #,##0\)"/>
    <numFmt numFmtId="201" formatCode="mmmm/dd/yyyy\ h:mm"/>
    <numFmt numFmtId="202" formatCode="&quot;\&quot;&quot;\&quot;&quot;\&quot;\$#,##0_);[Red]&quot;\&quot;&quot;\&quot;&quot;\&quot;\(&quot;\&quot;&quot;\&quot;&quot;\&quot;\$#,##0&quot;\&quot;&quot;\&quot;&quot;\&quot;\)"/>
    <numFmt numFmtId="203" formatCode="mm/dd/yy\ h:mm"/>
    <numFmt numFmtId="204" formatCode="0.000"/>
    <numFmt numFmtId="205" formatCode="_ * #,##0.00_ ;_ * &quot;\&quot;\-#,##0.00_ ;_ * &quot;-&quot;??_ ;_ @_ "/>
    <numFmt numFmtId="206" formatCode="_(* #,##0.000_);_(* \(#,##0.000\);_(* &quot;-&quot;??_);_(@_)"/>
    <numFmt numFmtId="207" formatCode="0.0000"/>
    <numFmt numFmtId="208" formatCode="_(* #,##0.00000_);_(* \(#,##0.00000\);_(* &quot;-&quot;_);_(@_)"/>
    <numFmt numFmtId="209" formatCode="_-* #,##0_-;\-* #,##0_-;_-* &quot;-&quot;_-;_-@_-"/>
    <numFmt numFmtId="210" formatCode="#,##0.0000"/>
    <numFmt numFmtId="211" formatCode="_(* #,##0.000_);_(* \(#,##0.000\);_(* &quot;-&quot;_);_(@_)"/>
    <numFmt numFmtId="212" formatCode="_(&quot;Rp&quot;* #,##0_);_(&quot;Rp&quot;* \(#,##0\);_(&quot;Rp&quot;* &quot;-&quot;_);_(@_)"/>
    <numFmt numFmtId="213" formatCode="_(* #,##0.00_);_(* \(#,##0.00\);_(* &quot;-&quot;_);_(@_)"/>
    <numFmt numFmtId="214" formatCode="_ * #,##0.00_ ;_ * \-#,##0.00_ ;_ * \-??_ ;_ @_ "/>
    <numFmt numFmtId="215" formatCode="_(* #,##0.00_);_(* \(#,##0.00\);_(* \-??_);_(@_)"/>
    <numFmt numFmtId="216" formatCode="_([$Rp-421]* #,##0_);_([$Rp-421]* \(#,##0\);_([$Rp-421]* &quot;-&quot;_);_(@_)"/>
    <numFmt numFmtId="217" formatCode="0.000%"/>
    <numFmt numFmtId="218" formatCode="_(* #,##0.0000_);_(* \(#,##0.0000\);_(* &quot;-&quot;_);_(@_)"/>
    <numFmt numFmtId="219" formatCode="#,##0.00000_);\(#,##0.00000\)"/>
    <numFmt numFmtId="220" formatCode="\$#,##0\ ;\(\$#,##0\)"/>
    <numFmt numFmtId="221" formatCode="_(&quot;Rp&quot;* #,##0.00_);_(&quot;Rp&quot;* \(#,##0.00\);_(&quot;Rp&quot;* &quot;-&quot;??_);_(@_)"/>
    <numFmt numFmtId="222" formatCode="&quot;\&quot;#,##0;[Red]&quot;\&quot;&quot;\&quot;&quot;\&quot;\-#,##0"/>
    <numFmt numFmtId="223" formatCode="&quot;SFr.&quot;&quot;\&quot;&quot;\&quot;&quot;\&quot;&quot;\&quot;&quot;\&quot;&quot;\&quot;&quot;\&quot;&quot;\&quot;&quot;\&quot;&quot;\&quot;&quot;\&quot;&quot;\&quot;\ #,##0.00;&quot;SFr.&quot;&quot;\&quot;&quot;\&quot;&quot;\&quot;&quot;\&quot;&quot;\&quot;&quot;\&quot;&quot;\&quot;&quot;\&quot;&quot;\&quot;&quot;\&quot;&quot;\&quot;&quot;\&quot;\ &quot;\&quot;&quot;\&quot;&quot;\&quot;&quot;\&quot;&quot;\&quot;&quot;\&quot;&quot;\&quot;&quot;\&quot;&quot;\&quot;&quot;\&quot;&quot;\&quot;&quot;\&quot;\-#,##0.00"/>
    <numFmt numFmtId="224" formatCode="0.0%;\(0.0%\)"/>
    <numFmt numFmtId="225" formatCode="0###0"/>
    <numFmt numFmtId="226" formatCode="_(&quot;$&quot;* #,##0.000_);_(&quot;$&quot;* \(#,##0.000\);_(&quot;$&quot;* &quot;-&quot;??_);_(@_)"/>
    <numFmt numFmtId="227" formatCode="_(&quot;Rp&quot;\.* #,##0.000_);_(&quot;Rp&quot;* \(#,##0.000\);_(&quot;Rp&quot;* &quot;-&quot;_);_(@_)"/>
    <numFmt numFmtId="228" formatCode="&quot;$&quot;#,##0.00;[Red]\-&quot;$&quot;#,##0.00"/>
    <numFmt numFmtId="229" formatCode="#,##0\ _$;\-#,##0\ _$"/>
    <numFmt numFmtId="230" formatCode="&quot;$&quot;#,##0\ ;\(&quot;$&quot;#,##0\)"/>
    <numFmt numFmtId="231" formatCode="&quot;Rp&quot;#,##0_);\(&quot;Rp&quot;#,##0\)"/>
    <numFmt numFmtId="232" formatCode="#,##0.0_ ;\-#,##0.0\ "/>
    <numFmt numFmtId="233" formatCode="_ &quot;\&quot;* #,##0.00_ ;_ &quot;\&quot;* &quot;\&quot;&quot;\&quot;&quot;\&quot;&quot;\&quot;\-#,##0.00_ ;_ &quot;\&quot;* &quot;-&quot;??_ ;_ @_ "/>
    <numFmt numFmtId="234" formatCode="m\o\n\th\ d\,\ yyyy"/>
    <numFmt numFmtId="235" formatCode="#,##0_);[Red]\(#,##0\);;@"/>
    <numFmt numFmtId="236" formatCode="_-* #,##0\ _$_-;\-* #,##0\ _$_-;_-* &quot;-&quot;\ _$_-;_-@_-"/>
    <numFmt numFmtId="237" formatCode="_-* #,##0.00\ _$_-;\-* #,##0.00\ _$_-;_-* &quot;-&quot;&quot;?&quot;&quot;?&quot;\ _$_-;_-@_-"/>
    <numFmt numFmtId="238" formatCode="&quot;\&quot;#,##0;&quot;\&quot;&quot;\&quot;&quot;\&quot;&quot;\&quot;&quot;\&quot;&quot;\&quot;\-#,##0"/>
    <numFmt numFmtId="239" formatCode="_-* #,##0.00\ &quot;€&quot;_-;\-* #,##0.00\ &quot;€&quot;_-;_-* &quot;-&quot;??\ &quot;€&quot;_-;_-@_-"/>
    <numFmt numFmtId="240" formatCode="_([$€-2]* #,##0.00_);_([$€-2]* \(#,##0.00\);_([$€-2]* &quot;-&quot;??_)"/>
    <numFmt numFmtId="241" formatCode="_([$€]* #,##0.00_);_([$€]* \(#,##0.00\);_([$€]* &quot;-&quot;??_);_(@_)"/>
    <numFmt numFmtId="242" formatCode="_(* #,##0_);_(* \(#,##0\);_(* \-_);_(@_)"/>
    <numFmt numFmtId="243" formatCode="&quot;$&quot;_##,##0_);[Red]\(&quot;$&quot;_#\,##0\)"/>
    <numFmt numFmtId="244" formatCode="#.00"/>
    <numFmt numFmtId="245" formatCode="General\ ;[Red]\(General\)"/>
    <numFmt numFmtId="246" formatCode="0.000000000"/>
    <numFmt numFmtId="247" formatCode="&quot;¥&quot;#,##0.00_);\(&quot;¥&quot;#,##0.00\)"/>
    <numFmt numFmtId="248" formatCode="&quot;\&quot;#,##0.00_);\(&quot;\&quot;#,##0.00\)"/>
    <numFmt numFmtId="249" formatCode="_-* #,##0\ _F_-;\-* #,##0\ _F_-;_-* &quot;-&quot;\ _F_-;_-@_-"/>
    <numFmt numFmtId="250" formatCode="_-* #,##0\ &quot;F&quot;_-;\-* #,##0\ &quot;F&quot;_-;_-* &quot;-&quot;\ &quot;F&quot;_-;_-@_-"/>
    <numFmt numFmtId="251" formatCode="_(* #,##0.0000_);_(* \(#,##0.0000\);_(* &quot;-&quot;??_);_(@_)"/>
    <numFmt numFmtId="252" formatCode="0.0000000000"/>
    <numFmt numFmtId="253" formatCode="#,##0.00\ &quot;F&quot;;[Red]\-#,##0.00\ &quot;F&quot;"/>
    <numFmt numFmtId="254" formatCode="0.00_)"/>
    <numFmt numFmtId="255" formatCode="&quot;$&quot;#,##0_);&quot;$&quot;\ \ \ \ \ \ \ \ \ \(#,##0\)"/>
    <numFmt numFmtId="256" formatCode="&quot;US$&quot;\ #,##0_);[Red]\(&quot;US$&quot;\ #,##0\)"/>
    <numFmt numFmtId="257" formatCode="#,##0\ &quot;Bulan&quot;"/>
    <numFmt numFmtId="258" formatCode="_(* #,##0_);_(* &quot;\&quot;&quot;\&quot;&quot;\&quot;\(#,##0&quot;\&quot;&quot;\&quot;&quot;\&quot;\);_(* &quot;-&quot;_);_(@_)"/>
    <numFmt numFmtId="259" formatCode="m/d"/>
    <numFmt numFmtId="260" formatCode="_(* #,##0.00000000000000_);_(* \(#,##0.00000000000000\);_(* &quot;-&quot;??_);_(@_)"/>
    <numFmt numFmtId="261" formatCode="_-* #,##0_-;\-* #,##0_-;_-* &quot;-&quot;??_-;_-@_-"/>
    <numFmt numFmtId="262" formatCode="0.0%"/>
    <numFmt numFmtId="263" formatCode="_(* #,##0.000_);_(* \(#,##0.000\);_(* &quot;-&quot;???_);_(@_)"/>
    <numFmt numFmtId="264" formatCode="&quot;Rp&quot;#,##0.00;[Red]&quot;Rp&quot;#,##0.00"/>
    <numFmt numFmtId="265" formatCode="#,##0.00\ &quot;Pts&quot;;[Red]\-#,##0.00\ &quot;Pts&quot;"/>
    <numFmt numFmtId="266" formatCode="&quot;Rp.&quot;#,##0.00_);\(&quot;Rp.&quot;#,##0.00\)"/>
    <numFmt numFmtId="267" formatCode="_(#,##0.0_);\(#,##0.0\);_(&quot;-&quot;_)"/>
    <numFmt numFmtId="268" formatCode="_(&quot;¥&quot;* #,##0_);_(&quot;¥&quot;* \(#,##0\);_(&quot;¥&quot;* &quot;-&quot;_);_(@_)"/>
    <numFmt numFmtId="269" formatCode="#,##0.000;[Red]#,##0.000"/>
    <numFmt numFmtId="270" formatCode="&quot;$&quot;##,##0_);[Red]\(&quot;$&quot;#,##0\)"/>
    <numFmt numFmtId="271" formatCode="_-* #,##0.0_-;\-* #,##0.0_-;_-* &quot;-&quot;??_-;_-@_-"/>
    <numFmt numFmtId="272" formatCode="###0.00"/>
    <numFmt numFmtId="273" formatCode="&quot;Rp. &quot;#,##0_);[Red]\(&quot;Rp. &quot;#,##0\)"/>
    <numFmt numFmtId="274" formatCode="mm/dd/yy"/>
    <numFmt numFmtId="275" formatCode="_(* #,##0.00000_);_(* \(#,##0.00000\);_(* &quot;-&quot;??_);_(@_)"/>
    <numFmt numFmtId="276" formatCode="#,##0.00&quot;  &quot;"/>
    <numFmt numFmtId="277" formatCode="#,##0.00\ \ "/>
    <numFmt numFmtId="278" formatCode="_ * #,##0_ ;_ * \-#,##0_ ;_ * \-??_ ;_ @_ "/>
    <numFmt numFmtId="279" formatCode="_ * #,##0_ ;_ * \-#,##0_ ;_ * &quot;-&quot;??_ ;_ @_ "/>
    <numFmt numFmtId="280" formatCode="_-* #,##0.00\ &quot;DM&quot;_-;\-* #,##0.00\ &quot;DM&quot;_-;_-* &quot;-&quot;??\ &quot;DM&quot;_-;_-@_-"/>
    <numFmt numFmtId="281" formatCode="#,##0.00\ "/>
    <numFmt numFmtId="282" formatCode="0##0"/>
    <numFmt numFmtId="283" formatCode="_ &quot;\&quot;* #,##0_ ;_ &quot;\&quot;* &quot;\&quot;&quot;\&quot;&quot;\&quot;\-#,##0_ ;_ &quot;\&quot;* &quot;-&quot;_ ;_ @_ "/>
    <numFmt numFmtId="284" formatCode="_ &quot;kr&quot;\ * #,##0_ ;_ &quot;kr&quot;\ * \-#,##0_ ;_ &quot;kr&quot;\ * &quot;-&quot;_ ;_ @_ "/>
    <numFmt numFmtId="285" formatCode="_ &quot;kr&quot;\ * #,##0.00_ ;_ &quot;kr&quot;\ * \-#,##0.00_ ;_ &quot;kr&quot;\ * &quot;-&quot;??_ ;_ @_ "/>
    <numFmt numFmtId="286" formatCode="0&quot;    &quot;"/>
    <numFmt numFmtId="287" formatCode="0\ \ \ \ "/>
    <numFmt numFmtId="288" formatCode="#,##0.00&quot;   &quot;"/>
    <numFmt numFmtId="289" formatCode="#,##0.00\ \ \ "/>
    <numFmt numFmtId="290" formatCode="_-* #,##0\ &quot;$&quot;_-;\-* #,##0\ &quot;$&quot;_-;_-* &quot;-&quot;\ &quot;$&quot;_-;_-@_-"/>
    <numFmt numFmtId="291" formatCode="#,##0\ &quot;DM&quot;;\-#,##0\ &quot;DM&quot;"/>
    <numFmt numFmtId="292" formatCode="&quot;P&quot;#,##0.00_);\(&quot;P&quot;#,##0.00\)"/>
    <numFmt numFmtId="293" formatCode="&quot;S&quot;\ #,##0;\-&quot;S&quot;\ #,##0"/>
    <numFmt numFmtId="294" formatCode="_-* #,##0.00_-;\!\-* #,##0.00_-;_-* &quot;-&quot;??_-;_-@_-"/>
    <numFmt numFmtId="295" formatCode="&quot;S&quot;\ #,##0;[Red]\-&quot;S&quot;\ #,##0"/>
    <numFmt numFmtId="296" formatCode="0_ "/>
    <numFmt numFmtId="297" formatCode="_ * #,##0.00_ ;_ * &quot;\&quot;\!\-#,##0.00_ ;_ * &quot;-&quot;??_ ;_ @_ "/>
    <numFmt numFmtId="298" formatCode="&quot;?#,##0.00;[Red]\-&quot;&quot;?&quot;#,##0.00"/>
    <numFmt numFmtId="299" formatCode="&quot;?#,##0.00;\-&quot;&quot;?&quot;#,##0.00"/>
    <numFmt numFmtId="300" formatCode="&quot;S&quot;\ #,##0.00;\-&quot;S&quot;\ #,##0.00"/>
    <numFmt numFmtId="301" formatCode="_-&quot;$&quot;* #,##0_-;\-&quot;$&quot;* #,##0_-;_-&quot;$&quot;* &quot;-&quot;_-;_-@_-"/>
    <numFmt numFmtId="302" formatCode="_-&quot;$&quot;* #,##0.00_-;\-&quot;$&quot;* #,##0.00_-;_-&quot;$&quot;* &quot;-&quot;??_-;_-@_-"/>
    <numFmt numFmtId="303" formatCode="_ &quot;￥&quot;* #,##0_ ;_ &quot;￥&quot;* \-#,##0_ ;_ &quot;￥&quot;* &quot;-&quot;_ ;_ @_ "/>
    <numFmt numFmtId="304" formatCode="_ &quot;￥&quot;* #,##0.00_ ;_ &quot;￥&quot;* \-#,##0.00_ ;_ &quot;￥&quot;* &quot;-&quot;??_ ;_ @_ "/>
  </numFmts>
  <fonts count="30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SansSerif"/>
      <charset val="2"/>
    </font>
    <font>
      <sz val="10"/>
      <color indexed="72"/>
      <name val="SansSerif"/>
      <charset val="2"/>
    </font>
    <font>
      <sz val="10"/>
      <color theme="1"/>
      <name val="SansSerif"/>
      <charset val="2"/>
    </font>
    <font>
      <b/>
      <u/>
      <sz val="10"/>
      <color theme="1"/>
      <name val="Arial"/>
      <family val="2"/>
    </font>
    <font>
      <sz val="10"/>
      <color rgb="FF000000"/>
      <name val="Arial"/>
      <family val="2"/>
    </font>
    <font>
      <sz val="12"/>
      <name val=".VnTime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9"/>
      <name val="ÀÞ¯Á"/>
      <family val="3"/>
      <charset val="128"/>
    </font>
    <font>
      <sz val="11"/>
      <name val="ＭＳ Ｐゴシック"/>
      <charset val="128"/>
    </font>
    <font>
      <sz val="11"/>
      <name val="Times New Roman"/>
      <family val="1"/>
    </font>
    <font>
      <sz val="12"/>
      <name val="A"/>
      <family val="1"/>
    </font>
    <font>
      <sz val="14"/>
      <name val="?? ??"/>
      <family val="1"/>
      <charset val="128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l?r ?o?S?V?b?N"/>
      <family val="1"/>
    </font>
    <font>
      <sz val="1"/>
      <color indexed="8"/>
      <name val="Courier"/>
      <family val="3"/>
    </font>
    <font>
      <sz val="14"/>
      <name val="‚l‚r –¾’©"/>
      <family val="1"/>
      <charset val="128"/>
    </font>
    <font>
      <sz val="10"/>
      <name val="굴림체"/>
      <family val="3"/>
      <charset val="129"/>
    </font>
    <font>
      <sz val="10"/>
      <name val="Helv"/>
      <family val="2"/>
    </font>
    <font>
      <sz val="10"/>
      <name val="Helv"/>
      <charset val="204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</font>
    <font>
      <sz val="10"/>
      <name val="Arial"/>
      <family val="1"/>
    </font>
    <font>
      <sz val="12"/>
      <name val="Times New Roman"/>
      <family val="1"/>
    </font>
    <font>
      <sz val="1"/>
      <color indexed="16"/>
      <name val="Courier"/>
      <family val="3"/>
    </font>
    <font>
      <u/>
      <sz val="9"/>
      <color indexed="36"/>
      <name val="‚l‚r ƒSƒVƒbƒN"/>
      <family val="3"/>
      <charset val="128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0"/>
      <name val="lr ¾©"/>
      <family val="3"/>
      <charset val="128"/>
    </font>
    <font>
      <sz val="12"/>
      <color indexed="10"/>
      <name val=".VnArial Narrow"/>
      <family val="2"/>
    </font>
    <font>
      <sz val="12"/>
      <name val="¹ÙÅÁÃ¼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맑은 고딕"/>
      <family val="3"/>
      <charset val="129"/>
    </font>
    <font>
      <sz val="11"/>
      <color indexed="8"/>
      <name val="宋体"/>
      <charset val="134"/>
    </font>
    <font>
      <b/>
      <sz val="10"/>
      <color indexed="53"/>
      <name val="Arial"/>
      <family val="2"/>
    </font>
    <font>
      <sz val="11"/>
      <color indexed="9"/>
      <name val="Calibri"/>
      <family val="2"/>
    </font>
    <font>
      <sz val="11"/>
      <color indexed="9"/>
      <name val="Calibri"/>
      <family val="2"/>
      <charset val="1"/>
    </font>
    <font>
      <sz val="11"/>
      <color indexed="9"/>
      <name val="맑은 고딕"/>
      <family val="3"/>
      <charset val="129"/>
    </font>
    <font>
      <sz val="11"/>
      <color indexed="9"/>
      <name val="宋体"/>
      <charset val="134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ⓒoUAAA¨u"/>
      <family val="1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name val="Arial"/>
      <family val="2"/>
    </font>
    <font>
      <b/>
      <sz val="10"/>
      <color indexed="10"/>
      <name val="SwitzerlandNarrow"/>
    </font>
    <font>
      <b/>
      <i/>
      <sz val="24"/>
      <color indexed="49"/>
      <name val="Arial Narrow"/>
      <family val="2"/>
    </font>
    <font>
      <sz val="10"/>
      <name val="Tahoma"/>
      <family val="2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2"/>
      <name val="±¼¸²Ã¼"/>
      <family val="3"/>
      <charset val="129"/>
    </font>
    <font>
      <sz val="12"/>
      <name val="¹UAAA¼"/>
      <family val="3"/>
      <charset val="255"/>
    </font>
    <font>
      <sz val="9"/>
      <name val="‚l‚r ƒSƒVƒbƒN"/>
      <family val="3"/>
      <charset val="128"/>
    </font>
    <font>
      <sz val="8"/>
      <name val="Times New Roman"/>
      <family val="1"/>
    </font>
    <font>
      <sz val="9"/>
      <name val="¹ÙÅÁÃ¼"/>
      <family val="1"/>
      <charset val="129"/>
    </font>
    <font>
      <sz val="11"/>
      <name val="µ¸¿ò"/>
      <family val="3"/>
      <charset val="129"/>
    </font>
    <font>
      <sz val="11"/>
      <color indexed="20"/>
      <name val="Calibri"/>
      <family val="2"/>
    </font>
    <font>
      <sz val="11"/>
      <color indexed="20"/>
      <name val="Calibri"/>
      <family val="2"/>
      <charset val="1"/>
    </font>
    <font>
      <sz val="12"/>
      <name val="SWISS"/>
    </font>
    <font>
      <sz val="11"/>
      <name val="돋움"/>
      <family val="3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imes"/>
      <family val="1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0"/>
      <name val="MS Sans Serif"/>
      <family val="2"/>
    </font>
    <font>
      <sz val="11"/>
      <color indexed="17"/>
      <name val="Calibri"/>
      <family val="2"/>
    </font>
    <font>
      <sz val="12"/>
      <name val="굴림체"/>
      <family val="3"/>
      <charset val="129"/>
    </font>
    <font>
      <sz val="12"/>
      <name val="Arial Narrow"/>
      <family val="2"/>
    </font>
    <font>
      <sz val="12"/>
      <name val="System"/>
      <family val="2"/>
      <charset val="129"/>
    </font>
    <font>
      <sz val="10"/>
      <name val="±¼¸²A¼"/>
      <family val="3"/>
      <charset val="129"/>
    </font>
    <font>
      <sz val="12"/>
      <name val="µ¸¿òÃ¼"/>
      <family val="3"/>
      <charset val="129"/>
    </font>
    <font>
      <sz val="12"/>
      <name val="μ¸¿oA¼"/>
      <family val="3"/>
      <charset val="129"/>
    </font>
    <font>
      <sz val="12"/>
      <name val="Helv"/>
      <family val="2"/>
    </font>
    <font>
      <sz val="10"/>
      <name val="±¼¸²Ã¼"/>
      <family val="3"/>
      <charset val="129"/>
    </font>
    <font>
      <sz val="10"/>
      <color indexed="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52"/>
      <name val="Calibri"/>
      <family val="2"/>
      <charset val="1"/>
    </font>
    <font>
      <b/>
      <sz val="10"/>
      <name val="Helv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"/>
    </font>
    <font>
      <u/>
      <sz val="10"/>
      <color indexed="12"/>
      <name val="Arial"/>
      <family val="2"/>
    </font>
    <font>
      <sz val="6"/>
      <name val="MS Serif"/>
      <family val="1"/>
    </font>
    <font>
      <sz val="12"/>
      <name val="Helv"/>
    </font>
    <font>
      <sz val="11"/>
      <name val="Arial"/>
      <family val="2"/>
    </font>
    <font>
      <sz val="10"/>
      <name val="Century Gothic"/>
      <family val="2"/>
    </font>
    <font>
      <sz val="12"/>
      <name val="Trebuchet MS"/>
      <family val="2"/>
    </font>
    <font>
      <sz val="8"/>
      <name val="Swis721 LtCn BT"/>
      <family val="2"/>
    </font>
    <font>
      <sz val="11"/>
      <color theme="1"/>
      <name val="Calibri"/>
      <family val="2"/>
      <charset val="1"/>
      <scheme val="minor"/>
    </font>
    <font>
      <sz val="10"/>
      <name val="Times New Roman"/>
      <family val="1"/>
    </font>
    <font>
      <sz val="10"/>
      <name val="Verdana"/>
      <family val="2"/>
    </font>
    <font>
      <sz val="10"/>
      <name val="Book Antiqua"/>
      <family val="1"/>
    </font>
    <font>
      <sz val="10"/>
      <color rgb="FF000000"/>
      <name val="Times New Roman"/>
      <family val="1"/>
    </font>
    <font>
      <sz val="8"/>
      <color indexed="8"/>
      <name val="Arial"/>
      <family val="2"/>
    </font>
    <font>
      <sz val="10"/>
      <name val="Geneva"/>
    </font>
    <font>
      <sz val="8"/>
      <name val="AvantGarde Bk BT"/>
      <family val="2"/>
    </font>
    <font>
      <sz val="11"/>
      <color indexed="8"/>
      <name val="Calibri"/>
      <family val="2"/>
      <charset val="134"/>
    </font>
    <font>
      <sz val="10"/>
      <name val="Courier"/>
      <family val="3"/>
    </font>
    <font>
      <sz val="11"/>
      <color indexed="63"/>
      <name val="Calibri"/>
      <family val="2"/>
    </font>
    <font>
      <sz val="10"/>
      <color indexed="8"/>
      <name val="Times New Roman"/>
      <family val="1"/>
    </font>
    <font>
      <sz val="12"/>
      <name val="宋体"/>
      <charset val="134"/>
    </font>
    <font>
      <sz val="9"/>
      <name val="Arial Narrow"/>
      <family val="2"/>
    </font>
    <font>
      <sz val="12"/>
      <name val="Arial"/>
      <family val="2"/>
    </font>
    <font>
      <sz val="10"/>
      <color indexed="24"/>
      <name val="Arial"/>
      <family val="2"/>
    </font>
    <font>
      <sz val="10"/>
      <color indexed="0"/>
      <name val="MS Sans Serif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  <family val="1"/>
    </font>
    <font>
      <sz val="11"/>
      <color theme="1"/>
      <name val="Calibri"/>
      <family val="2"/>
    </font>
    <font>
      <sz val="6"/>
      <name val="Arial"/>
      <family val="2"/>
    </font>
    <font>
      <sz val="10"/>
      <name val="Helv"/>
    </font>
    <font>
      <sz val="9"/>
      <name val="Helv"/>
    </font>
    <font>
      <sz val="6"/>
      <name val="Helv"/>
    </font>
    <font>
      <b/>
      <sz val="8"/>
      <name val="Arial"/>
      <family val="2"/>
    </font>
    <font>
      <sz val="12"/>
      <color indexed="24"/>
      <name val="Arial"/>
      <family val="2"/>
    </font>
    <font>
      <sz val="9"/>
      <name val="P-TIMES"/>
    </font>
    <font>
      <b/>
      <sz val="10"/>
      <color indexed="8"/>
      <name val="Arial"/>
      <family val="2"/>
    </font>
    <font>
      <b/>
      <sz val="11"/>
      <color indexed="56"/>
      <name val="Calibri"/>
      <family val="2"/>
    </font>
    <font>
      <sz val="24"/>
      <color indexed="13"/>
      <name val="SWISS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1"/>
      <color indexed="23"/>
      <name val="Calibri"/>
      <family val="2"/>
      <charset val="1"/>
    </font>
    <font>
      <i/>
      <sz val="1"/>
      <color indexed="8"/>
      <name val="Courier"/>
      <family val="3"/>
    </font>
    <font>
      <u/>
      <sz val="9"/>
      <color indexed="12"/>
      <name val="‚l‚r ƒSƒVƒbƒN"/>
      <family val="3"/>
      <charset val="128"/>
    </font>
    <font>
      <b/>
      <sz val="14"/>
      <name val="SWISS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8"/>
      <name val="Arial"/>
      <family val="2"/>
    </font>
    <font>
      <b/>
      <sz val="15"/>
      <color indexed="56"/>
      <name val="Calibri"/>
      <family val="2"/>
      <charset val="1"/>
    </font>
    <font>
      <b/>
      <sz val="15"/>
      <color indexed="56"/>
      <name val="Calibri"/>
      <family val="2"/>
    </font>
    <font>
      <b/>
      <sz val="12"/>
      <color indexed="24"/>
      <name val="Arial"/>
      <family val="2"/>
    </font>
    <font>
      <b/>
      <sz val="13"/>
      <color indexed="56"/>
      <name val="Calibri"/>
      <family val="2"/>
      <charset val="1"/>
    </font>
    <font>
      <b/>
      <sz val="13"/>
      <color indexed="56"/>
      <name val="Calibri"/>
      <family val="2"/>
    </font>
    <font>
      <b/>
      <sz val="11"/>
      <color indexed="56"/>
      <name val="Calibri"/>
      <family val="2"/>
      <charset val="1"/>
    </font>
    <font>
      <b/>
      <sz val="8"/>
      <name val="Tahoma"/>
      <family val="2"/>
    </font>
    <font>
      <sz val="8"/>
      <name val="Tahoma"/>
      <family val="2"/>
    </font>
    <font>
      <b/>
      <sz val="1"/>
      <color indexed="16"/>
      <name val="Courier"/>
      <family val="3"/>
    </font>
    <font>
      <b/>
      <sz val="1"/>
      <color indexed="8"/>
      <name val="Courier"/>
      <family val="3"/>
    </font>
    <font>
      <b/>
      <sz val="1"/>
      <color indexed="16"/>
      <name val="Courier New"/>
      <family val="3"/>
    </font>
    <font>
      <b/>
      <sz val="1"/>
      <color indexed="8"/>
      <name val="Courier New"/>
      <family val="3"/>
    </font>
    <font>
      <b/>
      <sz val="8"/>
      <name val="MS Sans Serif"/>
      <family val="2"/>
    </font>
    <font>
      <sz val="10"/>
      <name val="Univers (WN)"/>
      <family val="2"/>
    </font>
    <font>
      <u/>
      <sz val="12"/>
      <color indexed="12"/>
      <name val="Antique Olive"/>
      <family val="2"/>
    </font>
    <font>
      <u/>
      <sz val="10"/>
      <color indexed="12"/>
      <name val="Courier"/>
      <family val="3"/>
    </font>
    <font>
      <u/>
      <sz val="10"/>
      <color indexed="12"/>
      <name val="Helv"/>
    </font>
    <font>
      <u/>
      <sz val="10"/>
      <color theme="10"/>
      <name val="Arial"/>
      <family val="2"/>
    </font>
    <font>
      <u/>
      <sz val="8.8000000000000007"/>
      <color theme="10"/>
      <name val="Calibri"/>
      <family val="2"/>
    </font>
    <font>
      <u/>
      <sz val="12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 Unicode MS"/>
      <family val="2"/>
    </font>
    <font>
      <sz val="11"/>
      <color indexed="62"/>
      <name val="Calibri"/>
      <family val="2"/>
      <charset val="1"/>
    </font>
    <font>
      <sz val="10"/>
      <name val="Arial"/>
      <family val="2"/>
      <charset val="204"/>
    </font>
    <font>
      <b/>
      <i/>
      <sz val="12"/>
      <color indexed="10"/>
      <name val="Courier New"/>
      <family val="3"/>
    </font>
    <font>
      <sz val="12"/>
      <name val="Book Antiqua"/>
      <family val="1"/>
    </font>
    <font>
      <b/>
      <sz val="14"/>
      <name val="Helv"/>
    </font>
    <font>
      <b/>
      <sz val="8"/>
      <name val="Helv"/>
    </font>
    <font>
      <b/>
      <sz val="14"/>
      <name val="Helv"/>
      <family val="2"/>
    </font>
    <font>
      <u/>
      <sz val="10"/>
      <color indexed="36"/>
      <name val="Arial"/>
      <family val="2"/>
    </font>
    <font>
      <sz val="11"/>
      <color indexed="52"/>
      <name val="Calibri"/>
      <family val="2"/>
      <charset val="1"/>
    </font>
    <font>
      <sz val="12"/>
      <color indexed="9"/>
      <name val="Helv"/>
    </font>
    <font>
      <sz val="11"/>
      <name val="Helv"/>
    </font>
    <font>
      <b/>
      <sz val="9"/>
      <name val="Arial"/>
      <family val="2"/>
    </font>
    <font>
      <sz val="7"/>
      <name val="Arial"/>
      <family val="2"/>
    </font>
    <font>
      <b/>
      <sz val="11"/>
      <name val="Helv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"/>
    </font>
    <font>
      <sz val="7"/>
      <name val="Small Fonts"/>
      <family val="2"/>
    </font>
    <font>
      <b/>
      <i/>
      <sz val="16"/>
      <name val="Helv"/>
    </font>
    <font>
      <sz val="8"/>
      <name val="Helv"/>
    </font>
    <font>
      <sz val="10"/>
      <name val="Albany AMT"/>
      <family val="2"/>
    </font>
    <font>
      <sz val="12"/>
      <name val="宋体"/>
      <family val="3"/>
      <charset val="134"/>
    </font>
    <font>
      <sz val="12"/>
      <name val="CG Times"/>
      <family val="1"/>
    </font>
    <font>
      <sz val="11"/>
      <name val="ＭＳ Ｐゴシック"/>
      <family val="3"/>
      <charset val="128"/>
    </font>
    <font>
      <b/>
      <sz val="14"/>
      <color indexed="8"/>
      <name val="Times New Roman"/>
      <family val="1"/>
    </font>
    <font>
      <b/>
      <sz val="14"/>
      <name val="Times New Roman"/>
      <family val="1"/>
    </font>
    <font>
      <sz val="13"/>
      <name val=".VnTime"/>
    </font>
    <font>
      <b/>
      <sz val="11"/>
      <color indexed="63"/>
      <name val="Calibri"/>
      <family val="2"/>
    </font>
    <font>
      <b/>
      <sz val="11"/>
      <color indexed="63"/>
      <name val="Calibri"/>
      <family val="2"/>
      <charset val="1"/>
    </font>
    <font>
      <sz val="12"/>
      <color theme="1"/>
      <name val="Calibri"/>
      <family val="2"/>
      <scheme val="minor"/>
    </font>
    <font>
      <b/>
      <sz val="10"/>
      <name val="Courier New"/>
      <family val="3"/>
    </font>
    <font>
      <sz val="12"/>
      <name val="Tms Rmn"/>
      <family val="1"/>
    </font>
    <font>
      <b/>
      <sz val="10"/>
      <color indexed="8"/>
      <name val="Univers"/>
      <family val="2"/>
    </font>
    <font>
      <b/>
      <sz val="9"/>
      <name val="Tahoma"/>
      <family val="2"/>
    </font>
    <font>
      <b/>
      <sz val="10"/>
      <name val="Century Gothic"/>
      <family val="2"/>
    </font>
    <font>
      <sz val="12"/>
      <name val="CG Times (WN)"/>
      <family val="1"/>
    </font>
    <font>
      <b/>
      <sz val="12"/>
      <color indexed="8"/>
      <name val="ConGEsansBol67"/>
      <family val="1"/>
    </font>
    <font>
      <sz val="8"/>
      <name val="Wingdings"/>
      <charset val="2"/>
    </font>
    <font>
      <b/>
      <i/>
      <sz val="18"/>
      <color indexed="28"/>
      <name val="AngsanaUPC"/>
      <family val="1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sz val="8"/>
      <name val="MS Sans Serif"/>
      <family val="2"/>
    </font>
    <font>
      <sz val="14"/>
      <name val="–¾’©"/>
      <charset val="128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sz val="10"/>
      <name val="VNI-Times"/>
    </font>
    <font>
      <sz val="10"/>
      <name val="Arial Narrow"/>
      <family val="2"/>
    </font>
    <font>
      <b/>
      <sz val="10"/>
      <name val="Arial Narrow"/>
      <family val="2"/>
    </font>
    <font>
      <sz val="11"/>
      <color indexed="10"/>
      <name val="Calibri"/>
      <family val="2"/>
    </font>
    <font>
      <sz val="10"/>
      <name val="VNI-Univer"/>
    </font>
    <font>
      <sz val="24"/>
      <color indexed="13"/>
      <name val="Helv"/>
    </font>
    <font>
      <sz val="10"/>
      <color indexed="13"/>
      <name val="Helv"/>
    </font>
    <font>
      <sz val="24"/>
      <color indexed="13"/>
      <name val="Helv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2"/>
      <charset val="1"/>
    </font>
    <font>
      <b/>
      <i/>
      <sz val="12"/>
      <name val="Times New Roman"/>
      <family val="1"/>
    </font>
    <font>
      <b/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sz val="12"/>
      <color indexed="10"/>
      <name val="Arial Narrow"/>
      <family val="2"/>
    </font>
    <font>
      <u/>
      <sz val="10"/>
      <color indexed="14"/>
      <name val="COUR"/>
      <family val="3"/>
    </font>
    <font>
      <sz val="10"/>
      <name val="VNI-Helve-Condense"/>
    </font>
    <font>
      <sz val="11"/>
      <color indexed="10"/>
      <name val="Calibri"/>
      <family val="2"/>
      <charset val="1"/>
    </font>
    <font>
      <sz val="10"/>
      <name val="Geneva"/>
      <family val="2"/>
    </font>
    <font>
      <sz val="14"/>
      <name val=".VnArial"/>
      <family val="2"/>
    </font>
    <font>
      <u/>
      <sz val="9"/>
      <color indexed="12"/>
      <name val="ＭＳ ゴシック"/>
      <family val="3"/>
      <charset val="128"/>
    </font>
    <font>
      <sz val="14"/>
      <name val="Cordia New"/>
      <family val="2"/>
      <charset val="222"/>
    </font>
    <font>
      <sz val="14"/>
      <name val="Cordia New"/>
      <family val="2"/>
    </font>
    <font>
      <sz val="10"/>
      <name val=" "/>
      <family val="1"/>
      <charset val="136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theme="1"/>
      <name val="Calibri"/>
      <family val="3"/>
      <charset val="129"/>
      <scheme val="minor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u/>
      <sz val="8.25"/>
      <color indexed="36"/>
      <name val="Arial"/>
      <family val="2"/>
    </font>
    <font>
      <b/>
      <sz val="11"/>
      <color indexed="8"/>
      <name val="맑은 고딕"/>
      <family val="3"/>
      <charset val="129"/>
    </font>
    <font>
      <vertAlign val="superscript"/>
      <sz val="8"/>
      <name val="바탕체"/>
      <family val="1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"/>
      <name val="바탕체"/>
      <family val="1"/>
      <charset val="129"/>
    </font>
    <font>
      <sz val="9"/>
      <color indexed="8"/>
      <name val="Arial"/>
      <family val="2"/>
    </font>
    <font>
      <sz val="10"/>
      <name val="굴림체"/>
      <family val="3"/>
    </font>
    <font>
      <u/>
      <sz val="8.25"/>
      <color indexed="12"/>
      <name val="Arial"/>
      <family val="2"/>
    </font>
    <font>
      <sz val="12"/>
      <color indexed="22"/>
      <name val="바탕체"/>
      <family val="1"/>
      <charset val="129"/>
    </font>
    <font>
      <sz val="12"/>
      <name val="宋体"/>
      <family val="3"/>
      <charset val="129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官帕眉"/>
      <family val="3"/>
      <charset val="129"/>
    </font>
    <font>
      <sz val="14"/>
      <name val="ＭＳ 明朝"/>
      <family val="1"/>
      <charset val="128"/>
    </font>
    <font>
      <b/>
      <sz val="18"/>
      <color indexed="62"/>
      <name val="宋体"/>
      <charset val="134"/>
    </font>
    <font>
      <b/>
      <sz val="15"/>
      <color indexed="62"/>
      <name val="宋体"/>
      <charset val="134"/>
    </font>
    <font>
      <b/>
      <sz val="13"/>
      <color indexed="62"/>
      <name val="宋体"/>
      <charset val="134"/>
    </font>
    <font>
      <b/>
      <sz val="11"/>
      <color indexed="62"/>
      <name val="宋体"/>
      <charset val="134"/>
    </font>
    <font>
      <b/>
      <sz val="18"/>
      <color indexed="56"/>
      <name val="宋体"/>
      <charset val="134"/>
    </font>
    <font>
      <sz val="11"/>
      <name val="明朝"/>
      <family val="1"/>
    </font>
    <font>
      <sz val="10"/>
      <name val="明朝"/>
      <family val="1"/>
      <charset val="128"/>
    </font>
    <font>
      <b/>
      <sz val="11"/>
      <color indexed="9"/>
      <name val="宋体"/>
      <charset val="134"/>
    </font>
    <font>
      <b/>
      <sz val="11"/>
      <color indexed="8"/>
      <name val="宋体"/>
      <charset val="134"/>
    </font>
    <font>
      <u/>
      <sz val="9"/>
      <color indexed="36"/>
      <name val="ＭＳ ゴシック"/>
      <family val="3"/>
      <charset val="128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10"/>
      <name val="宋体"/>
      <charset val="134"/>
    </font>
    <font>
      <sz val="12"/>
      <name val="Courier"/>
      <family val="3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19"/>
      <name val="宋体"/>
      <charset val="134"/>
    </font>
    <font>
      <sz val="10"/>
      <name val="ＭＳ 明朝"/>
      <family val="3"/>
      <charset val="129"/>
    </font>
    <font>
      <sz val="9"/>
      <name val="ＭＳ ゴシック"/>
      <family val="3"/>
      <charset val="255"/>
    </font>
    <font>
      <sz val="10"/>
      <name val="奔覆眉"/>
      <family val="3"/>
      <charset val="129"/>
    </font>
    <font>
      <sz val="10"/>
      <name val="・団"/>
      <family val="1"/>
      <charset val="128"/>
    </font>
  </fonts>
  <fills count="5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12"/>
        <bgColor indexed="64"/>
      </patternFill>
    </fill>
    <fill>
      <patternFill patternType="solid">
        <fgColor indexed="12"/>
        <bgColor indexed="39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Gray">
        <fgColor indexed="13"/>
        <bgColor indexed="9"/>
      </patternFill>
    </fill>
    <fill>
      <patternFill patternType="solid">
        <fgColor indexed="26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darkHorizontal">
        <fgColor indexed="22"/>
      </patternFill>
    </fill>
    <fill>
      <patternFill patternType="solid">
        <fgColor indexed="9"/>
        <bgColor indexed="9"/>
      </patternFill>
    </fill>
    <fill>
      <patternFill patternType="solid">
        <fgColor indexed="15"/>
        <bgColor indexed="64"/>
      </patternFill>
    </fill>
    <fill>
      <patternFill patternType="darkVertical"/>
    </fill>
    <fill>
      <patternFill patternType="solid">
        <fgColor indexed="42"/>
        <bgColor indexed="64"/>
      </patternFill>
    </fill>
    <fill>
      <patternFill patternType="solid">
        <fgColor indexed="9"/>
      </patternFill>
    </fill>
    <fill>
      <patternFill patternType="mediumGray">
        <fgColor indexed="22"/>
        <bgColor indexed="9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double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</borders>
  <cellStyleXfs count="45416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0" applyFont="0" applyFill="0" applyBorder="0" applyAlignment="0" applyProtection="0"/>
    <xf numFmtId="0" fontId="14" fillId="0" borderId="0"/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8" fontId="17" fillId="0" borderId="0" applyFont="0" applyFill="0" applyBorder="0" applyAlignment="0" applyProtection="0"/>
    <xf numFmtId="166" fontId="2" fillId="0" borderId="0"/>
    <xf numFmtId="0" fontId="2" fillId="0" borderId="0"/>
    <xf numFmtId="166" fontId="2" fillId="0" borderId="0"/>
    <xf numFmtId="0" fontId="2" fillId="0" borderId="0"/>
    <xf numFmtId="166" fontId="2" fillId="0" borderId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19" fillId="0" borderId="0" applyFont="0" applyFill="0" applyBorder="0" applyAlignment="0" applyProtection="0"/>
    <xf numFmtId="168" fontId="2" fillId="0" borderId="0" applyFill="0" applyBorder="0" applyAlignment="0" applyProtection="0"/>
    <xf numFmtId="44" fontId="2" fillId="0" borderId="0" applyFont="0" applyFill="0" applyBorder="0" applyAlignment="0" applyProtection="0"/>
    <xf numFmtId="169" fontId="2" fillId="0" borderId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172" fontId="21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3" fontId="2" fillId="0" borderId="0" applyFill="0" applyBorder="0" applyAlignment="0" applyProtection="0"/>
    <xf numFmtId="9" fontId="22" fillId="0" borderId="0" applyFont="0" applyFill="0" applyBorder="0" applyAlignment="0" applyProtection="0"/>
    <xf numFmtId="166" fontId="23" fillId="0" borderId="0"/>
    <xf numFmtId="40" fontId="24" fillId="0" borderId="0" applyFont="0" applyFill="0" applyBorder="0" applyAlignment="0" applyProtection="0"/>
    <xf numFmtId="38" fontId="24" fillId="0" borderId="0" applyFont="0" applyFill="0" applyBorder="0" applyAlignment="0" applyProtection="0"/>
    <xf numFmtId="0" fontId="2" fillId="0" borderId="0"/>
    <xf numFmtId="166" fontId="24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174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0" fontId="27" fillId="0" borderId="0"/>
    <xf numFmtId="0" fontId="27" fillId="0" borderId="0"/>
    <xf numFmtId="174" fontId="25" fillId="0" borderId="0">
      <protection locked="0"/>
    </xf>
    <xf numFmtId="172" fontId="26" fillId="0" borderId="0"/>
    <xf numFmtId="172" fontId="25" fillId="0" borderId="0">
      <protection locked="0"/>
    </xf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6" fillId="0" borderId="0"/>
    <xf numFmtId="172" fontId="26" fillId="0" borderId="0"/>
    <xf numFmtId="174" fontId="25" fillId="0" borderId="0">
      <protection locked="0"/>
    </xf>
    <xf numFmtId="0" fontId="27" fillId="0" borderId="0"/>
    <xf numFmtId="0" fontId="2" fillId="0" borderId="0"/>
    <xf numFmtId="0" fontId="27" fillId="0" borderId="0"/>
    <xf numFmtId="0" fontId="15" fillId="0" borderId="0"/>
    <xf numFmtId="0" fontId="2" fillId="0" borderId="0"/>
    <xf numFmtId="172" fontId="28" fillId="0" borderId="0"/>
    <xf numFmtId="172" fontId="29" fillId="0" borderId="0"/>
    <xf numFmtId="172" fontId="29" fillId="0" borderId="0"/>
    <xf numFmtId="172" fontId="28" fillId="0" borderId="0"/>
    <xf numFmtId="172" fontId="28" fillId="0" borderId="0"/>
    <xf numFmtId="172" fontId="28" fillId="0" borderId="0"/>
    <xf numFmtId="0" fontId="2" fillId="0" borderId="0" applyFont="0" applyFill="0" applyBorder="0" applyAlignment="0" applyProtection="0"/>
    <xf numFmtId="0" fontId="2" fillId="0" borderId="0"/>
    <xf numFmtId="0" fontId="15" fillId="0" borderId="0"/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172" fontId="28" fillId="0" borderId="0"/>
    <xf numFmtId="172" fontId="28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7" fillId="0" borderId="0"/>
    <xf numFmtId="172" fontId="28" fillId="0" borderId="0"/>
    <xf numFmtId="172" fontId="29" fillId="0" borderId="0"/>
    <xf numFmtId="0" fontId="27" fillId="0" borderId="0"/>
    <xf numFmtId="0" fontId="27" fillId="0" borderId="0"/>
    <xf numFmtId="0" fontId="27" fillId="0" borderId="0"/>
    <xf numFmtId="172" fontId="28" fillId="0" borderId="0"/>
    <xf numFmtId="0" fontId="27" fillId="0" borderId="0"/>
    <xf numFmtId="0" fontId="2" fillId="0" borderId="0"/>
    <xf numFmtId="172" fontId="28" fillId="0" borderId="0"/>
    <xf numFmtId="166" fontId="28" fillId="0" borderId="0"/>
    <xf numFmtId="174" fontId="25" fillId="0" borderId="0">
      <protection locked="0"/>
    </xf>
    <xf numFmtId="174" fontId="25" fillId="0" borderId="0">
      <protection locked="0"/>
    </xf>
    <xf numFmtId="172" fontId="26" fillId="0" borderId="0"/>
    <xf numFmtId="172" fontId="25" fillId="0" borderId="0">
      <protection locked="0"/>
    </xf>
    <xf numFmtId="172" fontId="25" fillId="0" borderId="0">
      <protection locked="0"/>
    </xf>
    <xf numFmtId="0" fontId="29" fillId="0" borderId="0"/>
    <xf numFmtId="0" fontId="28" fillId="0" borderId="0"/>
    <xf numFmtId="0" fontId="2" fillId="0" borderId="0"/>
    <xf numFmtId="0" fontId="2" fillId="0" borderId="0"/>
    <xf numFmtId="0" fontId="27" fillId="0" borderId="0"/>
    <xf numFmtId="174" fontId="25" fillId="0" borderId="0">
      <protection locked="0"/>
    </xf>
    <xf numFmtId="172" fontId="29" fillId="0" borderId="0"/>
    <xf numFmtId="172" fontId="29" fillId="0" borderId="0"/>
    <xf numFmtId="0" fontId="2" fillId="0" borderId="0"/>
    <xf numFmtId="0" fontId="2" fillId="0" borderId="0" applyFont="0" applyFill="0" applyBorder="0" applyAlignment="0" applyProtection="0"/>
    <xf numFmtId="0" fontId="2" fillId="0" borderId="0"/>
    <xf numFmtId="0" fontId="27" fillId="0" borderId="0"/>
    <xf numFmtId="0" fontId="15" fillId="0" borderId="0"/>
    <xf numFmtId="0" fontId="27" fillId="0" borderId="0" applyFont="0" applyFill="0" applyBorder="0" applyAlignment="0" applyProtection="0"/>
    <xf numFmtId="0" fontId="27" fillId="0" borderId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8" fontId="24" fillId="0" borderId="0" applyFont="0" applyFill="0" applyBorder="0" applyAlignment="0" applyProtection="0"/>
    <xf numFmtId="8" fontId="3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6" fontId="24" fillId="0" borderId="0" applyFont="0" applyFill="0" applyBorder="0" applyAlignment="0" applyProtection="0"/>
    <xf numFmtId="6" fontId="3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3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6" fillId="0" borderId="0"/>
    <xf numFmtId="0" fontId="37" fillId="0" borderId="0"/>
    <xf numFmtId="0" fontId="37" fillId="0" borderId="0"/>
    <xf numFmtId="0" fontId="38" fillId="0" borderId="0"/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3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3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66" fontId="33" fillId="0" borderId="0"/>
    <xf numFmtId="187" fontId="2" fillId="0" borderId="0" applyBorder="0"/>
    <xf numFmtId="187" fontId="2" fillId="0" borderId="0" applyBorder="0"/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7" fillId="0" borderId="0"/>
    <xf numFmtId="0" fontId="37" fillId="0" borderId="0"/>
    <xf numFmtId="40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8" fontId="41" fillId="0" borderId="0" applyFont="0" applyFill="0" applyBorder="0" applyAlignment="0" applyProtection="0"/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66" fontId="43" fillId="0" borderId="0"/>
    <xf numFmtId="172" fontId="2" fillId="0" borderId="0"/>
    <xf numFmtId="172" fontId="2" fillId="0" borderId="0"/>
    <xf numFmtId="166" fontId="38" fillId="0" borderId="0"/>
    <xf numFmtId="0" fontId="2" fillId="0" borderId="0"/>
    <xf numFmtId="0" fontId="38" fillId="0" borderId="0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9" fontId="45" fillId="0" borderId="0" applyFont="0" applyFill="0" applyBorder="0" applyAlignment="0" applyProtection="0"/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0" fontId="13" fillId="0" borderId="8">
      <alignment horizontal="center"/>
    </xf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0" fontId="47" fillId="3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0" fontId="47" fillId="4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0" fontId="47" fillId="5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0" fontId="47" fillId="6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0" fontId="47" fillId="7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7" fillId="8" borderId="0" applyNumberFormat="0" applyBorder="0" applyAlignment="0" applyProtection="0"/>
    <xf numFmtId="0" fontId="46" fillId="3" borderId="0" applyNumberFormat="0" applyBorder="0" applyAlignment="0" applyProtection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8" fillId="3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49" fillId="10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0" fontId="47" fillId="9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0" fontId="47" fillId="10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7" fillId="12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0" fontId="47" fillId="6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0" fontId="47" fillId="9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0" fontId="47" fillId="13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2" borderId="0" applyNumberFormat="0" applyBorder="0" applyAlignment="0" applyProtection="0"/>
    <xf numFmtId="0" fontId="46" fillId="6" borderId="0" applyNumberFormat="0" applyBorder="0" applyAlignment="0" applyProtection="0"/>
    <xf numFmtId="0" fontId="46" fillId="9" borderId="0" applyNumberFormat="0" applyBorder="0" applyAlignment="0" applyProtection="0"/>
    <xf numFmtId="0" fontId="46" fillId="13" borderId="0" applyNumberFormat="0" applyBorder="0" applyAlignment="0" applyProtection="0"/>
    <xf numFmtId="0" fontId="48" fillId="9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2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0" borderId="0" applyNumberFormat="0" applyBorder="0" applyAlignment="0" applyProtection="0">
      <alignment vertical="center"/>
    </xf>
    <xf numFmtId="0" fontId="49" fillId="1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9" fontId="13" fillId="0" borderId="0">
      <protection locked="0"/>
    </xf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2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2" fillId="10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2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2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2" fillId="17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2" fillId="18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8" borderId="0" applyNumberFormat="0" applyBorder="0" applyAlignment="0" applyProtection="0"/>
    <xf numFmtId="0" fontId="53" fillId="15" borderId="0" applyNumberFormat="0" applyBorder="0" applyAlignment="0" applyProtection="0">
      <alignment vertical="center"/>
    </xf>
    <xf numFmtId="0" fontId="53" fillId="10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18" borderId="0" applyNumberFormat="0" applyBorder="0" applyAlignment="0" applyProtection="0">
      <alignment vertical="center"/>
    </xf>
    <xf numFmtId="0" fontId="54" fillId="7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4" borderId="0" applyNumberFormat="0" applyBorder="0" applyAlignment="0" applyProtection="0">
      <alignment vertical="center"/>
    </xf>
    <xf numFmtId="0" fontId="54" fillId="7" borderId="0" applyNumberFormat="0" applyBorder="0" applyAlignment="0" applyProtection="0">
      <alignment vertical="center"/>
    </xf>
    <xf numFmtId="0" fontId="54" fillId="10" borderId="0" applyNumberFormat="0" applyBorder="0" applyAlignment="0" applyProtection="0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0" fontId="55" fillId="0" borderId="0" applyNumberFormat="0" applyFont="0" applyBorder="0" applyAlignment="0"/>
    <xf numFmtId="0" fontId="13" fillId="0" borderId="0" applyFont="0" applyFill="0" applyBorder="0" applyAlignment="0" applyProtection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89" fontId="56" fillId="21" borderId="0" applyAlignment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66" fontId="56" fillId="20" borderId="0" applyNumberFormat="0" applyBorder="0" applyAlignment="0">
      <alignment horizontal="center"/>
    </xf>
    <xf numFmtId="189" fontId="56" fillId="21" borderId="0" applyAlignment="0"/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89" fontId="56" fillId="21" borderId="0" applyAlignment="0"/>
    <xf numFmtId="166" fontId="56" fillId="21" borderId="0" applyNumberFormat="0" applyBorder="0" applyAlignment="0"/>
    <xf numFmtId="0" fontId="56" fillId="21" borderId="0" applyNumberFormat="0" applyBorder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89" fontId="56" fillId="21" borderId="0" applyAlignment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189" fontId="56" fillId="21" borderId="0" applyAlignment="0"/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66" fontId="56" fillId="21" borderId="0" applyNumberFormat="0" applyBorder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1" borderId="0" applyNumberFormat="0" applyBorder="0" applyAlignment="0"/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7" fillId="0" borderId="0" applyFont="0" applyFill="0" applyBorder="0" applyAlignment="0" applyProtection="0"/>
    <xf numFmtId="9" fontId="58" fillId="0" borderId="0"/>
    <xf numFmtId="0" fontId="57" fillId="0" borderId="0" applyFont="0" applyFill="0" applyBorder="0" applyAlignment="0" applyProtection="0"/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0" fontId="60" fillId="2" borderId="14" applyNumberFormat="0" applyFill="0" applyBorder="0" applyAlignment="0" applyProtection="0">
      <alignment horizontal="center" vertical="center"/>
    </xf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41" fontId="2" fillId="0" borderId="0" applyFont="0" applyBorder="0" applyAlignment="0"/>
    <xf numFmtId="41" fontId="2" fillId="0" borderId="0" applyFont="0" applyBorder="0" applyAlignment="0"/>
    <xf numFmtId="43" fontId="2" fillId="0" borderId="0" applyFont="0" applyBorder="0" applyAlignment="0"/>
    <xf numFmtId="43" fontId="2" fillId="0" borderId="0" applyFont="0" applyBorder="0" applyAlignment="0"/>
    <xf numFmtId="0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0" fontId="52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0" fontId="52" fillId="24" borderId="0" applyNumberFormat="0" applyBorder="0" applyAlignment="0" applyProtection="0"/>
    <xf numFmtId="0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0" fontId="52" fillId="25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2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2" fillId="17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2" fillId="19" borderId="0" applyNumberFormat="0" applyBorder="0" applyAlignment="0" applyProtection="0"/>
    <xf numFmtId="0" fontId="63" fillId="0" borderId="0"/>
    <xf numFmtId="166" fontId="2" fillId="0" borderId="0"/>
    <xf numFmtId="191" fontId="2" fillId="0" borderId="0"/>
    <xf numFmtId="192" fontId="64" fillId="0" borderId="0" applyFont="0" applyFill="0" applyBorder="0" applyAlignment="0" applyProtection="0"/>
    <xf numFmtId="192" fontId="65" fillId="0" borderId="0" applyFont="0" applyFill="0" applyBorder="0" applyAlignment="0" applyProtection="0"/>
    <xf numFmtId="192" fontId="66" fillId="0" borderId="0" applyFont="0" applyFill="0" applyBorder="0" applyAlignment="0" applyProtection="0"/>
    <xf numFmtId="192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166" fontId="2" fillId="0" borderId="0" applyFill="0" applyBorder="0" applyAlignment="0" applyProtection="0"/>
    <xf numFmtId="175" fontId="65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5" fillId="0" borderId="0" applyFont="0" applyFill="0" applyBorder="0" applyAlignment="0" applyProtection="0"/>
    <xf numFmtId="193" fontId="66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8" fillId="0" borderId="0" applyFont="0" applyFill="0" applyBorder="0" applyAlignment="0" applyProtection="0"/>
    <xf numFmtId="178" fontId="65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15" fillId="0" borderId="0"/>
    <xf numFmtId="166" fontId="69" fillId="0" borderId="16" applyFont="0" applyFill="0" applyBorder="0" applyAlignment="0" applyProtection="0">
      <alignment horizontal="center" vertical="center"/>
    </xf>
    <xf numFmtId="0" fontId="69" fillId="0" borderId="16" applyFont="0" applyFill="0" applyBorder="0" applyAlignment="0" applyProtection="0">
      <alignment horizontal="center" vertical="center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2" fillId="0" borderId="0" applyFill="0" applyBorder="0">
      <alignment vertical="center"/>
    </xf>
    <xf numFmtId="166" fontId="2" fillId="0" borderId="0" applyFill="0" applyBorder="0">
      <alignment vertical="center"/>
    </xf>
    <xf numFmtId="0" fontId="2" fillId="0" borderId="0" applyFill="0" applyBorder="0">
      <alignment vertical="center"/>
    </xf>
    <xf numFmtId="0" fontId="2" fillId="0" borderId="0" applyFill="0" applyBorder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194" fontId="64" fillId="0" borderId="0" applyFont="0" applyFill="0" applyBorder="0" applyAlignment="0" applyProtection="0"/>
    <xf numFmtId="194" fontId="65" fillId="0" borderId="0" applyFont="0" applyFill="0" applyBorder="0" applyAlignment="0" applyProtection="0"/>
    <xf numFmtId="194" fontId="66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4" fillId="0" borderId="0" applyFont="0" applyFill="0" applyBorder="0" applyAlignment="0" applyProtection="0"/>
    <xf numFmtId="195" fontId="65" fillId="0" borderId="0" applyFont="0" applyFill="0" applyBorder="0" applyAlignment="0" applyProtection="0"/>
    <xf numFmtId="9" fontId="71" fillId="0" borderId="0"/>
    <xf numFmtId="196" fontId="64" fillId="0" borderId="0" applyFont="0" applyFill="0" applyBorder="0" applyAlignment="0" applyProtection="0"/>
    <xf numFmtId="196" fontId="65" fillId="0" borderId="0" applyFont="0" applyFill="0" applyBorder="0" applyAlignment="0" applyProtection="0"/>
    <xf numFmtId="196" fontId="66" fillId="0" borderId="0" applyFont="0" applyFill="0" applyBorder="0" applyAlignment="0" applyProtection="0"/>
    <xf numFmtId="196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 applyFont="0" applyFill="0" applyBorder="0" applyAlignment="0" applyProtection="0"/>
    <xf numFmtId="197" fontId="6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0" fontId="74" fillId="4" borderId="0" applyNumberFormat="0" applyBorder="0" applyAlignment="0" applyProtection="0"/>
    <xf numFmtId="0" fontId="2" fillId="0" borderId="0" applyNumberFormat="0" applyFont="0" applyFill="0" applyBorder="0" applyAlignment="0" applyProtection="0">
      <alignment horizontal="left" vertical="top"/>
    </xf>
    <xf numFmtId="39" fontId="75" fillId="0" borderId="17"/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0" fontId="76" fillId="0" borderId="0" applyFont="0" applyFill="0" applyBorder="0" applyAlignment="0" applyProtection="0">
      <alignment horizontal="right"/>
    </xf>
    <xf numFmtId="0" fontId="77" fillId="0" borderId="0"/>
    <xf numFmtId="0" fontId="78" fillId="0" borderId="0" applyNumberFormat="0" applyFill="0" applyBorder="0" applyAlignment="0">
      <protection locked="0"/>
    </xf>
    <xf numFmtId="166" fontId="79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166" fontId="81" fillId="0" borderId="0" applyNumberFormat="0" applyFill="0" applyBorder="0" applyAlignment="0" applyProtection="0"/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1" fillId="0" borderId="0" applyNumberFormat="0" applyFill="0" applyBorder="0" applyAlignment="0" applyProtection="0"/>
    <xf numFmtId="172" fontId="81" fillId="0" borderId="0" applyNumberFormat="0" applyFill="0" applyBorder="0" applyAlignment="0" applyProtection="0"/>
    <xf numFmtId="166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166" fontId="15" fillId="0" borderId="20" applyNumberFormat="0" applyFill="0" applyAlignment="0" applyProtection="0">
      <alignment horizontal="center"/>
    </xf>
    <xf numFmtId="0" fontId="15" fillId="0" borderId="20" applyNumberFormat="0" applyFill="0" applyAlignment="0" applyProtection="0">
      <alignment horizontal="center"/>
    </xf>
    <xf numFmtId="0" fontId="84" fillId="5" borderId="0" applyNumberFormat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39" fontId="86" fillId="0" borderId="21"/>
    <xf numFmtId="39" fontId="86" fillId="0" borderId="21"/>
    <xf numFmtId="166" fontId="64" fillId="0" borderId="0"/>
    <xf numFmtId="39" fontId="86" fillId="0" borderId="21"/>
    <xf numFmtId="39" fontId="86" fillId="0" borderId="21"/>
    <xf numFmtId="0" fontId="87" fillId="0" borderId="0"/>
    <xf numFmtId="0" fontId="88" fillId="0" borderId="0"/>
    <xf numFmtId="0" fontId="89" fillId="0" borderId="0"/>
    <xf numFmtId="0" fontId="90" fillId="0" borderId="0"/>
    <xf numFmtId="166" fontId="45" fillId="0" borderId="0"/>
    <xf numFmtId="0" fontId="64" fillId="0" borderId="0"/>
    <xf numFmtId="0" fontId="87" fillId="0" borderId="0"/>
    <xf numFmtId="0" fontId="87" fillId="0" borderId="0"/>
    <xf numFmtId="0" fontId="65" fillId="0" borderId="0"/>
    <xf numFmtId="0" fontId="64" fillId="0" borderId="0"/>
    <xf numFmtId="0" fontId="65" fillId="0" borderId="0"/>
    <xf numFmtId="0" fontId="64" fillId="0" borderId="0"/>
    <xf numFmtId="0" fontId="65" fillId="0" borderId="0"/>
    <xf numFmtId="0" fontId="64" fillId="0" borderId="0"/>
    <xf numFmtId="37" fontId="91" fillId="0" borderId="0"/>
    <xf numFmtId="0" fontId="88" fillId="0" borderId="0"/>
    <xf numFmtId="0" fontId="92" fillId="0" borderId="0"/>
    <xf numFmtId="0" fontId="88" fillId="0" borderId="0"/>
    <xf numFmtId="0" fontId="92" fillId="0" borderId="0"/>
    <xf numFmtId="199" fontId="93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186" fontId="93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1" fontId="18" fillId="0" borderId="0" applyFill="0" applyBorder="0" applyAlignment="0"/>
    <xf numFmtId="202" fontId="13" fillId="0" borderId="0" applyFill="0" applyBorder="0" applyAlignment="0"/>
    <xf numFmtId="203" fontId="18" fillId="0" borderId="0" applyFill="0" applyBorder="0" applyAlignment="0"/>
    <xf numFmtId="204" fontId="94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3" fontId="18" fillId="0" borderId="0" applyFill="0" applyBorder="0" applyAlignment="0"/>
    <xf numFmtId="205" fontId="13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202" fontId="13" fillId="0" borderId="0" applyFill="0" applyBorder="0" applyAlignment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6" fillId="26" borderId="22" applyNumberFormat="0" applyAlignment="0" applyProtection="0"/>
    <xf numFmtId="0" fontId="96" fillId="26" borderId="22" applyNumberFormat="0" applyAlignment="0" applyProtection="0"/>
    <xf numFmtId="0" fontId="96" fillId="26" borderId="22" applyNumberFormat="0" applyAlignment="0" applyProtection="0"/>
    <xf numFmtId="0" fontId="95" fillId="26" borderId="22" applyNumberFormat="0" applyAlignment="0" applyProtection="0"/>
    <xf numFmtId="0" fontId="97" fillId="0" borderId="0"/>
    <xf numFmtId="0" fontId="98" fillId="27" borderId="23" applyNumberFormat="0" applyAlignment="0" applyProtection="0"/>
    <xf numFmtId="0" fontId="99" fillId="0" borderId="24" applyNumberFormat="0" applyFill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100" fillId="27" borderId="23" applyNumberFormat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0" fontId="103" fillId="0" borderId="0"/>
    <xf numFmtId="37" fontId="80" fillId="0" borderId="0"/>
    <xf numFmtId="0" fontId="103" fillId="0" borderId="0"/>
    <xf numFmtId="37" fontId="80" fillId="0" borderId="0"/>
    <xf numFmtId="0" fontId="103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41" fontId="104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05" fillId="0" borderId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106" fillId="0" borderId="0" applyFont="0" applyFill="0" applyBorder="0" applyAlignment="0" applyProtection="0"/>
    <xf numFmtId="206" fontId="105" fillId="0" borderId="0" applyFill="0" applyBorder="0" applyAlignment="0" applyProtection="0"/>
    <xf numFmtId="41" fontId="1" fillId="0" borderId="0" applyFont="0" applyFill="0" applyBorder="0" applyAlignment="0" applyProtection="0"/>
    <xf numFmtId="41" fontId="104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6" fontId="105" fillId="0" borderId="0" applyFill="0" applyBorder="0" applyAlignment="0" applyProtection="0"/>
    <xf numFmtId="18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7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6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7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9" fillId="0" borderId="0" applyFont="0" applyFill="0" applyBorder="0" applyAlignment="0" applyProtection="0"/>
    <xf numFmtId="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10" fontId="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11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5" fontId="2" fillId="0" borderId="0" applyFill="0" applyBorder="0" applyAlignment="0" applyProtection="0"/>
    <xf numFmtId="41" fontId="63" fillId="0" borderId="0" applyFont="0" applyFill="0" applyBorder="0" applyAlignment="0" applyProtection="0"/>
    <xf numFmtId="0" fontId="2" fillId="0" borderId="0" applyNumberForma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4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105" fillId="0" borderId="0" applyFill="0" applyBorder="0" applyAlignment="0" applyProtection="0"/>
    <xf numFmtId="41" fontId="38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10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12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103" fillId="0" borderId="0" applyFont="0" applyFill="0" applyBorder="0" applyAlignment="0" applyProtection="0"/>
    <xf numFmtId="206" fontId="105" fillId="0" borderId="0" applyFill="0" applyBorder="0" applyAlignment="0" applyProtection="0"/>
    <xf numFmtId="212" fontId="2" fillId="0" borderId="0" applyFont="0" applyFill="0" applyBorder="0" applyAlignment="0" applyProtection="0"/>
    <xf numFmtId="206" fontId="105" fillId="0" borderId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41" fontId="112" fillId="0" borderId="0" applyFont="0" applyFill="0" applyBorder="0" applyAlignment="0" applyProtection="0"/>
    <xf numFmtId="189" fontId="2" fillId="0" borderId="0" applyFont="0" applyFill="0" applyBorder="0" applyAlignment="0" applyProtection="0"/>
    <xf numFmtId="206" fontId="105" fillId="0" borderId="0" applyFill="0" applyBorder="0" applyAlignment="0" applyProtection="0"/>
    <xf numFmtId="41" fontId="46" fillId="0" borderId="0" applyFont="0" applyFill="0" applyBorder="0" applyAlignment="0" applyProtection="0"/>
    <xf numFmtId="206" fontId="105" fillId="0" borderId="0" applyFill="0" applyBorder="0" applyAlignment="0" applyProtection="0"/>
    <xf numFmtId="41" fontId="4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1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203" fontId="18" fillId="0" borderId="0" applyFont="0" applyFill="0" applyBorder="0" applyAlignment="0" applyProtection="0"/>
    <xf numFmtId="205" fontId="13" fillId="0" borderId="0" applyFont="0" applyFill="0" applyBorder="0" applyAlignment="0" applyProtection="0"/>
    <xf numFmtId="38" fontId="38" fillId="0" borderId="25">
      <alignment horizontal="center"/>
    </xf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38" fontId="114" fillId="0" borderId="0" applyFont="0" applyFill="0" applyBorder="0" applyAlignment="0" applyProtection="0"/>
    <xf numFmtId="4" fontId="11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210" fontId="2" fillId="0" borderId="0" applyFont="0" applyFill="0" applyBorder="0" applyAlignment="0" applyProtection="0"/>
    <xf numFmtId="211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6" fontId="2" fillId="0" borderId="0" applyNumberFormat="0" applyFill="0" applyBorder="0" applyAlignment="0" applyProtection="0"/>
    <xf numFmtId="166" fontId="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214" fontId="120" fillId="0" borderId="0" applyFill="0" applyBorder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>
      <alignment vertical="center"/>
    </xf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215" fontId="2" fillId="0" borderId="0" applyFill="0" applyBorder="0" applyAlignment="0" applyProtection="0"/>
    <xf numFmtId="182" fontId="46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2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43" fontId="12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216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2" fontId="12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217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211" fontId="105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46" fillId="0" borderId="0" applyFont="0" applyFill="0" applyBorder="0" applyAlignment="0" applyProtection="0"/>
    <xf numFmtId="218" fontId="105" fillId="0" borderId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9" fontId="46" fillId="0" borderId="0" applyFont="0" applyFill="0" applyBorder="0" applyAlignment="0" applyProtection="0"/>
    <xf numFmtId="220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9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182" fontId="76" fillId="0" borderId="0" applyFont="0" applyFill="0" applyBorder="0" applyAlignment="0" applyProtection="0">
      <alignment vertical="center"/>
    </xf>
    <xf numFmtId="182" fontId="76" fillId="0" borderId="0" applyFont="0" applyFill="0" applyBorder="0" applyAlignment="0" applyProtection="0">
      <alignment vertical="center"/>
    </xf>
    <xf numFmtId="182" fontId="4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5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22" fontId="76" fillId="0" borderId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2" fillId="0" borderId="0" applyFont="0" applyFill="0" applyBorder="0" applyAlignment="0" applyProtection="0"/>
    <xf numFmtId="223" fontId="2" fillId="0" borderId="0" applyFill="0" applyBorder="0" applyAlignment="0" applyProtection="0"/>
    <xf numFmtId="3" fontId="2" fillId="0" borderId="0" applyFont="0" applyFill="0" applyBorder="0" applyAlignment="0" applyProtection="0"/>
    <xf numFmtId="224" fontId="2" fillId="0" borderId="0">
      <protection locked="0"/>
    </xf>
    <xf numFmtId="3" fontId="123" fillId="0" borderId="0" applyProtection="0"/>
    <xf numFmtId="0" fontId="124" fillId="0" borderId="0" applyNumberFormat="0" applyFill="0" applyBorder="0" applyAlignment="0" applyProtection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0" fontId="62" fillId="22" borderId="5">
      <alignment horizontal="centerContinuous" vertical="top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39" fontId="75" fillId="0" borderId="17"/>
    <xf numFmtId="0" fontId="117" fillId="0" borderId="0" applyNumberFormat="0" applyAlignment="0"/>
    <xf numFmtId="0" fontId="81" fillId="0" borderId="0"/>
    <xf numFmtId="225" fontId="126" fillId="28" borderId="0" applyFill="0">
      <alignment horizontal="left" vertical="top"/>
      <protection locked="0"/>
    </xf>
    <xf numFmtId="0" fontId="127" fillId="0" borderId="0"/>
    <xf numFmtId="0" fontId="127" fillId="0" borderId="0"/>
    <xf numFmtId="0" fontId="103" fillId="0" borderId="0"/>
    <xf numFmtId="0" fontId="103" fillId="0" borderId="0"/>
    <xf numFmtId="0" fontId="27" fillId="0" borderId="0" applyFont="0" applyFill="0" applyBorder="0" applyAlignment="0" applyProtection="0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42" fontId="2" fillId="0" borderId="0" applyFont="0" applyFill="0" applyBorder="0" applyAlignment="0" applyProtection="0"/>
    <xf numFmtId="201" fontId="18" fillId="0" borderId="0" applyFont="0" applyFill="0" applyBorder="0" applyAlignment="0" applyProtection="0"/>
    <xf numFmtId="227" fontId="2" fillId="0" borderId="0" applyFont="0" applyFill="0" applyBorder="0" applyAlignment="0"/>
    <xf numFmtId="228" fontId="2" fillId="0" borderId="0" applyFont="0" applyFill="0" applyBorder="0" applyAlignment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29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2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230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5" fontId="2" fillId="0" borderId="0" applyFont="0" applyFill="0" applyBorder="0" applyAlignment="0" applyProtection="0"/>
    <xf numFmtId="186" fontId="2" fillId="0" borderId="0" applyFill="0" applyBorder="0" applyAlignment="0" applyProtection="0"/>
    <xf numFmtId="230" fontId="2" fillId="0" borderId="0" applyFont="0" applyFill="0" applyBorder="0" applyAlignment="0" applyProtection="0"/>
    <xf numFmtId="232" fontId="2" fillId="0" borderId="0">
      <protection locked="0"/>
    </xf>
    <xf numFmtId="231" fontId="2" fillId="0" borderId="0" applyProtection="0"/>
    <xf numFmtId="0" fontId="124" fillId="0" borderId="0" applyNumberFormat="0" applyFill="0" applyBorder="0" applyAlignment="0" applyProtection="0"/>
    <xf numFmtId="230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3" fontId="76" fillId="0" borderId="0"/>
    <xf numFmtId="0" fontId="2" fillId="0" borderId="0" applyFont="0" applyFill="0" applyBorder="0" applyAlignment="0" applyProtection="0"/>
    <xf numFmtId="166" fontId="129" fillId="0" borderId="0" applyNumberFormat="0" applyFont="0" applyFill="0" applyBorder="0" applyAlignment="0" applyProtection="0"/>
    <xf numFmtId="0" fontId="130" fillId="0" borderId="0"/>
    <xf numFmtId="0" fontId="131" fillId="0" borderId="0"/>
    <xf numFmtId="185" fontId="132" fillId="0" borderId="0"/>
    <xf numFmtId="0" fontId="91" fillId="0" borderId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129" fillId="0" borderId="0" applyNumberFormat="0" applyFont="0" applyFill="0" applyBorder="0" applyAlignment="0" applyProtection="0"/>
    <xf numFmtId="186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66" fontId="129" fillId="0" borderId="4" applyNumberFormat="0" applyFont="0" applyFill="0" applyAlignment="0" applyProtection="0"/>
    <xf numFmtId="0" fontId="131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2" fillId="0" borderId="0" applyFont="0" applyFill="0" applyBorder="0" applyAlignment="0" applyProtection="0"/>
    <xf numFmtId="15" fontId="133" fillId="0" borderId="0" applyFill="0" applyBorder="0" applyAlignment="0"/>
    <xf numFmtId="217" fontId="2" fillId="29" borderId="0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17" fontId="133" fillId="0" borderId="0" applyFill="0" applyBorder="0">
      <alignment horizontal="right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0" fontId="2" fillId="0" borderId="0" applyFont="0" applyFill="0" applyBorder="0" applyAlignment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2" fillId="0" borderId="0" applyFont="0" applyFill="0" applyBorder="0" applyAlignment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174" fontId="39" fillId="0" borderId="0">
      <protection locked="0"/>
    </xf>
    <xf numFmtId="14" fontId="2" fillId="0" borderId="0" applyFont="0" applyFill="0" applyBorder="0" applyAlignment="0" applyProtection="0"/>
    <xf numFmtId="0" fontId="134" fillId="0" borderId="0" applyProtection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4" fontId="93" fillId="0" borderId="0" applyFill="0" applyBorder="0" applyAlignment="0"/>
    <xf numFmtId="234" fontId="25" fillId="0" borderId="0">
      <protection locked="0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172" fontId="135" fillId="0" borderId="0"/>
    <xf numFmtId="235" fontId="105" fillId="0" borderId="0" applyFont="0" applyFill="0" applyBorder="0">
      <alignment horizontal="left" vertical="top" wrapText="1"/>
      <protection locked="0"/>
    </xf>
    <xf numFmtId="235" fontId="105" fillId="0" borderId="0" applyFont="0" applyFill="0" applyBorder="0">
      <alignment horizontal="left" vertical="top" wrapText="1"/>
      <protection locked="0"/>
    </xf>
    <xf numFmtId="235" fontId="105" fillId="0" borderId="0" applyFont="0" applyFill="0" applyBorder="0">
      <alignment horizontal="left" vertical="top" wrapText="1"/>
      <protection locked="0"/>
    </xf>
    <xf numFmtId="236" fontId="2" fillId="0" borderId="0" applyFont="0" applyFill="0" applyBorder="0" applyAlignment="0" applyProtection="0"/>
    <xf numFmtId="237" fontId="2" fillId="0" borderId="0" applyFont="0" applyFill="0" applyBorder="0" applyAlignment="0" applyProtection="0"/>
    <xf numFmtId="238" fontId="76" fillId="0" borderId="0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66" fontId="2" fillId="0" borderId="0">
      <alignment vertical="center"/>
    </xf>
    <xf numFmtId="166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3" fontId="2" fillId="0" borderId="0" applyFill="0" applyBorder="0" applyAlignment="0" applyProtection="0"/>
    <xf numFmtId="0" fontId="136" fillId="30" borderId="0" applyNumberFormat="0" applyBorder="0" applyAlignment="0" applyProtection="0"/>
    <xf numFmtId="0" fontId="136" fillId="30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7" fillId="0" borderId="0" applyNumberFormat="0" applyFill="0" applyBorder="0" applyAlignment="0" applyProtection="0"/>
    <xf numFmtId="0" fontId="51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9" borderId="0" applyNumberFormat="0" applyBorder="0" applyAlignment="0" applyProtection="0"/>
    <xf numFmtId="172" fontId="138" fillId="32" borderId="0"/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40" fillId="8" borderId="22" applyNumberFormat="0" applyAlignment="0" applyProtection="0"/>
    <xf numFmtId="239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240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242" fontId="47" fillId="0" borderId="0"/>
    <xf numFmtId="166" fontId="47" fillId="0" borderId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198" fontId="38" fillId="0" borderId="10" applyFont="0" applyBorder="0"/>
    <xf numFmtId="166" fontId="25" fillId="0" borderId="0">
      <protection locked="0"/>
    </xf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0" fontId="25" fillId="0" borderId="0">
      <protection locked="0"/>
    </xf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143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143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2" fontId="2" fillId="0" borderId="0" applyFont="0" applyFill="0" applyBorder="0" applyAlignment="0" applyProtection="0"/>
    <xf numFmtId="243" fontId="2" fillId="29" borderId="0" applyFont="0" applyFill="0" applyBorder="0" applyAlignment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2" fontId="2" fillId="0" borderId="0" applyFont="0" applyFill="0" applyBorder="0" applyAlignment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2" fillId="0" borderId="0" applyFont="0" applyFill="0" applyBorder="0" applyAlignment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174" fontId="39" fillId="0" borderId="0">
      <protection locked="0"/>
    </xf>
    <xf numFmtId="2" fontId="2" fillId="0" borderId="0" applyFont="0" applyFill="0" applyBorder="0" applyAlignment="0" applyProtection="0"/>
    <xf numFmtId="2" fontId="134" fillId="0" borderId="0" applyProtection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244" fontId="25" fillId="0" borderId="0">
      <protection locked="0"/>
    </xf>
    <xf numFmtId="166" fontId="144" fillId="0" borderId="0" applyNumberFormat="0" applyFill="0" applyBorder="0" applyAlignment="0" applyProtection="0">
      <alignment vertical="top"/>
      <protection locked="0"/>
    </xf>
    <xf numFmtId="0" fontId="144" fillId="0" borderId="0" applyNumberFormat="0" applyFill="0" applyBorder="0" applyAlignment="0" applyProtection="0">
      <alignment vertical="top"/>
      <protection locked="0"/>
    </xf>
    <xf numFmtId="245" fontId="105" fillId="0" borderId="0" applyFont="0">
      <alignment horizontal="left"/>
      <protection locked="0"/>
    </xf>
    <xf numFmtId="172" fontId="145" fillId="0" borderId="29"/>
    <xf numFmtId="0" fontId="145" fillId="0" borderId="30"/>
    <xf numFmtId="0" fontId="145" fillId="0" borderId="30"/>
    <xf numFmtId="172" fontId="145" fillId="0" borderId="28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172" fontId="145" fillId="0" borderId="28"/>
    <xf numFmtId="172" fontId="145" fillId="0" borderId="28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172" fontId="145" fillId="33" borderId="28"/>
    <xf numFmtId="172" fontId="145" fillId="33" borderId="28"/>
    <xf numFmtId="172" fontId="145" fillId="33" borderId="28"/>
    <xf numFmtId="172" fontId="145" fillId="33" borderId="28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39" fontId="75" fillId="0" borderId="17"/>
    <xf numFmtId="0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0" fontId="146" fillId="5" borderId="0" applyNumberFormat="0" applyBorder="0" applyAlignment="0" applyProtection="0"/>
    <xf numFmtId="38" fontId="147" fillId="22" borderId="0" applyNumberFormat="0" applyBorder="0" applyAlignment="0" applyProtection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0" fontId="148" fillId="0" borderId="0" applyAlignment="0">
      <alignment horizontal="right"/>
    </xf>
    <xf numFmtId="0" fontId="5" fillId="0" borderId="0"/>
    <xf numFmtId="0" fontId="149" fillId="0" borderId="0"/>
    <xf numFmtId="166" fontId="150" fillId="0" borderId="0">
      <alignment horizontal="left"/>
    </xf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0" fillId="0" borderId="0">
      <alignment horizontal="left"/>
    </xf>
    <xf numFmtId="0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86" fontId="152" fillId="0" borderId="9">
      <alignment horizontal="left" vertical="center"/>
    </xf>
    <xf numFmtId="186" fontId="152" fillId="0" borderId="9">
      <alignment horizontal="left" vertical="center"/>
    </xf>
    <xf numFmtId="18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5" fillId="35" borderId="34">
      <alignment vertical="center" wrapText="1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186" fontId="154" fillId="0" borderId="0" applyNumberFormat="0" applyFill="0" applyBorder="0" applyAlignment="0" applyProtection="0"/>
    <xf numFmtId="0" fontId="155" fillId="0" borderId="35" applyNumberFormat="0" applyFill="0" applyAlignment="0" applyProtection="0"/>
    <xf numFmtId="0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186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6" fillId="0" borderId="35" applyNumberFormat="0" applyFill="0" applyAlignment="0" applyProtection="0"/>
    <xf numFmtId="186" fontId="154" fillId="0" borderId="0" applyNumberFormat="0" applyFont="0" applyFill="0" applyAlignment="0" applyProtection="0"/>
    <xf numFmtId="186" fontId="154" fillId="0" borderId="0" applyNumberFormat="0" applyFill="0" applyBorder="0" applyAlignment="0" applyProtection="0"/>
    <xf numFmtId="0" fontId="156" fillId="0" borderId="35" applyNumberFormat="0" applyFill="0" applyAlignment="0" applyProtection="0"/>
    <xf numFmtId="0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186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186" fontId="152" fillId="0" borderId="0" applyNumberFormat="0" applyFill="0" applyBorder="0" applyAlignment="0" applyProtection="0"/>
    <xf numFmtId="0" fontId="158" fillId="0" borderId="36" applyNumberFormat="0" applyFill="0" applyAlignment="0" applyProtection="0"/>
    <xf numFmtId="0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186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9" fillId="0" borderId="36" applyNumberFormat="0" applyFill="0" applyAlignment="0" applyProtection="0"/>
    <xf numFmtId="186" fontId="152" fillId="0" borderId="0" applyNumberFormat="0" applyFont="0" applyFill="0" applyAlignment="0" applyProtection="0"/>
    <xf numFmtId="186" fontId="152" fillId="0" borderId="0" applyNumberFormat="0" applyFill="0" applyBorder="0" applyAlignment="0" applyProtection="0"/>
    <xf numFmtId="0" fontId="159" fillId="0" borderId="36" applyNumberFormat="0" applyFill="0" applyAlignment="0" applyProtection="0"/>
    <xf numFmtId="0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186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60" fillId="0" borderId="37" applyNumberFormat="0" applyFill="0" applyAlignment="0" applyProtection="0"/>
    <xf numFmtId="0" fontId="161" fillId="0" borderId="0" applyFill="0" applyBorder="0">
      <alignment vertical="center"/>
    </xf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60" fillId="0" borderId="0" applyNumberFormat="0" applyFill="0" applyBorder="0" applyAlignment="0" applyProtection="0"/>
    <xf numFmtId="0" fontId="162" fillId="0" borderId="0" applyFill="0" applyBorder="0">
      <alignment vertical="center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174" fontId="163" fillId="0" borderId="0">
      <protection locked="0"/>
    </xf>
    <xf numFmtId="174" fontId="164" fillId="0" borderId="0">
      <protection locked="0"/>
    </xf>
    <xf numFmtId="174" fontId="165" fillId="0" borderId="0">
      <protection locked="0"/>
    </xf>
    <xf numFmtId="174" fontId="166" fillId="0" borderId="0">
      <protection locked="0"/>
    </xf>
    <xf numFmtId="174" fontId="165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81" fontId="2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66" fontId="164" fillId="0" borderId="0">
      <protection locked="0"/>
    </xf>
    <xf numFmtId="174" fontId="163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181" fontId="2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8" fillId="0" borderId="0" applyNumberFormat="0" applyFill="0" applyBorder="0" applyAlignment="0" applyProtection="0"/>
    <xf numFmtId="188" fontId="69" fillId="0" borderId="0" applyFont="0" applyFill="0" applyBorder="0" applyAlignment="0" applyProtection="0">
      <alignment horizontal="center" vertical="center"/>
    </xf>
    <xf numFmtId="0" fontId="169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171" fillId="0" borderId="0" applyNumberFormat="0" applyFill="0" applyBorder="0" applyAlignment="0" applyProtection="0">
      <alignment vertical="top"/>
      <protection locked="0"/>
    </xf>
    <xf numFmtId="0" fontId="171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173" fillId="0" borderId="0" applyNumberFormat="0" applyFill="0" applyBorder="0" applyAlignment="0" applyProtection="0">
      <alignment vertical="top"/>
      <protection locked="0"/>
    </xf>
    <xf numFmtId="0" fontId="174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/>
    <xf numFmtId="0" fontId="175" fillId="0" borderId="0" applyNumberFormat="0" applyFill="0" applyBorder="0" applyAlignment="0" applyProtection="0"/>
    <xf numFmtId="0" fontId="73" fillId="4" borderId="0" applyNumberFormat="0" applyBorder="0" applyAlignment="0" applyProtection="0"/>
    <xf numFmtId="172" fontId="176" fillId="0" borderId="39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246" fontId="103" fillId="38" borderId="0"/>
    <xf numFmtId="228" fontId="147" fillId="29" borderId="0" applyFont="0" applyBorder="0" applyAlignment="0" applyProtection="0">
      <protection locked="0"/>
    </xf>
    <xf numFmtId="15" fontId="147" fillId="29" borderId="0" applyFont="0" applyBorder="0" applyAlignment="0" applyProtection="0">
      <protection locked="0"/>
    </xf>
    <xf numFmtId="243" fontId="2" fillId="29" borderId="0" applyFont="0" applyBorder="0" applyAlignment="0">
      <protection locked="0"/>
    </xf>
    <xf numFmtId="38" fontId="147" fillId="29" borderId="0">
      <protection locked="0"/>
    </xf>
    <xf numFmtId="247" fontId="2" fillId="29" borderId="0" applyFont="0" applyBorder="0" applyAlignment="0">
      <protection locked="0"/>
    </xf>
    <xf numFmtId="10" fontId="147" fillId="29" borderId="0">
      <protection locked="0"/>
    </xf>
    <xf numFmtId="248" fontId="178" fillId="29" borderId="0" applyFont="0" applyBorder="0" applyAlignment="0">
      <protection locked="0"/>
    </xf>
    <xf numFmtId="165" fontId="2" fillId="29" borderId="0" applyNumberFormat="0" applyBorder="0" applyAlignment="0">
      <protection locked="0"/>
    </xf>
    <xf numFmtId="225" fontId="105" fillId="0" borderId="0" applyFont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105" fillId="0" borderId="0" applyFont="0">
      <alignment horizontal="left"/>
    </xf>
    <xf numFmtId="0" fontId="179" fillId="0" borderId="14" applyNumberFormat="0" applyBorder="0" applyAlignment="0"/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166" fontId="133" fillId="0" borderId="4" applyNumberFormat="0" applyAlignment="0" applyProtection="0"/>
    <xf numFmtId="0" fontId="18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02" fillId="1" borderId="0" applyNumberFormat="0" applyBorder="0" applyAlignment="0"/>
    <xf numFmtId="0" fontId="109" fillId="0" borderId="0" applyNumberFormat="0" applyFont="0" applyFill="0" applyBorder="0" applyProtection="0">
      <alignment horizontal="left" vertical="center"/>
    </xf>
    <xf numFmtId="40" fontId="147" fillId="0" borderId="0" applyFont="0">
      <protection locked="0"/>
    </xf>
    <xf numFmtId="4" fontId="2" fillId="35" borderId="0"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184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185" fillId="0" borderId="24" applyNumberFormat="0" applyFill="0" applyAlignment="0" applyProtection="0"/>
    <xf numFmtId="246" fontId="186" fillId="40" borderId="0"/>
    <xf numFmtId="0" fontId="60" fillId="0" borderId="40">
      <alignment horizontal="center"/>
    </xf>
    <xf numFmtId="0" fontId="60" fillId="0" borderId="31">
      <alignment horizontal="center"/>
    </xf>
    <xf numFmtId="0" fontId="60" fillId="0" borderId="31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89" fontId="187" fillId="0" borderId="0"/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225" fontId="105" fillId="0" borderId="0" applyFont="0" applyFill="0" applyBorder="0">
      <alignment horizontal="left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166" fontId="60" fillId="0" borderId="40">
      <alignment horizontal="center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166" fontId="60" fillId="0" borderId="40">
      <alignment horizontal="center"/>
    </xf>
    <xf numFmtId="166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166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225" fontId="2" fillId="0" borderId="0" applyFill="0" applyBorder="0">
      <alignment horizontal="left"/>
    </xf>
    <xf numFmtId="166" fontId="60" fillId="0" borderId="31">
      <alignment horizontal="center"/>
    </xf>
    <xf numFmtId="166" fontId="60" fillId="0" borderId="31">
      <alignment horizontal="center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166" fontId="60" fillId="0" borderId="31">
      <alignment horizontal="center"/>
    </xf>
    <xf numFmtId="166" fontId="60" fillId="0" borderId="3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225" fontId="105" fillId="0" borderId="0" applyFont="0" applyFill="0" applyBorder="0">
      <alignment horizontal="left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225" fontId="105" fillId="0" borderId="0" applyFont="0" applyFill="0" applyBorder="0">
      <alignment horizontal="left"/>
    </xf>
    <xf numFmtId="235" fontId="188" fillId="0" borderId="0">
      <alignment horizontal="left" vertical="top"/>
      <protection locked="0"/>
    </xf>
    <xf numFmtId="166" fontId="69" fillId="0" borderId="0" applyFont="0" applyFill="0" applyBorder="0" applyProtection="0">
      <alignment horizontal="center" vertical="center"/>
    </xf>
    <xf numFmtId="0" fontId="69" fillId="0" borderId="0" applyFont="0" applyFill="0" applyBorder="0" applyProtection="0">
      <alignment horizontal="center" vertical="center"/>
    </xf>
    <xf numFmtId="166" fontId="180" fillId="0" borderId="0"/>
    <xf numFmtId="235" fontId="147" fillId="0" borderId="0" applyFont="0"/>
    <xf numFmtId="20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164" fontId="114" fillId="0" borderId="0" applyFont="0" applyFill="0" applyBorder="0" applyAlignment="0" applyProtection="0"/>
    <xf numFmtId="0" fontId="189" fillId="0" borderId="0" applyFont="0" applyFill="0" applyBorder="0" applyAlignment="0" applyProtection="0"/>
    <xf numFmtId="225" fontId="105" fillId="0" borderId="0" applyFont="0" applyFill="0" applyBorder="0">
      <alignment horizontal="left"/>
    </xf>
    <xf numFmtId="0" fontId="190" fillId="0" borderId="38"/>
    <xf numFmtId="0" fontId="190" fillId="0" borderId="38"/>
    <xf numFmtId="0" fontId="190" fillId="0" borderId="38"/>
    <xf numFmtId="0" fontId="190" fillId="0" borderId="38"/>
    <xf numFmtId="0" fontId="190" fillId="0" borderId="38"/>
    <xf numFmtId="0" fontId="190" fillId="0" borderId="38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1" fontId="114" fillId="0" borderId="0" applyFont="0" applyFill="0" applyBorder="0" applyAlignment="0" applyProtection="0"/>
    <xf numFmtId="252" fontId="114" fillId="0" borderId="0" applyFont="0" applyFill="0" applyBorder="0" applyAlignment="0" applyProtection="0"/>
    <xf numFmtId="3" fontId="122" fillId="0" borderId="0"/>
    <xf numFmtId="225" fontId="105" fillId="0" borderId="0" applyFont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105" fillId="0" borderId="0" applyFont="0">
      <alignment horizontal="left"/>
    </xf>
    <xf numFmtId="253" fontId="2" fillId="22" borderId="0" applyFont="0" applyBorder="0" applyAlignment="0" applyProtection="0">
      <alignment horizontal="right"/>
      <protection hidden="1"/>
    </xf>
    <xf numFmtId="0" fontId="19" fillId="0" borderId="0"/>
    <xf numFmtId="0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0" fontId="192" fillId="14" borderId="0" applyNumberFormat="0" applyBorder="0" applyAlignment="0" applyProtection="0"/>
    <xf numFmtId="166" fontId="109" fillId="0" borderId="0"/>
    <xf numFmtId="0" fontId="109" fillId="0" borderId="0"/>
    <xf numFmtId="0" fontId="122" fillId="0" borderId="0"/>
    <xf numFmtId="0" fontId="109" fillId="0" borderId="0"/>
    <xf numFmtId="0" fontId="2" fillId="0" borderId="0" applyNumberFormat="0" applyBorder="0" applyAlignment="0">
      <alignment horizontal="center"/>
    </xf>
    <xf numFmtId="37" fontId="193" fillId="0" borderId="0"/>
    <xf numFmtId="0" fontId="1" fillId="0" borderId="0"/>
    <xf numFmtId="254" fontId="19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4" fillId="0" borderId="0"/>
    <xf numFmtId="0" fontId="2" fillId="0" borderId="0"/>
    <xf numFmtId="0" fontId="130" fillId="0" borderId="0"/>
    <xf numFmtId="0" fontId="2" fillId="0" borderId="0"/>
    <xf numFmtId="0" fontId="2" fillId="0" borderId="0"/>
    <xf numFmtId="0" fontId="2" fillId="0" borderId="0"/>
    <xf numFmtId="255" fontId="2" fillId="0" borderId="0"/>
    <xf numFmtId="0" fontId="2" fillId="0" borderId="0"/>
    <xf numFmtId="255" fontId="2" fillId="0" borderId="0"/>
    <xf numFmtId="0" fontId="2" fillId="0" borderId="0"/>
    <xf numFmtId="255" fontId="2" fillId="0" borderId="0"/>
    <xf numFmtId="0" fontId="2" fillId="0" borderId="0"/>
    <xf numFmtId="0" fontId="2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38" fontId="147" fillId="0" borderId="0" applyFont="0" applyFill="0" applyBorder="0" applyAlignment="0"/>
    <xf numFmtId="165" fontId="2" fillId="0" borderId="0" applyFont="0" applyFill="0" applyBorder="0" applyAlignment="0"/>
    <xf numFmtId="40" fontId="147" fillId="0" borderId="0" applyFont="0" applyFill="0" applyBorder="0" applyAlignment="0"/>
    <xf numFmtId="256" fontId="2" fillId="0" borderId="0" applyFont="0" applyFill="0" applyBorder="0" applyAlignment="0"/>
    <xf numFmtId="166" fontId="109" fillId="0" borderId="0" applyNumberFormat="0" applyAlignment="0">
      <alignment horizontal="center"/>
    </xf>
    <xf numFmtId="0" fontId="109" fillId="0" borderId="0" applyNumberFormat="0" applyAlignment="0">
      <alignment horizontal="center"/>
    </xf>
    <xf numFmtId="0" fontId="108" fillId="0" borderId="0"/>
    <xf numFmtId="0" fontId="46" fillId="0" borderId="0"/>
    <xf numFmtId="0" fontId="2" fillId="0" borderId="0"/>
    <xf numFmtId="166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216" fontId="2" fillId="0" borderId="0"/>
    <xf numFmtId="0" fontId="1" fillId="0" borderId="0"/>
    <xf numFmtId="0" fontId="1" fillId="0" borderId="0"/>
    <xf numFmtId="186" fontId="1" fillId="0" borderId="0"/>
    <xf numFmtId="0" fontId="1" fillId="0" borderId="0"/>
    <xf numFmtId="0" fontId="2" fillId="0" borderId="0"/>
    <xf numFmtId="186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12" fillId="0" borderId="0"/>
    <xf numFmtId="211" fontId="1" fillId="0" borderId="0"/>
    <xf numFmtId="211" fontId="1" fillId="0" borderId="0"/>
    <xf numFmtId="0" fontId="112" fillId="0" borderId="0"/>
    <xf numFmtId="166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1" fontId="1" fillId="0" borderId="0"/>
    <xf numFmtId="211" fontId="1" fillId="0" borderId="0"/>
    <xf numFmtId="211" fontId="1" fillId="0" borderId="0"/>
    <xf numFmtId="211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46" fillId="0" borderId="0"/>
    <xf numFmtId="0" fontId="2" fillId="0" borderId="0"/>
    <xf numFmtId="166" fontId="2" fillId="0" borderId="0"/>
    <xf numFmtId="0" fontId="2" fillId="0" borderId="0"/>
    <xf numFmtId="0" fontId="2" fillId="0" borderId="0"/>
    <xf numFmtId="0" fontId="75" fillId="0" borderId="0"/>
    <xf numFmtId="37" fontId="117" fillId="0" borderId="0"/>
    <xf numFmtId="37" fontId="117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46" fillId="0" borderId="0"/>
    <xf numFmtId="0" fontId="75" fillId="0" borderId="0"/>
    <xf numFmtId="0" fontId="1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2" fillId="0" borderId="0"/>
    <xf numFmtId="0" fontId="1" fillId="0" borderId="0"/>
    <xf numFmtId="0" fontId="2" fillId="0" borderId="0"/>
    <xf numFmtId="0" fontId="108" fillId="0" borderId="0"/>
    <xf numFmtId="0" fontId="2" fillId="0" borderId="0"/>
    <xf numFmtId="0" fontId="76" fillId="0" borderId="0">
      <alignment vertical="center"/>
    </xf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07" fillId="0" borderId="0"/>
    <xf numFmtId="0" fontId="1" fillId="0" borderId="0"/>
    <xf numFmtId="0" fontId="107" fillId="0" borderId="0"/>
    <xf numFmtId="0" fontId="1" fillId="0" borderId="0"/>
    <xf numFmtId="0" fontId="2" fillId="0" borderId="0"/>
    <xf numFmtId="186" fontId="108" fillId="0" borderId="0"/>
    <xf numFmtId="0" fontId="108" fillId="0" borderId="0"/>
    <xf numFmtId="0" fontId="108" fillId="0" borderId="0"/>
    <xf numFmtId="186" fontId="1" fillId="0" borderId="0"/>
    <xf numFmtId="0" fontId="1" fillId="0" borderId="0"/>
    <xf numFmtId="0" fontId="46" fillId="0" borderId="0"/>
    <xf numFmtId="0" fontId="1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251" fontId="1" fillId="0" borderId="0"/>
    <xf numFmtId="251" fontId="1" fillId="0" borderId="0"/>
    <xf numFmtId="0" fontId="1" fillId="0" borderId="0"/>
    <xf numFmtId="251" fontId="1" fillId="0" borderId="0"/>
    <xf numFmtId="251" fontId="1" fillId="0" borderId="0"/>
    <xf numFmtId="251" fontId="1" fillId="0" borderId="0"/>
    <xf numFmtId="166" fontId="1" fillId="0" borderId="0"/>
    <xf numFmtId="0" fontId="1" fillId="0" borderId="0"/>
    <xf numFmtId="186" fontId="108" fillId="0" borderId="0"/>
    <xf numFmtId="0" fontId="108" fillId="0" borderId="0"/>
    <xf numFmtId="0" fontId="108" fillId="0" borderId="0"/>
    <xf numFmtId="0" fontId="46" fillId="0" borderId="0"/>
    <xf numFmtId="0" fontId="104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186" fontId="2" fillId="0" borderId="0"/>
    <xf numFmtId="186" fontId="2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166" fontId="2" fillId="0" borderId="0"/>
    <xf numFmtId="0" fontId="1" fillId="0" borderId="0"/>
    <xf numFmtId="0" fontId="1" fillId="0" borderId="0"/>
    <xf numFmtId="0" fontId="1" fillId="0" borderId="0"/>
    <xf numFmtId="257" fontId="130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12" fillId="0" borderId="0"/>
    <xf numFmtId="0" fontId="2" fillId="0" borderId="0"/>
    <xf numFmtId="37" fontId="195" fillId="0" borderId="0"/>
    <xf numFmtId="0" fontId="1" fillId="0" borderId="0"/>
    <xf numFmtId="0" fontId="108" fillId="0" borderId="0"/>
    <xf numFmtId="0" fontId="2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186" fontId="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117" fillId="0" borderId="0"/>
    <xf numFmtId="0" fontId="103" fillId="0" borderId="0"/>
    <xf numFmtId="258" fontId="1" fillId="0" borderId="0"/>
    <xf numFmtId="0" fontId="2" fillId="0" borderId="0"/>
    <xf numFmtId="258" fontId="1" fillId="0" borderId="0"/>
    <xf numFmtId="258" fontId="1" fillId="0" borderId="0"/>
    <xf numFmtId="166" fontId="2" fillId="0" borderId="0"/>
    <xf numFmtId="166" fontId="2" fillId="0" borderId="0"/>
    <xf numFmtId="0" fontId="2" fillId="0" borderId="0"/>
    <xf numFmtId="0" fontId="122" fillId="0" borderId="0" applyBorder="0"/>
    <xf numFmtId="186" fontId="1" fillId="0" borderId="0"/>
    <xf numFmtId="186" fontId="1" fillId="0" borderId="0"/>
    <xf numFmtId="0" fontId="2" fillId="0" borderId="0"/>
    <xf numFmtId="0" fontId="122" fillId="0" borderId="0" applyBorder="0"/>
    <xf numFmtId="0" fontId="122" fillId="0" borderId="0" applyBorder="0"/>
    <xf numFmtId="0" fontId="75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75" fillId="0" borderId="0"/>
    <xf numFmtId="0" fontId="10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13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" fillId="0" borderId="0"/>
    <xf numFmtId="231" fontId="117" fillId="0" borderId="0"/>
    <xf numFmtId="212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166" fontId="2" fillId="0" borderId="0"/>
    <xf numFmtId="186" fontId="1" fillId="0" borderId="0"/>
    <xf numFmtId="0" fontId="1" fillId="0" borderId="0"/>
    <xf numFmtId="0" fontId="1" fillId="0" borderId="0"/>
    <xf numFmtId="0" fontId="1" fillId="0" borderId="0"/>
    <xf numFmtId="186" fontId="1" fillId="0" borderId="0"/>
    <xf numFmtId="5" fontId="1" fillId="0" borderId="0"/>
    <xf numFmtId="166" fontId="2" fillId="0" borderId="0"/>
    <xf numFmtId="186" fontId="1" fillId="0" borderId="0"/>
    <xf numFmtId="186" fontId="1" fillId="0" borderId="0"/>
    <xf numFmtId="186" fontId="1" fillId="0" borderId="0"/>
    <xf numFmtId="0" fontId="130" fillId="0" borderId="0"/>
    <xf numFmtId="186" fontId="1" fillId="0" borderId="0"/>
    <xf numFmtId="186" fontId="1" fillId="0" borderId="0"/>
    <xf numFmtId="186" fontId="1" fillId="0" borderId="0"/>
    <xf numFmtId="234" fontId="1" fillId="0" borderId="0"/>
    <xf numFmtId="186" fontId="1" fillId="0" borderId="0"/>
    <xf numFmtId="186" fontId="1" fillId="0" borderId="0"/>
    <xf numFmtId="186" fontId="1" fillId="0" borderId="0"/>
    <xf numFmtId="0" fontId="2" fillId="0" borderId="0"/>
    <xf numFmtId="0" fontId="107" fillId="0" borderId="0"/>
    <xf numFmtId="0" fontId="2" fillId="0" borderId="0"/>
    <xf numFmtId="0" fontId="107" fillId="0" borderId="0"/>
    <xf numFmtId="186" fontId="108" fillId="0" borderId="0"/>
    <xf numFmtId="186" fontId="108" fillId="0" borderId="0"/>
    <xf numFmtId="0" fontId="112" fillId="0" borderId="0"/>
    <xf numFmtId="0" fontId="108" fillId="0" borderId="0"/>
    <xf numFmtId="186" fontId="1" fillId="0" borderId="0"/>
    <xf numFmtId="0" fontId="196" fillId="0" borderId="0"/>
    <xf numFmtId="186" fontId="1" fillId="0" borderId="0"/>
    <xf numFmtId="0" fontId="1" fillId="0" borderId="0"/>
    <xf numFmtId="0" fontId="108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107" fillId="0" borderId="0"/>
    <xf numFmtId="0" fontId="111" fillId="0" borderId="0"/>
    <xf numFmtId="0" fontId="1" fillId="0" borderId="0"/>
    <xf numFmtId="0" fontId="1" fillId="0" borderId="0"/>
    <xf numFmtId="0" fontId="130" fillId="0" borderId="0"/>
    <xf numFmtId="0" fontId="1" fillId="0" borderId="0"/>
    <xf numFmtId="0" fontId="108" fillId="0" borderId="0"/>
    <xf numFmtId="0" fontId="111" fillId="0" borderId="0"/>
    <xf numFmtId="164" fontId="117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6" fillId="0" borderId="0"/>
    <xf numFmtId="186" fontId="1" fillId="0" borderId="0"/>
    <xf numFmtId="186" fontId="1" fillId="0" borderId="0"/>
    <xf numFmtId="186" fontId="1" fillId="0" borderId="0"/>
    <xf numFmtId="186" fontId="1" fillId="0" borderId="0"/>
    <xf numFmtId="0" fontId="2" fillId="0" borderId="0"/>
    <xf numFmtId="37" fontId="10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164" fontId="117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164" fontId="117" fillId="0" borderId="0"/>
    <xf numFmtId="164" fontId="117" fillId="0" borderId="0"/>
    <xf numFmtId="0" fontId="4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04" fillId="0" borderId="0"/>
    <xf numFmtId="164" fontId="117" fillId="0" borderId="0"/>
    <xf numFmtId="164" fontId="11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164" fontId="117" fillId="0" borderId="0"/>
    <xf numFmtId="164" fontId="117" fillId="0" borderId="0"/>
    <xf numFmtId="0" fontId="112" fillId="0" borderId="0"/>
    <xf numFmtId="0" fontId="112" fillId="0" borderId="0"/>
    <xf numFmtId="186" fontId="108" fillId="0" borderId="0"/>
    <xf numFmtId="0" fontId="107" fillId="0" borderId="0"/>
    <xf numFmtId="0" fontId="2" fillId="0" borderId="0"/>
    <xf numFmtId="0" fontId="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186" fontId="108" fillId="0" borderId="0"/>
    <xf numFmtId="186" fontId="76" fillId="0" borderId="0">
      <alignment vertical="center"/>
    </xf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235" fontId="117" fillId="0" borderId="0"/>
    <xf numFmtId="235" fontId="117" fillId="0" borderId="0"/>
    <xf numFmtId="235" fontId="117" fillId="0" borderId="0"/>
    <xf numFmtId="235" fontId="117" fillId="0" borderId="0"/>
    <xf numFmtId="164" fontId="117" fillId="0" borderId="0"/>
    <xf numFmtId="235" fontId="117" fillId="0" borderId="0"/>
    <xf numFmtId="198" fontId="117" fillId="0" borderId="0"/>
    <xf numFmtId="170" fontId="117" fillId="0" borderId="0"/>
    <xf numFmtId="215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99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44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44" fontId="117" fillId="0" borderId="0"/>
    <xf numFmtId="260" fontId="117" fillId="0" borderId="0"/>
    <xf numFmtId="262" fontId="117" fillId="0" borderId="0"/>
    <xf numFmtId="262" fontId="117" fillId="0" borderId="0"/>
    <xf numFmtId="244" fontId="117" fillId="0" borderId="0"/>
    <xf numFmtId="263" fontId="117" fillId="0" borderId="0"/>
    <xf numFmtId="263" fontId="117" fillId="0" borderId="0"/>
    <xf numFmtId="261" fontId="117" fillId="0" borderId="0"/>
    <xf numFmtId="261" fontId="117" fillId="0" borderId="0"/>
    <xf numFmtId="261" fontId="117" fillId="0" borderId="0"/>
    <xf numFmtId="261" fontId="117" fillId="0" borderId="0"/>
    <xf numFmtId="235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172" fontId="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1" fillId="0" borderId="0"/>
    <xf numFmtId="0" fontId="108" fillId="0" borderId="0"/>
    <xf numFmtId="0" fontId="103" fillId="0" borderId="0"/>
    <xf numFmtId="42" fontId="2" fillId="0" borderId="0"/>
    <xf numFmtId="0" fontId="108" fillId="0" borderId="0"/>
    <xf numFmtId="42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08" fillId="0" borderId="0"/>
    <xf numFmtId="0" fontId="11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2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26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11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0" borderId="0"/>
    <xf numFmtId="0" fontId="108" fillId="0" borderId="0"/>
    <xf numFmtId="0" fontId="1" fillId="0" borderId="0"/>
    <xf numFmtId="0" fontId="2" fillId="0" borderId="0"/>
    <xf numFmtId="0" fontId="2" fillId="0" borderId="0"/>
    <xf numFmtId="0" fontId="10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07" fillId="0" borderId="0"/>
    <xf numFmtId="0" fontId="109" fillId="0" borderId="0"/>
    <xf numFmtId="0" fontId="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9" fillId="0" borderId="0"/>
    <xf numFmtId="0" fontId="2" fillId="0" borderId="0"/>
    <xf numFmtId="0" fontId="46" fillId="0" borderId="0"/>
    <xf numFmtId="0" fontId="130" fillId="0" borderId="0"/>
    <xf numFmtId="0" fontId="1" fillId="0" borderId="0"/>
    <xf numFmtId="0" fontId="1" fillId="0" borderId="0"/>
    <xf numFmtId="0" fontId="75" fillId="0" borderId="0"/>
    <xf numFmtId="0" fontId="1" fillId="0" borderId="0"/>
    <xf numFmtId="0" fontId="2" fillId="0" borderId="0"/>
    <xf numFmtId="0" fontId="2" fillId="0" borderId="0"/>
    <xf numFmtId="0" fontId="75" fillId="0" borderId="0"/>
    <xf numFmtId="0" fontId="121" fillId="0" borderId="0"/>
    <xf numFmtId="0" fontId="75" fillId="0" borderId="0"/>
    <xf numFmtId="0" fontId="2" fillId="0" borderId="0"/>
    <xf numFmtId="0" fontId="75" fillId="0" borderId="0"/>
    <xf numFmtId="186" fontId="1" fillId="0" borderId="0"/>
    <xf numFmtId="216" fontId="1" fillId="0" borderId="0"/>
    <xf numFmtId="0" fontId="130" fillId="0" borderId="0"/>
    <xf numFmtId="186" fontId="197" fillId="0" borderId="0"/>
    <xf numFmtId="216" fontId="120" fillId="0" borderId="0"/>
    <xf numFmtId="0" fontId="75" fillId="0" borderId="0"/>
    <xf numFmtId="186" fontId="197" fillId="0" borderId="0"/>
    <xf numFmtId="216" fontId="120" fillId="0" borderId="0"/>
    <xf numFmtId="0" fontId="2" fillId="0" borderId="0"/>
    <xf numFmtId="0" fontId="2" fillId="0" borderId="0"/>
    <xf numFmtId="0" fontId="13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197" fillId="0" borderId="0"/>
    <xf numFmtId="216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0" fontId="2" fillId="0" borderId="0"/>
    <xf numFmtId="0" fontId="122" fillId="0" borderId="0" applyBorder="0"/>
    <xf numFmtId="0" fontId="1" fillId="0" borderId="0"/>
    <xf numFmtId="198" fontId="117" fillId="0" borderId="0"/>
    <xf numFmtId="0" fontId="1" fillId="0" borderId="0"/>
    <xf numFmtId="0" fontId="2" fillId="0" borderId="0"/>
    <xf numFmtId="0" fontId="122" fillId="0" borderId="0"/>
    <xf numFmtId="0" fontId="1" fillId="0" borderId="0"/>
    <xf numFmtId="39" fontId="198" fillId="0" borderId="0"/>
    <xf numFmtId="0" fontId="108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2" fillId="0" borderId="0"/>
    <xf numFmtId="0" fontId="2" fillId="0" borderId="0"/>
    <xf numFmtId="231" fontId="2" fillId="0" borderId="0"/>
    <xf numFmtId="186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186" fontId="108" fillId="0" borderId="0"/>
    <xf numFmtId="0" fontId="2" fillId="0" borderId="0"/>
    <xf numFmtId="186" fontId="108" fillId="0" borderId="0"/>
    <xf numFmtId="0" fontId="1" fillId="0" borderId="0"/>
    <xf numFmtId="0" fontId="108" fillId="0" borderId="0"/>
    <xf numFmtId="186" fontId="108" fillId="0" borderId="0"/>
    <xf numFmtId="186" fontId="108" fillId="0" borderId="0"/>
    <xf numFmtId="0" fontId="108" fillId="0" borderId="0"/>
    <xf numFmtId="0" fontId="47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186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46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" fillId="0" borderId="0"/>
    <xf numFmtId="0" fontId="111" fillId="0" borderId="0"/>
    <xf numFmtId="186" fontId="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9" fillId="0" borderId="0"/>
    <xf numFmtId="0" fontId="108" fillId="0" borderId="0"/>
    <xf numFmtId="0" fontId="108" fillId="0" borderId="0"/>
    <xf numFmtId="0" fontId="1" fillId="0" borderId="0"/>
    <xf numFmtId="186" fontId="1" fillId="0" borderId="0"/>
    <xf numFmtId="186" fontId="1" fillId="0" borderId="0"/>
    <xf numFmtId="186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" fillId="0" borderId="0"/>
    <xf numFmtId="0" fontId="14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0" fontId="1" fillId="0" borderId="0"/>
    <xf numFmtId="0" fontId="103" fillId="0" borderId="0"/>
    <xf numFmtId="0" fontId="107" fillId="0" borderId="0"/>
    <xf numFmtId="186" fontId="10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2" fillId="0" borderId="0"/>
    <xf numFmtId="166" fontId="1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9" fontId="18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9" fillId="0" borderId="0"/>
    <xf numFmtId="0" fontId="103" fillId="0" borderId="0"/>
    <xf numFmtId="0" fontId="107" fillId="0" borderId="0"/>
    <xf numFmtId="0" fontId="2" fillId="0" borderId="0"/>
    <xf numFmtId="0" fontId="107" fillId="0" borderId="0"/>
    <xf numFmtId="0" fontId="107" fillId="0" borderId="0"/>
    <xf numFmtId="0" fontId="108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2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65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12" fillId="0" borderId="0"/>
    <xf numFmtId="5" fontId="117" fillId="0" borderId="0"/>
    <xf numFmtId="0" fontId="2" fillId="0" borderId="0"/>
    <xf numFmtId="0" fontId="2" fillId="0" borderId="0"/>
    <xf numFmtId="0" fontId="2" fillId="0" borderId="0"/>
    <xf numFmtId="0" fontId="11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46" fillId="0" borderId="0"/>
    <xf numFmtId="0" fontId="103" fillId="0" borderId="0"/>
    <xf numFmtId="0" fontId="2" fillId="0" borderId="0"/>
    <xf numFmtId="0" fontId="46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9" fillId="0" borderId="0"/>
    <xf numFmtId="0" fontId="46" fillId="0" borderId="0"/>
    <xf numFmtId="211" fontId="122" fillId="0" borderId="0"/>
    <xf numFmtId="186" fontId="1" fillId="0" borderId="0"/>
    <xf numFmtId="0" fontId="1" fillId="0" borderId="0"/>
    <xf numFmtId="211" fontId="122" fillId="0" borderId="0"/>
    <xf numFmtId="211" fontId="122" fillId="0" borderId="0"/>
    <xf numFmtId="211" fontId="122" fillId="0" borderId="0"/>
    <xf numFmtId="0" fontId="2" fillId="0" borderId="0"/>
    <xf numFmtId="0" fontId="1" fillId="0" borderId="0"/>
    <xf numFmtId="0" fontId="2" fillId="0" borderId="0"/>
    <xf numFmtId="0" fontId="46" fillId="0" borderId="0"/>
    <xf numFmtId="0" fontId="46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65" fontId="2" fillId="0" borderId="0" applyNumberFormat="0" applyFill="0" applyBorder="0" applyAlignment="0" applyProtection="0"/>
    <xf numFmtId="250" fontId="2" fillId="0" borderId="0" applyFont="0" applyFill="0" applyBorder="0" applyAlignment="0" applyProtection="0"/>
    <xf numFmtId="4" fontId="86" fillId="0" borderId="2"/>
    <xf numFmtId="4" fontId="86" fillId="0" borderId="2"/>
    <xf numFmtId="4" fontId="86" fillId="0" borderId="2"/>
    <xf numFmtId="4" fontId="86" fillId="0" borderId="2"/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4" fontId="121" fillId="0" borderId="0"/>
    <xf numFmtId="0" fontId="201" fillId="0" borderId="0"/>
    <xf numFmtId="0" fontId="2" fillId="0" borderId="0" applyBorder="0"/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82" fillId="0" borderId="0" applyFill="0" applyAlignment="0" applyProtection="0"/>
    <xf numFmtId="0" fontId="82" fillId="0" borderId="0" applyFill="0" applyAlignment="0" applyProtection="0"/>
    <xf numFmtId="185" fontId="117" fillId="0" borderId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266" fontId="2" fillId="0" borderId="0" applyFont="0" applyFill="0" applyBorder="0" applyAlignment="0" applyProtection="0"/>
    <xf numFmtId="245" fontId="147" fillId="0" borderId="0" applyFont="0">
      <protection locked="0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0" fontId="19" fillId="0" borderId="0">
      <alignment horizontal="left"/>
    </xf>
    <xf numFmtId="267" fontId="162" fillId="0" borderId="0" applyFill="0" applyBorder="0">
      <alignment vertical="center"/>
    </xf>
    <xf numFmtId="268" fontId="2" fillId="0" borderId="0" applyFont="0" applyFill="0" applyBorder="0" applyAlignment="0" applyProtection="0"/>
    <xf numFmtId="40" fontId="30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20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269" fontId="2" fillId="0" borderId="0"/>
    <xf numFmtId="0" fontId="2" fillId="0" borderId="0" applyFont="0" applyFill="0" applyBorder="0" applyAlignment="0" applyProtection="0"/>
    <xf numFmtId="0" fontId="109" fillId="0" borderId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4" fillId="26" borderId="45" applyNumberFormat="0" applyAlignment="0" applyProtection="0"/>
    <xf numFmtId="0" fontId="204" fillId="26" borderId="45" applyNumberFormat="0" applyAlignment="0" applyProtection="0"/>
    <xf numFmtId="0" fontId="204" fillId="26" borderId="45" applyNumberFormat="0" applyAlignment="0" applyProtection="0"/>
    <xf numFmtId="0" fontId="85" fillId="0" borderId="0" applyFont="0" applyFill="0" applyBorder="0" applyAlignment="0" applyProtection="0"/>
    <xf numFmtId="166" fontId="102" fillId="0" borderId="0" applyNumberFormat="0" applyBorder="0" applyAlignment="0"/>
    <xf numFmtId="0" fontId="109" fillId="0" borderId="0"/>
    <xf numFmtId="270" fontId="2" fillId="0" borderId="0"/>
    <xf numFmtId="39" fontId="75" fillId="0" borderId="17"/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47" fontId="2" fillId="0" borderId="0" applyFont="0" applyFill="0" applyBorder="0" applyAlignment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ill="0" applyBorder="0" applyAlignment="0" applyProtection="0"/>
    <xf numFmtId="9" fontId="20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272" fontId="2" fillId="0" borderId="0" applyFont="0" applyFill="0" applyBorder="0" applyAlignment="0" applyProtection="0"/>
    <xf numFmtId="0" fontId="161" fillId="0" borderId="0" applyFill="0" applyBorder="0">
      <alignment vertical="center"/>
    </xf>
    <xf numFmtId="190" fontId="206" fillId="0" borderId="0"/>
    <xf numFmtId="0" fontId="207" fillId="0" borderId="0" applyNumberFormat="0" applyFill="0" applyBorder="0" applyAlignment="0"/>
    <xf numFmtId="39" fontId="75" fillId="0" borderId="17"/>
    <xf numFmtId="39" fontId="208" fillId="42" borderId="26"/>
    <xf numFmtId="9" fontId="2" fillId="0" borderId="0" applyFont="0" applyFill="0" applyBorder="0" applyAlignment="0" applyProtection="0"/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209" fillId="0" borderId="0" applyFill="0" applyBorder="0">
      <alignment vertical="center"/>
    </xf>
    <xf numFmtId="0" fontId="161" fillId="0" borderId="0" applyFill="0" applyBorder="0">
      <alignment vertical="center"/>
    </xf>
    <xf numFmtId="0" fontId="162" fillId="0" borderId="0" applyFill="0" applyBorder="0">
      <alignment vertical="center"/>
    </xf>
    <xf numFmtId="0" fontId="162" fillId="0" borderId="0" applyFill="0" applyBorder="0">
      <alignment vertical="center"/>
    </xf>
    <xf numFmtId="267" fontId="162" fillId="0" borderId="0" applyFill="0" applyBorder="0">
      <alignment vertical="center"/>
    </xf>
    <xf numFmtId="0" fontId="2" fillId="0" borderId="0"/>
    <xf numFmtId="9" fontId="2" fillId="0" borderId="0" applyFont="0" applyFill="0" applyBorder="0" applyAlignment="0" applyProtection="0"/>
    <xf numFmtId="0" fontId="15" fillId="0" borderId="0" applyNumberFormat="0" applyFont="0" applyFill="0" applyBorder="0" applyAlignment="0" applyProtection="0">
      <alignment horizontal="lef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166" fontId="2" fillId="0" borderId="0"/>
    <xf numFmtId="0" fontId="2" fillId="0" borderId="0"/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40" fontId="105" fillId="0" borderId="0" applyFont="0">
      <protection locked="0"/>
    </xf>
    <xf numFmtId="40" fontId="210" fillId="0" borderId="0" applyFont="0">
      <protection locked="0"/>
    </xf>
    <xf numFmtId="0" fontId="211" fillId="0" borderId="0" applyFont="0"/>
    <xf numFmtId="0" fontId="211" fillId="0" borderId="0"/>
    <xf numFmtId="165" fontId="2" fillId="0" borderId="0" applyNumberFormat="0" applyFill="0" applyBorder="0" applyAlignment="0" applyProtection="0">
      <alignment horizontal="left"/>
    </xf>
    <xf numFmtId="0" fontId="212" fillId="0" borderId="0" applyProtection="0"/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4" fillId="45" borderId="0"/>
    <xf numFmtId="166" fontId="129" fillId="0" borderId="0" applyNumberFormat="0" applyFont="0" applyFill="0" applyBorder="0" applyAlignment="0" applyProtection="0"/>
    <xf numFmtId="0" fontId="130" fillId="0" borderId="0"/>
    <xf numFmtId="0" fontId="131" fillId="0" borderId="0"/>
    <xf numFmtId="185" fontId="132" fillId="0" borderId="0"/>
    <xf numFmtId="185" fontId="132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91" fillId="0" borderId="0"/>
    <xf numFmtId="0" fontId="129" fillId="0" borderId="0" applyNumberFormat="0" applyFont="0" applyFill="0" applyBorder="0" applyAlignment="0" applyProtection="0"/>
    <xf numFmtId="172" fontId="135" fillId="0" borderId="0"/>
    <xf numFmtId="274" fontId="195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275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275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3" fontId="206" fillId="0" borderId="0"/>
    <xf numFmtId="166" fontId="2" fillId="0" borderId="0"/>
    <xf numFmtId="0" fontId="2" fillId="0" borderId="0"/>
    <xf numFmtId="49" fontId="122" fillId="0" borderId="0" applyBorder="0" applyAlignment="0"/>
    <xf numFmtId="0" fontId="12" fillId="0" borderId="0" applyNumberFormat="0" applyFill="0" applyBorder="0" applyAlignment="0" applyProtection="0"/>
    <xf numFmtId="0" fontId="203" fillId="26" borderId="45" applyNumberFormat="0" applyAlignment="0" applyProtection="0"/>
    <xf numFmtId="10" fontId="2" fillId="0" borderId="0">
      <alignment vertical="center" textRotation="90"/>
    </xf>
    <xf numFmtId="10" fontId="2" fillId="0" borderId="0">
      <alignment vertical="center" textRotation="90"/>
    </xf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235" fontId="216" fillId="0" borderId="0" applyFont="0">
      <alignment horizontal="left"/>
    </xf>
    <xf numFmtId="166" fontId="217" fillId="1" borderId="0" applyNumberFormat="0" applyBorder="0" applyAlignment="0"/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8" fillId="0" borderId="0" applyNumberFormat="0" applyFill="0" applyBorder="0" applyAlignment="0" applyProtection="0"/>
    <xf numFmtId="0" fontId="218" fillId="0" borderId="0" applyNumberFormat="0" applyFill="0" applyBorder="0" applyAlignment="0" applyProtection="0"/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" fillId="0" borderId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165" fontId="2" fillId="45" borderId="0" applyNumberFormat="0" applyFont="0" applyBorder="0" applyAlignment="0">
      <protection hidden="1"/>
    </xf>
    <xf numFmtId="0" fontId="93" fillId="0" borderId="0">
      <alignment vertical="top"/>
    </xf>
    <xf numFmtId="0" fontId="29" fillId="0" borderId="0"/>
    <xf numFmtId="172" fontId="2" fillId="0" borderId="0"/>
    <xf numFmtId="172" fontId="25" fillId="0" borderId="0">
      <protection locked="0"/>
    </xf>
    <xf numFmtId="172" fontId="25" fillId="0" borderId="0">
      <protection locked="0"/>
    </xf>
    <xf numFmtId="1" fontId="220" fillId="0" borderId="0"/>
    <xf numFmtId="172" fontId="122" fillId="46" borderId="0"/>
    <xf numFmtId="0" fontId="97" fillId="0" borderId="0"/>
    <xf numFmtId="0" fontId="190" fillId="0" borderId="0"/>
    <xf numFmtId="186" fontId="188" fillId="0" borderId="48"/>
    <xf numFmtId="186" fontId="188" fillId="0" borderId="48"/>
    <xf numFmtId="186" fontId="188" fillId="0" borderId="48"/>
    <xf numFmtId="172" fontId="221" fillId="0" borderId="0" applyNumberFormat="0" applyProtection="0">
      <alignment wrapText="1"/>
      <protection locked="0"/>
    </xf>
    <xf numFmtId="40" fontId="222" fillId="0" borderId="0" applyBorder="0">
      <alignment horizontal="right"/>
    </xf>
    <xf numFmtId="0" fontId="109" fillId="0" borderId="0">
      <alignment horizontal="right"/>
    </xf>
    <xf numFmtId="235" fontId="105" fillId="0" borderId="0" applyFont="0">
      <protection locked="0"/>
    </xf>
    <xf numFmtId="235" fontId="105" fillId="0" borderId="0" applyFont="0">
      <protection locked="0"/>
    </xf>
    <xf numFmtId="235" fontId="105" fillId="0" borderId="0" applyFont="0">
      <protection locked="0"/>
    </xf>
    <xf numFmtId="235" fontId="105" fillId="0" borderId="0" applyFill="0" applyProtection="0">
      <protection locked="0"/>
    </xf>
    <xf numFmtId="225" fontId="60" fillId="47" borderId="0" applyNumberFormat="0" applyAlignment="0">
      <alignment horizontal="left" vertical="top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72" fontId="2" fillId="37" borderId="51" applyNumberFormat="0" applyFont="0" applyBorder="0" applyAlignment="0">
      <alignment horizontal="right"/>
    </xf>
    <xf numFmtId="172" fontId="2" fillId="37" borderId="51" applyNumberFormat="0" applyFont="0" applyBorder="0" applyAlignment="0">
      <alignment horizontal="right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166" fontId="225" fillId="0" borderId="0">
      <alignment horizontal="center"/>
    </xf>
    <xf numFmtId="0" fontId="225" fillId="0" borderId="0">
      <alignment horizontal="center"/>
    </xf>
    <xf numFmtId="3" fontId="2" fillId="0" borderId="4" applyNumberFormat="0" applyFont="0" applyFill="0" applyAlignment="0" applyProtection="0">
      <alignment vertical="center"/>
    </xf>
    <xf numFmtId="166" fontId="129" fillId="0" borderId="4" applyNumberFormat="0" applyFont="0" applyFill="0" applyAlignment="0" applyProtection="0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231" fontId="2" fillId="0" borderId="0"/>
    <xf numFmtId="184" fontId="2" fillId="0" borderId="0"/>
    <xf numFmtId="231" fontId="2" fillId="0" borderId="0"/>
    <xf numFmtId="49" fontId="2" fillId="22" borderId="0" applyFont="0" applyBorder="0">
      <alignment horizontal="left"/>
    </xf>
    <xf numFmtId="165" fontId="2" fillId="48" borderId="0" applyNumberFormat="0" applyFont="0" applyBorder="0" applyAlignment="0" applyProtection="0"/>
    <xf numFmtId="49" fontId="93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0" fontId="22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280" fontId="2" fillId="0" borderId="0" applyFill="0" applyBorder="0" applyAlignment="0" applyProtection="0">
      <alignment horizontal="right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04" fillId="0" borderId="0"/>
    <xf numFmtId="166" fontId="2" fillId="0" borderId="0"/>
    <xf numFmtId="0" fontId="2" fillId="0" borderId="0"/>
    <xf numFmtId="172" fontId="2" fillId="0" borderId="0"/>
    <xf numFmtId="0" fontId="202" fillId="0" borderId="0" applyNumberFormat="0" applyFill="0" applyBorder="0" applyAlignment="0" applyProtection="0"/>
    <xf numFmtId="39" fontId="75" fillId="0" borderId="17"/>
    <xf numFmtId="39" fontId="75" fillId="0" borderId="17"/>
    <xf numFmtId="22" fontId="115" fillId="0" borderId="0" applyFont="0" applyFill="0" applyBorder="0" applyAlignment="0" applyProtection="0">
      <alignment vertical="center"/>
    </xf>
    <xf numFmtId="166" fontId="2" fillId="0" borderId="0" applyNumberFormat="0" applyBorder="0" applyAlignment="0" applyProtection="0"/>
    <xf numFmtId="0" fontId="228" fillId="40" borderId="0"/>
    <xf numFmtId="185" fontId="229" fillId="40" borderId="0"/>
    <xf numFmtId="185" fontId="229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9" fillId="40" borderId="0"/>
    <xf numFmtId="0" fontId="230" fillId="40" borderId="0"/>
    <xf numFmtId="0" fontId="2" fillId="0" borderId="0" applyNumberFormat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0" fontId="231" fillId="0" borderId="0" applyNumberFormat="0" applyFill="0" applyBorder="0" applyAlignment="0" applyProtection="0"/>
    <xf numFmtId="0" fontId="156" fillId="0" borderId="35" applyNumberFormat="0" applyFill="0" applyAlignment="0" applyProtection="0"/>
    <xf numFmtId="0" fontId="159" fillId="0" borderId="36" applyNumberFormat="0" applyFill="0" applyAlignment="0" applyProtection="0"/>
    <xf numFmtId="0" fontId="137" fillId="0" borderId="37" applyNumberForma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2" fillId="0" borderId="54" applyNumberFormat="0" applyFont="0" applyBorder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0" fontId="234" fillId="0" borderId="55" applyNumberFormat="0" applyFill="0" applyAlignment="0" applyProtection="0"/>
    <xf numFmtId="0" fontId="234" fillId="0" borderId="55" applyNumberFormat="0" applyFill="0" applyAlignment="0" applyProtection="0"/>
    <xf numFmtId="0" fontId="234" fillId="0" borderId="55" applyNumberFormat="0" applyFill="0" applyAlignment="0" applyProtection="0"/>
    <xf numFmtId="0" fontId="2" fillId="0" borderId="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6" applyNumberFormat="0" applyFont="0" applyFill="0" applyAlignment="0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6" applyNumberForma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235" fontId="210" fillId="0" borderId="0"/>
    <xf numFmtId="166" fontId="133" fillId="0" borderId="57" applyNumberFormat="0" applyFill="0" applyAlignment="0" applyProtection="0"/>
    <xf numFmtId="0" fontId="181" fillId="0" borderId="30"/>
    <xf numFmtId="166" fontId="183" fillId="0" borderId="30"/>
    <xf numFmtId="0" fontId="181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85" fontId="182" fillId="0" borderId="30"/>
    <xf numFmtId="185" fontId="182" fillId="0" borderId="30"/>
    <xf numFmtId="0" fontId="151" fillId="0" borderId="30"/>
    <xf numFmtId="0" fontId="151" fillId="0" borderId="30"/>
    <xf numFmtId="0" fontId="151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33" fillId="0" borderId="58" applyNumberFormat="0" applyFill="0" applyAlignment="0" applyProtection="0"/>
    <xf numFmtId="0" fontId="133" fillId="0" borderId="58" applyNumberFormat="0" applyFill="0" applyAlignment="0" applyProtection="0"/>
    <xf numFmtId="0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27" applyNumberFormat="0" applyFill="0" applyAlignment="0" applyProtection="0"/>
    <xf numFmtId="0" fontId="181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94" fontId="2" fillId="0" borderId="0" applyFont="0" applyFill="0" applyBorder="0" applyAlignment="0" applyProtection="0"/>
    <xf numFmtId="196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" fontId="130" fillId="0" borderId="0" applyFont="0" applyFill="0" applyBorder="0" applyAlignment="0" applyProtection="0"/>
    <xf numFmtId="9" fontId="236" fillId="46" borderId="0"/>
    <xf numFmtId="9" fontId="236" fillId="49" borderId="0"/>
    <xf numFmtId="9" fontId="236" fillId="49" borderId="0"/>
    <xf numFmtId="262" fontId="122" fillId="37" borderId="0"/>
    <xf numFmtId="282" fontId="105" fillId="0" borderId="0" applyFill="0">
      <alignment horizontal="center"/>
    </xf>
    <xf numFmtId="235" fontId="105" fillId="0" borderId="0" applyFont="0">
      <alignment horizontal="center"/>
      <protection locked="0"/>
    </xf>
    <xf numFmtId="235" fontId="105" fillId="0" borderId="0" applyFont="0">
      <alignment horizontal="center"/>
      <protection locked="0"/>
    </xf>
    <xf numFmtId="235" fontId="105" fillId="0" borderId="0" applyFont="0">
      <alignment horizontal="center"/>
      <protection locked="0"/>
    </xf>
    <xf numFmtId="0" fontId="237" fillId="0" borderId="0"/>
    <xf numFmtId="172" fontId="133" fillId="0" borderId="59"/>
    <xf numFmtId="172" fontId="133" fillId="0" borderId="59"/>
    <xf numFmtId="172" fontId="133" fillId="0" borderId="59"/>
    <xf numFmtId="172" fontId="133" fillId="0" borderId="59"/>
    <xf numFmtId="172" fontId="133" fillId="0" borderId="59"/>
    <xf numFmtId="283" fontId="13" fillId="0" borderId="0" applyFont="0" applyFill="0" applyBorder="0" applyAlignment="0" applyProtection="0"/>
    <xf numFmtId="284" fontId="2" fillId="0" borderId="0" applyFont="0" applyFill="0" applyBorder="0" applyAlignment="0" applyProtection="0"/>
    <xf numFmtId="285" fontId="2" fillId="0" borderId="0" applyFont="0" applyFill="0" applyBorder="0" applyAlignment="0" applyProtection="0"/>
    <xf numFmtId="4" fontId="2" fillId="0" borderId="0"/>
    <xf numFmtId="286" fontId="238" fillId="0" borderId="0"/>
    <xf numFmtId="287" fontId="238" fillId="0" borderId="0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8" fontId="238" fillId="0" borderId="26"/>
    <xf numFmtId="288" fontId="238" fillId="0" borderId="26"/>
    <xf numFmtId="288" fontId="238" fillId="0" borderId="26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8" fontId="76" fillId="0" borderId="0" applyFont="0" applyFill="0" applyBorder="0" applyAlignment="0" applyProtection="0"/>
    <xf numFmtId="41" fontId="76" fillId="0" borderId="0" applyFont="0" applyFill="0" applyBorder="0" applyAlignment="0" applyProtection="0"/>
    <xf numFmtId="290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0" fontId="239" fillId="0" borderId="0" applyNumberFormat="0" applyFill="0" applyBorder="0" applyAlignment="0" applyProtection="0"/>
    <xf numFmtId="0" fontId="103" fillId="0" borderId="21"/>
    <xf numFmtId="0" fontId="103" fillId="0" borderId="21"/>
    <xf numFmtId="0" fontId="103" fillId="0" borderId="21"/>
    <xf numFmtId="0" fontId="103" fillId="0" borderId="21"/>
    <xf numFmtId="0" fontId="103" fillId="0" borderId="21"/>
    <xf numFmtId="0" fontId="103" fillId="0" borderId="21"/>
    <xf numFmtId="165" fontId="2" fillId="0" borderId="0" applyNumberFormat="0" applyFill="0" applyBorder="0" applyAlignment="0" applyProtection="0"/>
    <xf numFmtId="0" fontId="240" fillId="0" borderId="0" applyNumberFormat="0" applyFont="0" applyFill="0" applyBorder="0" applyProtection="0">
      <alignment horizontal="center" vertical="center" wrapText="1"/>
    </xf>
    <xf numFmtId="0" fontId="241" fillId="0" borderId="0" applyNumberFormat="0" applyFill="0" applyBorder="0" applyAlignment="0" applyProtection="0"/>
    <xf numFmtId="0" fontId="13" fillId="0" borderId="0" applyFont="0" applyFill="0" applyBorder="0" applyAlignment="0" applyProtection="0"/>
    <xf numFmtId="0" fontId="2" fillId="0" borderId="0"/>
    <xf numFmtId="0" fontId="184" fillId="0" borderId="0" applyNumberFormat="0" applyFill="0" applyBorder="0" applyAlignment="0" applyProtection="0">
      <alignment vertical="top"/>
      <protection locked="0"/>
    </xf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292" fontId="18" fillId="0" borderId="0" applyFont="0" applyFill="0" applyBorder="0" applyAlignment="0" applyProtection="0"/>
    <xf numFmtId="166" fontId="242" fillId="0" borderId="0" applyNumberFormat="0" applyFill="0" applyBorder="0" applyAlignment="0" applyProtection="0">
      <alignment vertical="top"/>
      <protection locked="0"/>
    </xf>
    <xf numFmtId="0" fontId="242" fillId="0" borderId="0" applyNumberFormat="0" applyFill="0" applyBorder="0" applyAlignment="0" applyProtection="0">
      <alignment vertical="top"/>
      <protection locked="0"/>
    </xf>
    <xf numFmtId="209" fontId="243" fillId="0" borderId="0" applyFont="0" applyFill="0" applyBorder="0" applyAlignment="0" applyProtection="0"/>
    <xf numFmtId="182" fontId="243" fillId="0" borderId="0" applyFont="0" applyFill="0" applyBorder="0" applyAlignment="0" applyProtection="0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44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245" fillId="0" borderId="0" applyFont="0" applyFill="0" applyBorder="0" applyAlignment="0" applyProtection="0"/>
    <xf numFmtId="0" fontId="245" fillId="0" borderId="0" applyFont="0" applyFill="0" applyBorder="0" applyAlignment="0" applyProtection="0"/>
    <xf numFmtId="0" fontId="38" fillId="0" borderId="0">
      <alignment vertical="center"/>
    </xf>
    <xf numFmtId="0" fontId="53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19" borderId="0" applyNumberFormat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293" fontId="13" fillId="0" borderId="0">
      <protection locked="0"/>
    </xf>
    <xf numFmtId="172" fontId="164" fillId="0" borderId="0">
      <protection locked="0"/>
    </xf>
    <xf numFmtId="172" fontId="164" fillId="0" borderId="0">
      <protection locked="0"/>
    </xf>
    <xf numFmtId="0" fontId="2" fillId="0" borderId="0"/>
    <xf numFmtId="0" fontId="248" fillId="4" borderId="0" applyNumberFormat="0" applyBorder="0" applyAlignment="0" applyProtection="0">
      <alignment vertical="center"/>
    </xf>
    <xf numFmtId="172" fontId="25" fillId="0" borderId="0">
      <protection locked="0"/>
    </xf>
    <xf numFmtId="172" fontId="25" fillId="0" borderId="0">
      <protection locked="0"/>
    </xf>
    <xf numFmtId="0" fontId="13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49" fillId="0" borderId="0" applyNumberFormat="0" applyFill="0" applyBorder="0" applyAlignment="0" applyProtection="0">
      <alignment vertical="top"/>
      <protection locked="0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250" fillId="0" borderId="0" applyFont="0" applyFill="0" applyBorder="0" applyAlignment="0" applyProtection="0"/>
    <xf numFmtId="0" fontId="250" fillId="0" borderId="0" applyFont="0" applyFill="0" applyBorder="0" applyAlignment="0" applyProtection="0"/>
    <xf numFmtId="0" fontId="76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51" fillId="0" borderId="0" applyFont="0" applyFill="0" applyBorder="0" applyAlignment="0" applyProtection="0"/>
    <xf numFmtId="0" fontId="251" fillId="0" borderId="0" applyFont="0" applyFill="0" applyBorder="0" applyAlignment="0" applyProtection="0"/>
    <xf numFmtId="9" fontId="252" fillId="0" borderId="0" applyFont="0" applyFill="0" applyBorder="0" applyAlignment="0" applyProtection="0"/>
    <xf numFmtId="9" fontId="253" fillId="0" borderId="0" applyFont="0" applyFill="0" applyBorder="0" applyAlignment="0" applyProtection="0"/>
    <xf numFmtId="0" fontId="254" fillId="14" borderId="0" applyNumberFormat="0" applyBorder="0" applyAlignment="0" applyProtection="0">
      <alignment vertical="center"/>
    </xf>
    <xf numFmtId="0" fontId="85" fillId="0" borderId="0" applyFont="0" applyFill="0" applyBorder="0" applyAlignment="0" applyProtection="0"/>
    <xf numFmtId="0" fontId="255" fillId="0" borderId="0"/>
    <xf numFmtId="0" fontId="85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56" fillId="0" borderId="0" applyNumberFormat="0" applyFill="0" applyBorder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294" fontId="13" fillId="0" borderId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209" fontId="76" fillId="0" borderId="0" applyFont="0" applyFill="0" applyBorder="0" applyAlignment="0" applyProtection="0"/>
    <xf numFmtId="43" fontId="258" fillId="0" borderId="0" applyFont="0" applyFill="0" applyBorder="0" applyAlignment="0" applyProtection="0">
      <alignment vertical="center"/>
    </xf>
    <xf numFmtId="182" fontId="104" fillId="0" borderId="0" applyFont="0" applyFill="0" applyBorder="0" applyAlignment="0" applyProtection="0"/>
    <xf numFmtId="0" fontId="2" fillId="0" borderId="0"/>
    <xf numFmtId="0" fontId="259" fillId="0" borderId="60"/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1" fillId="0" borderId="0" applyNumberFormat="0" applyFill="0" applyBorder="0" applyAlignment="0" applyProtection="0">
      <alignment vertical="top"/>
      <protection locked="0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3" fillId="0" borderId="0" applyNumberFormat="0" applyFill="0" applyBorder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4" fontId="25" fillId="0" borderId="0">
      <protection locked="0"/>
    </xf>
    <xf numFmtId="295" fontId="13" fillId="0" borderId="0">
      <protection locked="0"/>
    </xf>
    <xf numFmtId="0" fontId="265" fillId="0" borderId="0" applyNumberFormat="0" applyFill="0" applyBorder="0" applyAlignment="0" applyProtection="0">
      <alignment vertical="center"/>
    </xf>
    <xf numFmtId="0" fontId="266" fillId="0" borderId="35" applyNumberFormat="0" applyFill="0" applyAlignment="0" applyProtection="0">
      <alignment vertical="center"/>
    </xf>
    <xf numFmtId="0" fontId="267" fillId="0" borderId="36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0" applyNumberFormat="0" applyFill="0" applyBorder="0" applyAlignment="0" applyProtection="0">
      <alignment vertical="center"/>
    </xf>
    <xf numFmtId="0" fontId="269" fillId="5" borderId="0" applyNumberFormat="0" applyBorder="0" applyAlignment="0" applyProtection="0">
      <alignment vertical="center"/>
    </xf>
    <xf numFmtId="296" fontId="76" fillId="0" borderId="0">
      <alignment vertical="center"/>
    </xf>
    <xf numFmtId="0" fontId="13" fillId="0" borderId="0"/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" fillId="0" borderId="0" applyFont="0" applyFill="0" applyBorder="0" applyAlignment="0" applyProtection="0"/>
    <xf numFmtId="9" fontId="271" fillId="0" borderId="0"/>
    <xf numFmtId="0" fontId="13" fillId="0" borderId="0" applyFont="0" applyFill="0" applyBorder="0" applyAlignment="0" applyProtection="0"/>
    <xf numFmtId="297" fontId="13" fillId="0" borderId="0" applyFont="0" applyFill="0" applyBorder="0" applyAlignment="0" applyProtection="0"/>
    <xf numFmtId="192" fontId="13" fillId="0" borderId="0" applyFont="0" applyFill="0" applyBorder="0" applyAlignment="0" applyProtection="0"/>
    <xf numFmtId="193" fontId="13" fillId="0" borderId="0" applyFont="0" applyFill="0" applyBorder="0" applyAlignment="0" applyProtection="0"/>
    <xf numFmtId="298" fontId="13" fillId="0" borderId="0">
      <protection locked="0"/>
    </xf>
    <xf numFmtId="0" fontId="2" fillId="0" borderId="0"/>
    <xf numFmtId="0" fontId="272" fillId="0" borderId="0"/>
    <xf numFmtId="0" fontId="273" fillId="0" borderId="0"/>
    <xf numFmtId="0" fontId="274" fillId="0" borderId="0" applyNumberFormat="0" applyFill="0" applyBorder="0" applyAlignment="0" applyProtection="0">
      <alignment vertical="top"/>
      <protection locked="0"/>
    </xf>
    <xf numFmtId="172" fontId="25" fillId="0" borderId="56">
      <protection locked="0"/>
    </xf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299" fontId="13" fillId="0" borderId="0">
      <protection locked="0"/>
    </xf>
    <xf numFmtId="300" fontId="13" fillId="0" borderId="0">
      <protection locked="0"/>
    </xf>
    <xf numFmtId="0" fontId="122" fillId="0" borderId="0"/>
    <xf numFmtId="194" fontId="276" fillId="0" borderId="0" applyFont="0" applyFill="0" applyBorder="0" applyAlignment="0" applyProtection="0"/>
    <xf numFmtId="196" fontId="276" fillId="0" borderId="0" applyFont="0" applyFill="0" applyBorder="0" applyAlignment="0" applyProtection="0"/>
    <xf numFmtId="209" fontId="60" fillId="0" borderId="0" applyFont="0" applyFill="0" applyBorder="0" applyAlignment="0" applyProtection="0"/>
    <xf numFmtId="182" fontId="60" fillId="0" borderId="0" applyFont="0" applyFill="0" applyBorder="0" applyAlignment="0" applyProtection="0"/>
    <xf numFmtId="0" fontId="277" fillId="7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8" fillId="6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120" fillId="0" borderId="0"/>
    <xf numFmtId="0" fontId="49" fillId="0" borderId="0">
      <alignment vertical="center"/>
    </xf>
    <xf numFmtId="0" fontId="49" fillId="0" borderId="0">
      <alignment vertical="center"/>
    </xf>
    <xf numFmtId="0" fontId="120" fillId="0" borderId="0"/>
    <xf numFmtId="0" fontId="54" fillId="50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51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9" fontId="279" fillId="0" borderId="0" applyFont="0" applyFill="0" applyBorder="0" applyAlignment="0" applyProtection="0"/>
    <xf numFmtId="0" fontId="91" fillId="0" borderId="0"/>
    <xf numFmtId="0" fontId="122" fillId="0" borderId="0"/>
    <xf numFmtId="166" fontId="280" fillId="0" borderId="0"/>
    <xf numFmtId="0" fontId="280" fillId="0" borderId="0"/>
    <xf numFmtId="0" fontId="281" fillId="0" borderId="0" applyNumberFormat="0" applyFill="0" applyBorder="0" applyAlignment="0" applyProtection="0">
      <alignment vertical="center"/>
    </xf>
    <xf numFmtId="0" fontId="282" fillId="0" borderId="61" applyNumberFormat="0" applyFill="0" applyAlignment="0" applyProtection="0">
      <alignment vertical="center"/>
    </xf>
    <xf numFmtId="0" fontId="283" fillId="0" borderId="62" applyNumberFormat="0" applyFill="0" applyAlignment="0" applyProtection="0">
      <alignment vertical="center"/>
    </xf>
    <xf numFmtId="0" fontId="284" fillId="0" borderId="63" applyNumberFormat="0" applyFill="0" applyAlignment="0" applyProtection="0">
      <alignment vertical="center"/>
    </xf>
    <xf numFmtId="0" fontId="284" fillId="0" borderId="0" applyNumberFormat="0" applyFill="0" applyBorder="0" applyAlignment="0" applyProtection="0">
      <alignment vertical="center"/>
    </xf>
    <xf numFmtId="0" fontId="285" fillId="0" borderId="0" applyNumberFormat="0" applyFill="0" applyBorder="0" applyAlignment="0" applyProtection="0">
      <alignment vertical="center"/>
    </xf>
    <xf numFmtId="0" fontId="2" fillId="0" borderId="0"/>
    <xf numFmtId="40" fontId="286" fillId="0" borderId="0" applyFont="0" applyFill="0" applyBorder="0" applyAlignment="0" applyProtection="0"/>
    <xf numFmtId="38" fontId="287" fillId="0" borderId="0" applyFont="0" applyFill="0" applyBorder="0" applyAlignment="0" applyProtection="0"/>
    <xf numFmtId="40" fontId="18" fillId="0" borderId="0" applyFont="0" applyFill="0" applyBorder="0" applyAlignment="0" applyProtection="0"/>
    <xf numFmtId="38" fontId="18" fillId="0" borderId="0" applyFont="0" applyFill="0" applyBorder="0" applyAlignment="0" applyProtection="0"/>
    <xf numFmtId="0" fontId="288" fillId="27" borderId="23" applyNumberFormat="0" applyAlignment="0" applyProtection="0">
      <alignment vertical="center"/>
    </xf>
    <xf numFmtId="0" fontId="38" fillId="0" borderId="0">
      <alignment vertical="center"/>
    </xf>
    <xf numFmtId="0" fontId="289" fillId="0" borderId="64" applyNumberFormat="0" applyFill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175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6" fontId="5" fillId="0" borderId="0" applyNumberFormat="0" applyFill="0" applyBorder="0" applyAlignment="0" applyProtection="0"/>
    <xf numFmtId="166" fontId="290" fillId="0" borderId="0" applyNumberFormat="0" applyFill="0" applyBorder="0" applyAlignment="0" applyProtection="0">
      <alignment vertical="top"/>
      <protection locked="0"/>
    </xf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46" borderId="22" applyNumberFormat="0" applyAlignment="0" applyProtection="0">
      <alignment vertical="center"/>
    </xf>
    <xf numFmtId="301" fontId="60" fillId="0" borderId="0" applyFont="0" applyFill="0" applyBorder="0" applyAlignment="0" applyProtection="0"/>
    <xf numFmtId="6" fontId="294" fillId="0" borderId="0" applyFont="0" applyFill="0" applyBorder="0" applyAlignment="0" applyProtection="0"/>
    <xf numFmtId="302" fontId="60" fillId="0" borderId="0" applyFont="0" applyFill="0" applyBorder="0" applyAlignment="0" applyProtection="0"/>
    <xf numFmtId="303" fontId="276" fillId="0" borderId="0" applyFont="0" applyFill="0" applyBorder="0" applyAlignment="0" applyProtection="0"/>
    <xf numFmtId="304" fontId="276" fillId="0" borderId="0" applyFont="0" applyFill="0" applyBorder="0" applyAlignment="0" applyProtection="0"/>
    <xf numFmtId="0" fontId="295" fillId="14" borderId="22" applyNumberFormat="0" applyAlignment="0" applyProtection="0">
      <alignment vertical="center"/>
    </xf>
    <xf numFmtId="0" fontId="296" fillId="46" borderId="45" applyNumberFormat="0" applyAlignment="0" applyProtection="0">
      <alignment vertical="center"/>
    </xf>
    <xf numFmtId="0" fontId="297" fillId="14" borderId="0" applyNumberFormat="0" applyBorder="0" applyAlignment="0" applyProtection="0">
      <alignment vertical="center"/>
    </xf>
    <xf numFmtId="0" fontId="298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299" fillId="0" borderId="0"/>
    <xf numFmtId="0" fontId="300" fillId="0" borderId="0"/>
    <xf numFmtId="0" fontId="292" fillId="0" borderId="65" applyNumberFormat="0" applyFill="0" applyAlignment="0" applyProtection="0">
      <alignment vertical="center"/>
    </xf>
    <xf numFmtId="38" fontId="279" fillId="0" borderId="0" applyFont="0" applyFill="0" applyBorder="0" applyAlignment="0" applyProtection="0"/>
    <xf numFmtId="40" fontId="279" fillId="0" borderId="0" applyFont="0" applyFill="0" applyBorder="0" applyAlignment="0" applyProtection="0"/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66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0" fontId="2" fillId="0" borderId="0"/>
  </cellStyleXfs>
  <cellXfs count="85">
    <xf numFmtId="0" fontId="0" fillId="0" borderId="0" xfId="0"/>
    <xf numFmtId="43" fontId="3" fillId="0" borderId="0" xfId="2" applyFont="1" applyFill="1" applyAlignment="1">
      <alignment horizontal="right" vertical="center"/>
    </xf>
    <xf numFmtId="43" fontId="3" fillId="0" borderId="0" xfId="2" applyFont="1" applyFill="1" applyAlignment="1">
      <alignment horizontal="center" vertical="center"/>
    </xf>
    <xf numFmtId="0" fontId="4" fillId="0" borderId="0" xfId="3" applyFont="1" applyFill="1" applyAlignment="1">
      <alignment horizontal="center" vertical="center" wrapText="1"/>
    </xf>
    <xf numFmtId="49" fontId="3" fillId="0" borderId="0" xfId="3" applyNumberFormat="1" applyFont="1" applyFill="1" applyAlignment="1">
      <alignment horizontal="center" vertical="center"/>
    </xf>
    <xf numFmtId="49" fontId="3" fillId="0" borderId="0" xfId="3" applyNumberFormat="1" applyFont="1" applyFill="1" applyAlignment="1">
      <alignment vertical="center"/>
    </xf>
    <xf numFmtId="164" fontId="3" fillId="0" borderId="0" xfId="1" applyNumberFormat="1" applyFont="1" applyFill="1" applyAlignment="1">
      <alignment vertical="center"/>
    </xf>
    <xf numFmtId="164" fontId="3" fillId="0" borderId="0" xfId="2" applyNumberFormat="1" applyFont="1" applyFill="1" applyAlignment="1">
      <alignment vertical="center"/>
    </xf>
    <xf numFmtId="43" fontId="5" fillId="0" borderId="0" xfId="3" applyNumberFormat="1" applyFont="1" applyFill="1" applyAlignment="1">
      <alignment vertical="center"/>
    </xf>
    <xf numFmtId="43" fontId="2" fillId="0" borderId="0" xfId="3" applyNumberFormat="1" applyFont="1" applyFill="1" applyAlignment="1">
      <alignment vertical="center"/>
    </xf>
    <xf numFmtId="0" fontId="2" fillId="0" borderId="0" xfId="3" applyFont="1" applyFill="1" applyAlignment="1">
      <alignment vertical="center"/>
    </xf>
    <xf numFmtId="0" fontId="3" fillId="0" borderId="0" xfId="3" applyFont="1" applyFill="1" applyAlignment="1">
      <alignment horizontal="right" vertical="center"/>
    </xf>
    <xf numFmtId="0" fontId="3" fillId="0" borderId="0" xfId="3" applyFont="1" applyFill="1" applyAlignment="1">
      <alignment horizontal="center" vertical="center"/>
    </xf>
    <xf numFmtId="0" fontId="3" fillId="0" borderId="0" xfId="3" applyFont="1" applyFill="1" applyAlignment="1">
      <alignment horizontal="center" vertical="center" wrapText="1"/>
    </xf>
    <xf numFmtId="164" fontId="3" fillId="0" borderId="0" xfId="1" applyNumberFormat="1" applyFont="1" applyFill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0" borderId="0" xfId="2" applyNumberFormat="1" applyFont="1" applyFill="1" applyAlignment="1">
      <alignment horizontal="right" vertical="center"/>
    </xf>
    <xf numFmtId="43" fontId="5" fillId="0" borderId="0" xfId="3" applyNumberFormat="1" applyFont="1" applyFill="1" applyAlignment="1">
      <alignment horizontal="center" vertical="center"/>
    </xf>
    <xf numFmtId="0" fontId="5" fillId="0" borderId="0" xfId="3" applyFont="1" applyFill="1" applyAlignment="1">
      <alignment horizontal="center" vertical="center"/>
    </xf>
    <xf numFmtId="164" fontId="3" fillId="0" borderId="0" xfId="3" applyNumberFormat="1" applyFont="1" applyFill="1" applyAlignment="1">
      <alignment horizontal="center" vertical="center"/>
    </xf>
    <xf numFmtId="0" fontId="6" fillId="0" borderId="0" xfId="3" applyFont="1" applyFill="1" applyAlignment="1">
      <alignment horizontal="right" vertical="center"/>
    </xf>
    <xf numFmtId="0" fontId="6" fillId="0" borderId="0" xfId="3" applyFont="1" applyFill="1" applyAlignment="1">
      <alignment horizontal="center" vertical="center"/>
    </xf>
    <xf numFmtId="0" fontId="6" fillId="0" borderId="0" xfId="3" applyFont="1" applyFill="1" applyAlignment="1">
      <alignment vertical="center" wrapText="1"/>
    </xf>
    <xf numFmtId="49" fontId="6" fillId="0" borderId="0" xfId="3" applyNumberFormat="1" applyFont="1" applyFill="1" applyAlignment="1">
      <alignment horizontal="center" vertical="center"/>
    </xf>
    <xf numFmtId="49" fontId="6" fillId="0" borderId="0" xfId="3" applyNumberFormat="1" applyFont="1" applyFill="1" applyAlignment="1">
      <alignment vertical="center"/>
    </xf>
    <xf numFmtId="164" fontId="1" fillId="0" borderId="0" xfId="1" applyNumberFormat="1" applyFont="1" applyFill="1" applyAlignment="1">
      <alignment vertical="center"/>
    </xf>
    <xf numFmtId="164" fontId="1" fillId="0" borderId="0" xfId="2" applyNumberFormat="1" applyFont="1" applyFill="1" applyAlignment="1">
      <alignment vertical="center"/>
    </xf>
    <xf numFmtId="0" fontId="7" fillId="0" borderId="0" xfId="3" applyNumberFormat="1" applyFont="1" applyFill="1" applyBorder="1" applyAlignment="1" applyProtection="1">
      <alignment vertical="center" wrapText="1"/>
    </xf>
    <xf numFmtId="0" fontId="8" fillId="0" borderId="0" xfId="3" applyNumberFormat="1" applyFont="1" applyFill="1" applyBorder="1" applyAlignment="1" applyProtection="1">
      <alignment horizontal="left" vertical="center" wrapText="1"/>
    </xf>
    <xf numFmtId="43" fontId="2" fillId="0" borderId="0" xfId="3" applyNumberFormat="1" applyFont="1" applyFill="1" applyAlignment="1">
      <alignment horizontal="center" vertical="center"/>
    </xf>
    <xf numFmtId="164" fontId="5" fillId="0" borderId="0" xfId="3" applyNumberFormat="1" applyFont="1" applyFill="1"/>
    <xf numFmtId="164" fontId="5" fillId="0" borderId="0" xfId="2" applyNumberFormat="1" applyFont="1" applyFill="1" applyAlignment="1">
      <alignment vertical="center"/>
    </xf>
    <xf numFmtId="0" fontId="9" fillId="0" borderId="0" xfId="3" applyNumberFormat="1" applyFont="1" applyFill="1" applyBorder="1" applyAlignment="1" applyProtection="1">
      <alignment horizontal="right" vertical="center" wrapText="1"/>
    </xf>
    <xf numFmtId="0" fontId="9" fillId="0" borderId="0" xfId="3" applyNumberFormat="1" applyFont="1" applyFill="1" applyBorder="1" applyAlignment="1" applyProtection="1">
      <alignment horizontal="center" vertical="center" wrapText="1"/>
    </xf>
    <xf numFmtId="164" fontId="6" fillId="0" borderId="0" xfId="2" applyNumberFormat="1" applyFont="1" applyFill="1" applyAlignment="1">
      <alignment vertical="center"/>
    </xf>
    <xf numFmtId="43" fontId="6" fillId="0" borderId="0" xfId="1" applyNumberFormat="1" applyFont="1" applyFill="1" applyAlignment="1">
      <alignment vertical="center"/>
    </xf>
    <xf numFmtId="43" fontId="6" fillId="0" borderId="0" xfId="3" applyNumberFormat="1" applyFont="1" applyFill="1" applyAlignment="1">
      <alignment vertical="center"/>
    </xf>
    <xf numFmtId="164" fontId="6" fillId="0" borderId="0" xfId="1" applyNumberFormat="1" applyFont="1" applyFill="1" applyAlignment="1">
      <alignment vertical="center"/>
    </xf>
    <xf numFmtId="0" fontId="6" fillId="0" borderId="0" xfId="3" applyFont="1" applyFill="1" applyAlignment="1">
      <alignment vertical="center"/>
    </xf>
    <xf numFmtId="0" fontId="1" fillId="0" borderId="0" xfId="3" applyFont="1" applyFill="1" applyAlignment="1">
      <alignment vertical="center" wrapText="1"/>
    </xf>
    <xf numFmtId="43" fontId="0" fillId="0" borderId="0" xfId="3" applyNumberFormat="1" applyFont="1" applyFill="1" applyAlignment="1">
      <alignment horizontal="center" vertical="center"/>
    </xf>
    <xf numFmtId="164" fontId="2" fillId="0" borderId="0" xfId="3" applyNumberFormat="1" applyFont="1" applyFill="1" applyAlignment="1">
      <alignment horizontal="center" vertical="center"/>
    </xf>
    <xf numFmtId="0" fontId="11" fillId="0" borderId="0" xfId="0" applyFont="1" applyBorder="1" applyAlignment="1">
      <alignment horizontal="right"/>
    </xf>
    <xf numFmtId="49" fontId="1" fillId="0" borderId="0" xfId="3" applyNumberFormat="1" applyFont="1" applyFill="1" applyAlignment="1">
      <alignment horizontal="center" vertical="center"/>
    </xf>
    <xf numFmtId="0" fontId="1" fillId="0" borderId="1" xfId="4" applyFont="1" applyFill="1" applyBorder="1" applyAlignment="1">
      <alignment horizontal="center" vertical="center"/>
    </xf>
    <xf numFmtId="0" fontId="0" fillId="0" borderId="0" xfId="0" applyFill="1" applyAlignment="1">
      <alignment horizontal="right"/>
    </xf>
    <xf numFmtId="0" fontId="11" fillId="0" borderId="0" xfId="0" applyFont="1" applyFill="1" applyAlignment="1">
      <alignment horizontal="right"/>
    </xf>
    <xf numFmtId="0" fontId="11" fillId="0" borderId="0" xfId="0" applyFont="1" applyFill="1"/>
    <xf numFmtId="0" fontId="0" fillId="0" borderId="0" xfId="0" applyFill="1" applyAlignment="1">
      <alignment vertical="center" wrapText="1"/>
    </xf>
    <xf numFmtId="164" fontId="0" fillId="0" borderId="0" xfId="0" applyNumberFormat="1" applyFill="1" applyAlignment="1">
      <alignment horizontal="center" wrapText="1"/>
    </xf>
    <xf numFmtId="0" fontId="0" fillId="0" borderId="0" xfId="0" applyFill="1"/>
    <xf numFmtId="0" fontId="0" fillId="0" borderId="0" xfId="0" applyFont="1" applyFill="1"/>
    <xf numFmtId="43" fontId="6" fillId="0" borderId="0" xfId="2" applyFont="1" applyFill="1" applyAlignment="1">
      <alignment horizontal="right" vertical="center"/>
    </xf>
    <xf numFmtId="0" fontId="6" fillId="52" borderId="0" xfId="3" applyFont="1" applyFill="1" applyAlignment="1">
      <alignment horizontal="right" vertical="center"/>
    </xf>
    <xf numFmtId="0" fontId="9" fillId="52" borderId="0" xfId="3" applyNumberFormat="1" applyFont="1" applyFill="1" applyBorder="1" applyAlignment="1" applyProtection="1">
      <alignment horizontal="center" vertical="center" wrapText="1"/>
    </xf>
    <xf numFmtId="0" fontId="11" fillId="52" borderId="0" xfId="0" applyFont="1" applyFill="1" applyAlignment="1">
      <alignment horizontal="right"/>
    </xf>
    <xf numFmtId="0" fontId="1" fillId="52" borderId="0" xfId="3" applyFont="1" applyFill="1" applyAlignment="1">
      <alignment vertical="center" wrapText="1"/>
    </xf>
    <xf numFmtId="49" fontId="6" fillId="52" borderId="0" xfId="3" applyNumberFormat="1" applyFont="1" applyFill="1" applyAlignment="1">
      <alignment horizontal="center" vertical="center"/>
    </xf>
    <xf numFmtId="49" fontId="6" fillId="52" borderId="0" xfId="3" applyNumberFormat="1" applyFont="1" applyFill="1" applyAlignment="1">
      <alignment vertical="center"/>
    </xf>
    <xf numFmtId="164" fontId="1" fillId="52" borderId="0" xfId="2" applyNumberFormat="1" applyFont="1" applyFill="1" applyAlignment="1">
      <alignment vertical="center"/>
    </xf>
    <xf numFmtId="164" fontId="1" fillId="52" borderId="0" xfId="1" applyNumberFormat="1" applyFont="1" applyFill="1" applyAlignment="1">
      <alignment vertical="center"/>
    </xf>
    <xf numFmtId="164" fontId="3" fillId="52" borderId="0" xfId="2" applyNumberFormat="1" applyFont="1" applyFill="1" applyAlignment="1">
      <alignment vertical="center"/>
    </xf>
    <xf numFmtId="43" fontId="0" fillId="52" borderId="0" xfId="3" applyNumberFormat="1" applyFont="1" applyFill="1" applyAlignment="1">
      <alignment horizontal="center" vertical="center"/>
    </xf>
    <xf numFmtId="164" fontId="2" fillId="52" borderId="0" xfId="3" applyNumberFormat="1" applyFont="1" applyFill="1" applyAlignment="1">
      <alignment horizontal="center" vertical="center"/>
    </xf>
    <xf numFmtId="0" fontId="0" fillId="52" borderId="0" xfId="0" applyFill="1" applyAlignment="1">
      <alignment vertical="center" wrapText="1"/>
    </xf>
    <xf numFmtId="43" fontId="5" fillId="52" borderId="0" xfId="3" applyNumberFormat="1" applyFont="1" applyFill="1" applyAlignment="1">
      <alignment vertical="center"/>
    </xf>
    <xf numFmtId="43" fontId="2" fillId="52" borderId="0" xfId="3" applyNumberFormat="1" applyFont="1" applyFill="1" applyAlignment="1">
      <alignment vertical="center"/>
    </xf>
    <xf numFmtId="0" fontId="2" fillId="52" borderId="0" xfId="3" applyFont="1" applyFill="1" applyAlignment="1">
      <alignment vertical="center"/>
    </xf>
    <xf numFmtId="164" fontId="5" fillId="52" borderId="0" xfId="2" applyNumberFormat="1" applyFont="1" applyFill="1" applyAlignment="1">
      <alignment vertical="center"/>
    </xf>
    <xf numFmtId="0" fontId="10" fillId="52" borderId="0" xfId="3" applyFont="1" applyFill="1" applyAlignment="1">
      <alignment vertical="center" wrapText="1"/>
    </xf>
    <xf numFmtId="164" fontId="6" fillId="52" borderId="0" xfId="1" applyNumberFormat="1" applyFont="1" applyFill="1" applyAlignment="1">
      <alignment vertical="center"/>
    </xf>
    <xf numFmtId="0" fontId="9" fillId="52" borderId="0" xfId="3" applyNumberFormat="1" applyFont="1" applyFill="1" applyBorder="1" applyAlignment="1" applyProtection="1">
      <alignment horizontal="right" vertical="center" wrapText="1"/>
    </xf>
    <xf numFmtId="0" fontId="6" fillId="52" borderId="0" xfId="3" applyFont="1" applyFill="1" applyAlignment="1">
      <alignment vertical="center" wrapText="1"/>
    </xf>
    <xf numFmtId="164" fontId="0" fillId="52" borderId="0" xfId="0" applyNumberFormat="1" applyFill="1" applyAlignment="1">
      <alignment horizontal="center" wrapText="1"/>
    </xf>
    <xf numFmtId="0" fontId="0" fillId="52" borderId="0" xfId="0" applyFill="1"/>
    <xf numFmtId="0" fontId="9" fillId="52" borderId="0" xfId="3" applyNumberFormat="1" applyFont="1" applyFill="1" applyBorder="1" applyAlignment="1" applyProtection="1">
      <alignment horizontal="left" vertical="center" wrapText="1"/>
    </xf>
    <xf numFmtId="164" fontId="5" fillId="52" borderId="0" xfId="3" applyNumberFormat="1" applyFont="1" applyFill="1"/>
    <xf numFmtId="0" fontId="6" fillId="0" borderId="0" xfId="0" applyFont="1" applyFill="1" applyAlignment="1">
      <alignment horizontal="right"/>
    </xf>
    <xf numFmtId="0" fontId="6" fillId="52" borderId="0" xfId="0" applyFont="1" applyFill="1" applyAlignment="1">
      <alignment horizontal="right"/>
    </xf>
    <xf numFmtId="0" fontId="6" fillId="0" borderId="0" xfId="0" applyFont="1" applyFill="1" applyBorder="1" applyAlignment="1">
      <alignment horizontal="right"/>
    </xf>
    <xf numFmtId="43" fontId="6" fillId="0" borderId="0" xfId="2" applyFont="1" applyFill="1" applyAlignment="1">
      <alignment horizontal="center" vertical="center"/>
    </xf>
    <xf numFmtId="0" fontId="6" fillId="52" borderId="0" xfId="0" applyFont="1" applyFill="1"/>
    <xf numFmtId="0" fontId="2" fillId="52" borderId="0" xfId="0" applyFont="1" applyFill="1" applyAlignment="1">
      <alignment horizontal="right"/>
    </xf>
    <xf numFmtId="0" fontId="2" fillId="0" borderId="0" xfId="0" applyFont="1" applyFill="1" applyAlignment="1">
      <alignment horizontal="right"/>
    </xf>
    <xf numFmtId="0" fontId="0" fillId="52" borderId="0" xfId="3" applyFont="1" applyFill="1" applyAlignment="1">
      <alignment vertical="center" wrapText="1"/>
    </xf>
  </cellXfs>
  <cellStyles count="45416">
    <cellStyle name="          _x000d__x000a_shell=progman.exe_x000d__x000a_m" xfId="6"/>
    <cellStyle name="_x000c_ōᅺb0ōᆊbXōᆚbōᆪb¨ōᆺb섄ōᇊb섰ōᇚb셌ōᇪb셨ōᇺb손ōሊbÌōሚbôōሪbŀōሺbŨōቊbƀōቚb솴ōቪb쇌ōቺb쇬ōኊb숄ōኚb술ōኪbƜōኺbƸōዊbǜōዚbǸōዪbɄō" xfId="7"/>
    <cellStyle name="_x000d__x000a_JournalTemplate=C:\COMFO\CTALK\JOURSTD.TPL_x000d__x000a_LbStateAddress=3 3 0 251 1 89 2 311_x000d__x000a_LbStateJou" xfId="8"/>
    <cellStyle name="&quot;" xfId="9"/>
    <cellStyle name="&quot; 2" xfId="10"/>
    <cellStyle name="&quot; 2 2" xfId="11"/>
    <cellStyle name="&quot; 2 2 2" xfId="12"/>
    <cellStyle name="&quot; 2 2 2 2" xfId="13"/>
    <cellStyle name="&quot; 2 2 3" xfId="14"/>
    <cellStyle name="&quot; 2 3" xfId="15"/>
    <cellStyle name="&quot; 2 3 2" xfId="16"/>
    <cellStyle name="&quot; 2 4" xfId="17"/>
    <cellStyle name="&quot; 3" xfId="18"/>
    <cellStyle name="&quot; 3 2" xfId="19"/>
    <cellStyle name="&quot; 3 2 2" xfId="20"/>
    <cellStyle name="&quot; 3 2 2 2" xfId="21"/>
    <cellStyle name="&quot; 3 2 3" xfId="22"/>
    <cellStyle name="&quot; 3 3" xfId="23"/>
    <cellStyle name="&quot; 3 3 2" xfId="24"/>
    <cellStyle name="&quot; 3 4" xfId="25"/>
    <cellStyle name="&quot; 4" xfId="26"/>
    <cellStyle name="&quot; 4 2" xfId="27"/>
    <cellStyle name="&quot; 4 2 2" xfId="28"/>
    <cellStyle name="&quot; 4 2 2 2" xfId="29"/>
    <cellStyle name="&quot; 4 2 3" xfId="30"/>
    <cellStyle name="&quot; 4 3" xfId="31"/>
    <cellStyle name="&quot; 4 3 2" xfId="32"/>
    <cellStyle name="&quot; 4 4" xfId="33"/>
    <cellStyle name="&quot; 5" xfId="34"/>
    <cellStyle name="&quot; 5 2" xfId="35"/>
    <cellStyle name="&quot; 5 2 2" xfId="36"/>
    <cellStyle name="&quot; 5 3" xfId="37"/>
    <cellStyle name="&quot; 6" xfId="38"/>
    <cellStyle name="&quot; 6 2" xfId="39"/>
    <cellStyle name="&quot; 7" xfId="40"/>
    <cellStyle name="#,##0" xfId="41"/>
    <cellStyle name="#,##0 10" xfId="42"/>
    <cellStyle name="#,##0 10 2" xfId="43"/>
    <cellStyle name="#,##0 11" xfId="44"/>
    <cellStyle name="#,##0 2" xfId="45"/>
    <cellStyle name="#,##0 2 2" xfId="46"/>
    <cellStyle name="#,##0 2 2 2" xfId="47"/>
    <cellStyle name="#,##0 2 2 2 2" xfId="48"/>
    <cellStyle name="#,##0 2 2 3" xfId="49"/>
    <cellStyle name="#,##0 2 3" xfId="50"/>
    <cellStyle name="#,##0 2 3 2" xfId="51"/>
    <cellStyle name="#,##0 2 4" xfId="52"/>
    <cellStyle name="#,##0 3" xfId="53"/>
    <cellStyle name="#,##0 3 2" xfId="54"/>
    <cellStyle name="#,##0 3 2 2" xfId="55"/>
    <cellStyle name="#,##0 3 2 2 2" xfId="56"/>
    <cellStyle name="#,##0 3 2 3" xfId="57"/>
    <cellStyle name="#,##0 3 3" xfId="58"/>
    <cellStyle name="#,##0 3 3 2" xfId="59"/>
    <cellStyle name="#,##0 3 4" xfId="60"/>
    <cellStyle name="#,##0 4" xfId="61"/>
    <cellStyle name="#,##0 4 2" xfId="62"/>
    <cellStyle name="#,##0 4 2 2" xfId="63"/>
    <cellStyle name="#,##0 4 2 2 2" xfId="64"/>
    <cellStyle name="#,##0 4 2 3" xfId="65"/>
    <cellStyle name="#,##0 4 3" xfId="66"/>
    <cellStyle name="#,##0 4 3 2" xfId="67"/>
    <cellStyle name="#,##0 4 4" xfId="68"/>
    <cellStyle name="#,##0 5" xfId="69"/>
    <cellStyle name="#,##0 5 2" xfId="70"/>
    <cellStyle name="#,##0 5 2 2" xfId="71"/>
    <cellStyle name="#,##0 5 2 2 2" xfId="72"/>
    <cellStyle name="#,##0 5 2 3" xfId="73"/>
    <cellStyle name="#,##0 5 3" xfId="74"/>
    <cellStyle name="#,##0 5 3 2" xfId="75"/>
    <cellStyle name="#,##0 5 4" xfId="76"/>
    <cellStyle name="#,##0 6" xfId="77"/>
    <cellStyle name="#,##0 6 2" xfId="78"/>
    <cellStyle name="#,##0 6 2 2" xfId="79"/>
    <cellStyle name="#,##0 6 2 2 2" xfId="80"/>
    <cellStyle name="#,##0 6 2 3" xfId="81"/>
    <cellStyle name="#,##0 6 3" xfId="82"/>
    <cellStyle name="#,##0 6 3 2" xfId="83"/>
    <cellStyle name="#,##0 6 4" xfId="84"/>
    <cellStyle name="#,##0 7" xfId="85"/>
    <cellStyle name="#,##0 7 2" xfId="86"/>
    <cellStyle name="#,##0 7 2 2" xfId="87"/>
    <cellStyle name="#,##0 7 2 2 2" xfId="88"/>
    <cellStyle name="#,##0 7 2 3" xfId="89"/>
    <cellStyle name="#,##0 7 3" xfId="90"/>
    <cellStyle name="#,##0 7 3 2" xfId="91"/>
    <cellStyle name="#,##0 7 4" xfId="92"/>
    <cellStyle name="#,##0 8" xfId="93"/>
    <cellStyle name="#,##0 8 2" xfId="94"/>
    <cellStyle name="#,##0 8 2 2" xfId="95"/>
    <cellStyle name="#,##0 8 2 2 2" xfId="96"/>
    <cellStyle name="#,##0 8 2 3" xfId="97"/>
    <cellStyle name="#,##0 8 3" xfId="98"/>
    <cellStyle name="#,##0 8 3 2" xfId="99"/>
    <cellStyle name="#,##0 8 4" xfId="100"/>
    <cellStyle name="#,##0 9" xfId="101"/>
    <cellStyle name="#,##0 9 2" xfId="102"/>
    <cellStyle name="#,##0 9 2 2" xfId="103"/>
    <cellStyle name="#,##0 9 3" xfId="104"/>
    <cellStyle name=",." xfId="105"/>
    <cellStyle name="､@ｯ・BQSUM" xfId="106"/>
    <cellStyle name="､@ｯ・BQSUM 2" xfId="107"/>
    <cellStyle name="､@ｯ・BQSUM(D)" xfId="108"/>
    <cellStyle name="､@ｯ・BQSUM(D) 2" xfId="109"/>
    <cellStyle name="､@ｯ・BQSUM_426-Bill Of Item VACorig" xfId="110"/>
    <cellStyle name="､d､ﾀｦ・BQSUM" xfId="111"/>
    <cellStyle name="､d､ﾀｦ・BQSUM 2" xfId="112"/>
    <cellStyle name="､d､ﾀｦ・BQSUM(D)" xfId="113"/>
    <cellStyle name="､d､ﾀｦ・BQSUM(D) 2" xfId="114"/>
    <cellStyle name="､d､ﾀｦ・BQSUM_BQ ROHM-Genset (rev.1)" xfId="115"/>
    <cellStyle name="?(2)" xfId="116"/>
    <cellStyle name="??" xfId="117"/>
    <cellStyle name="?? [0.00]_PERSONAL" xfId="118"/>
    <cellStyle name="?? [0]" xfId="119"/>
    <cellStyle name="?? [0] 2" xfId="120"/>
    <cellStyle name="?? 2" xfId="121"/>
    <cellStyle name="??&amp;O" xfId="122"/>
    <cellStyle name="??&amp;O?" xfId="123"/>
    <cellStyle name="??&amp;O?&amp;" xfId="124"/>
    <cellStyle name="??&amp;O?&amp;H?_x0008__x000f__x0007_?_x0007_" xfId="125"/>
    <cellStyle name="??&amp;O?&amp;H?_x0008__x000f__x0007_?_x0007__x0001__x0001_" xfId="126"/>
    <cellStyle name="??&amp;O?&amp;H?_x0008_??_x0007__x0001_" xfId="127"/>
    <cellStyle name="??&amp;O?&amp;H?_x0008_??_x0007__x0001__x0001_" xfId="128"/>
    <cellStyle name="???" xfId="129"/>
    <cellStyle name="???? [0.00]_PERSONAL" xfId="130"/>
    <cellStyle name="????_PERSONAL" xfId="131"/>
    <cellStyle name="???[0]_Book1" xfId="132"/>
    <cellStyle name="???_??" xfId="133"/>
    <cellStyle name="??_(????)??????" xfId="134"/>
    <cellStyle name="?…?a唇?e [0.00]_?\拶?A?\氏・A?U・" xfId="135"/>
    <cellStyle name="?…?a唇?e_?\拶?A?\氏・A?U・" xfId="136"/>
    <cellStyle name="?W?_laroux" xfId="137"/>
    <cellStyle name="?W準_?\拶?A?\氏・A?U・" xfId="138"/>
    <cellStyle name="?曹%U?&amp;H?_x0008_?s_x000a__x0007__x0001__x0001_" xfId="139"/>
    <cellStyle name="_1. Elec BoM for Erection (1)_20081125_rB" xfId="140"/>
    <cellStyle name="_Al Taweelah(Elec. &amp; Inst.)" xfId="141"/>
    <cellStyle name="_ALAT-BU-SPP-CIPUTARA" xfId="142"/>
    <cellStyle name="_ALAT-BU-SPP-CIPUTARA_1" xfId="143"/>
    <cellStyle name="_ALAT-BU-SPP-CIPUTARA-ok" xfId="144"/>
    <cellStyle name="_ALAT-BU-SPP-CIPUTARA-ok_1" xfId="145"/>
    <cellStyle name="_ALAT-BU-SPP-GRIYANIAGA" xfId="146"/>
    <cellStyle name="_ALAT-BU-SPP-GRIYANIAGA_1" xfId="147"/>
    <cellStyle name="_AL-Ezzel(Elect n I&amp;C)" xfId="148"/>
    <cellStyle name="_AL-Ezzel(세종기업)" xfId="149"/>
    <cellStyle name="_Analisa RAP awal N (version 2)r1" xfId="150"/>
    <cellStyle name="_Analisa RAP awal N (version 2)r1_1" xfId="151"/>
    <cellStyle name="_Analisa RAP awal N (version 2)r1_2" xfId="152"/>
    <cellStyle name="_Analisa RAP awal N (version 2)r3" xfId="153"/>
    <cellStyle name="_Analisa RAP awal N (version 2)r3_1" xfId="154"/>
    <cellStyle name="_Analisa RAP awal N (version 2)r3_2" xfId="155"/>
    <cellStyle name="_analisa RAP r1" xfId="156"/>
    <cellStyle name="_analisa RAP r1_1" xfId="157"/>
    <cellStyle name="_Analisa RAP r7" xfId="158"/>
    <cellStyle name="_Analisa RAP r7_1" xfId="159"/>
    <cellStyle name="_Annex 5-2_Erection BoM for Electrical_081202_rBs1전기 이동균차장)-수정장세명" xfId="160"/>
    <cellStyle name="_Barrage-ELEC and INST-BM-0901_Rev_B(보관용)" xfId="161"/>
    <cellStyle name="_Bidding-BQ-EI-Sejong" xfId="162"/>
    <cellStyle name="_Book1" xfId="163"/>
    <cellStyle name="_BOQ(JEBEL ALI L PHII-Elec. Rev.2)-보관용" xfId="164"/>
    <cellStyle name="_BOQ+MEP palangkaraya-TATA" xfId="165"/>
    <cellStyle name="_BQ HOTEL SUTAN RAJA TENDER" xfId="166"/>
    <cellStyle name="_BQ+Hit. Lt 10, atap (Dago 27-06-2007 )" xfId="167"/>
    <cellStyle name="_BQ+Hit. SDA (24072007)" xfId="168"/>
    <cellStyle name="_BQ1 19 jan 08 FINAL" xfId="169"/>
    <cellStyle name="_BQ-ARS- SDA2" xfId="170"/>
    <cellStyle name="_BTIP 전기 계장 공사(신화이앤아이)최종제출(1차수정분)w.Crane2" xfId="171"/>
    <cellStyle name="_C&amp;I-ErecBM-Bulk" xfId="172"/>
    <cellStyle name="_cegins772.xls Chart 1" xfId="173"/>
    <cellStyle name="_Copy of Analisa RAP R11ef" xfId="174"/>
    <cellStyle name="_Copy of Analisa RAP R11ef_1" xfId="175"/>
    <cellStyle name="_Copy of Analisa RAP R11ef_2" xfId="176"/>
    <cellStyle name="_Daf- 05 PL+FF 19dec07-final (28Jan'08)" xfId="177"/>
    <cellStyle name="_DED RUSUNAWA DAN PSU UDAYANA" xfId="178"/>
    <cellStyle name="_EG2_Inst Erection Price Table(for Submission)" xfId="179"/>
    <cellStyle name="_Elec and I &amp; C BOQ(견적)" xfId="180"/>
    <cellStyle name="_Form of Tender(기계.전기)rev 1" xfId="181"/>
    <cellStyle name="_Hit. Hotel Sutan Raja Minahasa (MYO)" xfId="182"/>
    <cellStyle name="_Hit. Lantai - 1" xfId="183"/>
    <cellStyle name="_Inq-BQ-EI-7,8000" xfId="184"/>
    <cellStyle name="_Kuwait 전기-재견적(Rev.2)20050727" xfId="185"/>
    <cellStyle name="_NERP-ELEC(INDIRECT)" xfId="186"/>
    <cellStyle name="_PT. ISPATINDO NEW ( 0802'08 )" xfId="187"/>
    <cellStyle name="_Qatar_Quotation_Elec_Inst(제출.3.11. Rev.5-송부용)" xfId="188"/>
    <cellStyle name="_Quotation_Elec_Inst(Sejong.11,24)" xfId="189"/>
    <cellStyle name="_RAB SDA4  24.07.07-Buat P' Agus" xfId="190"/>
    <cellStyle name="_RAB_pertamina" xfId="191"/>
    <cellStyle name="_RAP TAMBAHAN" xfId="192"/>
    <cellStyle name="_RAP TAMBAHAN r6" xfId="193"/>
    <cellStyle name="_RAP TAMBAHAN r6_1" xfId="194"/>
    <cellStyle name="_RAP TAMBAHAN r6_2" xfId="195"/>
    <cellStyle name="_RAP TAMBAHAN_1" xfId="196"/>
    <cellStyle name="_Rc-1-aLT" xfId="197"/>
    <cellStyle name="_RC-wismaIII-DISK" xfId="198"/>
    <cellStyle name="_Shoaiba-III Elec and Inst- BOM(9MSF+RO)" xfId="199"/>
    <cellStyle name="_Sohar-Elec&amp;Inst BOM(세종기업-1.13)" xfId="200"/>
    <cellStyle name="_UAN 400KV Cable BOQ(Rev.1)" xfId="201"/>
    <cellStyle name="_UIN (NEW)" xfId="202"/>
    <cellStyle name="_Vol. Bapelkes blok C ( Myo 07.12.07)" xfId="203"/>
    <cellStyle name="_Vol. Precast" xfId="204"/>
    <cellStyle name="_Zawia-Elec." xfId="205"/>
    <cellStyle name="_갑지(TC)" xfId="206"/>
    <cellStyle name="_견적서(세종)" xfId="207"/>
    <cellStyle name="_견적서-이란(Rev 3)" xfId="208"/>
    <cellStyle name="_내역0928" xfId="209"/>
    <cellStyle name="_세종" xfId="210"/>
    <cellStyle name="_출면(한국인)" xfId="211"/>
    <cellStyle name="’E‰Y [0.00]_?\拶?A?\氏・A?U・" xfId="212"/>
    <cellStyle name="’Ê‰Ý [0.00]_ˆ¥A‚Æ•\†‚Æ–ÚŸ" xfId="213"/>
    <cellStyle name="’E‰Y [0.00]_addhp (2)" xfId="214"/>
    <cellStyle name="’Ê‰Ý [0.00]_addhp (2)" xfId="215"/>
    <cellStyle name="’E‰Y [0.00]_addhp (2) 2" xfId="216"/>
    <cellStyle name="’Ê‰Ý [0.00]_addhp (2) 2" xfId="217"/>
    <cellStyle name="’E‰Y [0.00]_addhp (2)_BQ ROHM-Genset (rev.1)" xfId="218"/>
    <cellStyle name="’Ê‰Ý [0.00]_addhp (2)_BQ ROHM-Genset (rev.1)" xfId="219"/>
    <cellStyle name="’E‰Y [0.00]_Alternative NetBQ" xfId="220"/>
    <cellStyle name="’Ê‰Ý [0.00]_Alternative NetBQ" xfId="221"/>
    <cellStyle name="’E‰Y [0.00]_BQ" xfId="222"/>
    <cellStyle name="’Ê‰Ý [0.00]_BQ" xfId="223"/>
    <cellStyle name="’E‰Y [0.00]_BQ (2)" xfId="224"/>
    <cellStyle name="’Ê‰Ý [0.00]_BQ (2)" xfId="225"/>
    <cellStyle name="’E‰Y [0.00]_BQ (2) 2" xfId="226"/>
    <cellStyle name="’Ê‰Ý [0.00]_BQ (2) 2" xfId="227"/>
    <cellStyle name="’E‰Y [0.00]_BQ (2)_BQ ROHM-Genset (rev.1)" xfId="228"/>
    <cellStyle name="’Ê‰Ý [0.00]_BQ (2)_BQ ROHM-Genset (rev.1)" xfId="229"/>
    <cellStyle name="’E‰Y [0.00]_BQ 2" xfId="230"/>
    <cellStyle name="’Ê‰Ý [0.00]_BQ 2" xfId="231"/>
    <cellStyle name="’E‰Y [0.00]_BQ(2)" xfId="232"/>
    <cellStyle name="’Ê‰Ý [0.00]_BQ(2)" xfId="233"/>
    <cellStyle name="’E‰Y [0.00]_BQ(2) 2" xfId="234"/>
    <cellStyle name="’Ê‰Ý [0.00]_BQ(2) 2" xfId="235"/>
    <cellStyle name="’E‰Y [0.00]_BQ(2)_BQ ROHM-Genset (rev.1)" xfId="236"/>
    <cellStyle name="’Ê‰Ý [0.00]_BQ(2)_BQ ROHM-Genset (rev.1)" xfId="237"/>
    <cellStyle name="’E‰Y [0.00]_BQ_BQ ROHM-Genset (rev.1)" xfId="238"/>
    <cellStyle name="’Ê‰Ý [0.00]_BQ_BQ ROHM-Genset (rev.1)" xfId="239"/>
    <cellStyle name="’E‰Y [0.00]_BQ2" xfId="240"/>
    <cellStyle name="’Ê‰Ý [0.00]_BQ2" xfId="241"/>
    <cellStyle name="’E‰Y [0.00]_BQ2 2" xfId="242"/>
    <cellStyle name="’Ê‰Ý [0.00]_BQ2 2" xfId="243"/>
    <cellStyle name="’E‰Y [0.00]_BQ2_BQ ROHM-Genset (rev.1)" xfId="244"/>
    <cellStyle name="’Ê‰Ý [0.00]_BQ2_BQ ROHM-Genset (rev.1)" xfId="245"/>
    <cellStyle name="’E‰Y [0.00]_DRAFT(2)" xfId="246"/>
    <cellStyle name="’Ê‰Ý [0.00]_DRAFT(2)" xfId="247"/>
    <cellStyle name="’E‰Y [0.00]_DRAFT(2) 2" xfId="248"/>
    <cellStyle name="’Ê‰Ý [0.00]_DRAFT(2) 2" xfId="249"/>
    <cellStyle name="’E‰Y [0.00]_DRAFT(2)_BQ ROHM-Genset (rev.1)" xfId="250"/>
    <cellStyle name="’Ê‰Ý [0.00]_DRAFT(2)_BQ ROHM-Genset (rev.1)" xfId="251"/>
    <cellStyle name="’E‰Y [0.00]_external" xfId="252"/>
    <cellStyle name="’Ê‰Ý [0.00]_external" xfId="253"/>
    <cellStyle name="’E‰Y [0.00]_external 2" xfId="254"/>
    <cellStyle name="’Ê‰Ý [0.00]_external 2" xfId="255"/>
    <cellStyle name="’E‰Y [0.00]_external_BQ ROHM-Genset (rev.1)" xfId="256"/>
    <cellStyle name="’Ê‰Ý [0.00]_external_BQ ROHM-Genset (rev.1)" xfId="257"/>
    <cellStyle name="’E‰Y [0.00]_factory" xfId="258"/>
    <cellStyle name="’Ê‰Ý [0.00]_factory" xfId="259"/>
    <cellStyle name="’E‰Y [0.00]_factory (2)" xfId="260"/>
    <cellStyle name="’Ê‰Ý [0.00]_factory (2)" xfId="261"/>
    <cellStyle name="’E‰Y [0.00]_factory (2) 2" xfId="262"/>
    <cellStyle name="’Ê‰Ý [0.00]_factory (2) 2" xfId="263"/>
    <cellStyle name="’E‰Y [0.00]_factory (2)_BQ ROHM-Genset (rev.1)" xfId="264"/>
    <cellStyle name="’Ê‰Ý [0.00]_factory (2)_BQ ROHM-Genset (rev.1)" xfId="265"/>
    <cellStyle name="’E‰Y [0.00]_factory 2" xfId="266"/>
    <cellStyle name="’Ê‰Ý [0.00]_factory 2" xfId="267"/>
    <cellStyle name="’E‰Y [0.00]_factory_BQ ROHM-Genset (rev.1)" xfId="268"/>
    <cellStyle name="’Ê‰Ý [0.00]_factory_BQ ROHM-Genset (rev.1)" xfId="269"/>
    <cellStyle name="’E‰Y [0.00]_futaba" xfId="270"/>
    <cellStyle name="’Ê‰Ý [0.00]_futaba" xfId="271"/>
    <cellStyle name="’E‰Y [0.00]_futaba 2" xfId="272"/>
    <cellStyle name="’Ê‰Ý [0.00]_futaba 2" xfId="273"/>
    <cellStyle name="’E‰Y [0.00]_futaba_BQ ROHM-Genset (rev.1)" xfId="274"/>
    <cellStyle name="’Ê‰Ý [0.00]_futaba_BQ ROHM-Genset (rev.1)" xfId="275"/>
    <cellStyle name="’E‰Y [0.00]_GI WWT" xfId="276"/>
    <cellStyle name="’Ê‰Ý [0.00]_GI WWT" xfId="277"/>
    <cellStyle name="’E‰Y [0.00]_GI WWT 2" xfId="278"/>
    <cellStyle name="’Ê‰Ý [0.00]_GI WWT 2" xfId="279"/>
    <cellStyle name="’E‰Y [0.00]_GI WWT_BQ ROHM-Genset (rev.1)" xfId="280"/>
    <cellStyle name="’Ê‰Ý [0.00]_GI WWT_BQ ROHM-Genset (rev.1)" xfId="281"/>
    <cellStyle name="’E‰Y [0.00]_GI 香Z" xfId="282"/>
    <cellStyle name="’Ê‰Ý [0.00]_guard house" xfId="283"/>
    <cellStyle name="’E‰Y [0.00]_laroux" xfId="284"/>
    <cellStyle name="’Ê‰Ý [0.00]_laroux" xfId="285"/>
    <cellStyle name="’E‰Y [0.00]_laroux_?c蝕潤e" xfId="286"/>
    <cellStyle name="’Ê‰Ý [0.00]_laroux_laroux" xfId="287"/>
    <cellStyle name="’E‰Y [0.00]_laroux_MBQ (2)" xfId="288"/>
    <cellStyle name="’Ê‰Ý [0.00]_laroux_MBQ (2)" xfId="289"/>
    <cellStyle name="’E‰Y [0.00]_laroux_Sheet1" xfId="290"/>
    <cellStyle name="’Ê‰Ý [0.00]_laroux_Sheet1" xfId="291"/>
    <cellStyle name="’E‰Y [0.00]_laroux_Sheet1 2" xfId="292"/>
    <cellStyle name="’Ê‰Ý [0.00]_laroux_Sheet1 2" xfId="293"/>
    <cellStyle name="’E‰Y [0.00]_laroux_Sheet1_BQ ROHM-Genset (rev.1)" xfId="294"/>
    <cellStyle name="’Ê‰Ý [0.00]_laroux_Sheet1_BQ ROHM-Genset (rev.1)" xfId="295"/>
    <cellStyle name="’E‰Y [0.00]_M BQ" xfId="296"/>
    <cellStyle name="’Ê‰Ý [0.00]_M BQ" xfId="297"/>
    <cellStyle name="’E‰Y [0.00]_M BQ 2" xfId="298"/>
    <cellStyle name="’Ê‰Ý [0.00]_M BQ 2" xfId="299"/>
    <cellStyle name="’E‰Y [0.00]_M BQ_BQ ROHM-Genset (rev.1)" xfId="300"/>
    <cellStyle name="’Ê‰Ý [0.00]_M BQ_BQ ROHM-Genset (rev.1)" xfId="301"/>
    <cellStyle name="’E‰Y [0.00]_M summary" xfId="302"/>
    <cellStyle name="’Ê‰Ý [0.00]_M summary" xfId="303"/>
    <cellStyle name="’E‰Y [0.00]_M summary 2" xfId="304"/>
    <cellStyle name="’Ê‰Ý [0.00]_M summary 2" xfId="305"/>
    <cellStyle name="’E‰Y [0.00]_M summary_BQ ROHM-Genset (rev.1)" xfId="306"/>
    <cellStyle name="’Ê‰Ý [0.00]_M summary_BQ ROHM-Genset (rev.1)" xfId="307"/>
    <cellStyle name="’E‰Y [0.00]_NETSUMMARYDATA" xfId="308"/>
    <cellStyle name="’Ê‰Ý [0.00]_NETSUMMARYDATA" xfId="309"/>
    <cellStyle name="’E‰Y [0.00]_powerhouse" xfId="310"/>
    <cellStyle name="’Ê‰Ý [0.00]_powerhouse" xfId="311"/>
    <cellStyle name="’E‰Y [0.00]_powerhouse 2" xfId="312"/>
    <cellStyle name="’Ê‰Ý [0.00]_powerhouse 2" xfId="313"/>
    <cellStyle name="’E‰Y [0.00]_powerhouse_BQ ROHM-Genset (rev.1)" xfId="314"/>
    <cellStyle name="’Ê‰Ý [0.00]_powerhouse_BQ ROHM-Genset (rev.1)" xfId="315"/>
    <cellStyle name="’E‰Y [0.00]_RC1 " xfId="316"/>
    <cellStyle name="’Ê‰Ý [0.00]_RC1 " xfId="317"/>
    <cellStyle name="’E‰Y [0.00]_RC1  2" xfId="318"/>
    <cellStyle name="’Ê‰Ý [0.00]_RC1  2" xfId="319"/>
    <cellStyle name="’E‰Y [0.00]_RC1 _BQ ROHM-Genset (rev.1)" xfId="320"/>
    <cellStyle name="’Ê‰Ý [0.00]_RC1 _BQ ROHM-Genset (rev.1)" xfId="321"/>
    <cellStyle name="’E‰Y [0.00]_Sheet1" xfId="322"/>
    <cellStyle name="’Ê‰Ý [0.00]_Sheet1" xfId="323"/>
    <cellStyle name="’E‰Y [0.00]_Sheet1 2" xfId="324"/>
    <cellStyle name="’Ê‰Ý [0.00]_Sheet1 2" xfId="325"/>
    <cellStyle name="’E‰Y [0.00]_Sheet1_BQ ROHM-Genset (rev.1)" xfId="326"/>
    <cellStyle name="’Ê‰Ý [0.00]_Sheet1_BQ ROHM-Genset (rev.1)" xfId="327"/>
    <cellStyle name="’E‰Y [0.00]_SQG1" xfId="328"/>
    <cellStyle name="’Ê‰Ý [0.00]_SQG1" xfId="329"/>
    <cellStyle name="’E‰Y [0.00]_SQG1 (2)" xfId="330"/>
    <cellStyle name="’Ê‰Ý [0.00]_SQG1 (2)" xfId="331"/>
    <cellStyle name="’E‰Y [0.00]_SQG1 (2) 2" xfId="332"/>
    <cellStyle name="’Ê‰Ý [0.00]_SQG1 (2) 2" xfId="333"/>
    <cellStyle name="’E‰Y [0.00]_SQG1 (2)_BQ ROHM-Genset (rev.1)" xfId="334"/>
    <cellStyle name="’Ê‰Ý [0.00]_SQG1 (2)_BQ ROHM-Genset (rev.1)" xfId="335"/>
    <cellStyle name="’E‰Y [0.00]_SQG1 2" xfId="336"/>
    <cellStyle name="’Ê‰Ý [0.00]_SQG1 2" xfId="337"/>
    <cellStyle name="’E‰Y [0.00]_SQG1_BQ ROHM-Genset (rev.1)" xfId="338"/>
    <cellStyle name="’Ê‰Ý [0.00]_SQG1_BQ ROHM-Genset (rev.1)" xfId="339"/>
    <cellStyle name="’E‰Y [0.00]_summary" xfId="340"/>
    <cellStyle name="’Ê‰Ý [0.00]_summary" xfId="341"/>
    <cellStyle name="’E‰Y [0.00]_summary 2" xfId="342"/>
    <cellStyle name="’Ê‰Ý [0.00]_summary 2" xfId="343"/>
    <cellStyle name="’E‰Y [0.00]_Summary of Net alternative" xfId="344"/>
    <cellStyle name="’Ê‰Ý [0.00]_Summary of Net alternative" xfId="345"/>
    <cellStyle name="’E‰Y [0.00]_summary_BQ ROHM-Genset (rev.1)" xfId="346"/>
    <cellStyle name="’Ê‰Ý [0.00]_summary_BQ ROHM-Genset (rev.1)" xfId="347"/>
    <cellStyle name="’E‰Y [0.00]_集?v?\" xfId="348"/>
    <cellStyle name="’E‰Y_?\拶?A?\氏・A?U・" xfId="349"/>
    <cellStyle name="’Ê‰Ý_ˆ¥A‚Æ•\†‚Æ–ÚŸ" xfId="350"/>
    <cellStyle name="’E‰Y_addhp (2)" xfId="351"/>
    <cellStyle name="’Ê‰Ý_addhp (2)" xfId="352"/>
    <cellStyle name="’E‰Y_addhp (2) 2" xfId="353"/>
    <cellStyle name="’Ê‰Ý_addhp (2) 2" xfId="354"/>
    <cellStyle name="’E‰Y_addhp (2)_BQ ROHM-Genset (rev.1)" xfId="355"/>
    <cellStyle name="’Ê‰Ý_addhp (2)_BQ ROHM-Genset (rev.1)" xfId="356"/>
    <cellStyle name="’E‰Y_Alternative NetBQ" xfId="357"/>
    <cellStyle name="’Ê‰Ý_Alternative NetBQ" xfId="358"/>
    <cellStyle name="’E‰Y_BQ" xfId="359"/>
    <cellStyle name="’Ê‰Ý_BQ" xfId="360"/>
    <cellStyle name="’E‰Y_BQ (2)" xfId="361"/>
    <cellStyle name="’Ê‰Ý_BQ (2)" xfId="362"/>
    <cellStyle name="’E‰Y_BQ (2) 2" xfId="363"/>
    <cellStyle name="’Ê‰Ý_BQ (2) 2" xfId="364"/>
    <cellStyle name="’E‰Y_BQ (2)_BQ ROHM-Genset (rev.1)" xfId="365"/>
    <cellStyle name="’Ê‰Ý_BQ (2)_BQ ROHM-Genset (rev.1)" xfId="366"/>
    <cellStyle name="’E‰Y_BQ 2" xfId="367"/>
    <cellStyle name="’Ê‰Ý_BQ 2" xfId="368"/>
    <cellStyle name="’E‰Y_BQ(2)" xfId="369"/>
    <cellStyle name="’Ê‰Ý_BQ(2)" xfId="370"/>
    <cellStyle name="’E‰Y_BQ(2) 2" xfId="371"/>
    <cellStyle name="’Ê‰Ý_BQ(2) 2" xfId="372"/>
    <cellStyle name="’E‰Y_BQ(2)_BQ ROHM-Genset (rev.1)" xfId="373"/>
    <cellStyle name="’Ê‰Ý_BQ(2)_BQ ROHM-Genset (rev.1)" xfId="374"/>
    <cellStyle name="’E‰Y_BQ_BQ ROHM-Genset (rev.1)" xfId="375"/>
    <cellStyle name="’Ê‰Ý_BQ_BQ ROHM-Genset (rev.1)" xfId="376"/>
    <cellStyle name="’E‰Y_BQ2" xfId="377"/>
    <cellStyle name="’Ê‰Ý_BQ2" xfId="378"/>
    <cellStyle name="’E‰Y_BQ2 2" xfId="379"/>
    <cellStyle name="’Ê‰Ý_BQ2 2" xfId="380"/>
    <cellStyle name="’E‰Y_BQ2_BQ ROHM-Genset (rev.1)" xfId="381"/>
    <cellStyle name="’Ê‰Ý_BQ2_BQ ROHM-Genset (rev.1)" xfId="382"/>
    <cellStyle name="’E‰Y_DRAFT(2)" xfId="383"/>
    <cellStyle name="’Ê‰Ý_DRAFT(2)" xfId="384"/>
    <cellStyle name="’E‰Y_DRAFT(2) 2" xfId="385"/>
    <cellStyle name="’Ê‰Ý_DRAFT(2) 2" xfId="386"/>
    <cellStyle name="’E‰Y_DRAFT(2)_BQ ROHM-Genset (rev.1)" xfId="387"/>
    <cellStyle name="’Ê‰Ý_DRAFT(2)_BQ ROHM-Genset (rev.1)" xfId="388"/>
    <cellStyle name="’E‰Y_external" xfId="389"/>
    <cellStyle name="’Ê‰Ý_external" xfId="390"/>
    <cellStyle name="’E‰Y_external 2" xfId="391"/>
    <cellStyle name="’Ê‰Ý_external 2" xfId="392"/>
    <cellStyle name="’E‰Y_external_BQ ROHM-Genset (rev.1)" xfId="393"/>
    <cellStyle name="’Ê‰Ý_external_BQ ROHM-Genset (rev.1)" xfId="394"/>
    <cellStyle name="’E‰Y_factory" xfId="395"/>
    <cellStyle name="’Ê‰Ý_factory" xfId="396"/>
    <cellStyle name="’E‰Y_factory (2)" xfId="397"/>
    <cellStyle name="’Ê‰Ý_factory (2)" xfId="398"/>
    <cellStyle name="’E‰Y_factory (2) 2" xfId="399"/>
    <cellStyle name="’Ê‰Ý_factory (2) 2" xfId="400"/>
    <cellStyle name="’E‰Y_factory (2)_BQ ROHM-Genset (rev.1)" xfId="401"/>
    <cellStyle name="’Ê‰Ý_factory (2)_BQ ROHM-Genset (rev.1)" xfId="402"/>
    <cellStyle name="’E‰Y_factory 2" xfId="403"/>
    <cellStyle name="’Ê‰Ý_factory 2" xfId="404"/>
    <cellStyle name="’E‰Y_factory_BQ ROHM-Genset (rev.1)" xfId="405"/>
    <cellStyle name="’Ê‰Ý_factory_BQ ROHM-Genset (rev.1)" xfId="406"/>
    <cellStyle name="’E‰Y_futaba" xfId="407"/>
    <cellStyle name="’Ê‰Ý_futaba" xfId="408"/>
    <cellStyle name="’E‰Y_futaba 2" xfId="409"/>
    <cellStyle name="’Ê‰Ý_futaba 2" xfId="410"/>
    <cellStyle name="’E‰Y_futaba_BQ ROHM-Genset (rev.1)" xfId="411"/>
    <cellStyle name="’Ê‰Ý_futaba_BQ ROHM-Genset (rev.1)" xfId="412"/>
    <cellStyle name="’E‰Y_GI WWT" xfId="413"/>
    <cellStyle name="’Ê‰Ý_GI WWT" xfId="414"/>
    <cellStyle name="’E‰Y_GI WWT 2" xfId="415"/>
    <cellStyle name="’Ê‰Ý_GI WWT 2" xfId="416"/>
    <cellStyle name="’E‰Y_GI WWT_BQ ROHM-Genset (rev.1)" xfId="417"/>
    <cellStyle name="’Ê‰Ý_GI WWT_BQ ROHM-Genset (rev.1)" xfId="418"/>
    <cellStyle name="’E‰Y_GI 香Z" xfId="419"/>
    <cellStyle name="’Ê‰Ý_guard house" xfId="420"/>
    <cellStyle name="’E‰Y_laroux" xfId="421"/>
    <cellStyle name="’Ê‰Ý_laroux" xfId="422"/>
    <cellStyle name="’E‰Y_laroux_?c蝕潤e" xfId="423"/>
    <cellStyle name="’Ê‰Ý_laroux_laroux" xfId="424"/>
    <cellStyle name="’E‰Y_laroux_MBQ (2)" xfId="425"/>
    <cellStyle name="’Ê‰Ý_laroux_MBQ (2)" xfId="426"/>
    <cellStyle name="’E‰Y_laroux_Sheet1" xfId="427"/>
    <cellStyle name="’Ê‰Ý_laroux_Sheet1" xfId="428"/>
    <cellStyle name="’E‰Y_laroux_Sheet1 2" xfId="429"/>
    <cellStyle name="’Ê‰Ý_laroux_Sheet1 2" xfId="430"/>
    <cellStyle name="’E‰Y_laroux_Sheet1_BQ ROHM-Genset (rev.1)" xfId="431"/>
    <cellStyle name="’Ê‰Ý_laroux_Sheet1_BQ ROHM-Genset (rev.1)" xfId="432"/>
    <cellStyle name="’E‰Y_M BQ" xfId="433"/>
    <cellStyle name="’Ê‰Ý_M BQ" xfId="434"/>
    <cellStyle name="’E‰Y_M BQ 2" xfId="435"/>
    <cellStyle name="’Ê‰Ý_M BQ 2" xfId="436"/>
    <cellStyle name="’E‰Y_M BQ_BQ ROHM-Genset (rev.1)" xfId="437"/>
    <cellStyle name="’Ê‰Ý_M BQ_BQ ROHM-Genset (rev.1)" xfId="438"/>
    <cellStyle name="’E‰Y_M summary" xfId="439"/>
    <cellStyle name="’Ê‰Ý_M summary" xfId="440"/>
    <cellStyle name="’E‰Y_M summary 2" xfId="441"/>
    <cellStyle name="’Ê‰Ý_M summary 2" xfId="442"/>
    <cellStyle name="’E‰Y_M summary_BQ ROHM-Genset (rev.1)" xfId="443"/>
    <cellStyle name="’Ê‰Ý_M summary_BQ ROHM-Genset (rev.1)" xfId="444"/>
    <cellStyle name="’E‰Y_NETSUMMARYDATA" xfId="445"/>
    <cellStyle name="’Ê‰Ý_NETSUMMARYDATA" xfId="446"/>
    <cellStyle name="’E‰Y_powerhouse" xfId="447"/>
    <cellStyle name="’Ê‰Ý_powerhouse" xfId="448"/>
    <cellStyle name="’E‰Y_powerhouse 2" xfId="449"/>
    <cellStyle name="’Ê‰Ý_powerhouse 2" xfId="450"/>
    <cellStyle name="’E‰Y_powerhouse_BQ ROHM-Genset (rev.1)" xfId="451"/>
    <cellStyle name="’Ê‰Ý_powerhouse_BQ ROHM-Genset (rev.1)" xfId="452"/>
    <cellStyle name="’E‰Y_RC1 " xfId="453"/>
    <cellStyle name="’Ê‰Ý_RC1 " xfId="454"/>
    <cellStyle name="’E‰Y_RC1  2" xfId="455"/>
    <cellStyle name="’Ê‰Ý_RC1  2" xfId="456"/>
    <cellStyle name="’E‰Y_RC1 _BQ ROHM-Genset (rev.1)" xfId="457"/>
    <cellStyle name="’Ê‰Ý_RC1 _BQ ROHM-Genset (rev.1)" xfId="458"/>
    <cellStyle name="’E‰Y_Sheet1" xfId="459"/>
    <cellStyle name="’Ê‰Ý_Sheet1" xfId="460"/>
    <cellStyle name="’E‰Y_Sheet1 2" xfId="461"/>
    <cellStyle name="’Ê‰Ý_Sheet1 2" xfId="462"/>
    <cellStyle name="’E‰Y_Sheet1_BQ ROHM-Genset (rev.1)" xfId="463"/>
    <cellStyle name="’Ê‰Ý_Sheet1_BQ ROHM-Genset (rev.1)" xfId="464"/>
    <cellStyle name="’E‰Y_SQG1" xfId="465"/>
    <cellStyle name="’Ê‰Ý_SQG1" xfId="466"/>
    <cellStyle name="’E‰Y_SQG1 (2)" xfId="467"/>
    <cellStyle name="’Ê‰Ý_SQG1 (2)" xfId="468"/>
    <cellStyle name="’E‰Y_SQG1 (2) 2" xfId="469"/>
    <cellStyle name="’Ê‰Ý_SQG1 (2) 2" xfId="470"/>
    <cellStyle name="’E‰Y_SQG1 (2)_BQ ROHM-Genset (rev.1)" xfId="471"/>
    <cellStyle name="’Ê‰Ý_SQG1 (2)_BQ ROHM-Genset (rev.1)" xfId="472"/>
    <cellStyle name="’E‰Y_SQG1 2" xfId="473"/>
    <cellStyle name="’Ê‰Ý_SQG1 2" xfId="474"/>
    <cellStyle name="’E‰Y_SQG1_BQ ROHM-Genset (rev.1)" xfId="475"/>
    <cellStyle name="’Ê‰Ý_SQG1_BQ ROHM-Genset (rev.1)" xfId="476"/>
    <cellStyle name="’E‰Y_summary" xfId="477"/>
    <cellStyle name="’Ê‰Ý_summary" xfId="478"/>
    <cellStyle name="’E‰Y_summary 2" xfId="479"/>
    <cellStyle name="’Ê‰Ý_summary 2" xfId="480"/>
    <cellStyle name="’E‰Y_Summary of Net alternative" xfId="481"/>
    <cellStyle name="’Ê‰Ý_Summary of Net alternative" xfId="482"/>
    <cellStyle name="’E‰Y_summary_BQ ROHM-Genset (rev.1)" xfId="483"/>
    <cellStyle name="’Ê‰Ý_summary_BQ ROHM-Genset (rev.1)" xfId="484"/>
    <cellStyle name="’E‰Y_集?v?\" xfId="485"/>
    <cellStyle name="‚" xfId="486"/>
    <cellStyle name="‚ 2" xfId="487"/>
    <cellStyle name="‚_0.Bidakara RAP" xfId="488"/>
    <cellStyle name="‚_1.Cost Plan Bapelkes Depkes Batam 2008. xls" xfId="489"/>
    <cellStyle name="‚_3.BU - Alat Pakai (Merah)" xfId="490"/>
    <cellStyle name="‚_ALAT-BU-SPP-CIPUTARA-ok" xfId="491"/>
    <cellStyle name="‚_ALAT-SPP-BU-BPK" xfId="492"/>
    <cellStyle name="‚_ALTERNATIF - I KBI (Kyoraku Blow molding)" xfId="493"/>
    <cellStyle name="‚_ALTERNATIF - I KBI (Kyoraku Blow molding) 2" xfId="494"/>
    <cellStyle name="‚_Alternatif#1_Semua Alexindo_Opt_123" xfId="495"/>
    <cellStyle name="‚_Alternatif#1_Semua Alexindo_Opt_123_rc kantor dinas tanjung pinang 5 lantai" xfId="496"/>
    <cellStyle name="‚_Analisa Bapelkes Full" xfId="497"/>
    <cellStyle name="‚_ANALISA BPK DG" xfId="498"/>
    <cellStyle name="‚_ANALISA BPK DG_Analisa Bapelkes Full" xfId="499"/>
    <cellStyle name="‚_ANALISA BPK DG_SKBDN Batam" xfId="500"/>
    <cellStyle name="‚_ANALISA HARGA SATUAN RAB" xfId="501"/>
    <cellStyle name="‚_analisa rab" xfId="502"/>
    <cellStyle name="‚_ANALISA RAB_SKBDN Batam" xfId="503"/>
    <cellStyle name="‚_Bill of Quantity BPK 03082007" xfId="504"/>
    <cellStyle name="‚_Bill of Quantity BPK 03082007_Analisa Bapelkes Full" xfId="505"/>
    <cellStyle name="‚_BQ ACP ALUCOBOND ECO_OPT_RAPP_1" xfId="506"/>
    <cellStyle name="‚_BQ ACP ALUCOBOND ECO_OPT_RAPP_1_rc kantor dinas tanjung pinang 5 lantai" xfId="507"/>
    <cellStyle name="‚_BQ ACP ALUCOBOND ECO_OPT_RAPP_1_Realisasi Kontrak Kampar 31 agustus 2009" xfId="508"/>
    <cellStyle name="‚_BQ ALUM_ALT#1" xfId="509"/>
    <cellStyle name="‚_BQ Alumn_BPK Bengkulu_3_Komplit" xfId="510"/>
    <cellStyle name="‚_BQ Alumn_BPK Bengkulu_3_Komplit_rc kantor dinas tanjung pinang 5 lantai" xfId="511"/>
    <cellStyle name="‚_BQ Facade Astra" xfId="512"/>
    <cellStyle name="‚_BQ FACADE_Rev#2" xfId="513"/>
    <cellStyle name="‚_BQ FACADE_Rev#2_rc kantor dinas tanjung pinang 5 lantai" xfId="514"/>
    <cellStyle name="‚_BQ FACADE_Rev#2_Realisasi Kontrak Kampar 31 agustus 2009" xfId="515"/>
    <cellStyle name="‚_bq gor bangkinang" xfId="516"/>
    <cellStyle name="‚_BQ KISI-KISI" xfId="517"/>
    <cellStyle name="‚_BQ KISI-KISI_rc kantor dinas tanjung pinang 5 lantai" xfId="518"/>
    <cellStyle name="‚_BQ KUSEN SMA PINTAR" xfId="519"/>
    <cellStyle name="‚_BQ KUSEN SMA PINTAR_Rev#1_Opt_Abiz_1_rapp" xfId="520"/>
    <cellStyle name="‚_BQ ME Sebagian R2" xfId="521"/>
    <cellStyle name="‚_BQ PINTU DAN JENDELA" xfId="522"/>
    <cellStyle name="‚_BQ PINTU DAN JENDELA_rc kantor dinas tanjung pinang 5 lantai" xfId="523"/>
    <cellStyle name="‚_BQ Realisasi Kontrak_RAPP" xfId="524"/>
    <cellStyle name="‚_BQ Realisasi Kontrak_RAPP_rc kantor dinas tanjung pinang 5 lantai" xfId="525"/>
    <cellStyle name="‚_BQ+Hit. Lt 10, atap (Dago 27-06-2007 )" xfId="526"/>
    <cellStyle name="‚_BQ-E" xfId="527"/>
    <cellStyle name="‚_BQ-E 2" xfId="528"/>
    <cellStyle name="‚_BQ-E_Bq-M-23 August 2004" xfId="529"/>
    <cellStyle name="‚_BQ-E_Bq-M-23 August 2004 2" xfId="530"/>
    <cellStyle name="‚_BQ-elec-kiic4(D) " xfId="531"/>
    <cellStyle name="‚_BQ-elec-kiic4(D)  2" xfId="532"/>
    <cellStyle name="‚_Bq-Form Mech ( Baru ) 05" xfId="533"/>
    <cellStyle name="‚_Bq-Form Mech ( Baru ) 05 2" xfId="534"/>
    <cellStyle name="‚_BQ-Mech. Summitmas II" xfId="535"/>
    <cellStyle name="‚_BQ-Mech. Summitmas II 2" xfId="536"/>
    <cellStyle name="‚_BQ-Moric-Elec (A)" xfId="537"/>
    <cellStyle name="‚_BQ-Moric-Elec (A) 2" xfId="538"/>
    <cellStyle name="‚_BQ-SHIBAURA SHEARING" xfId="539"/>
    <cellStyle name="‚_BQ-SHIBAURA SHEARING 2" xfId="540"/>
    <cellStyle name="‚_BQ-SHIBAURA SHEARING(Cancel)" xfId="541"/>
    <cellStyle name="‚_BQ-SHIBAURA SHEARING(Cancel) 2" xfId="542"/>
    <cellStyle name="‚_BQ-YAMAHA FLAGSHIP-A" xfId="543"/>
    <cellStyle name="‚_BQ-YAMAHA FLAGSHIP-A 2" xfId="544"/>
    <cellStyle name="‚_BU-Alat-Spp Bapelkes Thp II" xfId="545"/>
    <cellStyle name="‚_Dephan (YKPP)_Rev#31" xfId="546"/>
    <cellStyle name="‚_EVALUASI HARGA_OPT" xfId="547"/>
    <cellStyle name="‚_Expense" xfId="548"/>
    <cellStyle name="‚_Expense 2" xfId="549"/>
    <cellStyle name="‚_FORM MONITORING SUB" xfId="550"/>
    <cellStyle name="‚_FORM MONITORING SUB_D0C. RECORD PROGRESS INDOKOMAS" xfId="551"/>
    <cellStyle name="‚_Hit SKBDN" xfId="552"/>
    <cellStyle name="‚_Hit. Hotel Sutan Raja Minahasa (MYO)" xfId="553"/>
    <cellStyle name="‚_Hit. Hotel Sutan Raja Minahasa (MYO)_Analisa Bapelkes Full" xfId="554"/>
    <cellStyle name="‚_Hit. Lantai - 1" xfId="555"/>
    <cellStyle name="‚_KONTRAK KAMPAR" xfId="556"/>
    <cellStyle name="‚_KURVA S (DETAIL TYPE 2)" xfId="557"/>
    <cellStyle name="‚_MAKER LIST" xfId="558"/>
    <cellStyle name="‚_MAKER LIST 2" xfId="559"/>
    <cellStyle name="‚_pek yang di sub kan" xfId="560"/>
    <cellStyle name="‚_Penawaran harga rumah DPR_Revisi#3_Opt" xfId="561"/>
    <cellStyle name="‚_Penawaran harga rumah DPR_Revisi#3_Opt_rc kantor dinas tanjung pinang 5 lantai" xfId="562"/>
    <cellStyle name="‚_Penawaran harga rumah DPR_Revisi#3_Opt_Realisasi Kontrak Kampar 31 agustus 2009" xfId="563"/>
    <cellStyle name="‚_RAB 2007_2008 6,5 M R8" xfId="564"/>
    <cellStyle name="‚_RAB EE-ELEK BI SMRD" xfId="565"/>
    <cellStyle name="‚_RAB EE-ELEK BI SMRD 2" xfId="566"/>
    <cellStyle name="‚_RAB gr PP setelah direvisi  31 okt 07l " xfId="567"/>
    <cellStyle name="‚_RAB gr PP setelah direvisi  31 okt 07l _ANALISA HARGA SATUAN" xfId="568"/>
    <cellStyle name="‚_RAB gr PP setelah direvisi  31 okt 07l _BQ ASITEKTUR BTN BATAM dan sipil" xfId="569"/>
    <cellStyle name="‚_RAB gr PP setelah direvisi  31 okt 07l _c bpk batam 24,5 M" xfId="570"/>
    <cellStyle name="‚_RAB gr PP setelah direvisi  31 okt 07l _rc bpk batamm" xfId="571"/>
    <cellStyle name="‚_RAB gr PP setelah direvisi  31 okt 07l _rc bpk batamm_BQ ASITEKTUR BTN BATAM dan sipil" xfId="572"/>
    <cellStyle name="‚_RAB gr PP setelah direvisi  31 okt 07l _rc bpk batamm_c bpk batam 24,5 M" xfId="573"/>
    <cellStyle name="‚_RAB gr PP setelah direvisi  31 okt 07l _rc bpk batamm_rc gor dalam kota bangkinang" xfId="574"/>
    <cellStyle name="‚_RAB gr PP setelah direvisi  31 okt 07l _rc bpk batamm_rc kantor dinas tanjung pinang 5 lantai" xfId="575"/>
    <cellStyle name="‚_RAB gr PP setelah direvisi  31 okt 07l _rc bpk batamm_rc kantor dinas tanjung pinang 5 lantai R" xfId="576"/>
    <cellStyle name="‚_RAB gr PP setelah direvisi  31 okt 07l _rc bpk batammm" xfId="577"/>
    <cellStyle name="‚_RAB gr PP setelah direvisi  31 okt 07l _rc gor dalam kota bangkinang" xfId="578"/>
    <cellStyle name="‚_RAB gr PP setelah direvisi  31 okt 07l _rc kantor dinas tanjung pinang 5 lantai" xfId="579"/>
    <cellStyle name="‚_RAB gr PP setelah direvisi  31 okt 07l _rc kantor dinas tanjung pinang 5 lantai R" xfId="580"/>
    <cellStyle name="‚_RAB gr PP setelah direvisi  31 okt 07l _Rc SIJUNJUNG" xfId="581"/>
    <cellStyle name="‚_rab proyek bpk" xfId="582"/>
    <cellStyle name="‚_rab proyek bpk_BQ ASITEKTUR BTN BATAM dan sipil" xfId="583"/>
    <cellStyle name="‚_rab proyek bpk_c bpk batam 24,5 M" xfId="584"/>
    <cellStyle name="‚_rab proyek bpk_rc bpk batamm" xfId="585"/>
    <cellStyle name="‚_rab proyek bpk_rc bpk batamm_BQ ASITEKTUR BTN BATAM dan sipil" xfId="586"/>
    <cellStyle name="‚_rab proyek bpk_rc bpk batamm_c bpk batam 24,5 M" xfId="587"/>
    <cellStyle name="‚_rab proyek bpk_rc bpk batamm_rc gor dalam kota bangkinang" xfId="588"/>
    <cellStyle name="‚_rab proyek bpk_rc bpk batamm_rc kantor dinas tanjung pinang 5 lantai" xfId="589"/>
    <cellStyle name="‚_rab proyek bpk_rc bpk batamm_rc kantor dinas tanjung pinang 5 lantai R" xfId="590"/>
    <cellStyle name="‚_rab proyek bpk_rc bpk batammm" xfId="591"/>
    <cellStyle name="‚_rab proyek bpk_rc gor dalam kota bangkinang" xfId="592"/>
    <cellStyle name="‚_rab proyek bpk_rc kantor dinas tanjung pinang 5 lantai" xfId="593"/>
    <cellStyle name="‚_rab proyek bpk_rc kantor dinas tanjung pinang 5 lantai R" xfId="594"/>
    <cellStyle name="‚_RAB_ELEKTRIKAL_SPORT CENTRE 2008" xfId="595"/>
    <cellStyle name="‚_RAB_ELEKTRIKAL_SPORT CENTRE 2008 2" xfId="596"/>
    <cellStyle name="‚_RAB_ELRKTRIKAL_KANTOR DINAS &amp; GUB._Final. R.II, BENAR KABEL TRAY.REV. JACON 30.04.2009xls" xfId="597"/>
    <cellStyle name="‚_RAB_ELRKTRIKAL_KANTOR DINAS &amp; GUB._Final. R.II, BENAR KABEL TRAY.REV. JACON 30.04.2009xls 2" xfId="598"/>
    <cellStyle name="‚_RAP_r1" xfId="599"/>
    <cellStyle name="‚_rc 6 agus 081" xfId="600"/>
    <cellStyle name="‚_sex" xfId="601"/>
    <cellStyle name="‚_sex 2" xfId="602"/>
    <cellStyle name="‚_sex_b1.57.1417.2004(B)" xfId="603"/>
    <cellStyle name="‚_sex_b1.57.1417.2004(B) 2" xfId="604"/>
    <cellStyle name="‚_sex_b1.57.1417.2004(B)_Bq-M-23 August 2004" xfId="605"/>
    <cellStyle name="‚_sex_b1.57.1417.2004(B)_Bq-M-23 August 2004 2" xfId="606"/>
    <cellStyle name="‚_sex_Bq-M-23 August 2004" xfId="607"/>
    <cellStyle name="‚_sex_Bq-M-23 August 2004 2" xfId="608"/>
    <cellStyle name="‚_SKBDN Batam" xfId="609"/>
    <cellStyle name="‚_SPESIFIKASI TEKNIS GR" xfId="610"/>
    <cellStyle name="‚_UIN (NEW)" xfId="611"/>
    <cellStyle name="‚_Vol. Bapelkes blok C ( Myo 07.12.07)" xfId="612"/>
    <cellStyle name="‚_Vol. Precast" xfId="613"/>
    <cellStyle name="”n?\旨" xfId="614"/>
    <cellStyle name="”n?\旨 10" xfId="615"/>
    <cellStyle name="”n?\旨 10 2" xfId="616"/>
    <cellStyle name="”n?\旨 10 2 2" xfId="617"/>
    <cellStyle name="”n?\旨 10 3" xfId="618"/>
    <cellStyle name="”n?\旨 11" xfId="619"/>
    <cellStyle name="”n?\旨 11 2" xfId="620"/>
    <cellStyle name="”n?\旨 11 2 2" xfId="621"/>
    <cellStyle name="”n?\旨 11 3" xfId="622"/>
    <cellStyle name="”n?\旨 12" xfId="623"/>
    <cellStyle name="”n?\旨 12 2" xfId="624"/>
    <cellStyle name="”n?\旨 12 2 2" xfId="625"/>
    <cellStyle name="”n?\旨 12 3" xfId="626"/>
    <cellStyle name="”n?\旨 13" xfId="627"/>
    <cellStyle name="”n?\旨 13 2" xfId="628"/>
    <cellStyle name="”n?\旨 14" xfId="629"/>
    <cellStyle name="”n?\旨 2" xfId="630"/>
    <cellStyle name="”n?\旨 2 10" xfId="631"/>
    <cellStyle name="”n?\旨 2 10 2" xfId="632"/>
    <cellStyle name="”n?\旨 2 10 2 2" xfId="633"/>
    <cellStyle name="”n?\旨 2 10 3" xfId="634"/>
    <cellStyle name="”n?\旨 2 11" xfId="635"/>
    <cellStyle name="”n?\旨 2 11 2" xfId="636"/>
    <cellStyle name="”n?\旨 2 12" xfId="637"/>
    <cellStyle name="”n?\旨 2 2" xfId="638"/>
    <cellStyle name="”n?\旨 2 2 10" xfId="639"/>
    <cellStyle name="”n?\旨 2 2 2" xfId="640"/>
    <cellStyle name="”n?\旨 2 2 2 2" xfId="641"/>
    <cellStyle name="”n?\旨 2 2 2 2 2" xfId="642"/>
    <cellStyle name="”n?\旨 2 2 2 3" xfId="643"/>
    <cellStyle name="”n?\旨 2 2 3" xfId="644"/>
    <cellStyle name="”n?\旨 2 2 3 2" xfId="645"/>
    <cellStyle name="”n?\旨 2 2 3 2 2" xfId="646"/>
    <cellStyle name="”n?\旨 2 2 3 3" xfId="647"/>
    <cellStyle name="”n?\旨 2 2 4" xfId="648"/>
    <cellStyle name="”n?\旨 2 2 4 2" xfId="649"/>
    <cellStyle name="”n?\旨 2 2 4 2 2" xfId="650"/>
    <cellStyle name="”n?\旨 2 2 4 3" xfId="651"/>
    <cellStyle name="”n?\旨 2 2 5" xfId="652"/>
    <cellStyle name="”n?\旨 2 2 5 2" xfId="653"/>
    <cellStyle name="”n?\旨 2 2 5 2 2" xfId="654"/>
    <cellStyle name="”n?\旨 2 2 5 3" xfId="655"/>
    <cellStyle name="”n?\旨 2 2 6" xfId="656"/>
    <cellStyle name="”n?\旨 2 2 6 2" xfId="657"/>
    <cellStyle name="”n?\旨 2 2 6 2 2" xfId="658"/>
    <cellStyle name="”n?\旨 2 2 6 3" xfId="659"/>
    <cellStyle name="”n?\旨 2 2 7" xfId="660"/>
    <cellStyle name="”n?\旨 2 2 7 2" xfId="661"/>
    <cellStyle name="”n?\旨 2 2 7 2 2" xfId="662"/>
    <cellStyle name="”n?\旨 2 2 7 3" xfId="663"/>
    <cellStyle name="”n?\旨 2 2 8" xfId="664"/>
    <cellStyle name="”n?\旨 2 2 8 2" xfId="665"/>
    <cellStyle name="”n?\旨 2 2 8 2 2" xfId="666"/>
    <cellStyle name="”n?\旨 2 2 8 3" xfId="667"/>
    <cellStyle name="”n?\旨 2 2 9" xfId="668"/>
    <cellStyle name="”n?\旨 2 2 9 2" xfId="669"/>
    <cellStyle name="”n?\旨 2 3" xfId="670"/>
    <cellStyle name="”n?\旨 2 3 2" xfId="671"/>
    <cellStyle name="”n?\旨 2 3 2 2" xfId="672"/>
    <cellStyle name="”n?\旨 2 3 3" xfId="673"/>
    <cellStyle name="”n?\旨 2 4" xfId="674"/>
    <cellStyle name="”n?\旨 2 4 2" xfId="675"/>
    <cellStyle name="”n?\旨 2 4 2 2" xfId="676"/>
    <cellStyle name="”n?\旨 2 4 3" xfId="677"/>
    <cellStyle name="”n?\旨 2 5" xfId="678"/>
    <cellStyle name="”n?\旨 2 5 2" xfId="679"/>
    <cellStyle name="”n?\旨 2 5 2 2" xfId="680"/>
    <cellStyle name="”n?\旨 2 5 3" xfId="681"/>
    <cellStyle name="”n?\旨 2 6" xfId="682"/>
    <cellStyle name="”n?\旨 2 6 2" xfId="683"/>
    <cellStyle name="”n?\旨 2 6 2 2" xfId="684"/>
    <cellStyle name="”n?\旨 2 6 3" xfId="685"/>
    <cellStyle name="”n?\旨 2 7" xfId="686"/>
    <cellStyle name="”n?\旨 2 7 2" xfId="687"/>
    <cellStyle name="”n?\旨 2 7 2 2" xfId="688"/>
    <cellStyle name="”n?\旨 2 7 3" xfId="689"/>
    <cellStyle name="”n?\旨 2 8" xfId="690"/>
    <cellStyle name="”n?\旨 2 8 2" xfId="691"/>
    <cellStyle name="”n?\旨 2 8 2 2" xfId="692"/>
    <cellStyle name="”n?\旨 2 8 3" xfId="693"/>
    <cellStyle name="”n?\旨 2 9" xfId="694"/>
    <cellStyle name="”n?\旨 2 9 2" xfId="695"/>
    <cellStyle name="”n?\旨 2 9 2 2" xfId="696"/>
    <cellStyle name="”n?\旨 2 9 3" xfId="697"/>
    <cellStyle name="”n?\旨 3" xfId="698"/>
    <cellStyle name="”n?\旨 3 10" xfId="699"/>
    <cellStyle name="”n?\旨 3 10 2" xfId="700"/>
    <cellStyle name="”n?\旨 3 10 2 2" xfId="701"/>
    <cellStyle name="”n?\旨 3 10 3" xfId="702"/>
    <cellStyle name="”n?\旨 3 11" xfId="703"/>
    <cellStyle name="”n?\旨 3 11 2" xfId="704"/>
    <cellStyle name="”n?\旨 3 12" xfId="705"/>
    <cellStyle name="”n?\旨 3 2" xfId="706"/>
    <cellStyle name="”n?\旨 3 2 10" xfId="707"/>
    <cellStyle name="”n?\旨 3 2 2" xfId="708"/>
    <cellStyle name="”n?\旨 3 2 2 2" xfId="709"/>
    <cellStyle name="”n?\旨 3 2 2 2 2" xfId="710"/>
    <cellStyle name="”n?\旨 3 2 2 3" xfId="711"/>
    <cellStyle name="”n?\旨 3 2 3" xfId="712"/>
    <cellStyle name="”n?\旨 3 2 3 2" xfId="713"/>
    <cellStyle name="”n?\旨 3 2 3 2 2" xfId="714"/>
    <cellStyle name="”n?\旨 3 2 3 3" xfId="715"/>
    <cellStyle name="”n?\旨 3 2 4" xfId="716"/>
    <cellStyle name="”n?\旨 3 2 4 2" xfId="717"/>
    <cellStyle name="”n?\旨 3 2 4 2 2" xfId="718"/>
    <cellStyle name="”n?\旨 3 2 4 3" xfId="719"/>
    <cellStyle name="”n?\旨 3 2 5" xfId="720"/>
    <cellStyle name="”n?\旨 3 2 5 2" xfId="721"/>
    <cellStyle name="”n?\旨 3 2 5 2 2" xfId="722"/>
    <cellStyle name="”n?\旨 3 2 5 3" xfId="723"/>
    <cellStyle name="”n?\旨 3 2 6" xfId="724"/>
    <cellStyle name="”n?\旨 3 2 6 2" xfId="725"/>
    <cellStyle name="”n?\旨 3 2 6 2 2" xfId="726"/>
    <cellStyle name="”n?\旨 3 2 6 3" xfId="727"/>
    <cellStyle name="”n?\旨 3 2 7" xfId="728"/>
    <cellStyle name="”n?\旨 3 2 7 2" xfId="729"/>
    <cellStyle name="”n?\旨 3 2 7 2 2" xfId="730"/>
    <cellStyle name="”n?\旨 3 2 7 3" xfId="731"/>
    <cellStyle name="”n?\旨 3 2 8" xfId="732"/>
    <cellStyle name="”n?\旨 3 2 8 2" xfId="733"/>
    <cellStyle name="”n?\旨 3 2 8 2 2" xfId="734"/>
    <cellStyle name="”n?\旨 3 2 8 3" xfId="735"/>
    <cellStyle name="”n?\旨 3 2 9" xfId="736"/>
    <cellStyle name="”n?\旨 3 2 9 2" xfId="737"/>
    <cellStyle name="”n?\旨 3 3" xfId="738"/>
    <cellStyle name="”n?\旨 3 3 2" xfId="739"/>
    <cellStyle name="”n?\旨 3 3 2 2" xfId="740"/>
    <cellStyle name="”n?\旨 3 3 3" xfId="741"/>
    <cellStyle name="”n?\旨 3 4" xfId="742"/>
    <cellStyle name="”n?\旨 3 4 2" xfId="743"/>
    <cellStyle name="”n?\旨 3 4 2 2" xfId="744"/>
    <cellStyle name="”n?\旨 3 4 3" xfId="745"/>
    <cellStyle name="”n?\旨 3 5" xfId="746"/>
    <cellStyle name="”n?\旨 3 5 2" xfId="747"/>
    <cellStyle name="”n?\旨 3 5 2 2" xfId="748"/>
    <cellStyle name="”n?\旨 3 5 3" xfId="749"/>
    <cellStyle name="”n?\旨 3 6" xfId="750"/>
    <cellStyle name="”n?\旨 3 6 2" xfId="751"/>
    <cellStyle name="”n?\旨 3 6 2 2" xfId="752"/>
    <cellStyle name="”n?\旨 3 6 3" xfId="753"/>
    <cellStyle name="”n?\旨 3 7" xfId="754"/>
    <cellStyle name="”n?\旨 3 7 2" xfId="755"/>
    <cellStyle name="”n?\旨 3 7 2 2" xfId="756"/>
    <cellStyle name="”n?\旨 3 7 3" xfId="757"/>
    <cellStyle name="”n?\旨 3 8" xfId="758"/>
    <cellStyle name="”n?\旨 3 8 2" xfId="759"/>
    <cellStyle name="”n?\旨 3 8 2 2" xfId="760"/>
    <cellStyle name="”n?\旨 3 8 3" xfId="761"/>
    <cellStyle name="”n?\旨 3 9" xfId="762"/>
    <cellStyle name="”n?\旨 3 9 2" xfId="763"/>
    <cellStyle name="”n?\旨 3 9 2 2" xfId="764"/>
    <cellStyle name="”n?\旨 3 9 3" xfId="765"/>
    <cellStyle name="”n?\旨 4" xfId="766"/>
    <cellStyle name="”n?\旨 4 10" xfId="767"/>
    <cellStyle name="”n?\旨 4 2" xfId="768"/>
    <cellStyle name="”n?\旨 4 2 2" xfId="769"/>
    <cellStyle name="”n?\旨 4 2 2 2" xfId="770"/>
    <cellStyle name="”n?\旨 4 2 3" xfId="771"/>
    <cellStyle name="”n?\旨 4 3" xfId="772"/>
    <cellStyle name="”n?\旨 4 3 2" xfId="773"/>
    <cellStyle name="”n?\旨 4 3 2 2" xfId="774"/>
    <cellStyle name="”n?\旨 4 3 3" xfId="775"/>
    <cellStyle name="”n?\旨 4 4" xfId="776"/>
    <cellStyle name="”n?\旨 4 4 2" xfId="777"/>
    <cellStyle name="”n?\旨 4 4 2 2" xfId="778"/>
    <cellStyle name="”n?\旨 4 4 3" xfId="779"/>
    <cellStyle name="”n?\旨 4 5" xfId="780"/>
    <cellStyle name="”n?\旨 4 5 2" xfId="781"/>
    <cellStyle name="”n?\旨 4 5 2 2" xfId="782"/>
    <cellStyle name="”n?\旨 4 5 3" xfId="783"/>
    <cellStyle name="”n?\旨 4 6" xfId="784"/>
    <cellStyle name="”n?\旨 4 6 2" xfId="785"/>
    <cellStyle name="”n?\旨 4 6 2 2" xfId="786"/>
    <cellStyle name="”n?\旨 4 6 3" xfId="787"/>
    <cellStyle name="”n?\旨 4 7" xfId="788"/>
    <cellStyle name="”n?\旨 4 7 2" xfId="789"/>
    <cellStyle name="”n?\旨 4 7 2 2" xfId="790"/>
    <cellStyle name="”n?\旨 4 7 3" xfId="791"/>
    <cellStyle name="”n?\旨 4 8" xfId="792"/>
    <cellStyle name="”n?\旨 4 8 2" xfId="793"/>
    <cellStyle name="”n?\旨 4 8 2 2" xfId="794"/>
    <cellStyle name="”n?\旨 4 8 3" xfId="795"/>
    <cellStyle name="”n?\旨 4 9" xfId="796"/>
    <cellStyle name="”n?\旨 4 9 2" xfId="797"/>
    <cellStyle name="”n?\旨 5" xfId="798"/>
    <cellStyle name="”n?\旨 5 2" xfId="799"/>
    <cellStyle name="”n?\旨 5 2 2" xfId="800"/>
    <cellStyle name="”n?\旨 5 3" xfId="801"/>
    <cellStyle name="”n?\旨 6" xfId="802"/>
    <cellStyle name="”n?\旨 6 2" xfId="803"/>
    <cellStyle name="”n?\旨 6 2 2" xfId="804"/>
    <cellStyle name="”n?\旨 6 3" xfId="805"/>
    <cellStyle name="”n?\旨 7" xfId="806"/>
    <cellStyle name="”n?\旨 7 2" xfId="807"/>
    <cellStyle name="”n?\旨 7 2 2" xfId="808"/>
    <cellStyle name="”n?\旨 7 3" xfId="809"/>
    <cellStyle name="”n?\旨 8" xfId="810"/>
    <cellStyle name="”n?\旨 8 2" xfId="811"/>
    <cellStyle name="”n?\旨 8 2 2" xfId="812"/>
    <cellStyle name="”n?\旨 8 3" xfId="813"/>
    <cellStyle name="”n?\旨 9" xfId="814"/>
    <cellStyle name="”n?\旨 9 2" xfId="815"/>
    <cellStyle name="”n?\旨 9 2 2" xfId="816"/>
    <cellStyle name="”n?\旨 9 3" xfId="817"/>
    <cellStyle name="”ñ•\¦" xfId="818"/>
    <cellStyle name="”ñ•\¦ 10" xfId="819"/>
    <cellStyle name="”ñ•\¦ 10 2" xfId="820"/>
    <cellStyle name="”ñ•\¦ 10 2 2" xfId="821"/>
    <cellStyle name="”ñ•\¦ 10 3" xfId="822"/>
    <cellStyle name="”ñ•\¦ 11" xfId="823"/>
    <cellStyle name="”ñ•\¦ 11 2" xfId="824"/>
    <cellStyle name="”ñ•\¦ 11 2 2" xfId="825"/>
    <cellStyle name="”ñ•\¦ 11 3" xfId="826"/>
    <cellStyle name="”ñ•\¦ 12" xfId="827"/>
    <cellStyle name="”ñ•\¦ 12 2" xfId="828"/>
    <cellStyle name="”ñ•\¦ 12 2 2" xfId="829"/>
    <cellStyle name="”ñ•\¦ 12 3" xfId="830"/>
    <cellStyle name="”ñ•\¦ 13" xfId="831"/>
    <cellStyle name="”ñ•\¦ 13 2" xfId="832"/>
    <cellStyle name="”ñ•\¦ 14" xfId="833"/>
    <cellStyle name="”ñ•\¦ 2" xfId="834"/>
    <cellStyle name="”ñ•\¦ 2 10" xfId="835"/>
    <cellStyle name="”ñ•\¦ 2 10 2" xfId="836"/>
    <cellStyle name="”ñ•\¦ 2 10 2 2" xfId="837"/>
    <cellStyle name="”ñ•\¦ 2 10 3" xfId="838"/>
    <cellStyle name="”ñ•\¦ 2 11" xfId="839"/>
    <cellStyle name="”ñ•\¦ 2 11 2" xfId="840"/>
    <cellStyle name="”ñ•\¦ 2 12" xfId="841"/>
    <cellStyle name="”ñ•\¦ 2 2" xfId="842"/>
    <cellStyle name="”ñ•\¦ 2 2 10" xfId="843"/>
    <cellStyle name="”ñ•\¦ 2 2 2" xfId="844"/>
    <cellStyle name="”ñ•\¦ 2 2 2 2" xfId="845"/>
    <cellStyle name="”ñ•\¦ 2 2 2 2 2" xfId="846"/>
    <cellStyle name="”ñ•\¦ 2 2 2 3" xfId="847"/>
    <cellStyle name="”ñ•\¦ 2 2 3" xfId="848"/>
    <cellStyle name="”ñ•\¦ 2 2 3 2" xfId="849"/>
    <cellStyle name="”ñ•\¦ 2 2 3 2 2" xfId="850"/>
    <cellStyle name="”ñ•\¦ 2 2 3 3" xfId="851"/>
    <cellStyle name="”ñ•\¦ 2 2 4" xfId="852"/>
    <cellStyle name="”ñ•\¦ 2 2 4 2" xfId="853"/>
    <cellStyle name="”ñ•\¦ 2 2 4 2 2" xfId="854"/>
    <cellStyle name="”ñ•\¦ 2 2 4 3" xfId="855"/>
    <cellStyle name="”ñ•\¦ 2 2 5" xfId="856"/>
    <cellStyle name="”ñ•\¦ 2 2 5 2" xfId="857"/>
    <cellStyle name="”ñ•\¦ 2 2 5 2 2" xfId="858"/>
    <cellStyle name="”ñ•\¦ 2 2 5 3" xfId="859"/>
    <cellStyle name="”ñ•\¦ 2 2 6" xfId="860"/>
    <cellStyle name="”ñ•\¦ 2 2 6 2" xfId="861"/>
    <cellStyle name="”ñ•\¦ 2 2 6 2 2" xfId="862"/>
    <cellStyle name="”ñ•\¦ 2 2 6 3" xfId="863"/>
    <cellStyle name="”ñ•\¦ 2 2 7" xfId="864"/>
    <cellStyle name="”ñ•\¦ 2 2 7 2" xfId="865"/>
    <cellStyle name="”ñ•\¦ 2 2 7 2 2" xfId="866"/>
    <cellStyle name="”ñ•\¦ 2 2 7 3" xfId="867"/>
    <cellStyle name="”ñ•\¦ 2 2 8" xfId="868"/>
    <cellStyle name="”ñ•\¦ 2 2 8 2" xfId="869"/>
    <cellStyle name="”ñ•\¦ 2 2 8 2 2" xfId="870"/>
    <cellStyle name="”ñ•\¦ 2 2 8 3" xfId="871"/>
    <cellStyle name="”ñ•\¦ 2 2 9" xfId="872"/>
    <cellStyle name="”ñ•\¦ 2 2 9 2" xfId="873"/>
    <cellStyle name="”ñ•\¦ 2 3" xfId="874"/>
    <cellStyle name="”ñ•\¦ 2 3 2" xfId="875"/>
    <cellStyle name="”ñ•\¦ 2 3 2 2" xfId="876"/>
    <cellStyle name="”ñ•\¦ 2 3 3" xfId="877"/>
    <cellStyle name="”ñ•\¦ 2 4" xfId="878"/>
    <cellStyle name="”ñ•\¦ 2 4 2" xfId="879"/>
    <cellStyle name="”ñ•\¦ 2 4 2 2" xfId="880"/>
    <cellStyle name="”ñ•\¦ 2 4 3" xfId="881"/>
    <cellStyle name="”ñ•\¦ 2 5" xfId="882"/>
    <cellStyle name="”ñ•\¦ 2 5 2" xfId="883"/>
    <cellStyle name="”ñ•\¦ 2 5 2 2" xfId="884"/>
    <cellStyle name="”ñ•\¦ 2 5 3" xfId="885"/>
    <cellStyle name="”ñ•\¦ 2 6" xfId="886"/>
    <cellStyle name="”ñ•\¦ 2 6 2" xfId="887"/>
    <cellStyle name="”ñ•\¦ 2 6 2 2" xfId="888"/>
    <cellStyle name="”ñ•\¦ 2 6 3" xfId="889"/>
    <cellStyle name="”ñ•\¦ 2 7" xfId="890"/>
    <cellStyle name="”ñ•\¦ 2 7 2" xfId="891"/>
    <cellStyle name="”ñ•\¦ 2 7 2 2" xfId="892"/>
    <cellStyle name="”ñ•\¦ 2 7 3" xfId="893"/>
    <cellStyle name="”ñ•\¦ 2 8" xfId="894"/>
    <cellStyle name="”ñ•\¦ 2 8 2" xfId="895"/>
    <cellStyle name="”ñ•\¦ 2 8 2 2" xfId="896"/>
    <cellStyle name="”ñ•\¦ 2 8 3" xfId="897"/>
    <cellStyle name="”ñ•\¦ 2 9" xfId="898"/>
    <cellStyle name="”ñ•\¦ 2 9 2" xfId="899"/>
    <cellStyle name="”ñ•\¦ 2 9 2 2" xfId="900"/>
    <cellStyle name="”ñ•\¦ 2 9 3" xfId="901"/>
    <cellStyle name="”ñ•\¦ 3" xfId="902"/>
    <cellStyle name="”ñ•\¦ 3 10" xfId="903"/>
    <cellStyle name="”ñ•\¦ 3 10 2" xfId="904"/>
    <cellStyle name="”ñ•\¦ 3 10 2 2" xfId="905"/>
    <cellStyle name="”ñ•\¦ 3 10 3" xfId="906"/>
    <cellStyle name="”ñ•\¦ 3 11" xfId="907"/>
    <cellStyle name="”ñ•\¦ 3 11 2" xfId="908"/>
    <cellStyle name="”ñ•\¦ 3 12" xfId="909"/>
    <cellStyle name="”ñ•\¦ 3 2" xfId="910"/>
    <cellStyle name="”ñ•\¦ 3 2 10" xfId="911"/>
    <cellStyle name="”ñ•\¦ 3 2 2" xfId="912"/>
    <cellStyle name="”ñ•\¦ 3 2 2 2" xfId="913"/>
    <cellStyle name="”ñ•\¦ 3 2 2 2 2" xfId="914"/>
    <cellStyle name="”ñ•\¦ 3 2 2 3" xfId="915"/>
    <cellStyle name="”ñ•\¦ 3 2 3" xfId="916"/>
    <cellStyle name="”ñ•\¦ 3 2 3 2" xfId="917"/>
    <cellStyle name="”ñ•\¦ 3 2 3 2 2" xfId="918"/>
    <cellStyle name="”ñ•\¦ 3 2 3 3" xfId="919"/>
    <cellStyle name="”ñ•\¦ 3 2 4" xfId="920"/>
    <cellStyle name="”ñ•\¦ 3 2 4 2" xfId="921"/>
    <cellStyle name="”ñ•\¦ 3 2 4 2 2" xfId="922"/>
    <cellStyle name="”ñ•\¦ 3 2 4 3" xfId="923"/>
    <cellStyle name="”ñ•\¦ 3 2 5" xfId="924"/>
    <cellStyle name="”ñ•\¦ 3 2 5 2" xfId="925"/>
    <cellStyle name="”ñ•\¦ 3 2 5 2 2" xfId="926"/>
    <cellStyle name="”ñ•\¦ 3 2 5 3" xfId="927"/>
    <cellStyle name="”ñ•\¦ 3 2 6" xfId="928"/>
    <cellStyle name="”ñ•\¦ 3 2 6 2" xfId="929"/>
    <cellStyle name="”ñ•\¦ 3 2 6 2 2" xfId="930"/>
    <cellStyle name="”ñ•\¦ 3 2 6 3" xfId="931"/>
    <cellStyle name="”ñ•\¦ 3 2 7" xfId="932"/>
    <cellStyle name="”ñ•\¦ 3 2 7 2" xfId="933"/>
    <cellStyle name="”ñ•\¦ 3 2 7 2 2" xfId="934"/>
    <cellStyle name="”ñ•\¦ 3 2 7 3" xfId="935"/>
    <cellStyle name="”ñ•\¦ 3 2 8" xfId="936"/>
    <cellStyle name="”ñ•\¦ 3 2 8 2" xfId="937"/>
    <cellStyle name="”ñ•\¦ 3 2 8 2 2" xfId="938"/>
    <cellStyle name="”ñ•\¦ 3 2 8 3" xfId="939"/>
    <cellStyle name="”ñ•\¦ 3 2 9" xfId="940"/>
    <cellStyle name="”ñ•\¦ 3 2 9 2" xfId="941"/>
    <cellStyle name="”ñ•\¦ 3 3" xfId="942"/>
    <cellStyle name="”ñ•\¦ 3 3 2" xfId="943"/>
    <cellStyle name="”ñ•\¦ 3 3 2 2" xfId="944"/>
    <cellStyle name="”ñ•\¦ 3 3 3" xfId="945"/>
    <cellStyle name="”ñ•\¦ 3 4" xfId="946"/>
    <cellStyle name="”ñ•\¦ 3 4 2" xfId="947"/>
    <cellStyle name="”ñ•\¦ 3 4 2 2" xfId="948"/>
    <cellStyle name="”ñ•\¦ 3 4 3" xfId="949"/>
    <cellStyle name="”ñ•\¦ 3 5" xfId="950"/>
    <cellStyle name="”ñ•\¦ 3 5 2" xfId="951"/>
    <cellStyle name="”ñ•\¦ 3 5 2 2" xfId="952"/>
    <cellStyle name="”ñ•\¦ 3 5 3" xfId="953"/>
    <cellStyle name="”ñ•\¦ 3 6" xfId="954"/>
    <cellStyle name="”ñ•\¦ 3 6 2" xfId="955"/>
    <cellStyle name="”ñ•\¦ 3 6 2 2" xfId="956"/>
    <cellStyle name="”ñ•\¦ 3 6 3" xfId="957"/>
    <cellStyle name="”ñ•\¦ 3 7" xfId="958"/>
    <cellStyle name="”ñ•\¦ 3 7 2" xfId="959"/>
    <cellStyle name="”ñ•\¦ 3 7 2 2" xfId="960"/>
    <cellStyle name="”ñ•\¦ 3 7 3" xfId="961"/>
    <cellStyle name="”ñ•\¦ 3 8" xfId="962"/>
    <cellStyle name="”ñ•\¦ 3 8 2" xfId="963"/>
    <cellStyle name="”ñ•\¦ 3 8 2 2" xfId="964"/>
    <cellStyle name="”ñ•\¦ 3 8 3" xfId="965"/>
    <cellStyle name="”ñ•\¦ 3 9" xfId="966"/>
    <cellStyle name="”ñ•\¦ 3 9 2" xfId="967"/>
    <cellStyle name="”ñ•\¦ 3 9 2 2" xfId="968"/>
    <cellStyle name="”ñ•\¦ 3 9 3" xfId="969"/>
    <cellStyle name="”ñ•\¦ 4" xfId="970"/>
    <cellStyle name="”ñ•\¦ 4 10" xfId="971"/>
    <cellStyle name="”ñ•\¦ 4 2" xfId="972"/>
    <cellStyle name="”ñ•\¦ 4 2 2" xfId="973"/>
    <cellStyle name="”ñ•\¦ 4 2 2 2" xfId="974"/>
    <cellStyle name="”ñ•\¦ 4 2 3" xfId="975"/>
    <cellStyle name="”ñ•\¦ 4 3" xfId="976"/>
    <cellStyle name="”ñ•\¦ 4 3 2" xfId="977"/>
    <cellStyle name="”ñ•\¦ 4 3 2 2" xfId="978"/>
    <cellStyle name="”ñ•\¦ 4 3 3" xfId="979"/>
    <cellStyle name="”ñ•\¦ 4 4" xfId="980"/>
    <cellStyle name="”ñ•\¦ 4 4 2" xfId="981"/>
    <cellStyle name="”ñ•\¦ 4 4 2 2" xfId="982"/>
    <cellStyle name="”ñ•\¦ 4 4 3" xfId="983"/>
    <cellStyle name="”ñ•\¦ 4 5" xfId="984"/>
    <cellStyle name="”ñ•\¦ 4 5 2" xfId="985"/>
    <cellStyle name="”ñ•\¦ 4 5 2 2" xfId="986"/>
    <cellStyle name="”ñ•\¦ 4 5 3" xfId="987"/>
    <cellStyle name="”ñ•\¦ 4 6" xfId="988"/>
    <cellStyle name="”ñ•\¦ 4 6 2" xfId="989"/>
    <cellStyle name="”ñ•\¦ 4 6 2 2" xfId="990"/>
    <cellStyle name="”ñ•\¦ 4 6 3" xfId="991"/>
    <cellStyle name="”ñ•\¦ 4 7" xfId="992"/>
    <cellStyle name="”ñ•\¦ 4 7 2" xfId="993"/>
    <cellStyle name="”ñ•\¦ 4 7 2 2" xfId="994"/>
    <cellStyle name="”ñ•\¦ 4 7 3" xfId="995"/>
    <cellStyle name="”ñ•\¦ 4 8" xfId="996"/>
    <cellStyle name="”ñ•\¦ 4 8 2" xfId="997"/>
    <cellStyle name="”ñ•\¦ 4 8 2 2" xfId="998"/>
    <cellStyle name="”ñ•\¦ 4 8 3" xfId="999"/>
    <cellStyle name="”ñ•\¦ 4 9" xfId="1000"/>
    <cellStyle name="”ñ•\¦ 4 9 2" xfId="1001"/>
    <cellStyle name="”ñ•\¦ 5" xfId="1002"/>
    <cellStyle name="”ñ•\¦ 5 2" xfId="1003"/>
    <cellStyle name="”ñ•\¦ 5 2 2" xfId="1004"/>
    <cellStyle name="”ñ•\¦ 5 3" xfId="1005"/>
    <cellStyle name="”ñ•\¦ 6" xfId="1006"/>
    <cellStyle name="”ñ•\¦ 6 2" xfId="1007"/>
    <cellStyle name="”ñ•\¦ 6 2 2" xfId="1008"/>
    <cellStyle name="”ñ•\¦ 6 3" xfId="1009"/>
    <cellStyle name="”ñ•\¦ 7" xfId="1010"/>
    <cellStyle name="”ñ•\¦ 7 2" xfId="1011"/>
    <cellStyle name="”ñ•\¦ 7 2 2" xfId="1012"/>
    <cellStyle name="”ñ•\¦ 7 3" xfId="1013"/>
    <cellStyle name="”ñ•\¦ 8" xfId="1014"/>
    <cellStyle name="”ñ•\¦ 8 2" xfId="1015"/>
    <cellStyle name="”ñ•\¦ 8 2 2" xfId="1016"/>
    <cellStyle name="”ñ•\¦ 8 3" xfId="1017"/>
    <cellStyle name="”ñ•\¦ 9" xfId="1018"/>
    <cellStyle name="”ñ•\¦ 9 2" xfId="1019"/>
    <cellStyle name="”ñ•\¦ 9 2 2" xfId="1020"/>
    <cellStyle name="”ñ•\¦ 9 3" xfId="1021"/>
    <cellStyle name="„" xfId="1022"/>
    <cellStyle name="„ 2" xfId="1023"/>
    <cellStyle name="„_0.Bidakara RAP" xfId="1024"/>
    <cellStyle name="„_1.Cost Plan Bapelkes Depkes Batam 2008. xls" xfId="1025"/>
    <cellStyle name="„_3.BU - Alat Pakai (Merah)" xfId="1026"/>
    <cellStyle name="„_ALAT-BU-SPP-CIPUTARA-ok" xfId="1027"/>
    <cellStyle name="„_ALAT-SPP-BU-BPK" xfId="1028"/>
    <cellStyle name="„_ALTERNATIF - I KBI (Kyoraku Blow molding)" xfId="1029"/>
    <cellStyle name="„_ALTERNATIF - I KBI (Kyoraku Blow molding) 2" xfId="1030"/>
    <cellStyle name="„_Alternatif#1_Semua Alexindo_Opt_123" xfId="1031"/>
    <cellStyle name="„_Alternatif#1_Semua Alexindo_Opt_123_rc kantor dinas tanjung pinang 5 lantai" xfId="1032"/>
    <cellStyle name="„_Analisa Bapelkes Full" xfId="1033"/>
    <cellStyle name="„_ANALISA BPK DG" xfId="1034"/>
    <cellStyle name="„_ANALISA BPK DG_Analisa Bapelkes Full" xfId="1035"/>
    <cellStyle name="„_ANALISA BPK DG_SKBDN Batam" xfId="1036"/>
    <cellStyle name="„_ANALISA HARGA SATUAN RAB" xfId="1037"/>
    <cellStyle name="„_analisa rab" xfId="1038"/>
    <cellStyle name="„_ANALISA RAB_SKBDN Batam" xfId="1039"/>
    <cellStyle name="„_Bill of Quantity BPK 03082007" xfId="1040"/>
    <cellStyle name="„_Bill of Quantity BPK 03082007_Analisa Bapelkes Full" xfId="1041"/>
    <cellStyle name="„_BQ ACP ALUCOBOND ECO_OPT_RAPP_1" xfId="1042"/>
    <cellStyle name="„_BQ ACP ALUCOBOND ECO_OPT_RAPP_1_rc kantor dinas tanjung pinang 5 lantai" xfId="1043"/>
    <cellStyle name="„_BQ ACP ALUCOBOND ECO_OPT_RAPP_1_Realisasi Kontrak Kampar 31 agustus 2009" xfId="1044"/>
    <cellStyle name="„_BQ ALUM_ALT#1" xfId="1045"/>
    <cellStyle name="„_BQ Alumn_BPK Bengkulu_3_Komplit" xfId="1046"/>
    <cellStyle name="„_BQ Alumn_BPK Bengkulu_3_Komplit_rc kantor dinas tanjung pinang 5 lantai" xfId="1047"/>
    <cellStyle name="„_BQ Facade Astra" xfId="1048"/>
    <cellStyle name="„_BQ FACADE_Rev#2" xfId="1049"/>
    <cellStyle name="„_BQ FACADE_Rev#2_rc kantor dinas tanjung pinang 5 lantai" xfId="1050"/>
    <cellStyle name="„_BQ FACADE_Rev#2_Realisasi Kontrak Kampar 31 agustus 2009" xfId="1051"/>
    <cellStyle name="„_bq gor bangkinang" xfId="1052"/>
    <cellStyle name="„_BQ KISI-KISI" xfId="1053"/>
    <cellStyle name="„_BQ KISI-KISI_rc kantor dinas tanjung pinang 5 lantai" xfId="1054"/>
    <cellStyle name="„_BQ KUSEN SMA PINTAR" xfId="1055"/>
    <cellStyle name="„_BQ KUSEN SMA PINTAR_Rev#1_Opt_Abiz_1_rapp" xfId="1056"/>
    <cellStyle name="„_BQ ME Sebagian R2" xfId="1057"/>
    <cellStyle name="„_BQ PINTU DAN JENDELA" xfId="1058"/>
    <cellStyle name="„_BQ PINTU DAN JENDELA_rc kantor dinas tanjung pinang 5 lantai" xfId="1059"/>
    <cellStyle name="„_BQ Realisasi Kontrak_RAPP" xfId="1060"/>
    <cellStyle name="„_BQ Realisasi Kontrak_RAPP_rc kantor dinas tanjung pinang 5 lantai" xfId="1061"/>
    <cellStyle name="„_BQ+Hit. Lt 10, atap (Dago 27-06-2007 )" xfId="1062"/>
    <cellStyle name="„_BQ-E" xfId="1063"/>
    <cellStyle name="„_BQ-E 2" xfId="1064"/>
    <cellStyle name="„_BQ-E_Bq-M-23 August 2004" xfId="1065"/>
    <cellStyle name="„_BQ-E_Bq-M-23 August 2004 2" xfId="1066"/>
    <cellStyle name="„_BQ-elec-kiic4(D) " xfId="1067"/>
    <cellStyle name="„_BQ-elec-kiic4(D)  2" xfId="1068"/>
    <cellStyle name="„_Bq-Form Mech ( Baru ) 05" xfId="1069"/>
    <cellStyle name="„_Bq-Form Mech ( Baru ) 05 2" xfId="1070"/>
    <cellStyle name="„_BQ-Mech. Summitmas II" xfId="1071"/>
    <cellStyle name="„_BQ-Mech. Summitmas II 2" xfId="1072"/>
    <cellStyle name="„_BQ-Moric-Elec (A)" xfId="1073"/>
    <cellStyle name="„_BQ-Moric-Elec (A) 2" xfId="1074"/>
    <cellStyle name="„_BQ-SHIBAURA SHEARING" xfId="1075"/>
    <cellStyle name="„_BQ-SHIBAURA SHEARING 2" xfId="1076"/>
    <cellStyle name="„_BQ-SHIBAURA SHEARING(Cancel)" xfId="1077"/>
    <cellStyle name="„_BQ-SHIBAURA SHEARING(Cancel) 2" xfId="1078"/>
    <cellStyle name="„_BQ-YAMAHA FLAGSHIP-A" xfId="1079"/>
    <cellStyle name="„_BQ-YAMAHA FLAGSHIP-A 2" xfId="1080"/>
    <cellStyle name="„_BU-Alat-Spp Bapelkes Thp II" xfId="1081"/>
    <cellStyle name="„_Dephan (YKPP)_Rev#31" xfId="1082"/>
    <cellStyle name="„_EVALUASI HARGA_OPT" xfId="1083"/>
    <cellStyle name="„_Expense" xfId="1084"/>
    <cellStyle name="„_Expense 2" xfId="1085"/>
    <cellStyle name="„_FORM MONITORING SUB" xfId="1086"/>
    <cellStyle name="„_FORM MONITORING SUB_D0C. RECORD PROGRESS INDOKOMAS" xfId="1087"/>
    <cellStyle name="„_Hit SKBDN" xfId="1088"/>
    <cellStyle name="„_Hit. Hotel Sutan Raja Minahasa (MYO)" xfId="1089"/>
    <cellStyle name="„_Hit. Hotel Sutan Raja Minahasa (MYO)_Analisa Bapelkes Full" xfId="1090"/>
    <cellStyle name="„_Hit. Lantai - 1" xfId="1091"/>
    <cellStyle name="„_KONTRAK KAMPAR" xfId="1092"/>
    <cellStyle name="„_KURVA S (DETAIL TYPE 2)" xfId="1093"/>
    <cellStyle name="„_MAKER LIST" xfId="1094"/>
    <cellStyle name="„_MAKER LIST 2" xfId="1095"/>
    <cellStyle name="„_pek yang di sub kan" xfId="1096"/>
    <cellStyle name="„_Penawaran harga rumah DPR_Revisi#3_Opt" xfId="1097"/>
    <cellStyle name="„_Penawaran harga rumah DPR_Revisi#3_Opt_rc kantor dinas tanjung pinang 5 lantai" xfId="1098"/>
    <cellStyle name="„_Penawaran harga rumah DPR_Revisi#3_Opt_Realisasi Kontrak Kampar 31 agustus 2009" xfId="1099"/>
    <cellStyle name="„_RAB 2007_2008 6,5 M R8" xfId="1100"/>
    <cellStyle name="„_RAB EE-ELEK BI SMRD" xfId="1101"/>
    <cellStyle name="„_RAB EE-ELEK BI SMRD 2" xfId="1102"/>
    <cellStyle name="„_RAB gr PP setelah direvisi  31 okt 07l " xfId="1103"/>
    <cellStyle name="„_RAB gr PP setelah direvisi  31 okt 07l _ANALISA HARGA SATUAN" xfId="1104"/>
    <cellStyle name="„_RAB gr PP setelah direvisi  31 okt 07l _BQ ASITEKTUR BTN BATAM dan sipil" xfId="1105"/>
    <cellStyle name="„_RAB gr PP setelah direvisi  31 okt 07l _c bpk batam 24,5 M" xfId="1106"/>
    <cellStyle name="„_RAB gr PP setelah direvisi  31 okt 07l _rc bpk batamm" xfId="1107"/>
    <cellStyle name="„_RAB gr PP setelah direvisi  31 okt 07l _rc bpk batamm_BQ ASITEKTUR BTN BATAM dan sipil" xfId="1108"/>
    <cellStyle name="„_RAB gr PP setelah direvisi  31 okt 07l _rc bpk batamm_c bpk batam 24,5 M" xfId="1109"/>
    <cellStyle name="„_RAB gr PP setelah direvisi  31 okt 07l _rc bpk batamm_rc gor dalam kota bangkinang" xfId="1110"/>
    <cellStyle name="„_RAB gr PP setelah direvisi  31 okt 07l _rc bpk batamm_rc kantor dinas tanjung pinang 5 lantai" xfId="1111"/>
    <cellStyle name="„_RAB gr PP setelah direvisi  31 okt 07l _rc bpk batamm_rc kantor dinas tanjung pinang 5 lantai R" xfId="1112"/>
    <cellStyle name="„_RAB gr PP setelah direvisi  31 okt 07l _rc bpk batammm" xfId="1113"/>
    <cellStyle name="„_RAB gr PP setelah direvisi  31 okt 07l _rc gor dalam kota bangkinang" xfId="1114"/>
    <cellStyle name="„_RAB gr PP setelah direvisi  31 okt 07l _rc kantor dinas tanjung pinang 5 lantai" xfId="1115"/>
    <cellStyle name="„_RAB gr PP setelah direvisi  31 okt 07l _rc kantor dinas tanjung pinang 5 lantai R" xfId="1116"/>
    <cellStyle name="„_RAB gr PP setelah direvisi  31 okt 07l _Rc SIJUNJUNG" xfId="1117"/>
    <cellStyle name="„_rab proyek bpk" xfId="1118"/>
    <cellStyle name="„_rab proyek bpk_BQ ASITEKTUR BTN BATAM dan sipil" xfId="1119"/>
    <cellStyle name="„_rab proyek bpk_c bpk batam 24,5 M" xfId="1120"/>
    <cellStyle name="„_rab proyek bpk_rc bpk batamm" xfId="1121"/>
    <cellStyle name="„_rab proyek bpk_rc bpk batamm_BQ ASITEKTUR BTN BATAM dan sipil" xfId="1122"/>
    <cellStyle name="„_rab proyek bpk_rc bpk batamm_c bpk batam 24,5 M" xfId="1123"/>
    <cellStyle name="„_rab proyek bpk_rc bpk batamm_rc gor dalam kota bangkinang" xfId="1124"/>
    <cellStyle name="„_rab proyek bpk_rc bpk batamm_rc kantor dinas tanjung pinang 5 lantai" xfId="1125"/>
    <cellStyle name="„_rab proyek bpk_rc bpk batamm_rc kantor dinas tanjung pinang 5 lantai R" xfId="1126"/>
    <cellStyle name="„_rab proyek bpk_rc bpk batammm" xfId="1127"/>
    <cellStyle name="„_rab proyek bpk_rc gor dalam kota bangkinang" xfId="1128"/>
    <cellStyle name="„_rab proyek bpk_rc kantor dinas tanjung pinang 5 lantai" xfId="1129"/>
    <cellStyle name="„_rab proyek bpk_rc kantor dinas tanjung pinang 5 lantai R" xfId="1130"/>
    <cellStyle name="„_RAB_ELEKTRIKAL_SPORT CENTRE 2008" xfId="1131"/>
    <cellStyle name="„_RAB_ELEKTRIKAL_SPORT CENTRE 2008 2" xfId="1132"/>
    <cellStyle name="„_RAB_ELRKTRIKAL_KANTOR DINAS &amp; GUB._Final. R.II, BENAR KABEL TRAY.REV. JACON 30.04.2009xls" xfId="1133"/>
    <cellStyle name="„_RAB_ELRKTRIKAL_KANTOR DINAS &amp; GUB._Final. R.II, BENAR KABEL TRAY.REV. JACON 30.04.2009xls 2" xfId="1134"/>
    <cellStyle name="„_RAP_r1" xfId="1135"/>
    <cellStyle name="„_rc 6 agus 081" xfId="1136"/>
    <cellStyle name="„_sex" xfId="1137"/>
    <cellStyle name="„_sex 2" xfId="1138"/>
    <cellStyle name="„_sex_b1.57.1417.2004(B)" xfId="1139"/>
    <cellStyle name="„_sex_b1.57.1417.2004(B) 2" xfId="1140"/>
    <cellStyle name="„_sex_b1.57.1417.2004(B)_Bq-M-23 August 2004" xfId="1141"/>
    <cellStyle name="„_sex_b1.57.1417.2004(B)_Bq-M-23 August 2004 2" xfId="1142"/>
    <cellStyle name="„_sex_Bq-M-23 August 2004" xfId="1143"/>
    <cellStyle name="„_sex_Bq-M-23 August 2004 2" xfId="1144"/>
    <cellStyle name="„_SKBDN Batam" xfId="1145"/>
    <cellStyle name="„_SPESIFIKASI TEKNIS GR" xfId="1146"/>
    <cellStyle name="„_UIN (NEW)" xfId="1147"/>
    <cellStyle name="„_Vol. Bapelkes blok C ( Myo 07.12.07)" xfId="1148"/>
    <cellStyle name="„_Vol. Precast" xfId="1149"/>
    <cellStyle name="–¢’è‹`" xfId="1150"/>
    <cellStyle name="–¢’è‹` 2" xfId="1151"/>
    <cellStyle name="–¢’è‹` 3" xfId="1152"/>
    <cellStyle name="¤@?e_TEST-1 " xfId="1153"/>
    <cellStyle name="…" xfId="1154"/>
    <cellStyle name="… 2" xfId="1155"/>
    <cellStyle name="…_0.Bidakara RAP" xfId="1156"/>
    <cellStyle name="…_1.Cost Plan Bapelkes Depkes Batam 2008. xls" xfId="1157"/>
    <cellStyle name="…_3.BU - Alat Pakai (Merah)" xfId="1158"/>
    <cellStyle name="…_ALAT-BU-SPP-CIPUTARA-ok" xfId="1159"/>
    <cellStyle name="…_ALAT-SPP-BU-BPK" xfId="1160"/>
    <cellStyle name="…_ALTERNATIF - I KBI (Kyoraku Blow molding)" xfId="1161"/>
    <cellStyle name="…_ALTERNATIF - I KBI (Kyoraku Blow molding) 2" xfId="1162"/>
    <cellStyle name="…_Alternatif#1_Semua Alexindo_Opt_123" xfId="1163"/>
    <cellStyle name="…_Alternatif#1_Semua Alexindo_Opt_123_rc kantor dinas tanjung pinang 5 lantai" xfId="1164"/>
    <cellStyle name="…_Analisa Bapelkes Full" xfId="1165"/>
    <cellStyle name="…_ANALISA BPK DG" xfId="1166"/>
    <cellStyle name="…_ANALISA BPK DG_Analisa Bapelkes Full" xfId="1167"/>
    <cellStyle name="…_ANALISA BPK DG_SKBDN Batam" xfId="1168"/>
    <cellStyle name="…_ANALISA HARGA SATUAN RAB" xfId="1169"/>
    <cellStyle name="…_analisa rab" xfId="1170"/>
    <cellStyle name="…_ANALISA RAB_SKBDN Batam" xfId="1171"/>
    <cellStyle name="…_Bill of Quantity BPK 03082007" xfId="1172"/>
    <cellStyle name="…_Bill of Quantity BPK 03082007_Analisa Bapelkes Full" xfId="1173"/>
    <cellStyle name="…_BQ ACP ALUCOBOND ECO_OPT_RAPP_1" xfId="1174"/>
    <cellStyle name="…_BQ ACP ALUCOBOND ECO_OPT_RAPP_1_rc kantor dinas tanjung pinang 5 lantai" xfId="1175"/>
    <cellStyle name="…_BQ ACP ALUCOBOND ECO_OPT_RAPP_1_Realisasi Kontrak Kampar 31 agustus 2009" xfId="1176"/>
    <cellStyle name="…_BQ ALUM_ALT#1" xfId="1177"/>
    <cellStyle name="…_BQ Alumn_BPK Bengkulu_3_Komplit" xfId="1178"/>
    <cellStyle name="…_BQ Alumn_BPK Bengkulu_3_Komplit_rc kantor dinas tanjung pinang 5 lantai" xfId="1179"/>
    <cellStyle name="…_BQ Facade Astra" xfId="1180"/>
    <cellStyle name="…_BQ FACADE_Rev#2" xfId="1181"/>
    <cellStyle name="…_BQ FACADE_Rev#2_rc kantor dinas tanjung pinang 5 lantai" xfId="1182"/>
    <cellStyle name="…_BQ FACADE_Rev#2_Realisasi Kontrak Kampar 31 agustus 2009" xfId="1183"/>
    <cellStyle name="…_bq gor bangkinang" xfId="1184"/>
    <cellStyle name="…_BQ KISI-KISI" xfId="1185"/>
    <cellStyle name="…_BQ KISI-KISI_rc kantor dinas tanjung pinang 5 lantai" xfId="1186"/>
    <cellStyle name="…_BQ KUSEN SMA PINTAR" xfId="1187"/>
    <cellStyle name="…_BQ KUSEN SMA PINTAR_Rev#1_Opt_Abiz_1_rapp" xfId="1188"/>
    <cellStyle name="…_BQ ME Sebagian R2" xfId="1189"/>
    <cellStyle name="…_BQ PINTU DAN JENDELA" xfId="1190"/>
    <cellStyle name="…_BQ PINTU DAN JENDELA_rc kantor dinas tanjung pinang 5 lantai" xfId="1191"/>
    <cellStyle name="…_BQ Realisasi Kontrak_RAPP" xfId="1192"/>
    <cellStyle name="…_BQ Realisasi Kontrak_RAPP_rc kantor dinas tanjung pinang 5 lantai" xfId="1193"/>
    <cellStyle name="…_BQ+Hit. Lt 10, atap (Dago 27-06-2007 )" xfId="1194"/>
    <cellStyle name="…_BQ-E" xfId="1195"/>
    <cellStyle name="…_BQ-E 2" xfId="1196"/>
    <cellStyle name="…_BQ-E_Bq-M-23 August 2004" xfId="1197"/>
    <cellStyle name="…_BQ-E_Bq-M-23 August 2004 2" xfId="1198"/>
    <cellStyle name="…_BQ-elec-kiic4(D) " xfId="1199"/>
    <cellStyle name="…_BQ-elec-kiic4(D)  2" xfId="1200"/>
    <cellStyle name="…_Bq-Form Mech ( Baru ) 05" xfId="1201"/>
    <cellStyle name="…_Bq-Form Mech ( Baru ) 05 2" xfId="1202"/>
    <cellStyle name="…_BQ-Mech. Summitmas II" xfId="1203"/>
    <cellStyle name="…_BQ-Mech. Summitmas II 2" xfId="1204"/>
    <cellStyle name="…_BQ-Moric-Elec (A)" xfId="1205"/>
    <cellStyle name="…_BQ-Moric-Elec (A) 2" xfId="1206"/>
    <cellStyle name="…_BQ-SHIBAURA SHEARING" xfId="1207"/>
    <cellStyle name="…_BQ-SHIBAURA SHEARING 2" xfId="1208"/>
    <cellStyle name="…_BQ-SHIBAURA SHEARING(Cancel)" xfId="1209"/>
    <cellStyle name="…_BQ-SHIBAURA SHEARING(Cancel) 2" xfId="1210"/>
    <cellStyle name="…_BQ-YAMAHA FLAGSHIP-A" xfId="1211"/>
    <cellStyle name="…_BQ-YAMAHA FLAGSHIP-A 2" xfId="1212"/>
    <cellStyle name="…_BU-Alat-Spp Bapelkes Thp II" xfId="1213"/>
    <cellStyle name="…_Dephan (YKPP)_Rev#31" xfId="1214"/>
    <cellStyle name="…_EVALUASI HARGA_OPT" xfId="1215"/>
    <cellStyle name="…_Expense" xfId="1216"/>
    <cellStyle name="…_Expense 2" xfId="1217"/>
    <cellStyle name="…_FORM MONITORING SUB" xfId="1218"/>
    <cellStyle name="…_FORM MONITORING SUB_D0C. RECORD PROGRESS INDOKOMAS" xfId="1219"/>
    <cellStyle name="…_Hit SKBDN" xfId="1220"/>
    <cellStyle name="…_Hit. Hotel Sutan Raja Minahasa (MYO)" xfId="1221"/>
    <cellStyle name="…_Hit. Hotel Sutan Raja Minahasa (MYO)_Analisa Bapelkes Full" xfId="1222"/>
    <cellStyle name="…_Hit. Lantai - 1" xfId="1223"/>
    <cellStyle name="…_KONTRAK KAMPAR" xfId="1224"/>
    <cellStyle name="…_KURVA S (DETAIL TYPE 2)" xfId="1225"/>
    <cellStyle name="…_MAKER LIST" xfId="1226"/>
    <cellStyle name="…_MAKER LIST 2" xfId="1227"/>
    <cellStyle name="…_pek yang di sub kan" xfId="1228"/>
    <cellStyle name="…_Penawaran harga rumah DPR_Revisi#3_Opt" xfId="1229"/>
    <cellStyle name="…_Penawaran harga rumah DPR_Revisi#3_Opt_rc kantor dinas tanjung pinang 5 lantai" xfId="1230"/>
    <cellStyle name="…_Penawaran harga rumah DPR_Revisi#3_Opt_Realisasi Kontrak Kampar 31 agustus 2009" xfId="1231"/>
    <cellStyle name="…_RAB 2007_2008 6,5 M R8" xfId="1232"/>
    <cellStyle name="…_RAB EE-ELEK BI SMRD" xfId="1233"/>
    <cellStyle name="…_RAB EE-ELEK BI SMRD 2" xfId="1234"/>
    <cellStyle name="…_RAB gr PP setelah direvisi  31 okt 07l " xfId="1235"/>
    <cellStyle name="…_RAB gr PP setelah direvisi  31 okt 07l _ANALISA HARGA SATUAN" xfId="1236"/>
    <cellStyle name="…_RAB gr PP setelah direvisi  31 okt 07l _BQ ASITEKTUR BTN BATAM dan sipil" xfId="1237"/>
    <cellStyle name="…_RAB gr PP setelah direvisi  31 okt 07l _c bpk batam 24,5 M" xfId="1238"/>
    <cellStyle name="…_RAB gr PP setelah direvisi  31 okt 07l _rc bpk batamm" xfId="1239"/>
    <cellStyle name="…_RAB gr PP setelah direvisi  31 okt 07l _rc bpk batamm_BQ ASITEKTUR BTN BATAM dan sipil" xfId="1240"/>
    <cellStyle name="…_RAB gr PP setelah direvisi  31 okt 07l _rc bpk batamm_c bpk batam 24,5 M" xfId="1241"/>
    <cellStyle name="…_RAB gr PP setelah direvisi  31 okt 07l _rc bpk batamm_rc gor dalam kota bangkinang" xfId="1242"/>
    <cellStyle name="…_RAB gr PP setelah direvisi  31 okt 07l _rc bpk batamm_rc kantor dinas tanjung pinang 5 lantai" xfId="1243"/>
    <cellStyle name="…_RAB gr PP setelah direvisi  31 okt 07l _rc bpk batamm_rc kantor dinas tanjung pinang 5 lantai R" xfId="1244"/>
    <cellStyle name="…_RAB gr PP setelah direvisi  31 okt 07l _rc bpk batammm" xfId="1245"/>
    <cellStyle name="…_RAB gr PP setelah direvisi  31 okt 07l _rc gor dalam kota bangkinang" xfId="1246"/>
    <cellStyle name="…_RAB gr PP setelah direvisi  31 okt 07l _rc kantor dinas tanjung pinang 5 lantai" xfId="1247"/>
    <cellStyle name="…_RAB gr PP setelah direvisi  31 okt 07l _rc kantor dinas tanjung pinang 5 lantai R" xfId="1248"/>
    <cellStyle name="…_RAB gr PP setelah direvisi  31 okt 07l _Rc SIJUNJUNG" xfId="1249"/>
    <cellStyle name="…_rab proyek bpk" xfId="1250"/>
    <cellStyle name="…_rab proyek bpk_BQ ASITEKTUR BTN BATAM dan sipil" xfId="1251"/>
    <cellStyle name="…_rab proyek bpk_c bpk batam 24,5 M" xfId="1252"/>
    <cellStyle name="…_rab proyek bpk_rc bpk batamm" xfId="1253"/>
    <cellStyle name="…_rab proyek bpk_rc bpk batamm_BQ ASITEKTUR BTN BATAM dan sipil" xfId="1254"/>
    <cellStyle name="…_rab proyek bpk_rc bpk batamm_c bpk batam 24,5 M" xfId="1255"/>
    <cellStyle name="…_rab proyek bpk_rc bpk batamm_rc gor dalam kota bangkinang" xfId="1256"/>
    <cellStyle name="…_rab proyek bpk_rc bpk batamm_rc kantor dinas tanjung pinang 5 lantai" xfId="1257"/>
    <cellStyle name="…_rab proyek bpk_rc bpk batamm_rc kantor dinas tanjung pinang 5 lantai R" xfId="1258"/>
    <cellStyle name="…_rab proyek bpk_rc bpk batammm" xfId="1259"/>
    <cellStyle name="…_rab proyek bpk_rc gor dalam kota bangkinang" xfId="1260"/>
    <cellStyle name="…_rab proyek bpk_rc kantor dinas tanjung pinang 5 lantai" xfId="1261"/>
    <cellStyle name="…_rab proyek bpk_rc kantor dinas tanjung pinang 5 lantai R" xfId="1262"/>
    <cellStyle name="…_RAB_ELEKTRIKAL_SPORT CENTRE 2008" xfId="1263"/>
    <cellStyle name="…_RAB_ELEKTRIKAL_SPORT CENTRE 2008 2" xfId="1264"/>
    <cellStyle name="…_RAB_ELRKTRIKAL_KANTOR DINAS &amp; GUB._Final. R.II, BENAR KABEL TRAY.REV. JACON 30.04.2009xls" xfId="1265"/>
    <cellStyle name="…_RAB_ELRKTRIKAL_KANTOR DINAS &amp; GUB._Final. R.II, BENAR KABEL TRAY.REV. JACON 30.04.2009xls 2" xfId="1266"/>
    <cellStyle name="…_RAP_r1" xfId="1267"/>
    <cellStyle name="…_rc 6 agus 081" xfId="1268"/>
    <cellStyle name="…_sex" xfId="1269"/>
    <cellStyle name="…_sex 2" xfId="1270"/>
    <cellStyle name="…_sex_b1.57.1417.2004(B)" xfId="1271"/>
    <cellStyle name="…_sex_b1.57.1417.2004(B) 2" xfId="1272"/>
    <cellStyle name="…_sex_b1.57.1417.2004(B)_Bq-M-23 August 2004" xfId="1273"/>
    <cellStyle name="…_sex_b1.57.1417.2004(B)_Bq-M-23 August 2004 2" xfId="1274"/>
    <cellStyle name="…_sex_Bq-M-23 August 2004" xfId="1275"/>
    <cellStyle name="…_sex_Bq-M-23 August 2004 2" xfId="1276"/>
    <cellStyle name="…_SKBDN Batam" xfId="1277"/>
    <cellStyle name="…_SPESIFIKASI TEKNIS GR" xfId="1278"/>
    <cellStyle name="…_UIN (NEW)" xfId="1279"/>
    <cellStyle name="…_Vol. Bapelkes blok C ( Myo 07.12.07)" xfId="1280"/>
    <cellStyle name="…_Vol. Precast" xfId="1281"/>
    <cellStyle name="†" xfId="1282"/>
    <cellStyle name="† 2" xfId="1283"/>
    <cellStyle name="†_0.Bidakara RAP" xfId="1284"/>
    <cellStyle name="†_1.Cost Plan Bapelkes Depkes Batam 2008. xls" xfId="1285"/>
    <cellStyle name="†_3.BU - Alat Pakai (Merah)" xfId="1286"/>
    <cellStyle name="†_ALAT-SPP-BU-BPK" xfId="1287"/>
    <cellStyle name="†_ALTERNATIF - I KBI (Kyoraku Blow molding)" xfId="1288"/>
    <cellStyle name="†_ALTERNATIF - I KBI (Kyoraku Blow molding) 2" xfId="1289"/>
    <cellStyle name="†_Alternatif#1_Semua Alexindo_Opt_123" xfId="1290"/>
    <cellStyle name="†_Alternatif#1_Semua Alexindo_Opt_123_rc kantor dinas tanjung pinang 5 lantai" xfId="1291"/>
    <cellStyle name="†_Analisa Bapelkes Full" xfId="1292"/>
    <cellStyle name="†_ANALISA BPK DG" xfId="1293"/>
    <cellStyle name="†_ANALISA BPK DG_Analisa Bapelkes Full" xfId="1294"/>
    <cellStyle name="†_ANALISA BPK DG_SKBDN Batam" xfId="1295"/>
    <cellStyle name="†_ANALISA HARGA SATUAN RAB" xfId="1296"/>
    <cellStyle name="†_analisa rab" xfId="1297"/>
    <cellStyle name="†_ANALISA RAB_SKBDN Batam" xfId="1298"/>
    <cellStyle name="†_Bill of Quantity BPK 03082007" xfId="1299"/>
    <cellStyle name="†_Bill of Quantity BPK 03082007_Analisa Bapelkes Full" xfId="1300"/>
    <cellStyle name="†_BQ ACP ALUCOBOND ECO_OPT_RAPP_1" xfId="1301"/>
    <cellStyle name="†_BQ ACP ALUCOBOND ECO_OPT_RAPP_1_rc kantor dinas tanjung pinang 5 lantai" xfId="1302"/>
    <cellStyle name="†_BQ ACP ALUCOBOND ECO_OPT_RAPP_1_Realisasi Kontrak Kampar 31 agustus 2009" xfId="1303"/>
    <cellStyle name="†_BQ ALUM_ALT#1" xfId="1304"/>
    <cellStyle name="†_BQ Alumn_BPK Bengkulu_3_Komplit" xfId="1305"/>
    <cellStyle name="†_BQ Alumn_BPK Bengkulu_3_Komplit_rc kantor dinas tanjung pinang 5 lantai" xfId="1306"/>
    <cellStyle name="†_BQ Facade Astra" xfId="1307"/>
    <cellStyle name="†_BQ FACADE_Rev#2" xfId="1308"/>
    <cellStyle name="†_BQ FACADE_Rev#2_rc kantor dinas tanjung pinang 5 lantai" xfId="1309"/>
    <cellStyle name="†_BQ FACADE_Rev#2_Realisasi Kontrak Kampar 31 agustus 2009" xfId="1310"/>
    <cellStyle name="†_bq gor bangkinang" xfId="1311"/>
    <cellStyle name="†_BQ KISI-KISI" xfId="1312"/>
    <cellStyle name="†_BQ KISI-KISI_rc kantor dinas tanjung pinang 5 lantai" xfId="1313"/>
    <cellStyle name="†_BQ KUSEN SMA PINTAR" xfId="1314"/>
    <cellStyle name="†_BQ KUSEN SMA PINTAR_Rev#1_Opt_Abiz_1_rapp" xfId="1315"/>
    <cellStyle name="†_BQ ME Sebagian R2" xfId="1316"/>
    <cellStyle name="†_BQ PINTU DAN JENDELA" xfId="1317"/>
    <cellStyle name="†_BQ PINTU DAN JENDELA_rc kantor dinas tanjung pinang 5 lantai" xfId="1318"/>
    <cellStyle name="†_BQ Realisasi Kontrak_RAPP" xfId="1319"/>
    <cellStyle name="†_BQ Realisasi Kontrak_RAPP_rc kantor dinas tanjung pinang 5 lantai" xfId="1320"/>
    <cellStyle name="†_BQ+Hit. Lt 10, atap (Dago 27-06-2007 )" xfId="1321"/>
    <cellStyle name="†_BQ-E" xfId="1322"/>
    <cellStyle name="†_BQ-E 2" xfId="1323"/>
    <cellStyle name="†_BQ-E_Bq-M-23 August 2004" xfId="1324"/>
    <cellStyle name="†_BQ-E_Bq-M-23 August 2004 2" xfId="1325"/>
    <cellStyle name="†_BQ-elec-kiic4(D) " xfId="1326"/>
    <cellStyle name="†_BQ-elec-kiic4(D)  2" xfId="1327"/>
    <cellStyle name="†_Bq-Form Mech ( Baru ) 05" xfId="1328"/>
    <cellStyle name="†_Bq-Form Mech ( Baru ) 05 2" xfId="1329"/>
    <cellStyle name="†_BQ-Mech. Summitmas II" xfId="1330"/>
    <cellStyle name="†_BQ-Mech. Summitmas II 2" xfId="1331"/>
    <cellStyle name="†_BQ-Moric-Elec (A)" xfId="1332"/>
    <cellStyle name="†_BQ-Moric-Elec (A) 2" xfId="1333"/>
    <cellStyle name="†_BQ-SHIBAURA SHEARING" xfId="1334"/>
    <cellStyle name="†_BQ-SHIBAURA SHEARING 2" xfId="1335"/>
    <cellStyle name="†_BQ-SHIBAURA SHEARING(Cancel)" xfId="1336"/>
    <cellStyle name="†_BQ-SHIBAURA SHEARING(Cancel) 2" xfId="1337"/>
    <cellStyle name="†_BQ-YAMAHA FLAGSHIP-A" xfId="1338"/>
    <cellStyle name="†_BQ-YAMAHA FLAGSHIP-A 2" xfId="1339"/>
    <cellStyle name="†_BU-Alat-Spp Bapelkes Thp II" xfId="1340"/>
    <cellStyle name="†_Dephan (YKPP)_Rev#31" xfId="1341"/>
    <cellStyle name="†_EVALUASI HARGA_OPT" xfId="1342"/>
    <cellStyle name="†_Expense" xfId="1343"/>
    <cellStyle name="†_Expense 2" xfId="1344"/>
    <cellStyle name="†_FORM MONITORING SUB" xfId="1345"/>
    <cellStyle name="†_FORM MONITORING SUB_D0C. RECORD PROGRESS INDOKOMAS" xfId="1346"/>
    <cellStyle name="†_Hit SKBDN" xfId="1347"/>
    <cellStyle name="†_Hit. Hotel Sutan Raja Minahasa (MYO)" xfId="1348"/>
    <cellStyle name="†_Hit. Hotel Sutan Raja Minahasa (MYO)_Analisa Bapelkes Full" xfId="1349"/>
    <cellStyle name="†_Hit. Lantai - 1" xfId="1350"/>
    <cellStyle name="†_KONTRAK KAMPAR" xfId="1351"/>
    <cellStyle name="†_KURVA S (DETAIL TYPE 2)" xfId="1352"/>
    <cellStyle name="†_MAKER LIST" xfId="1353"/>
    <cellStyle name="†_MAKER LIST 2" xfId="1354"/>
    <cellStyle name="†_pek yang di sub kan" xfId="1355"/>
    <cellStyle name="†_Penawaran harga rumah DPR_Revisi#3_Opt" xfId="1356"/>
    <cellStyle name="†_Penawaran harga rumah DPR_Revisi#3_Opt_rc kantor dinas tanjung pinang 5 lantai" xfId="1357"/>
    <cellStyle name="†_Penawaran harga rumah DPR_Revisi#3_Opt_Realisasi Kontrak Kampar 31 agustus 2009" xfId="1358"/>
    <cellStyle name="†_RAB 2007_2008 6,5 M R8" xfId="1359"/>
    <cellStyle name="†_RAB EE-ELEK BI SMRD" xfId="1360"/>
    <cellStyle name="†_RAB EE-ELEK BI SMRD 2" xfId="1361"/>
    <cellStyle name="†_RAB gr PP setelah direvisi  31 okt 07l " xfId="1362"/>
    <cellStyle name="†_RAB gr PP setelah direvisi  31 okt 07l _ANALISA HARGA SATUAN" xfId="1363"/>
    <cellStyle name="†_RAB gr PP setelah direvisi  31 okt 07l _BQ ASITEKTUR BTN BATAM dan sipil" xfId="1364"/>
    <cellStyle name="†_RAB gr PP setelah direvisi  31 okt 07l _c bpk batam 24,5 M" xfId="1365"/>
    <cellStyle name="†_RAB gr PP setelah direvisi  31 okt 07l _rc bpk batamm" xfId="1366"/>
    <cellStyle name="†_RAB gr PP setelah direvisi  31 okt 07l _rc bpk batamm_BQ ASITEKTUR BTN BATAM dan sipil" xfId="1367"/>
    <cellStyle name="†_RAB gr PP setelah direvisi  31 okt 07l _rc bpk batamm_c bpk batam 24,5 M" xfId="1368"/>
    <cellStyle name="†_RAB gr PP setelah direvisi  31 okt 07l _rc bpk batamm_rc gor dalam kota bangkinang" xfId="1369"/>
    <cellStyle name="†_RAB gr PP setelah direvisi  31 okt 07l _rc bpk batamm_rc kantor dinas tanjung pinang 5 lantai" xfId="1370"/>
    <cellStyle name="†_RAB gr PP setelah direvisi  31 okt 07l _rc bpk batamm_rc kantor dinas tanjung pinang 5 lantai R" xfId="1371"/>
    <cellStyle name="†_RAB gr PP setelah direvisi  31 okt 07l _rc bpk batammm" xfId="1372"/>
    <cellStyle name="†_RAB gr PP setelah direvisi  31 okt 07l _rc gor dalam kota bangkinang" xfId="1373"/>
    <cellStyle name="†_RAB gr PP setelah direvisi  31 okt 07l _rc kantor dinas tanjung pinang 5 lantai" xfId="1374"/>
    <cellStyle name="†_RAB gr PP setelah direvisi  31 okt 07l _rc kantor dinas tanjung pinang 5 lantai R" xfId="1375"/>
    <cellStyle name="†_RAB gr PP setelah direvisi  31 okt 07l _Rc SIJUNJUNG" xfId="1376"/>
    <cellStyle name="†_rab proyek bpk" xfId="1377"/>
    <cellStyle name="†_rab proyek bpk_BQ ASITEKTUR BTN BATAM dan sipil" xfId="1378"/>
    <cellStyle name="†_rab proyek bpk_c bpk batam 24,5 M" xfId="1379"/>
    <cellStyle name="†_rab proyek bpk_rc bpk batamm" xfId="1380"/>
    <cellStyle name="†_rab proyek bpk_rc bpk batamm_BQ ASITEKTUR BTN BATAM dan sipil" xfId="1381"/>
    <cellStyle name="†_rab proyek bpk_rc bpk batamm_c bpk batam 24,5 M" xfId="1382"/>
    <cellStyle name="†_rab proyek bpk_rc bpk batamm_rc gor dalam kota bangkinang" xfId="1383"/>
    <cellStyle name="†_rab proyek bpk_rc bpk batamm_rc kantor dinas tanjung pinang 5 lantai" xfId="1384"/>
    <cellStyle name="†_rab proyek bpk_rc bpk batamm_rc kantor dinas tanjung pinang 5 lantai R" xfId="1385"/>
    <cellStyle name="†_rab proyek bpk_rc bpk batammm" xfId="1386"/>
    <cellStyle name="†_rab proyek bpk_rc gor dalam kota bangkinang" xfId="1387"/>
    <cellStyle name="†_rab proyek bpk_rc kantor dinas tanjung pinang 5 lantai" xfId="1388"/>
    <cellStyle name="†_rab proyek bpk_rc kantor dinas tanjung pinang 5 lantai R" xfId="1389"/>
    <cellStyle name="†_RAB_ELEKTRIKAL_SPORT CENTRE 2008" xfId="1390"/>
    <cellStyle name="†_RAB_ELEKTRIKAL_SPORT CENTRE 2008 2" xfId="1391"/>
    <cellStyle name="†_RAB_ELRKTRIKAL_KANTOR DINAS &amp; GUB._Final. R.II, BENAR KABEL TRAY.REV. JACON 30.04.2009xls" xfId="1392"/>
    <cellStyle name="†_RAB_ELRKTRIKAL_KANTOR DINAS &amp; GUB._Final. R.II, BENAR KABEL TRAY.REV. JACON 30.04.2009xls 2" xfId="1393"/>
    <cellStyle name="†_RAP_r1" xfId="1394"/>
    <cellStyle name="†_rc 6 agus 081" xfId="1395"/>
    <cellStyle name="†_sex" xfId="1396"/>
    <cellStyle name="†_sex 2" xfId="1397"/>
    <cellStyle name="†_sex_b1.57.1417.2004(B)" xfId="1398"/>
    <cellStyle name="†_sex_b1.57.1417.2004(B) 2" xfId="1399"/>
    <cellStyle name="†_sex_b1.57.1417.2004(B)_Bq-M-23 August 2004" xfId="1400"/>
    <cellStyle name="†_sex_b1.57.1417.2004(B)_Bq-M-23 August 2004 2" xfId="1401"/>
    <cellStyle name="†_sex_Bq-M-23 August 2004" xfId="1402"/>
    <cellStyle name="†_sex_Bq-M-23 August 2004 2" xfId="1403"/>
    <cellStyle name="†_SKBDN Batam" xfId="1404"/>
    <cellStyle name="†_SPESIFIKASI TEKNIS GR" xfId="1405"/>
    <cellStyle name="†_UIN (NEW)" xfId="1406"/>
    <cellStyle name="†_Vol. Bapelkes blok C ( Myo 07.12.07)" xfId="1407"/>
    <cellStyle name="†_Vol. Precast" xfId="1408"/>
    <cellStyle name="‡" xfId="1409"/>
    <cellStyle name="‡ 2" xfId="1410"/>
    <cellStyle name="‡ 2 2" xfId="1411"/>
    <cellStyle name="‡ 3" xfId="1412"/>
    <cellStyle name="‡ 3 2" xfId="1413"/>
    <cellStyle name="‡ 4" xfId="1414"/>
    <cellStyle name="‡ 4 2" xfId="1415"/>
    <cellStyle name="‡ 5" xfId="1416"/>
    <cellStyle name="‡ 6" xfId="1417"/>
    <cellStyle name="‡ 7" xfId="1418"/>
    <cellStyle name="‡ 8" xfId="1419"/>
    <cellStyle name="‡ 9" xfId="1420"/>
    <cellStyle name="‡_0.Bidakara RAP" xfId="1421"/>
    <cellStyle name="‡_1.Cost Plan Bapelkes Depkes Batam 2008. xls" xfId="1422"/>
    <cellStyle name="‡_3.BU - Alat Pakai (Merah)" xfId="1423"/>
    <cellStyle name="‡_ALAT-BU-SPP-CIPUTARA-ok" xfId="1424"/>
    <cellStyle name="‡_ALAT-SPP-BU-BPK" xfId="1425"/>
    <cellStyle name="‡_ALTERNATIF - I KBI (Kyoraku Blow molding)" xfId="1426"/>
    <cellStyle name="‡_Alternatif#1_Semua Alexindo_Opt_123" xfId="1427"/>
    <cellStyle name="‡_Alternatif#1_Semua Alexindo_Opt_123_rc kantor dinas tanjung pinang 5 lantai" xfId="1428"/>
    <cellStyle name="‡_Analisa Bapelkes Full" xfId="1429"/>
    <cellStyle name="‡_ANALISA BPK DG" xfId="1430"/>
    <cellStyle name="‡_ANALISA BPK DG_Analisa Bapelkes Full" xfId="1431"/>
    <cellStyle name="‡_ANALISA BPK DG_SKBDN Batam" xfId="1432"/>
    <cellStyle name="‡_ANALISA HARGA SATUAN RAB" xfId="1433"/>
    <cellStyle name="‡_analisa rab" xfId="1434"/>
    <cellStyle name="‡_ANALISA RAB_SKBDN Batam" xfId="1435"/>
    <cellStyle name="‡_AUTO2000" xfId="1436"/>
    <cellStyle name="‡_AUTO2000 2" xfId="1437"/>
    <cellStyle name="‡_AUTO2000 2 2" xfId="1438"/>
    <cellStyle name="‡_AUTO2000 3" xfId="1439"/>
    <cellStyle name="‡_AUTO2000 3 2" xfId="1440"/>
    <cellStyle name="‡_AUTO2000 4" xfId="1441"/>
    <cellStyle name="‡_AUTO2000 4 2" xfId="1442"/>
    <cellStyle name="‡_AUTO2000 5" xfId="1443"/>
    <cellStyle name="‡_AUTO2000 6" xfId="1444"/>
    <cellStyle name="‡_AUTO2000 7" xfId="1445"/>
    <cellStyle name="‡_AUTO2000 8" xfId="1446"/>
    <cellStyle name="‡_AUTO2000 9" xfId="1447"/>
    <cellStyle name="‡_AUTO2000_BQ &amp; An Pds Gdg - KIM I" xfId="1448"/>
    <cellStyle name="‡_AUTO2000_BQ &amp; An Pds Gdg - KIM I_GALIAN C" xfId="1449"/>
    <cellStyle name="‡_AUTO2000_BQ &amp; An Pds Gdg - KIM I_Pen- Kodja Revisi 02 November 2009 (Rev 11-11-09)" xfId="1450"/>
    <cellStyle name="‡_AUTO2000_BQ &amp; An Pds Gdg - KIM I_Pen- Kodja Revisi 27 JAN 2010" xfId="1451"/>
    <cellStyle name="‡_AUTO2000_BQ &amp; An Pds Gdg - KIM I_RAB Kodja Revisi 22 feb 2010" xfId="1452"/>
    <cellStyle name="‡_AUTO2000_BQ &amp; An Pds Gdg - KIM I_RAB Kodja Revisi 23 feb 2010, revisi analisa" xfId="1453"/>
    <cellStyle name="‡_AUTO2000_BQ &amp; An Pondasi SEP &amp; WAREHOUSE-KIM I (R-0)" xfId="1454"/>
    <cellStyle name="‡_AUTO2000_BQ &amp; An Pondasi SEP &amp; WAREHOUSE-KIM I (R-0)_GALIAN C" xfId="1455"/>
    <cellStyle name="‡_AUTO2000_BQ &amp; An Pondasi SEP &amp; WAREHOUSE-KIM I (R-0)_Pen- Kodja Revisi 02 November 2009 (Rev 11-11-09)" xfId="1456"/>
    <cellStyle name="‡_AUTO2000_BQ &amp; An Pondasi SEP &amp; WAREHOUSE-KIM I (R-0)_Pen- Kodja Revisi 27 JAN 2010" xfId="1457"/>
    <cellStyle name="‡_AUTO2000_BQ &amp; An Pondasi SEP &amp; WAREHOUSE-KIM I (R-0)_RAB Kodja Revisi 22 feb 2010" xfId="1458"/>
    <cellStyle name="‡_AUTO2000_BQ &amp; An Pondasi SEP &amp; WAREHOUSE-KIM I (R-0)_RAB Kodja Revisi 23 feb 2010, revisi analisa" xfId="1459"/>
    <cellStyle name="‡_AUTO2000_BQ Pabrik Biodiesel MM-Btm" xfId="1460"/>
    <cellStyle name="‡_AUTO2000_BQ Pabrik Biodiesel MM-Btm_GALIAN C" xfId="1461"/>
    <cellStyle name="‡_AUTO2000_BQ Pabrik Biodiesel MM-Btm_Pen- Kodja Revisi 02 November 2009 (Rev 11-11-09)" xfId="1462"/>
    <cellStyle name="‡_AUTO2000_BQ Pabrik Biodiesel MM-Btm_Pen- Kodja Revisi 27 JAN 2010" xfId="1463"/>
    <cellStyle name="‡_AUTO2000_BQ Pabrik Biodiesel MM-Btm_RAB Kodja Revisi 22 feb 2010" xfId="1464"/>
    <cellStyle name="‡_AUTO2000_BQ Pabrik Biodiesel MM-Btm_RAB Kodja Revisi 23 feb 2010, revisi analisa" xfId="1465"/>
    <cellStyle name="‡_AUTO2000_EXERCISE PRICE-2x10 W70-1050-PO-KENDARI" xfId="1466"/>
    <cellStyle name="‡_AUTO2000_EXERCISE PRICE-2x10 W70-1050-PO-KENDARI 2" xfId="1467"/>
    <cellStyle name="‡_AUTO2000_EXERCISE PRICE-2x10 W70-1050-PO-KENDARI 3" xfId="1468"/>
    <cellStyle name="‡_AUTO2000_EXERCISE PRICE-2x10 W70-1050-PO-KENDARI 4" xfId="1469"/>
    <cellStyle name="‡_AUTO2000_EXERCISE PRICE-2x10 W70-1050-PO-KENDARI 5" xfId="1470"/>
    <cellStyle name="‡_AUTO2000_EXERCISE PRICE-2x10 W70-1050-PO-KENDARI 6" xfId="1471"/>
    <cellStyle name="‡_AUTO2000_EXERCISE PRICE-2x10 W70-1050-PO-KENDARI 7" xfId="1472"/>
    <cellStyle name="‡_AUTO2000_EXERCISE PRICE-2x10 W70-1050-PO-KENDARI 8" xfId="1473"/>
    <cellStyle name="‡_AUTO2000_EXERCISE PRICE-2X7 WO70-1100-PO-Riau" xfId="1474"/>
    <cellStyle name="‡_AUTO2000_EXERCISE PRICE-2X7 WO70-1100-PO-Riau 2" xfId="1475"/>
    <cellStyle name="‡_AUTO2000_EXERCISE PRICE-2X7 WO70-1100-PO-Riau 3" xfId="1476"/>
    <cellStyle name="‡_AUTO2000_EXERCISE PRICE-2X7 WO70-1100-PO-Riau 4" xfId="1477"/>
    <cellStyle name="‡_AUTO2000_EXERCISE PRICE-2X7 WO70-1100-PO-Riau 5" xfId="1478"/>
    <cellStyle name="‡_AUTO2000_EXERCISE PRICE-2X7 WO70-1100-PO-Riau 6" xfId="1479"/>
    <cellStyle name="‡_AUTO2000_EXERCISE PRICE-2X7 WO70-1100-PO-Riau 7" xfId="1480"/>
    <cellStyle name="‡_AUTO2000_EXERCISE PRICE-2X7 WO70-1100-PO-Riau 8" xfId="1481"/>
    <cellStyle name="‡_AUTO2000_FORM SUMMARY OF PRICE" xfId="1482"/>
    <cellStyle name="‡_AUTO2000_GALIAN C" xfId="1483"/>
    <cellStyle name="‡_AUTO2000_Inquiry Plan-KEPULAUAN RIAU 2X7 MW-GABUNGAN" xfId="1484"/>
    <cellStyle name="‡_AUTO2000_Inquiry Plan-KEPULAUAN RIAU 2X7 MW-GABUNGAN 2" xfId="1485"/>
    <cellStyle name="‡_AUTO2000_Inquiry Plan-KEPULAUAN RIAU 2X7 MW-GABUNGAN 2 2" xfId="1486"/>
    <cellStyle name="‡_AUTO2000_Inquiry Plan-KEPULAUAN RIAU 2X7 MW-GABUNGAN 3" xfId="1487"/>
    <cellStyle name="‡_AUTO2000_Inquiry Plan-KEPULAUAN RIAU 2X7 MW-GABUNGAN 3 2" xfId="1488"/>
    <cellStyle name="‡_AUTO2000_Inquiry Plan-KEPULAUAN RIAU 2X7 MW-GABUNGAN 4" xfId="1489"/>
    <cellStyle name="‡_AUTO2000_Inquiry Plan-KEPULAUAN RIAU 2X7 MW-GABUNGAN 4 2" xfId="1490"/>
    <cellStyle name="‡_AUTO2000_Inquiry Plan-KEPULAUAN RIAU 2X7 MW-GABUNGAN 5" xfId="1491"/>
    <cellStyle name="‡_AUTO2000_Pen- Kodja Revisi 02 November 2009 (Rev 11-11-09)" xfId="1492"/>
    <cellStyle name="‡_AUTO2000_Pen- Kodja Revisi 27 JAN 2010" xfId="1493"/>
    <cellStyle name="‡_AUTO2000_RAB Kodja Revisi 22 feb 2010" xfId="1494"/>
    <cellStyle name="‡_AUTO2000_RAB Kodja Revisi 23 feb 2010, revisi analisa" xfId="1495"/>
    <cellStyle name="‡_AUTO2000_SCHEME PACKAGES &amp; BUDGET 2 X 7 MW NTT-REV01" xfId="1496"/>
    <cellStyle name="‡_AUTO2000_SCHEME PACKAGES &amp; BUDGET 2 X 7 MW NTT-REV01 2" xfId="1497"/>
    <cellStyle name="‡_AUTO2000_SCHEME PACKAGES &amp; BUDGET 2 X 7 MW NTT-REV01 2 2" xfId="1498"/>
    <cellStyle name="‡_AUTO2000_SCHEME PACKAGES &amp; BUDGET 2 X 7 MW NTT-REV01 3" xfId="1499"/>
    <cellStyle name="‡_AUTO2000_SCHEME PACKAGES &amp; BUDGET 2 X 7 MW NTT-REV01 3 2" xfId="1500"/>
    <cellStyle name="‡_AUTO2000_SCHEME PACKAGES &amp; BUDGET 2 X 7 MW NTT-REV01 4" xfId="1501"/>
    <cellStyle name="‡_AUTO2000_SCHEME PACKAGES &amp; BUDGET 2 X 7 MW NTT-REV01 4 2" xfId="1502"/>
    <cellStyle name="‡_AUTO2000_SCHEME PACKAGES &amp; BUDGET 2 X 7 MW NTT-REV01 5" xfId="1503"/>
    <cellStyle name="‡_AUTO2000_SCHEME PACKAGES &amp; BUDGET 2 X 7 MW TBK-REV01" xfId="1504"/>
    <cellStyle name="‡_AUTO2000_SCHEME PACKAGES &amp; BUDGET 2 X 7 MW TBK-REV01 2" xfId="1505"/>
    <cellStyle name="‡_AUTO2000_SCHEME PACKAGES &amp; BUDGET 2 X 7 MW TBK-REV01 2 2" xfId="1506"/>
    <cellStyle name="‡_AUTO2000_SCHEME PACKAGES &amp; BUDGET 2 X 7 MW TBK-REV01 3" xfId="1507"/>
    <cellStyle name="‡_AUTO2000_SCHEME PACKAGES &amp; BUDGET 2 X 7 MW TBK-REV01 3 2" xfId="1508"/>
    <cellStyle name="‡_AUTO2000_SCHEME PACKAGES &amp; BUDGET 2 X 7 MW TBK-REV01 4" xfId="1509"/>
    <cellStyle name="‡_AUTO2000_SCHEME PACKAGES &amp; BUDGET 2 X 7 MW TBK-REV01 4 2" xfId="1510"/>
    <cellStyle name="‡_AUTO2000_SCHEME PACKAGES &amp; BUDGET 2 X 7 MW TBK-REV01 5" xfId="1511"/>
    <cellStyle name="‡_Bill of Quantity BPK 03082007" xfId="1512"/>
    <cellStyle name="‡_Bill of Quantity BPK 03082007_Analisa Bapelkes Full" xfId="1513"/>
    <cellStyle name="‡_Blue sky Piping tie-in-Package-comb-R1" xfId="1514"/>
    <cellStyle name="‡_Blue sky Piping tie-in-Package-comb-R1 2" xfId="1515"/>
    <cellStyle name="‡_Blue sky Piping tie-in-Package-comb-R1 2 2" xfId="1516"/>
    <cellStyle name="‡_Blue sky Piping tie-in-Package-comb-R1 3" xfId="1517"/>
    <cellStyle name="‡_Blue sky Piping tie-in-Package-comb-R1 3 2" xfId="1518"/>
    <cellStyle name="‡_Blue sky Piping tie-in-Package-comb-R1 4" xfId="1519"/>
    <cellStyle name="‡_Blue sky Piping tie-in-Package-comb-R1 4 2" xfId="1520"/>
    <cellStyle name="‡_Blue sky Piping tie-in-Package-comb-R1 5" xfId="1521"/>
    <cellStyle name="‡_Blue sky Piping tie-in-Package-comb-R1 6" xfId="1522"/>
    <cellStyle name="‡_Blue sky Piping tie-in-Package-comb-R1 7" xfId="1523"/>
    <cellStyle name="‡_Blue sky Piping tie-in-Package-comb-R1 8" xfId="1524"/>
    <cellStyle name="‡_Blue sky Piping tie-in-Package-comb-R1 9" xfId="1525"/>
    <cellStyle name="‡_Blue sky Piping tie-in-Package-comb-R1_BQ &amp; An Pds Gdg - KIM I" xfId="1526"/>
    <cellStyle name="‡_Blue sky Piping tie-in-Package-comb-R1_BQ &amp; An Pds Gdg - KIM I_GALIAN C" xfId="1527"/>
    <cellStyle name="‡_Blue sky Piping tie-in-Package-comb-R1_BQ &amp; An Pds Gdg - KIM I_Pen- Kodja Revisi 02 November 2009 (Rev 11-11-09)" xfId="1528"/>
    <cellStyle name="‡_Blue sky Piping tie-in-Package-comb-R1_BQ &amp; An Pds Gdg - KIM I_Pen- Kodja Revisi 27 JAN 2010" xfId="1529"/>
    <cellStyle name="‡_Blue sky Piping tie-in-Package-comb-R1_BQ &amp; An Pds Gdg - KIM I_RAB Kodja Revisi 22 feb 2010" xfId="1530"/>
    <cellStyle name="‡_Blue sky Piping tie-in-Package-comb-R1_BQ &amp; An Pds Gdg - KIM I_RAB Kodja Revisi 23 feb 2010, revisi analisa" xfId="1531"/>
    <cellStyle name="‡_Blue sky Piping tie-in-Package-comb-R1_BQ &amp; An Pondasi SEP &amp; WAREHOUSE-KIM I (R-0)" xfId="1532"/>
    <cellStyle name="‡_Blue sky Piping tie-in-Package-comb-R1_BQ &amp; An Pondasi SEP &amp; WAREHOUSE-KIM I (R-0)_GALIAN C" xfId="1533"/>
    <cellStyle name="‡_Blue sky Piping tie-in-Package-comb-R1_BQ &amp; An Pondasi SEP &amp; WAREHOUSE-KIM I (R-0)_Pen- Kodja Revisi 02 November 2009 (Rev 11-11-09)" xfId="1534"/>
    <cellStyle name="‡_Blue sky Piping tie-in-Package-comb-R1_BQ &amp; An Pondasi SEP &amp; WAREHOUSE-KIM I (R-0)_Pen- Kodja Revisi 27 JAN 2010" xfId="1535"/>
    <cellStyle name="‡_Blue sky Piping tie-in-Package-comb-R1_BQ &amp; An Pondasi SEP &amp; WAREHOUSE-KIM I (R-0)_RAB Kodja Revisi 22 feb 2010" xfId="1536"/>
    <cellStyle name="‡_Blue sky Piping tie-in-Package-comb-R1_BQ &amp; An Pondasi SEP &amp; WAREHOUSE-KIM I (R-0)_RAB Kodja Revisi 23 feb 2010, revisi analisa" xfId="1537"/>
    <cellStyle name="‡_Blue sky Piping tie-in-Package-comb-R1_BQ Pabrik Biodiesel MM-Btm" xfId="1538"/>
    <cellStyle name="‡_Blue sky Piping tie-in-Package-comb-R1_BQ Pabrik Biodiesel MM-Btm_GALIAN C" xfId="1539"/>
    <cellStyle name="‡_Blue sky Piping tie-in-Package-comb-R1_BQ Pabrik Biodiesel MM-Btm_Pen- Kodja Revisi 02 November 2009 (Rev 11-11-09)" xfId="1540"/>
    <cellStyle name="‡_Blue sky Piping tie-in-Package-comb-R1_BQ Pabrik Biodiesel MM-Btm_Pen- Kodja Revisi 27 JAN 2010" xfId="1541"/>
    <cellStyle name="‡_Blue sky Piping tie-in-Package-comb-R1_BQ Pabrik Biodiesel MM-Btm_RAB Kodja Revisi 22 feb 2010" xfId="1542"/>
    <cellStyle name="‡_Blue sky Piping tie-in-Package-comb-R1_BQ Pabrik Biodiesel MM-Btm_RAB Kodja Revisi 23 feb 2010, revisi analisa" xfId="1543"/>
    <cellStyle name="‡_Blue sky Piping tie-in-Package-comb-R1_EXERCISE PRICE-2x10 W70-1050-PO-KENDARI" xfId="1544"/>
    <cellStyle name="‡_Blue sky Piping tie-in-Package-comb-R1_EXERCISE PRICE-2x10 W70-1050-PO-KENDARI 2" xfId="1545"/>
    <cellStyle name="‡_Blue sky Piping tie-in-Package-comb-R1_EXERCISE PRICE-2x10 W70-1050-PO-KENDARI 3" xfId="1546"/>
    <cellStyle name="‡_Blue sky Piping tie-in-Package-comb-R1_EXERCISE PRICE-2x10 W70-1050-PO-KENDARI 4" xfId="1547"/>
    <cellStyle name="‡_Blue sky Piping tie-in-Package-comb-R1_EXERCISE PRICE-2x10 W70-1050-PO-KENDARI 5" xfId="1548"/>
    <cellStyle name="‡_Blue sky Piping tie-in-Package-comb-R1_EXERCISE PRICE-2x10 W70-1050-PO-KENDARI 6" xfId="1549"/>
    <cellStyle name="‡_Blue sky Piping tie-in-Package-comb-R1_EXERCISE PRICE-2x10 W70-1050-PO-KENDARI 7" xfId="1550"/>
    <cellStyle name="‡_Blue sky Piping tie-in-Package-comb-R1_EXERCISE PRICE-2x10 W70-1050-PO-KENDARI 8" xfId="1551"/>
    <cellStyle name="‡_Blue sky Piping tie-in-Package-comb-R1_EXERCISE PRICE-2X7 WO70-1100-PO-Riau" xfId="1552"/>
    <cellStyle name="‡_Blue sky Piping tie-in-Package-comb-R1_EXERCISE PRICE-2X7 WO70-1100-PO-Riau 2" xfId="1553"/>
    <cellStyle name="‡_Blue sky Piping tie-in-Package-comb-R1_EXERCISE PRICE-2X7 WO70-1100-PO-Riau 3" xfId="1554"/>
    <cellStyle name="‡_Blue sky Piping tie-in-Package-comb-R1_EXERCISE PRICE-2X7 WO70-1100-PO-Riau 4" xfId="1555"/>
    <cellStyle name="‡_Blue sky Piping tie-in-Package-comb-R1_EXERCISE PRICE-2X7 WO70-1100-PO-Riau 5" xfId="1556"/>
    <cellStyle name="‡_Blue sky Piping tie-in-Package-comb-R1_EXERCISE PRICE-2X7 WO70-1100-PO-Riau 6" xfId="1557"/>
    <cellStyle name="‡_Blue sky Piping tie-in-Package-comb-R1_EXERCISE PRICE-2X7 WO70-1100-PO-Riau 7" xfId="1558"/>
    <cellStyle name="‡_Blue sky Piping tie-in-Package-comb-R1_EXERCISE PRICE-2X7 WO70-1100-PO-Riau 8" xfId="1559"/>
    <cellStyle name="‡_Blue sky Piping tie-in-Package-comb-R1_FORM SUMMARY OF PRICE" xfId="1560"/>
    <cellStyle name="‡_Blue sky Piping tie-in-Package-comb-R1_GALIAN C" xfId="1561"/>
    <cellStyle name="‡_Blue sky Piping tie-in-Package-comb-R1_Inquiry Plan-KEPULAUAN RIAU 2X7 MW-GABUNGAN" xfId="1562"/>
    <cellStyle name="‡_Blue sky Piping tie-in-Package-comb-R1_Inquiry Plan-KEPULAUAN RIAU 2X7 MW-GABUNGAN 2" xfId="1563"/>
    <cellStyle name="‡_Blue sky Piping tie-in-Package-comb-R1_Inquiry Plan-KEPULAUAN RIAU 2X7 MW-GABUNGAN 2 2" xfId="1564"/>
    <cellStyle name="‡_Blue sky Piping tie-in-Package-comb-R1_Inquiry Plan-KEPULAUAN RIAU 2X7 MW-GABUNGAN 3" xfId="1565"/>
    <cellStyle name="‡_Blue sky Piping tie-in-Package-comb-R1_Inquiry Plan-KEPULAUAN RIAU 2X7 MW-GABUNGAN 3 2" xfId="1566"/>
    <cellStyle name="‡_Blue sky Piping tie-in-Package-comb-R1_Inquiry Plan-KEPULAUAN RIAU 2X7 MW-GABUNGAN 4" xfId="1567"/>
    <cellStyle name="‡_Blue sky Piping tie-in-Package-comb-R1_Inquiry Plan-KEPULAUAN RIAU 2X7 MW-GABUNGAN 4 2" xfId="1568"/>
    <cellStyle name="‡_Blue sky Piping tie-in-Package-comb-R1_Inquiry Plan-KEPULAUAN RIAU 2X7 MW-GABUNGAN 5" xfId="1569"/>
    <cellStyle name="‡_Blue sky Piping tie-in-Package-comb-R1_Pen- Kodja Revisi 02 November 2009 (Rev 11-11-09)" xfId="1570"/>
    <cellStyle name="‡_Blue sky Piping tie-in-Package-comb-R1_Pen- Kodja Revisi 27 JAN 2010" xfId="1571"/>
    <cellStyle name="‡_Blue sky Piping tie-in-Package-comb-R1_RAB Kodja Revisi 22 feb 2010" xfId="1572"/>
    <cellStyle name="‡_Blue sky Piping tie-in-Package-comb-R1_RAB Kodja Revisi 23 feb 2010, revisi analisa" xfId="1573"/>
    <cellStyle name="‡_Blue sky Piping tie-in-Package-comb-R1_SCHEME PACKAGES &amp; BUDGET 2 X 7 MW NTT-REV01" xfId="1574"/>
    <cellStyle name="‡_Blue sky Piping tie-in-Package-comb-R1_SCHEME PACKAGES &amp; BUDGET 2 X 7 MW NTT-REV01 2" xfId="1575"/>
    <cellStyle name="‡_Blue sky Piping tie-in-Package-comb-R1_SCHEME PACKAGES &amp; BUDGET 2 X 7 MW NTT-REV01 2 2" xfId="1576"/>
    <cellStyle name="‡_Blue sky Piping tie-in-Package-comb-R1_SCHEME PACKAGES &amp; BUDGET 2 X 7 MW NTT-REV01 3" xfId="1577"/>
    <cellStyle name="‡_Blue sky Piping tie-in-Package-comb-R1_SCHEME PACKAGES &amp; BUDGET 2 X 7 MW NTT-REV01 3 2" xfId="1578"/>
    <cellStyle name="‡_Blue sky Piping tie-in-Package-comb-R1_SCHEME PACKAGES &amp; BUDGET 2 X 7 MW NTT-REV01 4" xfId="1579"/>
    <cellStyle name="‡_Blue sky Piping tie-in-Package-comb-R1_SCHEME PACKAGES &amp; BUDGET 2 X 7 MW NTT-REV01 4 2" xfId="1580"/>
    <cellStyle name="‡_Blue sky Piping tie-in-Package-comb-R1_SCHEME PACKAGES &amp; BUDGET 2 X 7 MW NTT-REV01 5" xfId="1581"/>
    <cellStyle name="‡_Blue sky Piping tie-in-Package-comb-R1_SCHEME PACKAGES &amp; BUDGET 2 X 7 MW TBK-REV01" xfId="1582"/>
    <cellStyle name="‡_Blue sky Piping tie-in-Package-comb-R1_SCHEME PACKAGES &amp; BUDGET 2 X 7 MW TBK-REV01 2" xfId="1583"/>
    <cellStyle name="‡_Blue sky Piping tie-in-Package-comb-R1_SCHEME PACKAGES &amp; BUDGET 2 X 7 MW TBK-REV01 2 2" xfId="1584"/>
    <cellStyle name="‡_Blue sky Piping tie-in-Package-comb-R1_SCHEME PACKAGES &amp; BUDGET 2 X 7 MW TBK-REV01 3" xfId="1585"/>
    <cellStyle name="‡_Blue sky Piping tie-in-Package-comb-R1_SCHEME PACKAGES &amp; BUDGET 2 X 7 MW TBK-REV01 3 2" xfId="1586"/>
    <cellStyle name="‡_Blue sky Piping tie-in-Package-comb-R1_SCHEME PACKAGES &amp; BUDGET 2 X 7 MW TBK-REV01 4" xfId="1587"/>
    <cellStyle name="‡_Blue sky Piping tie-in-Package-comb-R1_SCHEME PACKAGES &amp; BUDGET 2 X 7 MW TBK-REV01 4 2" xfId="1588"/>
    <cellStyle name="‡_Blue sky Piping tie-in-Package-comb-R1_SCHEME PACKAGES &amp; BUDGET 2 X 7 MW TBK-REV01 5" xfId="1589"/>
    <cellStyle name="‡_BOOK1" xfId="1590"/>
    <cellStyle name="‡_BOOK1 2" xfId="1591"/>
    <cellStyle name="‡_BOOK1_0.Bidakara RAP" xfId="1592"/>
    <cellStyle name="‡_BOOK1_1.Cost Plan Bapelkes Depkes Batam 2008. xls" xfId="1593"/>
    <cellStyle name="‡_BOOK1_2. KANTOR WILAYAH" xfId="1594"/>
    <cellStyle name="‡_BOOK1_2. KANTOR WILAYAH_RAB EE-ELEK BI SMRD" xfId="1595"/>
    <cellStyle name="‡_BOOK1_3.BU - Alat Pakai (Merah)" xfId="1596"/>
    <cellStyle name="‡_BOOK1_ALAT-BU-SPP-CIPUTARA-ok" xfId="1597"/>
    <cellStyle name="‡_BOOK1_ALAT-SPP-BU-BPK" xfId="1598"/>
    <cellStyle name="‡_BOOK1_ALTERNATIF - I KBI (Kyoraku Blow molding)" xfId="1599"/>
    <cellStyle name="‡_BOOK1_Alternatif#1_Semua Alexindo_Opt_123" xfId="1600"/>
    <cellStyle name="‡_BOOK1_Analisa Bapelkes Full" xfId="1601"/>
    <cellStyle name="‡_BOOK1_ANALISA BPK DG" xfId="1602"/>
    <cellStyle name="‡_BOOK1_ANALISA HARGA SATUAN RAB" xfId="1603"/>
    <cellStyle name="‡_BOOK1_analisa rab" xfId="1604"/>
    <cellStyle name="‡_BOOK1_ANALISA RAB_SKBDN Batam" xfId="1605"/>
    <cellStyle name="‡_BOOK1_Bill of Quantity BPK 03082007" xfId="1606"/>
    <cellStyle name="‡_BOOK1_BQ ACP ALUCOBOND ECO_OPT_RAPP_1" xfId="1607"/>
    <cellStyle name="‡_BOOK1_BQ ACP ALUCOBOND ECO_OPT_RAPP_1_Realisasi Kontrak Kampar 31 agustus 2009" xfId="1608"/>
    <cellStyle name="‡_BOOK1_BQ ALUM_ALT#1" xfId="1609"/>
    <cellStyle name="‡_BOOK1_BQ Alumn_BPK Bengkulu_3_Komplit" xfId="1610"/>
    <cellStyle name="‡_BOOK1_BQ Facade Astra" xfId="1611"/>
    <cellStyle name="‡_BOOK1_BQ FACADE_Rev#2" xfId="1612"/>
    <cellStyle name="‡_BOOK1_BQ FACADE_Rev#2_Realisasi Kontrak Kampar 31 agustus 2009" xfId="1613"/>
    <cellStyle name="‡_BOOK1_bq gor bangkinang" xfId="1614"/>
    <cellStyle name="‡_BOOK1_BQ Kantor-Kalbe OTC, Jakarta.xls" xfId="1615"/>
    <cellStyle name="‡_BOOK1_BQ KISI-KISI" xfId="1616"/>
    <cellStyle name="‡_BOOK1_BQ KUSEN SMA PINTAR" xfId="1617"/>
    <cellStyle name="‡_BOOK1_BQ KUSEN SMA PINTAR_Rev#1_Opt_Abiz_1_rapp" xfId="1618"/>
    <cellStyle name="‡_BOOK1_BQ KUSEN TANJUNG PIANNG_EMAIL(2)" xfId="1619"/>
    <cellStyle name="‡_BOOK1_BQ ME Sebagian R2" xfId="1620"/>
    <cellStyle name="‡_BOOK1_BQ PINTU DAN JENDELA" xfId="1621"/>
    <cellStyle name="‡_BOOK1_BQ Realisasi Kontrak_RAPP" xfId="1622"/>
    <cellStyle name="‡_BOOK1_BQ+Hit. Lt 10, atap (Dago 27-06-2007 )" xfId="1623"/>
    <cellStyle name="‡_BOOK1_BQ-E" xfId="1624"/>
    <cellStyle name="‡_BOOK1_BQ-elec-kiic4(D) " xfId="1625"/>
    <cellStyle name="‡_BOOK1_Bq-Form Mech ( Baru ) 05" xfId="1626"/>
    <cellStyle name="‡_BOOK1_BQ-Kalbefarma OTC 29Juni2010.xls" xfId="1627"/>
    <cellStyle name="‡_BOOK1_Bq-M-23 August 2004" xfId="1628"/>
    <cellStyle name="‡_BOOK1_BQ-Mech. Summitmas II" xfId="1629"/>
    <cellStyle name="‡_BOOK1_BQ-Moric-Elec (A)" xfId="1630"/>
    <cellStyle name="‡_BOOK1_BQ-PermataBank Batam25Jan11.xls" xfId="1631"/>
    <cellStyle name="‡_BOOK1_BQ-SHIBAURA SHEARING" xfId="1632"/>
    <cellStyle name="‡_BOOK1_BQ-SHIBAURA SHEARING(Cancel)" xfId="1633"/>
    <cellStyle name="‡_BOOK1_BQ-YAMAHA FLAGSHIP-A" xfId="1634"/>
    <cellStyle name="‡_BOOK1_BU-Alat-Spp Bapelkes Thp II" xfId="1635"/>
    <cellStyle name="‡_BOOK1_Dephan (YKPP)_Rev#31" xfId="1636"/>
    <cellStyle name="‡_BOOK1_EE_MEKANIKAL_2007 ~ xx" xfId="1637"/>
    <cellStyle name="‡_BOOK1_EVALUASI HARGA_OPT" xfId="1638"/>
    <cellStyle name="‡_BOOK1_Expense" xfId="1639"/>
    <cellStyle name="‡_BOOK1_FORM MONITORING SUB" xfId="1640"/>
    <cellStyle name="‡_BOOK1_FORM MONITORING SUB_D0C. RECORD PROGRESS INDOKOMAS" xfId="1641"/>
    <cellStyle name="‡_BOOK1_Hit SKBDN" xfId="1642"/>
    <cellStyle name="‡_BOOK1_Hit. Hotel Sutan Raja Minahasa (MYO)" xfId="1643"/>
    <cellStyle name="‡_BOOK1_Hit. Lantai - 1" xfId="1644"/>
    <cellStyle name="‡_BOOK1_KONTRAK KAMPAR" xfId="1645"/>
    <cellStyle name="‡_BOOK1_KURVA S (DETAIL TYPE 2)" xfId="1646"/>
    <cellStyle name="‡_BOOK1_MAKER LIST" xfId="1647"/>
    <cellStyle name="‡_BOOK1_pek yang di sub kan" xfId="1648"/>
    <cellStyle name="‡_BOOK1_Penawaran harga rumah DPR_Revisi#3_Opt" xfId="1649"/>
    <cellStyle name="‡_BOOK1_Penawaran harga rumah DPR_Revisi#3_Opt_Realisasi Kontrak Kampar 31 agustus 2009" xfId="1650"/>
    <cellStyle name="‡_BOOK1_RAB 2007_2008 6,5 M R8" xfId="1651"/>
    <cellStyle name="‡_BOOK1_RAB EE-ELEK BI SMRD" xfId="1652"/>
    <cellStyle name="‡_BOOK1_RAB gr PP setelah direvisi  31 okt 07l " xfId="1653"/>
    <cellStyle name="‡_BOOK1_RAB gr PP setelah direvisi  31 okt 07l _ANALISA HARGA SATUAN" xfId="1654"/>
    <cellStyle name="‡_BOOK1_RAB gr PP setelah direvisi  31 okt 07l _rc bpk batamm" xfId="1655"/>
    <cellStyle name="‡_BOOK1_RAB gr PP setelah direvisi  31 okt 07l _rc bpk batamm_BQ ASITEKTUR BTN BATAM dan sipil" xfId="1656"/>
    <cellStyle name="‡_BOOK1_RAB gr PP setelah direvisi  31 okt 07l _rc bpk batamm_c bpk batam 24,5 M" xfId="1657"/>
    <cellStyle name="‡_BOOK1_RAB gr PP setelah direvisi  31 okt 07l _rc bpk batamm_rc gor dalam kota bangkinang" xfId="1658"/>
    <cellStyle name="‡_BOOK1_RAB gr PP setelah direvisi  31 okt 07l _rc bpk batamm_rc kantor dinas tanjung pinang 5 lantai R" xfId="1659"/>
    <cellStyle name="‡_BOOK1_RAB gr PP setelah direvisi  31 okt 07l _Rc SIJUNJUNG" xfId="1660"/>
    <cellStyle name="‡_BOOK1_rab proyek bpk" xfId="1661"/>
    <cellStyle name="‡_BOOK1_rab proyek bpk_rc bpk batamm" xfId="1662"/>
    <cellStyle name="‡_BOOK1_rab proyek bpk_rc bpk batamm_BQ ASITEKTUR BTN BATAM dan sipil" xfId="1663"/>
    <cellStyle name="‡_BOOK1_rab proyek bpk_rc bpk batamm_c bpk batam 24,5 M" xfId="1664"/>
    <cellStyle name="‡_BOOK1_rab proyek bpk_rc bpk batamm_rc gor dalam kota bangkinang" xfId="1665"/>
    <cellStyle name="‡_BOOK1_rab proyek bpk_rc bpk batamm_rc kantor dinas tanjung pinang 5 lantai R" xfId="1666"/>
    <cellStyle name="‡_BOOK1_RAB RUANG SERBAGUNA" xfId="1667"/>
    <cellStyle name="‡_BOOK1_RAB_DUCT_SRBGN_SETJEN_DEPKEU_020707" xfId="1668"/>
    <cellStyle name="‡_BOOK1_RAB_ELEKTRIKAL_2007" xfId="1669"/>
    <cellStyle name="‡_BOOK1_RAB_ELEKTRIKAL_SPORT CENTRE 2008" xfId="1670"/>
    <cellStyle name="‡_BOOK1_RAB_ELRKTRIKAL_KANTOR DINAS &amp; GUB._Final. R.II, BENAR KABEL TRAY.REV. JACON 30.04.2009xls" xfId="1671"/>
    <cellStyle name="‡_BOOK1_RAB_MEKANIKAL_2007" xfId="1672"/>
    <cellStyle name="‡_BOOK1_RAB_MEKANIKAL_2007_2" xfId="1673"/>
    <cellStyle name="‡_BOOK1_RAP_r1" xfId="1674"/>
    <cellStyle name="‡_BOOK1_Revisi-Kalbefarma OTC 5Jul2010 (2)-3.xls" xfId="1675"/>
    <cellStyle name="‡_BOOK1_Revisi-Kalbefarma OTC 6Jul2010-ME8%.xls" xfId="1676"/>
    <cellStyle name="‡_BOOK1_sex" xfId="1677"/>
    <cellStyle name="‡_BOOK1_sex_b1.57.1417.2004(B)" xfId="1678"/>
    <cellStyle name="‡_BOOK1_SKBDN Batam" xfId="1679"/>
    <cellStyle name="‡_BOOK1_SPESIFIKASI TEKNIS GR" xfId="1680"/>
    <cellStyle name="‡_BOOK1_UIN (NEW)" xfId="1681"/>
    <cellStyle name="‡_BOOK1_Vol. Bapelkes blok C ( Myo 07.12.07)" xfId="1682"/>
    <cellStyle name="‡_BOOK1_Vol. Precast" xfId="1683"/>
    <cellStyle name="‡_BQ &amp; An Pds Gdg - KIM I" xfId="1684"/>
    <cellStyle name="‡_BQ &amp; An Pds Gdg - KIM I_GALIAN C" xfId="1685"/>
    <cellStyle name="‡_BQ &amp; An Pds Gdg - KIM I_Pen- Kodja Revisi 02 November 2009 (Rev 11-11-09)" xfId="1686"/>
    <cellStyle name="‡_BQ &amp; An Pds Gdg - KIM I_Pen- Kodja Revisi 27 JAN 2010" xfId="1687"/>
    <cellStyle name="‡_BQ &amp; An Pds Gdg - KIM I_RAB Kodja Revisi 22 feb 2010" xfId="1688"/>
    <cellStyle name="‡_BQ &amp; An Pds Gdg - KIM I_RAB Kodja Revisi 23 feb 2010, revisi analisa" xfId="1689"/>
    <cellStyle name="‡_BQ &amp; An Pondasi SEP &amp; WAREHOUSE-KIM I (R-0)" xfId="1690"/>
    <cellStyle name="‡_BQ &amp; An Pondasi SEP &amp; WAREHOUSE-KIM I (R-0)_GALIAN C" xfId="1691"/>
    <cellStyle name="‡_BQ &amp; An Pondasi SEP &amp; WAREHOUSE-KIM I (R-0)_Pen- Kodja Revisi 02 November 2009 (Rev 11-11-09)" xfId="1692"/>
    <cellStyle name="‡_BQ &amp; An Pondasi SEP &amp; WAREHOUSE-KIM I (R-0)_Pen- Kodja Revisi 27 JAN 2010" xfId="1693"/>
    <cellStyle name="‡_BQ &amp; An Pondasi SEP &amp; WAREHOUSE-KIM I (R-0)_RAB Kodja Revisi 22 feb 2010" xfId="1694"/>
    <cellStyle name="‡_BQ &amp; An Pondasi SEP &amp; WAREHOUSE-KIM I (R-0)_RAB Kodja Revisi 23 feb 2010, revisi analisa" xfId="1695"/>
    <cellStyle name="‡_BQ ACP ALUCOBOND ECO_OPT_RAPP_1" xfId="1696"/>
    <cellStyle name="‡_BQ ACP ALUCOBOND ECO_OPT_RAPP_1_rc kantor dinas tanjung pinang 5 lantai" xfId="1697"/>
    <cellStyle name="‡_BQ ACP ALUCOBOND ECO_OPT_RAPP_1_Realisasi Kontrak Kampar 31 agustus 2009" xfId="1698"/>
    <cellStyle name="‡_BQ ALUM_ALT#1" xfId="1699"/>
    <cellStyle name="‡_BQ Alumn_BPK Bengkulu_3_Komplit" xfId="1700"/>
    <cellStyle name="‡_BQ Alumn_BPK Bengkulu_3_Komplit_rc kantor dinas tanjung pinang 5 lantai" xfId="1701"/>
    <cellStyle name="‡_BQ Facade Astra" xfId="1702"/>
    <cellStyle name="‡_BQ FACADE_Rev#2" xfId="1703"/>
    <cellStyle name="‡_BQ FACADE_Rev#2_rc kantor dinas tanjung pinang 5 lantai" xfId="1704"/>
    <cellStyle name="‡_BQ FACADE_Rev#2_Realisasi Kontrak Kampar 31 agustus 2009" xfId="1705"/>
    <cellStyle name="‡_bq gor bangkinang" xfId="1706"/>
    <cellStyle name="‡_BQ KISI-KISI" xfId="1707"/>
    <cellStyle name="‡_BQ KISI-KISI_rc kantor dinas tanjung pinang 5 lantai" xfId="1708"/>
    <cellStyle name="‡_BQ KUSEN SMA PINTAR" xfId="1709"/>
    <cellStyle name="‡_BQ KUSEN SMA PINTAR_Rev#1_Opt_Abiz_1_rapp" xfId="1710"/>
    <cellStyle name="‡_BQ ME Sebagian R2" xfId="1711"/>
    <cellStyle name="‡_BQ Pabrik Biodiesel MM-Btm" xfId="1712"/>
    <cellStyle name="‡_BQ Pabrik Biodiesel MM-Btm_GALIAN C" xfId="1713"/>
    <cellStyle name="‡_BQ Pabrik Biodiesel MM-Btm_Pen- Kodja Revisi 02 November 2009 (Rev 11-11-09)" xfId="1714"/>
    <cellStyle name="‡_BQ Pabrik Biodiesel MM-Btm_Pen- Kodja Revisi 27 JAN 2010" xfId="1715"/>
    <cellStyle name="‡_BQ Pabrik Biodiesel MM-Btm_RAB Kodja Revisi 22 feb 2010" xfId="1716"/>
    <cellStyle name="‡_BQ Pabrik Biodiesel MM-Btm_RAB Kodja Revisi 23 feb 2010, revisi analisa" xfId="1717"/>
    <cellStyle name="‡_BQ PINTU DAN JENDELA" xfId="1718"/>
    <cellStyle name="‡_BQ PINTU DAN JENDELA_rc kantor dinas tanjung pinang 5 lantai" xfId="1719"/>
    <cellStyle name="‡_BQ Realisasi Kontrak_RAPP" xfId="1720"/>
    <cellStyle name="‡_BQ Realisasi Kontrak_RAPP_rc kantor dinas tanjung pinang 5 lantai" xfId="1721"/>
    <cellStyle name="‡_BQ+Hit. Lt 10, atap (Dago 27-06-2007 )" xfId="1722"/>
    <cellStyle name="‡_BQ-E" xfId="1723"/>
    <cellStyle name="‡_BQ-E_Bq-M-23 August 2004" xfId="1724"/>
    <cellStyle name="‡_BQ-elec-kiic4(D) " xfId="1725"/>
    <cellStyle name="‡_Bq-Form Mech ( Baru ) 05" xfId="1726"/>
    <cellStyle name="‡_BQ-Mech. Summitmas II" xfId="1727"/>
    <cellStyle name="‡_BQ-Moric-Elec (A)" xfId="1728"/>
    <cellStyle name="‡_BQ-SHIBAURA SHEARING" xfId="1729"/>
    <cellStyle name="‡_BQ-SHIBAURA SHEARING(Cancel)" xfId="1730"/>
    <cellStyle name="‡_BQ-YAMAHA FLAGSHIP-A" xfId="1731"/>
    <cellStyle name="‡_BU-Alat-Spp Bapelkes Thp II" xfId="1732"/>
    <cellStyle name="‡_C4X" xfId="1733"/>
    <cellStyle name="‡_C4X 2" xfId="1734"/>
    <cellStyle name="‡_C4X 2 2" xfId="1735"/>
    <cellStyle name="‡_C4X 3" xfId="1736"/>
    <cellStyle name="‡_C4X 3 2" xfId="1737"/>
    <cellStyle name="‡_C4X 4" xfId="1738"/>
    <cellStyle name="‡_C4X 4 2" xfId="1739"/>
    <cellStyle name="‡_C4X 5" xfId="1740"/>
    <cellStyle name="‡_C4X 6" xfId="1741"/>
    <cellStyle name="‡_C4X 7" xfId="1742"/>
    <cellStyle name="‡_C4X 8" xfId="1743"/>
    <cellStyle name="‡_C4X 9" xfId="1744"/>
    <cellStyle name="‡_C4X_AUTO2000" xfId="1745"/>
    <cellStyle name="‡_C4X_AUTO2000 2" xfId="1746"/>
    <cellStyle name="‡_C4X_AUTO2000 2 2" xfId="1747"/>
    <cellStyle name="‡_C4X_AUTO2000 3" xfId="1748"/>
    <cellStyle name="‡_C4X_AUTO2000 3 2" xfId="1749"/>
    <cellStyle name="‡_C4X_AUTO2000 4" xfId="1750"/>
    <cellStyle name="‡_C4X_AUTO2000 4 2" xfId="1751"/>
    <cellStyle name="‡_C4X_AUTO2000 5" xfId="1752"/>
    <cellStyle name="‡_C4X_AUTO2000 6" xfId="1753"/>
    <cellStyle name="‡_C4X_AUTO2000 7" xfId="1754"/>
    <cellStyle name="‡_C4X_AUTO2000 8" xfId="1755"/>
    <cellStyle name="‡_C4X_AUTO2000 9" xfId="1756"/>
    <cellStyle name="‡_C4X_AUTO2000_BQ &amp; An Pds Gdg - KIM I" xfId="1757"/>
    <cellStyle name="‡_C4X_AUTO2000_BQ &amp; An Pds Gdg - KIM I_GALIAN C" xfId="1758"/>
    <cellStyle name="‡_C4X_AUTO2000_BQ &amp; An Pds Gdg - KIM I_Pen- Kodja Revisi 02 November 2009 (Rev 11-11-09)" xfId="1759"/>
    <cellStyle name="‡_C4X_AUTO2000_BQ &amp; An Pds Gdg - KIM I_Pen- Kodja Revisi 27 JAN 2010" xfId="1760"/>
    <cellStyle name="‡_C4X_AUTO2000_BQ &amp; An Pds Gdg - KIM I_RAB Kodja Revisi 22 feb 2010" xfId="1761"/>
    <cellStyle name="‡_C4X_AUTO2000_BQ &amp; An Pds Gdg - KIM I_RAB Kodja Revisi 23 feb 2010, revisi analisa" xfId="1762"/>
    <cellStyle name="‡_C4X_AUTO2000_BQ &amp; An Pondasi SEP &amp; WAREHOUSE-KIM I (R-0)" xfId="1763"/>
    <cellStyle name="‡_C4X_AUTO2000_BQ &amp; An Pondasi SEP &amp; WAREHOUSE-KIM I (R-0)_GALIAN C" xfId="1764"/>
    <cellStyle name="‡_C4X_AUTO2000_BQ &amp; An Pondasi SEP &amp; WAREHOUSE-KIM I (R-0)_Pen- Kodja Revisi 02 November 2009 (Rev 11-11-09)" xfId="1765"/>
    <cellStyle name="‡_C4X_AUTO2000_BQ &amp; An Pondasi SEP &amp; WAREHOUSE-KIM I (R-0)_Pen- Kodja Revisi 27 JAN 2010" xfId="1766"/>
    <cellStyle name="‡_C4X_AUTO2000_BQ &amp; An Pondasi SEP &amp; WAREHOUSE-KIM I (R-0)_RAB Kodja Revisi 22 feb 2010" xfId="1767"/>
    <cellStyle name="‡_C4X_AUTO2000_BQ &amp; An Pondasi SEP &amp; WAREHOUSE-KIM I (R-0)_RAB Kodja Revisi 23 feb 2010, revisi analisa" xfId="1768"/>
    <cellStyle name="‡_C4X_AUTO2000_BQ Pabrik Biodiesel MM-Btm" xfId="1769"/>
    <cellStyle name="‡_C4X_AUTO2000_BQ Pabrik Biodiesel MM-Btm_GALIAN C" xfId="1770"/>
    <cellStyle name="‡_C4X_AUTO2000_BQ Pabrik Biodiesel MM-Btm_Pen- Kodja Revisi 02 November 2009 (Rev 11-11-09)" xfId="1771"/>
    <cellStyle name="‡_C4X_AUTO2000_BQ Pabrik Biodiesel MM-Btm_Pen- Kodja Revisi 27 JAN 2010" xfId="1772"/>
    <cellStyle name="‡_C4X_AUTO2000_BQ Pabrik Biodiesel MM-Btm_RAB Kodja Revisi 22 feb 2010" xfId="1773"/>
    <cellStyle name="‡_C4X_AUTO2000_BQ Pabrik Biodiesel MM-Btm_RAB Kodja Revisi 23 feb 2010, revisi analisa" xfId="1774"/>
    <cellStyle name="‡_C4X_AUTO2000_EXERCISE PRICE-2x10 W70-1050-PO-KENDARI" xfId="1775"/>
    <cellStyle name="‡_C4X_AUTO2000_EXERCISE PRICE-2x10 W70-1050-PO-KENDARI 2" xfId="1776"/>
    <cellStyle name="‡_C4X_AUTO2000_EXERCISE PRICE-2x10 W70-1050-PO-KENDARI 3" xfId="1777"/>
    <cellStyle name="‡_C4X_AUTO2000_EXERCISE PRICE-2x10 W70-1050-PO-KENDARI 4" xfId="1778"/>
    <cellStyle name="‡_C4X_AUTO2000_EXERCISE PRICE-2x10 W70-1050-PO-KENDARI 5" xfId="1779"/>
    <cellStyle name="‡_C4X_AUTO2000_EXERCISE PRICE-2x10 W70-1050-PO-KENDARI 6" xfId="1780"/>
    <cellStyle name="‡_C4X_AUTO2000_EXERCISE PRICE-2x10 W70-1050-PO-KENDARI 7" xfId="1781"/>
    <cellStyle name="‡_C4X_AUTO2000_EXERCISE PRICE-2x10 W70-1050-PO-KENDARI 8" xfId="1782"/>
    <cellStyle name="‡_C4X_AUTO2000_EXERCISE PRICE-2X7 WO70-1100-PO-Riau" xfId="1783"/>
    <cellStyle name="‡_C4X_AUTO2000_EXERCISE PRICE-2X7 WO70-1100-PO-Riau 2" xfId="1784"/>
    <cellStyle name="‡_C4X_AUTO2000_EXERCISE PRICE-2X7 WO70-1100-PO-Riau 3" xfId="1785"/>
    <cellStyle name="‡_C4X_AUTO2000_EXERCISE PRICE-2X7 WO70-1100-PO-Riau 4" xfId="1786"/>
    <cellStyle name="‡_C4X_AUTO2000_EXERCISE PRICE-2X7 WO70-1100-PO-Riau 5" xfId="1787"/>
    <cellStyle name="‡_C4X_AUTO2000_EXERCISE PRICE-2X7 WO70-1100-PO-Riau 6" xfId="1788"/>
    <cellStyle name="‡_C4X_AUTO2000_EXERCISE PRICE-2X7 WO70-1100-PO-Riau 7" xfId="1789"/>
    <cellStyle name="‡_C4X_AUTO2000_EXERCISE PRICE-2X7 WO70-1100-PO-Riau 8" xfId="1790"/>
    <cellStyle name="‡_C4X_AUTO2000_FORM SUMMARY OF PRICE" xfId="1791"/>
    <cellStyle name="‡_C4X_AUTO2000_GALIAN C" xfId="1792"/>
    <cellStyle name="‡_C4X_AUTO2000_Inquiry Plan-KEPULAUAN RIAU 2X7 MW-GABUNGAN" xfId="1793"/>
    <cellStyle name="‡_C4X_AUTO2000_Inquiry Plan-KEPULAUAN RIAU 2X7 MW-GABUNGAN 2" xfId="1794"/>
    <cellStyle name="‡_C4X_AUTO2000_Inquiry Plan-KEPULAUAN RIAU 2X7 MW-GABUNGAN 2 2" xfId="1795"/>
    <cellStyle name="‡_C4X_AUTO2000_Inquiry Plan-KEPULAUAN RIAU 2X7 MW-GABUNGAN 3" xfId="1796"/>
    <cellStyle name="‡_C4X_AUTO2000_Inquiry Plan-KEPULAUAN RIAU 2X7 MW-GABUNGAN 3 2" xfId="1797"/>
    <cellStyle name="‡_C4X_AUTO2000_Inquiry Plan-KEPULAUAN RIAU 2X7 MW-GABUNGAN 4" xfId="1798"/>
    <cellStyle name="‡_C4X_AUTO2000_Inquiry Plan-KEPULAUAN RIAU 2X7 MW-GABUNGAN 4 2" xfId="1799"/>
    <cellStyle name="‡_C4X_AUTO2000_Inquiry Plan-KEPULAUAN RIAU 2X7 MW-GABUNGAN 5" xfId="1800"/>
    <cellStyle name="‡_C4X_AUTO2000_Pen- Kodja Revisi 02 November 2009 (Rev 11-11-09)" xfId="1801"/>
    <cellStyle name="‡_C4X_AUTO2000_Pen- Kodja Revisi 27 JAN 2010" xfId="1802"/>
    <cellStyle name="‡_C4X_AUTO2000_RAB Kodja Revisi 22 feb 2010" xfId="1803"/>
    <cellStyle name="‡_C4X_AUTO2000_RAB Kodja Revisi 23 feb 2010, revisi analisa" xfId="1804"/>
    <cellStyle name="‡_C4X_AUTO2000_SCHEME PACKAGES &amp; BUDGET 2 X 7 MW NTT-REV01" xfId="1805"/>
    <cellStyle name="‡_C4X_AUTO2000_SCHEME PACKAGES &amp; BUDGET 2 X 7 MW NTT-REV01 2" xfId="1806"/>
    <cellStyle name="‡_C4X_AUTO2000_SCHEME PACKAGES &amp; BUDGET 2 X 7 MW NTT-REV01 2 2" xfId="1807"/>
    <cellStyle name="‡_C4X_AUTO2000_SCHEME PACKAGES &amp; BUDGET 2 X 7 MW NTT-REV01 3" xfId="1808"/>
    <cellStyle name="‡_C4X_AUTO2000_SCHEME PACKAGES &amp; BUDGET 2 X 7 MW NTT-REV01 3 2" xfId="1809"/>
    <cellStyle name="‡_C4X_AUTO2000_SCHEME PACKAGES &amp; BUDGET 2 X 7 MW NTT-REV01 4" xfId="1810"/>
    <cellStyle name="‡_C4X_AUTO2000_SCHEME PACKAGES &amp; BUDGET 2 X 7 MW NTT-REV01 4 2" xfId="1811"/>
    <cellStyle name="‡_C4X_AUTO2000_SCHEME PACKAGES &amp; BUDGET 2 X 7 MW NTT-REV01 5" xfId="1812"/>
    <cellStyle name="‡_C4X_AUTO2000_SCHEME PACKAGES &amp; BUDGET 2 X 7 MW TBK-REV01" xfId="1813"/>
    <cellStyle name="‡_C4X_AUTO2000_SCHEME PACKAGES &amp; BUDGET 2 X 7 MW TBK-REV01 2" xfId="1814"/>
    <cellStyle name="‡_C4X_AUTO2000_SCHEME PACKAGES &amp; BUDGET 2 X 7 MW TBK-REV01 2 2" xfId="1815"/>
    <cellStyle name="‡_C4X_AUTO2000_SCHEME PACKAGES &amp; BUDGET 2 X 7 MW TBK-REV01 3" xfId="1816"/>
    <cellStyle name="‡_C4X_AUTO2000_SCHEME PACKAGES &amp; BUDGET 2 X 7 MW TBK-REV01 3 2" xfId="1817"/>
    <cellStyle name="‡_C4X_AUTO2000_SCHEME PACKAGES &amp; BUDGET 2 X 7 MW TBK-REV01 4" xfId="1818"/>
    <cellStyle name="‡_C4X_AUTO2000_SCHEME PACKAGES &amp; BUDGET 2 X 7 MW TBK-REV01 4 2" xfId="1819"/>
    <cellStyle name="‡_C4X_AUTO2000_SCHEME PACKAGES &amp; BUDGET 2 X 7 MW TBK-REV01 5" xfId="1820"/>
    <cellStyle name="‡_C4X_BQ &amp; An Pds Gdg - KIM I" xfId="1821"/>
    <cellStyle name="‡_C4X_BQ &amp; An Pds Gdg - KIM I_GALIAN C" xfId="1822"/>
    <cellStyle name="‡_C4X_BQ &amp; An Pds Gdg - KIM I_Pen- Kodja Revisi 02 November 2009 (Rev 11-11-09)" xfId="1823"/>
    <cellStyle name="‡_C4X_BQ &amp; An Pds Gdg - KIM I_Pen- Kodja Revisi 27 JAN 2010" xfId="1824"/>
    <cellStyle name="‡_C4X_BQ &amp; An Pds Gdg - KIM I_RAB Kodja Revisi 22 feb 2010" xfId="1825"/>
    <cellStyle name="‡_C4X_BQ &amp; An Pds Gdg - KIM I_RAB Kodja Revisi 23 feb 2010, revisi analisa" xfId="1826"/>
    <cellStyle name="‡_C4X_BQ &amp; An Pondasi SEP &amp; WAREHOUSE-KIM I (R-0)" xfId="1827"/>
    <cellStyle name="‡_C4X_BQ &amp; An Pondasi SEP &amp; WAREHOUSE-KIM I (R-0)_GALIAN C" xfId="1828"/>
    <cellStyle name="‡_C4X_BQ &amp; An Pondasi SEP &amp; WAREHOUSE-KIM I (R-0)_Pen- Kodja Revisi 02 November 2009 (Rev 11-11-09)" xfId="1829"/>
    <cellStyle name="‡_C4X_BQ &amp; An Pondasi SEP &amp; WAREHOUSE-KIM I (R-0)_Pen- Kodja Revisi 27 JAN 2010" xfId="1830"/>
    <cellStyle name="‡_C4X_BQ &amp; An Pondasi SEP &amp; WAREHOUSE-KIM I (R-0)_RAB Kodja Revisi 22 feb 2010" xfId="1831"/>
    <cellStyle name="‡_C4X_BQ &amp; An Pondasi SEP &amp; WAREHOUSE-KIM I (R-0)_RAB Kodja Revisi 23 feb 2010, revisi analisa" xfId="1832"/>
    <cellStyle name="‡_C4X_BQ Pabrik Biodiesel MM-Btm" xfId="1833"/>
    <cellStyle name="‡_C4X_BQ Pabrik Biodiesel MM-Btm_GALIAN C" xfId="1834"/>
    <cellStyle name="‡_C4X_BQ Pabrik Biodiesel MM-Btm_Pen- Kodja Revisi 02 November 2009 (Rev 11-11-09)" xfId="1835"/>
    <cellStyle name="‡_C4X_BQ Pabrik Biodiesel MM-Btm_Pen- Kodja Revisi 27 JAN 2010" xfId="1836"/>
    <cellStyle name="‡_C4X_BQ Pabrik Biodiesel MM-Btm_RAB Kodja Revisi 22 feb 2010" xfId="1837"/>
    <cellStyle name="‡_C4X_BQ Pabrik Biodiesel MM-Btm_RAB Kodja Revisi 23 feb 2010, revisi analisa" xfId="1838"/>
    <cellStyle name="‡_C4X_Cost Piping AG Install" xfId="1839"/>
    <cellStyle name="‡_C4X_Cost Piping AG Install 2" xfId="1840"/>
    <cellStyle name="‡_C4X_Cost Piping AG Install 2 2" xfId="1841"/>
    <cellStyle name="‡_C4X_Cost Piping AG Install 3" xfId="1842"/>
    <cellStyle name="‡_C4X_Cost Piping AG Install 3 2" xfId="1843"/>
    <cellStyle name="‡_C4X_Cost Piping AG Install 4" xfId="1844"/>
    <cellStyle name="‡_C4X_Cost Piping AG Install 4 2" xfId="1845"/>
    <cellStyle name="‡_C4X_Cost Piping AG Install 5" xfId="1846"/>
    <cellStyle name="‡_C4X_Cost Piping AG Install 6" xfId="1847"/>
    <cellStyle name="‡_C4X_Cost Piping AG Install 7" xfId="1848"/>
    <cellStyle name="‡_C4X_Cost Piping AG Install 8" xfId="1849"/>
    <cellStyle name="‡_C4X_Cost Piping AG Install 9" xfId="1850"/>
    <cellStyle name="‡_C4X_Cost Piping AG Install_BQ &amp; An Pds Gdg - KIM I" xfId="1851"/>
    <cellStyle name="‡_C4X_Cost Piping AG Install_BQ &amp; An Pds Gdg - KIM I_GALIAN C" xfId="1852"/>
    <cellStyle name="‡_C4X_Cost Piping AG Install_BQ &amp; An Pds Gdg - KIM I_Pen- Kodja Revisi 02 November 2009 (Rev 11-11-09)" xfId="1853"/>
    <cellStyle name="‡_C4X_Cost Piping AG Install_BQ &amp; An Pds Gdg - KIM I_Pen- Kodja Revisi 27 JAN 2010" xfId="1854"/>
    <cellStyle name="‡_C4X_Cost Piping AG Install_BQ &amp; An Pds Gdg - KIM I_RAB Kodja Revisi 22 feb 2010" xfId="1855"/>
    <cellStyle name="‡_C4X_Cost Piping AG Install_BQ &amp; An Pds Gdg - KIM I_RAB Kodja Revisi 23 feb 2010, revisi analisa" xfId="1856"/>
    <cellStyle name="‡_C4X_Cost Piping AG Install_BQ &amp; An Pondasi SEP &amp; WAREHOUSE-KIM I (R-0)" xfId="1857"/>
    <cellStyle name="‡_C4X_Cost Piping AG Install_BQ &amp; An Pondasi SEP &amp; WAREHOUSE-KIM I (R-0)_GALIAN C" xfId="1858"/>
    <cellStyle name="‡_C4X_Cost Piping AG Install_BQ &amp; An Pondasi SEP &amp; WAREHOUSE-KIM I (R-0)_Pen- Kodja Revisi 02 November 2009 (Rev 11-11-09)" xfId="1859"/>
    <cellStyle name="‡_C4X_Cost Piping AG Install_BQ &amp; An Pondasi SEP &amp; WAREHOUSE-KIM I (R-0)_Pen- Kodja Revisi 27 JAN 2010" xfId="1860"/>
    <cellStyle name="‡_C4X_Cost Piping AG Install_BQ &amp; An Pondasi SEP &amp; WAREHOUSE-KIM I (R-0)_RAB Kodja Revisi 22 feb 2010" xfId="1861"/>
    <cellStyle name="‡_C4X_Cost Piping AG Install_BQ &amp; An Pondasi SEP &amp; WAREHOUSE-KIM I (R-0)_RAB Kodja Revisi 23 feb 2010, revisi analisa" xfId="1862"/>
    <cellStyle name="‡_C4X_Cost Piping AG Install_BQ Pabrik Biodiesel MM-Btm" xfId="1863"/>
    <cellStyle name="‡_C4X_Cost Piping AG Install_BQ Pabrik Biodiesel MM-Btm_GALIAN C" xfId="1864"/>
    <cellStyle name="‡_C4X_Cost Piping AG Install_BQ Pabrik Biodiesel MM-Btm_Pen- Kodja Revisi 02 November 2009 (Rev 11-11-09)" xfId="1865"/>
    <cellStyle name="‡_C4X_Cost Piping AG Install_BQ Pabrik Biodiesel MM-Btm_Pen- Kodja Revisi 27 JAN 2010" xfId="1866"/>
    <cellStyle name="‡_C4X_Cost Piping AG Install_BQ Pabrik Biodiesel MM-Btm_RAB Kodja Revisi 22 feb 2010" xfId="1867"/>
    <cellStyle name="‡_C4X_Cost Piping AG Install_BQ Pabrik Biodiesel MM-Btm_RAB Kodja Revisi 23 feb 2010, revisi analisa" xfId="1868"/>
    <cellStyle name="‡_C4X_Cost Piping AG Install_EXERCISE PRICE-2x10 W70-1050-PO-KENDARI" xfId="1869"/>
    <cellStyle name="‡_C4X_Cost Piping AG Install_EXERCISE PRICE-2x10 W70-1050-PO-KENDARI 2" xfId="1870"/>
    <cellStyle name="‡_C4X_Cost Piping AG Install_EXERCISE PRICE-2x10 W70-1050-PO-KENDARI 3" xfId="1871"/>
    <cellStyle name="‡_C4X_Cost Piping AG Install_EXERCISE PRICE-2x10 W70-1050-PO-KENDARI 4" xfId="1872"/>
    <cellStyle name="‡_C4X_Cost Piping AG Install_EXERCISE PRICE-2x10 W70-1050-PO-KENDARI 5" xfId="1873"/>
    <cellStyle name="‡_C4X_Cost Piping AG Install_EXERCISE PRICE-2x10 W70-1050-PO-KENDARI 6" xfId="1874"/>
    <cellStyle name="‡_C4X_Cost Piping AG Install_EXERCISE PRICE-2x10 W70-1050-PO-KENDARI 7" xfId="1875"/>
    <cellStyle name="‡_C4X_Cost Piping AG Install_EXERCISE PRICE-2x10 W70-1050-PO-KENDARI 8" xfId="1876"/>
    <cellStyle name="‡_C4X_Cost Piping AG Install_EXERCISE PRICE-2X7 WO70-1100-PO-Riau" xfId="1877"/>
    <cellStyle name="‡_C4X_Cost Piping AG Install_EXERCISE PRICE-2X7 WO70-1100-PO-Riau 2" xfId="1878"/>
    <cellStyle name="‡_C4X_Cost Piping AG Install_EXERCISE PRICE-2X7 WO70-1100-PO-Riau 3" xfId="1879"/>
    <cellStyle name="‡_C4X_Cost Piping AG Install_EXERCISE PRICE-2X7 WO70-1100-PO-Riau 4" xfId="1880"/>
    <cellStyle name="‡_C4X_Cost Piping AG Install_EXERCISE PRICE-2X7 WO70-1100-PO-Riau 5" xfId="1881"/>
    <cellStyle name="‡_C4X_Cost Piping AG Install_EXERCISE PRICE-2X7 WO70-1100-PO-Riau 6" xfId="1882"/>
    <cellStyle name="‡_C4X_Cost Piping AG Install_EXERCISE PRICE-2X7 WO70-1100-PO-Riau 7" xfId="1883"/>
    <cellStyle name="‡_C4X_Cost Piping AG Install_EXERCISE PRICE-2X7 WO70-1100-PO-Riau 8" xfId="1884"/>
    <cellStyle name="‡_C4X_Cost Piping AG Install_FORM SUMMARY OF PRICE" xfId="1885"/>
    <cellStyle name="‡_C4X_Cost Piping AG Install_GALIAN C" xfId="1886"/>
    <cellStyle name="‡_C4X_Cost Piping AG Install_Inquiry Plan-KEPULAUAN RIAU 2X7 MW-GABUNGAN" xfId="1887"/>
    <cellStyle name="‡_C4X_Cost Piping AG Install_Inquiry Plan-KEPULAUAN RIAU 2X7 MW-GABUNGAN 2" xfId="1888"/>
    <cellStyle name="‡_C4X_Cost Piping AG Install_Inquiry Plan-KEPULAUAN RIAU 2X7 MW-GABUNGAN 2 2" xfId="1889"/>
    <cellStyle name="‡_C4X_Cost Piping AG Install_Inquiry Plan-KEPULAUAN RIAU 2X7 MW-GABUNGAN 3" xfId="1890"/>
    <cellStyle name="‡_C4X_Cost Piping AG Install_Inquiry Plan-KEPULAUAN RIAU 2X7 MW-GABUNGAN 3 2" xfId="1891"/>
    <cellStyle name="‡_C4X_Cost Piping AG Install_Inquiry Plan-KEPULAUAN RIAU 2X7 MW-GABUNGAN 4" xfId="1892"/>
    <cellStyle name="‡_C4X_Cost Piping AG Install_Inquiry Plan-KEPULAUAN RIAU 2X7 MW-GABUNGAN 4 2" xfId="1893"/>
    <cellStyle name="‡_C4X_Cost Piping AG Install_Inquiry Plan-KEPULAUAN RIAU 2X7 MW-GABUNGAN 5" xfId="1894"/>
    <cellStyle name="‡_C4X_Cost Piping AG Install_Pen- Kodja Revisi 02 November 2009 (Rev 11-11-09)" xfId="1895"/>
    <cellStyle name="‡_C4X_Cost Piping AG Install_Pen- Kodja Revisi 27 JAN 2010" xfId="1896"/>
    <cellStyle name="‡_C4X_Cost Piping AG Install_RAB Kodja Revisi 22 feb 2010" xfId="1897"/>
    <cellStyle name="‡_C4X_Cost Piping AG Install_RAB Kodja Revisi 23 feb 2010, revisi analisa" xfId="1898"/>
    <cellStyle name="‡_C4X_Cost Piping AG Install_SCHEME PACKAGES &amp; BUDGET 2 X 7 MW NTT-REV01" xfId="1899"/>
    <cellStyle name="‡_C4X_Cost Piping AG Install_SCHEME PACKAGES &amp; BUDGET 2 X 7 MW NTT-REV01 2" xfId="1900"/>
    <cellStyle name="‡_C4X_Cost Piping AG Install_SCHEME PACKAGES &amp; BUDGET 2 X 7 MW NTT-REV01 2 2" xfId="1901"/>
    <cellStyle name="‡_C4X_Cost Piping AG Install_SCHEME PACKAGES &amp; BUDGET 2 X 7 MW NTT-REV01 3" xfId="1902"/>
    <cellStyle name="‡_C4X_Cost Piping AG Install_SCHEME PACKAGES &amp; BUDGET 2 X 7 MW NTT-REV01 3 2" xfId="1903"/>
    <cellStyle name="‡_C4X_Cost Piping AG Install_SCHEME PACKAGES &amp; BUDGET 2 X 7 MW NTT-REV01 4" xfId="1904"/>
    <cellStyle name="‡_C4X_Cost Piping AG Install_SCHEME PACKAGES &amp; BUDGET 2 X 7 MW NTT-REV01 4 2" xfId="1905"/>
    <cellStyle name="‡_C4X_Cost Piping AG Install_SCHEME PACKAGES &amp; BUDGET 2 X 7 MW NTT-REV01 5" xfId="1906"/>
    <cellStyle name="‡_C4X_Cost Piping AG Install_SCHEME PACKAGES &amp; BUDGET 2 X 7 MW TBK-REV01" xfId="1907"/>
    <cellStyle name="‡_C4X_Cost Piping AG Install_SCHEME PACKAGES &amp; BUDGET 2 X 7 MW TBK-REV01 2" xfId="1908"/>
    <cellStyle name="‡_C4X_Cost Piping AG Install_SCHEME PACKAGES &amp; BUDGET 2 X 7 MW TBK-REV01 2 2" xfId="1909"/>
    <cellStyle name="‡_C4X_Cost Piping AG Install_SCHEME PACKAGES &amp; BUDGET 2 X 7 MW TBK-REV01 3" xfId="1910"/>
    <cellStyle name="‡_C4X_Cost Piping AG Install_SCHEME PACKAGES &amp; BUDGET 2 X 7 MW TBK-REV01 3 2" xfId="1911"/>
    <cellStyle name="‡_C4X_Cost Piping AG Install_SCHEME PACKAGES &amp; BUDGET 2 X 7 MW TBK-REV01 4" xfId="1912"/>
    <cellStyle name="‡_C4X_Cost Piping AG Install_SCHEME PACKAGES &amp; BUDGET 2 X 7 MW TBK-REV01 4 2" xfId="1913"/>
    <cellStyle name="‡_C4X_Cost Piping AG Install_SCHEME PACKAGES &amp; BUDGET 2 X 7 MW TBK-REV01 5" xfId="1914"/>
    <cellStyle name="‡_C4X_Cost Piping PIM2revf" xfId="1915"/>
    <cellStyle name="‡_C4X_Cost Piping PIM2revf_BQ &amp; An Pds Gdg - KIM I" xfId="1916"/>
    <cellStyle name="‡_C4X_Cost Piping PIM2revf_BQ &amp; An Pds Gdg - KIM I_GALIAN C" xfId="1917"/>
    <cellStyle name="‡_C4X_Cost Piping PIM2revf_BQ &amp; An Pds Gdg - KIM I_Pen- Kodja Revisi 02 November 2009 (Rev 11-11-09)" xfId="1918"/>
    <cellStyle name="‡_C4X_Cost Piping PIM2revf_BQ &amp; An Pds Gdg - KIM I_Pen- Kodja Revisi 27 JAN 2010" xfId="1919"/>
    <cellStyle name="‡_C4X_Cost Piping PIM2revf_BQ &amp; An Pds Gdg - KIM I_RAB Kodja Revisi 22 feb 2010" xfId="1920"/>
    <cellStyle name="‡_C4X_Cost Piping PIM2revf_BQ &amp; An Pds Gdg - KIM I_RAB Kodja Revisi 23 feb 2010, revisi analisa" xfId="1921"/>
    <cellStyle name="‡_C4X_Cost Piping PIM2revf_BQ &amp; An Pondasi SEP &amp; WAREHOUSE-KIM I (R-0)" xfId="1922"/>
    <cellStyle name="‡_C4X_Cost Piping PIM2revf_BQ &amp; An Pondasi SEP &amp; WAREHOUSE-KIM I (R-0)_GALIAN C" xfId="1923"/>
    <cellStyle name="‡_C4X_Cost Piping PIM2revf_BQ &amp; An Pondasi SEP &amp; WAREHOUSE-KIM I (R-0)_Pen- Kodja Revisi 02 November 2009 (Rev 11-11-09)" xfId="1924"/>
    <cellStyle name="‡_C4X_Cost Piping PIM2revf_BQ &amp; An Pondasi SEP &amp; WAREHOUSE-KIM I (R-0)_Pen- Kodja Revisi 27 JAN 2010" xfId="1925"/>
    <cellStyle name="‡_C4X_Cost Piping PIM2revf_BQ &amp; An Pondasi SEP &amp; WAREHOUSE-KIM I (R-0)_RAB Kodja Revisi 22 feb 2010" xfId="1926"/>
    <cellStyle name="‡_C4X_Cost Piping PIM2revf_BQ &amp; An Pondasi SEP &amp; WAREHOUSE-KIM I (R-0)_RAB Kodja Revisi 23 feb 2010, revisi analisa" xfId="1927"/>
    <cellStyle name="‡_C4X_Cost Piping PIM2revf_BQ Pabrik Biodiesel MM-Btm" xfId="1928"/>
    <cellStyle name="‡_C4X_Cost Piping PIM2revf_BQ Pabrik Biodiesel MM-Btm_GALIAN C" xfId="1929"/>
    <cellStyle name="‡_C4X_Cost Piping PIM2revf_BQ Pabrik Biodiesel MM-Btm_Pen- Kodja Revisi 02 November 2009 (Rev 11-11-09)" xfId="1930"/>
    <cellStyle name="‡_C4X_Cost Piping PIM2revf_BQ Pabrik Biodiesel MM-Btm_Pen- Kodja Revisi 27 JAN 2010" xfId="1931"/>
    <cellStyle name="‡_C4X_Cost Piping PIM2revf_BQ Pabrik Biodiesel MM-Btm_RAB Kodja Revisi 22 feb 2010" xfId="1932"/>
    <cellStyle name="‡_C4X_Cost Piping PIM2revf_BQ Pabrik Biodiesel MM-Btm_RAB Kodja Revisi 23 feb 2010, revisi analisa" xfId="1933"/>
    <cellStyle name="‡_C4X_Cost Piping PIM2revf_GALIAN C" xfId="1934"/>
    <cellStyle name="‡_C4X_Cost Piping PIM2revf_Pen- Kodja Revisi 02 November 2009 (Rev 11-11-09)" xfId="1935"/>
    <cellStyle name="‡_C4X_Cost Piping PIM2revf_Pen- Kodja Revisi 27 JAN 2010" xfId="1936"/>
    <cellStyle name="‡_C4X_Cost Piping PIM2revf_RAB Kodja Revisi 22 feb 2010" xfId="1937"/>
    <cellStyle name="‡_C4X_Cost Piping PIM2revf_RAB Kodja Revisi 23 feb 2010, revisi analisa" xfId="1938"/>
    <cellStyle name="‡_C4X_EXERCISE PRICE-2x10 W70-1050-PO-KENDARI" xfId="1939"/>
    <cellStyle name="‡_C4X_EXERCISE PRICE-2x10 W70-1050-PO-KENDARI 2" xfId="1940"/>
    <cellStyle name="‡_C4X_EXERCISE PRICE-2x10 W70-1050-PO-KENDARI 3" xfId="1941"/>
    <cellStyle name="‡_C4X_EXERCISE PRICE-2x10 W70-1050-PO-KENDARI 4" xfId="1942"/>
    <cellStyle name="‡_C4X_EXERCISE PRICE-2x10 W70-1050-PO-KENDARI 5" xfId="1943"/>
    <cellStyle name="‡_C4X_EXERCISE PRICE-2x10 W70-1050-PO-KENDARI 6" xfId="1944"/>
    <cellStyle name="‡_C4X_EXERCISE PRICE-2x10 W70-1050-PO-KENDARI 7" xfId="1945"/>
    <cellStyle name="‡_C4X_EXERCISE PRICE-2x10 W70-1050-PO-KENDARI 8" xfId="1946"/>
    <cellStyle name="‡_C4X_EXERCISE PRICE-2X7 WO70-1100-PO-Riau" xfId="1947"/>
    <cellStyle name="‡_C4X_EXERCISE PRICE-2X7 WO70-1100-PO-Riau 2" xfId="1948"/>
    <cellStyle name="‡_C4X_EXERCISE PRICE-2X7 WO70-1100-PO-Riau 3" xfId="1949"/>
    <cellStyle name="‡_C4X_EXERCISE PRICE-2X7 WO70-1100-PO-Riau 4" xfId="1950"/>
    <cellStyle name="‡_C4X_EXERCISE PRICE-2X7 WO70-1100-PO-Riau 5" xfId="1951"/>
    <cellStyle name="‡_C4X_EXERCISE PRICE-2X7 WO70-1100-PO-Riau 6" xfId="1952"/>
    <cellStyle name="‡_C4X_EXERCISE PRICE-2X7 WO70-1100-PO-Riau 7" xfId="1953"/>
    <cellStyle name="‡_C4X_EXERCISE PRICE-2X7 WO70-1100-PO-Riau 8" xfId="1954"/>
    <cellStyle name="‡_C4X_FORM SUMMARY OF PRICE" xfId="1955"/>
    <cellStyle name="‡_C4X_GALIAN C" xfId="1956"/>
    <cellStyle name="‡_C4X_Granulation Rev1 Costdirect Pim2" xfId="1957"/>
    <cellStyle name="‡_C4X_Granulation Rev1 Costdirect Pim2_BQ &amp; An Pds Gdg - KIM I" xfId="1958"/>
    <cellStyle name="‡_C4X_Granulation Rev1 Costdirect Pim2_BQ &amp; An Pds Gdg - KIM I_GALIAN C" xfId="1959"/>
    <cellStyle name="‡_C4X_Granulation Rev1 Costdirect Pim2_BQ &amp; An Pds Gdg - KIM I_Pen- Kodja Revisi 02 November 2009 (Rev 11-11-09)" xfId="1960"/>
    <cellStyle name="‡_C4X_Granulation Rev1 Costdirect Pim2_BQ &amp; An Pds Gdg - KIM I_Pen- Kodja Revisi 27 JAN 2010" xfId="1961"/>
    <cellStyle name="‡_C4X_Granulation Rev1 Costdirect Pim2_BQ &amp; An Pds Gdg - KIM I_RAB Kodja Revisi 22 feb 2010" xfId="1962"/>
    <cellStyle name="‡_C4X_Granulation Rev1 Costdirect Pim2_BQ &amp; An Pds Gdg - KIM I_RAB Kodja Revisi 23 feb 2010, revisi analisa" xfId="1963"/>
    <cellStyle name="‡_C4X_Granulation Rev1 Costdirect Pim2_BQ &amp; An Pondasi SEP &amp; WAREHOUSE-KIM I (R-0)" xfId="1964"/>
    <cellStyle name="‡_C4X_Granulation Rev1 Costdirect Pim2_BQ &amp; An Pondasi SEP &amp; WAREHOUSE-KIM I (R-0)_GALIAN C" xfId="1965"/>
    <cellStyle name="‡_C4X_Granulation Rev1 Costdirect Pim2_BQ &amp; An Pondasi SEP &amp; WAREHOUSE-KIM I (R-0)_Pen- Kodja Revisi 02 November 2009 (Rev 11-11-09)" xfId="1966"/>
    <cellStyle name="‡_C4X_Granulation Rev1 Costdirect Pim2_BQ &amp; An Pondasi SEP &amp; WAREHOUSE-KIM I (R-0)_Pen- Kodja Revisi 27 JAN 2010" xfId="1967"/>
    <cellStyle name="‡_C4X_Granulation Rev1 Costdirect Pim2_BQ &amp; An Pondasi SEP &amp; WAREHOUSE-KIM I (R-0)_RAB Kodja Revisi 22 feb 2010" xfId="1968"/>
    <cellStyle name="‡_C4X_Granulation Rev1 Costdirect Pim2_BQ &amp; An Pondasi SEP &amp; WAREHOUSE-KIM I (R-0)_RAB Kodja Revisi 23 feb 2010, revisi analisa" xfId="1969"/>
    <cellStyle name="‡_C4X_Granulation Rev1 Costdirect Pim2_BQ Pabrik Biodiesel MM-Btm" xfId="1970"/>
    <cellStyle name="‡_C4X_Granulation Rev1 Costdirect Pim2_BQ Pabrik Biodiesel MM-Btm_GALIAN C" xfId="1971"/>
    <cellStyle name="‡_C4X_Granulation Rev1 Costdirect Pim2_BQ Pabrik Biodiesel MM-Btm_Pen- Kodja Revisi 02 November 2009 (Rev 11-11-09)" xfId="1972"/>
    <cellStyle name="‡_C4X_Granulation Rev1 Costdirect Pim2_BQ Pabrik Biodiesel MM-Btm_Pen- Kodja Revisi 27 JAN 2010" xfId="1973"/>
    <cellStyle name="‡_C4X_Granulation Rev1 Costdirect Pim2_BQ Pabrik Biodiesel MM-Btm_RAB Kodja Revisi 22 feb 2010" xfId="1974"/>
    <cellStyle name="‡_C4X_Granulation Rev1 Costdirect Pim2_BQ Pabrik Biodiesel MM-Btm_RAB Kodja Revisi 23 feb 2010, revisi analisa" xfId="1975"/>
    <cellStyle name="‡_C4X_Granulation Rev1 Costdirect Pim2_GALIAN C" xfId="1976"/>
    <cellStyle name="‡_C4X_Granulation Rev1 Costdirect Pim2_Pen- Kodja Revisi 02 November 2009 (Rev 11-11-09)" xfId="1977"/>
    <cellStyle name="‡_C4X_Granulation Rev1 Costdirect Pim2_Pen- Kodja Revisi 27 JAN 2010" xfId="1978"/>
    <cellStyle name="‡_C4X_Granulation Rev1 Costdirect Pim2_RAB Kodja Revisi 22 feb 2010" xfId="1979"/>
    <cellStyle name="‡_C4X_Granulation Rev1 Costdirect Pim2_RAB Kodja Revisi 23 feb 2010, revisi analisa" xfId="1980"/>
    <cellStyle name="‡_C4X_Inquiry Plan-KEPULAUAN RIAU 2X7 MW-GABUNGAN" xfId="1981"/>
    <cellStyle name="‡_C4X_Inquiry Plan-KEPULAUAN RIAU 2X7 MW-GABUNGAN 2" xfId="1982"/>
    <cellStyle name="‡_C4X_Inquiry Plan-KEPULAUAN RIAU 2X7 MW-GABUNGAN 2 2" xfId="1983"/>
    <cellStyle name="‡_C4X_Inquiry Plan-KEPULAUAN RIAU 2X7 MW-GABUNGAN 3" xfId="1984"/>
    <cellStyle name="‡_C4X_Inquiry Plan-KEPULAUAN RIAU 2X7 MW-GABUNGAN 3 2" xfId="1985"/>
    <cellStyle name="‡_C4X_Inquiry Plan-KEPULAUAN RIAU 2X7 MW-GABUNGAN 4" xfId="1986"/>
    <cellStyle name="‡_C4X_Inquiry Plan-KEPULAUAN RIAU 2X7 MW-GABUNGAN 4 2" xfId="1987"/>
    <cellStyle name="‡_C4X_Inquiry Plan-KEPULAUAN RIAU 2X7 MW-GABUNGAN 5" xfId="1988"/>
    <cellStyle name="‡_C4X_Pen- Kodja Revisi 02 November 2009 (Rev 11-11-09)" xfId="1989"/>
    <cellStyle name="‡_C4X_Pen- Kodja Revisi 27 JAN 2010" xfId="1990"/>
    <cellStyle name="‡_C4X_price toolrev1" xfId="1991"/>
    <cellStyle name="‡_C4X_price toolrev1_BQ &amp; An Pds Gdg - KIM I" xfId="1992"/>
    <cellStyle name="‡_C4X_price toolrev1_BQ &amp; An Pds Gdg - KIM I_GALIAN C" xfId="1993"/>
    <cellStyle name="‡_C4X_price toolrev1_BQ &amp; An Pds Gdg - KIM I_Pen- Kodja Revisi 02 November 2009 (Rev 11-11-09)" xfId="1994"/>
    <cellStyle name="‡_C4X_price toolrev1_BQ &amp; An Pds Gdg - KIM I_Pen- Kodja Revisi 27 JAN 2010" xfId="1995"/>
    <cellStyle name="‡_C4X_price toolrev1_BQ &amp; An Pds Gdg - KIM I_RAB Kodja Revisi 22 feb 2010" xfId="1996"/>
    <cellStyle name="‡_C4X_price toolrev1_BQ &amp; An Pds Gdg - KIM I_RAB Kodja Revisi 23 feb 2010, revisi analisa" xfId="1997"/>
    <cellStyle name="‡_C4X_price toolrev1_BQ &amp; An Pondasi SEP &amp; WAREHOUSE-KIM I (R-0)" xfId="1998"/>
    <cellStyle name="‡_C4X_price toolrev1_BQ &amp; An Pondasi SEP &amp; WAREHOUSE-KIM I (R-0)_GALIAN C" xfId="1999"/>
    <cellStyle name="‡_C4X_price toolrev1_BQ &amp; An Pondasi SEP &amp; WAREHOUSE-KIM I (R-0)_Pen- Kodja Revisi 02 November 2009 (Rev 11-11-09)" xfId="2000"/>
    <cellStyle name="‡_C4X_price toolrev1_BQ &amp; An Pondasi SEP &amp; WAREHOUSE-KIM I (R-0)_Pen- Kodja Revisi 27 JAN 2010" xfId="2001"/>
    <cellStyle name="‡_C4X_price toolrev1_BQ &amp; An Pondasi SEP &amp; WAREHOUSE-KIM I (R-0)_RAB Kodja Revisi 22 feb 2010" xfId="2002"/>
    <cellStyle name="‡_C4X_price toolrev1_BQ &amp; An Pondasi SEP &amp; WAREHOUSE-KIM I (R-0)_RAB Kodja Revisi 23 feb 2010, revisi analisa" xfId="2003"/>
    <cellStyle name="‡_C4X_price toolrev1_BQ Pabrik Biodiesel MM-Btm" xfId="2004"/>
    <cellStyle name="‡_C4X_price toolrev1_BQ Pabrik Biodiesel MM-Btm_GALIAN C" xfId="2005"/>
    <cellStyle name="‡_C4X_price toolrev1_BQ Pabrik Biodiesel MM-Btm_Pen- Kodja Revisi 02 November 2009 (Rev 11-11-09)" xfId="2006"/>
    <cellStyle name="‡_C4X_price toolrev1_BQ Pabrik Biodiesel MM-Btm_Pen- Kodja Revisi 27 JAN 2010" xfId="2007"/>
    <cellStyle name="‡_C4X_price toolrev1_BQ Pabrik Biodiesel MM-Btm_RAB Kodja Revisi 22 feb 2010" xfId="2008"/>
    <cellStyle name="‡_C4X_price toolrev1_BQ Pabrik Biodiesel MM-Btm_RAB Kodja Revisi 23 feb 2010, revisi analisa" xfId="2009"/>
    <cellStyle name="‡_C4X_price toolrev1_GALIAN C" xfId="2010"/>
    <cellStyle name="‡_C4X_price toolrev1_Pen- Kodja Revisi 02 November 2009 (Rev 11-11-09)" xfId="2011"/>
    <cellStyle name="‡_C4X_price toolrev1_Pen- Kodja Revisi 27 JAN 2010" xfId="2012"/>
    <cellStyle name="‡_C4X_price toolrev1_RAB Kodja Revisi 22 feb 2010" xfId="2013"/>
    <cellStyle name="‡_C4X_price toolrev1_RAB Kodja Revisi 23 feb 2010, revisi analisa" xfId="2014"/>
    <cellStyle name="‡_C4X_RAB Kodja Revisi 22 feb 2010" xfId="2015"/>
    <cellStyle name="‡_C4X_RAB Kodja Revisi 23 feb 2010, revisi analisa" xfId="2016"/>
    <cellStyle name="‡_C4X_SCHEME PACKAGES &amp; BUDGET 2 X 7 MW NTT-REV01" xfId="2017"/>
    <cellStyle name="‡_C4X_SCHEME PACKAGES &amp; BUDGET 2 X 7 MW NTT-REV01 2" xfId="2018"/>
    <cellStyle name="‡_C4X_SCHEME PACKAGES &amp; BUDGET 2 X 7 MW NTT-REV01 2 2" xfId="2019"/>
    <cellStyle name="‡_C4X_SCHEME PACKAGES &amp; BUDGET 2 X 7 MW NTT-REV01 3" xfId="2020"/>
    <cellStyle name="‡_C4X_SCHEME PACKAGES &amp; BUDGET 2 X 7 MW NTT-REV01 3 2" xfId="2021"/>
    <cellStyle name="‡_C4X_SCHEME PACKAGES &amp; BUDGET 2 X 7 MW NTT-REV01 4" xfId="2022"/>
    <cellStyle name="‡_C4X_SCHEME PACKAGES &amp; BUDGET 2 X 7 MW NTT-REV01 4 2" xfId="2023"/>
    <cellStyle name="‡_C4X_SCHEME PACKAGES &amp; BUDGET 2 X 7 MW NTT-REV01 5" xfId="2024"/>
    <cellStyle name="‡_C4X_SCHEME PACKAGES &amp; BUDGET 2 X 7 MW TBK-REV01" xfId="2025"/>
    <cellStyle name="‡_C4X_SCHEME PACKAGES &amp; BUDGET 2 X 7 MW TBK-REV01 2" xfId="2026"/>
    <cellStyle name="‡_C4X_SCHEME PACKAGES &amp; BUDGET 2 X 7 MW TBK-REV01 2 2" xfId="2027"/>
    <cellStyle name="‡_C4X_SCHEME PACKAGES &amp; BUDGET 2 X 7 MW TBK-REV01 3" xfId="2028"/>
    <cellStyle name="‡_C4X_SCHEME PACKAGES &amp; BUDGET 2 X 7 MW TBK-REV01 3 2" xfId="2029"/>
    <cellStyle name="‡_C4X_SCHEME PACKAGES &amp; BUDGET 2 X 7 MW TBK-REV01 4" xfId="2030"/>
    <cellStyle name="‡_C4X_SCHEME PACKAGES &amp; BUDGET 2 X 7 MW TBK-REV01 4 2" xfId="2031"/>
    <cellStyle name="‡_C4X_SCHEME PACKAGES &amp; BUDGET 2 X 7 MW TBK-REV01 5" xfId="2032"/>
    <cellStyle name="‡_C4X_std" xfId="2033"/>
    <cellStyle name="‡_C4X_std 2" xfId="2034"/>
    <cellStyle name="‡_C4X_std 2 2" xfId="2035"/>
    <cellStyle name="‡_C4X_std 3" xfId="2036"/>
    <cellStyle name="‡_C4X_std 3 2" xfId="2037"/>
    <cellStyle name="‡_C4X_std 4" xfId="2038"/>
    <cellStyle name="‡_C4X_std 4 2" xfId="2039"/>
    <cellStyle name="‡_C4X_std 5" xfId="2040"/>
    <cellStyle name="‡_C4X_std 6" xfId="2041"/>
    <cellStyle name="‡_C4X_std 7" xfId="2042"/>
    <cellStyle name="‡_C4X_std 8" xfId="2043"/>
    <cellStyle name="‡_C4X_std 9" xfId="2044"/>
    <cellStyle name="‡_C4X_std_BQ &amp; An Pds Gdg - KIM I" xfId="2045"/>
    <cellStyle name="‡_C4X_std_BQ &amp; An Pds Gdg - KIM I_GALIAN C" xfId="2046"/>
    <cellStyle name="‡_C4X_std_BQ &amp; An Pds Gdg - KIM I_Pen- Kodja Revisi 02 November 2009 (Rev 11-11-09)" xfId="2047"/>
    <cellStyle name="‡_C4X_std_BQ &amp; An Pds Gdg - KIM I_Pen- Kodja Revisi 27 JAN 2010" xfId="2048"/>
    <cellStyle name="‡_C4X_std_BQ &amp; An Pds Gdg - KIM I_RAB Kodja Revisi 22 feb 2010" xfId="2049"/>
    <cellStyle name="‡_C4X_std_BQ &amp; An Pds Gdg - KIM I_RAB Kodja Revisi 23 feb 2010, revisi analisa" xfId="2050"/>
    <cellStyle name="‡_C4X_std_BQ &amp; An Pondasi SEP &amp; WAREHOUSE-KIM I (R-0)" xfId="2051"/>
    <cellStyle name="‡_C4X_std_BQ &amp; An Pondasi SEP &amp; WAREHOUSE-KIM I (R-0)_GALIAN C" xfId="2052"/>
    <cellStyle name="‡_C4X_std_BQ &amp; An Pondasi SEP &amp; WAREHOUSE-KIM I (R-0)_Pen- Kodja Revisi 02 November 2009 (Rev 11-11-09)" xfId="2053"/>
    <cellStyle name="‡_C4X_std_BQ &amp; An Pondasi SEP &amp; WAREHOUSE-KIM I (R-0)_Pen- Kodja Revisi 27 JAN 2010" xfId="2054"/>
    <cellStyle name="‡_C4X_std_BQ &amp; An Pondasi SEP &amp; WAREHOUSE-KIM I (R-0)_RAB Kodja Revisi 22 feb 2010" xfId="2055"/>
    <cellStyle name="‡_C4X_std_BQ &amp; An Pondasi SEP &amp; WAREHOUSE-KIM I (R-0)_RAB Kodja Revisi 23 feb 2010, revisi analisa" xfId="2056"/>
    <cellStyle name="‡_C4X_std_BQ Pabrik Biodiesel MM-Btm" xfId="2057"/>
    <cellStyle name="‡_C4X_std_BQ Pabrik Biodiesel MM-Btm_GALIAN C" xfId="2058"/>
    <cellStyle name="‡_C4X_std_BQ Pabrik Biodiesel MM-Btm_Pen- Kodja Revisi 02 November 2009 (Rev 11-11-09)" xfId="2059"/>
    <cellStyle name="‡_C4X_std_BQ Pabrik Biodiesel MM-Btm_Pen- Kodja Revisi 27 JAN 2010" xfId="2060"/>
    <cellStyle name="‡_C4X_std_BQ Pabrik Biodiesel MM-Btm_RAB Kodja Revisi 22 feb 2010" xfId="2061"/>
    <cellStyle name="‡_C4X_std_BQ Pabrik Biodiesel MM-Btm_RAB Kodja Revisi 23 feb 2010, revisi analisa" xfId="2062"/>
    <cellStyle name="‡_C4X_std_EXERCISE PRICE-2x10 W70-1050-PO-KENDARI" xfId="2063"/>
    <cellStyle name="‡_C4X_std_EXERCISE PRICE-2x10 W70-1050-PO-KENDARI 2" xfId="2064"/>
    <cellStyle name="‡_C4X_std_EXERCISE PRICE-2x10 W70-1050-PO-KENDARI 3" xfId="2065"/>
    <cellStyle name="‡_C4X_std_EXERCISE PRICE-2x10 W70-1050-PO-KENDARI 4" xfId="2066"/>
    <cellStyle name="‡_C4X_std_EXERCISE PRICE-2x10 W70-1050-PO-KENDARI 5" xfId="2067"/>
    <cellStyle name="‡_C4X_std_EXERCISE PRICE-2x10 W70-1050-PO-KENDARI 6" xfId="2068"/>
    <cellStyle name="‡_C4X_std_EXERCISE PRICE-2x10 W70-1050-PO-KENDARI 7" xfId="2069"/>
    <cellStyle name="‡_C4X_std_EXERCISE PRICE-2x10 W70-1050-PO-KENDARI 8" xfId="2070"/>
    <cellStyle name="‡_C4X_std_EXERCISE PRICE-2X7 WO70-1100-PO-Riau" xfId="2071"/>
    <cellStyle name="‡_C4X_std_EXERCISE PRICE-2X7 WO70-1100-PO-Riau 2" xfId="2072"/>
    <cellStyle name="‡_C4X_std_EXERCISE PRICE-2X7 WO70-1100-PO-Riau 3" xfId="2073"/>
    <cellStyle name="‡_C4X_std_EXERCISE PRICE-2X7 WO70-1100-PO-Riau 4" xfId="2074"/>
    <cellStyle name="‡_C4X_std_EXERCISE PRICE-2X7 WO70-1100-PO-Riau 5" xfId="2075"/>
    <cellStyle name="‡_C4X_std_EXERCISE PRICE-2X7 WO70-1100-PO-Riau 6" xfId="2076"/>
    <cellStyle name="‡_C4X_std_EXERCISE PRICE-2X7 WO70-1100-PO-Riau 7" xfId="2077"/>
    <cellStyle name="‡_C4X_std_EXERCISE PRICE-2X7 WO70-1100-PO-Riau 8" xfId="2078"/>
    <cellStyle name="‡_C4X_std_FORM SUMMARY OF PRICE" xfId="2079"/>
    <cellStyle name="‡_C4X_std_GALIAN C" xfId="2080"/>
    <cellStyle name="‡_C4X_std_Inquiry Plan-KEPULAUAN RIAU 2X7 MW-GABUNGAN" xfId="2081"/>
    <cellStyle name="‡_C4X_std_Inquiry Plan-KEPULAUAN RIAU 2X7 MW-GABUNGAN 2" xfId="2082"/>
    <cellStyle name="‡_C4X_std_Inquiry Plan-KEPULAUAN RIAU 2X7 MW-GABUNGAN 2 2" xfId="2083"/>
    <cellStyle name="‡_C4X_std_Inquiry Plan-KEPULAUAN RIAU 2X7 MW-GABUNGAN 3" xfId="2084"/>
    <cellStyle name="‡_C4X_std_Inquiry Plan-KEPULAUAN RIAU 2X7 MW-GABUNGAN 3 2" xfId="2085"/>
    <cellStyle name="‡_C4X_std_Inquiry Plan-KEPULAUAN RIAU 2X7 MW-GABUNGAN 4" xfId="2086"/>
    <cellStyle name="‡_C4X_std_Inquiry Plan-KEPULAUAN RIAU 2X7 MW-GABUNGAN 4 2" xfId="2087"/>
    <cellStyle name="‡_C4X_std_Inquiry Plan-KEPULAUAN RIAU 2X7 MW-GABUNGAN 5" xfId="2088"/>
    <cellStyle name="‡_C4X_std_Pen- Kodja Revisi 02 November 2009 (Rev 11-11-09)" xfId="2089"/>
    <cellStyle name="‡_C4X_std_Pen- Kodja Revisi 27 JAN 2010" xfId="2090"/>
    <cellStyle name="‡_C4X_std_RAB Kodja Revisi 22 feb 2010" xfId="2091"/>
    <cellStyle name="‡_C4X_std_RAB Kodja Revisi 23 feb 2010, revisi analisa" xfId="2092"/>
    <cellStyle name="‡_C4X_std_SCHEME PACKAGES &amp; BUDGET 2 X 7 MW NTT-REV01" xfId="2093"/>
    <cellStyle name="‡_C4X_std_SCHEME PACKAGES &amp; BUDGET 2 X 7 MW NTT-REV01 2" xfId="2094"/>
    <cellStyle name="‡_C4X_std_SCHEME PACKAGES &amp; BUDGET 2 X 7 MW NTT-REV01 2 2" xfId="2095"/>
    <cellStyle name="‡_C4X_std_SCHEME PACKAGES &amp; BUDGET 2 X 7 MW NTT-REV01 3" xfId="2096"/>
    <cellStyle name="‡_C4X_std_SCHEME PACKAGES &amp; BUDGET 2 X 7 MW NTT-REV01 3 2" xfId="2097"/>
    <cellStyle name="‡_C4X_std_SCHEME PACKAGES &amp; BUDGET 2 X 7 MW NTT-REV01 4" xfId="2098"/>
    <cellStyle name="‡_C4X_std_SCHEME PACKAGES &amp; BUDGET 2 X 7 MW NTT-REV01 4 2" xfId="2099"/>
    <cellStyle name="‡_C4X_std_SCHEME PACKAGES &amp; BUDGET 2 X 7 MW NTT-REV01 5" xfId="2100"/>
    <cellStyle name="‡_C4X_std_SCHEME PACKAGES &amp; BUDGET 2 X 7 MW TBK-REV01" xfId="2101"/>
    <cellStyle name="‡_C4X_std_SCHEME PACKAGES &amp; BUDGET 2 X 7 MW TBK-REV01 2" xfId="2102"/>
    <cellStyle name="‡_C4X_std_SCHEME PACKAGES &amp; BUDGET 2 X 7 MW TBK-REV01 2 2" xfId="2103"/>
    <cellStyle name="‡_C4X_std_SCHEME PACKAGES &amp; BUDGET 2 X 7 MW TBK-REV01 3" xfId="2104"/>
    <cellStyle name="‡_C4X_std_SCHEME PACKAGES &amp; BUDGET 2 X 7 MW TBK-REV01 3 2" xfId="2105"/>
    <cellStyle name="‡_C4X_std_SCHEME PACKAGES &amp; BUDGET 2 X 7 MW TBK-REV01 4" xfId="2106"/>
    <cellStyle name="‡_C4X_std_SCHEME PACKAGES &amp; BUDGET 2 X 7 MW TBK-REV01 4 2" xfId="2107"/>
    <cellStyle name="‡_C4X_std_SCHEME PACKAGES &amp; BUDGET 2 X 7 MW TBK-REV01 5" xfId="2108"/>
    <cellStyle name="‡_C4X_Tie-in-Budget-1" xfId="2109"/>
    <cellStyle name="‡_C4X_Tie-in-Budget-1_BQ &amp; An Pds Gdg - KIM I" xfId="2110"/>
    <cellStyle name="‡_C4X_Tie-in-Budget-1_BQ &amp; An Pds Gdg - KIM I_GALIAN C" xfId="2111"/>
    <cellStyle name="‡_C4X_Tie-in-Budget-1_BQ &amp; An Pds Gdg - KIM I_Pen- Kodja Revisi 02 November 2009 (Rev 11-11-09)" xfId="2112"/>
    <cellStyle name="‡_C4X_Tie-in-Budget-1_BQ &amp; An Pds Gdg - KIM I_Pen- Kodja Revisi 27 JAN 2010" xfId="2113"/>
    <cellStyle name="‡_C4X_Tie-in-Budget-1_BQ &amp; An Pds Gdg - KIM I_RAB Kodja Revisi 22 feb 2010" xfId="2114"/>
    <cellStyle name="‡_C4X_Tie-in-Budget-1_BQ &amp; An Pds Gdg - KIM I_RAB Kodja Revisi 23 feb 2010, revisi analisa" xfId="2115"/>
    <cellStyle name="‡_C4X_Tie-in-Budget-1_BQ &amp; An Pondasi SEP &amp; WAREHOUSE-KIM I (R-0)" xfId="2116"/>
    <cellStyle name="‡_C4X_Tie-in-Budget-1_BQ &amp; An Pondasi SEP &amp; WAREHOUSE-KIM I (R-0)_GALIAN C" xfId="2117"/>
    <cellStyle name="‡_C4X_Tie-in-Budget-1_BQ &amp; An Pondasi SEP &amp; WAREHOUSE-KIM I (R-0)_Pen- Kodja Revisi 02 November 2009 (Rev 11-11-09)" xfId="2118"/>
    <cellStyle name="‡_C4X_Tie-in-Budget-1_BQ &amp; An Pondasi SEP &amp; WAREHOUSE-KIM I (R-0)_Pen- Kodja Revisi 27 JAN 2010" xfId="2119"/>
    <cellStyle name="‡_C4X_Tie-in-Budget-1_BQ &amp; An Pondasi SEP &amp; WAREHOUSE-KIM I (R-0)_RAB Kodja Revisi 22 feb 2010" xfId="2120"/>
    <cellStyle name="‡_C4X_Tie-in-Budget-1_BQ &amp; An Pondasi SEP &amp; WAREHOUSE-KIM I (R-0)_RAB Kodja Revisi 23 feb 2010, revisi analisa" xfId="2121"/>
    <cellStyle name="‡_C4X_Tie-in-Budget-1_BQ Pabrik Biodiesel MM-Btm" xfId="2122"/>
    <cellStyle name="‡_C4X_Tie-in-Budget-1_BQ Pabrik Biodiesel MM-Btm_GALIAN C" xfId="2123"/>
    <cellStyle name="‡_C4X_Tie-in-Budget-1_BQ Pabrik Biodiesel MM-Btm_Pen- Kodja Revisi 02 November 2009 (Rev 11-11-09)" xfId="2124"/>
    <cellStyle name="‡_C4X_Tie-in-Budget-1_BQ Pabrik Biodiesel MM-Btm_Pen- Kodja Revisi 27 JAN 2010" xfId="2125"/>
    <cellStyle name="‡_C4X_Tie-in-Budget-1_BQ Pabrik Biodiesel MM-Btm_RAB Kodja Revisi 22 feb 2010" xfId="2126"/>
    <cellStyle name="‡_C4X_Tie-in-Budget-1_BQ Pabrik Biodiesel MM-Btm_RAB Kodja Revisi 23 feb 2010, revisi analisa" xfId="2127"/>
    <cellStyle name="‡_C4X_Tie-in-Budget-1_GALIAN C" xfId="2128"/>
    <cellStyle name="‡_C4X_Tie-in-Budget-1_Pen- Kodja Revisi 02 November 2009 (Rev 11-11-09)" xfId="2129"/>
    <cellStyle name="‡_C4X_Tie-in-Budget-1_Pen- Kodja Revisi 27 JAN 2010" xfId="2130"/>
    <cellStyle name="‡_C4X_Tie-in-Budget-1_RAB Kodja Revisi 22 feb 2010" xfId="2131"/>
    <cellStyle name="‡_C4X_Tie-in-Budget-1_RAB Kodja Revisi 23 feb 2010, revisi analisa" xfId="2132"/>
    <cellStyle name="‡_Construction Piping Cost-28-03-2001" xfId="2133"/>
    <cellStyle name="‡_Construction Piping Cost-28-03-2001 2" xfId="2134"/>
    <cellStyle name="‡_Construction Piping Cost-28-03-2001 2 2" xfId="2135"/>
    <cellStyle name="‡_Construction Piping Cost-28-03-2001 3" xfId="2136"/>
    <cellStyle name="‡_Construction Piping Cost-28-03-2001 3 2" xfId="2137"/>
    <cellStyle name="‡_Construction Piping Cost-28-03-2001 4" xfId="2138"/>
    <cellStyle name="‡_Construction Piping Cost-28-03-2001 4 2" xfId="2139"/>
    <cellStyle name="‡_Construction Piping Cost-28-03-2001 5" xfId="2140"/>
    <cellStyle name="‡_Construction Piping Cost-28-03-2001 6" xfId="2141"/>
    <cellStyle name="‡_Construction Piping Cost-28-03-2001 7" xfId="2142"/>
    <cellStyle name="‡_Construction Piping Cost-28-03-2001 8" xfId="2143"/>
    <cellStyle name="‡_Construction Piping Cost-28-03-2001 9" xfId="2144"/>
    <cellStyle name="‡_Construction Piping Cost-28-03-2001_BQ &amp; An Pds Gdg - KIM I" xfId="2145"/>
    <cellStyle name="‡_Construction Piping Cost-28-03-2001_BQ &amp; An Pds Gdg - KIM I_GALIAN C" xfId="2146"/>
    <cellStyle name="‡_Construction Piping Cost-28-03-2001_BQ &amp; An Pds Gdg - KIM I_Pen- Kodja Revisi 02 November 2009 (Rev 11-11-09)" xfId="2147"/>
    <cellStyle name="‡_Construction Piping Cost-28-03-2001_BQ &amp; An Pds Gdg - KIM I_Pen- Kodja Revisi 27 JAN 2010" xfId="2148"/>
    <cellStyle name="‡_Construction Piping Cost-28-03-2001_BQ &amp; An Pds Gdg - KIM I_RAB Kodja Revisi 22 feb 2010" xfId="2149"/>
    <cellStyle name="‡_Construction Piping Cost-28-03-2001_BQ &amp; An Pds Gdg - KIM I_RAB Kodja Revisi 23 feb 2010, revisi analisa" xfId="2150"/>
    <cellStyle name="‡_Construction Piping Cost-28-03-2001_BQ &amp; An Pondasi SEP &amp; WAREHOUSE-KIM I (R-0)" xfId="2151"/>
    <cellStyle name="‡_Construction Piping Cost-28-03-2001_BQ &amp; An Pondasi SEP &amp; WAREHOUSE-KIM I (R-0)_GALIAN C" xfId="2152"/>
    <cellStyle name="‡_Construction Piping Cost-28-03-2001_BQ &amp; An Pondasi SEP &amp; WAREHOUSE-KIM I (R-0)_Pen- Kodja Revisi 02 November 2009 (Rev 11-11-09)" xfId="2153"/>
    <cellStyle name="‡_Construction Piping Cost-28-03-2001_BQ &amp; An Pondasi SEP &amp; WAREHOUSE-KIM I (R-0)_Pen- Kodja Revisi 27 JAN 2010" xfId="2154"/>
    <cellStyle name="‡_Construction Piping Cost-28-03-2001_BQ &amp; An Pondasi SEP &amp; WAREHOUSE-KIM I (R-0)_RAB Kodja Revisi 22 feb 2010" xfId="2155"/>
    <cellStyle name="‡_Construction Piping Cost-28-03-2001_BQ &amp; An Pondasi SEP &amp; WAREHOUSE-KIM I (R-0)_RAB Kodja Revisi 23 feb 2010, revisi analisa" xfId="2156"/>
    <cellStyle name="‡_Construction Piping Cost-28-03-2001_BQ Pabrik Biodiesel MM-Btm" xfId="2157"/>
    <cellStyle name="‡_Construction Piping Cost-28-03-2001_BQ Pabrik Biodiesel MM-Btm_GALIAN C" xfId="2158"/>
    <cellStyle name="‡_Construction Piping Cost-28-03-2001_BQ Pabrik Biodiesel MM-Btm_Pen- Kodja Revisi 02 November 2009 (Rev 11-11-09)" xfId="2159"/>
    <cellStyle name="‡_Construction Piping Cost-28-03-2001_BQ Pabrik Biodiesel MM-Btm_Pen- Kodja Revisi 27 JAN 2010" xfId="2160"/>
    <cellStyle name="‡_Construction Piping Cost-28-03-2001_BQ Pabrik Biodiesel MM-Btm_RAB Kodja Revisi 22 feb 2010" xfId="2161"/>
    <cellStyle name="‡_Construction Piping Cost-28-03-2001_BQ Pabrik Biodiesel MM-Btm_RAB Kodja Revisi 23 feb 2010, revisi analisa" xfId="2162"/>
    <cellStyle name="‡_Construction Piping Cost-28-03-2001_EXERCISE PRICE-2x10 W70-1050-PO-KENDARI" xfId="2163"/>
    <cellStyle name="‡_Construction Piping Cost-28-03-2001_EXERCISE PRICE-2x10 W70-1050-PO-KENDARI 2" xfId="2164"/>
    <cellStyle name="‡_Construction Piping Cost-28-03-2001_EXERCISE PRICE-2x10 W70-1050-PO-KENDARI 3" xfId="2165"/>
    <cellStyle name="‡_Construction Piping Cost-28-03-2001_EXERCISE PRICE-2x10 W70-1050-PO-KENDARI 4" xfId="2166"/>
    <cellStyle name="‡_Construction Piping Cost-28-03-2001_EXERCISE PRICE-2x10 W70-1050-PO-KENDARI 5" xfId="2167"/>
    <cellStyle name="‡_Construction Piping Cost-28-03-2001_EXERCISE PRICE-2x10 W70-1050-PO-KENDARI 6" xfId="2168"/>
    <cellStyle name="‡_Construction Piping Cost-28-03-2001_EXERCISE PRICE-2x10 W70-1050-PO-KENDARI 7" xfId="2169"/>
    <cellStyle name="‡_Construction Piping Cost-28-03-2001_EXERCISE PRICE-2x10 W70-1050-PO-KENDARI 8" xfId="2170"/>
    <cellStyle name="‡_Construction Piping Cost-28-03-2001_EXERCISE PRICE-2X7 WO70-1100-PO-Riau" xfId="2171"/>
    <cellStyle name="‡_Construction Piping Cost-28-03-2001_EXERCISE PRICE-2X7 WO70-1100-PO-Riau 2" xfId="2172"/>
    <cellStyle name="‡_Construction Piping Cost-28-03-2001_EXERCISE PRICE-2X7 WO70-1100-PO-Riau 3" xfId="2173"/>
    <cellStyle name="‡_Construction Piping Cost-28-03-2001_EXERCISE PRICE-2X7 WO70-1100-PO-Riau 4" xfId="2174"/>
    <cellStyle name="‡_Construction Piping Cost-28-03-2001_EXERCISE PRICE-2X7 WO70-1100-PO-Riau 5" xfId="2175"/>
    <cellStyle name="‡_Construction Piping Cost-28-03-2001_EXERCISE PRICE-2X7 WO70-1100-PO-Riau 6" xfId="2176"/>
    <cellStyle name="‡_Construction Piping Cost-28-03-2001_EXERCISE PRICE-2X7 WO70-1100-PO-Riau 7" xfId="2177"/>
    <cellStyle name="‡_Construction Piping Cost-28-03-2001_EXERCISE PRICE-2X7 WO70-1100-PO-Riau 8" xfId="2178"/>
    <cellStyle name="‡_Construction Piping Cost-28-03-2001_FORM SUMMARY OF PRICE" xfId="2179"/>
    <cellStyle name="‡_Construction Piping Cost-28-03-2001_GALIAN C" xfId="2180"/>
    <cellStyle name="‡_Construction Piping Cost-28-03-2001_Inquiry Plan-KEPULAUAN RIAU 2X7 MW-GABUNGAN" xfId="2181"/>
    <cellStyle name="‡_Construction Piping Cost-28-03-2001_Inquiry Plan-KEPULAUAN RIAU 2X7 MW-GABUNGAN 2" xfId="2182"/>
    <cellStyle name="‡_Construction Piping Cost-28-03-2001_Inquiry Plan-KEPULAUAN RIAU 2X7 MW-GABUNGAN 2 2" xfId="2183"/>
    <cellStyle name="‡_Construction Piping Cost-28-03-2001_Inquiry Plan-KEPULAUAN RIAU 2X7 MW-GABUNGAN 3" xfId="2184"/>
    <cellStyle name="‡_Construction Piping Cost-28-03-2001_Inquiry Plan-KEPULAUAN RIAU 2X7 MW-GABUNGAN 3 2" xfId="2185"/>
    <cellStyle name="‡_Construction Piping Cost-28-03-2001_Inquiry Plan-KEPULAUAN RIAU 2X7 MW-GABUNGAN 4" xfId="2186"/>
    <cellStyle name="‡_Construction Piping Cost-28-03-2001_Inquiry Plan-KEPULAUAN RIAU 2X7 MW-GABUNGAN 4 2" xfId="2187"/>
    <cellStyle name="‡_Construction Piping Cost-28-03-2001_Inquiry Plan-KEPULAUAN RIAU 2X7 MW-GABUNGAN 5" xfId="2188"/>
    <cellStyle name="‡_Construction Piping Cost-28-03-2001_Pen- Kodja Revisi 02 November 2009 (Rev 11-11-09)" xfId="2189"/>
    <cellStyle name="‡_Construction Piping Cost-28-03-2001_Pen- Kodja Revisi 27 JAN 2010" xfId="2190"/>
    <cellStyle name="‡_Construction Piping Cost-28-03-2001_RAB Kodja Revisi 22 feb 2010" xfId="2191"/>
    <cellStyle name="‡_Construction Piping Cost-28-03-2001_RAB Kodja Revisi 23 feb 2010, revisi analisa" xfId="2192"/>
    <cellStyle name="‡_Construction Piping Cost-28-03-2001_SCHEME PACKAGES &amp; BUDGET 2 X 7 MW NTT-REV01" xfId="2193"/>
    <cellStyle name="‡_Construction Piping Cost-28-03-2001_SCHEME PACKAGES &amp; BUDGET 2 X 7 MW NTT-REV01 2" xfId="2194"/>
    <cellStyle name="‡_Construction Piping Cost-28-03-2001_SCHEME PACKAGES &amp; BUDGET 2 X 7 MW NTT-REV01 2 2" xfId="2195"/>
    <cellStyle name="‡_Construction Piping Cost-28-03-2001_SCHEME PACKAGES &amp; BUDGET 2 X 7 MW NTT-REV01 3" xfId="2196"/>
    <cellStyle name="‡_Construction Piping Cost-28-03-2001_SCHEME PACKAGES &amp; BUDGET 2 X 7 MW NTT-REV01 3 2" xfId="2197"/>
    <cellStyle name="‡_Construction Piping Cost-28-03-2001_SCHEME PACKAGES &amp; BUDGET 2 X 7 MW NTT-REV01 4" xfId="2198"/>
    <cellStyle name="‡_Construction Piping Cost-28-03-2001_SCHEME PACKAGES &amp; BUDGET 2 X 7 MW NTT-REV01 4 2" xfId="2199"/>
    <cellStyle name="‡_Construction Piping Cost-28-03-2001_SCHEME PACKAGES &amp; BUDGET 2 X 7 MW NTT-REV01 5" xfId="2200"/>
    <cellStyle name="‡_Construction Piping Cost-28-03-2001_SCHEME PACKAGES &amp; BUDGET 2 X 7 MW TBK-REV01" xfId="2201"/>
    <cellStyle name="‡_Construction Piping Cost-28-03-2001_SCHEME PACKAGES &amp; BUDGET 2 X 7 MW TBK-REV01 2" xfId="2202"/>
    <cellStyle name="‡_Construction Piping Cost-28-03-2001_SCHEME PACKAGES &amp; BUDGET 2 X 7 MW TBK-REV01 2 2" xfId="2203"/>
    <cellStyle name="‡_Construction Piping Cost-28-03-2001_SCHEME PACKAGES &amp; BUDGET 2 X 7 MW TBK-REV01 3" xfId="2204"/>
    <cellStyle name="‡_Construction Piping Cost-28-03-2001_SCHEME PACKAGES &amp; BUDGET 2 X 7 MW TBK-REV01 3 2" xfId="2205"/>
    <cellStyle name="‡_Construction Piping Cost-28-03-2001_SCHEME PACKAGES &amp; BUDGET 2 X 7 MW TBK-REV01 4" xfId="2206"/>
    <cellStyle name="‡_Construction Piping Cost-28-03-2001_SCHEME PACKAGES &amp; BUDGET 2 X 7 MW TBK-REV01 4 2" xfId="2207"/>
    <cellStyle name="‡_Construction Piping Cost-28-03-2001_SCHEME PACKAGES &amp; BUDGET 2 X 7 MW TBK-REV01 5" xfId="2208"/>
    <cellStyle name="‡_Cost Breakdown" xfId="2209"/>
    <cellStyle name="‡_Cost Breakdown WO 321105" xfId="2210"/>
    <cellStyle name="‡_Cost Breakdown WO 321105 2" xfId="2211"/>
    <cellStyle name="‡_Cost Breakdown WO 321105 2 2" xfId="2212"/>
    <cellStyle name="‡_Cost Breakdown WO 321105 3" xfId="2213"/>
    <cellStyle name="‡_Cost Breakdown WO 321105 3 2" xfId="2214"/>
    <cellStyle name="‡_Cost Breakdown WO 321105 4" xfId="2215"/>
    <cellStyle name="‡_Cost Breakdown WO 321105 4 2" xfId="2216"/>
    <cellStyle name="‡_Cost Breakdown WO 321105 5" xfId="2217"/>
    <cellStyle name="‡_Cost Breakdown WO 321105 6" xfId="2218"/>
    <cellStyle name="‡_Cost Breakdown WO 321105 7" xfId="2219"/>
    <cellStyle name="‡_Cost Breakdown WO 321105 8" xfId="2220"/>
    <cellStyle name="‡_Cost Breakdown WO 321105 9" xfId="2221"/>
    <cellStyle name="‡_Cost Breakdown WO 321105_BQ &amp; An Pds Gdg - KIM I" xfId="2222"/>
    <cellStyle name="‡_Cost Breakdown WO 321105_BQ &amp; An Pds Gdg - KIM I_GALIAN C" xfId="2223"/>
    <cellStyle name="‡_Cost Breakdown WO 321105_BQ &amp; An Pds Gdg - KIM I_Pen- Kodja Revisi 02 November 2009 (Rev 11-11-09)" xfId="2224"/>
    <cellStyle name="‡_Cost Breakdown WO 321105_BQ &amp; An Pds Gdg - KIM I_Pen- Kodja Revisi 27 JAN 2010" xfId="2225"/>
    <cellStyle name="‡_Cost Breakdown WO 321105_BQ &amp; An Pds Gdg - KIM I_RAB Kodja Revisi 22 feb 2010" xfId="2226"/>
    <cellStyle name="‡_Cost Breakdown WO 321105_BQ &amp; An Pds Gdg - KIM I_RAB Kodja Revisi 23 feb 2010, revisi analisa" xfId="2227"/>
    <cellStyle name="‡_Cost Breakdown WO 321105_BQ &amp; An Pondasi SEP &amp; WAREHOUSE-KIM I (R-0)" xfId="2228"/>
    <cellStyle name="‡_Cost Breakdown WO 321105_BQ &amp; An Pondasi SEP &amp; WAREHOUSE-KIM I (R-0)_GALIAN C" xfId="2229"/>
    <cellStyle name="‡_Cost Breakdown WO 321105_BQ &amp; An Pondasi SEP &amp; WAREHOUSE-KIM I (R-0)_Pen- Kodja Revisi 02 November 2009 (Rev 11-11-09)" xfId="2230"/>
    <cellStyle name="‡_Cost Breakdown WO 321105_BQ &amp; An Pondasi SEP &amp; WAREHOUSE-KIM I (R-0)_Pen- Kodja Revisi 27 JAN 2010" xfId="2231"/>
    <cellStyle name="‡_Cost Breakdown WO 321105_BQ &amp; An Pondasi SEP &amp; WAREHOUSE-KIM I (R-0)_RAB Kodja Revisi 22 feb 2010" xfId="2232"/>
    <cellStyle name="‡_Cost Breakdown WO 321105_BQ &amp; An Pondasi SEP &amp; WAREHOUSE-KIM I (R-0)_RAB Kodja Revisi 23 feb 2010, revisi analisa" xfId="2233"/>
    <cellStyle name="‡_Cost Breakdown WO 321105_BQ Pabrik Biodiesel MM-Btm" xfId="2234"/>
    <cellStyle name="‡_Cost Breakdown WO 321105_BQ Pabrik Biodiesel MM-Btm_GALIAN C" xfId="2235"/>
    <cellStyle name="‡_Cost Breakdown WO 321105_BQ Pabrik Biodiesel MM-Btm_Pen- Kodja Revisi 02 November 2009 (Rev 11-11-09)" xfId="2236"/>
    <cellStyle name="‡_Cost Breakdown WO 321105_BQ Pabrik Biodiesel MM-Btm_Pen- Kodja Revisi 27 JAN 2010" xfId="2237"/>
    <cellStyle name="‡_Cost Breakdown WO 321105_BQ Pabrik Biodiesel MM-Btm_RAB Kodja Revisi 22 feb 2010" xfId="2238"/>
    <cellStyle name="‡_Cost Breakdown WO 321105_BQ Pabrik Biodiesel MM-Btm_RAB Kodja Revisi 23 feb 2010, revisi analisa" xfId="2239"/>
    <cellStyle name="‡_Cost Breakdown WO 321105_EXERCISE PRICE-2x10 W70-1050-PO-KENDARI" xfId="2240"/>
    <cellStyle name="‡_Cost Breakdown WO 321105_EXERCISE PRICE-2x10 W70-1050-PO-KENDARI 2" xfId="2241"/>
    <cellStyle name="‡_Cost Breakdown WO 321105_EXERCISE PRICE-2x10 W70-1050-PO-KENDARI 3" xfId="2242"/>
    <cellStyle name="‡_Cost Breakdown WO 321105_EXERCISE PRICE-2x10 W70-1050-PO-KENDARI 4" xfId="2243"/>
    <cellStyle name="‡_Cost Breakdown WO 321105_EXERCISE PRICE-2x10 W70-1050-PO-KENDARI 5" xfId="2244"/>
    <cellStyle name="‡_Cost Breakdown WO 321105_EXERCISE PRICE-2x10 W70-1050-PO-KENDARI 6" xfId="2245"/>
    <cellStyle name="‡_Cost Breakdown WO 321105_EXERCISE PRICE-2x10 W70-1050-PO-KENDARI 7" xfId="2246"/>
    <cellStyle name="‡_Cost Breakdown WO 321105_EXERCISE PRICE-2x10 W70-1050-PO-KENDARI 8" xfId="2247"/>
    <cellStyle name="‡_Cost Breakdown WO 321105_EXERCISE PRICE-2X7 WO70-1100-PO-Riau" xfId="2248"/>
    <cellStyle name="‡_Cost Breakdown WO 321105_EXERCISE PRICE-2X7 WO70-1100-PO-Riau 2" xfId="2249"/>
    <cellStyle name="‡_Cost Breakdown WO 321105_EXERCISE PRICE-2X7 WO70-1100-PO-Riau 3" xfId="2250"/>
    <cellStyle name="‡_Cost Breakdown WO 321105_EXERCISE PRICE-2X7 WO70-1100-PO-Riau 4" xfId="2251"/>
    <cellStyle name="‡_Cost Breakdown WO 321105_EXERCISE PRICE-2X7 WO70-1100-PO-Riau 5" xfId="2252"/>
    <cellStyle name="‡_Cost Breakdown WO 321105_EXERCISE PRICE-2X7 WO70-1100-PO-Riau 6" xfId="2253"/>
    <cellStyle name="‡_Cost Breakdown WO 321105_EXERCISE PRICE-2X7 WO70-1100-PO-Riau 7" xfId="2254"/>
    <cellStyle name="‡_Cost Breakdown WO 321105_EXERCISE PRICE-2X7 WO70-1100-PO-Riau 8" xfId="2255"/>
    <cellStyle name="‡_Cost Breakdown WO 321105_FORM SUMMARY OF PRICE" xfId="2256"/>
    <cellStyle name="‡_Cost Breakdown WO 321105_GALIAN C" xfId="2257"/>
    <cellStyle name="‡_Cost Breakdown WO 321105_Inquiry Plan-KEPULAUAN RIAU 2X7 MW-GABUNGAN" xfId="2258"/>
    <cellStyle name="‡_Cost Breakdown WO 321105_Inquiry Plan-KEPULAUAN RIAU 2X7 MW-GABUNGAN 2" xfId="2259"/>
    <cellStyle name="‡_Cost Breakdown WO 321105_Inquiry Plan-KEPULAUAN RIAU 2X7 MW-GABUNGAN 2 2" xfId="2260"/>
    <cellStyle name="‡_Cost Breakdown WO 321105_Inquiry Plan-KEPULAUAN RIAU 2X7 MW-GABUNGAN 3" xfId="2261"/>
    <cellStyle name="‡_Cost Breakdown WO 321105_Inquiry Plan-KEPULAUAN RIAU 2X7 MW-GABUNGAN 3 2" xfId="2262"/>
    <cellStyle name="‡_Cost Breakdown WO 321105_Inquiry Plan-KEPULAUAN RIAU 2X7 MW-GABUNGAN 4" xfId="2263"/>
    <cellStyle name="‡_Cost Breakdown WO 321105_Inquiry Plan-KEPULAUAN RIAU 2X7 MW-GABUNGAN 4 2" xfId="2264"/>
    <cellStyle name="‡_Cost Breakdown WO 321105_Inquiry Plan-KEPULAUAN RIAU 2X7 MW-GABUNGAN 5" xfId="2265"/>
    <cellStyle name="‡_Cost Breakdown WO 321105_Pen- Kodja Revisi 02 November 2009 (Rev 11-11-09)" xfId="2266"/>
    <cellStyle name="‡_Cost Breakdown WO 321105_Pen- Kodja Revisi 27 JAN 2010" xfId="2267"/>
    <cellStyle name="‡_Cost Breakdown WO 321105_RAB Kodja Revisi 22 feb 2010" xfId="2268"/>
    <cellStyle name="‡_Cost Breakdown WO 321105_RAB Kodja Revisi 23 feb 2010, revisi analisa" xfId="2269"/>
    <cellStyle name="‡_Cost Breakdown WO 321105_SCHEME PACKAGES &amp; BUDGET 2 X 7 MW NTT-REV01" xfId="2270"/>
    <cellStyle name="‡_Cost Breakdown WO 321105_SCHEME PACKAGES &amp; BUDGET 2 X 7 MW NTT-REV01 2" xfId="2271"/>
    <cellStyle name="‡_Cost Breakdown WO 321105_SCHEME PACKAGES &amp; BUDGET 2 X 7 MW NTT-REV01 2 2" xfId="2272"/>
    <cellStyle name="‡_Cost Breakdown WO 321105_SCHEME PACKAGES &amp; BUDGET 2 X 7 MW NTT-REV01 3" xfId="2273"/>
    <cellStyle name="‡_Cost Breakdown WO 321105_SCHEME PACKAGES &amp; BUDGET 2 X 7 MW NTT-REV01 3 2" xfId="2274"/>
    <cellStyle name="‡_Cost Breakdown WO 321105_SCHEME PACKAGES &amp; BUDGET 2 X 7 MW NTT-REV01 4" xfId="2275"/>
    <cellStyle name="‡_Cost Breakdown WO 321105_SCHEME PACKAGES &amp; BUDGET 2 X 7 MW NTT-REV01 4 2" xfId="2276"/>
    <cellStyle name="‡_Cost Breakdown WO 321105_SCHEME PACKAGES &amp; BUDGET 2 X 7 MW NTT-REV01 5" xfId="2277"/>
    <cellStyle name="‡_Cost Breakdown WO 321105_SCHEME PACKAGES &amp; BUDGET 2 X 7 MW TBK-REV01" xfId="2278"/>
    <cellStyle name="‡_Cost Breakdown WO 321105_SCHEME PACKAGES &amp; BUDGET 2 X 7 MW TBK-REV01 2" xfId="2279"/>
    <cellStyle name="‡_Cost Breakdown WO 321105_SCHEME PACKAGES &amp; BUDGET 2 X 7 MW TBK-REV01 2 2" xfId="2280"/>
    <cellStyle name="‡_Cost Breakdown WO 321105_SCHEME PACKAGES &amp; BUDGET 2 X 7 MW TBK-REV01 3" xfId="2281"/>
    <cellStyle name="‡_Cost Breakdown WO 321105_SCHEME PACKAGES &amp; BUDGET 2 X 7 MW TBK-REV01 3 2" xfId="2282"/>
    <cellStyle name="‡_Cost Breakdown WO 321105_SCHEME PACKAGES &amp; BUDGET 2 X 7 MW TBK-REV01 4" xfId="2283"/>
    <cellStyle name="‡_Cost Breakdown WO 321105_SCHEME PACKAGES &amp; BUDGET 2 X 7 MW TBK-REV01 4 2" xfId="2284"/>
    <cellStyle name="‡_Cost Breakdown WO 321105_SCHEME PACKAGES &amp; BUDGET 2 X 7 MW TBK-REV01 5" xfId="2285"/>
    <cellStyle name="‡_Cost Breakdown_BQ &amp; An Pds Gdg - KIM I" xfId="2286"/>
    <cellStyle name="‡_Cost Breakdown_BQ &amp; An Pds Gdg - KIM I_GALIAN C" xfId="2287"/>
    <cellStyle name="‡_Cost Breakdown_BQ &amp; An Pds Gdg - KIM I_Pen- Kodja Revisi 02 November 2009 (Rev 11-11-09)" xfId="2288"/>
    <cellStyle name="‡_Cost Breakdown_BQ &amp; An Pds Gdg - KIM I_Pen- Kodja Revisi 27 JAN 2010" xfId="2289"/>
    <cellStyle name="‡_Cost Breakdown_BQ &amp; An Pds Gdg - KIM I_RAB Kodja Revisi 22 feb 2010" xfId="2290"/>
    <cellStyle name="‡_Cost Breakdown_BQ &amp; An Pds Gdg - KIM I_RAB Kodja Revisi 23 feb 2010, revisi analisa" xfId="2291"/>
    <cellStyle name="‡_Cost Breakdown_BQ &amp; An Pondasi SEP &amp; WAREHOUSE-KIM I (R-0)" xfId="2292"/>
    <cellStyle name="‡_Cost Breakdown_BQ &amp; An Pondasi SEP &amp; WAREHOUSE-KIM I (R-0)_GALIAN C" xfId="2293"/>
    <cellStyle name="‡_Cost Breakdown_BQ &amp; An Pondasi SEP &amp; WAREHOUSE-KIM I (R-0)_Pen- Kodja Revisi 02 November 2009 (Rev 11-11-09)" xfId="2294"/>
    <cellStyle name="‡_Cost Breakdown_BQ &amp; An Pondasi SEP &amp; WAREHOUSE-KIM I (R-0)_Pen- Kodja Revisi 27 JAN 2010" xfId="2295"/>
    <cellStyle name="‡_Cost Breakdown_BQ &amp; An Pondasi SEP &amp; WAREHOUSE-KIM I (R-0)_RAB Kodja Revisi 22 feb 2010" xfId="2296"/>
    <cellStyle name="‡_Cost Breakdown_BQ &amp; An Pondasi SEP &amp; WAREHOUSE-KIM I (R-0)_RAB Kodja Revisi 23 feb 2010, revisi analisa" xfId="2297"/>
    <cellStyle name="‡_Cost Breakdown_BQ Pabrik Biodiesel MM-Btm" xfId="2298"/>
    <cellStyle name="‡_Cost Breakdown_BQ Pabrik Biodiesel MM-Btm_GALIAN C" xfId="2299"/>
    <cellStyle name="‡_Cost Breakdown_BQ Pabrik Biodiesel MM-Btm_Pen- Kodja Revisi 02 November 2009 (Rev 11-11-09)" xfId="2300"/>
    <cellStyle name="‡_Cost Breakdown_BQ Pabrik Biodiesel MM-Btm_Pen- Kodja Revisi 27 JAN 2010" xfId="2301"/>
    <cellStyle name="‡_Cost Breakdown_BQ Pabrik Biodiesel MM-Btm_RAB Kodja Revisi 22 feb 2010" xfId="2302"/>
    <cellStyle name="‡_Cost Breakdown_BQ Pabrik Biodiesel MM-Btm_RAB Kodja Revisi 23 feb 2010, revisi analisa" xfId="2303"/>
    <cellStyle name="‡_Cost Breakdown_GALIAN C" xfId="2304"/>
    <cellStyle name="‡_Cost Breakdown_Pen- Kodja Revisi 02 November 2009 (Rev 11-11-09)" xfId="2305"/>
    <cellStyle name="‡_Cost Breakdown_Pen- Kodja Revisi 27 JAN 2010" xfId="2306"/>
    <cellStyle name="‡_Cost Breakdown_RAB Kodja Revisi 22 feb 2010" xfId="2307"/>
    <cellStyle name="‡_Cost Breakdown_RAB Kodja Revisi 23 feb 2010, revisi analisa" xfId="2308"/>
    <cellStyle name="‡_Cost Breakdown-REV2" xfId="2309"/>
    <cellStyle name="‡_Cost Breakdown-REV2 2" xfId="2310"/>
    <cellStyle name="‡_Cost Breakdown-REV2 2 2" xfId="2311"/>
    <cellStyle name="‡_Cost Breakdown-REV2 3" xfId="2312"/>
    <cellStyle name="‡_Cost Breakdown-REV2 3 2" xfId="2313"/>
    <cellStyle name="‡_Cost Breakdown-REV2 4" xfId="2314"/>
    <cellStyle name="‡_Cost Breakdown-REV2 4 2" xfId="2315"/>
    <cellStyle name="‡_Cost Breakdown-REV2 5" xfId="2316"/>
    <cellStyle name="‡_Cost Breakdown-REV2 6" xfId="2317"/>
    <cellStyle name="‡_Cost Breakdown-REV2 7" xfId="2318"/>
    <cellStyle name="‡_Cost Breakdown-REV2 8" xfId="2319"/>
    <cellStyle name="‡_Cost Breakdown-REV2 9" xfId="2320"/>
    <cellStyle name="‡_Cost Breakdown-REV2_BQ &amp; An Pds Gdg - KIM I" xfId="2321"/>
    <cellStyle name="‡_Cost Breakdown-REV2_BQ &amp; An Pds Gdg - KIM I_GALIAN C" xfId="2322"/>
    <cellStyle name="‡_Cost Breakdown-REV2_BQ &amp; An Pds Gdg - KIM I_Pen- Kodja Revisi 02 November 2009 (Rev 11-11-09)" xfId="2323"/>
    <cellStyle name="‡_Cost Breakdown-REV2_BQ &amp; An Pds Gdg - KIM I_Pen- Kodja Revisi 27 JAN 2010" xfId="2324"/>
    <cellStyle name="‡_Cost Breakdown-REV2_BQ &amp; An Pds Gdg - KIM I_RAB Kodja Revisi 22 feb 2010" xfId="2325"/>
    <cellStyle name="‡_Cost Breakdown-REV2_BQ &amp; An Pds Gdg - KIM I_RAB Kodja Revisi 23 feb 2010, revisi analisa" xfId="2326"/>
    <cellStyle name="‡_Cost Breakdown-REV2_BQ &amp; An Pondasi SEP &amp; WAREHOUSE-KIM I (R-0)" xfId="2327"/>
    <cellStyle name="‡_Cost Breakdown-REV2_BQ &amp; An Pondasi SEP &amp; WAREHOUSE-KIM I (R-0)_GALIAN C" xfId="2328"/>
    <cellStyle name="‡_Cost Breakdown-REV2_BQ &amp; An Pondasi SEP &amp; WAREHOUSE-KIM I (R-0)_Pen- Kodja Revisi 02 November 2009 (Rev 11-11-09)" xfId="2329"/>
    <cellStyle name="‡_Cost Breakdown-REV2_BQ &amp; An Pondasi SEP &amp; WAREHOUSE-KIM I (R-0)_Pen- Kodja Revisi 27 JAN 2010" xfId="2330"/>
    <cellStyle name="‡_Cost Breakdown-REV2_BQ &amp; An Pondasi SEP &amp; WAREHOUSE-KIM I (R-0)_RAB Kodja Revisi 22 feb 2010" xfId="2331"/>
    <cellStyle name="‡_Cost Breakdown-REV2_BQ &amp; An Pondasi SEP &amp; WAREHOUSE-KIM I (R-0)_RAB Kodja Revisi 23 feb 2010, revisi analisa" xfId="2332"/>
    <cellStyle name="‡_Cost Breakdown-REV2_BQ Pabrik Biodiesel MM-Btm" xfId="2333"/>
    <cellStyle name="‡_Cost Breakdown-REV2_BQ Pabrik Biodiesel MM-Btm_GALIAN C" xfId="2334"/>
    <cellStyle name="‡_Cost Breakdown-REV2_BQ Pabrik Biodiesel MM-Btm_Pen- Kodja Revisi 02 November 2009 (Rev 11-11-09)" xfId="2335"/>
    <cellStyle name="‡_Cost Breakdown-REV2_BQ Pabrik Biodiesel MM-Btm_Pen- Kodja Revisi 27 JAN 2010" xfId="2336"/>
    <cellStyle name="‡_Cost Breakdown-REV2_BQ Pabrik Biodiesel MM-Btm_RAB Kodja Revisi 22 feb 2010" xfId="2337"/>
    <cellStyle name="‡_Cost Breakdown-REV2_BQ Pabrik Biodiesel MM-Btm_RAB Kodja Revisi 23 feb 2010, revisi analisa" xfId="2338"/>
    <cellStyle name="‡_Cost Breakdown-REV2_EXERCISE PRICE-2x10 W70-1050-PO-KENDARI" xfId="2339"/>
    <cellStyle name="‡_Cost Breakdown-REV2_EXERCISE PRICE-2x10 W70-1050-PO-KENDARI 2" xfId="2340"/>
    <cellStyle name="‡_Cost Breakdown-REV2_EXERCISE PRICE-2x10 W70-1050-PO-KENDARI 3" xfId="2341"/>
    <cellStyle name="‡_Cost Breakdown-REV2_EXERCISE PRICE-2x10 W70-1050-PO-KENDARI 4" xfId="2342"/>
    <cellStyle name="‡_Cost Breakdown-REV2_EXERCISE PRICE-2x10 W70-1050-PO-KENDARI 5" xfId="2343"/>
    <cellStyle name="‡_Cost Breakdown-REV2_EXERCISE PRICE-2x10 W70-1050-PO-KENDARI 6" xfId="2344"/>
    <cellStyle name="‡_Cost Breakdown-REV2_EXERCISE PRICE-2x10 W70-1050-PO-KENDARI 7" xfId="2345"/>
    <cellStyle name="‡_Cost Breakdown-REV2_EXERCISE PRICE-2x10 W70-1050-PO-KENDARI 8" xfId="2346"/>
    <cellStyle name="‡_Cost Breakdown-REV2_EXERCISE PRICE-2X7 WO70-1100-PO-Riau" xfId="2347"/>
    <cellStyle name="‡_Cost Breakdown-REV2_EXERCISE PRICE-2X7 WO70-1100-PO-Riau 2" xfId="2348"/>
    <cellStyle name="‡_Cost Breakdown-REV2_EXERCISE PRICE-2X7 WO70-1100-PO-Riau 3" xfId="2349"/>
    <cellStyle name="‡_Cost Breakdown-REV2_EXERCISE PRICE-2X7 WO70-1100-PO-Riau 4" xfId="2350"/>
    <cellStyle name="‡_Cost Breakdown-REV2_EXERCISE PRICE-2X7 WO70-1100-PO-Riau 5" xfId="2351"/>
    <cellStyle name="‡_Cost Breakdown-REV2_EXERCISE PRICE-2X7 WO70-1100-PO-Riau 6" xfId="2352"/>
    <cellStyle name="‡_Cost Breakdown-REV2_EXERCISE PRICE-2X7 WO70-1100-PO-Riau 7" xfId="2353"/>
    <cellStyle name="‡_Cost Breakdown-REV2_EXERCISE PRICE-2X7 WO70-1100-PO-Riau 8" xfId="2354"/>
    <cellStyle name="‡_Cost Breakdown-REV2_FORM SUMMARY OF PRICE" xfId="2355"/>
    <cellStyle name="‡_Cost Breakdown-REV2_GALIAN C" xfId="2356"/>
    <cellStyle name="‡_Cost Breakdown-REV2_Inquiry Plan-KEPULAUAN RIAU 2X7 MW-GABUNGAN" xfId="2357"/>
    <cellStyle name="‡_Cost Breakdown-REV2_Inquiry Plan-KEPULAUAN RIAU 2X7 MW-GABUNGAN 2" xfId="2358"/>
    <cellStyle name="‡_Cost Breakdown-REV2_Inquiry Plan-KEPULAUAN RIAU 2X7 MW-GABUNGAN 2 2" xfId="2359"/>
    <cellStyle name="‡_Cost Breakdown-REV2_Inquiry Plan-KEPULAUAN RIAU 2X7 MW-GABUNGAN 3" xfId="2360"/>
    <cellStyle name="‡_Cost Breakdown-REV2_Inquiry Plan-KEPULAUAN RIAU 2X7 MW-GABUNGAN 3 2" xfId="2361"/>
    <cellStyle name="‡_Cost Breakdown-REV2_Inquiry Plan-KEPULAUAN RIAU 2X7 MW-GABUNGAN 4" xfId="2362"/>
    <cellStyle name="‡_Cost Breakdown-REV2_Inquiry Plan-KEPULAUAN RIAU 2X7 MW-GABUNGAN 4 2" xfId="2363"/>
    <cellStyle name="‡_Cost Breakdown-REV2_Inquiry Plan-KEPULAUAN RIAU 2X7 MW-GABUNGAN 5" xfId="2364"/>
    <cellStyle name="‡_Cost Breakdown-REV2_Pen- Kodja Revisi 02 November 2009 (Rev 11-11-09)" xfId="2365"/>
    <cellStyle name="‡_Cost Breakdown-REV2_Pen- Kodja Revisi 27 JAN 2010" xfId="2366"/>
    <cellStyle name="‡_Cost Breakdown-REV2_RAB Kodja Revisi 22 feb 2010" xfId="2367"/>
    <cellStyle name="‡_Cost Breakdown-REV2_RAB Kodja Revisi 23 feb 2010, revisi analisa" xfId="2368"/>
    <cellStyle name="‡_Cost Breakdown-REV2_SCHEME PACKAGES &amp; BUDGET 2 X 7 MW NTT-REV01" xfId="2369"/>
    <cellStyle name="‡_Cost Breakdown-REV2_SCHEME PACKAGES &amp; BUDGET 2 X 7 MW NTT-REV01 2" xfId="2370"/>
    <cellStyle name="‡_Cost Breakdown-REV2_SCHEME PACKAGES &amp; BUDGET 2 X 7 MW NTT-REV01 2 2" xfId="2371"/>
    <cellStyle name="‡_Cost Breakdown-REV2_SCHEME PACKAGES &amp; BUDGET 2 X 7 MW NTT-REV01 3" xfId="2372"/>
    <cellStyle name="‡_Cost Breakdown-REV2_SCHEME PACKAGES &amp; BUDGET 2 X 7 MW NTT-REV01 3 2" xfId="2373"/>
    <cellStyle name="‡_Cost Breakdown-REV2_SCHEME PACKAGES &amp; BUDGET 2 X 7 MW NTT-REV01 4" xfId="2374"/>
    <cellStyle name="‡_Cost Breakdown-REV2_SCHEME PACKAGES &amp; BUDGET 2 X 7 MW NTT-REV01 4 2" xfId="2375"/>
    <cellStyle name="‡_Cost Breakdown-REV2_SCHEME PACKAGES &amp; BUDGET 2 X 7 MW NTT-REV01 5" xfId="2376"/>
    <cellStyle name="‡_Cost Breakdown-REV2_SCHEME PACKAGES &amp; BUDGET 2 X 7 MW TBK-REV01" xfId="2377"/>
    <cellStyle name="‡_Cost Breakdown-REV2_SCHEME PACKAGES &amp; BUDGET 2 X 7 MW TBK-REV01 2" xfId="2378"/>
    <cellStyle name="‡_Cost Breakdown-REV2_SCHEME PACKAGES &amp; BUDGET 2 X 7 MW TBK-REV01 2 2" xfId="2379"/>
    <cellStyle name="‡_Cost Breakdown-REV2_SCHEME PACKAGES &amp; BUDGET 2 X 7 MW TBK-REV01 3" xfId="2380"/>
    <cellStyle name="‡_Cost Breakdown-REV2_SCHEME PACKAGES &amp; BUDGET 2 X 7 MW TBK-REV01 3 2" xfId="2381"/>
    <cellStyle name="‡_Cost Breakdown-REV2_SCHEME PACKAGES &amp; BUDGET 2 X 7 MW TBK-REV01 4" xfId="2382"/>
    <cellStyle name="‡_Cost Breakdown-REV2_SCHEME PACKAGES &amp; BUDGET 2 X 7 MW TBK-REV01 4 2" xfId="2383"/>
    <cellStyle name="‡_Cost Breakdown-REV2_SCHEME PACKAGES &amp; BUDGET 2 X 7 MW TBK-REV01 5" xfId="2384"/>
    <cellStyle name="‡_Cost Piping" xfId="2385"/>
    <cellStyle name="‡_Cost Piping 2" xfId="2386"/>
    <cellStyle name="‡_Cost Piping 2 2" xfId="2387"/>
    <cellStyle name="‡_Cost Piping 3" xfId="2388"/>
    <cellStyle name="‡_Cost Piping 3 2" xfId="2389"/>
    <cellStyle name="‡_Cost Piping 4" xfId="2390"/>
    <cellStyle name="‡_Cost Piping 4 2" xfId="2391"/>
    <cellStyle name="‡_Cost Piping 5" xfId="2392"/>
    <cellStyle name="‡_Cost Piping 6" xfId="2393"/>
    <cellStyle name="‡_Cost Piping 7" xfId="2394"/>
    <cellStyle name="‡_Cost Piping 8" xfId="2395"/>
    <cellStyle name="‡_Cost Piping 9" xfId="2396"/>
    <cellStyle name="‡_Cost Piping_BQ &amp; An Pds Gdg - KIM I" xfId="2397"/>
    <cellStyle name="‡_Cost Piping_BQ &amp; An Pds Gdg - KIM I_GALIAN C" xfId="2398"/>
    <cellStyle name="‡_Cost Piping_BQ &amp; An Pds Gdg - KIM I_Pen- Kodja Revisi 02 November 2009 (Rev 11-11-09)" xfId="2399"/>
    <cellStyle name="‡_Cost Piping_BQ &amp; An Pds Gdg - KIM I_Pen- Kodja Revisi 27 JAN 2010" xfId="2400"/>
    <cellStyle name="‡_Cost Piping_BQ &amp; An Pds Gdg - KIM I_RAB Kodja Revisi 22 feb 2010" xfId="2401"/>
    <cellStyle name="‡_Cost Piping_BQ &amp; An Pds Gdg - KIM I_RAB Kodja Revisi 23 feb 2010, revisi analisa" xfId="2402"/>
    <cellStyle name="‡_Cost Piping_BQ &amp; An Pondasi SEP &amp; WAREHOUSE-KIM I (R-0)" xfId="2403"/>
    <cellStyle name="‡_Cost Piping_BQ &amp; An Pondasi SEP &amp; WAREHOUSE-KIM I (R-0)_GALIAN C" xfId="2404"/>
    <cellStyle name="‡_Cost Piping_BQ &amp; An Pondasi SEP &amp; WAREHOUSE-KIM I (R-0)_Pen- Kodja Revisi 02 November 2009 (Rev 11-11-09)" xfId="2405"/>
    <cellStyle name="‡_Cost Piping_BQ &amp; An Pondasi SEP &amp; WAREHOUSE-KIM I (R-0)_Pen- Kodja Revisi 27 JAN 2010" xfId="2406"/>
    <cellStyle name="‡_Cost Piping_BQ &amp; An Pondasi SEP &amp; WAREHOUSE-KIM I (R-0)_RAB Kodja Revisi 22 feb 2010" xfId="2407"/>
    <cellStyle name="‡_Cost Piping_BQ &amp; An Pondasi SEP &amp; WAREHOUSE-KIM I (R-0)_RAB Kodja Revisi 23 feb 2010, revisi analisa" xfId="2408"/>
    <cellStyle name="‡_Cost Piping_BQ Pabrik Biodiesel MM-Btm" xfId="2409"/>
    <cellStyle name="‡_Cost Piping_BQ Pabrik Biodiesel MM-Btm_GALIAN C" xfId="2410"/>
    <cellStyle name="‡_Cost Piping_BQ Pabrik Biodiesel MM-Btm_Pen- Kodja Revisi 02 November 2009 (Rev 11-11-09)" xfId="2411"/>
    <cellStyle name="‡_Cost Piping_BQ Pabrik Biodiesel MM-Btm_Pen- Kodja Revisi 27 JAN 2010" xfId="2412"/>
    <cellStyle name="‡_Cost Piping_BQ Pabrik Biodiesel MM-Btm_RAB Kodja Revisi 22 feb 2010" xfId="2413"/>
    <cellStyle name="‡_Cost Piping_BQ Pabrik Biodiesel MM-Btm_RAB Kodja Revisi 23 feb 2010, revisi analisa" xfId="2414"/>
    <cellStyle name="‡_Cost Piping_EXERCISE PRICE-2x10 W70-1050-PO-KENDARI" xfId="2415"/>
    <cellStyle name="‡_Cost Piping_EXERCISE PRICE-2x10 W70-1050-PO-KENDARI 2" xfId="2416"/>
    <cellStyle name="‡_Cost Piping_EXERCISE PRICE-2x10 W70-1050-PO-KENDARI 3" xfId="2417"/>
    <cellStyle name="‡_Cost Piping_EXERCISE PRICE-2x10 W70-1050-PO-KENDARI 4" xfId="2418"/>
    <cellStyle name="‡_Cost Piping_EXERCISE PRICE-2x10 W70-1050-PO-KENDARI 5" xfId="2419"/>
    <cellStyle name="‡_Cost Piping_EXERCISE PRICE-2x10 W70-1050-PO-KENDARI 6" xfId="2420"/>
    <cellStyle name="‡_Cost Piping_EXERCISE PRICE-2x10 W70-1050-PO-KENDARI 7" xfId="2421"/>
    <cellStyle name="‡_Cost Piping_EXERCISE PRICE-2x10 W70-1050-PO-KENDARI 8" xfId="2422"/>
    <cellStyle name="‡_Cost Piping_EXERCISE PRICE-2X7 WO70-1100-PO-Riau" xfId="2423"/>
    <cellStyle name="‡_Cost Piping_EXERCISE PRICE-2X7 WO70-1100-PO-Riau 2" xfId="2424"/>
    <cellStyle name="‡_Cost Piping_EXERCISE PRICE-2X7 WO70-1100-PO-Riau 3" xfId="2425"/>
    <cellStyle name="‡_Cost Piping_EXERCISE PRICE-2X7 WO70-1100-PO-Riau 4" xfId="2426"/>
    <cellStyle name="‡_Cost Piping_EXERCISE PRICE-2X7 WO70-1100-PO-Riau 5" xfId="2427"/>
    <cellStyle name="‡_Cost Piping_EXERCISE PRICE-2X7 WO70-1100-PO-Riau 6" xfId="2428"/>
    <cellStyle name="‡_Cost Piping_EXERCISE PRICE-2X7 WO70-1100-PO-Riau 7" xfId="2429"/>
    <cellStyle name="‡_Cost Piping_EXERCISE PRICE-2X7 WO70-1100-PO-Riau 8" xfId="2430"/>
    <cellStyle name="‡_Cost Piping_FORM SUMMARY OF PRICE" xfId="2431"/>
    <cellStyle name="‡_Cost Piping_GALIAN C" xfId="2432"/>
    <cellStyle name="‡_Cost Piping_Inquiry Plan-KEPULAUAN RIAU 2X7 MW-GABUNGAN" xfId="2433"/>
    <cellStyle name="‡_Cost Piping_Inquiry Plan-KEPULAUAN RIAU 2X7 MW-GABUNGAN 2" xfId="2434"/>
    <cellStyle name="‡_Cost Piping_Inquiry Plan-KEPULAUAN RIAU 2X7 MW-GABUNGAN 2 2" xfId="2435"/>
    <cellStyle name="‡_Cost Piping_Inquiry Plan-KEPULAUAN RIAU 2X7 MW-GABUNGAN 3" xfId="2436"/>
    <cellStyle name="‡_Cost Piping_Inquiry Plan-KEPULAUAN RIAU 2X7 MW-GABUNGAN 3 2" xfId="2437"/>
    <cellStyle name="‡_Cost Piping_Inquiry Plan-KEPULAUAN RIAU 2X7 MW-GABUNGAN 4" xfId="2438"/>
    <cellStyle name="‡_Cost Piping_Inquiry Plan-KEPULAUAN RIAU 2X7 MW-GABUNGAN 4 2" xfId="2439"/>
    <cellStyle name="‡_Cost Piping_Inquiry Plan-KEPULAUAN RIAU 2X7 MW-GABUNGAN 5" xfId="2440"/>
    <cellStyle name="‡_Cost Piping_Pen- Kodja Revisi 02 November 2009 (Rev 11-11-09)" xfId="2441"/>
    <cellStyle name="‡_Cost Piping_Pen- Kodja Revisi 27 JAN 2010" xfId="2442"/>
    <cellStyle name="‡_Cost Piping_RAB Kodja Revisi 22 feb 2010" xfId="2443"/>
    <cellStyle name="‡_Cost Piping_RAB Kodja Revisi 23 feb 2010, revisi analisa" xfId="2444"/>
    <cellStyle name="‡_Cost Piping_SCHEME PACKAGES &amp; BUDGET 2 X 7 MW NTT-REV01" xfId="2445"/>
    <cellStyle name="‡_Cost Piping_SCHEME PACKAGES &amp; BUDGET 2 X 7 MW NTT-REV01 2" xfId="2446"/>
    <cellStyle name="‡_Cost Piping_SCHEME PACKAGES &amp; BUDGET 2 X 7 MW NTT-REV01 2 2" xfId="2447"/>
    <cellStyle name="‡_Cost Piping_SCHEME PACKAGES &amp; BUDGET 2 X 7 MW NTT-REV01 3" xfId="2448"/>
    <cellStyle name="‡_Cost Piping_SCHEME PACKAGES &amp; BUDGET 2 X 7 MW NTT-REV01 3 2" xfId="2449"/>
    <cellStyle name="‡_Cost Piping_SCHEME PACKAGES &amp; BUDGET 2 X 7 MW NTT-REV01 4" xfId="2450"/>
    <cellStyle name="‡_Cost Piping_SCHEME PACKAGES &amp; BUDGET 2 X 7 MW NTT-REV01 4 2" xfId="2451"/>
    <cellStyle name="‡_Cost Piping_SCHEME PACKAGES &amp; BUDGET 2 X 7 MW NTT-REV01 5" xfId="2452"/>
    <cellStyle name="‡_Cost Piping_SCHEME PACKAGES &amp; BUDGET 2 X 7 MW TBK-REV01" xfId="2453"/>
    <cellStyle name="‡_Cost Piping_SCHEME PACKAGES &amp; BUDGET 2 X 7 MW TBK-REV01 2" xfId="2454"/>
    <cellStyle name="‡_Cost Piping_SCHEME PACKAGES &amp; BUDGET 2 X 7 MW TBK-REV01 2 2" xfId="2455"/>
    <cellStyle name="‡_Cost Piping_SCHEME PACKAGES &amp; BUDGET 2 X 7 MW TBK-REV01 3" xfId="2456"/>
    <cellStyle name="‡_Cost Piping_SCHEME PACKAGES &amp; BUDGET 2 X 7 MW TBK-REV01 3 2" xfId="2457"/>
    <cellStyle name="‡_Cost Piping_SCHEME PACKAGES &amp; BUDGET 2 X 7 MW TBK-REV01 4" xfId="2458"/>
    <cellStyle name="‡_Cost Piping_SCHEME PACKAGES &amp; BUDGET 2 X 7 MW TBK-REV01 4 2" xfId="2459"/>
    <cellStyle name="‡_Cost Piping_SCHEME PACKAGES &amp; BUDGET 2 X 7 MW TBK-REV01 5" xfId="2460"/>
    <cellStyle name="‡_data tie-n balongan" xfId="2461"/>
    <cellStyle name="‡_data tie-n balongan_BQ &amp; An Pds Gdg - KIM I" xfId="2462"/>
    <cellStyle name="‡_data tie-n balongan_BQ &amp; An Pds Gdg - KIM I_GALIAN C" xfId="2463"/>
    <cellStyle name="‡_data tie-n balongan_BQ &amp; An Pds Gdg - KIM I_Pen- Kodja Revisi 02 November 2009 (Rev 11-11-09)" xfId="2464"/>
    <cellStyle name="‡_data tie-n balongan_BQ &amp; An Pds Gdg - KIM I_Pen- Kodja Revisi 27 JAN 2010" xfId="2465"/>
    <cellStyle name="‡_data tie-n balongan_BQ &amp; An Pds Gdg - KIM I_RAB Kodja Revisi 22 feb 2010" xfId="2466"/>
    <cellStyle name="‡_data tie-n balongan_BQ &amp; An Pds Gdg - KIM I_RAB Kodja Revisi 23 feb 2010, revisi analisa" xfId="2467"/>
    <cellStyle name="‡_data tie-n balongan_BQ &amp; An Pondasi SEP &amp; WAREHOUSE-KIM I (R-0)" xfId="2468"/>
    <cellStyle name="‡_data tie-n balongan_BQ &amp; An Pondasi SEP &amp; WAREHOUSE-KIM I (R-0)_GALIAN C" xfId="2469"/>
    <cellStyle name="‡_data tie-n balongan_BQ &amp; An Pondasi SEP &amp; WAREHOUSE-KIM I (R-0)_Pen- Kodja Revisi 02 November 2009 (Rev 11-11-09)" xfId="2470"/>
    <cellStyle name="‡_data tie-n balongan_BQ &amp; An Pondasi SEP &amp; WAREHOUSE-KIM I (R-0)_Pen- Kodja Revisi 27 JAN 2010" xfId="2471"/>
    <cellStyle name="‡_data tie-n balongan_BQ &amp; An Pondasi SEP &amp; WAREHOUSE-KIM I (R-0)_RAB Kodja Revisi 22 feb 2010" xfId="2472"/>
    <cellStyle name="‡_data tie-n balongan_BQ &amp; An Pondasi SEP &amp; WAREHOUSE-KIM I (R-0)_RAB Kodja Revisi 23 feb 2010, revisi analisa" xfId="2473"/>
    <cellStyle name="‡_data tie-n balongan_BQ Pabrik Biodiesel MM-Btm" xfId="2474"/>
    <cellStyle name="‡_data tie-n balongan_BQ Pabrik Biodiesel MM-Btm_GALIAN C" xfId="2475"/>
    <cellStyle name="‡_data tie-n balongan_BQ Pabrik Biodiesel MM-Btm_Pen- Kodja Revisi 02 November 2009 (Rev 11-11-09)" xfId="2476"/>
    <cellStyle name="‡_data tie-n balongan_BQ Pabrik Biodiesel MM-Btm_Pen- Kodja Revisi 27 JAN 2010" xfId="2477"/>
    <cellStyle name="‡_data tie-n balongan_BQ Pabrik Biodiesel MM-Btm_RAB Kodja Revisi 22 feb 2010" xfId="2478"/>
    <cellStyle name="‡_data tie-n balongan_BQ Pabrik Biodiesel MM-Btm_RAB Kodja Revisi 23 feb 2010, revisi analisa" xfId="2479"/>
    <cellStyle name="‡_data tie-n balongan_GALIAN C" xfId="2480"/>
    <cellStyle name="‡_data tie-n balongan_Pen- Kodja Revisi 02 November 2009 (Rev 11-11-09)" xfId="2481"/>
    <cellStyle name="‡_data tie-n balongan_Pen- Kodja Revisi 27 JAN 2010" xfId="2482"/>
    <cellStyle name="‡_data tie-n balongan_RAB Kodja Revisi 22 feb 2010" xfId="2483"/>
    <cellStyle name="‡_data tie-n balongan_RAB Kodja Revisi 23 feb 2010, revisi analisa" xfId="2484"/>
    <cellStyle name="‡_Dephan (YKPP)_Rev#31" xfId="2485"/>
    <cellStyle name="‡_Erection Steel Structure &amp; Mechanical-4" xfId="2486"/>
    <cellStyle name="‡_Erection Steel Structure &amp; Mechanical-4 2" xfId="2487"/>
    <cellStyle name="‡_Erection Steel Structure &amp; Mechanical-4 2 2" xfId="2488"/>
    <cellStyle name="‡_Erection Steel Structure &amp; Mechanical-4 3" xfId="2489"/>
    <cellStyle name="‡_Erection Steel Structure &amp; Mechanical-4 3 2" xfId="2490"/>
    <cellStyle name="‡_Erection Steel Structure &amp; Mechanical-4 4" xfId="2491"/>
    <cellStyle name="‡_Erection Steel Structure &amp; Mechanical-4 4 2" xfId="2492"/>
    <cellStyle name="‡_Erection Steel Structure &amp; Mechanical-4 5" xfId="2493"/>
    <cellStyle name="‡_Erection Steel Structure &amp; Mechanical-4 6" xfId="2494"/>
    <cellStyle name="‡_Erection Steel Structure &amp; Mechanical-4 7" xfId="2495"/>
    <cellStyle name="‡_Erection Steel Structure &amp; Mechanical-4 8" xfId="2496"/>
    <cellStyle name="‡_Erection Steel Structure &amp; Mechanical-4 9" xfId="2497"/>
    <cellStyle name="‡_Erection Steel Structure &amp; Mechanical-4_BQ &amp; An Pds Gdg - KIM I" xfId="2498"/>
    <cellStyle name="‡_Erection Steel Structure &amp; Mechanical-4_BQ &amp; An Pds Gdg - KIM I_GALIAN C" xfId="2499"/>
    <cellStyle name="‡_Erection Steel Structure &amp; Mechanical-4_BQ &amp; An Pds Gdg - KIM I_Pen- Kodja Revisi 02 November 2009 (Rev 11-11-09)" xfId="2500"/>
    <cellStyle name="‡_Erection Steel Structure &amp; Mechanical-4_BQ &amp; An Pds Gdg - KIM I_Pen- Kodja Revisi 27 JAN 2010" xfId="2501"/>
    <cellStyle name="‡_Erection Steel Structure &amp; Mechanical-4_BQ &amp; An Pds Gdg - KIM I_RAB Kodja Revisi 22 feb 2010" xfId="2502"/>
    <cellStyle name="‡_Erection Steel Structure &amp; Mechanical-4_BQ &amp; An Pds Gdg - KIM I_RAB Kodja Revisi 23 feb 2010, revisi analisa" xfId="2503"/>
    <cellStyle name="‡_Erection Steel Structure &amp; Mechanical-4_BQ &amp; An Pondasi SEP &amp; WAREHOUSE-KIM I (R-0)" xfId="2504"/>
    <cellStyle name="‡_Erection Steel Structure &amp; Mechanical-4_BQ &amp; An Pondasi SEP &amp; WAREHOUSE-KIM I (R-0)_GALIAN C" xfId="2505"/>
    <cellStyle name="‡_Erection Steel Structure &amp; Mechanical-4_BQ &amp; An Pondasi SEP &amp; WAREHOUSE-KIM I (R-0)_Pen- Kodja Revisi 02 November 2009 (Rev 11-11-09)" xfId="2506"/>
    <cellStyle name="‡_Erection Steel Structure &amp; Mechanical-4_BQ &amp; An Pondasi SEP &amp; WAREHOUSE-KIM I (R-0)_Pen- Kodja Revisi 27 JAN 2010" xfId="2507"/>
    <cellStyle name="‡_Erection Steel Structure &amp; Mechanical-4_BQ &amp; An Pondasi SEP &amp; WAREHOUSE-KIM I (R-0)_RAB Kodja Revisi 22 feb 2010" xfId="2508"/>
    <cellStyle name="‡_Erection Steel Structure &amp; Mechanical-4_BQ &amp; An Pondasi SEP &amp; WAREHOUSE-KIM I (R-0)_RAB Kodja Revisi 23 feb 2010, revisi analisa" xfId="2509"/>
    <cellStyle name="‡_Erection Steel Structure &amp; Mechanical-4_BQ Pabrik Biodiesel MM-Btm" xfId="2510"/>
    <cellStyle name="‡_Erection Steel Structure &amp; Mechanical-4_BQ Pabrik Biodiesel MM-Btm_GALIAN C" xfId="2511"/>
    <cellStyle name="‡_Erection Steel Structure &amp; Mechanical-4_BQ Pabrik Biodiesel MM-Btm_Pen- Kodja Revisi 02 November 2009 (Rev 11-11-09)" xfId="2512"/>
    <cellStyle name="‡_Erection Steel Structure &amp; Mechanical-4_BQ Pabrik Biodiesel MM-Btm_Pen- Kodja Revisi 27 JAN 2010" xfId="2513"/>
    <cellStyle name="‡_Erection Steel Structure &amp; Mechanical-4_BQ Pabrik Biodiesel MM-Btm_RAB Kodja Revisi 22 feb 2010" xfId="2514"/>
    <cellStyle name="‡_Erection Steel Structure &amp; Mechanical-4_BQ Pabrik Biodiesel MM-Btm_RAB Kodja Revisi 23 feb 2010, revisi analisa" xfId="2515"/>
    <cellStyle name="‡_Erection Steel Structure &amp; Mechanical-4_EXERCISE PRICE-2x10 W70-1050-PO-KENDARI" xfId="2516"/>
    <cellStyle name="‡_Erection Steel Structure &amp; Mechanical-4_EXERCISE PRICE-2x10 W70-1050-PO-KENDARI 2" xfId="2517"/>
    <cellStyle name="‡_Erection Steel Structure &amp; Mechanical-4_EXERCISE PRICE-2x10 W70-1050-PO-KENDARI 3" xfId="2518"/>
    <cellStyle name="‡_Erection Steel Structure &amp; Mechanical-4_EXERCISE PRICE-2x10 W70-1050-PO-KENDARI 4" xfId="2519"/>
    <cellStyle name="‡_Erection Steel Structure &amp; Mechanical-4_EXERCISE PRICE-2x10 W70-1050-PO-KENDARI 5" xfId="2520"/>
    <cellStyle name="‡_Erection Steel Structure &amp; Mechanical-4_EXERCISE PRICE-2x10 W70-1050-PO-KENDARI 6" xfId="2521"/>
    <cellStyle name="‡_Erection Steel Structure &amp; Mechanical-4_EXERCISE PRICE-2x10 W70-1050-PO-KENDARI 7" xfId="2522"/>
    <cellStyle name="‡_Erection Steel Structure &amp; Mechanical-4_EXERCISE PRICE-2x10 W70-1050-PO-KENDARI 8" xfId="2523"/>
    <cellStyle name="‡_Erection Steel Structure &amp; Mechanical-4_EXERCISE PRICE-2X7 WO70-1100-PO-Riau" xfId="2524"/>
    <cellStyle name="‡_Erection Steel Structure &amp; Mechanical-4_EXERCISE PRICE-2X7 WO70-1100-PO-Riau 2" xfId="2525"/>
    <cellStyle name="‡_Erection Steel Structure &amp; Mechanical-4_EXERCISE PRICE-2X7 WO70-1100-PO-Riau 3" xfId="2526"/>
    <cellStyle name="‡_Erection Steel Structure &amp; Mechanical-4_EXERCISE PRICE-2X7 WO70-1100-PO-Riau 4" xfId="2527"/>
    <cellStyle name="‡_Erection Steel Structure &amp; Mechanical-4_EXERCISE PRICE-2X7 WO70-1100-PO-Riau 5" xfId="2528"/>
    <cellStyle name="‡_Erection Steel Structure &amp; Mechanical-4_EXERCISE PRICE-2X7 WO70-1100-PO-Riau 6" xfId="2529"/>
    <cellStyle name="‡_Erection Steel Structure &amp; Mechanical-4_EXERCISE PRICE-2X7 WO70-1100-PO-Riau 7" xfId="2530"/>
    <cellStyle name="‡_Erection Steel Structure &amp; Mechanical-4_EXERCISE PRICE-2X7 WO70-1100-PO-Riau 8" xfId="2531"/>
    <cellStyle name="‡_Erection Steel Structure &amp; Mechanical-4_FORM SUMMARY OF PRICE" xfId="2532"/>
    <cellStyle name="‡_Erection Steel Structure &amp; Mechanical-4_GALIAN C" xfId="2533"/>
    <cellStyle name="‡_Erection Steel Structure &amp; Mechanical-4_Inquiry Plan-KEPULAUAN RIAU 2X7 MW-GABUNGAN" xfId="2534"/>
    <cellStyle name="‡_Erection Steel Structure &amp; Mechanical-4_Inquiry Plan-KEPULAUAN RIAU 2X7 MW-GABUNGAN 2" xfId="2535"/>
    <cellStyle name="‡_Erection Steel Structure &amp; Mechanical-4_Inquiry Plan-KEPULAUAN RIAU 2X7 MW-GABUNGAN 2 2" xfId="2536"/>
    <cellStyle name="‡_Erection Steel Structure &amp; Mechanical-4_Inquiry Plan-KEPULAUAN RIAU 2X7 MW-GABUNGAN 3" xfId="2537"/>
    <cellStyle name="‡_Erection Steel Structure &amp; Mechanical-4_Inquiry Plan-KEPULAUAN RIAU 2X7 MW-GABUNGAN 3 2" xfId="2538"/>
    <cellStyle name="‡_Erection Steel Structure &amp; Mechanical-4_Inquiry Plan-KEPULAUAN RIAU 2X7 MW-GABUNGAN 4" xfId="2539"/>
    <cellStyle name="‡_Erection Steel Structure &amp; Mechanical-4_Inquiry Plan-KEPULAUAN RIAU 2X7 MW-GABUNGAN 4 2" xfId="2540"/>
    <cellStyle name="‡_Erection Steel Structure &amp; Mechanical-4_Inquiry Plan-KEPULAUAN RIAU 2X7 MW-GABUNGAN 5" xfId="2541"/>
    <cellStyle name="‡_Erection Steel Structure &amp; Mechanical-4_Pen- Kodja Revisi 02 November 2009 (Rev 11-11-09)" xfId="2542"/>
    <cellStyle name="‡_Erection Steel Structure &amp; Mechanical-4_Pen- Kodja Revisi 27 JAN 2010" xfId="2543"/>
    <cellStyle name="‡_Erection Steel Structure &amp; Mechanical-4_RAB Kodja Revisi 22 feb 2010" xfId="2544"/>
    <cellStyle name="‡_Erection Steel Structure &amp; Mechanical-4_RAB Kodja Revisi 23 feb 2010, revisi analisa" xfId="2545"/>
    <cellStyle name="‡_Erection Steel Structure &amp; Mechanical-4_SCHEME PACKAGES &amp; BUDGET 2 X 7 MW NTT-REV01" xfId="2546"/>
    <cellStyle name="‡_Erection Steel Structure &amp; Mechanical-4_SCHEME PACKAGES &amp; BUDGET 2 X 7 MW NTT-REV01 2" xfId="2547"/>
    <cellStyle name="‡_Erection Steel Structure &amp; Mechanical-4_SCHEME PACKAGES &amp; BUDGET 2 X 7 MW NTT-REV01 2 2" xfId="2548"/>
    <cellStyle name="‡_Erection Steel Structure &amp; Mechanical-4_SCHEME PACKAGES &amp; BUDGET 2 X 7 MW NTT-REV01 3" xfId="2549"/>
    <cellStyle name="‡_Erection Steel Structure &amp; Mechanical-4_SCHEME PACKAGES &amp; BUDGET 2 X 7 MW NTT-REV01 3 2" xfId="2550"/>
    <cellStyle name="‡_Erection Steel Structure &amp; Mechanical-4_SCHEME PACKAGES &amp; BUDGET 2 X 7 MW NTT-REV01 4" xfId="2551"/>
    <cellStyle name="‡_Erection Steel Structure &amp; Mechanical-4_SCHEME PACKAGES &amp; BUDGET 2 X 7 MW NTT-REV01 4 2" xfId="2552"/>
    <cellStyle name="‡_Erection Steel Structure &amp; Mechanical-4_SCHEME PACKAGES &amp; BUDGET 2 X 7 MW NTT-REV01 5" xfId="2553"/>
    <cellStyle name="‡_Erection Steel Structure &amp; Mechanical-4_SCHEME PACKAGES &amp; BUDGET 2 X 7 MW TBK-REV01" xfId="2554"/>
    <cellStyle name="‡_Erection Steel Structure &amp; Mechanical-4_SCHEME PACKAGES &amp; BUDGET 2 X 7 MW TBK-REV01 2" xfId="2555"/>
    <cellStyle name="‡_Erection Steel Structure &amp; Mechanical-4_SCHEME PACKAGES &amp; BUDGET 2 X 7 MW TBK-REV01 2 2" xfId="2556"/>
    <cellStyle name="‡_Erection Steel Structure &amp; Mechanical-4_SCHEME PACKAGES &amp; BUDGET 2 X 7 MW TBK-REV01 3" xfId="2557"/>
    <cellStyle name="‡_Erection Steel Structure &amp; Mechanical-4_SCHEME PACKAGES &amp; BUDGET 2 X 7 MW TBK-REV01 3 2" xfId="2558"/>
    <cellStyle name="‡_Erection Steel Structure &amp; Mechanical-4_SCHEME PACKAGES &amp; BUDGET 2 X 7 MW TBK-REV01 4" xfId="2559"/>
    <cellStyle name="‡_Erection Steel Structure &amp; Mechanical-4_SCHEME PACKAGES &amp; BUDGET 2 X 7 MW TBK-REV01 4 2" xfId="2560"/>
    <cellStyle name="‡_Erection Steel Structure &amp; Mechanical-4_SCHEME PACKAGES &amp; BUDGET 2 X 7 MW TBK-REV01 5" xfId="2561"/>
    <cellStyle name="‡_EVALUASI HARGA_OPT" xfId="2562"/>
    <cellStyle name="‡_EXERCISE PRICE-2x10 W70-1050-PO-KENDARI" xfId="2563"/>
    <cellStyle name="‡_EXERCISE PRICE-2x10 W70-1050-PO-KENDARI 2" xfId="2564"/>
    <cellStyle name="‡_EXERCISE PRICE-2x10 W70-1050-PO-KENDARI 3" xfId="2565"/>
    <cellStyle name="‡_EXERCISE PRICE-2x10 W70-1050-PO-KENDARI 4" xfId="2566"/>
    <cellStyle name="‡_EXERCISE PRICE-2x10 W70-1050-PO-KENDARI 5" xfId="2567"/>
    <cellStyle name="‡_EXERCISE PRICE-2x10 W70-1050-PO-KENDARI 6" xfId="2568"/>
    <cellStyle name="‡_EXERCISE PRICE-2x10 W70-1050-PO-KENDARI 7" xfId="2569"/>
    <cellStyle name="‡_EXERCISE PRICE-2x10 W70-1050-PO-KENDARI 8" xfId="2570"/>
    <cellStyle name="‡_EXERCISE PRICE-2X7 WO70-1100-PO-Riau" xfId="2571"/>
    <cellStyle name="‡_EXERCISE PRICE-2X7 WO70-1100-PO-Riau 2" xfId="2572"/>
    <cellStyle name="‡_EXERCISE PRICE-2X7 WO70-1100-PO-Riau 3" xfId="2573"/>
    <cellStyle name="‡_EXERCISE PRICE-2X7 WO70-1100-PO-Riau 4" xfId="2574"/>
    <cellStyle name="‡_EXERCISE PRICE-2X7 WO70-1100-PO-Riau 5" xfId="2575"/>
    <cellStyle name="‡_EXERCISE PRICE-2X7 WO70-1100-PO-Riau 6" xfId="2576"/>
    <cellStyle name="‡_EXERCISE PRICE-2X7 WO70-1100-PO-Riau 7" xfId="2577"/>
    <cellStyle name="‡_EXERCISE PRICE-2X7 WO70-1100-PO-Riau 8" xfId="2578"/>
    <cellStyle name="‡_Expense" xfId="2579"/>
    <cellStyle name="‡_f. RAB ME PUS 9 juni 08 GDZ" xfId="2580"/>
    <cellStyle name="‡_F5" xfId="2581"/>
    <cellStyle name="‡_F5 2" xfId="2582"/>
    <cellStyle name="‡_F5_BQ Pabrik Biodiesel MM-Btm" xfId="2583"/>
    <cellStyle name="‡_F5_BQ Pabrik Biodiesel MM-Btm 2" xfId="2584"/>
    <cellStyle name="‡_F5_EXERCISE PRICE-2x10 W70-1050-PO-KENDARI" xfId="2585"/>
    <cellStyle name="‡_F5_EXERCISE PRICE-2X7 WO70-1100-PO-Riau" xfId="2586"/>
    <cellStyle name="‡_F5_FORM SUMMARY OF PRICE" xfId="2587"/>
    <cellStyle name="‡_F5_Inquiry Plan-KEPULAUAN RIAU 2X7 MW-GABUNGAN" xfId="2588"/>
    <cellStyle name="‡_F5_Inquiry Plan-KEPULAUAN RIAU 2X7 MW-GABUNGAN 2" xfId="2589"/>
    <cellStyle name="‡_F5_SCHEME PACKAGES &amp; BUDGET 2 X 7 MW NTT-REV01" xfId="2590"/>
    <cellStyle name="‡_F5_SCHEME PACKAGES &amp; BUDGET 2 X 7 MW NTT-REV01 2" xfId="2591"/>
    <cellStyle name="‡_F5_SCHEME PACKAGES &amp; BUDGET 2 X 7 MW TBK-REV01" xfId="2592"/>
    <cellStyle name="‡_F5_SCHEME PACKAGES &amp; BUDGET 2 X 7 MW TBK-REV01 2" xfId="2593"/>
    <cellStyle name="‡_F6" xfId="2594"/>
    <cellStyle name="‡_F6 2" xfId="2595"/>
    <cellStyle name="‡_F6_BQ Pabrik Biodiesel MM-Btm" xfId="2596"/>
    <cellStyle name="‡_F6_BQ Pabrik Biodiesel MM-Btm 2" xfId="2597"/>
    <cellStyle name="‡_F6_EXERCISE PRICE-2x10 W70-1050-PO-KENDARI" xfId="2598"/>
    <cellStyle name="‡_F6_EXERCISE PRICE-2X7 WO70-1100-PO-Riau" xfId="2599"/>
    <cellStyle name="‡_F6_FORM SUMMARY OF PRICE" xfId="2600"/>
    <cellStyle name="‡_F6_Inquiry Plan-KEPULAUAN RIAU 2X7 MW-GABUNGAN" xfId="2601"/>
    <cellStyle name="‡_F6_Inquiry Plan-KEPULAUAN RIAU 2X7 MW-GABUNGAN 2" xfId="2602"/>
    <cellStyle name="‡_F6_SCHEME PACKAGES &amp; BUDGET 2 X 7 MW NTT-REV01" xfId="2603"/>
    <cellStyle name="‡_F6_SCHEME PACKAGES &amp; BUDGET 2 X 7 MW NTT-REV01 2" xfId="2604"/>
    <cellStyle name="‡_F6_SCHEME PACKAGES &amp; BUDGET 2 X 7 MW TBK-REV01" xfId="2605"/>
    <cellStyle name="‡_F6_SCHEME PACKAGES &amp; BUDGET 2 X 7 MW TBK-REV01 2" xfId="2606"/>
    <cellStyle name="‡_FORM MONITORING SUB" xfId="2607"/>
    <cellStyle name="‡_FORM MONITORING SUB_D0C. RECORD PROGRESS INDOKOMAS" xfId="2608"/>
    <cellStyle name="‡_FORM SUMMARY OF PRICE" xfId="2609"/>
    <cellStyle name="‡_Form-Reka-UG Pipe CO2 Removal" xfId="2610"/>
    <cellStyle name="‡_Form-Reka-UG Pipe CO2 Removal 2" xfId="2611"/>
    <cellStyle name="‡_Form-Reka-UG Pipe CO2 Removal 2 2" xfId="2612"/>
    <cellStyle name="‡_Form-Reka-UG Pipe CO2 Removal 3" xfId="2613"/>
    <cellStyle name="‡_Form-Reka-UG Pipe CO2 Removal 3 2" xfId="2614"/>
    <cellStyle name="‡_Form-Reka-UG Pipe CO2 Removal 4" xfId="2615"/>
    <cellStyle name="‡_Form-Reka-UG Pipe CO2 Removal 4 2" xfId="2616"/>
    <cellStyle name="‡_Form-Reka-UG Pipe CO2 Removal 5" xfId="2617"/>
    <cellStyle name="‡_Form-Reka-UG Pipe CO2 Removal 6" xfId="2618"/>
    <cellStyle name="‡_Form-Reka-UG Pipe CO2 Removal 7" xfId="2619"/>
    <cellStyle name="‡_Form-Reka-UG Pipe CO2 Removal 8" xfId="2620"/>
    <cellStyle name="‡_Form-Reka-UG Pipe CO2 Removal 9" xfId="2621"/>
    <cellStyle name="‡_Form-Reka-UG Pipe CO2 Removal_BQ &amp; An Pds Gdg - KIM I" xfId="2622"/>
    <cellStyle name="‡_Form-Reka-UG Pipe CO2 Removal_BQ &amp; An Pds Gdg - KIM I_GALIAN C" xfId="2623"/>
    <cellStyle name="‡_Form-Reka-UG Pipe CO2 Removal_BQ &amp; An Pds Gdg - KIM I_Pen- Kodja Revisi 02 November 2009 (Rev 11-11-09)" xfId="2624"/>
    <cellStyle name="‡_Form-Reka-UG Pipe CO2 Removal_BQ &amp; An Pds Gdg - KIM I_Pen- Kodja Revisi 27 JAN 2010" xfId="2625"/>
    <cellStyle name="‡_Form-Reka-UG Pipe CO2 Removal_BQ &amp; An Pds Gdg - KIM I_RAB Kodja Revisi 22 feb 2010" xfId="2626"/>
    <cellStyle name="‡_Form-Reka-UG Pipe CO2 Removal_BQ &amp; An Pds Gdg - KIM I_RAB Kodja Revisi 23 feb 2010, revisi analisa" xfId="2627"/>
    <cellStyle name="‡_Form-Reka-UG Pipe CO2 Removal_BQ &amp; An Pondasi SEP &amp; WAREHOUSE-KIM I (R-0)" xfId="2628"/>
    <cellStyle name="‡_Form-Reka-UG Pipe CO2 Removal_BQ &amp; An Pondasi SEP &amp; WAREHOUSE-KIM I (R-0)_GALIAN C" xfId="2629"/>
    <cellStyle name="‡_Form-Reka-UG Pipe CO2 Removal_BQ &amp; An Pondasi SEP &amp; WAREHOUSE-KIM I (R-0)_Pen- Kodja Revisi 02 November 2009 (Rev 11-11-09)" xfId="2630"/>
    <cellStyle name="‡_Form-Reka-UG Pipe CO2 Removal_BQ &amp; An Pondasi SEP &amp; WAREHOUSE-KIM I (R-0)_Pen- Kodja Revisi 27 JAN 2010" xfId="2631"/>
    <cellStyle name="‡_Form-Reka-UG Pipe CO2 Removal_BQ &amp; An Pondasi SEP &amp; WAREHOUSE-KIM I (R-0)_RAB Kodja Revisi 22 feb 2010" xfId="2632"/>
    <cellStyle name="‡_Form-Reka-UG Pipe CO2 Removal_BQ &amp; An Pondasi SEP &amp; WAREHOUSE-KIM I (R-0)_RAB Kodja Revisi 23 feb 2010, revisi analisa" xfId="2633"/>
    <cellStyle name="‡_Form-Reka-UG Pipe CO2 Removal_BQ Pabrik Biodiesel MM-Btm" xfId="2634"/>
    <cellStyle name="‡_Form-Reka-UG Pipe CO2 Removal_BQ Pabrik Biodiesel MM-Btm_GALIAN C" xfId="2635"/>
    <cellStyle name="‡_Form-Reka-UG Pipe CO2 Removal_BQ Pabrik Biodiesel MM-Btm_Pen- Kodja Revisi 02 November 2009 (Rev 11-11-09)" xfId="2636"/>
    <cellStyle name="‡_Form-Reka-UG Pipe CO2 Removal_BQ Pabrik Biodiesel MM-Btm_Pen- Kodja Revisi 27 JAN 2010" xfId="2637"/>
    <cellStyle name="‡_Form-Reka-UG Pipe CO2 Removal_BQ Pabrik Biodiesel MM-Btm_RAB Kodja Revisi 22 feb 2010" xfId="2638"/>
    <cellStyle name="‡_Form-Reka-UG Pipe CO2 Removal_BQ Pabrik Biodiesel MM-Btm_RAB Kodja Revisi 23 feb 2010, revisi analisa" xfId="2639"/>
    <cellStyle name="‡_Form-Reka-UG Pipe CO2 Removal_EXERCISE PRICE-2x10 W70-1050-PO-KENDARI" xfId="2640"/>
    <cellStyle name="‡_Form-Reka-UG Pipe CO2 Removal_EXERCISE PRICE-2x10 W70-1050-PO-KENDARI 2" xfId="2641"/>
    <cellStyle name="‡_Form-Reka-UG Pipe CO2 Removal_EXERCISE PRICE-2x10 W70-1050-PO-KENDARI 3" xfId="2642"/>
    <cellStyle name="‡_Form-Reka-UG Pipe CO2 Removal_EXERCISE PRICE-2x10 W70-1050-PO-KENDARI 4" xfId="2643"/>
    <cellStyle name="‡_Form-Reka-UG Pipe CO2 Removal_EXERCISE PRICE-2x10 W70-1050-PO-KENDARI 5" xfId="2644"/>
    <cellStyle name="‡_Form-Reka-UG Pipe CO2 Removal_EXERCISE PRICE-2x10 W70-1050-PO-KENDARI 6" xfId="2645"/>
    <cellStyle name="‡_Form-Reka-UG Pipe CO2 Removal_EXERCISE PRICE-2x10 W70-1050-PO-KENDARI 7" xfId="2646"/>
    <cellStyle name="‡_Form-Reka-UG Pipe CO2 Removal_EXERCISE PRICE-2x10 W70-1050-PO-KENDARI 8" xfId="2647"/>
    <cellStyle name="‡_Form-Reka-UG Pipe CO2 Removal_EXERCISE PRICE-2X7 WO70-1100-PO-Riau" xfId="2648"/>
    <cellStyle name="‡_Form-Reka-UG Pipe CO2 Removal_EXERCISE PRICE-2X7 WO70-1100-PO-Riau 2" xfId="2649"/>
    <cellStyle name="‡_Form-Reka-UG Pipe CO2 Removal_EXERCISE PRICE-2X7 WO70-1100-PO-Riau 3" xfId="2650"/>
    <cellStyle name="‡_Form-Reka-UG Pipe CO2 Removal_EXERCISE PRICE-2X7 WO70-1100-PO-Riau 4" xfId="2651"/>
    <cellStyle name="‡_Form-Reka-UG Pipe CO2 Removal_EXERCISE PRICE-2X7 WO70-1100-PO-Riau 5" xfId="2652"/>
    <cellStyle name="‡_Form-Reka-UG Pipe CO2 Removal_EXERCISE PRICE-2X7 WO70-1100-PO-Riau 6" xfId="2653"/>
    <cellStyle name="‡_Form-Reka-UG Pipe CO2 Removal_EXERCISE PRICE-2X7 WO70-1100-PO-Riau 7" xfId="2654"/>
    <cellStyle name="‡_Form-Reka-UG Pipe CO2 Removal_EXERCISE PRICE-2X7 WO70-1100-PO-Riau 8" xfId="2655"/>
    <cellStyle name="‡_Form-Reka-UG Pipe CO2 Removal_FORM SUMMARY OF PRICE" xfId="2656"/>
    <cellStyle name="‡_Form-Reka-UG Pipe CO2 Removal_GALIAN C" xfId="2657"/>
    <cellStyle name="‡_Form-Reka-UG Pipe CO2 Removal_Inquiry Plan-KEPULAUAN RIAU 2X7 MW-GABUNGAN" xfId="2658"/>
    <cellStyle name="‡_Form-Reka-UG Pipe CO2 Removal_Inquiry Plan-KEPULAUAN RIAU 2X7 MW-GABUNGAN 2" xfId="2659"/>
    <cellStyle name="‡_Form-Reka-UG Pipe CO2 Removal_Inquiry Plan-KEPULAUAN RIAU 2X7 MW-GABUNGAN 2 2" xfId="2660"/>
    <cellStyle name="‡_Form-Reka-UG Pipe CO2 Removal_Inquiry Plan-KEPULAUAN RIAU 2X7 MW-GABUNGAN 3" xfId="2661"/>
    <cellStyle name="‡_Form-Reka-UG Pipe CO2 Removal_Inquiry Plan-KEPULAUAN RIAU 2X7 MW-GABUNGAN 3 2" xfId="2662"/>
    <cellStyle name="‡_Form-Reka-UG Pipe CO2 Removal_Inquiry Plan-KEPULAUAN RIAU 2X7 MW-GABUNGAN 4" xfId="2663"/>
    <cellStyle name="‡_Form-Reka-UG Pipe CO2 Removal_Inquiry Plan-KEPULAUAN RIAU 2X7 MW-GABUNGAN 4 2" xfId="2664"/>
    <cellStyle name="‡_Form-Reka-UG Pipe CO2 Removal_Inquiry Plan-KEPULAUAN RIAU 2X7 MW-GABUNGAN 5" xfId="2665"/>
    <cellStyle name="‡_Form-Reka-UG Pipe CO2 Removal_Pen- Kodja Revisi 02 November 2009 (Rev 11-11-09)" xfId="2666"/>
    <cellStyle name="‡_Form-Reka-UG Pipe CO2 Removal_Pen- Kodja Revisi 27 JAN 2010" xfId="2667"/>
    <cellStyle name="‡_Form-Reka-UG Pipe CO2 Removal_RAB Kodja Revisi 22 feb 2010" xfId="2668"/>
    <cellStyle name="‡_Form-Reka-UG Pipe CO2 Removal_RAB Kodja Revisi 23 feb 2010, revisi analisa" xfId="2669"/>
    <cellStyle name="‡_Form-Reka-UG Pipe CO2 Removal_SCHEME PACKAGES &amp; BUDGET 2 X 7 MW NTT-REV01" xfId="2670"/>
    <cellStyle name="‡_Form-Reka-UG Pipe CO2 Removal_SCHEME PACKAGES &amp; BUDGET 2 X 7 MW NTT-REV01 2" xfId="2671"/>
    <cellStyle name="‡_Form-Reka-UG Pipe CO2 Removal_SCHEME PACKAGES &amp; BUDGET 2 X 7 MW NTT-REV01 2 2" xfId="2672"/>
    <cellStyle name="‡_Form-Reka-UG Pipe CO2 Removal_SCHEME PACKAGES &amp; BUDGET 2 X 7 MW NTT-REV01 3" xfId="2673"/>
    <cellStyle name="‡_Form-Reka-UG Pipe CO2 Removal_SCHEME PACKAGES &amp; BUDGET 2 X 7 MW NTT-REV01 3 2" xfId="2674"/>
    <cellStyle name="‡_Form-Reka-UG Pipe CO2 Removal_SCHEME PACKAGES &amp; BUDGET 2 X 7 MW NTT-REV01 4" xfId="2675"/>
    <cellStyle name="‡_Form-Reka-UG Pipe CO2 Removal_SCHEME PACKAGES &amp; BUDGET 2 X 7 MW NTT-REV01 4 2" xfId="2676"/>
    <cellStyle name="‡_Form-Reka-UG Pipe CO2 Removal_SCHEME PACKAGES &amp; BUDGET 2 X 7 MW NTT-REV01 5" xfId="2677"/>
    <cellStyle name="‡_Form-Reka-UG Pipe CO2 Removal_SCHEME PACKAGES &amp; BUDGET 2 X 7 MW TBK-REV01" xfId="2678"/>
    <cellStyle name="‡_Form-Reka-UG Pipe CO2 Removal_SCHEME PACKAGES &amp; BUDGET 2 X 7 MW TBK-REV01 2" xfId="2679"/>
    <cellStyle name="‡_Form-Reka-UG Pipe CO2 Removal_SCHEME PACKAGES &amp; BUDGET 2 X 7 MW TBK-REV01 2 2" xfId="2680"/>
    <cellStyle name="‡_Form-Reka-UG Pipe CO2 Removal_SCHEME PACKAGES &amp; BUDGET 2 X 7 MW TBK-REV01 3" xfId="2681"/>
    <cellStyle name="‡_Form-Reka-UG Pipe CO2 Removal_SCHEME PACKAGES &amp; BUDGET 2 X 7 MW TBK-REV01 3 2" xfId="2682"/>
    <cellStyle name="‡_Form-Reka-UG Pipe CO2 Removal_SCHEME PACKAGES &amp; BUDGET 2 X 7 MW TBK-REV01 4" xfId="2683"/>
    <cellStyle name="‡_Form-Reka-UG Pipe CO2 Removal_SCHEME PACKAGES &amp; BUDGET 2 X 7 MW TBK-REV01 4 2" xfId="2684"/>
    <cellStyle name="‡_Form-Reka-UG Pipe CO2 Removal_SCHEME PACKAGES &amp; BUDGET 2 X 7 MW TBK-REV01 5" xfId="2685"/>
    <cellStyle name="‡_g. RAB ME PUS 13 juni 08 GDZ" xfId="2686"/>
    <cellStyle name="‡_GALIAN C" xfId="2687"/>
    <cellStyle name="‡_Hit SKBDN" xfId="2688"/>
    <cellStyle name="‡_Hit. Hotel Sutan Raja Minahasa (MYO)" xfId="2689"/>
    <cellStyle name="‡_Hit. Hotel Sutan Raja Minahasa (MYO)_Analisa Bapelkes Full" xfId="2690"/>
    <cellStyle name="‡_Hit. Lantai - 1" xfId="2691"/>
    <cellStyle name="‡_Indirect Cost-LIRIK" xfId="2692"/>
    <cellStyle name="‡_Indirect Cost-LIRIK 2" xfId="2693"/>
    <cellStyle name="‡_Indirect Cost-LIRIK 2 2" xfId="2694"/>
    <cellStyle name="‡_Indirect Cost-LIRIK 3" xfId="2695"/>
    <cellStyle name="‡_Indirect Cost-LIRIK 3 2" xfId="2696"/>
    <cellStyle name="‡_Indirect Cost-LIRIK 4" xfId="2697"/>
    <cellStyle name="‡_Indirect Cost-LIRIK 4 2" xfId="2698"/>
    <cellStyle name="‡_Indirect Cost-LIRIK 5" xfId="2699"/>
    <cellStyle name="‡_Indirect Cost-LIRIK 6" xfId="2700"/>
    <cellStyle name="‡_Indirect Cost-LIRIK 7" xfId="2701"/>
    <cellStyle name="‡_Indirect Cost-LIRIK 8" xfId="2702"/>
    <cellStyle name="‡_Indirect Cost-LIRIK 9" xfId="2703"/>
    <cellStyle name="‡_Indirect Cost-LIRIK_BQ &amp; An Pds Gdg - KIM I" xfId="2704"/>
    <cellStyle name="‡_Indirect Cost-LIRIK_BQ &amp; An Pds Gdg - KIM I_GALIAN C" xfId="2705"/>
    <cellStyle name="‡_Indirect Cost-LIRIK_BQ &amp; An Pds Gdg - KIM I_Pen- Kodja Revisi 02 November 2009 (Rev 11-11-09)" xfId="2706"/>
    <cellStyle name="‡_Indirect Cost-LIRIK_BQ &amp; An Pds Gdg - KIM I_Pen- Kodja Revisi 27 JAN 2010" xfId="2707"/>
    <cellStyle name="‡_Indirect Cost-LIRIK_BQ &amp; An Pds Gdg - KIM I_RAB Kodja Revisi 22 feb 2010" xfId="2708"/>
    <cellStyle name="‡_Indirect Cost-LIRIK_BQ &amp; An Pds Gdg - KIM I_RAB Kodja Revisi 23 feb 2010, revisi analisa" xfId="2709"/>
    <cellStyle name="‡_Indirect Cost-LIRIK_BQ &amp; An Pondasi SEP &amp; WAREHOUSE-KIM I (R-0)" xfId="2710"/>
    <cellStyle name="‡_Indirect Cost-LIRIK_BQ &amp; An Pondasi SEP &amp; WAREHOUSE-KIM I (R-0)_GALIAN C" xfId="2711"/>
    <cellStyle name="‡_Indirect Cost-LIRIK_BQ &amp; An Pondasi SEP &amp; WAREHOUSE-KIM I (R-0)_Pen- Kodja Revisi 02 November 2009 (Rev 11-11-09)" xfId="2712"/>
    <cellStyle name="‡_Indirect Cost-LIRIK_BQ &amp; An Pondasi SEP &amp; WAREHOUSE-KIM I (R-0)_Pen- Kodja Revisi 27 JAN 2010" xfId="2713"/>
    <cellStyle name="‡_Indirect Cost-LIRIK_BQ &amp; An Pondasi SEP &amp; WAREHOUSE-KIM I (R-0)_RAB Kodja Revisi 22 feb 2010" xfId="2714"/>
    <cellStyle name="‡_Indirect Cost-LIRIK_BQ &amp; An Pondasi SEP &amp; WAREHOUSE-KIM I (R-0)_RAB Kodja Revisi 23 feb 2010, revisi analisa" xfId="2715"/>
    <cellStyle name="‡_Indirect Cost-LIRIK_BQ Pabrik Biodiesel MM-Btm" xfId="2716"/>
    <cellStyle name="‡_Indirect Cost-LIRIK_BQ Pabrik Biodiesel MM-Btm_GALIAN C" xfId="2717"/>
    <cellStyle name="‡_Indirect Cost-LIRIK_BQ Pabrik Biodiesel MM-Btm_Pen- Kodja Revisi 02 November 2009 (Rev 11-11-09)" xfId="2718"/>
    <cellStyle name="‡_Indirect Cost-LIRIK_BQ Pabrik Biodiesel MM-Btm_Pen- Kodja Revisi 27 JAN 2010" xfId="2719"/>
    <cellStyle name="‡_Indirect Cost-LIRIK_BQ Pabrik Biodiesel MM-Btm_RAB Kodja Revisi 22 feb 2010" xfId="2720"/>
    <cellStyle name="‡_Indirect Cost-LIRIK_BQ Pabrik Biodiesel MM-Btm_RAB Kodja Revisi 23 feb 2010, revisi analisa" xfId="2721"/>
    <cellStyle name="‡_Indirect Cost-LIRIK_EXERCISE PRICE-2x10 W70-1050-PO-KENDARI" xfId="2722"/>
    <cellStyle name="‡_Indirect Cost-LIRIK_EXERCISE PRICE-2x10 W70-1050-PO-KENDARI 2" xfId="2723"/>
    <cellStyle name="‡_Indirect Cost-LIRIK_EXERCISE PRICE-2x10 W70-1050-PO-KENDARI 3" xfId="2724"/>
    <cellStyle name="‡_Indirect Cost-LIRIK_EXERCISE PRICE-2x10 W70-1050-PO-KENDARI 4" xfId="2725"/>
    <cellStyle name="‡_Indirect Cost-LIRIK_EXERCISE PRICE-2x10 W70-1050-PO-KENDARI 5" xfId="2726"/>
    <cellStyle name="‡_Indirect Cost-LIRIK_EXERCISE PRICE-2x10 W70-1050-PO-KENDARI 6" xfId="2727"/>
    <cellStyle name="‡_Indirect Cost-LIRIK_EXERCISE PRICE-2x10 W70-1050-PO-KENDARI 7" xfId="2728"/>
    <cellStyle name="‡_Indirect Cost-LIRIK_EXERCISE PRICE-2x10 W70-1050-PO-KENDARI 8" xfId="2729"/>
    <cellStyle name="‡_Indirect Cost-LIRIK_EXERCISE PRICE-2X7 WO70-1100-PO-Riau" xfId="2730"/>
    <cellStyle name="‡_Indirect Cost-LIRIK_EXERCISE PRICE-2X7 WO70-1100-PO-Riau 2" xfId="2731"/>
    <cellStyle name="‡_Indirect Cost-LIRIK_EXERCISE PRICE-2X7 WO70-1100-PO-Riau 3" xfId="2732"/>
    <cellStyle name="‡_Indirect Cost-LIRIK_EXERCISE PRICE-2X7 WO70-1100-PO-Riau 4" xfId="2733"/>
    <cellStyle name="‡_Indirect Cost-LIRIK_EXERCISE PRICE-2X7 WO70-1100-PO-Riau 5" xfId="2734"/>
    <cellStyle name="‡_Indirect Cost-LIRIK_EXERCISE PRICE-2X7 WO70-1100-PO-Riau 6" xfId="2735"/>
    <cellStyle name="‡_Indirect Cost-LIRIK_EXERCISE PRICE-2X7 WO70-1100-PO-Riau 7" xfId="2736"/>
    <cellStyle name="‡_Indirect Cost-LIRIK_EXERCISE PRICE-2X7 WO70-1100-PO-Riau 8" xfId="2737"/>
    <cellStyle name="‡_Indirect Cost-LIRIK_FORM SUMMARY OF PRICE" xfId="2738"/>
    <cellStyle name="‡_Indirect Cost-LIRIK_GALIAN C" xfId="2739"/>
    <cellStyle name="‡_Indirect Cost-LIRIK_Inquiry Plan-KEPULAUAN RIAU 2X7 MW-GABUNGAN" xfId="2740"/>
    <cellStyle name="‡_Indirect Cost-LIRIK_Inquiry Plan-KEPULAUAN RIAU 2X7 MW-GABUNGAN 2" xfId="2741"/>
    <cellStyle name="‡_Indirect Cost-LIRIK_Inquiry Plan-KEPULAUAN RIAU 2X7 MW-GABUNGAN 2 2" xfId="2742"/>
    <cellStyle name="‡_Indirect Cost-LIRIK_Inquiry Plan-KEPULAUAN RIAU 2X7 MW-GABUNGAN 3" xfId="2743"/>
    <cellStyle name="‡_Indirect Cost-LIRIK_Inquiry Plan-KEPULAUAN RIAU 2X7 MW-GABUNGAN 3 2" xfId="2744"/>
    <cellStyle name="‡_Indirect Cost-LIRIK_Inquiry Plan-KEPULAUAN RIAU 2X7 MW-GABUNGAN 4" xfId="2745"/>
    <cellStyle name="‡_Indirect Cost-LIRIK_Inquiry Plan-KEPULAUAN RIAU 2X7 MW-GABUNGAN 4 2" xfId="2746"/>
    <cellStyle name="‡_Indirect Cost-LIRIK_Inquiry Plan-KEPULAUAN RIAU 2X7 MW-GABUNGAN 5" xfId="2747"/>
    <cellStyle name="‡_Indirect Cost-LIRIK_Pen- Kodja Revisi 02 November 2009 (Rev 11-11-09)" xfId="2748"/>
    <cellStyle name="‡_Indirect Cost-LIRIK_Pen- Kodja Revisi 27 JAN 2010" xfId="2749"/>
    <cellStyle name="‡_Indirect Cost-LIRIK_RAB Kodja Revisi 22 feb 2010" xfId="2750"/>
    <cellStyle name="‡_Indirect Cost-LIRIK_RAB Kodja Revisi 23 feb 2010, revisi analisa" xfId="2751"/>
    <cellStyle name="‡_Indirect Cost-LIRIK_SCHEME PACKAGES &amp; BUDGET 2 X 7 MW NTT-REV01" xfId="2752"/>
    <cellStyle name="‡_Indirect Cost-LIRIK_SCHEME PACKAGES &amp; BUDGET 2 X 7 MW NTT-REV01 2" xfId="2753"/>
    <cellStyle name="‡_Indirect Cost-LIRIK_SCHEME PACKAGES &amp; BUDGET 2 X 7 MW NTT-REV01 2 2" xfId="2754"/>
    <cellStyle name="‡_Indirect Cost-LIRIK_SCHEME PACKAGES &amp; BUDGET 2 X 7 MW NTT-REV01 3" xfId="2755"/>
    <cellStyle name="‡_Indirect Cost-LIRIK_SCHEME PACKAGES &amp; BUDGET 2 X 7 MW NTT-REV01 3 2" xfId="2756"/>
    <cellStyle name="‡_Indirect Cost-LIRIK_SCHEME PACKAGES &amp; BUDGET 2 X 7 MW NTT-REV01 4" xfId="2757"/>
    <cellStyle name="‡_Indirect Cost-LIRIK_SCHEME PACKAGES &amp; BUDGET 2 X 7 MW NTT-REV01 4 2" xfId="2758"/>
    <cellStyle name="‡_Indirect Cost-LIRIK_SCHEME PACKAGES &amp; BUDGET 2 X 7 MW NTT-REV01 5" xfId="2759"/>
    <cellStyle name="‡_Indirect Cost-LIRIK_SCHEME PACKAGES &amp; BUDGET 2 X 7 MW TBK-REV01" xfId="2760"/>
    <cellStyle name="‡_Indirect Cost-LIRIK_SCHEME PACKAGES &amp; BUDGET 2 X 7 MW TBK-REV01 2" xfId="2761"/>
    <cellStyle name="‡_Indirect Cost-LIRIK_SCHEME PACKAGES &amp; BUDGET 2 X 7 MW TBK-REV01 2 2" xfId="2762"/>
    <cellStyle name="‡_Indirect Cost-LIRIK_SCHEME PACKAGES &amp; BUDGET 2 X 7 MW TBK-REV01 3" xfId="2763"/>
    <cellStyle name="‡_Indirect Cost-LIRIK_SCHEME PACKAGES &amp; BUDGET 2 X 7 MW TBK-REV01 3 2" xfId="2764"/>
    <cellStyle name="‡_Indirect Cost-LIRIK_SCHEME PACKAGES &amp; BUDGET 2 X 7 MW TBK-REV01 4" xfId="2765"/>
    <cellStyle name="‡_Indirect Cost-LIRIK_SCHEME PACKAGES &amp; BUDGET 2 X 7 MW TBK-REV01 4 2" xfId="2766"/>
    <cellStyle name="‡_Indirect Cost-LIRIK_SCHEME PACKAGES &amp; BUDGET 2 X 7 MW TBK-REV01 5" xfId="2767"/>
    <cellStyle name="‡_Inquiry Plan-KEPULAUAN RIAU 2X7 MW-GABUNGAN" xfId="2768"/>
    <cellStyle name="‡_Inquiry Plan-KEPULAUAN RIAU 2X7 MW-GABUNGAN 2" xfId="2769"/>
    <cellStyle name="‡_Inquiry Plan-KEPULAUAN RIAU 2X7 MW-GABUNGAN 2 2" xfId="2770"/>
    <cellStyle name="‡_Inquiry Plan-KEPULAUAN RIAU 2X7 MW-GABUNGAN 3" xfId="2771"/>
    <cellStyle name="‡_Inquiry Plan-KEPULAUAN RIAU 2X7 MW-GABUNGAN 3 2" xfId="2772"/>
    <cellStyle name="‡_Inquiry Plan-KEPULAUAN RIAU 2X7 MW-GABUNGAN 4" xfId="2773"/>
    <cellStyle name="‡_Inquiry Plan-KEPULAUAN RIAU 2X7 MW-GABUNGAN 4 2" xfId="2774"/>
    <cellStyle name="‡_Inquiry Plan-KEPULAUAN RIAU 2X7 MW-GABUNGAN 5" xfId="2775"/>
    <cellStyle name="‡_j. RAB ME PUS 21 juni 08 GDZ" xfId="2776"/>
    <cellStyle name="‡_j. RAB ME PUS 21 juni 08 GDZ 2" xfId="2777"/>
    <cellStyle name="‡_KONTRAK KAMPAR" xfId="2778"/>
    <cellStyle name="‡_KURVA S (DETAIL TYPE 2)" xfId="2779"/>
    <cellStyle name="‡_MAKER LIST" xfId="2780"/>
    <cellStyle name="‡_Managerevdir2" xfId="2781"/>
    <cellStyle name="‡_Managerevdir2 2" xfId="2782"/>
    <cellStyle name="‡_Managerevdir2 2 2" xfId="2783"/>
    <cellStyle name="‡_Managerevdir2 3" xfId="2784"/>
    <cellStyle name="‡_Managerevdir2 3 2" xfId="2785"/>
    <cellStyle name="‡_Managerevdir2 4" xfId="2786"/>
    <cellStyle name="‡_Managerevdir2 4 2" xfId="2787"/>
    <cellStyle name="‡_Managerevdir2 5" xfId="2788"/>
    <cellStyle name="‡_Managerevdir2 6" xfId="2789"/>
    <cellStyle name="‡_Managerevdir2 7" xfId="2790"/>
    <cellStyle name="‡_Managerevdir2 8" xfId="2791"/>
    <cellStyle name="‡_Managerevdir2 9" xfId="2792"/>
    <cellStyle name="‡_Managerevdir2_AUTO2000" xfId="2793"/>
    <cellStyle name="‡_Managerevdir2_AUTO2000 2" xfId="2794"/>
    <cellStyle name="‡_Managerevdir2_AUTO2000 2 2" xfId="2795"/>
    <cellStyle name="‡_Managerevdir2_AUTO2000 3" xfId="2796"/>
    <cellStyle name="‡_Managerevdir2_AUTO2000 3 2" xfId="2797"/>
    <cellStyle name="‡_Managerevdir2_AUTO2000 4" xfId="2798"/>
    <cellStyle name="‡_Managerevdir2_AUTO2000 4 2" xfId="2799"/>
    <cellStyle name="‡_Managerevdir2_AUTO2000 5" xfId="2800"/>
    <cellStyle name="‡_Managerevdir2_AUTO2000 6" xfId="2801"/>
    <cellStyle name="‡_Managerevdir2_AUTO2000 7" xfId="2802"/>
    <cellStyle name="‡_Managerevdir2_AUTO2000 8" xfId="2803"/>
    <cellStyle name="‡_Managerevdir2_AUTO2000 9" xfId="2804"/>
    <cellStyle name="‡_Managerevdir2_AUTO2000_BQ &amp; An Pds Gdg - KIM I" xfId="2805"/>
    <cellStyle name="‡_Managerevdir2_AUTO2000_BQ &amp; An Pds Gdg - KIM I_GALIAN C" xfId="2806"/>
    <cellStyle name="‡_Managerevdir2_AUTO2000_BQ &amp; An Pds Gdg - KIM I_Pen- Kodja Revisi 02 November 2009 (Rev 11-11-09)" xfId="2807"/>
    <cellStyle name="‡_Managerevdir2_AUTO2000_BQ &amp; An Pds Gdg - KIM I_Pen- Kodja Revisi 27 JAN 2010" xfId="2808"/>
    <cellStyle name="‡_Managerevdir2_AUTO2000_BQ &amp; An Pds Gdg - KIM I_RAB Kodja Revisi 22 feb 2010" xfId="2809"/>
    <cellStyle name="‡_Managerevdir2_AUTO2000_BQ &amp; An Pds Gdg - KIM I_RAB Kodja Revisi 23 feb 2010, revisi analisa" xfId="2810"/>
    <cellStyle name="‡_Managerevdir2_AUTO2000_BQ &amp; An Pondasi SEP &amp; WAREHOUSE-KIM I (R-0)" xfId="2811"/>
    <cellStyle name="‡_Managerevdir2_AUTO2000_BQ &amp; An Pondasi SEP &amp; WAREHOUSE-KIM I (R-0)_GALIAN C" xfId="2812"/>
    <cellStyle name="‡_Managerevdir2_AUTO2000_BQ &amp; An Pondasi SEP &amp; WAREHOUSE-KIM I (R-0)_Pen- Kodja Revisi 02 November 2009 (Rev 11-11-09)" xfId="2813"/>
    <cellStyle name="‡_Managerevdir2_AUTO2000_BQ &amp; An Pondasi SEP &amp; WAREHOUSE-KIM I (R-0)_Pen- Kodja Revisi 27 JAN 2010" xfId="2814"/>
    <cellStyle name="‡_Managerevdir2_AUTO2000_BQ &amp; An Pondasi SEP &amp; WAREHOUSE-KIM I (R-0)_RAB Kodja Revisi 22 feb 2010" xfId="2815"/>
    <cellStyle name="‡_Managerevdir2_AUTO2000_BQ &amp; An Pondasi SEP &amp; WAREHOUSE-KIM I (R-0)_RAB Kodja Revisi 23 feb 2010, revisi analisa" xfId="2816"/>
    <cellStyle name="‡_Managerevdir2_AUTO2000_BQ Pabrik Biodiesel MM-Btm" xfId="2817"/>
    <cellStyle name="‡_Managerevdir2_AUTO2000_BQ Pabrik Biodiesel MM-Btm_GALIAN C" xfId="2818"/>
    <cellStyle name="‡_Managerevdir2_AUTO2000_BQ Pabrik Biodiesel MM-Btm_Pen- Kodja Revisi 02 November 2009 (Rev 11-11-09)" xfId="2819"/>
    <cellStyle name="‡_Managerevdir2_AUTO2000_BQ Pabrik Biodiesel MM-Btm_Pen- Kodja Revisi 27 JAN 2010" xfId="2820"/>
    <cellStyle name="‡_Managerevdir2_AUTO2000_BQ Pabrik Biodiesel MM-Btm_RAB Kodja Revisi 22 feb 2010" xfId="2821"/>
    <cellStyle name="‡_Managerevdir2_AUTO2000_BQ Pabrik Biodiesel MM-Btm_RAB Kodja Revisi 23 feb 2010, revisi analisa" xfId="2822"/>
    <cellStyle name="‡_Managerevdir2_AUTO2000_EXERCISE PRICE-2x10 W70-1050-PO-KENDARI" xfId="2823"/>
    <cellStyle name="‡_Managerevdir2_AUTO2000_EXERCISE PRICE-2x10 W70-1050-PO-KENDARI 2" xfId="2824"/>
    <cellStyle name="‡_Managerevdir2_AUTO2000_EXERCISE PRICE-2x10 W70-1050-PO-KENDARI 3" xfId="2825"/>
    <cellStyle name="‡_Managerevdir2_AUTO2000_EXERCISE PRICE-2x10 W70-1050-PO-KENDARI 4" xfId="2826"/>
    <cellStyle name="‡_Managerevdir2_AUTO2000_EXERCISE PRICE-2x10 W70-1050-PO-KENDARI 5" xfId="2827"/>
    <cellStyle name="‡_Managerevdir2_AUTO2000_EXERCISE PRICE-2x10 W70-1050-PO-KENDARI 6" xfId="2828"/>
    <cellStyle name="‡_Managerevdir2_AUTO2000_EXERCISE PRICE-2x10 W70-1050-PO-KENDARI 7" xfId="2829"/>
    <cellStyle name="‡_Managerevdir2_AUTO2000_EXERCISE PRICE-2x10 W70-1050-PO-KENDARI 8" xfId="2830"/>
    <cellStyle name="‡_Managerevdir2_AUTO2000_EXERCISE PRICE-2X7 WO70-1100-PO-Riau" xfId="2831"/>
    <cellStyle name="‡_Managerevdir2_AUTO2000_EXERCISE PRICE-2X7 WO70-1100-PO-Riau 2" xfId="2832"/>
    <cellStyle name="‡_Managerevdir2_AUTO2000_EXERCISE PRICE-2X7 WO70-1100-PO-Riau 3" xfId="2833"/>
    <cellStyle name="‡_Managerevdir2_AUTO2000_EXERCISE PRICE-2X7 WO70-1100-PO-Riau 4" xfId="2834"/>
    <cellStyle name="‡_Managerevdir2_AUTO2000_EXERCISE PRICE-2X7 WO70-1100-PO-Riau 5" xfId="2835"/>
    <cellStyle name="‡_Managerevdir2_AUTO2000_EXERCISE PRICE-2X7 WO70-1100-PO-Riau 6" xfId="2836"/>
    <cellStyle name="‡_Managerevdir2_AUTO2000_EXERCISE PRICE-2X7 WO70-1100-PO-Riau 7" xfId="2837"/>
    <cellStyle name="‡_Managerevdir2_AUTO2000_EXERCISE PRICE-2X7 WO70-1100-PO-Riau 8" xfId="2838"/>
    <cellStyle name="‡_Managerevdir2_AUTO2000_FORM SUMMARY OF PRICE" xfId="2839"/>
    <cellStyle name="‡_Managerevdir2_AUTO2000_GALIAN C" xfId="2840"/>
    <cellStyle name="‡_Managerevdir2_AUTO2000_Inquiry Plan-KEPULAUAN RIAU 2X7 MW-GABUNGAN" xfId="2841"/>
    <cellStyle name="‡_Managerevdir2_AUTO2000_Inquiry Plan-KEPULAUAN RIAU 2X7 MW-GABUNGAN 2" xfId="2842"/>
    <cellStyle name="‡_Managerevdir2_AUTO2000_Inquiry Plan-KEPULAUAN RIAU 2X7 MW-GABUNGAN 2 2" xfId="2843"/>
    <cellStyle name="‡_Managerevdir2_AUTO2000_Inquiry Plan-KEPULAUAN RIAU 2X7 MW-GABUNGAN 3" xfId="2844"/>
    <cellStyle name="‡_Managerevdir2_AUTO2000_Inquiry Plan-KEPULAUAN RIAU 2X7 MW-GABUNGAN 3 2" xfId="2845"/>
    <cellStyle name="‡_Managerevdir2_AUTO2000_Inquiry Plan-KEPULAUAN RIAU 2X7 MW-GABUNGAN 4" xfId="2846"/>
    <cellStyle name="‡_Managerevdir2_AUTO2000_Inquiry Plan-KEPULAUAN RIAU 2X7 MW-GABUNGAN 4 2" xfId="2847"/>
    <cellStyle name="‡_Managerevdir2_AUTO2000_Inquiry Plan-KEPULAUAN RIAU 2X7 MW-GABUNGAN 5" xfId="2848"/>
    <cellStyle name="‡_Managerevdir2_AUTO2000_Pen- Kodja Revisi 02 November 2009 (Rev 11-11-09)" xfId="2849"/>
    <cellStyle name="‡_Managerevdir2_AUTO2000_Pen- Kodja Revisi 27 JAN 2010" xfId="2850"/>
    <cellStyle name="‡_Managerevdir2_AUTO2000_RAB Kodja Revisi 22 feb 2010" xfId="2851"/>
    <cellStyle name="‡_Managerevdir2_AUTO2000_RAB Kodja Revisi 23 feb 2010, revisi analisa" xfId="2852"/>
    <cellStyle name="‡_Managerevdir2_AUTO2000_SCHEME PACKAGES &amp; BUDGET 2 X 7 MW NTT-REV01" xfId="2853"/>
    <cellStyle name="‡_Managerevdir2_AUTO2000_SCHEME PACKAGES &amp; BUDGET 2 X 7 MW NTT-REV01 2" xfId="2854"/>
    <cellStyle name="‡_Managerevdir2_AUTO2000_SCHEME PACKAGES &amp; BUDGET 2 X 7 MW NTT-REV01 2 2" xfId="2855"/>
    <cellStyle name="‡_Managerevdir2_AUTO2000_SCHEME PACKAGES &amp; BUDGET 2 X 7 MW NTT-REV01 3" xfId="2856"/>
    <cellStyle name="‡_Managerevdir2_AUTO2000_SCHEME PACKAGES &amp; BUDGET 2 X 7 MW NTT-REV01 3 2" xfId="2857"/>
    <cellStyle name="‡_Managerevdir2_AUTO2000_SCHEME PACKAGES &amp; BUDGET 2 X 7 MW NTT-REV01 4" xfId="2858"/>
    <cellStyle name="‡_Managerevdir2_AUTO2000_SCHEME PACKAGES &amp; BUDGET 2 X 7 MW NTT-REV01 4 2" xfId="2859"/>
    <cellStyle name="‡_Managerevdir2_AUTO2000_SCHEME PACKAGES &amp; BUDGET 2 X 7 MW NTT-REV01 5" xfId="2860"/>
    <cellStyle name="‡_Managerevdir2_AUTO2000_SCHEME PACKAGES &amp; BUDGET 2 X 7 MW TBK-REV01" xfId="2861"/>
    <cellStyle name="‡_Managerevdir2_AUTO2000_SCHEME PACKAGES &amp; BUDGET 2 X 7 MW TBK-REV01 2" xfId="2862"/>
    <cellStyle name="‡_Managerevdir2_AUTO2000_SCHEME PACKAGES &amp; BUDGET 2 X 7 MW TBK-REV01 2 2" xfId="2863"/>
    <cellStyle name="‡_Managerevdir2_AUTO2000_SCHEME PACKAGES &amp; BUDGET 2 X 7 MW TBK-REV01 3" xfId="2864"/>
    <cellStyle name="‡_Managerevdir2_AUTO2000_SCHEME PACKAGES &amp; BUDGET 2 X 7 MW TBK-REV01 3 2" xfId="2865"/>
    <cellStyle name="‡_Managerevdir2_AUTO2000_SCHEME PACKAGES &amp; BUDGET 2 X 7 MW TBK-REV01 4" xfId="2866"/>
    <cellStyle name="‡_Managerevdir2_AUTO2000_SCHEME PACKAGES &amp; BUDGET 2 X 7 MW TBK-REV01 4 2" xfId="2867"/>
    <cellStyle name="‡_Managerevdir2_AUTO2000_SCHEME PACKAGES &amp; BUDGET 2 X 7 MW TBK-REV01 5" xfId="2868"/>
    <cellStyle name="‡_Managerevdir2_BQ &amp; An Pds Gdg - KIM I" xfId="2869"/>
    <cellStyle name="‡_Managerevdir2_BQ &amp; An Pds Gdg - KIM I_GALIAN C" xfId="2870"/>
    <cellStyle name="‡_Managerevdir2_BQ &amp; An Pds Gdg - KIM I_Pen- Kodja Revisi 02 November 2009 (Rev 11-11-09)" xfId="2871"/>
    <cellStyle name="‡_Managerevdir2_BQ &amp; An Pds Gdg - KIM I_Pen- Kodja Revisi 27 JAN 2010" xfId="2872"/>
    <cellStyle name="‡_Managerevdir2_BQ &amp; An Pds Gdg - KIM I_RAB Kodja Revisi 22 feb 2010" xfId="2873"/>
    <cellStyle name="‡_Managerevdir2_BQ &amp; An Pds Gdg - KIM I_RAB Kodja Revisi 23 feb 2010, revisi analisa" xfId="2874"/>
    <cellStyle name="‡_Managerevdir2_BQ &amp; An Pondasi SEP &amp; WAREHOUSE-KIM I (R-0)" xfId="2875"/>
    <cellStyle name="‡_Managerevdir2_BQ &amp; An Pondasi SEP &amp; WAREHOUSE-KIM I (R-0)_GALIAN C" xfId="2876"/>
    <cellStyle name="‡_Managerevdir2_BQ &amp; An Pondasi SEP &amp; WAREHOUSE-KIM I (R-0)_Pen- Kodja Revisi 02 November 2009 (Rev 11-11-09)" xfId="2877"/>
    <cellStyle name="‡_Managerevdir2_BQ &amp; An Pondasi SEP &amp; WAREHOUSE-KIM I (R-0)_Pen- Kodja Revisi 27 JAN 2010" xfId="2878"/>
    <cellStyle name="‡_Managerevdir2_BQ &amp; An Pondasi SEP &amp; WAREHOUSE-KIM I (R-0)_RAB Kodja Revisi 22 feb 2010" xfId="2879"/>
    <cellStyle name="‡_Managerevdir2_BQ &amp; An Pondasi SEP &amp; WAREHOUSE-KIM I (R-0)_RAB Kodja Revisi 23 feb 2010, revisi analisa" xfId="2880"/>
    <cellStyle name="‡_Managerevdir2_BQ Pabrik Biodiesel MM-Btm" xfId="2881"/>
    <cellStyle name="‡_Managerevdir2_BQ Pabrik Biodiesel MM-Btm_GALIAN C" xfId="2882"/>
    <cellStyle name="‡_Managerevdir2_BQ Pabrik Biodiesel MM-Btm_Pen- Kodja Revisi 02 November 2009 (Rev 11-11-09)" xfId="2883"/>
    <cellStyle name="‡_Managerevdir2_BQ Pabrik Biodiesel MM-Btm_Pen- Kodja Revisi 27 JAN 2010" xfId="2884"/>
    <cellStyle name="‡_Managerevdir2_BQ Pabrik Biodiesel MM-Btm_RAB Kodja Revisi 22 feb 2010" xfId="2885"/>
    <cellStyle name="‡_Managerevdir2_BQ Pabrik Biodiesel MM-Btm_RAB Kodja Revisi 23 feb 2010, revisi analisa" xfId="2886"/>
    <cellStyle name="‡_Managerevdir2_Cost Piping AG Install" xfId="2887"/>
    <cellStyle name="‡_Managerevdir2_Cost Piping AG Install 2" xfId="2888"/>
    <cellStyle name="‡_Managerevdir2_Cost Piping AG Install 2 2" xfId="2889"/>
    <cellStyle name="‡_Managerevdir2_Cost Piping AG Install 3" xfId="2890"/>
    <cellStyle name="‡_Managerevdir2_Cost Piping AG Install 3 2" xfId="2891"/>
    <cellStyle name="‡_Managerevdir2_Cost Piping AG Install 4" xfId="2892"/>
    <cellStyle name="‡_Managerevdir2_Cost Piping AG Install 4 2" xfId="2893"/>
    <cellStyle name="‡_Managerevdir2_Cost Piping AG Install 5" xfId="2894"/>
    <cellStyle name="‡_Managerevdir2_Cost Piping AG Install 6" xfId="2895"/>
    <cellStyle name="‡_Managerevdir2_Cost Piping AG Install 7" xfId="2896"/>
    <cellStyle name="‡_Managerevdir2_Cost Piping AG Install 8" xfId="2897"/>
    <cellStyle name="‡_Managerevdir2_Cost Piping AG Install 9" xfId="2898"/>
    <cellStyle name="‡_Managerevdir2_Cost Piping AG Install_BQ &amp; An Pds Gdg - KIM I" xfId="2899"/>
    <cellStyle name="‡_Managerevdir2_Cost Piping AG Install_BQ &amp; An Pds Gdg - KIM I_GALIAN C" xfId="2900"/>
    <cellStyle name="‡_Managerevdir2_Cost Piping AG Install_BQ &amp; An Pds Gdg - KIM I_Pen- Kodja Revisi 02 November 2009 (Rev 11-11-09)" xfId="2901"/>
    <cellStyle name="‡_Managerevdir2_Cost Piping AG Install_BQ &amp; An Pds Gdg - KIM I_Pen- Kodja Revisi 27 JAN 2010" xfId="2902"/>
    <cellStyle name="‡_Managerevdir2_Cost Piping AG Install_BQ &amp; An Pds Gdg - KIM I_RAB Kodja Revisi 22 feb 2010" xfId="2903"/>
    <cellStyle name="‡_Managerevdir2_Cost Piping AG Install_BQ &amp; An Pds Gdg - KIM I_RAB Kodja Revisi 23 feb 2010, revisi analisa" xfId="2904"/>
    <cellStyle name="‡_Managerevdir2_Cost Piping AG Install_BQ &amp; An Pondasi SEP &amp; WAREHOUSE-KIM I (R-0)" xfId="2905"/>
    <cellStyle name="‡_Managerevdir2_Cost Piping AG Install_BQ &amp; An Pondasi SEP &amp; WAREHOUSE-KIM I (R-0)_GALIAN C" xfId="2906"/>
    <cellStyle name="‡_Managerevdir2_Cost Piping AG Install_BQ &amp; An Pondasi SEP &amp; WAREHOUSE-KIM I (R-0)_Pen- Kodja Revisi 02 November 2009 (Rev 11-11-09)" xfId="2907"/>
    <cellStyle name="‡_Managerevdir2_Cost Piping AG Install_BQ &amp; An Pondasi SEP &amp; WAREHOUSE-KIM I (R-0)_Pen- Kodja Revisi 27 JAN 2010" xfId="2908"/>
    <cellStyle name="‡_Managerevdir2_Cost Piping AG Install_BQ &amp; An Pondasi SEP &amp; WAREHOUSE-KIM I (R-0)_RAB Kodja Revisi 22 feb 2010" xfId="2909"/>
    <cellStyle name="‡_Managerevdir2_Cost Piping AG Install_BQ &amp; An Pondasi SEP &amp; WAREHOUSE-KIM I (R-0)_RAB Kodja Revisi 23 feb 2010, revisi analisa" xfId="2910"/>
    <cellStyle name="‡_Managerevdir2_Cost Piping AG Install_BQ Pabrik Biodiesel MM-Btm" xfId="2911"/>
    <cellStyle name="‡_Managerevdir2_Cost Piping AG Install_BQ Pabrik Biodiesel MM-Btm_GALIAN C" xfId="2912"/>
    <cellStyle name="‡_Managerevdir2_Cost Piping AG Install_BQ Pabrik Biodiesel MM-Btm_Pen- Kodja Revisi 02 November 2009 (Rev 11-11-09)" xfId="2913"/>
    <cellStyle name="‡_Managerevdir2_Cost Piping AG Install_BQ Pabrik Biodiesel MM-Btm_Pen- Kodja Revisi 27 JAN 2010" xfId="2914"/>
    <cellStyle name="‡_Managerevdir2_Cost Piping AG Install_BQ Pabrik Biodiesel MM-Btm_RAB Kodja Revisi 22 feb 2010" xfId="2915"/>
    <cellStyle name="‡_Managerevdir2_Cost Piping AG Install_BQ Pabrik Biodiesel MM-Btm_RAB Kodja Revisi 23 feb 2010, revisi analisa" xfId="2916"/>
    <cellStyle name="‡_Managerevdir2_Cost Piping AG Install_EXERCISE PRICE-2x10 W70-1050-PO-KENDARI" xfId="2917"/>
    <cellStyle name="‡_Managerevdir2_Cost Piping AG Install_EXERCISE PRICE-2x10 W70-1050-PO-KENDARI 2" xfId="2918"/>
    <cellStyle name="‡_Managerevdir2_Cost Piping AG Install_EXERCISE PRICE-2x10 W70-1050-PO-KENDARI 3" xfId="2919"/>
    <cellStyle name="‡_Managerevdir2_Cost Piping AG Install_EXERCISE PRICE-2x10 W70-1050-PO-KENDARI 4" xfId="2920"/>
    <cellStyle name="‡_Managerevdir2_Cost Piping AG Install_EXERCISE PRICE-2x10 W70-1050-PO-KENDARI 5" xfId="2921"/>
    <cellStyle name="‡_Managerevdir2_Cost Piping AG Install_EXERCISE PRICE-2x10 W70-1050-PO-KENDARI 6" xfId="2922"/>
    <cellStyle name="‡_Managerevdir2_Cost Piping AG Install_EXERCISE PRICE-2x10 W70-1050-PO-KENDARI 7" xfId="2923"/>
    <cellStyle name="‡_Managerevdir2_Cost Piping AG Install_EXERCISE PRICE-2x10 W70-1050-PO-KENDARI 8" xfId="2924"/>
    <cellStyle name="‡_Managerevdir2_Cost Piping AG Install_EXERCISE PRICE-2X7 WO70-1100-PO-Riau" xfId="2925"/>
    <cellStyle name="‡_Managerevdir2_Cost Piping AG Install_EXERCISE PRICE-2X7 WO70-1100-PO-Riau 2" xfId="2926"/>
    <cellStyle name="‡_Managerevdir2_Cost Piping AG Install_EXERCISE PRICE-2X7 WO70-1100-PO-Riau 3" xfId="2927"/>
    <cellStyle name="‡_Managerevdir2_Cost Piping AG Install_EXERCISE PRICE-2X7 WO70-1100-PO-Riau 4" xfId="2928"/>
    <cellStyle name="‡_Managerevdir2_Cost Piping AG Install_EXERCISE PRICE-2X7 WO70-1100-PO-Riau 5" xfId="2929"/>
    <cellStyle name="‡_Managerevdir2_Cost Piping AG Install_EXERCISE PRICE-2X7 WO70-1100-PO-Riau 6" xfId="2930"/>
    <cellStyle name="‡_Managerevdir2_Cost Piping AG Install_EXERCISE PRICE-2X7 WO70-1100-PO-Riau 7" xfId="2931"/>
    <cellStyle name="‡_Managerevdir2_Cost Piping AG Install_EXERCISE PRICE-2X7 WO70-1100-PO-Riau 8" xfId="2932"/>
    <cellStyle name="‡_Managerevdir2_Cost Piping AG Install_FORM SUMMARY OF PRICE" xfId="2933"/>
    <cellStyle name="‡_Managerevdir2_Cost Piping AG Install_GALIAN C" xfId="2934"/>
    <cellStyle name="‡_Managerevdir2_Cost Piping AG Install_Inquiry Plan-KEPULAUAN RIAU 2X7 MW-GABUNGAN" xfId="2935"/>
    <cellStyle name="‡_Managerevdir2_Cost Piping AG Install_Inquiry Plan-KEPULAUAN RIAU 2X7 MW-GABUNGAN 2" xfId="2936"/>
    <cellStyle name="‡_Managerevdir2_Cost Piping AG Install_Inquiry Plan-KEPULAUAN RIAU 2X7 MW-GABUNGAN 2 2" xfId="2937"/>
    <cellStyle name="‡_Managerevdir2_Cost Piping AG Install_Inquiry Plan-KEPULAUAN RIAU 2X7 MW-GABUNGAN 3" xfId="2938"/>
    <cellStyle name="‡_Managerevdir2_Cost Piping AG Install_Inquiry Plan-KEPULAUAN RIAU 2X7 MW-GABUNGAN 3 2" xfId="2939"/>
    <cellStyle name="‡_Managerevdir2_Cost Piping AG Install_Inquiry Plan-KEPULAUAN RIAU 2X7 MW-GABUNGAN 4" xfId="2940"/>
    <cellStyle name="‡_Managerevdir2_Cost Piping AG Install_Inquiry Plan-KEPULAUAN RIAU 2X7 MW-GABUNGAN 4 2" xfId="2941"/>
    <cellStyle name="‡_Managerevdir2_Cost Piping AG Install_Inquiry Plan-KEPULAUAN RIAU 2X7 MW-GABUNGAN 5" xfId="2942"/>
    <cellStyle name="‡_Managerevdir2_Cost Piping AG Install_Pen- Kodja Revisi 02 November 2009 (Rev 11-11-09)" xfId="2943"/>
    <cellStyle name="‡_Managerevdir2_Cost Piping AG Install_Pen- Kodja Revisi 27 JAN 2010" xfId="2944"/>
    <cellStyle name="‡_Managerevdir2_Cost Piping AG Install_RAB Kodja Revisi 22 feb 2010" xfId="2945"/>
    <cellStyle name="‡_Managerevdir2_Cost Piping AG Install_RAB Kodja Revisi 23 feb 2010, revisi analisa" xfId="2946"/>
    <cellStyle name="‡_Managerevdir2_Cost Piping AG Install_SCHEME PACKAGES &amp; BUDGET 2 X 7 MW NTT-REV01" xfId="2947"/>
    <cellStyle name="‡_Managerevdir2_Cost Piping AG Install_SCHEME PACKAGES &amp; BUDGET 2 X 7 MW NTT-REV01 2" xfId="2948"/>
    <cellStyle name="‡_Managerevdir2_Cost Piping AG Install_SCHEME PACKAGES &amp; BUDGET 2 X 7 MW NTT-REV01 2 2" xfId="2949"/>
    <cellStyle name="‡_Managerevdir2_Cost Piping AG Install_SCHEME PACKAGES &amp; BUDGET 2 X 7 MW NTT-REV01 3" xfId="2950"/>
    <cellStyle name="‡_Managerevdir2_Cost Piping AG Install_SCHEME PACKAGES &amp; BUDGET 2 X 7 MW NTT-REV01 3 2" xfId="2951"/>
    <cellStyle name="‡_Managerevdir2_Cost Piping AG Install_SCHEME PACKAGES &amp; BUDGET 2 X 7 MW NTT-REV01 4" xfId="2952"/>
    <cellStyle name="‡_Managerevdir2_Cost Piping AG Install_SCHEME PACKAGES &amp; BUDGET 2 X 7 MW NTT-REV01 4 2" xfId="2953"/>
    <cellStyle name="‡_Managerevdir2_Cost Piping AG Install_SCHEME PACKAGES &amp; BUDGET 2 X 7 MW NTT-REV01 5" xfId="2954"/>
    <cellStyle name="‡_Managerevdir2_Cost Piping AG Install_SCHEME PACKAGES &amp; BUDGET 2 X 7 MW TBK-REV01" xfId="2955"/>
    <cellStyle name="‡_Managerevdir2_Cost Piping AG Install_SCHEME PACKAGES &amp; BUDGET 2 X 7 MW TBK-REV01 2" xfId="2956"/>
    <cellStyle name="‡_Managerevdir2_Cost Piping AG Install_SCHEME PACKAGES &amp; BUDGET 2 X 7 MW TBK-REV01 2 2" xfId="2957"/>
    <cellStyle name="‡_Managerevdir2_Cost Piping AG Install_SCHEME PACKAGES &amp; BUDGET 2 X 7 MW TBK-REV01 3" xfId="2958"/>
    <cellStyle name="‡_Managerevdir2_Cost Piping AG Install_SCHEME PACKAGES &amp; BUDGET 2 X 7 MW TBK-REV01 3 2" xfId="2959"/>
    <cellStyle name="‡_Managerevdir2_Cost Piping AG Install_SCHEME PACKAGES &amp; BUDGET 2 X 7 MW TBK-REV01 4" xfId="2960"/>
    <cellStyle name="‡_Managerevdir2_Cost Piping AG Install_SCHEME PACKAGES &amp; BUDGET 2 X 7 MW TBK-REV01 4 2" xfId="2961"/>
    <cellStyle name="‡_Managerevdir2_Cost Piping AG Install_SCHEME PACKAGES &amp; BUDGET 2 X 7 MW TBK-REV01 5" xfId="2962"/>
    <cellStyle name="‡_Managerevdir2_Cost Piping PIM2revf" xfId="2963"/>
    <cellStyle name="‡_Managerevdir2_Cost Piping PIM2revf_BQ &amp; An Pds Gdg - KIM I" xfId="2964"/>
    <cellStyle name="‡_Managerevdir2_Cost Piping PIM2revf_BQ &amp; An Pds Gdg - KIM I_GALIAN C" xfId="2965"/>
    <cellStyle name="‡_Managerevdir2_Cost Piping PIM2revf_BQ &amp; An Pds Gdg - KIM I_Pen- Kodja Revisi 02 November 2009 (Rev 11-11-09)" xfId="2966"/>
    <cellStyle name="‡_Managerevdir2_Cost Piping PIM2revf_BQ &amp; An Pds Gdg - KIM I_Pen- Kodja Revisi 27 JAN 2010" xfId="2967"/>
    <cellStyle name="‡_Managerevdir2_Cost Piping PIM2revf_BQ &amp; An Pds Gdg - KIM I_RAB Kodja Revisi 22 feb 2010" xfId="2968"/>
    <cellStyle name="‡_Managerevdir2_Cost Piping PIM2revf_BQ &amp; An Pds Gdg - KIM I_RAB Kodja Revisi 23 feb 2010, revisi analisa" xfId="2969"/>
    <cellStyle name="‡_Managerevdir2_Cost Piping PIM2revf_BQ &amp; An Pondasi SEP &amp; WAREHOUSE-KIM I (R-0)" xfId="2970"/>
    <cellStyle name="‡_Managerevdir2_Cost Piping PIM2revf_BQ &amp; An Pondasi SEP &amp; WAREHOUSE-KIM I (R-0)_GALIAN C" xfId="2971"/>
    <cellStyle name="‡_Managerevdir2_Cost Piping PIM2revf_BQ &amp; An Pondasi SEP &amp; WAREHOUSE-KIM I (R-0)_Pen- Kodja Revisi 02 November 2009 (Rev 11-11-09)" xfId="2972"/>
    <cellStyle name="‡_Managerevdir2_Cost Piping PIM2revf_BQ &amp; An Pondasi SEP &amp; WAREHOUSE-KIM I (R-0)_Pen- Kodja Revisi 27 JAN 2010" xfId="2973"/>
    <cellStyle name="‡_Managerevdir2_Cost Piping PIM2revf_BQ &amp; An Pondasi SEP &amp; WAREHOUSE-KIM I (R-0)_RAB Kodja Revisi 22 feb 2010" xfId="2974"/>
    <cellStyle name="‡_Managerevdir2_Cost Piping PIM2revf_BQ &amp; An Pondasi SEP &amp; WAREHOUSE-KIM I (R-0)_RAB Kodja Revisi 23 feb 2010, revisi analisa" xfId="2975"/>
    <cellStyle name="‡_Managerevdir2_Cost Piping PIM2revf_BQ Pabrik Biodiesel MM-Btm" xfId="2976"/>
    <cellStyle name="‡_Managerevdir2_Cost Piping PIM2revf_BQ Pabrik Biodiesel MM-Btm_GALIAN C" xfId="2977"/>
    <cellStyle name="‡_Managerevdir2_Cost Piping PIM2revf_BQ Pabrik Biodiesel MM-Btm_Pen- Kodja Revisi 02 November 2009 (Rev 11-11-09)" xfId="2978"/>
    <cellStyle name="‡_Managerevdir2_Cost Piping PIM2revf_BQ Pabrik Biodiesel MM-Btm_Pen- Kodja Revisi 27 JAN 2010" xfId="2979"/>
    <cellStyle name="‡_Managerevdir2_Cost Piping PIM2revf_BQ Pabrik Biodiesel MM-Btm_RAB Kodja Revisi 22 feb 2010" xfId="2980"/>
    <cellStyle name="‡_Managerevdir2_Cost Piping PIM2revf_BQ Pabrik Biodiesel MM-Btm_RAB Kodja Revisi 23 feb 2010, revisi analisa" xfId="2981"/>
    <cellStyle name="‡_Managerevdir2_Cost Piping PIM2revf_GALIAN C" xfId="2982"/>
    <cellStyle name="‡_Managerevdir2_Cost Piping PIM2revf_Pen- Kodja Revisi 02 November 2009 (Rev 11-11-09)" xfId="2983"/>
    <cellStyle name="‡_Managerevdir2_Cost Piping PIM2revf_Pen- Kodja Revisi 27 JAN 2010" xfId="2984"/>
    <cellStyle name="‡_Managerevdir2_Cost Piping PIM2revf_RAB Kodja Revisi 22 feb 2010" xfId="2985"/>
    <cellStyle name="‡_Managerevdir2_Cost Piping PIM2revf_RAB Kodja Revisi 23 feb 2010, revisi analisa" xfId="2986"/>
    <cellStyle name="‡_Managerevdir2_EXERCISE PRICE-2x10 W70-1050-PO-KENDARI" xfId="2987"/>
    <cellStyle name="‡_Managerevdir2_EXERCISE PRICE-2x10 W70-1050-PO-KENDARI 2" xfId="2988"/>
    <cellStyle name="‡_Managerevdir2_EXERCISE PRICE-2x10 W70-1050-PO-KENDARI 3" xfId="2989"/>
    <cellStyle name="‡_Managerevdir2_EXERCISE PRICE-2x10 W70-1050-PO-KENDARI 4" xfId="2990"/>
    <cellStyle name="‡_Managerevdir2_EXERCISE PRICE-2x10 W70-1050-PO-KENDARI 5" xfId="2991"/>
    <cellStyle name="‡_Managerevdir2_EXERCISE PRICE-2x10 W70-1050-PO-KENDARI 6" xfId="2992"/>
    <cellStyle name="‡_Managerevdir2_EXERCISE PRICE-2x10 W70-1050-PO-KENDARI 7" xfId="2993"/>
    <cellStyle name="‡_Managerevdir2_EXERCISE PRICE-2x10 W70-1050-PO-KENDARI 8" xfId="2994"/>
    <cellStyle name="‡_Managerevdir2_EXERCISE PRICE-2X7 WO70-1100-PO-Riau" xfId="2995"/>
    <cellStyle name="‡_Managerevdir2_EXERCISE PRICE-2X7 WO70-1100-PO-Riau 2" xfId="2996"/>
    <cellStyle name="‡_Managerevdir2_EXERCISE PRICE-2X7 WO70-1100-PO-Riau 3" xfId="2997"/>
    <cellStyle name="‡_Managerevdir2_EXERCISE PRICE-2X7 WO70-1100-PO-Riau 4" xfId="2998"/>
    <cellStyle name="‡_Managerevdir2_EXERCISE PRICE-2X7 WO70-1100-PO-Riau 5" xfId="2999"/>
    <cellStyle name="‡_Managerevdir2_EXERCISE PRICE-2X7 WO70-1100-PO-Riau 6" xfId="3000"/>
    <cellStyle name="‡_Managerevdir2_EXERCISE PRICE-2X7 WO70-1100-PO-Riau 7" xfId="3001"/>
    <cellStyle name="‡_Managerevdir2_EXERCISE PRICE-2X7 WO70-1100-PO-Riau 8" xfId="3002"/>
    <cellStyle name="‡_Managerevdir2_FORM SUMMARY OF PRICE" xfId="3003"/>
    <cellStyle name="‡_Managerevdir2_GALIAN C" xfId="3004"/>
    <cellStyle name="‡_Managerevdir2_Granulation Rev1 Costdirect Pim2" xfId="3005"/>
    <cellStyle name="‡_Managerevdir2_Granulation Rev1 Costdirect Pim2_BQ &amp; An Pds Gdg - KIM I" xfId="3006"/>
    <cellStyle name="‡_Managerevdir2_Granulation Rev1 Costdirect Pim2_BQ &amp; An Pds Gdg - KIM I_GALIAN C" xfId="3007"/>
    <cellStyle name="‡_Managerevdir2_Granulation Rev1 Costdirect Pim2_BQ &amp; An Pds Gdg - KIM I_Pen- Kodja Revisi 02 November 2009 (Rev 11-11-09)" xfId="3008"/>
    <cellStyle name="‡_Managerevdir2_Granulation Rev1 Costdirect Pim2_BQ &amp; An Pds Gdg - KIM I_Pen- Kodja Revisi 27 JAN 2010" xfId="3009"/>
    <cellStyle name="‡_Managerevdir2_Granulation Rev1 Costdirect Pim2_BQ &amp; An Pds Gdg - KIM I_RAB Kodja Revisi 22 feb 2010" xfId="3010"/>
    <cellStyle name="‡_Managerevdir2_Granulation Rev1 Costdirect Pim2_BQ &amp; An Pds Gdg - KIM I_RAB Kodja Revisi 23 feb 2010, revisi analisa" xfId="3011"/>
    <cellStyle name="‡_Managerevdir2_Granulation Rev1 Costdirect Pim2_BQ &amp; An Pondasi SEP &amp; WAREHOUSE-KIM I (R-0)" xfId="3012"/>
    <cellStyle name="‡_Managerevdir2_Granulation Rev1 Costdirect Pim2_BQ &amp; An Pondasi SEP &amp; WAREHOUSE-KIM I (R-0)_GALIAN C" xfId="3013"/>
    <cellStyle name="‡_Managerevdir2_Granulation Rev1 Costdirect Pim2_BQ &amp; An Pondasi SEP &amp; WAREHOUSE-KIM I (R-0)_Pen- Kodja Revisi 02 November 2009 (Rev 11-11-09)" xfId="3014"/>
    <cellStyle name="‡_Managerevdir2_Granulation Rev1 Costdirect Pim2_BQ &amp; An Pondasi SEP &amp; WAREHOUSE-KIM I (R-0)_Pen- Kodja Revisi 27 JAN 2010" xfId="3015"/>
    <cellStyle name="‡_Managerevdir2_Granulation Rev1 Costdirect Pim2_BQ &amp; An Pondasi SEP &amp; WAREHOUSE-KIM I (R-0)_RAB Kodja Revisi 22 feb 2010" xfId="3016"/>
    <cellStyle name="‡_Managerevdir2_Granulation Rev1 Costdirect Pim2_BQ &amp; An Pondasi SEP &amp; WAREHOUSE-KIM I (R-0)_RAB Kodja Revisi 23 feb 2010, revisi analisa" xfId="3017"/>
    <cellStyle name="‡_Managerevdir2_Granulation Rev1 Costdirect Pim2_BQ Pabrik Biodiesel MM-Btm" xfId="3018"/>
    <cellStyle name="‡_Managerevdir2_Granulation Rev1 Costdirect Pim2_BQ Pabrik Biodiesel MM-Btm_GALIAN C" xfId="3019"/>
    <cellStyle name="‡_Managerevdir2_Granulation Rev1 Costdirect Pim2_BQ Pabrik Biodiesel MM-Btm_Pen- Kodja Revisi 02 November 2009 (Rev 11-11-09)" xfId="3020"/>
    <cellStyle name="‡_Managerevdir2_Granulation Rev1 Costdirect Pim2_BQ Pabrik Biodiesel MM-Btm_Pen- Kodja Revisi 27 JAN 2010" xfId="3021"/>
    <cellStyle name="‡_Managerevdir2_Granulation Rev1 Costdirect Pim2_BQ Pabrik Biodiesel MM-Btm_RAB Kodja Revisi 22 feb 2010" xfId="3022"/>
    <cellStyle name="‡_Managerevdir2_Granulation Rev1 Costdirect Pim2_BQ Pabrik Biodiesel MM-Btm_RAB Kodja Revisi 23 feb 2010, revisi analisa" xfId="3023"/>
    <cellStyle name="‡_Managerevdir2_Granulation Rev1 Costdirect Pim2_GALIAN C" xfId="3024"/>
    <cellStyle name="‡_Managerevdir2_Granulation Rev1 Costdirect Pim2_Pen- Kodja Revisi 02 November 2009 (Rev 11-11-09)" xfId="3025"/>
    <cellStyle name="‡_Managerevdir2_Granulation Rev1 Costdirect Pim2_Pen- Kodja Revisi 27 JAN 2010" xfId="3026"/>
    <cellStyle name="‡_Managerevdir2_Granulation Rev1 Costdirect Pim2_RAB Kodja Revisi 22 feb 2010" xfId="3027"/>
    <cellStyle name="‡_Managerevdir2_Granulation Rev1 Costdirect Pim2_RAB Kodja Revisi 23 feb 2010, revisi analisa" xfId="3028"/>
    <cellStyle name="‡_Managerevdir2_Inquiry Plan-KEPULAUAN RIAU 2X7 MW-GABUNGAN" xfId="3029"/>
    <cellStyle name="‡_Managerevdir2_Inquiry Plan-KEPULAUAN RIAU 2X7 MW-GABUNGAN 2" xfId="3030"/>
    <cellStyle name="‡_Managerevdir2_Inquiry Plan-KEPULAUAN RIAU 2X7 MW-GABUNGAN 2 2" xfId="3031"/>
    <cellStyle name="‡_Managerevdir2_Inquiry Plan-KEPULAUAN RIAU 2X7 MW-GABUNGAN 3" xfId="3032"/>
    <cellStyle name="‡_Managerevdir2_Inquiry Plan-KEPULAUAN RIAU 2X7 MW-GABUNGAN 3 2" xfId="3033"/>
    <cellStyle name="‡_Managerevdir2_Inquiry Plan-KEPULAUAN RIAU 2X7 MW-GABUNGAN 4" xfId="3034"/>
    <cellStyle name="‡_Managerevdir2_Inquiry Plan-KEPULAUAN RIAU 2X7 MW-GABUNGAN 4 2" xfId="3035"/>
    <cellStyle name="‡_Managerevdir2_Inquiry Plan-KEPULAUAN RIAU 2X7 MW-GABUNGAN 5" xfId="3036"/>
    <cellStyle name="‡_Managerevdir2_Pen- Kodja Revisi 02 November 2009 (Rev 11-11-09)" xfId="3037"/>
    <cellStyle name="‡_Managerevdir2_Pen- Kodja Revisi 27 JAN 2010" xfId="3038"/>
    <cellStyle name="‡_Managerevdir2_price toolrev1" xfId="3039"/>
    <cellStyle name="‡_Managerevdir2_price toolrev1_BQ &amp; An Pds Gdg - KIM I" xfId="3040"/>
    <cellStyle name="‡_Managerevdir2_price toolrev1_BQ &amp; An Pds Gdg - KIM I_GALIAN C" xfId="3041"/>
    <cellStyle name="‡_Managerevdir2_price toolrev1_BQ &amp; An Pds Gdg - KIM I_Pen- Kodja Revisi 02 November 2009 (Rev 11-11-09)" xfId="3042"/>
    <cellStyle name="‡_Managerevdir2_price toolrev1_BQ &amp; An Pds Gdg - KIM I_Pen- Kodja Revisi 27 JAN 2010" xfId="3043"/>
    <cellStyle name="‡_Managerevdir2_price toolrev1_BQ &amp; An Pds Gdg - KIM I_RAB Kodja Revisi 22 feb 2010" xfId="3044"/>
    <cellStyle name="‡_Managerevdir2_price toolrev1_BQ &amp; An Pds Gdg - KIM I_RAB Kodja Revisi 23 feb 2010, revisi analisa" xfId="3045"/>
    <cellStyle name="‡_Managerevdir2_price toolrev1_BQ &amp; An Pondasi SEP &amp; WAREHOUSE-KIM I (R-0)" xfId="3046"/>
    <cellStyle name="‡_Managerevdir2_price toolrev1_BQ &amp; An Pondasi SEP &amp; WAREHOUSE-KIM I (R-0)_GALIAN C" xfId="3047"/>
    <cellStyle name="‡_Managerevdir2_price toolrev1_BQ &amp; An Pondasi SEP &amp; WAREHOUSE-KIM I (R-0)_Pen- Kodja Revisi 02 November 2009 (Rev 11-11-09)" xfId="3048"/>
    <cellStyle name="‡_Managerevdir2_price toolrev1_BQ &amp; An Pondasi SEP &amp; WAREHOUSE-KIM I (R-0)_Pen- Kodja Revisi 27 JAN 2010" xfId="3049"/>
    <cellStyle name="‡_Managerevdir2_price toolrev1_BQ &amp; An Pondasi SEP &amp; WAREHOUSE-KIM I (R-0)_RAB Kodja Revisi 22 feb 2010" xfId="3050"/>
    <cellStyle name="‡_Managerevdir2_price toolrev1_BQ &amp; An Pondasi SEP &amp; WAREHOUSE-KIM I (R-0)_RAB Kodja Revisi 23 feb 2010, revisi analisa" xfId="3051"/>
    <cellStyle name="‡_Managerevdir2_price toolrev1_BQ Pabrik Biodiesel MM-Btm" xfId="3052"/>
    <cellStyle name="‡_Managerevdir2_price toolrev1_BQ Pabrik Biodiesel MM-Btm_GALIAN C" xfId="3053"/>
    <cellStyle name="‡_Managerevdir2_price toolrev1_BQ Pabrik Biodiesel MM-Btm_Pen- Kodja Revisi 02 November 2009 (Rev 11-11-09)" xfId="3054"/>
    <cellStyle name="‡_Managerevdir2_price toolrev1_BQ Pabrik Biodiesel MM-Btm_Pen- Kodja Revisi 27 JAN 2010" xfId="3055"/>
    <cellStyle name="‡_Managerevdir2_price toolrev1_BQ Pabrik Biodiesel MM-Btm_RAB Kodja Revisi 22 feb 2010" xfId="3056"/>
    <cellStyle name="‡_Managerevdir2_price toolrev1_BQ Pabrik Biodiesel MM-Btm_RAB Kodja Revisi 23 feb 2010, revisi analisa" xfId="3057"/>
    <cellStyle name="‡_Managerevdir2_price toolrev1_GALIAN C" xfId="3058"/>
    <cellStyle name="‡_Managerevdir2_price toolrev1_Pen- Kodja Revisi 02 November 2009 (Rev 11-11-09)" xfId="3059"/>
    <cellStyle name="‡_Managerevdir2_price toolrev1_Pen- Kodja Revisi 27 JAN 2010" xfId="3060"/>
    <cellStyle name="‡_Managerevdir2_price toolrev1_RAB Kodja Revisi 22 feb 2010" xfId="3061"/>
    <cellStyle name="‡_Managerevdir2_price toolrev1_RAB Kodja Revisi 23 feb 2010, revisi analisa" xfId="3062"/>
    <cellStyle name="‡_Managerevdir2_RAB Kodja Revisi 22 feb 2010" xfId="3063"/>
    <cellStyle name="‡_Managerevdir2_RAB Kodja Revisi 23 feb 2010, revisi analisa" xfId="3064"/>
    <cellStyle name="‡_Managerevdir2_SCHEME PACKAGES &amp; BUDGET 2 X 7 MW NTT-REV01" xfId="3065"/>
    <cellStyle name="‡_Managerevdir2_SCHEME PACKAGES &amp; BUDGET 2 X 7 MW NTT-REV01 2" xfId="3066"/>
    <cellStyle name="‡_Managerevdir2_SCHEME PACKAGES &amp; BUDGET 2 X 7 MW NTT-REV01 2 2" xfId="3067"/>
    <cellStyle name="‡_Managerevdir2_SCHEME PACKAGES &amp; BUDGET 2 X 7 MW NTT-REV01 3" xfId="3068"/>
    <cellStyle name="‡_Managerevdir2_SCHEME PACKAGES &amp; BUDGET 2 X 7 MW NTT-REV01 3 2" xfId="3069"/>
    <cellStyle name="‡_Managerevdir2_SCHEME PACKAGES &amp; BUDGET 2 X 7 MW NTT-REV01 4" xfId="3070"/>
    <cellStyle name="‡_Managerevdir2_SCHEME PACKAGES &amp; BUDGET 2 X 7 MW NTT-REV01 4 2" xfId="3071"/>
    <cellStyle name="‡_Managerevdir2_SCHEME PACKAGES &amp; BUDGET 2 X 7 MW NTT-REV01 5" xfId="3072"/>
    <cellStyle name="‡_Managerevdir2_SCHEME PACKAGES &amp; BUDGET 2 X 7 MW TBK-REV01" xfId="3073"/>
    <cellStyle name="‡_Managerevdir2_SCHEME PACKAGES &amp; BUDGET 2 X 7 MW TBK-REV01 2" xfId="3074"/>
    <cellStyle name="‡_Managerevdir2_SCHEME PACKAGES &amp; BUDGET 2 X 7 MW TBK-REV01 2 2" xfId="3075"/>
    <cellStyle name="‡_Managerevdir2_SCHEME PACKAGES &amp; BUDGET 2 X 7 MW TBK-REV01 3" xfId="3076"/>
    <cellStyle name="‡_Managerevdir2_SCHEME PACKAGES &amp; BUDGET 2 X 7 MW TBK-REV01 3 2" xfId="3077"/>
    <cellStyle name="‡_Managerevdir2_SCHEME PACKAGES &amp; BUDGET 2 X 7 MW TBK-REV01 4" xfId="3078"/>
    <cellStyle name="‡_Managerevdir2_SCHEME PACKAGES &amp; BUDGET 2 X 7 MW TBK-REV01 4 2" xfId="3079"/>
    <cellStyle name="‡_Managerevdir2_SCHEME PACKAGES &amp; BUDGET 2 X 7 MW TBK-REV01 5" xfId="3080"/>
    <cellStyle name="‡_Managerevdir2_std" xfId="3081"/>
    <cellStyle name="‡_Managerevdir2_std 2" xfId="3082"/>
    <cellStyle name="‡_Managerevdir2_std 2 2" xfId="3083"/>
    <cellStyle name="‡_Managerevdir2_std 3" xfId="3084"/>
    <cellStyle name="‡_Managerevdir2_std 3 2" xfId="3085"/>
    <cellStyle name="‡_Managerevdir2_std 4" xfId="3086"/>
    <cellStyle name="‡_Managerevdir2_std 4 2" xfId="3087"/>
    <cellStyle name="‡_Managerevdir2_std 5" xfId="3088"/>
    <cellStyle name="‡_Managerevdir2_std 6" xfId="3089"/>
    <cellStyle name="‡_Managerevdir2_std 7" xfId="3090"/>
    <cellStyle name="‡_Managerevdir2_std 8" xfId="3091"/>
    <cellStyle name="‡_Managerevdir2_std 9" xfId="3092"/>
    <cellStyle name="‡_Managerevdir2_std_BQ &amp; An Pds Gdg - KIM I" xfId="3093"/>
    <cellStyle name="‡_Managerevdir2_std_BQ &amp; An Pds Gdg - KIM I_GALIAN C" xfId="3094"/>
    <cellStyle name="‡_Managerevdir2_std_BQ &amp; An Pds Gdg - KIM I_Pen- Kodja Revisi 02 November 2009 (Rev 11-11-09)" xfId="3095"/>
    <cellStyle name="‡_Managerevdir2_std_BQ &amp; An Pds Gdg - KIM I_Pen- Kodja Revisi 27 JAN 2010" xfId="3096"/>
    <cellStyle name="‡_Managerevdir2_std_BQ &amp; An Pds Gdg - KIM I_RAB Kodja Revisi 22 feb 2010" xfId="3097"/>
    <cellStyle name="‡_Managerevdir2_std_BQ &amp; An Pds Gdg - KIM I_RAB Kodja Revisi 23 feb 2010, revisi analisa" xfId="3098"/>
    <cellStyle name="‡_Managerevdir2_std_BQ &amp; An Pondasi SEP &amp; WAREHOUSE-KIM I (R-0)" xfId="3099"/>
    <cellStyle name="‡_Managerevdir2_std_BQ &amp; An Pondasi SEP &amp; WAREHOUSE-KIM I (R-0)_GALIAN C" xfId="3100"/>
    <cellStyle name="‡_Managerevdir2_std_BQ &amp; An Pondasi SEP &amp; WAREHOUSE-KIM I (R-0)_Pen- Kodja Revisi 02 November 2009 (Rev 11-11-09)" xfId="3101"/>
    <cellStyle name="‡_Managerevdir2_std_BQ &amp; An Pondasi SEP &amp; WAREHOUSE-KIM I (R-0)_Pen- Kodja Revisi 27 JAN 2010" xfId="3102"/>
    <cellStyle name="‡_Managerevdir2_std_BQ &amp; An Pondasi SEP &amp; WAREHOUSE-KIM I (R-0)_RAB Kodja Revisi 22 feb 2010" xfId="3103"/>
    <cellStyle name="‡_Managerevdir2_std_BQ &amp; An Pondasi SEP &amp; WAREHOUSE-KIM I (R-0)_RAB Kodja Revisi 23 feb 2010, revisi analisa" xfId="3104"/>
    <cellStyle name="‡_Managerevdir2_std_BQ Pabrik Biodiesel MM-Btm" xfId="3105"/>
    <cellStyle name="‡_Managerevdir2_std_BQ Pabrik Biodiesel MM-Btm_GALIAN C" xfId="3106"/>
    <cellStyle name="‡_Managerevdir2_std_BQ Pabrik Biodiesel MM-Btm_Pen- Kodja Revisi 02 November 2009 (Rev 11-11-09)" xfId="3107"/>
    <cellStyle name="‡_Managerevdir2_std_BQ Pabrik Biodiesel MM-Btm_Pen- Kodja Revisi 27 JAN 2010" xfId="3108"/>
    <cellStyle name="‡_Managerevdir2_std_BQ Pabrik Biodiesel MM-Btm_RAB Kodja Revisi 22 feb 2010" xfId="3109"/>
    <cellStyle name="‡_Managerevdir2_std_BQ Pabrik Biodiesel MM-Btm_RAB Kodja Revisi 23 feb 2010, revisi analisa" xfId="3110"/>
    <cellStyle name="‡_Managerevdir2_std_EXERCISE PRICE-2x10 W70-1050-PO-KENDARI" xfId="3111"/>
    <cellStyle name="‡_Managerevdir2_std_EXERCISE PRICE-2x10 W70-1050-PO-KENDARI 2" xfId="3112"/>
    <cellStyle name="‡_Managerevdir2_std_EXERCISE PRICE-2x10 W70-1050-PO-KENDARI 3" xfId="3113"/>
    <cellStyle name="‡_Managerevdir2_std_EXERCISE PRICE-2x10 W70-1050-PO-KENDARI 4" xfId="3114"/>
    <cellStyle name="‡_Managerevdir2_std_EXERCISE PRICE-2x10 W70-1050-PO-KENDARI 5" xfId="3115"/>
    <cellStyle name="‡_Managerevdir2_std_EXERCISE PRICE-2x10 W70-1050-PO-KENDARI 6" xfId="3116"/>
    <cellStyle name="‡_Managerevdir2_std_EXERCISE PRICE-2x10 W70-1050-PO-KENDARI 7" xfId="3117"/>
    <cellStyle name="‡_Managerevdir2_std_EXERCISE PRICE-2x10 W70-1050-PO-KENDARI 8" xfId="3118"/>
    <cellStyle name="‡_Managerevdir2_std_EXERCISE PRICE-2X7 WO70-1100-PO-Riau" xfId="3119"/>
    <cellStyle name="‡_Managerevdir2_std_EXERCISE PRICE-2X7 WO70-1100-PO-Riau 2" xfId="3120"/>
    <cellStyle name="‡_Managerevdir2_std_EXERCISE PRICE-2X7 WO70-1100-PO-Riau 3" xfId="3121"/>
    <cellStyle name="‡_Managerevdir2_std_EXERCISE PRICE-2X7 WO70-1100-PO-Riau 4" xfId="3122"/>
    <cellStyle name="‡_Managerevdir2_std_EXERCISE PRICE-2X7 WO70-1100-PO-Riau 5" xfId="3123"/>
    <cellStyle name="‡_Managerevdir2_std_EXERCISE PRICE-2X7 WO70-1100-PO-Riau 6" xfId="3124"/>
    <cellStyle name="‡_Managerevdir2_std_EXERCISE PRICE-2X7 WO70-1100-PO-Riau 7" xfId="3125"/>
    <cellStyle name="‡_Managerevdir2_std_EXERCISE PRICE-2X7 WO70-1100-PO-Riau 8" xfId="3126"/>
    <cellStyle name="‡_Managerevdir2_std_FORM SUMMARY OF PRICE" xfId="3127"/>
    <cellStyle name="‡_Managerevdir2_std_GALIAN C" xfId="3128"/>
    <cellStyle name="‡_Managerevdir2_std_Inquiry Plan-KEPULAUAN RIAU 2X7 MW-GABUNGAN" xfId="3129"/>
    <cellStyle name="‡_Managerevdir2_std_Inquiry Plan-KEPULAUAN RIAU 2X7 MW-GABUNGAN 2" xfId="3130"/>
    <cellStyle name="‡_Managerevdir2_std_Inquiry Plan-KEPULAUAN RIAU 2X7 MW-GABUNGAN 2 2" xfId="3131"/>
    <cellStyle name="‡_Managerevdir2_std_Inquiry Plan-KEPULAUAN RIAU 2X7 MW-GABUNGAN 3" xfId="3132"/>
    <cellStyle name="‡_Managerevdir2_std_Inquiry Plan-KEPULAUAN RIAU 2X7 MW-GABUNGAN 3 2" xfId="3133"/>
    <cellStyle name="‡_Managerevdir2_std_Inquiry Plan-KEPULAUAN RIAU 2X7 MW-GABUNGAN 4" xfId="3134"/>
    <cellStyle name="‡_Managerevdir2_std_Inquiry Plan-KEPULAUAN RIAU 2X7 MW-GABUNGAN 4 2" xfId="3135"/>
    <cellStyle name="‡_Managerevdir2_std_Inquiry Plan-KEPULAUAN RIAU 2X7 MW-GABUNGAN 5" xfId="3136"/>
    <cellStyle name="‡_Managerevdir2_std_Pen- Kodja Revisi 02 November 2009 (Rev 11-11-09)" xfId="3137"/>
    <cellStyle name="‡_Managerevdir2_std_Pen- Kodja Revisi 27 JAN 2010" xfId="3138"/>
    <cellStyle name="‡_Managerevdir2_std_RAB Kodja Revisi 22 feb 2010" xfId="3139"/>
    <cellStyle name="‡_Managerevdir2_std_RAB Kodja Revisi 23 feb 2010, revisi analisa" xfId="3140"/>
    <cellStyle name="‡_Managerevdir2_std_SCHEME PACKAGES &amp; BUDGET 2 X 7 MW NTT-REV01" xfId="3141"/>
    <cellStyle name="‡_Managerevdir2_std_SCHEME PACKAGES &amp; BUDGET 2 X 7 MW NTT-REV01 2" xfId="3142"/>
    <cellStyle name="‡_Managerevdir2_std_SCHEME PACKAGES &amp; BUDGET 2 X 7 MW NTT-REV01 2 2" xfId="3143"/>
    <cellStyle name="‡_Managerevdir2_std_SCHEME PACKAGES &amp; BUDGET 2 X 7 MW NTT-REV01 3" xfId="3144"/>
    <cellStyle name="‡_Managerevdir2_std_SCHEME PACKAGES &amp; BUDGET 2 X 7 MW NTT-REV01 3 2" xfId="3145"/>
    <cellStyle name="‡_Managerevdir2_std_SCHEME PACKAGES &amp; BUDGET 2 X 7 MW NTT-REV01 4" xfId="3146"/>
    <cellStyle name="‡_Managerevdir2_std_SCHEME PACKAGES &amp; BUDGET 2 X 7 MW NTT-REV01 4 2" xfId="3147"/>
    <cellStyle name="‡_Managerevdir2_std_SCHEME PACKAGES &amp; BUDGET 2 X 7 MW NTT-REV01 5" xfId="3148"/>
    <cellStyle name="‡_Managerevdir2_std_SCHEME PACKAGES &amp; BUDGET 2 X 7 MW TBK-REV01" xfId="3149"/>
    <cellStyle name="‡_Managerevdir2_std_SCHEME PACKAGES &amp; BUDGET 2 X 7 MW TBK-REV01 2" xfId="3150"/>
    <cellStyle name="‡_Managerevdir2_std_SCHEME PACKAGES &amp; BUDGET 2 X 7 MW TBK-REV01 2 2" xfId="3151"/>
    <cellStyle name="‡_Managerevdir2_std_SCHEME PACKAGES &amp; BUDGET 2 X 7 MW TBK-REV01 3" xfId="3152"/>
    <cellStyle name="‡_Managerevdir2_std_SCHEME PACKAGES &amp; BUDGET 2 X 7 MW TBK-REV01 3 2" xfId="3153"/>
    <cellStyle name="‡_Managerevdir2_std_SCHEME PACKAGES &amp; BUDGET 2 X 7 MW TBK-REV01 4" xfId="3154"/>
    <cellStyle name="‡_Managerevdir2_std_SCHEME PACKAGES &amp; BUDGET 2 X 7 MW TBK-REV01 4 2" xfId="3155"/>
    <cellStyle name="‡_Managerevdir2_std_SCHEME PACKAGES &amp; BUDGET 2 X 7 MW TBK-REV01 5" xfId="3156"/>
    <cellStyle name="‡_Managerevdir2_Tie-in-Budget-1" xfId="3157"/>
    <cellStyle name="‡_Managerevdir2_Tie-in-Budget-1_BQ &amp; An Pds Gdg - KIM I" xfId="3158"/>
    <cellStyle name="‡_Managerevdir2_Tie-in-Budget-1_BQ &amp; An Pds Gdg - KIM I_GALIAN C" xfId="3159"/>
    <cellStyle name="‡_Managerevdir2_Tie-in-Budget-1_BQ &amp; An Pds Gdg - KIM I_Pen- Kodja Revisi 02 November 2009 (Rev 11-11-09)" xfId="3160"/>
    <cellStyle name="‡_Managerevdir2_Tie-in-Budget-1_BQ &amp; An Pds Gdg - KIM I_Pen- Kodja Revisi 27 JAN 2010" xfId="3161"/>
    <cellStyle name="‡_Managerevdir2_Tie-in-Budget-1_BQ &amp; An Pds Gdg - KIM I_RAB Kodja Revisi 22 feb 2010" xfId="3162"/>
    <cellStyle name="‡_Managerevdir2_Tie-in-Budget-1_BQ &amp; An Pds Gdg - KIM I_RAB Kodja Revisi 23 feb 2010, revisi analisa" xfId="3163"/>
    <cellStyle name="‡_Managerevdir2_Tie-in-Budget-1_BQ &amp; An Pondasi SEP &amp; WAREHOUSE-KIM I (R-0)" xfId="3164"/>
    <cellStyle name="‡_Managerevdir2_Tie-in-Budget-1_BQ &amp; An Pondasi SEP &amp; WAREHOUSE-KIM I (R-0)_GALIAN C" xfId="3165"/>
    <cellStyle name="‡_Managerevdir2_Tie-in-Budget-1_BQ &amp; An Pondasi SEP &amp; WAREHOUSE-KIM I (R-0)_Pen- Kodja Revisi 02 November 2009 (Rev 11-11-09)" xfId="3166"/>
    <cellStyle name="‡_Managerevdir2_Tie-in-Budget-1_BQ &amp; An Pondasi SEP &amp; WAREHOUSE-KIM I (R-0)_Pen- Kodja Revisi 27 JAN 2010" xfId="3167"/>
    <cellStyle name="‡_Managerevdir2_Tie-in-Budget-1_BQ &amp; An Pondasi SEP &amp; WAREHOUSE-KIM I (R-0)_RAB Kodja Revisi 22 feb 2010" xfId="3168"/>
    <cellStyle name="‡_Managerevdir2_Tie-in-Budget-1_BQ &amp; An Pondasi SEP &amp; WAREHOUSE-KIM I (R-0)_RAB Kodja Revisi 23 feb 2010, revisi analisa" xfId="3169"/>
    <cellStyle name="‡_Managerevdir2_Tie-in-Budget-1_BQ Pabrik Biodiesel MM-Btm" xfId="3170"/>
    <cellStyle name="‡_Managerevdir2_Tie-in-Budget-1_BQ Pabrik Biodiesel MM-Btm_GALIAN C" xfId="3171"/>
    <cellStyle name="‡_Managerevdir2_Tie-in-Budget-1_BQ Pabrik Biodiesel MM-Btm_Pen- Kodja Revisi 02 November 2009 (Rev 11-11-09)" xfId="3172"/>
    <cellStyle name="‡_Managerevdir2_Tie-in-Budget-1_BQ Pabrik Biodiesel MM-Btm_Pen- Kodja Revisi 27 JAN 2010" xfId="3173"/>
    <cellStyle name="‡_Managerevdir2_Tie-in-Budget-1_BQ Pabrik Biodiesel MM-Btm_RAB Kodja Revisi 22 feb 2010" xfId="3174"/>
    <cellStyle name="‡_Managerevdir2_Tie-in-Budget-1_BQ Pabrik Biodiesel MM-Btm_RAB Kodja Revisi 23 feb 2010, revisi analisa" xfId="3175"/>
    <cellStyle name="‡_Managerevdir2_Tie-in-Budget-1_GALIAN C" xfId="3176"/>
    <cellStyle name="‡_Managerevdir2_Tie-in-Budget-1_Pen- Kodja Revisi 02 November 2009 (Rev 11-11-09)" xfId="3177"/>
    <cellStyle name="‡_Managerevdir2_Tie-in-Budget-1_Pen- Kodja Revisi 27 JAN 2010" xfId="3178"/>
    <cellStyle name="‡_Managerevdir2_Tie-in-Budget-1_RAB Kodja Revisi 22 feb 2010" xfId="3179"/>
    <cellStyle name="‡_Managerevdir2_Tie-in-Budget-1_RAB Kodja Revisi 23 feb 2010, revisi analisa" xfId="3180"/>
    <cellStyle name="‡_me-AAF-COMBINED" xfId="3181"/>
    <cellStyle name="‡_me-AAF-COMBINED 2" xfId="3182"/>
    <cellStyle name="‡_me-AAF-COMBINED 2 2" xfId="3183"/>
    <cellStyle name="‡_me-AAF-COMBINED 3" xfId="3184"/>
    <cellStyle name="‡_me-AAF-COMBINED 3 2" xfId="3185"/>
    <cellStyle name="‡_me-AAF-COMBINED 4" xfId="3186"/>
    <cellStyle name="‡_me-AAF-COMBINED 4 2" xfId="3187"/>
    <cellStyle name="‡_me-AAF-COMBINED 5" xfId="3188"/>
    <cellStyle name="‡_me-AAF-COMBINED 6" xfId="3189"/>
    <cellStyle name="‡_me-AAF-COMBINED 7" xfId="3190"/>
    <cellStyle name="‡_me-AAF-COMBINED 8" xfId="3191"/>
    <cellStyle name="‡_me-AAF-COMBINED 9" xfId="3192"/>
    <cellStyle name="‡_me-AAF-COMBINED_AUTO2000" xfId="3193"/>
    <cellStyle name="‡_me-AAF-COMBINED_AUTO2000 2" xfId="3194"/>
    <cellStyle name="‡_me-AAF-COMBINED_AUTO2000 2 2" xfId="3195"/>
    <cellStyle name="‡_me-AAF-COMBINED_AUTO2000 3" xfId="3196"/>
    <cellStyle name="‡_me-AAF-COMBINED_AUTO2000 3 2" xfId="3197"/>
    <cellStyle name="‡_me-AAF-COMBINED_AUTO2000 4" xfId="3198"/>
    <cellStyle name="‡_me-AAF-COMBINED_AUTO2000 4 2" xfId="3199"/>
    <cellStyle name="‡_me-AAF-COMBINED_AUTO2000 5" xfId="3200"/>
    <cellStyle name="‡_me-AAF-COMBINED_AUTO2000 6" xfId="3201"/>
    <cellStyle name="‡_me-AAF-COMBINED_AUTO2000 7" xfId="3202"/>
    <cellStyle name="‡_me-AAF-COMBINED_AUTO2000 8" xfId="3203"/>
    <cellStyle name="‡_me-AAF-COMBINED_AUTO2000 9" xfId="3204"/>
    <cellStyle name="‡_me-AAF-COMBINED_AUTO2000_BQ &amp; An Pds Gdg - KIM I" xfId="3205"/>
    <cellStyle name="‡_me-AAF-COMBINED_AUTO2000_BQ &amp; An Pds Gdg - KIM I_GALIAN C" xfId="3206"/>
    <cellStyle name="‡_me-AAF-COMBINED_AUTO2000_BQ &amp; An Pds Gdg - KIM I_Pen- Kodja Revisi 02 November 2009 (Rev 11-11-09)" xfId="3207"/>
    <cellStyle name="‡_me-AAF-COMBINED_AUTO2000_BQ &amp; An Pds Gdg - KIM I_Pen- Kodja Revisi 27 JAN 2010" xfId="3208"/>
    <cellStyle name="‡_me-AAF-COMBINED_AUTO2000_BQ &amp; An Pds Gdg - KIM I_RAB Kodja Revisi 22 feb 2010" xfId="3209"/>
    <cellStyle name="‡_me-AAF-COMBINED_AUTO2000_BQ &amp; An Pds Gdg - KIM I_RAB Kodja Revisi 23 feb 2010, revisi analisa" xfId="3210"/>
    <cellStyle name="‡_me-AAF-COMBINED_AUTO2000_BQ &amp; An Pondasi SEP &amp; WAREHOUSE-KIM I (R-0)" xfId="3211"/>
    <cellStyle name="‡_me-AAF-COMBINED_AUTO2000_BQ &amp; An Pondasi SEP &amp; WAREHOUSE-KIM I (R-0)_GALIAN C" xfId="3212"/>
    <cellStyle name="‡_me-AAF-COMBINED_AUTO2000_BQ &amp; An Pondasi SEP &amp; WAREHOUSE-KIM I (R-0)_Pen- Kodja Revisi 02 November 2009 (Rev 11-11-09)" xfId="3213"/>
    <cellStyle name="‡_me-AAF-COMBINED_AUTO2000_BQ &amp; An Pondasi SEP &amp; WAREHOUSE-KIM I (R-0)_Pen- Kodja Revisi 27 JAN 2010" xfId="3214"/>
    <cellStyle name="‡_me-AAF-COMBINED_AUTO2000_BQ &amp; An Pondasi SEP &amp; WAREHOUSE-KIM I (R-0)_RAB Kodja Revisi 22 feb 2010" xfId="3215"/>
    <cellStyle name="‡_me-AAF-COMBINED_AUTO2000_BQ &amp; An Pondasi SEP &amp; WAREHOUSE-KIM I (R-0)_RAB Kodja Revisi 23 feb 2010, revisi analisa" xfId="3216"/>
    <cellStyle name="‡_me-AAF-COMBINED_AUTO2000_BQ Pabrik Biodiesel MM-Btm" xfId="3217"/>
    <cellStyle name="‡_me-AAF-COMBINED_AUTO2000_BQ Pabrik Biodiesel MM-Btm_GALIAN C" xfId="3218"/>
    <cellStyle name="‡_me-AAF-COMBINED_AUTO2000_BQ Pabrik Biodiesel MM-Btm_Pen- Kodja Revisi 02 November 2009 (Rev 11-11-09)" xfId="3219"/>
    <cellStyle name="‡_me-AAF-COMBINED_AUTO2000_BQ Pabrik Biodiesel MM-Btm_Pen- Kodja Revisi 27 JAN 2010" xfId="3220"/>
    <cellStyle name="‡_me-AAF-COMBINED_AUTO2000_BQ Pabrik Biodiesel MM-Btm_RAB Kodja Revisi 22 feb 2010" xfId="3221"/>
    <cellStyle name="‡_me-AAF-COMBINED_AUTO2000_BQ Pabrik Biodiesel MM-Btm_RAB Kodja Revisi 23 feb 2010, revisi analisa" xfId="3222"/>
    <cellStyle name="‡_me-AAF-COMBINED_AUTO2000_EXERCISE PRICE-2x10 W70-1050-PO-KENDARI" xfId="3223"/>
    <cellStyle name="‡_me-AAF-COMBINED_AUTO2000_EXERCISE PRICE-2x10 W70-1050-PO-KENDARI 2" xfId="3224"/>
    <cellStyle name="‡_me-AAF-COMBINED_AUTO2000_EXERCISE PRICE-2x10 W70-1050-PO-KENDARI 3" xfId="3225"/>
    <cellStyle name="‡_me-AAF-COMBINED_AUTO2000_EXERCISE PRICE-2x10 W70-1050-PO-KENDARI 4" xfId="3226"/>
    <cellStyle name="‡_me-AAF-COMBINED_AUTO2000_EXERCISE PRICE-2x10 W70-1050-PO-KENDARI 5" xfId="3227"/>
    <cellStyle name="‡_me-AAF-COMBINED_AUTO2000_EXERCISE PRICE-2x10 W70-1050-PO-KENDARI 6" xfId="3228"/>
    <cellStyle name="‡_me-AAF-COMBINED_AUTO2000_EXERCISE PRICE-2x10 W70-1050-PO-KENDARI 7" xfId="3229"/>
    <cellStyle name="‡_me-AAF-COMBINED_AUTO2000_EXERCISE PRICE-2x10 W70-1050-PO-KENDARI 8" xfId="3230"/>
    <cellStyle name="‡_me-AAF-COMBINED_AUTO2000_EXERCISE PRICE-2X7 WO70-1100-PO-Riau" xfId="3231"/>
    <cellStyle name="‡_me-AAF-COMBINED_AUTO2000_EXERCISE PRICE-2X7 WO70-1100-PO-Riau 2" xfId="3232"/>
    <cellStyle name="‡_me-AAF-COMBINED_AUTO2000_EXERCISE PRICE-2X7 WO70-1100-PO-Riau 3" xfId="3233"/>
    <cellStyle name="‡_me-AAF-COMBINED_AUTO2000_EXERCISE PRICE-2X7 WO70-1100-PO-Riau 4" xfId="3234"/>
    <cellStyle name="‡_me-AAF-COMBINED_AUTO2000_EXERCISE PRICE-2X7 WO70-1100-PO-Riau 5" xfId="3235"/>
    <cellStyle name="‡_me-AAF-COMBINED_AUTO2000_EXERCISE PRICE-2X7 WO70-1100-PO-Riau 6" xfId="3236"/>
    <cellStyle name="‡_me-AAF-COMBINED_AUTO2000_EXERCISE PRICE-2X7 WO70-1100-PO-Riau 7" xfId="3237"/>
    <cellStyle name="‡_me-AAF-COMBINED_AUTO2000_EXERCISE PRICE-2X7 WO70-1100-PO-Riau 8" xfId="3238"/>
    <cellStyle name="‡_me-AAF-COMBINED_AUTO2000_FORM SUMMARY OF PRICE" xfId="3239"/>
    <cellStyle name="‡_me-AAF-COMBINED_AUTO2000_GALIAN C" xfId="3240"/>
    <cellStyle name="‡_me-AAF-COMBINED_AUTO2000_Inquiry Plan-KEPULAUAN RIAU 2X7 MW-GABUNGAN" xfId="3241"/>
    <cellStyle name="‡_me-AAF-COMBINED_AUTO2000_Inquiry Plan-KEPULAUAN RIAU 2X7 MW-GABUNGAN 2" xfId="3242"/>
    <cellStyle name="‡_me-AAF-COMBINED_AUTO2000_Inquiry Plan-KEPULAUAN RIAU 2X7 MW-GABUNGAN 2 2" xfId="3243"/>
    <cellStyle name="‡_me-AAF-COMBINED_AUTO2000_Inquiry Plan-KEPULAUAN RIAU 2X7 MW-GABUNGAN 3" xfId="3244"/>
    <cellStyle name="‡_me-AAF-COMBINED_AUTO2000_Inquiry Plan-KEPULAUAN RIAU 2X7 MW-GABUNGAN 3 2" xfId="3245"/>
    <cellStyle name="‡_me-AAF-COMBINED_AUTO2000_Inquiry Plan-KEPULAUAN RIAU 2X7 MW-GABUNGAN 4" xfId="3246"/>
    <cellStyle name="‡_me-AAF-COMBINED_AUTO2000_Inquiry Plan-KEPULAUAN RIAU 2X7 MW-GABUNGAN 4 2" xfId="3247"/>
    <cellStyle name="‡_me-AAF-COMBINED_AUTO2000_Inquiry Plan-KEPULAUAN RIAU 2X7 MW-GABUNGAN 5" xfId="3248"/>
    <cellStyle name="‡_me-AAF-COMBINED_AUTO2000_Pen- Kodja Revisi 02 November 2009 (Rev 11-11-09)" xfId="3249"/>
    <cellStyle name="‡_me-AAF-COMBINED_AUTO2000_Pen- Kodja Revisi 27 JAN 2010" xfId="3250"/>
    <cellStyle name="‡_me-AAF-COMBINED_AUTO2000_RAB Kodja Revisi 22 feb 2010" xfId="3251"/>
    <cellStyle name="‡_me-AAF-COMBINED_AUTO2000_RAB Kodja Revisi 23 feb 2010, revisi analisa" xfId="3252"/>
    <cellStyle name="‡_me-AAF-COMBINED_AUTO2000_SCHEME PACKAGES &amp; BUDGET 2 X 7 MW NTT-REV01" xfId="3253"/>
    <cellStyle name="‡_me-AAF-COMBINED_AUTO2000_SCHEME PACKAGES &amp; BUDGET 2 X 7 MW NTT-REV01 2" xfId="3254"/>
    <cellStyle name="‡_me-AAF-COMBINED_AUTO2000_SCHEME PACKAGES &amp; BUDGET 2 X 7 MW NTT-REV01 2 2" xfId="3255"/>
    <cellStyle name="‡_me-AAF-COMBINED_AUTO2000_SCHEME PACKAGES &amp; BUDGET 2 X 7 MW NTT-REV01 3" xfId="3256"/>
    <cellStyle name="‡_me-AAF-COMBINED_AUTO2000_SCHEME PACKAGES &amp; BUDGET 2 X 7 MW NTT-REV01 3 2" xfId="3257"/>
    <cellStyle name="‡_me-AAF-COMBINED_AUTO2000_SCHEME PACKAGES &amp; BUDGET 2 X 7 MW NTT-REV01 4" xfId="3258"/>
    <cellStyle name="‡_me-AAF-COMBINED_AUTO2000_SCHEME PACKAGES &amp; BUDGET 2 X 7 MW NTT-REV01 4 2" xfId="3259"/>
    <cellStyle name="‡_me-AAF-COMBINED_AUTO2000_SCHEME PACKAGES &amp; BUDGET 2 X 7 MW NTT-REV01 5" xfId="3260"/>
    <cellStyle name="‡_me-AAF-COMBINED_AUTO2000_SCHEME PACKAGES &amp; BUDGET 2 X 7 MW TBK-REV01" xfId="3261"/>
    <cellStyle name="‡_me-AAF-COMBINED_AUTO2000_SCHEME PACKAGES &amp; BUDGET 2 X 7 MW TBK-REV01 2" xfId="3262"/>
    <cellStyle name="‡_me-AAF-COMBINED_AUTO2000_SCHEME PACKAGES &amp; BUDGET 2 X 7 MW TBK-REV01 2 2" xfId="3263"/>
    <cellStyle name="‡_me-AAF-COMBINED_AUTO2000_SCHEME PACKAGES &amp; BUDGET 2 X 7 MW TBK-REV01 3" xfId="3264"/>
    <cellStyle name="‡_me-AAF-COMBINED_AUTO2000_SCHEME PACKAGES &amp; BUDGET 2 X 7 MW TBK-REV01 3 2" xfId="3265"/>
    <cellStyle name="‡_me-AAF-COMBINED_AUTO2000_SCHEME PACKAGES &amp; BUDGET 2 X 7 MW TBK-REV01 4" xfId="3266"/>
    <cellStyle name="‡_me-AAF-COMBINED_AUTO2000_SCHEME PACKAGES &amp; BUDGET 2 X 7 MW TBK-REV01 4 2" xfId="3267"/>
    <cellStyle name="‡_me-AAF-COMBINED_AUTO2000_SCHEME PACKAGES &amp; BUDGET 2 X 7 MW TBK-REV01 5" xfId="3268"/>
    <cellStyle name="‡_me-AAF-COMBINED_BQ &amp; An Pds Gdg - KIM I" xfId="3269"/>
    <cellStyle name="‡_me-AAF-COMBINED_BQ &amp; An Pds Gdg - KIM I_GALIAN C" xfId="3270"/>
    <cellStyle name="‡_me-AAF-COMBINED_BQ &amp; An Pds Gdg - KIM I_Pen- Kodja Revisi 02 November 2009 (Rev 11-11-09)" xfId="3271"/>
    <cellStyle name="‡_me-AAF-COMBINED_BQ &amp; An Pds Gdg - KIM I_Pen- Kodja Revisi 27 JAN 2010" xfId="3272"/>
    <cellStyle name="‡_me-AAF-COMBINED_BQ &amp; An Pds Gdg - KIM I_RAB Kodja Revisi 22 feb 2010" xfId="3273"/>
    <cellStyle name="‡_me-AAF-COMBINED_BQ &amp; An Pds Gdg - KIM I_RAB Kodja Revisi 23 feb 2010, revisi analisa" xfId="3274"/>
    <cellStyle name="‡_me-AAF-COMBINED_BQ &amp; An Pondasi SEP &amp; WAREHOUSE-KIM I (R-0)" xfId="3275"/>
    <cellStyle name="‡_me-AAF-COMBINED_BQ &amp; An Pondasi SEP &amp; WAREHOUSE-KIM I (R-0)_GALIAN C" xfId="3276"/>
    <cellStyle name="‡_me-AAF-COMBINED_BQ &amp; An Pondasi SEP &amp; WAREHOUSE-KIM I (R-0)_Pen- Kodja Revisi 02 November 2009 (Rev 11-11-09)" xfId="3277"/>
    <cellStyle name="‡_me-AAF-COMBINED_BQ &amp; An Pondasi SEP &amp; WAREHOUSE-KIM I (R-0)_Pen- Kodja Revisi 27 JAN 2010" xfId="3278"/>
    <cellStyle name="‡_me-AAF-COMBINED_BQ &amp; An Pondasi SEP &amp; WAREHOUSE-KIM I (R-0)_RAB Kodja Revisi 22 feb 2010" xfId="3279"/>
    <cellStyle name="‡_me-AAF-COMBINED_BQ &amp; An Pondasi SEP &amp; WAREHOUSE-KIM I (R-0)_RAB Kodja Revisi 23 feb 2010, revisi analisa" xfId="3280"/>
    <cellStyle name="‡_me-AAF-COMBINED_BQ Pabrik Biodiesel MM-Btm" xfId="3281"/>
    <cellStyle name="‡_me-AAF-COMBINED_BQ Pabrik Biodiesel MM-Btm_GALIAN C" xfId="3282"/>
    <cellStyle name="‡_me-AAF-COMBINED_BQ Pabrik Biodiesel MM-Btm_Pen- Kodja Revisi 02 November 2009 (Rev 11-11-09)" xfId="3283"/>
    <cellStyle name="‡_me-AAF-COMBINED_BQ Pabrik Biodiesel MM-Btm_Pen- Kodja Revisi 27 JAN 2010" xfId="3284"/>
    <cellStyle name="‡_me-AAF-COMBINED_BQ Pabrik Biodiesel MM-Btm_RAB Kodja Revisi 22 feb 2010" xfId="3285"/>
    <cellStyle name="‡_me-AAF-COMBINED_BQ Pabrik Biodiesel MM-Btm_RAB Kodja Revisi 23 feb 2010, revisi analisa" xfId="3286"/>
    <cellStyle name="‡_me-AAF-COMBINED_EXERCISE PRICE-2x10 W70-1050-PO-KENDARI" xfId="3287"/>
    <cellStyle name="‡_me-AAF-COMBINED_EXERCISE PRICE-2x10 W70-1050-PO-KENDARI 2" xfId="3288"/>
    <cellStyle name="‡_me-AAF-COMBINED_EXERCISE PRICE-2x10 W70-1050-PO-KENDARI 3" xfId="3289"/>
    <cellStyle name="‡_me-AAF-COMBINED_EXERCISE PRICE-2x10 W70-1050-PO-KENDARI 4" xfId="3290"/>
    <cellStyle name="‡_me-AAF-COMBINED_EXERCISE PRICE-2x10 W70-1050-PO-KENDARI 5" xfId="3291"/>
    <cellStyle name="‡_me-AAF-COMBINED_EXERCISE PRICE-2x10 W70-1050-PO-KENDARI 6" xfId="3292"/>
    <cellStyle name="‡_me-AAF-COMBINED_EXERCISE PRICE-2x10 W70-1050-PO-KENDARI 7" xfId="3293"/>
    <cellStyle name="‡_me-AAF-COMBINED_EXERCISE PRICE-2x10 W70-1050-PO-KENDARI 8" xfId="3294"/>
    <cellStyle name="‡_me-AAF-COMBINED_EXERCISE PRICE-2X7 WO70-1100-PO-Riau" xfId="3295"/>
    <cellStyle name="‡_me-AAF-COMBINED_EXERCISE PRICE-2X7 WO70-1100-PO-Riau 2" xfId="3296"/>
    <cellStyle name="‡_me-AAF-COMBINED_EXERCISE PRICE-2X7 WO70-1100-PO-Riau 3" xfId="3297"/>
    <cellStyle name="‡_me-AAF-COMBINED_EXERCISE PRICE-2X7 WO70-1100-PO-Riau 4" xfId="3298"/>
    <cellStyle name="‡_me-AAF-COMBINED_EXERCISE PRICE-2X7 WO70-1100-PO-Riau 5" xfId="3299"/>
    <cellStyle name="‡_me-AAF-COMBINED_EXERCISE PRICE-2X7 WO70-1100-PO-Riau 6" xfId="3300"/>
    <cellStyle name="‡_me-AAF-COMBINED_EXERCISE PRICE-2X7 WO70-1100-PO-Riau 7" xfId="3301"/>
    <cellStyle name="‡_me-AAF-COMBINED_EXERCISE PRICE-2X7 WO70-1100-PO-Riau 8" xfId="3302"/>
    <cellStyle name="‡_me-AAF-COMBINED_FORM SUMMARY OF PRICE" xfId="3303"/>
    <cellStyle name="‡_me-AAF-COMBINED_GALIAN C" xfId="3304"/>
    <cellStyle name="‡_me-AAF-COMBINED_Inquiry Plan-KEPULAUAN RIAU 2X7 MW-GABUNGAN" xfId="3305"/>
    <cellStyle name="‡_me-AAF-COMBINED_Inquiry Plan-KEPULAUAN RIAU 2X7 MW-GABUNGAN 2" xfId="3306"/>
    <cellStyle name="‡_me-AAF-COMBINED_Inquiry Plan-KEPULAUAN RIAU 2X7 MW-GABUNGAN 2 2" xfId="3307"/>
    <cellStyle name="‡_me-AAF-COMBINED_Inquiry Plan-KEPULAUAN RIAU 2X7 MW-GABUNGAN 3" xfId="3308"/>
    <cellStyle name="‡_me-AAF-COMBINED_Inquiry Plan-KEPULAUAN RIAU 2X7 MW-GABUNGAN 3 2" xfId="3309"/>
    <cellStyle name="‡_me-AAF-COMBINED_Inquiry Plan-KEPULAUAN RIAU 2X7 MW-GABUNGAN 4" xfId="3310"/>
    <cellStyle name="‡_me-AAF-COMBINED_Inquiry Plan-KEPULAUAN RIAU 2X7 MW-GABUNGAN 4 2" xfId="3311"/>
    <cellStyle name="‡_me-AAF-COMBINED_Inquiry Plan-KEPULAUAN RIAU 2X7 MW-GABUNGAN 5" xfId="3312"/>
    <cellStyle name="‡_me-AAF-COMBINED_Pen- Kodja Revisi 02 November 2009 (Rev 11-11-09)" xfId="3313"/>
    <cellStyle name="‡_me-AAF-COMBINED_Pen- Kodja Revisi 27 JAN 2010" xfId="3314"/>
    <cellStyle name="‡_me-AAF-COMBINED_RAB Kodja Revisi 22 feb 2010" xfId="3315"/>
    <cellStyle name="‡_me-AAF-COMBINED_RAB Kodja Revisi 23 feb 2010, revisi analisa" xfId="3316"/>
    <cellStyle name="‡_me-AAF-COMBINED_SCHEME PACKAGES &amp; BUDGET 2 X 7 MW NTT-REV01" xfId="3317"/>
    <cellStyle name="‡_me-AAF-COMBINED_SCHEME PACKAGES &amp; BUDGET 2 X 7 MW NTT-REV01 2" xfId="3318"/>
    <cellStyle name="‡_me-AAF-COMBINED_SCHEME PACKAGES &amp; BUDGET 2 X 7 MW NTT-REV01 2 2" xfId="3319"/>
    <cellStyle name="‡_me-AAF-COMBINED_SCHEME PACKAGES &amp; BUDGET 2 X 7 MW NTT-REV01 3" xfId="3320"/>
    <cellStyle name="‡_me-AAF-COMBINED_SCHEME PACKAGES &amp; BUDGET 2 X 7 MW NTT-REV01 3 2" xfId="3321"/>
    <cellStyle name="‡_me-AAF-COMBINED_SCHEME PACKAGES &amp; BUDGET 2 X 7 MW NTT-REV01 4" xfId="3322"/>
    <cellStyle name="‡_me-AAF-COMBINED_SCHEME PACKAGES &amp; BUDGET 2 X 7 MW NTT-REV01 4 2" xfId="3323"/>
    <cellStyle name="‡_me-AAF-COMBINED_SCHEME PACKAGES &amp; BUDGET 2 X 7 MW NTT-REV01 5" xfId="3324"/>
    <cellStyle name="‡_me-AAF-COMBINED_SCHEME PACKAGES &amp; BUDGET 2 X 7 MW TBK-REV01" xfId="3325"/>
    <cellStyle name="‡_me-AAF-COMBINED_SCHEME PACKAGES &amp; BUDGET 2 X 7 MW TBK-REV01 2" xfId="3326"/>
    <cellStyle name="‡_me-AAF-COMBINED_SCHEME PACKAGES &amp; BUDGET 2 X 7 MW TBK-REV01 2 2" xfId="3327"/>
    <cellStyle name="‡_me-AAF-COMBINED_SCHEME PACKAGES &amp; BUDGET 2 X 7 MW TBK-REV01 3" xfId="3328"/>
    <cellStyle name="‡_me-AAF-COMBINED_SCHEME PACKAGES &amp; BUDGET 2 X 7 MW TBK-REV01 3 2" xfId="3329"/>
    <cellStyle name="‡_me-AAF-COMBINED_SCHEME PACKAGES &amp; BUDGET 2 X 7 MW TBK-REV01 4" xfId="3330"/>
    <cellStyle name="‡_me-AAF-COMBINED_SCHEME PACKAGES &amp; BUDGET 2 X 7 MW TBK-REV01 4 2" xfId="3331"/>
    <cellStyle name="‡_me-AAF-COMBINED_SCHEME PACKAGES &amp; BUDGET 2 X 7 MW TBK-REV01 5" xfId="3332"/>
    <cellStyle name="‡_Mekanikal Indobharat-3" xfId="3333"/>
    <cellStyle name="‡_Mekanikal Indobharat-3 2" xfId="3334"/>
    <cellStyle name="‡_Mekanikal Indobharat-3 2 2" xfId="3335"/>
    <cellStyle name="‡_Mekanikal Indobharat-3 3" xfId="3336"/>
    <cellStyle name="‡_Mekanikal Indobharat-3 3 2" xfId="3337"/>
    <cellStyle name="‡_Mekanikal Indobharat-3 4" xfId="3338"/>
    <cellStyle name="‡_Mekanikal Indobharat-3 4 2" xfId="3339"/>
    <cellStyle name="‡_Mekanikal Indobharat-3 5" xfId="3340"/>
    <cellStyle name="‡_Mekanikal Indobharat-3 6" xfId="3341"/>
    <cellStyle name="‡_Mekanikal Indobharat-3 7" xfId="3342"/>
    <cellStyle name="‡_Mekanikal Indobharat-3 8" xfId="3343"/>
    <cellStyle name="‡_Mekanikal Indobharat-3 9" xfId="3344"/>
    <cellStyle name="‡_Mekanikal Indobharat-3_BQ &amp; An Pds Gdg - KIM I" xfId="3345"/>
    <cellStyle name="‡_Mekanikal Indobharat-3_BQ &amp; An Pds Gdg - KIM I_GALIAN C" xfId="3346"/>
    <cellStyle name="‡_Mekanikal Indobharat-3_BQ &amp; An Pds Gdg - KIM I_Pen- Kodja Revisi 02 November 2009 (Rev 11-11-09)" xfId="3347"/>
    <cellStyle name="‡_Mekanikal Indobharat-3_BQ &amp; An Pds Gdg - KIM I_Pen- Kodja Revisi 27 JAN 2010" xfId="3348"/>
    <cellStyle name="‡_Mekanikal Indobharat-3_BQ &amp; An Pds Gdg - KIM I_RAB Kodja Revisi 22 feb 2010" xfId="3349"/>
    <cellStyle name="‡_Mekanikal Indobharat-3_BQ &amp; An Pds Gdg - KIM I_RAB Kodja Revisi 23 feb 2010, revisi analisa" xfId="3350"/>
    <cellStyle name="‡_Mekanikal Indobharat-3_BQ &amp; An Pondasi SEP &amp; WAREHOUSE-KIM I (R-0)" xfId="3351"/>
    <cellStyle name="‡_Mekanikal Indobharat-3_BQ &amp; An Pondasi SEP &amp; WAREHOUSE-KIM I (R-0)_GALIAN C" xfId="3352"/>
    <cellStyle name="‡_Mekanikal Indobharat-3_BQ &amp; An Pondasi SEP &amp; WAREHOUSE-KIM I (R-0)_Pen- Kodja Revisi 02 November 2009 (Rev 11-11-09)" xfId="3353"/>
    <cellStyle name="‡_Mekanikal Indobharat-3_BQ &amp; An Pondasi SEP &amp; WAREHOUSE-KIM I (R-0)_Pen- Kodja Revisi 27 JAN 2010" xfId="3354"/>
    <cellStyle name="‡_Mekanikal Indobharat-3_BQ &amp; An Pondasi SEP &amp; WAREHOUSE-KIM I (R-0)_RAB Kodja Revisi 22 feb 2010" xfId="3355"/>
    <cellStyle name="‡_Mekanikal Indobharat-3_BQ &amp; An Pondasi SEP &amp; WAREHOUSE-KIM I (R-0)_RAB Kodja Revisi 23 feb 2010, revisi analisa" xfId="3356"/>
    <cellStyle name="‡_Mekanikal Indobharat-3_BQ Pabrik Biodiesel MM-Btm" xfId="3357"/>
    <cellStyle name="‡_Mekanikal Indobharat-3_BQ Pabrik Biodiesel MM-Btm_GALIAN C" xfId="3358"/>
    <cellStyle name="‡_Mekanikal Indobharat-3_BQ Pabrik Biodiesel MM-Btm_Pen- Kodja Revisi 02 November 2009 (Rev 11-11-09)" xfId="3359"/>
    <cellStyle name="‡_Mekanikal Indobharat-3_BQ Pabrik Biodiesel MM-Btm_Pen- Kodja Revisi 27 JAN 2010" xfId="3360"/>
    <cellStyle name="‡_Mekanikal Indobharat-3_BQ Pabrik Biodiesel MM-Btm_RAB Kodja Revisi 22 feb 2010" xfId="3361"/>
    <cellStyle name="‡_Mekanikal Indobharat-3_BQ Pabrik Biodiesel MM-Btm_RAB Kodja Revisi 23 feb 2010, revisi analisa" xfId="3362"/>
    <cellStyle name="‡_Mekanikal Indobharat-3_EXERCISE PRICE-2x10 W70-1050-PO-KENDARI" xfId="3363"/>
    <cellStyle name="‡_Mekanikal Indobharat-3_EXERCISE PRICE-2x10 W70-1050-PO-KENDARI 2" xfId="3364"/>
    <cellStyle name="‡_Mekanikal Indobharat-3_EXERCISE PRICE-2x10 W70-1050-PO-KENDARI 3" xfId="3365"/>
    <cellStyle name="‡_Mekanikal Indobharat-3_EXERCISE PRICE-2x10 W70-1050-PO-KENDARI 4" xfId="3366"/>
    <cellStyle name="‡_Mekanikal Indobharat-3_EXERCISE PRICE-2x10 W70-1050-PO-KENDARI 5" xfId="3367"/>
    <cellStyle name="‡_Mekanikal Indobharat-3_EXERCISE PRICE-2x10 W70-1050-PO-KENDARI 6" xfId="3368"/>
    <cellStyle name="‡_Mekanikal Indobharat-3_EXERCISE PRICE-2x10 W70-1050-PO-KENDARI 7" xfId="3369"/>
    <cellStyle name="‡_Mekanikal Indobharat-3_EXERCISE PRICE-2x10 W70-1050-PO-KENDARI 8" xfId="3370"/>
    <cellStyle name="‡_Mekanikal Indobharat-3_EXERCISE PRICE-2X7 WO70-1100-PO-Riau" xfId="3371"/>
    <cellStyle name="‡_Mekanikal Indobharat-3_EXERCISE PRICE-2X7 WO70-1100-PO-Riau 2" xfId="3372"/>
    <cellStyle name="‡_Mekanikal Indobharat-3_EXERCISE PRICE-2X7 WO70-1100-PO-Riau 3" xfId="3373"/>
    <cellStyle name="‡_Mekanikal Indobharat-3_EXERCISE PRICE-2X7 WO70-1100-PO-Riau 4" xfId="3374"/>
    <cellStyle name="‡_Mekanikal Indobharat-3_EXERCISE PRICE-2X7 WO70-1100-PO-Riau 5" xfId="3375"/>
    <cellStyle name="‡_Mekanikal Indobharat-3_EXERCISE PRICE-2X7 WO70-1100-PO-Riau 6" xfId="3376"/>
    <cellStyle name="‡_Mekanikal Indobharat-3_EXERCISE PRICE-2X7 WO70-1100-PO-Riau 7" xfId="3377"/>
    <cellStyle name="‡_Mekanikal Indobharat-3_EXERCISE PRICE-2X7 WO70-1100-PO-Riau 8" xfId="3378"/>
    <cellStyle name="‡_Mekanikal Indobharat-3_FORM SUMMARY OF PRICE" xfId="3379"/>
    <cellStyle name="‡_Mekanikal Indobharat-3_GALIAN C" xfId="3380"/>
    <cellStyle name="‡_Mekanikal Indobharat-3_Inquiry Plan-KEPULAUAN RIAU 2X7 MW-GABUNGAN" xfId="3381"/>
    <cellStyle name="‡_Mekanikal Indobharat-3_Inquiry Plan-KEPULAUAN RIAU 2X7 MW-GABUNGAN 2" xfId="3382"/>
    <cellStyle name="‡_Mekanikal Indobharat-3_Inquiry Plan-KEPULAUAN RIAU 2X7 MW-GABUNGAN 2 2" xfId="3383"/>
    <cellStyle name="‡_Mekanikal Indobharat-3_Inquiry Plan-KEPULAUAN RIAU 2X7 MW-GABUNGAN 3" xfId="3384"/>
    <cellStyle name="‡_Mekanikal Indobharat-3_Inquiry Plan-KEPULAUAN RIAU 2X7 MW-GABUNGAN 3 2" xfId="3385"/>
    <cellStyle name="‡_Mekanikal Indobharat-3_Inquiry Plan-KEPULAUAN RIAU 2X7 MW-GABUNGAN 4" xfId="3386"/>
    <cellStyle name="‡_Mekanikal Indobharat-3_Inquiry Plan-KEPULAUAN RIAU 2X7 MW-GABUNGAN 4 2" xfId="3387"/>
    <cellStyle name="‡_Mekanikal Indobharat-3_Inquiry Plan-KEPULAUAN RIAU 2X7 MW-GABUNGAN 5" xfId="3388"/>
    <cellStyle name="‡_Mekanikal Indobharat-3_Pen- Kodja Revisi 02 November 2009 (Rev 11-11-09)" xfId="3389"/>
    <cellStyle name="‡_Mekanikal Indobharat-3_Pen- Kodja Revisi 27 JAN 2010" xfId="3390"/>
    <cellStyle name="‡_Mekanikal Indobharat-3_RAB Kodja Revisi 22 feb 2010" xfId="3391"/>
    <cellStyle name="‡_Mekanikal Indobharat-3_RAB Kodja Revisi 23 feb 2010, revisi analisa" xfId="3392"/>
    <cellStyle name="‡_Mekanikal Indobharat-3_SCHEME PACKAGES &amp; BUDGET 2 X 7 MW NTT-REV01" xfId="3393"/>
    <cellStyle name="‡_Mekanikal Indobharat-3_SCHEME PACKAGES &amp; BUDGET 2 X 7 MW NTT-REV01 2" xfId="3394"/>
    <cellStyle name="‡_Mekanikal Indobharat-3_SCHEME PACKAGES &amp; BUDGET 2 X 7 MW NTT-REV01 2 2" xfId="3395"/>
    <cellStyle name="‡_Mekanikal Indobharat-3_SCHEME PACKAGES &amp; BUDGET 2 X 7 MW NTT-REV01 3" xfId="3396"/>
    <cellStyle name="‡_Mekanikal Indobharat-3_SCHEME PACKAGES &amp; BUDGET 2 X 7 MW NTT-REV01 3 2" xfId="3397"/>
    <cellStyle name="‡_Mekanikal Indobharat-3_SCHEME PACKAGES &amp; BUDGET 2 X 7 MW NTT-REV01 4" xfId="3398"/>
    <cellStyle name="‡_Mekanikal Indobharat-3_SCHEME PACKAGES &amp; BUDGET 2 X 7 MW NTT-REV01 4 2" xfId="3399"/>
    <cellStyle name="‡_Mekanikal Indobharat-3_SCHEME PACKAGES &amp; BUDGET 2 X 7 MW NTT-REV01 5" xfId="3400"/>
    <cellStyle name="‡_Mekanikal Indobharat-3_SCHEME PACKAGES &amp; BUDGET 2 X 7 MW TBK-REV01" xfId="3401"/>
    <cellStyle name="‡_Mekanikal Indobharat-3_SCHEME PACKAGES &amp; BUDGET 2 X 7 MW TBK-REV01 2" xfId="3402"/>
    <cellStyle name="‡_Mekanikal Indobharat-3_SCHEME PACKAGES &amp; BUDGET 2 X 7 MW TBK-REV01 2 2" xfId="3403"/>
    <cellStyle name="‡_Mekanikal Indobharat-3_SCHEME PACKAGES &amp; BUDGET 2 X 7 MW TBK-REV01 3" xfId="3404"/>
    <cellStyle name="‡_Mekanikal Indobharat-3_SCHEME PACKAGES &amp; BUDGET 2 X 7 MW TBK-REV01 3 2" xfId="3405"/>
    <cellStyle name="‡_Mekanikal Indobharat-3_SCHEME PACKAGES &amp; BUDGET 2 X 7 MW TBK-REV01 4" xfId="3406"/>
    <cellStyle name="‡_Mekanikal Indobharat-3_SCHEME PACKAGES &amp; BUDGET 2 X 7 MW TBK-REV01 4 2" xfId="3407"/>
    <cellStyle name="‡_Mekanikal Indobharat-3_SCHEME PACKAGES &amp; BUDGET 2 X 7 MW TBK-REV01 5" xfId="3408"/>
    <cellStyle name="‡_PEB Blue sky Piping tie-in-Package-1" xfId="3409"/>
    <cellStyle name="‡_PEB Blue sky Piping tie-in-Package-1_BQ &amp; An Pds Gdg - KIM I" xfId="3410"/>
    <cellStyle name="‡_PEB Blue sky Piping tie-in-Package-1_BQ &amp; An Pds Gdg - KIM I_GALIAN C" xfId="3411"/>
    <cellStyle name="‡_PEB Blue sky Piping tie-in-Package-1_BQ &amp; An Pds Gdg - KIM I_Pen- Kodja Revisi 02 November 2009 (Rev 11-11-09)" xfId="3412"/>
    <cellStyle name="‡_PEB Blue sky Piping tie-in-Package-1_BQ &amp; An Pds Gdg - KIM I_Pen- Kodja Revisi 27 JAN 2010" xfId="3413"/>
    <cellStyle name="‡_PEB Blue sky Piping tie-in-Package-1_BQ &amp; An Pds Gdg - KIM I_RAB Kodja Revisi 22 feb 2010" xfId="3414"/>
    <cellStyle name="‡_PEB Blue sky Piping tie-in-Package-1_BQ &amp; An Pds Gdg - KIM I_RAB Kodja Revisi 23 feb 2010, revisi analisa" xfId="3415"/>
    <cellStyle name="‡_PEB Blue sky Piping tie-in-Package-1_BQ &amp; An Pondasi SEP &amp; WAREHOUSE-KIM I (R-0)" xfId="3416"/>
    <cellStyle name="‡_PEB Blue sky Piping tie-in-Package-1_BQ &amp; An Pondasi SEP &amp; WAREHOUSE-KIM I (R-0)_GALIAN C" xfId="3417"/>
    <cellStyle name="‡_PEB Blue sky Piping tie-in-Package-1_BQ &amp; An Pondasi SEP &amp; WAREHOUSE-KIM I (R-0)_Pen- Kodja Revisi 02 November 2009 (Rev 11-11-09)" xfId="3418"/>
    <cellStyle name="‡_PEB Blue sky Piping tie-in-Package-1_BQ &amp; An Pondasi SEP &amp; WAREHOUSE-KIM I (R-0)_Pen- Kodja Revisi 27 JAN 2010" xfId="3419"/>
    <cellStyle name="‡_PEB Blue sky Piping tie-in-Package-1_BQ &amp; An Pondasi SEP &amp; WAREHOUSE-KIM I (R-0)_RAB Kodja Revisi 22 feb 2010" xfId="3420"/>
    <cellStyle name="‡_PEB Blue sky Piping tie-in-Package-1_BQ &amp; An Pondasi SEP &amp; WAREHOUSE-KIM I (R-0)_RAB Kodja Revisi 23 feb 2010, revisi analisa" xfId="3421"/>
    <cellStyle name="‡_PEB Blue sky Piping tie-in-Package-1_BQ Pabrik Biodiesel MM-Btm" xfId="3422"/>
    <cellStyle name="‡_PEB Blue sky Piping tie-in-Package-1_BQ Pabrik Biodiesel MM-Btm_GALIAN C" xfId="3423"/>
    <cellStyle name="‡_PEB Blue sky Piping tie-in-Package-1_BQ Pabrik Biodiesel MM-Btm_Pen- Kodja Revisi 02 November 2009 (Rev 11-11-09)" xfId="3424"/>
    <cellStyle name="‡_PEB Blue sky Piping tie-in-Package-1_BQ Pabrik Biodiesel MM-Btm_Pen- Kodja Revisi 27 JAN 2010" xfId="3425"/>
    <cellStyle name="‡_PEB Blue sky Piping tie-in-Package-1_BQ Pabrik Biodiesel MM-Btm_RAB Kodja Revisi 22 feb 2010" xfId="3426"/>
    <cellStyle name="‡_PEB Blue sky Piping tie-in-Package-1_BQ Pabrik Biodiesel MM-Btm_RAB Kodja Revisi 23 feb 2010, revisi analisa" xfId="3427"/>
    <cellStyle name="‡_PEB Blue sky Piping tie-in-Package-1_GALIAN C" xfId="3428"/>
    <cellStyle name="‡_PEB Blue sky Piping tie-in-Package-1_Pen- Kodja Revisi 02 November 2009 (Rev 11-11-09)" xfId="3429"/>
    <cellStyle name="‡_PEB Blue sky Piping tie-in-Package-1_Pen- Kodja Revisi 27 JAN 2010" xfId="3430"/>
    <cellStyle name="‡_PEB Blue sky Piping tie-in-Package-1_RAB Kodja Revisi 22 feb 2010" xfId="3431"/>
    <cellStyle name="‡_PEB Blue sky Piping tie-in-Package-1_RAB Kodja Revisi 23 feb 2010, revisi analisa" xfId="3432"/>
    <cellStyle name="‡_pek yang di sub kan" xfId="3433"/>
    <cellStyle name="‡_Pen- Kodja Revisi 02 November 2009 (Rev 11-11-09)" xfId="3434"/>
    <cellStyle name="‡_Pen- Kodja Revisi 27 JAN 2010" xfId="3435"/>
    <cellStyle name="‡_Penawaran harga rumah DPR_Revisi#3_Opt" xfId="3436"/>
    <cellStyle name="‡_Penawaran harga rumah DPR_Revisi#3_Opt_rc kantor dinas tanjung pinang 5 lantai" xfId="3437"/>
    <cellStyle name="‡_Penawaran harga rumah DPR_Revisi#3_Opt_Realisasi Kontrak Kampar 31 agustus 2009" xfId="3438"/>
    <cellStyle name="‡_Piping" xfId="3439"/>
    <cellStyle name="‡_Piping &amp; Mechanical" xfId="3440"/>
    <cellStyle name="‡_Piping &amp; Mechanical 2" xfId="3441"/>
    <cellStyle name="‡_Piping &amp; Mechanical 2 2" xfId="3442"/>
    <cellStyle name="‡_Piping &amp; Mechanical 3" xfId="3443"/>
    <cellStyle name="‡_Piping &amp; Mechanical 3 2" xfId="3444"/>
    <cellStyle name="‡_Piping &amp; Mechanical 4" xfId="3445"/>
    <cellStyle name="‡_Piping &amp; Mechanical 4 2" xfId="3446"/>
    <cellStyle name="‡_Piping &amp; Mechanical 5" xfId="3447"/>
    <cellStyle name="‡_Piping &amp; Mechanical 6" xfId="3448"/>
    <cellStyle name="‡_Piping &amp; Mechanical 7" xfId="3449"/>
    <cellStyle name="‡_Piping &amp; Mechanical 8" xfId="3450"/>
    <cellStyle name="‡_Piping &amp; Mechanical 9" xfId="3451"/>
    <cellStyle name="‡_Piping &amp; Mechanical_BQ &amp; An Pds Gdg - KIM I" xfId="3452"/>
    <cellStyle name="‡_Piping &amp; Mechanical_BQ &amp; An Pds Gdg - KIM I_GALIAN C" xfId="3453"/>
    <cellStyle name="‡_Piping &amp; Mechanical_BQ &amp; An Pds Gdg - KIM I_Pen- Kodja Revisi 02 November 2009 (Rev 11-11-09)" xfId="3454"/>
    <cellStyle name="‡_Piping &amp; Mechanical_BQ &amp; An Pds Gdg - KIM I_Pen- Kodja Revisi 27 JAN 2010" xfId="3455"/>
    <cellStyle name="‡_Piping &amp; Mechanical_BQ &amp; An Pds Gdg - KIM I_RAB Kodja Revisi 22 feb 2010" xfId="3456"/>
    <cellStyle name="‡_Piping &amp; Mechanical_BQ &amp; An Pds Gdg - KIM I_RAB Kodja Revisi 23 feb 2010, revisi analisa" xfId="3457"/>
    <cellStyle name="‡_Piping &amp; Mechanical_BQ &amp; An Pondasi SEP &amp; WAREHOUSE-KIM I (R-0)" xfId="3458"/>
    <cellStyle name="‡_Piping &amp; Mechanical_BQ &amp; An Pondasi SEP &amp; WAREHOUSE-KIM I (R-0)_GALIAN C" xfId="3459"/>
    <cellStyle name="‡_Piping &amp; Mechanical_BQ &amp; An Pondasi SEP &amp; WAREHOUSE-KIM I (R-0)_Pen- Kodja Revisi 02 November 2009 (Rev 11-11-09)" xfId="3460"/>
    <cellStyle name="‡_Piping &amp; Mechanical_BQ &amp; An Pondasi SEP &amp; WAREHOUSE-KIM I (R-0)_Pen- Kodja Revisi 27 JAN 2010" xfId="3461"/>
    <cellStyle name="‡_Piping &amp; Mechanical_BQ &amp; An Pondasi SEP &amp; WAREHOUSE-KIM I (R-0)_RAB Kodja Revisi 22 feb 2010" xfId="3462"/>
    <cellStyle name="‡_Piping &amp; Mechanical_BQ &amp; An Pondasi SEP &amp; WAREHOUSE-KIM I (R-0)_RAB Kodja Revisi 23 feb 2010, revisi analisa" xfId="3463"/>
    <cellStyle name="‡_Piping &amp; Mechanical_BQ Pabrik Biodiesel MM-Btm" xfId="3464"/>
    <cellStyle name="‡_Piping &amp; Mechanical_BQ Pabrik Biodiesel MM-Btm_GALIAN C" xfId="3465"/>
    <cellStyle name="‡_Piping &amp; Mechanical_BQ Pabrik Biodiesel MM-Btm_Pen- Kodja Revisi 02 November 2009 (Rev 11-11-09)" xfId="3466"/>
    <cellStyle name="‡_Piping &amp; Mechanical_BQ Pabrik Biodiesel MM-Btm_Pen- Kodja Revisi 27 JAN 2010" xfId="3467"/>
    <cellStyle name="‡_Piping &amp; Mechanical_BQ Pabrik Biodiesel MM-Btm_RAB Kodja Revisi 22 feb 2010" xfId="3468"/>
    <cellStyle name="‡_Piping &amp; Mechanical_BQ Pabrik Biodiesel MM-Btm_RAB Kodja Revisi 23 feb 2010, revisi analisa" xfId="3469"/>
    <cellStyle name="‡_Piping &amp; Mechanical_EXERCISE PRICE-2x10 W70-1050-PO-KENDARI" xfId="3470"/>
    <cellStyle name="‡_Piping &amp; Mechanical_EXERCISE PRICE-2x10 W70-1050-PO-KENDARI 2" xfId="3471"/>
    <cellStyle name="‡_Piping &amp; Mechanical_EXERCISE PRICE-2x10 W70-1050-PO-KENDARI 3" xfId="3472"/>
    <cellStyle name="‡_Piping &amp; Mechanical_EXERCISE PRICE-2x10 W70-1050-PO-KENDARI 4" xfId="3473"/>
    <cellStyle name="‡_Piping &amp; Mechanical_EXERCISE PRICE-2x10 W70-1050-PO-KENDARI 5" xfId="3474"/>
    <cellStyle name="‡_Piping &amp; Mechanical_EXERCISE PRICE-2x10 W70-1050-PO-KENDARI 6" xfId="3475"/>
    <cellStyle name="‡_Piping &amp; Mechanical_EXERCISE PRICE-2x10 W70-1050-PO-KENDARI 7" xfId="3476"/>
    <cellStyle name="‡_Piping &amp; Mechanical_EXERCISE PRICE-2x10 W70-1050-PO-KENDARI 8" xfId="3477"/>
    <cellStyle name="‡_Piping &amp; Mechanical_EXERCISE PRICE-2X7 WO70-1100-PO-Riau" xfId="3478"/>
    <cellStyle name="‡_Piping &amp; Mechanical_EXERCISE PRICE-2X7 WO70-1100-PO-Riau 2" xfId="3479"/>
    <cellStyle name="‡_Piping &amp; Mechanical_EXERCISE PRICE-2X7 WO70-1100-PO-Riau 3" xfId="3480"/>
    <cellStyle name="‡_Piping &amp; Mechanical_EXERCISE PRICE-2X7 WO70-1100-PO-Riau 4" xfId="3481"/>
    <cellStyle name="‡_Piping &amp; Mechanical_EXERCISE PRICE-2X7 WO70-1100-PO-Riau 5" xfId="3482"/>
    <cellStyle name="‡_Piping &amp; Mechanical_EXERCISE PRICE-2X7 WO70-1100-PO-Riau 6" xfId="3483"/>
    <cellStyle name="‡_Piping &amp; Mechanical_EXERCISE PRICE-2X7 WO70-1100-PO-Riau 7" xfId="3484"/>
    <cellStyle name="‡_Piping &amp; Mechanical_EXERCISE PRICE-2X7 WO70-1100-PO-Riau 8" xfId="3485"/>
    <cellStyle name="‡_Piping &amp; Mechanical_FORM SUMMARY OF PRICE" xfId="3486"/>
    <cellStyle name="‡_Piping &amp; Mechanical_GALIAN C" xfId="3487"/>
    <cellStyle name="‡_Piping &amp; Mechanical_Inquiry Plan-KEPULAUAN RIAU 2X7 MW-GABUNGAN" xfId="3488"/>
    <cellStyle name="‡_Piping &amp; Mechanical_Inquiry Plan-KEPULAUAN RIAU 2X7 MW-GABUNGAN 2" xfId="3489"/>
    <cellStyle name="‡_Piping &amp; Mechanical_Inquiry Plan-KEPULAUAN RIAU 2X7 MW-GABUNGAN 2 2" xfId="3490"/>
    <cellStyle name="‡_Piping &amp; Mechanical_Inquiry Plan-KEPULAUAN RIAU 2X7 MW-GABUNGAN 3" xfId="3491"/>
    <cellStyle name="‡_Piping &amp; Mechanical_Inquiry Plan-KEPULAUAN RIAU 2X7 MW-GABUNGAN 3 2" xfId="3492"/>
    <cellStyle name="‡_Piping &amp; Mechanical_Inquiry Plan-KEPULAUAN RIAU 2X7 MW-GABUNGAN 4" xfId="3493"/>
    <cellStyle name="‡_Piping &amp; Mechanical_Inquiry Plan-KEPULAUAN RIAU 2X7 MW-GABUNGAN 4 2" xfId="3494"/>
    <cellStyle name="‡_Piping &amp; Mechanical_Inquiry Plan-KEPULAUAN RIAU 2X7 MW-GABUNGAN 5" xfId="3495"/>
    <cellStyle name="‡_Piping &amp; Mechanical_Pen- Kodja Revisi 02 November 2009 (Rev 11-11-09)" xfId="3496"/>
    <cellStyle name="‡_Piping &amp; Mechanical_Pen- Kodja Revisi 27 JAN 2010" xfId="3497"/>
    <cellStyle name="‡_Piping &amp; Mechanical_RAB Kodja Revisi 22 feb 2010" xfId="3498"/>
    <cellStyle name="‡_Piping &amp; Mechanical_RAB Kodja Revisi 23 feb 2010, revisi analisa" xfId="3499"/>
    <cellStyle name="‡_Piping &amp; Mechanical_SCHEME PACKAGES &amp; BUDGET 2 X 7 MW NTT-REV01" xfId="3500"/>
    <cellStyle name="‡_Piping &amp; Mechanical_SCHEME PACKAGES &amp; BUDGET 2 X 7 MW NTT-REV01 2" xfId="3501"/>
    <cellStyle name="‡_Piping &amp; Mechanical_SCHEME PACKAGES &amp; BUDGET 2 X 7 MW NTT-REV01 2 2" xfId="3502"/>
    <cellStyle name="‡_Piping &amp; Mechanical_SCHEME PACKAGES &amp; BUDGET 2 X 7 MW NTT-REV01 3" xfId="3503"/>
    <cellStyle name="‡_Piping &amp; Mechanical_SCHEME PACKAGES &amp; BUDGET 2 X 7 MW NTT-REV01 3 2" xfId="3504"/>
    <cellStyle name="‡_Piping &amp; Mechanical_SCHEME PACKAGES &amp; BUDGET 2 X 7 MW NTT-REV01 4" xfId="3505"/>
    <cellStyle name="‡_Piping &amp; Mechanical_SCHEME PACKAGES &amp; BUDGET 2 X 7 MW NTT-REV01 4 2" xfId="3506"/>
    <cellStyle name="‡_Piping &amp; Mechanical_SCHEME PACKAGES &amp; BUDGET 2 X 7 MW NTT-REV01 5" xfId="3507"/>
    <cellStyle name="‡_Piping &amp; Mechanical_SCHEME PACKAGES &amp; BUDGET 2 X 7 MW TBK-REV01" xfId="3508"/>
    <cellStyle name="‡_Piping &amp; Mechanical_SCHEME PACKAGES &amp; BUDGET 2 X 7 MW TBK-REV01 2" xfId="3509"/>
    <cellStyle name="‡_Piping &amp; Mechanical_SCHEME PACKAGES &amp; BUDGET 2 X 7 MW TBK-REV01 2 2" xfId="3510"/>
    <cellStyle name="‡_Piping &amp; Mechanical_SCHEME PACKAGES &amp; BUDGET 2 X 7 MW TBK-REV01 3" xfId="3511"/>
    <cellStyle name="‡_Piping &amp; Mechanical_SCHEME PACKAGES &amp; BUDGET 2 X 7 MW TBK-REV01 3 2" xfId="3512"/>
    <cellStyle name="‡_Piping &amp; Mechanical_SCHEME PACKAGES &amp; BUDGET 2 X 7 MW TBK-REV01 4" xfId="3513"/>
    <cellStyle name="‡_Piping &amp; Mechanical_SCHEME PACKAGES &amp; BUDGET 2 X 7 MW TBK-REV01 4 2" xfId="3514"/>
    <cellStyle name="‡_Piping &amp; Mechanical_SCHEME PACKAGES &amp; BUDGET 2 X 7 MW TBK-REV01 5" xfId="3515"/>
    <cellStyle name="‡_Piping 10" xfId="3516"/>
    <cellStyle name="‡_Piping 11" xfId="3517"/>
    <cellStyle name="‡_Piping 12" xfId="3518"/>
    <cellStyle name="‡_Piping 2" xfId="3519"/>
    <cellStyle name="‡_Piping 2 2" xfId="3520"/>
    <cellStyle name="‡_Piping 3" xfId="3521"/>
    <cellStyle name="‡_Piping 3 2" xfId="3522"/>
    <cellStyle name="‡_Piping 4" xfId="3523"/>
    <cellStyle name="‡_Piping 4 2" xfId="3524"/>
    <cellStyle name="‡_Piping 5" xfId="3525"/>
    <cellStyle name="‡_Piping 6" xfId="3526"/>
    <cellStyle name="‡_Piping 7" xfId="3527"/>
    <cellStyle name="‡_Piping 8" xfId="3528"/>
    <cellStyle name="‡_Piping 9" xfId="3529"/>
    <cellStyle name="‡_Piping_AUTO2000" xfId="3530"/>
    <cellStyle name="‡_Piping_AUTO2000 2" xfId="3531"/>
    <cellStyle name="‡_Piping_AUTO2000 2 2" xfId="3532"/>
    <cellStyle name="‡_Piping_AUTO2000 3" xfId="3533"/>
    <cellStyle name="‡_Piping_AUTO2000 3 2" xfId="3534"/>
    <cellStyle name="‡_Piping_AUTO2000 4" xfId="3535"/>
    <cellStyle name="‡_Piping_AUTO2000 4 2" xfId="3536"/>
    <cellStyle name="‡_Piping_AUTO2000 5" xfId="3537"/>
    <cellStyle name="‡_Piping_AUTO2000 6" xfId="3538"/>
    <cellStyle name="‡_Piping_AUTO2000 7" xfId="3539"/>
    <cellStyle name="‡_Piping_AUTO2000 8" xfId="3540"/>
    <cellStyle name="‡_Piping_AUTO2000 9" xfId="3541"/>
    <cellStyle name="‡_Piping_AUTO2000_BQ &amp; An Pds Gdg - KIM I" xfId="3542"/>
    <cellStyle name="‡_Piping_AUTO2000_BQ &amp; An Pds Gdg - KIM I_GALIAN C" xfId="3543"/>
    <cellStyle name="‡_Piping_AUTO2000_BQ &amp; An Pds Gdg - KIM I_Pen- Kodja Revisi 02 November 2009 (Rev 11-11-09)" xfId="3544"/>
    <cellStyle name="‡_Piping_AUTO2000_BQ &amp; An Pds Gdg - KIM I_Pen- Kodja Revisi 27 JAN 2010" xfId="3545"/>
    <cellStyle name="‡_Piping_AUTO2000_BQ &amp; An Pds Gdg - KIM I_RAB Kodja Revisi 22 feb 2010" xfId="3546"/>
    <cellStyle name="‡_Piping_AUTO2000_BQ &amp; An Pds Gdg - KIM I_RAB Kodja Revisi 23 feb 2010, revisi analisa" xfId="3547"/>
    <cellStyle name="‡_Piping_AUTO2000_BQ &amp; An Pondasi SEP &amp; WAREHOUSE-KIM I (R-0)" xfId="3548"/>
    <cellStyle name="‡_Piping_AUTO2000_BQ &amp; An Pondasi SEP &amp; WAREHOUSE-KIM I (R-0)_GALIAN C" xfId="3549"/>
    <cellStyle name="‡_Piping_AUTO2000_BQ &amp; An Pondasi SEP &amp; WAREHOUSE-KIM I (R-0)_Pen- Kodja Revisi 02 November 2009 (Rev 11-11-09)" xfId="3550"/>
    <cellStyle name="‡_Piping_AUTO2000_BQ &amp; An Pondasi SEP &amp; WAREHOUSE-KIM I (R-0)_Pen- Kodja Revisi 27 JAN 2010" xfId="3551"/>
    <cellStyle name="‡_Piping_AUTO2000_BQ &amp; An Pondasi SEP &amp; WAREHOUSE-KIM I (R-0)_RAB Kodja Revisi 22 feb 2010" xfId="3552"/>
    <cellStyle name="‡_Piping_AUTO2000_BQ &amp; An Pondasi SEP &amp; WAREHOUSE-KIM I (R-0)_RAB Kodja Revisi 23 feb 2010, revisi analisa" xfId="3553"/>
    <cellStyle name="‡_Piping_AUTO2000_BQ Pabrik Biodiesel MM-Btm" xfId="3554"/>
    <cellStyle name="‡_Piping_AUTO2000_BQ Pabrik Biodiesel MM-Btm_GALIAN C" xfId="3555"/>
    <cellStyle name="‡_Piping_AUTO2000_BQ Pabrik Biodiesel MM-Btm_Pen- Kodja Revisi 02 November 2009 (Rev 11-11-09)" xfId="3556"/>
    <cellStyle name="‡_Piping_AUTO2000_BQ Pabrik Biodiesel MM-Btm_Pen- Kodja Revisi 27 JAN 2010" xfId="3557"/>
    <cellStyle name="‡_Piping_AUTO2000_BQ Pabrik Biodiesel MM-Btm_RAB Kodja Revisi 22 feb 2010" xfId="3558"/>
    <cellStyle name="‡_Piping_AUTO2000_BQ Pabrik Biodiesel MM-Btm_RAB Kodja Revisi 23 feb 2010, revisi analisa" xfId="3559"/>
    <cellStyle name="‡_Piping_AUTO2000_EXERCISE PRICE-2x10 W70-1050-PO-KENDARI" xfId="3560"/>
    <cellStyle name="‡_Piping_AUTO2000_EXERCISE PRICE-2x10 W70-1050-PO-KENDARI 2" xfId="3561"/>
    <cellStyle name="‡_Piping_AUTO2000_EXERCISE PRICE-2x10 W70-1050-PO-KENDARI 3" xfId="3562"/>
    <cellStyle name="‡_Piping_AUTO2000_EXERCISE PRICE-2x10 W70-1050-PO-KENDARI 4" xfId="3563"/>
    <cellStyle name="‡_Piping_AUTO2000_EXERCISE PRICE-2x10 W70-1050-PO-KENDARI 5" xfId="3564"/>
    <cellStyle name="‡_Piping_AUTO2000_EXERCISE PRICE-2x10 W70-1050-PO-KENDARI 6" xfId="3565"/>
    <cellStyle name="‡_Piping_AUTO2000_EXERCISE PRICE-2x10 W70-1050-PO-KENDARI 7" xfId="3566"/>
    <cellStyle name="‡_Piping_AUTO2000_EXERCISE PRICE-2x10 W70-1050-PO-KENDARI 8" xfId="3567"/>
    <cellStyle name="‡_Piping_AUTO2000_EXERCISE PRICE-2X7 WO70-1100-PO-Riau" xfId="3568"/>
    <cellStyle name="‡_Piping_AUTO2000_EXERCISE PRICE-2X7 WO70-1100-PO-Riau 2" xfId="3569"/>
    <cellStyle name="‡_Piping_AUTO2000_EXERCISE PRICE-2X7 WO70-1100-PO-Riau 3" xfId="3570"/>
    <cellStyle name="‡_Piping_AUTO2000_EXERCISE PRICE-2X7 WO70-1100-PO-Riau 4" xfId="3571"/>
    <cellStyle name="‡_Piping_AUTO2000_EXERCISE PRICE-2X7 WO70-1100-PO-Riau 5" xfId="3572"/>
    <cellStyle name="‡_Piping_AUTO2000_EXERCISE PRICE-2X7 WO70-1100-PO-Riau 6" xfId="3573"/>
    <cellStyle name="‡_Piping_AUTO2000_EXERCISE PRICE-2X7 WO70-1100-PO-Riau 7" xfId="3574"/>
    <cellStyle name="‡_Piping_AUTO2000_EXERCISE PRICE-2X7 WO70-1100-PO-Riau 8" xfId="3575"/>
    <cellStyle name="‡_Piping_AUTO2000_FORM SUMMARY OF PRICE" xfId="3576"/>
    <cellStyle name="‡_Piping_AUTO2000_GALIAN C" xfId="3577"/>
    <cellStyle name="‡_Piping_AUTO2000_Inquiry Plan-KEPULAUAN RIAU 2X7 MW-GABUNGAN" xfId="3578"/>
    <cellStyle name="‡_Piping_AUTO2000_Inquiry Plan-KEPULAUAN RIAU 2X7 MW-GABUNGAN 2" xfId="3579"/>
    <cellStyle name="‡_Piping_AUTO2000_Inquiry Plan-KEPULAUAN RIAU 2X7 MW-GABUNGAN 2 2" xfId="3580"/>
    <cellStyle name="‡_Piping_AUTO2000_Inquiry Plan-KEPULAUAN RIAU 2X7 MW-GABUNGAN 3" xfId="3581"/>
    <cellStyle name="‡_Piping_AUTO2000_Inquiry Plan-KEPULAUAN RIAU 2X7 MW-GABUNGAN 3 2" xfId="3582"/>
    <cellStyle name="‡_Piping_AUTO2000_Inquiry Plan-KEPULAUAN RIAU 2X7 MW-GABUNGAN 4" xfId="3583"/>
    <cellStyle name="‡_Piping_AUTO2000_Inquiry Plan-KEPULAUAN RIAU 2X7 MW-GABUNGAN 4 2" xfId="3584"/>
    <cellStyle name="‡_Piping_AUTO2000_Inquiry Plan-KEPULAUAN RIAU 2X7 MW-GABUNGAN 5" xfId="3585"/>
    <cellStyle name="‡_Piping_AUTO2000_Pen- Kodja Revisi 02 November 2009 (Rev 11-11-09)" xfId="3586"/>
    <cellStyle name="‡_Piping_AUTO2000_Pen- Kodja Revisi 27 JAN 2010" xfId="3587"/>
    <cellStyle name="‡_Piping_AUTO2000_RAB Kodja Revisi 22 feb 2010" xfId="3588"/>
    <cellStyle name="‡_Piping_AUTO2000_RAB Kodja Revisi 23 feb 2010, revisi analisa" xfId="3589"/>
    <cellStyle name="‡_Piping_AUTO2000_SCHEME PACKAGES &amp; BUDGET 2 X 7 MW NTT-REV01" xfId="3590"/>
    <cellStyle name="‡_Piping_AUTO2000_SCHEME PACKAGES &amp; BUDGET 2 X 7 MW NTT-REV01 2" xfId="3591"/>
    <cellStyle name="‡_Piping_AUTO2000_SCHEME PACKAGES &amp; BUDGET 2 X 7 MW NTT-REV01 2 2" xfId="3592"/>
    <cellStyle name="‡_Piping_AUTO2000_SCHEME PACKAGES &amp; BUDGET 2 X 7 MW NTT-REV01 3" xfId="3593"/>
    <cellStyle name="‡_Piping_AUTO2000_SCHEME PACKAGES &amp; BUDGET 2 X 7 MW NTT-REV01 3 2" xfId="3594"/>
    <cellStyle name="‡_Piping_AUTO2000_SCHEME PACKAGES &amp; BUDGET 2 X 7 MW NTT-REV01 4" xfId="3595"/>
    <cellStyle name="‡_Piping_AUTO2000_SCHEME PACKAGES &amp; BUDGET 2 X 7 MW NTT-REV01 4 2" xfId="3596"/>
    <cellStyle name="‡_Piping_AUTO2000_SCHEME PACKAGES &amp; BUDGET 2 X 7 MW NTT-REV01 5" xfId="3597"/>
    <cellStyle name="‡_Piping_AUTO2000_SCHEME PACKAGES &amp; BUDGET 2 X 7 MW TBK-REV01" xfId="3598"/>
    <cellStyle name="‡_Piping_AUTO2000_SCHEME PACKAGES &amp; BUDGET 2 X 7 MW TBK-REV01 2" xfId="3599"/>
    <cellStyle name="‡_Piping_AUTO2000_SCHEME PACKAGES &amp; BUDGET 2 X 7 MW TBK-REV01 2 2" xfId="3600"/>
    <cellStyle name="‡_Piping_AUTO2000_SCHEME PACKAGES &amp; BUDGET 2 X 7 MW TBK-REV01 3" xfId="3601"/>
    <cellStyle name="‡_Piping_AUTO2000_SCHEME PACKAGES &amp; BUDGET 2 X 7 MW TBK-REV01 3 2" xfId="3602"/>
    <cellStyle name="‡_Piping_AUTO2000_SCHEME PACKAGES &amp; BUDGET 2 X 7 MW TBK-REV01 4" xfId="3603"/>
    <cellStyle name="‡_Piping_AUTO2000_SCHEME PACKAGES &amp; BUDGET 2 X 7 MW TBK-REV01 4 2" xfId="3604"/>
    <cellStyle name="‡_Piping_AUTO2000_SCHEME PACKAGES &amp; BUDGET 2 X 7 MW TBK-REV01 5" xfId="3605"/>
    <cellStyle name="‡_Piping_BQ &amp; An Pds Gdg - KIM I" xfId="3606"/>
    <cellStyle name="‡_Piping_BQ &amp; An Pds Gdg - KIM I_GALIAN C" xfId="3607"/>
    <cellStyle name="‡_Piping_BQ &amp; An Pds Gdg - KIM I_Pen- Kodja Revisi 02 November 2009 (Rev 11-11-09)" xfId="3608"/>
    <cellStyle name="‡_Piping_BQ &amp; An Pds Gdg - KIM I_Pen- Kodja Revisi 27 JAN 2010" xfId="3609"/>
    <cellStyle name="‡_Piping_BQ &amp; An Pds Gdg - KIM I_RAB Kodja Revisi 22 feb 2010" xfId="3610"/>
    <cellStyle name="‡_Piping_BQ &amp; An Pds Gdg - KIM I_RAB Kodja Revisi 23 feb 2010, revisi analisa" xfId="3611"/>
    <cellStyle name="‡_Piping_BQ &amp; An Pondasi SEP &amp; WAREHOUSE-KIM I (R-0)" xfId="3612"/>
    <cellStyle name="‡_Piping_BQ &amp; An Pondasi SEP &amp; WAREHOUSE-KIM I (R-0)_GALIAN C" xfId="3613"/>
    <cellStyle name="‡_Piping_BQ &amp; An Pondasi SEP &amp; WAREHOUSE-KIM I (R-0)_Pen- Kodja Revisi 02 November 2009 (Rev 11-11-09)" xfId="3614"/>
    <cellStyle name="‡_Piping_BQ &amp; An Pondasi SEP &amp; WAREHOUSE-KIM I (R-0)_Pen- Kodja Revisi 27 JAN 2010" xfId="3615"/>
    <cellStyle name="‡_Piping_BQ &amp; An Pondasi SEP &amp; WAREHOUSE-KIM I (R-0)_RAB Kodja Revisi 22 feb 2010" xfId="3616"/>
    <cellStyle name="‡_Piping_BQ &amp; An Pondasi SEP &amp; WAREHOUSE-KIM I (R-0)_RAB Kodja Revisi 23 feb 2010, revisi analisa" xfId="3617"/>
    <cellStyle name="‡_Piping_BQ Pabrik Biodiesel MM-Btm" xfId="3618"/>
    <cellStyle name="‡_Piping_BQ Pabrik Biodiesel MM-Btm_GALIAN C" xfId="3619"/>
    <cellStyle name="‡_Piping_BQ Pabrik Biodiesel MM-Btm_Pen- Kodja Revisi 02 November 2009 (Rev 11-11-09)" xfId="3620"/>
    <cellStyle name="‡_Piping_BQ Pabrik Biodiesel MM-Btm_Pen- Kodja Revisi 27 JAN 2010" xfId="3621"/>
    <cellStyle name="‡_Piping_BQ Pabrik Biodiesel MM-Btm_RAB Kodja Revisi 22 feb 2010" xfId="3622"/>
    <cellStyle name="‡_Piping_BQ Pabrik Biodiesel MM-Btm_RAB Kodja Revisi 23 feb 2010, revisi analisa" xfId="3623"/>
    <cellStyle name="‡_Piping_Cost Piping AG Install" xfId="3624"/>
    <cellStyle name="‡_Piping_Cost Piping AG Install 2" xfId="3625"/>
    <cellStyle name="‡_Piping_Cost Piping AG Install 2 2" xfId="3626"/>
    <cellStyle name="‡_Piping_Cost Piping AG Install 3" xfId="3627"/>
    <cellStyle name="‡_Piping_Cost Piping AG Install 3 2" xfId="3628"/>
    <cellStyle name="‡_Piping_Cost Piping AG Install 4" xfId="3629"/>
    <cellStyle name="‡_Piping_Cost Piping AG Install 4 2" xfId="3630"/>
    <cellStyle name="‡_Piping_Cost Piping AG Install 5" xfId="3631"/>
    <cellStyle name="‡_Piping_Cost Piping AG Install 6" xfId="3632"/>
    <cellStyle name="‡_Piping_Cost Piping AG Install 7" xfId="3633"/>
    <cellStyle name="‡_Piping_Cost Piping AG Install 8" xfId="3634"/>
    <cellStyle name="‡_Piping_Cost Piping AG Install 9" xfId="3635"/>
    <cellStyle name="‡_Piping_Cost Piping AG Install_BQ &amp; An Pds Gdg - KIM I" xfId="3636"/>
    <cellStyle name="‡_Piping_Cost Piping AG Install_BQ &amp; An Pds Gdg - KIM I_GALIAN C" xfId="3637"/>
    <cellStyle name="‡_Piping_Cost Piping AG Install_BQ &amp; An Pds Gdg - KIM I_Pen- Kodja Revisi 02 November 2009 (Rev 11-11-09)" xfId="3638"/>
    <cellStyle name="‡_Piping_Cost Piping AG Install_BQ &amp; An Pds Gdg - KIM I_Pen- Kodja Revisi 27 JAN 2010" xfId="3639"/>
    <cellStyle name="‡_Piping_Cost Piping AG Install_BQ &amp; An Pds Gdg - KIM I_RAB Kodja Revisi 22 feb 2010" xfId="3640"/>
    <cellStyle name="‡_Piping_Cost Piping AG Install_BQ &amp; An Pds Gdg - KIM I_RAB Kodja Revisi 23 feb 2010, revisi analisa" xfId="3641"/>
    <cellStyle name="‡_Piping_Cost Piping AG Install_BQ &amp; An Pondasi SEP &amp; WAREHOUSE-KIM I (R-0)" xfId="3642"/>
    <cellStyle name="‡_Piping_Cost Piping AG Install_BQ &amp; An Pondasi SEP &amp; WAREHOUSE-KIM I (R-0)_GALIAN C" xfId="3643"/>
    <cellStyle name="‡_Piping_Cost Piping AG Install_BQ &amp; An Pondasi SEP &amp; WAREHOUSE-KIM I (R-0)_Pen- Kodja Revisi 02 November 2009 (Rev 11-11-09)" xfId="3644"/>
    <cellStyle name="‡_Piping_Cost Piping AG Install_BQ &amp; An Pondasi SEP &amp; WAREHOUSE-KIM I (R-0)_Pen- Kodja Revisi 27 JAN 2010" xfId="3645"/>
    <cellStyle name="‡_Piping_Cost Piping AG Install_BQ &amp; An Pondasi SEP &amp; WAREHOUSE-KIM I (R-0)_RAB Kodja Revisi 22 feb 2010" xfId="3646"/>
    <cellStyle name="‡_Piping_Cost Piping AG Install_BQ &amp; An Pondasi SEP &amp; WAREHOUSE-KIM I (R-0)_RAB Kodja Revisi 23 feb 2010, revisi analisa" xfId="3647"/>
    <cellStyle name="‡_Piping_Cost Piping AG Install_BQ Pabrik Biodiesel MM-Btm" xfId="3648"/>
    <cellStyle name="‡_Piping_Cost Piping AG Install_BQ Pabrik Biodiesel MM-Btm_GALIAN C" xfId="3649"/>
    <cellStyle name="‡_Piping_Cost Piping AG Install_BQ Pabrik Biodiesel MM-Btm_Pen- Kodja Revisi 02 November 2009 (Rev 11-11-09)" xfId="3650"/>
    <cellStyle name="‡_Piping_Cost Piping AG Install_BQ Pabrik Biodiesel MM-Btm_Pen- Kodja Revisi 27 JAN 2010" xfId="3651"/>
    <cellStyle name="‡_Piping_Cost Piping AG Install_BQ Pabrik Biodiesel MM-Btm_RAB Kodja Revisi 22 feb 2010" xfId="3652"/>
    <cellStyle name="‡_Piping_Cost Piping AG Install_BQ Pabrik Biodiesel MM-Btm_RAB Kodja Revisi 23 feb 2010, revisi analisa" xfId="3653"/>
    <cellStyle name="‡_Piping_Cost Piping AG Install_EXERCISE PRICE-2x10 W70-1050-PO-KENDARI" xfId="3654"/>
    <cellStyle name="‡_Piping_Cost Piping AG Install_EXERCISE PRICE-2x10 W70-1050-PO-KENDARI 2" xfId="3655"/>
    <cellStyle name="‡_Piping_Cost Piping AG Install_EXERCISE PRICE-2x10 W70-1050-PO-KENDARI 3" xfId="3656"/>
    <cellStyle name="‡_Piping_Cost Piping AG Install_EXERCISE PRICE-2x10 W70-1050-PO-KENDARI 4" xfId="3657"/>
    <cellStyle name="‡_Piping_Cost Piping AG Install_EXERCISE PRICE-2x10 W70-1050-PO-KENDARI 5" xfId="3658"/>
    <cellStyle name="‡_Piping_Cost Piping AG Install_EXERCISE PRICE-2x10 W70-1050-PO-KENDARI 6" xfId="3659"/>
    <cellStyle name="‡_Piping_Cost Piping AG Install_EXERCISE PRICE-2x10 W70-1050-PO-KENDARI 7" xfId="3660"/>
    <cellStyle name="‡_Piping_Cost Piping AG Install_EXERCISE PRICE-2x10 W70-1050-PO-KENDARI 8" xfId="3661"/>
    <cellStyle name="‡_Piping_Cost Piping AG Install_EXERCISE PRICE-2X7 WO70-1100-PO-Riau" xfId="3662"/>
    <cellStyle name="‡_Piping_Cost Piping AG Install_EXERCISE PRICE-2X7 WO70-1100-PO-Riau 2" xfId="3663"/>
    <cellStyle name="‡_Piping_Cost Piping AG Install_EXERCISE PRICE-2X7 WO70-1100-PO-Riau 3" xfId="3664"/>
    <cellStyle name="‡_Piping_Cost Piping AG Install_EXERCISE PRICE-2X7 WO70-1100-PO-Riau 4" xfId="3665"/>
    <cellStyle name="‡_Piping_Cost Piping AG Install_EXERCISE PRICE-2X7 WO70-1100-PO-Riau 5" xfId="3666"/>
    <cellStyle name="‡_Piping_Cost Piping AG Install_EXERCISE PRICE-2X7 WO70-1100-PO-Riau 6" xfId="3667"/>
    <cellStyle name="‡_Piping_Cost Piping AG Install_EXERCISE PRICE-2X7 WO70-1100-PO-Riau 7" xfId="3668"/>
    <cellStyle name="‡_Piping_Cost Piping AG Install_EXERCISE PRICE-2X7 WO70-1100-PO-Riau 8" xfId="3669"/>
    <cellStyle name="‡_Piping_Cost Piping AG Install_FORM SUMMARY OF PRICE" xfId="3670"/>
    <cellStyle name="‡_Piping_Cost Piping AG Install_GALIAN C" xfId="3671"/>
    <cellStyle name="‡_Piping_Cost Piping AG Install_Inquiry Plan-KEPULAUAN RIAU 2X7 MW-GABUNGAN" xfId="3672"/>
    <cellStyle name="‡_Piping_Cost Piping AG Install_Inquiry Plan-KEPULAUAN RIAU 2X7 MW-GABUNGAN 2" xfId="3673"/>
    <cellStyle name="‡_Piping_Cost Piping AG Install_Inquiry Plan-KEPULAUAN RIAU 2X7 MW-GABUNGAN 2 2" xfId="3674"/>
    <cellStyle name="‡_Piping_Cost Piping AG Install_Inquiry Plan-KEPULAUAN RIAU 2X7 MW-GABUNGAN 3" xfId="3675"/>
    <cellStyle name="‡_Piping_Cost Piping AG Install_Inquiry Plan-KEPULAUAN RIAU 2X7 MW-GABUNGAN 3 2" xfId="3676"/>
    <cellStyle name="‡_Piping_Cost Piping AG Install_Inquiry Plan-KEPULAUAN RIAU 2X7 MW-GABUNGAN 4" xfId="3677"/>
    <cellStyle name="‡_Piping_Cost Piping AG Install_Inquiry Plan-KEPULAUAN RIAU 2X7 MW-GABUNGAN 4 2" xfId="3678"/>
    <cellStyle name="‡_Piping_Cost Piping AG Install_Inquiry Plan-KEPULAUAN RIAU 2X7 MW-GABUNGAN 5" xfId="3679"/>
    <cellStyle name="‡_Piping_Cost Piping AG Install_Pen- Kodja Revisi 02 November 2009 (Rev 11-11-09)" xfId="3680"/>
    <cellStyle name="‡_Piping_Cost Piping AG Install_Pen- Kodja Revisi 27 JAN 2010" xfId="3681"/>
    <cellStyle name="‡_Piping_Cost Piping AG Install_RAB Kodja Revisi 22 feb 2010" xfId="3682"/>
    <cellStyle name="‡_Piping_Cost Piping AG Install_RAB Kodja Revisi 23 feb 2010, revisi analisa" xfId="3683"/>
    <cellStyle name="‡_Piping_Cost Piping AG Install_SCHEME PACKAGES &amp; BUDGET 2 X 7 MW NTT-REV01" xfId="3684"/>
    <cellStyle name="‡_Piping_Cost Piping AG Install_SCHEME PACKAGES &amp; BUDGET 2 X 7 MW NTT-REV01 2" xfId="3685"/>
    <cellStyle name="‡_Piping_Cost Piping AG Install_SCHEME PACKAGES &amp; BUDGET 2 X 7 MW NTT-REV01 2 2" xfId="3686"/>
    <cellStyle name="‡_Piping_Cost Piping AG Install_SCHEME PACKAGES &amp; BUDGET 2 X 7 MW NTT-REV01 3" xfId="3687"/>
    <cellStyle name="‡_Piping_Cost Piping AG Install_SCHEME PACKAGES &amp; BUDGET 2 X 7 MW NTT-REV01 3 2" xfId="3688"/>
    <cellStyle name="‡_Piping_Cost Piping AG Install_SCHEME PACKAGES &amp; BUDGET 2 X 7 MW NTT-REV01 4" xfId="3689"/>
    <cellStyle name="‡_Piping_Cost Piping AG Install_SCHEME PACKAGES &amp; BUDGET 2 X 7 MW NTT-REV01 4 2" xfId="3690"/>
    <cellStyle name="‡_Piping_Cost Piping AG Install_SCHEME PACKAGES &amp; BUDGET 2 X 7 MW NTT-REV01 5" xfId="3691"/>
    <cellStyle name="‡_Piping_Cost Piping AG Install_SCHEME PACKAGES &amp; BUDGET 2 X 7 MW TBK-REV01" xfId="3692"/>
    <cellStyle name="‡_Piping_Cost Piping AG Install_SCHEME PACKAGES &amp; BUDGET 2 X 7 MW TBK-REV01 2" xfId="3693"/>
    <cellStyle name="‡_Piping_Cost Piping AG Install_SCHEME PACKAGES &amp; BUDGET 2 X 7 MW TBK-REV01 2 2" xfId="3694"/>
    <cellStyle name="‡_Piping_Cost Piping AG Install_SCHEME PACKAGES &amp; BUDGET 2 X 7 MW TBK-REV01 3" xfId="3695"/>
    <cellStyle name="‡_Piping_Cost Piping AG Install_SCHEME PACKAGES &amp; BUDGET 2 X 7 MW TBK-REV01 3 2" xfId="3696"/>
    <cellStyle name="‡_Piping_Cost Piping AG Install_SCHEME PACKAGES &amp; BUDGET 2 X 7 MW TBK-REV01 4" xfId="3697"/>
    <cellStyle name="‡_Piping_Cost Piping AG Install_SCHEME PACKAGES &amp; BUDGET 2 X 7 MW TBK-REV01 4 2" xfId="3698"/>
    <cellStyle name="‡_Piping_Cost Piping AG Install_SCHEME PACKAGES &amp; BUDGET 2 X 7 MW TBK-REV01 5" xfId="3699"/>
    <cellStyle name="‡_Piping_Cost Piping PIM2revf" xfId="3700"/>
    <cellStyle name="‡_Piping_Cost Piping PIM2revf_BQ &amp; An Pds Gdg - KIM I" xfId="3701"/>
    <cellStyle name="‡_Piping_Cost Piping PIM2revf_BQ &amp; An Pds Gdg - KIM I_GALIAN C" xfId="3702"/>
    <cellStyle name="‡_Piping_Cost Piping PIM2revf_BQ &amp; An Pds Gdg - KIM I_Pen- Kodja Revisi 02 November 2009 (Rev 11-11-09)" xfId="3703"/>
    <cellStyle name="‡_Piping_Cost Piping PIM2revf_BQ &amp; An Pds Gdg - KIM I_Pen- Kodja Revisi 27 JAN 2010" xfId="3704"/>
    <cellStyle name="‡_Piping_Cost Piping PIM2revf_BQ &amp; An Pds Gdg - KIM I_RAB Kodja Revisi 22 feb 2010" xfId="3705"/>
    <cellStyle name="‡_Piping_Cost Piping PIM2revf_BQ &amp; An Pds Gdg - KIM I_RAB Kodja Revisi 23 feb 2010, revisi analisa" xfId="3706"/>
    <cellStyle name="‡_Piping_Cost Piping PIM2revf_BQ &amp; An Pondasi SEP &amp; WAREHOUSE-KIM I (R-0)" xfId="3707"/>
    <cellStyle name="‡_Piping_Cost Piping PIM2revf_BQ &amp; An Pondasi SEP &amp; WAREHOUSE-KIM I (R-0)_GALIAN C" xfId="3708"/>
    <cellStyle name="‡_Piping_Cost Piping PIM2revf_BQ &amp; An Pondasi SEP &amp; WAREHOUSE-KIM I (R-0)_Pen- Kodja Revisi 02 November 2009 (Rev 11-11-09)" xfId="3709"/>
    <cellStyle name="‡_Piping_Cost Piping PIM2revf_BQ &amp; An Pondasi SEP &amp; WAREHOUSE-KIM I (R-0)_Pen- Kodja Revisi 27 JAN 2010" xfId="3710"/>
    <cellStyle name="‡_Piping_Cost Piping PIM2revf_BQ &amp; An Pondasi SEP &amp; WAREHOUSE-KIM I (R-0)_RAB Kodja Revisi 22 feb 2010" xfId="3711"/>
    <cellStyle name="‡_Piping_Cost Piping PIM2revf_BQ &amp; An Pondasi SEP &amp; WAREHOUSE-KIM I (R-0)_RAB Kodja Revisi 23 feb 2010, revisi analisa" xfId="3712"/>
    <cellStyle name="‡_Piping_Cost Piping PIM2revf_BQ Pabrik Biodiesel MM-Btm" xfId="3713"/>
    <cellStyle name="‡_Piping_Cost Piping PIM2revf_BQ Pabrik Biodiesel MM-Btm_GALIAN C" xfId="3714"/>
    <cellStyle name="‡_Piping_Cost Piping PIM2revf_BQ Pabrik Biodiesel MM-Btm_Pen- Kodja Revisi 02 November 2009 (Rev 11-11-09)" xfId="3715"/>
    <cellStyle name="‡_Piping_Cost Piping PIM2revf_BQ Pabrik Biodiesel MM-Btm_Pen- Kodja Revisi 27 JAN 2010" xfId="3716"/>
    <cellStyle name="‡_Piping_Cost Piping PIM2revf_BQ Pabrik Biodiesel MM-Btm_RAB Kodja Revisi 22 feb 2010" xfId="3717"/>
    <cellStyle name="‡_Piping_Cost Piping PIM2revf_BQ Pabrik Biodiesel MM-Btm_RAB Kodja Revisi 23 feb 2010, revisi analisa" xfId="3718"/>
    <cellStyle name="‡_Piping_Cost Piping PIM2revf_GALIAN C" xfId="3719"/>
    <cellStyle name="‡_Piping_Cost Piping PIM2revf_Pen- Kodja Revisi 02 November 2009 (Rev 11-11-09)" xfId="3720"/>
    <cellStyle name="‡_Piping_Cost Piping PIM2revf_Pen- Kodja Revisi 27 JAN 2010" xfId="3721"/>
    <cellStyle name="‡_Piping_Cost Piping PIM2revf_RAB Kodja Revisi 22 feb 2010" xfId="3722"/>
    <cellStyle name="‡_Piping_Cost Piping PIM2revf_RAB Kodja Revisi 23 feb 2010, revisi analisa" xfId="3723"/>
    <cellStyle name="‡_Piping_EXERCISE PRICE-2x10 W70-1050-PO-KENDARI" xfId="3724"/>
    <cellStyle name="‡_Piping_EXERCISE PRICE-2x10 W70-1050-PO-KENDARI 2" xfId="3725"/>
    <cellStyle name="‡_Piping_EXERCISE PRICE-2x10 W70-1050-PO-KENDARI 3" xfId="3726"/>
    <cellStyle name="‡_Piping_EXERCISE PRICE-2x10 W70-1050-PO-KENDARI 4" xfId="3727"/>
    <cellStyle name="‡_Piping_EXERCISE PRICE-2x10 W70-1050-PO-KENDARI 5" xfId="3728"/>
    <cellStyle name="‡_Piping_EXERCISE PRICE-2x10 W70-1050-PO-KENDARI 6" xfId="3729"/>
    <cellStyle name="‡_Piping_EXERCISE PRICE-2x10 W70-1050-PO-KENDARI 7" xfId="3730"/>
    <cellStyle name="‡_Piping_EXERCISE PRICE-2x10 W70-1050-PO-KENDARI 8" xfId="3731"/>
    <cellStyle name="‡_Piping_EXERCISE PRICE-2X7 WO70-1100-PO-Riau" xfId="3732"/>
    <cellStyle name="‡_Piping_EXERCISE PRICE-2X7 WO70-1100-PO-Riau 2" xfId="3733"/>
    <cellStyle name="‡_Piping_EXERCISE PRICE-2X7 WO70-1100-PO-Riau 3" xfId="3734"/>
    <cellStyle name="‡_Piping_EXERCISE PRICE-2X7 WO70-1100-PO-Riau 4" xfId="3735"/>
    <cellStyle name="‡_Piping_EXERCISE PRICE-2X7 WO70-1100-PO-Riau 5" xfId="3736"/>
    <cellStyle name="‡_Piping_EXERCISE PRICE-2X7 WO70-1100-PO-Riau 6" xfId="3737"/>
    <cellStyle name="‡_Piping_EXERCISE PRICE-2X7 WO70-1100-PO-Riau 7" xfId="3738"/>
    <cellStyle name="‡_Piping_EXERCISE PRICE-2X7 WO70-1100-PO-Riau 8" xfId="3739"/>
    <cellStyle name="‡_Piping_FORM SUMMARY OF PRICE" xfId="3740"/>
    <cellStyle name="‡_Piping_GALIAN C" xfId="3741"/>
    <cellStyle name="‡_Piping_Granulation Rev1 Costdirect Pim2" xfId="3742"/>
    <cellStyle name="‡_Piping_Granulation Rev1 Costdirect Pim2_BQ &amp; An Pds Gdg - KIM I" xfId="3743"/>
    <cellStyle name="‡_Piping_Granulation Rev1 Costdirect Pim2_BQ &amp; An Pds Gdg - KIM I_GALIAN C" xfId="3744"/>
    <cellStyle name="‡_Piping_Granulation Rev1 Costdirect Pim2_BQ &amp; An Pds Gdg - KIM I_Pen- Kodja Revisi 02 November 2009 (Rev 11-11-09)" xfId="3745"/>
    <cellStyle name="‡_Piping_Granulation Rev1 Costdirect Pim2_BQ &amp; An Pds Gdg - KIM I_Pen- Kodja Revisi 27 JAN 2010" xfId="3746"/>
    <cellStyle name="‡_Piping_Granulation Rev1 Costdirect Pim2_BQ &amp; An Pds Gdg - KIM I_RAB Kodja Revisi 22 feb 2010" xfId="3747"/>
    <cellStyle name="‡_Piping_Granulation Rev1 Costdirect Pim2_BQ &amp; An Pds Gdg - KIM I_RAB Kodja Revisi 23 feb 2010, revisi analisa" xfId="3748"/>
    <cellStyle name="‡_Piping_Granulation Rev1 Costdirect Pim2_BQ &amp; An Pondasi SEP &amp; WAREHOUSE-KIM I (R-0)" xfId="3749"/>
    <cellStyle name="‡_Piping_Granulation Rev1 Costdirect Pim2_BQ &amp; An Pondasi SEP &amp; WAREHOUSE-KIM I (R-0)_GALIAN C" xfId="3750"/>
    <cellStyle name="‡_Piping_Granulation Rev1 Costdirect Pim2_BQ &amp; An Pondasi SEP &amp; WAREHOUSE-KIM I (R-0)_Pen- Kodja Revisi 02 November 2009 (Rev 11-11-09)" xfId="3751"/>
    <cellStyle name="‡_Piping_Granulation Rev1 Costdirect Pim2_BQ &amp; An Pondasi SEP &amp; WAREHOUSE-KIM I (R-0)_Pen- Kodja Revisi 27 JAN 2010" xfId="3752"/>
    <cellStyle name="‡_Piping_Granulation Rev1 Costdirect Pim2_BQ &amp; An Pondasi SEP &amp; WAREHOUSE-KIM I (R-0)_RAB Kodja Revisi 22 feb 2010" xfId="3753"/>
    <cellStyle name="‡_Piping_Granulation Rev1 Costdirect Pim2_BQ &amp; An Pondasi SEP &amp; WAREHOUSE-KIM I (R-0)_RAB Kodja Revisi 23 feb 2010, revisi analisa" xfId="3754"/>
    <cellStyle name="‡_Piping_Granulation Rev1 Costdirect Pim2_BQ Pabrik Biodiesel MM-Btm" xfId="3755"/>
    <cellStyle name="‡_Piping_Granulation Rev1 Costdirect Pim2_BQ Pabrik Biodiesel MM-Btm_GALIAN C" xfId="3756"/>
    <cellStyle name="‡_Piping_Granulation Rev1 Costdirect Pim2_BQ Pabrik Biodiesel MM-Btm_Pen- Kodja Revisi 02 November 2009 (Rev 11-11-09)" xfId="3757"/>
    <cellStyle name="‡_Piping_Granulation Rev1 Costdirect Pim2_BQ Pabrik Biodiesel MM-Btm_Pen- Kodja Revisi 27 JAN 2010" xfId="3758"/>
    <cellStyle name="‡_Piping_Granulation Rev1 Costdirect Pim2_BQ Pabrik Biodiesel MM-Btm_RAB Kodja Revisi 22 feb 2010" xfId="3759"/>
    <cellStyle name="‡_Piping_Granulation Rev1 Costdirect Pim2_BQ Pabrik Biodiesel MM-Btm_RAB Kodja Revisi 23 feb 2010, revisi analisa" xfId="3760"/>
    <cellStyle name="‡_Piping_Granulation Rev1 Costdirect Pim2_GALIAN C" xfId="3761"/>
    <cellStyle name="‡_Piping_Granulation Rev1 Costdirect Pim2_Pen- Kodja Revisi 02 November 2009 (Rev 11-11-09)" xfId="3762"/>
    <cellStyle name="‡_Piping_Granulation Rev1 Costdirect Pim2_Pen- Kodja Revisi 27 JAN 2010" xfId="3763"/>
    <cellStyle name="‡_Piping_Granulation Rev1 Costdirect Pim2_RAB Kodja Revisi 22 feb 2010" xfId="3764"/>
    <cellStyle name="‡_Piping_Granulation Rev1 Costdirect Pim2_RAB Kodja Revisi 23 feb 2010, revisi analisa" xfId="3765"/>
    <cellStyle name="‡_Piping_Inquiry Plan-KEPULAUAN RIAU 2X7 MW-GABUNGAN" xfId="3766"/>
    <cellStyle name="‡_Piping_Inquiry Plan-KEPULAUAN RIAU 2X7 MW-GABUNGAN 2" xfId="3767"/>
    <cellStyle name="‡_Piping_Inquiry Plan-KEPULAUAN RIAU 2X7 MW-GABUNGAN 2 2" xfId="3768"/>
    <cellStyle name="‡_Piping_Inquiry Plan-KEPULAUAN RIAU 2X7 MW-GABUNGAN 3" xfId="3769"/>
    <cellStyle name="‡_Piping_Inquiry Plan-KEPULAUAN RIAU 2X7 MW-GABUNGAN 3 2" xfId="3770"/>
    <cellStyle name="‡_Piping_Inquiry Plan-KEPULAUAN RIAU 2X7 MW-GABUNGAN 4" xfId="3771"/>
    <cellStyle name="‡_Piping_Inquiry Plan-KEPULAUAN RIAU 2X7 MW-GABUNGAN 4 2" xfId="3772"/>
    <cellStyle name="‡_Piping_Inquiry Plan-KEPULAUAN RIAU 2X7 MW-GABUNGAN 5" xfId="3773"/>
    <cellStyle name="‡_Piping_Pen- Kodja Revisi 02 November 2009 (Rev 11-11-09)" xfId="3774"/>
    <cellStyle name="‡_Piping_Pen- Kodja Revisi 27 JAN 2010" xfId="3775"/>
    <cellStyle name="‡_Piping_price toolrev1" xfId="3776"/>
    <cellStyle name="‡_Piping_price toolrev1_BQ &amp; An Pds Gdg - KIM I" xfId="3777"/>
    <cellStyle name="‡_Piping_price toolrev1_BQ &amp; An Pds Gdg - KIM I_GALIAN C" xfId="3778"/>
    <cellStyle name="‡_Piping_price toolrev1_BQ &amp; An Pds Gdg - KIM I_Pen- Kodja Revisi 02 November 2009 (Rev 11-11-09)" xfId="3779"/>
    <cellStyle name="‡_Piping_price toolrev1_BQ &amp; An Pds Gdg - KIM I_Pen- Kodja Revisi 27 JAN 2010" xfId="3780"/>
    <cellStyle name="‡_Piping_price toolrev1_BQ &amp; An Pds Gdg - KIM I_RAB Kodja Revisi 22 feb 2010" xfId="3781"/>
    <cellStyle name="‡_Piping_price toolrev1_BQ &amp; An Pds Gdg - KIM I_RAB Kodja Revisi 23 feb 2010, revisi analisa" xfId="3782"/>
    <cellStyle name="‡_Piping_price toolrev1_BQ &amp; An Pondasi SEP &amp; WAREHOUSE-KIM I (R-0)" xfId="3783"/>
    <cellStyle name="‡_Piping_price toolrev1_BQ &amp; An Pondasi SEP &amp; WAREHOUSE-KIM I (R-0)_GALIAN C" xfId="3784"/>
    <cellStyle name="‡_Piping_price toolrev1_BQ &amp; An Pondasi SEP &amp; WAREHOUSE-KIM I (R-0)_Pen- Kodja Revisi 02 November 2009 (Rev 11-11-09)" xfId="3785"/>
    <cellStyle name="‡_Piping_price toolrev1_BQ &amp; An Pondasi SEP &amp; WAREHOUSE-KIM I (R-0)_Pen- Kodja Revisi 27 JAN 2010" xfId="3786"/>
    <cellStyle name="‡_Piping_price toolrev1_BQ &amp; An Pondasi SEP &amp; WAREHOUSE-KIM I (R-0)_RAB Kodja Revisi 22 feb 2010" xfId="3787"/>
    <cellStyle name="‡_Piping_price toolrev1_BQ &amp; An Pondasi SEP &amp; WAREHOUSE-KIM I (R-0)_RAB Kodja Revisi 23 feb 2010, revisi analisa" xfId="3788"/>
    <cellStyle name="‡_Piping_price toolrev1_BQ Pabrik Biodiesel MM-Btm" xfId="3789"/>
    <cellStyle name="‡_Piping_price toolrev1_BQ Pabrik Biodiesel MM-Btm_GALIAN C" xfId="3790"/>
    <cellStyle name="‡_Piping_price toolrev1_BQ Pabrik Biodiesel MM-Btm_Pen- Kodja Revisi 02 November 2009 (Rev 11-11-09)" xfId="3791"/>
    <cellStyle name="‡_Piping_price toolrev1_BQ Pabrik Biodiesel MM-Btm_Pen- Kodja Revisi 27 JAN 2010" xfId="3792"/>
    <cellStyle name="‡_Piping_price toolrev1_BQ Pabrik Biodiesel MM-Btm_RAB Kodja Revisi 22 feb 2010" xfId="3793"/>
    <cellStyle name="‡_Piping_price toolrev1_BQ Pabrik Biodiesel MM-Btm_RAB Kodja Revisi 23 feb 2010, revisi analisa" xfId="3794"/>
    <cellStyle name="‡_Piping_price toolrev1_GALIAN C" xfId="3795"/>
    <cellStyle name="‡_Piping_price toolrev1_Pen- Kodja Revisi 02 November 2009 (Rev 11-11-09)" xfId="3796"/>
    <cellStyle name="‡_Piping_price toolrev1_Pen- Kodja Revisi 27 JAN 2010" xfId="3797"/>
    <cellStyle name="‡_Piping_price toolrev1_RAB Kodja Revisi 22 feb 2010" xfId="3798"/>
    <cellStyle name="‡_Piping_price toolrev1_RAB Kodja Revisi 23 feb 2010, revisi analisa" xfId="3799"/>
    <cellStyle name="‡_Piping_RAB Kodja Revisi 22 feb 2010" xfId="3800"/>
    <cellStyle name="‡_Piping_RAB Kodja Revisi 23 feb 2010, revisi analisa" xfId="3801"/>
    <cellStyle name="‡_Piping_SCHEME PACKAGES &amp; BUDGET 2 X 7 MW NTT-REV01" xfId="3802"/>
    <cellStyle name="‡_Piping_SCHEME PACKAGES &amp; BUDGET 2 X 7 MW NTT-REV01 2" xfId="3803"/>
    <cellStyle name="‡_Piping_SCHEME PACKAGES &amp; BUDGET 2 X 7 MW NTT-REV01 2 2" xfId="3804"/>
    <cellStyle name="‡_Piping_SCHEME PACKAGES &amp; BUDGET 2 X 7 MW NTT-REV01 3" xfId="3805"/>
    <cellStyle name="‡_Piping_SCHEME PACKAGES &amp; BUDGET 2 X 7 MW NTT-REV01 3 2" xfId="3806"/>
    <cellStyle name="‡_Piping_SCHEME PACKAGES &amp; BUDGET 2 X 7 MW NTT-REV01 4" xfId="3807"/>
    <cellStyle name="‡_Piping_SCHEME PACKAGES &amp; BUDGET 2 X 7 MW NTT-REV01 4 2" xfId="3808"/>
    <cellStyle name="‡_Piping_SCHEME PACKAGES &amp; BUDGET 2 X 7 MW NTT-REV01 5" xfId="3809"/>
    <cellStyle name="‡_Piping_SCHEME PACKAGES &amp; BUDGET 2 X 7 MW TBK-REV01" xfId="3810"/>
    <cellStyle name="‡_Piping_SCHEME PACKAGES &amp; BUDGET 2 X 7 MW TBK-REV01 2" xfId="3811"/>
    <cellStyle name="‡_Piping_SCHEME PACKAGES &amp; BUDGET 2 X 7 MW TBK-REV01 2 2" xfId="3812"/>
    <cellStyle name="‡_Piping_SCHEME PACKAGES &amp; BUDGET 2 X 7 MW TBK-REV01 3" xfId="3813"/>
    <cellStyle name="‡_Piping_SCHEME PACKAGES &amp; BUDGET 2 X 7 MW TBK-REV01 3 2" xfId="3814"/>
    <cellStyle name="‡_Piping_SCHEME PACKAGES &amp; BUDGET 2 X 7 MW TBK-REV01 4" xfId="3815"/>
    <cellStyle name="‡_Piping_SCHEME PACKAGES &amp; BUDGET 2 X 7 MW TBK-REV01 4 2" xfId="3816"/>
    <cellStyle name="‡_Piping_SCHEME PACKAGES &amp; BUDGET 2 X 7 MW TBK-REV01 5" xfId="3817"/>
    <cellStyle name="‡_Piping_std" xfId="3818"/>
    <cellStyle name="‡_Piping_std 2" xfId="3819"/>
    <cellStyle name="‡_Piping_std 2 2" xfId="3820"/>
    <cellStyle name="‡_Piping_std 3" xfId="3821"/>
    <cellStyle name="‡_Piping_std 3 2" xfId="3822"/>
    <cellStyle name="‡_Piping_std 4" xfId="3823"/>
    <cellStyle name="‡_Piping_std 4 2" xfId="3824"/>
    <cellStyle name="‡_Piping_std 5" xfId="3825"/>
    <cellStyle name="‡_Piping_std 6" xfId="3826"/>
    <cellStyle name="‡_Piping_std 7" xfId="3827"/>
    <cellStyle name="‡_Piping_std 8" xfId="3828"/>
    <cellStyle name="‡_Piping_std 9" xfId="3829"/>
    <cellStyle name="‡_Piping_std_BQ &amp; An Pds Gdg - KIM I" xfId="3830"/>
    <cellStyle name="‡_Piping_std_BQ &amp; An Pds Gdg - KIM I_GALIAN C" xfId="3831"/>
    <cellStyle name="‡_Piping_std_BQ &amp; An Pds Gdg - KIM I_Pen- Kodja Revisi 02 November 2009 (Rev 11-11-09)" xfId="3832"/>
    <cellStyle name="‡_Piping_std_BQ &amp; An Pds Gdg - KIM I_Pen- Kodja Revisi 27 JAN 2010" xfId="3833"/>
    <cellStyle name="‡_Piping_std_BQ &amp; An Pds Gdg - KIM I_RAB Kodja Revisi 22 feb 2010" xfId="3834"/>
    <cellStyle name="‡_Piping_std_BQ &amp; An Pds Gdg - KIM I_RAB Kodja Revisi 23 feb 2010, revisi analisa" xfId="3835"/>
    <cellStyle name="‡_Piping_std_BQ &amp; An Pondasi SEP &amp; WAREHOUSE-KIM I (R-0)" xfId="3836"/>
    <cellStyle name="‡_Piping_std_BQ &amp; An Pondasi SEP &amp; WAREHOUSE-KIM I (R-0)_GALIAN C" xfId="3837"/>
    <cellStyle name="‡_Piping_std_BQ &amp; An Pondasi SEP &amp; WAREHOUSE-KIM I (R-0)_Pen- Kodja Revisi 02 November 2009 (Rev 11-11-09)" xfId="3838"/>
    <cellStyle name="‡_Piping_std_BQ &amp; An Pondasi SEP &amp; WAREHOUSE-KIM I (R-0)_Pen- Kodja Revisi 27 JAN 2010" xfId="3839"/>
    <cellStyle name="‡_Piping_std_BQ &amp; An Pondasi SEP &amp; WAREHOUSE-KIM I (R-0)_RAB Kodja Revisi 22 feb 2010" xfId="3840"/>
    <cellStyle name="‡_Piping_std_BQ &amp; An Pondasi SEP &amp; WAREHOUSE-KIM I (R-0)_RAB Kodja Revisi 23 feb 2010, revisi analisa" xfId="3841"/>
    <cellStyle name="‡_Piping_std_BQ Pabrik Biodiesel MM-Btm" xfId="3842"/>
    <cellStyle name="‡_Piping_std_BQ Pabrik Biodiesel MM-Btm_GALIAN C" xfId="3843"/>
    <cellStyle name="‡_Piping_std_BQ Pabrik Biodiesel MM-Btm_Pen- Kodja Revisi 02 November 2009 (Rev 11-11-09)" xfId="3844"/>
    <cellStyle name="‡_Piping_std_BQ Pabrik Biodiesel MM-Btm_Pen- Kodja Revisi 27 JAN 2010" xfId="3845"/>
    <cellStyle name="‡_Piping_std_BQ Pabrik Biodiesel MM-Btm_RAB Kodja Revisi 22 feb 2010" xfId="3846"/>
    <cellStyle name="‡_Piping_std_BQ Pabrik Biodiesel MM-Btm_RAB Kodja Revisi 23 feb 2010, revisi analisa" xfId="3847"/>
    <cellStyle name="‡_Piping_std_EXERCISE PRICE-2x10 W70-1050-PO-KENDARI" xfId="3848"/>
    <cellStyle name="‡_Piping_std_EXERCISE PRICE-2x10 W70-1050-PO-KENDARI 2" xfId="3849"/>
    <cellStyle name="‡_Piping_std_EXERCISE PRICE-2x10 W70-1050-PO-KENDARI 3" xfId="3850"/>
    <cellStyle name="‡_Piping_std_EXERCISE PRICE-2x10 W70-1050-PO-KENDARI 4" xfId="3851"/>
    <cellStyle name="‡_Piping_std_EXERCISE PRICE-2x10 W70-1050-PO-KENDARI 5" xfId="3852"/>
    <cellStyle name="‡_Piping_std_EXERCISE PRICE-2x10 W70-1050-PO-KENDARI 6" xfId="3853"/>
    <cellStyle name="‡_Piping_std_EXERCISE PRICE-2x10 W70-1050-PO-KENDARI 7" xfId="3854"/>
    <cellStyle name="‡_Piping_std_EXERCISE PRICE-2x10 W70-1050-PO-KENDARI 8" xfId="3855"/>
    <cellStyle name="‡_Piping_std_EXERCISE PRICE-2X7 WO70-1100-PO-Riau" xfId="3856"/>
    <cellStyle name="‡_Piping_std_EXERCISE PRICE-2X7 WO70-1100-PO-Riau 2" xfId="3857"/>
    <cellStyle name="‡_Piping_std_EXERCISE PRICE-2X7 WO70-1100-PO-Riau 3" xfId="3858"/>
    <cellStyle name="‡_Piping_std_EXERCISE PRICE-2X7 WO70-1100-PO-Riau 4" xfId="3859"/>
    <cellStyle name="‡_Piping_std_EXERCISE PRICE-2X7 WO70-1100-PO-Riau 5" xfId="3860"/>
    <cellStyle name="‡_Piping_std_EXERCISE PRICE-2X7 WO70-1100-PO-Riau 6" xfId="3861"/>
    <cellStyle name="‡_Piping_std_EXERCISE PRICE-2X7 WO70-1100-PO-Riau 7" xfId="3862"/>
    <cellStyle name="‡_Piping_std_EXERCISE PRICE-2X7 WO70-1100-PO-Riau 8" xfId="3863"/>
    <cellStyle name="‡_Piping_std_FORM SUMMARY OF PRICE" xfId="3864"/>
    <cellStyle name="‡_Piping_std_GALIAN C" xfId="3865"/>
    <cellStyle name="‡_Piping_std_Inquiry Plan-KEPULAUAN RIAU 2X7 MW-GABUNGAN" xfId="3866"/>
    <cellStyle name="‡_Piping_std_Inquiry Plan-KEPULAUAN RIAU 2X7 MW-GABUNGAN 2" xfId="3867"/>
    <cellStyle name="‡_Piping_std_Inquiry Plan-KEPULAUAN RIAU 2X7 MW-GABUNGAN 2 2" xfId="3868"/>
    <cellStyle name="‡_Piping_std_Inquiry Plan-KEPULAUAN RIAU 2X7 MW-GABUNGAN 3" xfId="3869"/>
    <cellStyle name="‡_Piping_std_Inquiry Plan-KEPULAUAN RIAU 2X7 MW-GABUNGAN 3 2" xfId="3870"/>
    <cellStyle name="‡_Piping_std_Inquiry Plan-KEPULAUAN RIAU 2X7 MW-GABUNGAN 4" xfId="3871"/>
    <cellStyle name="‡_Piping_std_Inquiry Plan-KEPULAUAN RIAU 2X7 MW-GABUNGAN 4 2" xfId="3872"/>
    <cellStyle name="‡_Piping_std_Inquiry Plan-KEPULAUAN RIAU 2X7 MW-GABUNGAN 5" xfId="3873"/>
    <cellStyle name="‡_Piping_std_Pen- Kodja Revisi 02 November 2009 (Rev 11-11-09)" xfId="3874"/>
    <cellStyle name="‡_Piping_std_Pen- Kodja Revisi 27 JAN 2010" xfId="3875"/>
    <cellStyle name="‡_Piping_std_RAB Kodja Revisi 22 feb 2010" xfId="3876"/>
    <cellStyle name="‡_Piping_std_RAB Kodja Revisi 23 feb 2010, revisi analisa" xfId="3877"/>
    <cellStyle name="‡_Piping_std_SCHEME PACKAGES &amp; BUDGET 2 X 7 MW NTT-REV01" xfId="3878"/>
    <cellStyle name="‡_Piping_std_SCHEME PACKAGES &amp; BUDGET 2 X 7 MW NTT-REV01 2" xfId="3879"/>
    <cellStyle name="‡_Piping_std_SCHEME PACKAGES &amp; BUDGET 2 X 7 MW NTT-REV01 2 2" xfId="3880"/>
    <cellStyle name="‡_Piping_std_SCHEME PACKAGES &amp; BUDGET 2 X 7 MW NTT-REV01 3" xfId="3881"/>
    <cellStyle name="‡_Piping_std_SCHEME PACKAGES &amp; BUDGET 2 X 7 MW NTT-REV01 3 2" xfId="3882"/>
    <cellStyle name="‡_Piping_std_SCHEME PACKAGES &amp; BUDGET 2 X 7 MW NTT-REV01 4" xfId="3883"/>
    <cellStyle name="‡_Piping_std_SCHEME PACKAGES &amp; BUDGET 2 X 7 MW NTT-REV01 4 2" xfId="3884"/>
    <cellStyle name="‡_Piping_std_SCHEME PACKAGES &amp; BUDGET 2 X 7 MW NTT-REV01 5" xfId="3885"/>
    <cellStyle name="‡_Piping_std_SCHEME PACKAGES &amp; BUDGET 2 X 7 MW TBK-REV01" xfId="3886"/>
    <cellStyle name="‡_Piping_std_SCHEME PACKAGES &amp; BUDGET 2 X 7 MW TBK-REV01 2" xfId="3887"/>
    <cellStyle name="‡_Piping_std_SCHEME PACKAGES &amp; BUDGET 2 X 7 MW TBK-REV01 2 2" xfId="3888"/>
    <cellStyle name="‡_Piping_std_SCHEME PACKAGES &amp; BUDGET 2 X 7 MW TBK-REV01 3" xfId="3889"/>
    <cellStyle name="‡_Piping_std_SCHEME PACKAGES &amp; BUDGET 2 X 7 MW TBK-REV01 3 2" xfId="3890"/>
    <cellStyle name="‡_Piping_std_SCHEME PACKAGES &amp; BUDGET 2 X 7 MW TBK-REV01 4" xfId="3891"/>
    <cellStyle name="‡_Piping_std_SCHEME PACKAGES &amp; BUDGET 2 X 7 MW TBK-REV01 4 2" xfId="3892"/>
    <cellStyle name="‡_Piping_std_SCHEME PACKAGES &amp; BUDGET 2 X 7 MW TBK-REV01 5" xfId="3893"/>
    <cellStyle name="‡_Piping_Tie-in-Budget-1" xfId="3894"/>
    <cellStyle name="‡_Piping_Tie-in-Budget-1_BQ &amp; An Pds Gdg - KIM I" xfId="3895"/>
    <cellStyle name="‡_Piping_Tie-in-Budget-1_BQ &amp; An Pds Gdg - KIM I_GALIAN C" xfId="3896"/>
    <cellStyle name="‡_Piping_Tie-in-Budget-1_BQ &amp; An Pds Gdg - KIM I_Pen- Kodja Revisi 02 November 2009 (Rev 11-11-09)" xfId="3897"/>
    <cellStyle name="‡_Piping_Tie-in-Budget-1_BQ &amp; An Pds Gdg - KIM I_Pen- Kodja Revisi 27 JAN 2010" xfId="3898"/>
    <cellStyle name="‡_Piping_Tie-in-Budget-1_BQ &amp; An Pds Gdg - KIM I_RAB Kodja Revisi 22 feb 2010" xfId="3899"/>
    <cellStyle name="‡_Piping_Tie-in-Budget-1_BQ &amp; An Pds Gdg - KIM I_RAB Kodja Revisi 23 feb 2010, revisi analisa" xfId="3900"/>
    <cellStyle name="‡_Piping_Tie-in-Budget-1_BQ &amp; An Pondasi SEP &amp; WAREHOUSE-KIM I (R-0)" xfId="3901"/>
    <cellStyle name="‡_Piping_Tie-in-Budget-1_BQ &amp; An Pondasi SEP &amp; WAREHOUSE-KIM I (R-0)_GALIAN C" xfId="3902"/>
    <cellStyle name="‡_Piping_Tie-in-Budget-1_BQ &amp; An Pondasi SEP &amp; WAREHOUSE-KIM I (R-0)_Pen- Kodja Revisi 02 November 2009 (Rev 11-11-09)" xfId="3903"/>
    <cellStyle name="‡_Piping_Tie-in-Budget-1_BQ &amp; An Pondasi SEP &amp; WAREHOUSE-KIM I (R-0)_Pen- Kodja Revisi 27 JAN 2010" xfId="3904"/>
    <cellStyle name="‡_Piping_Tie-in-Budget-1_BQ &amp; An Pondasi SEP &amp; WAREHOUSE-KIM I (R-0)_RAB Kodja Revisi 22 feb 2010" xfId="3905"/>
    <cellStyle name="‡_Piping_Tie-in-Budget-1_BQ &amp; An Pondasi SEP &amp; WAREHOUSE-KIM I (R-0)_RAB Kodja Revisi 23 feb 2010, revisi analisa" xfId="3906"/>
    <cellStyle name="‡_Piping_Tie-in-Budget-1_BQ Pabrik Biodiesel MM-Btm" xfId="3907"/>
    <cellStyle name="‡_Piping_Tie-in-Budget-1_BQ Pabrik Biodiesel MM-Btm_GALIAN C" xfId="3908"/>
    <cellStyle name="‡_Piping_Tie-in-Budget-1_BQ Pabrik Biodiesel MM-Btm_Pen- Kodja Revisi 02 November 2009 (Rev 11-11-09)" xfId="3909"/>
    <cellStyle name="‡_Piping_Tie-in-Budget-1_BQ Pabrik Biodiesel MM-Btm_Pen- Kodja Revisi 27 JAN 2010" xfId="3910"/>
    <cellStyle name="‡_Piping_Tie-in-Budget-1_BQ Pabrik Biodiesel MM-Btm_RAB Kodja Revisi 22 feb 2010" xfId="3911"/>
    <cellStyle name="‡_Piping_Tie-in-Budget-1_BQ Pabrik Biodiesel MM-Btm_RAB Kodja Revisi 23 feb 2010, revisi analisa" xfId="3912"/>
    <cellStyle name="‡_Piping_Tie-in-Budget-1_GALIAN C" xfId="3913"/>
    <cellStyle name="‡_Piping_Tie-in-Budget-1_Pen- Kodja Revisi 02 November 2009 (Rev 11-11-09)" xfId="3914"/>
    <cellStyle name="‡_Piping_Tie-in-Budget-1_Pen- Kodja Revisi 27 JAN 2010" xfId="3915"/>
    <cellStyle name="‡_Piping_Tie-in-Budget-1_RAB Kodja Revisi 22 feb 2010" xfId="3916"/>
    <cellStyle name="‡_Piping_Tie-in-Budget-1_RAB Kodja Revisi 23 feb 2010, revisi analisa" xfId="3917"/>
    <cellStyle name="‡_Piping-CostCO2" xfId="3918"/>
    <cellStyle name="‡_Piping-CostCO2 2" xfId="3919"/>
    <cellStyle name="‡_Piping-CostCO2 2 2" xfId="3920"/>
    <cellStyle name="‡_Piping-CostCO2 3" xfId="3921"/>
    <cellStyle name="‡_Piping-CostCO2 3 2" xfId="3922"/>
    <cellStyle name="‡_Piping-CostCO2 4" xfId="3923"/>
    <cellStyle name="‡_Piping-CostCO2 4 2" xfId="3924"/>
    <cellStyle name="‡_Piping-CostCO2 5" xfId="3925"/>
    <cellStyle name="‡_Piping-CostCO2 6" xfId="3926"/>
    <cellStyle name="‡_Piping-CostCO2 7" xfId="3927"/>
    <cellStyle name="‡_Piping-CostCO2 8" xfId="3928"/>
    <cellStyle name="‡_Piping-CostCO2 9" xfId="3929"/>
    <cellStyle name="‡_Piping-CostCO2_AUTO2000" xfId="3930"/>
    <cellStyle name="‡_Piping-CostCO2_AUTO2000 2" xfId="3931"/>
    <cellStyle name="‡_Piping-CostCO2_AUTO2000 2 2" xfId="3932"/>
    <cellStyle name="‡_Piping-CostCO2_AUTO2000 3" xfId="3933"/>
    <cellStyle name="‡_Piping-CostCO2_AUTO2000 3 2" xfId="3934"/>
    <cellStyle name="‡_Piping-CostCO2_AUTO2000 4" xfId="3935"/>
    <cellStyle name="‡_Piping-CostCO2_AUTO2000 4 2" xfId="3936"/>
    <cellStyle name="‡_Piping-CostCO2_AUTO2000 5" xfId="3937"/>
    <cellStyle name="‡_Piping-CostCO2_AUTO2000 6" xfId="3938"/>
    <cellStyle name="‡_Piping-CostCO2_AUTO2000 7" xfId="3939"/>
    <cellStyle name="‡_Piping-CostCO2_AUTO2000 8" xfId="3940"/>
    <cellStyle name="‡_Piping-CostCO2_AUTO2000 9" xfId="3941"/>
    <cellStyle name="‡_Piping-CostCO2_AUTO2000_BQ &amp; An Pds Gdg - KIM I" xfId="3942"/>
    <cellStyle name="‡_Piping-CostCO2_AUTO2000_BQ &amp; An Pds Gdg - KIM I_GALIAN C" xfId="3943"/>
    <cellStyle name="‡_Piping-CostCO2_AUTO2000_BQ &amp; An Pds Gdg - KIM I_Pen- Kodja Revisi 02 November 2009 (Rev 11-11-09)" xfId="3944"/>
    <cellStyle name="‡_Piping-CostCO2_AUTO2000_BQ &amp; An Pds Gdg - KIM I_Pen- Kodja Revisi 27 JAN 2010" xfId="3945"/>
    <cellStyle name="‡_Piping-CostCO2_AUTO2000_BQ &amp; An Pds Gdg - KIM I_RAB Kodja Revisi 22 feb 2010" xfId="3946"/>
    <cellStyle name="‡_Piping-CostCO2_AUTO2000_BQ &amp; An Pds Gdg - KIM I_RAB Kodja Revisi 23 feb 2010, revisi analisa" xfId="3947"/>
    <cellStyle name="‡_Piping-CostCO2_AUTO2000_BQ &amp; An Pondasi SEP &amp; WAREHOUSE-KIM I (R-0)" xfId="3948"/>
    <cellStyle name="‡_Piping-CostCO2_AUTO2000_BQ &amp; An Pondasi SEP &amp; WAREHOUSE-KIM I (R-0)_GALIAN C" xfId="3949"/>
    <cellStyle name="‡_Piping-CostCO2_AUTO2000_BQ &amp; An Pondasi SEP &amp; WAREHOUSE-KIM I (R-0)_Pen- Kodja Revisi 02 November 2009 (Rev 11-11-09)" xfId="3950"/>
    <cellStyle name="‡_Piping-CostCO2_AUTO2000_BQ &amp; An Pondasi SEP &amp; WAREHOUSE-KIM I (R-0)_Pen- Kodja Revisi 27 JAN 2010" xfId="3951"/>
    <cellStyle name="‡_Piping-CostCO2_AUTO2000_BQ &amp; An Pondasi SEP &amp; WAREHOUSE-KIM I (R-0)_RAB Kodja Revisi 22 feb 2010" xfId="3952"/>
    <cellStyle name="‡_Piping-CostCO2_AUTO2000_BQ &amp; An Pondasi SEP &amp; WAREHOUSE-KIM I (R-0)_RAB Kodja Revisi 23 feb 2010, revisi analisa" xfId="3953"/>
    <cellStyle name="‡_Piping-CostCO2_AUTO2000_BQ Pabrik Biodiesel MM-Btm" xfId="3954"/>
    <cellStyle name="‡_Piping-CostCO2_AUTO2000_BQ Pabrik Biodiesel MM-Btm_GALIAN C" xfId="3955"/>
    <cellStyle name="‡_Piping-CostCO2_AUTO2000_BQ Pabrik Biodiesel MM-Btm_Pen- Kodja Revisi 02 November 2009 (Rev 11-11-09)" xfId="3956"/>
    <cellStyle name="‡_Piping-CostCO2_AUTO2000_BQ Pabrik Biodiesel MM-Btm_Pen- Kodja Revisi 27 JAN 2010" xfId="3957"/>
    <cellStyle name="‡_Piping-CostCO2_AUTO2000_BQ Pabrik Biodiesel MM-Btm_RAB Kodja Revisi 22 feb 2010" xfId="3958"/>
    <cellStyle name="‡_Piping-CostCO2_AUTO2000_BQ Pabrik Biodiesel MM-Btm_RAB Kodja Revisi 23 feb 2010, revisi analisa" xfId="3959"/>
    <cellStyle name="‡_Piping-CostCO2_AUTO2000_EXERCISE PRICE-2x10 W70-1050-PO-KENDARI" xfId="3960"/>
    <cellStyle name="‡_Piping-CostCO2_AUTO2000_EXERCISE PRICE-2x10 W70-1050-PO-KENDARI 2" xfId="3961"/>
    <cellStyle name="‡_Piping-CostCO2_AUTO2000_EXERCISE PRICE-2x10 W70-1050-PO-KENDARI 3" xfId="3962"/>
    <cellStyle name="‡_Piping-CostCO2_AUTO2000_EXERCISE PRICE-2x10 W70-1050-PO-KENDARI 4" xfId="3963"/>
    <cellStyle name="‡_Piping-CostCO2_AUTO2000_EXERCISE PRICE-2x10 W70-1050-PO-KENDARI 5" xfId="3964"/>
    <cellStyle name="‡_Piping-CostCO2_AUTO2000_EXERCISE PRICE-2x10 W70-1050-PO-KENDARI 6" xfId="3965"/>
    <cellStyle name="‡_Piping-CostCO2_AUTO2000_EXERCISE PRICE-2x10 W70-1050-PO-KENDARI 7" xfId="3966"/>
    <cellStyle name="‡_Piping-CostCO2_AUTO2000_EXERCISE PRICE-2x10 W70-1050-PO-KENDARI 8" xfId="3967"/>
    <cellStyle name="‡_Piping-CostCO2_AUTO2000_EXERCISE PRICE-2X7 WO70-1100-PO-Riau" xfId="3968"/>
    <cellStyle name="‡_Piping-CostCO2_AUTO2000_EXERCISE PRICE-2X7 WO70-1100-PO-Riau 2" xfId="3969"/>
    <cellStyle name="‡_Piping-CostCO2_AUTO2000_EXERCISE PRICE-2X7 WO70-1100-PO-Riau 3" xfId="3970"/>
    <cellStyle name="‡_Piping-CostCO2_AUTO2000_EXERCISE PRICE-2X7 WO70-1100-PO-Riau 4" xfId="3971"/>
    <cellStyle name="‡_Piping-CostCO2_AUTO2000_EXERCISE PRICE-2X7 WO70-1100-PO-Riau 5" xfId="3972"/>
    <cellStyle name="‡_Piping-CostCO2_AUTO2000_EXERCISE PRICE-2X7 WO70-1100-PO-Riau 6" xfId="3973"/>
    <cellStyle name="‡_Piping-CostCO2_AUTO2000_EXERCISE PRICE-2X7 WO70-1100-PO-Riau 7" xfId="3974"/>
    <cellStyle name="‡_Piping-CostCO2_AUTO2000_EXERCISE PRICE-2X7 WO70-1100-PO-Riau 8" xfId="3975"/>
    <cellStyle name="‡_Piping-CostCO2_AUTO2000_FORM SUMMARY OF PRICE" xfId="3976"/>
    <cellStyle name="‡_Piping-CostCO2_AUTO2000_GALIAN C" xfId="3977"/>
    <cellStyle name="‡_Piping-CostCO2_AUTO2000_Inquiry Plan-KEPULAUAN RIAU 2X7 MW-GABUNGAN" xfId="3978"/>
    <cellStyle name="‡_Piping-CostCO2_AUTO2000_Inquiry Plan-KEPULAUAN RIAU 2X7 MW-GABUNGAN 2" xfId="3979"/>
    <cellStyle name="‡_Piping-CostCO2_AUTO2000_Inquiry Plan-KEPULAUAN RIAU 2X7 MW-GABUNGAN 2 2" xfId="3980"/>
    <cellStyle name="‡_Piping-CostCO2_AUTO2000_Inquiry Plan-KEPULAUAN RIAU 2X7 MW-GABUNGAN 3" xfId="3981"/>
    <cellStyle name="‡_Piping-CostCO2_AUTO2000_Inquiry Plan-KEPULAUAN RIAU 2X7 MW-GABUNGAN 3 2" xfId="3982"/>
    <cellStyle name="‡_Piping-CostCO2_AUTO2000_Inquiry Plan-KEPULAUAN RIAU 2X7 MW-GABUNGAN 4" xfId="3983"/>
    <cellStyle name="‡_Piping-CostCO2_AUTO2000_Inquiry Plan-KEPULAUAN RIAU 2X7 MW-GABUNGAN 4 2" xfId="3984"/>
    <cellStyle name="‡_Piping-CostCO2_AUTO2000_Inquiry Plan-KEPULAUAN RIAU 2X7 MW-GABUNGAN 5" xfId="3985"/>
    <cellStyle name="‡_Piping-CostCO2_AUTO2000_Pen- Kodja Revisi 02 November 2009 (Rev 11-11-09)" xfId="3986"/>
    <cellStyle name="‡_Piping-CostCO2_AUTO2000_Pen- Kodja Revisi 27 JAN 2010" xfId="3987"/>
    <cellStyle name="‡_Piping-CostCO2_AUTO2000_RAB Kodja Revisi 22 feb 2010" xfId="3988"/>
    <cellStyle name="‡_Piping-CostCO2_AUTO2000_RAB Kodja Revisi 23 feb 2010, revisi analisa" xfId="3989"/>
    <cellStyle name="‡_Piping-CostCO2_AUTO2000_SCHEME PACKAGES &amp; BUDGET 2 X 7 MW NTT-REV01" xfId="3990"/>
    <cellStyle name="‡_Piping-CostCO2_AUTO2000_SCHEME PACKAGES &amp; BUDGET 2 X 7 MW NTT-REV01 2" xfId="3991"/>
    <cellStyle name="‡_Piping-CostCO2_AUTO2000_SCHEME PACKAGES &amp; BUDGET 2 X 7 MW NTT-REV01 2 2" xfId="3992"/>
    <cellStyle name="‡_Piping-CostCO2_AUTO2000_SCHEME PACKAGES &amp; BUDGET 2 X 7 MW NTT-REV01 3" xfId="3993"/>
    <cellStyle name="‡_Piping-CostCO2_AUTO2000_SCHEME PACKAGES &amp; BUDGET 2 X 7 MW NTT-REV01 3 2" xfId="3994"/>
    <cellStyle name="‡_Piping-CostCO2_AUTO2000_SCHEME PACKAGES &amp; BUDGET 2 X 7 MW NTT-REV01 4" xfId="3995"/>
    <cellStyle name="‡_Piping-CostCO2_AUTO2000_SCHEME PACKAGES &amp; BUDGET 2 X 7 MW NTT-REV01 4 2" xfId="3996"/>
    <cellStyle name="‡_Piping-CostCO2_AUTO2000_SCHEME PACKAGES &amp; BUDGET 2 X 7 MW NTT-REV01 5" xfId="3997"/>
    <cellStyle name="‡_Piping-CostCO2_AUTO2000_SCHEME PACKAGES &amp; BUDGET 2 X 7 MW TBK-REV01" xfId="3998"/>
    <cellStyle name="‡_Piping-CostCO2_AUTO2000_SCHEME PACKAGES &amp; BUDGET 2 X 7 MW TBK-REV01 2" xfId="3999"/>
    <cellStyle name="‡_Piping-CostCO2_AUTO2000_SCHEME PACKAGES &amp; BUDGET 2 X 7 MW TBK-REV01 2 2" xfId="4000"/>
    <cellStyle name="‡_Piping-CostCO2_AUTO2000_SCHEME PACKAGES &amp; BUDGET 2 X 7 MW TBK-REV01 3" xfId="4001"/>
    <cellStyle name="‡_Piping-CostCO2_AUTO2000_SCHEME PACKAGES &amp; BUDGET 2 X 7 MW TBK-REV01 3 2" xfId="4002"/>
    <cellStyle name="‡_Piping-CostCO2_AUTO2000_SCHEME PACKAGES &amp; BUDGET 2 X 7 MW TBK-REV01 4" xfId="4003"/>
    <cellStyle name="‡_Piping-CostCO2_AUTO2000_SCHEME PACKAGES &amp; BUDGET 2 X 7 MW TBK-REV01 4 2" xfId="4004"/>
    <cellStyle name="‡_Piping-CostCO2_AUTO2000_SCHEME PACKAGES &amp; BUDGET 2 X 7 MW TBK-REV01 5" xfId="4005"/>
    <cellStyle name="‡_Piping-CostCO2_BQ &amp; An Pds Gdg - KIM I" xfId="4006"/>
    <cellStyle name="‡_Piping-CostCO2_BQ &amp; An Pds Gdg - KIM I_GALIAN C" xfId="4007"/>
    <cellStyle name="‡_Piping-CostCO2_BQ &amp; An Pds Gdg - KIM I_Pen- Kodja Revisi 02 November 2009 (Rev 11-11-09)" xfId="4008"/>
    <cellStyle name="‡_Piping-CostCO2_BQ &amp; An Pds Gdg - KIM I_Pen- Kodja Revisi 27 JAN 2010" xfId="4009"/>
    <cellStyle name="‡_Piping-CostCO2_BQ &amp; An Pds Gdg - KIM I_RAB Kodja Revisi 22 feb 2010" xfId="4010"/>
    <cellStyle name="‡_Piping-CostCO2_BQ &amp; An Pds Gdg - KIM I_RAB Kodja Revisi 23 feb 2010, revisi analisa" xfId="4011"/>
    <cellStyle name="‡_Piping-CostCO2_BQ &amp; An Pondasi SEP &amp; WAREHOUSE-KIM I (R-0)" xfId="4012"/>
    <cellStyle name="‡_Piping-CostCO2_BQ &amp; An Pondasi SEP &amp; WAREHOUSE-KIM I (R-0)_GALIAN C" xfId="4013"/>
    <cellStyle name="‡_Piping-CostCO2_BQ &amp; An Pondasi SEP &amp; WAREHOUSE-KIM I (R-0)_Pen- Kodja Revisi 02 November 2009 (Rev 11-11-09)" xfId="4014"/>
    <cellStyle name="‡_Piping-CostCO2_BQ &amp; An Pondasi SEP &amp; WAREHOUSE-KIM I (R-0)_Pen- Kodja Revisi 27 JAN 2010" xfId="4015"/>
    <cellStyle name="‡_Piping-CostCO2_BQ &amp; An Pondasi SEP &amp; WAREHOUSE-KIM I (R-0)_RAB Kodja Revisi 22 feb 2010" xfId="4016"/>
    <cellStyle name="‡_Piping-CostCO2_BQ &amp; An Pondasi SEP &amp; WAREHOUSE-KIM I (R-0)_RAB Kodja Revisi 23 feb 2010, revisi analisa" xfId="4017"/>
    <cellStyle name="‡_Piping-CostCO2_BQ Pabrik Biodiesel MM-Btm" xfId="4018"/>
    <cellStyle name="‡_Piping-CostCO2_BQ Pabrik Biodiesel MM-Btm_GALIAN C" xfId="4019"/>
    <cellStyle name="‡_Piping-CostCO2_BQ Pabrik Biodiesel MM-Btm_Pen- Kodja Revisi 02 November 2009 (Rev 11-11-09)" xfId="4020"/>
    <cellStyle name="‡_Piping-CostCO2_BQ Pabrik Biodiesel MM-Btm_Pen- Kodja Revisi 27 JAN 2010" xfId="4021"/>
    <cellStyle name="‡_Piping-CostCO2_BQ Pabrik Biodiesel MM-Btm_RAB Kodja Revisi 22 feb 2010" xfId="4022"/>
    <cellStyle name="‡_Piping-CostCO2_BQ Pabrik Biodiesel MM-Btm_RAB Kodja Revisi 23 feb 2010, revisi analisa" xfId="4023"/>
    <cellStyle name="‡_Piping-CostCO2_EXERCISE PRICE-2x10 W70-1050-PO-KENDARI" xfId="4024"/>
    <cellStyle name="‡_Piping-CostCO2_EXERCISE PRICE-2x10 W70-1050-PO-KENDARI 2" xfId="4025"/>
    <cellStyle name="‡_Piping-CostCO2_EXERCISE PRICE-2x10 W70-1050-PO-KENDARI 3" xfId="4026"/>
    <cellStyle name="‡_Piping-CostCO2_EXERCISE PRICE-2x10 W70-1050-PO-KENDARI 4" xfId="4027"/>
    <cellStyle name="‡_Piping-CostCO2_EXERCISE PRICE-2x10 W70-1050-PO-KENDARI 5" xfId="4028"/>
    <cellStyle name="‡_Piping-CostCO2_EXERCISE PRICE-2x10 W70-1050-PO-KENDARI 6" xfId="4029"/>
    <cellStyle name="‡_Piping-CostCO2_EXERCISE PRICE-2x10 W70-1050-PO-KENDARI 7" xfId="4030"/>
    <cellStyle name="‡_Piping-CostCO2_EXERCISE PRICE-2x10 W70-1050-PO-KENDARI 8" xfId="4031"/>
    <cellStyle name="‡_Piping-CostCO2_EXERCISE PRICE-2X7 WO70-1100-PO-Riau" xfId="4032"/>
    <cellStyle name="‡_Piping-CostCO2_EXERCISE PRICE-2X7 WO70-1100-PO-Riau 2" xfId="4033"/>
    <cellStyle name="‡_Piping-CostCO2_EXERCISE PRICE-2X7 WO70-1100-PO-Riau 3" xfId="4034"/>
    <cellStyle name="‡_Piping-CostCO2_EXERCISE PRICE-2X7 WO70-1100-PO-Riau 4" xfId="4035"/>
    <cellStyle name="‡_Piping-CostCO2_EXERCISE PRICE-2X7 WO70-1100-PO-Riau 5" xfId="4036"/>
    <cellStyle name="‡_Piping-CostCO2_EXERCISE PRICE-2X7 WO70-1100-PO-Riau 6" xfId="4037"/>
    <cellStyle name="‡_Piping-CostCO2_EXERCISE PRICE-2X7 WO70-1100-PO-Riau 7" xfId="4038"/>
    <cellStyle name="‡_Piping-CostCO2_EXERCISE PRICE-2X7 WO70-1100-PO-Riau 8" xfId="4039"/>
    <cellStyle name="‡_Piping-CostCO2_FORM SUMMARY OF PRICE" xfId="4040"/>
    <cellStyle name="‡_Piping-CostCO2_GALIAN C" xfId="4041"/>
    <cellStyle name="‡_Piping-CostCO2_Inquiry Plan-KEPULAUAN RIAU 2X7 MW-GABUNGAN" xfId="4042"/>
    <cellStyle name="‡_Piping-CostCO2_Inquiry Plan-KEPULAUAN RIAU 2X7 MW-GABUNGAN 2" xfId="4043"/>
    <cellStyle name="‡_Piping-CostCO2_Inquiry Plan-KEPULAUAN RIAU 2X7 MW-GABUNGAN 2 2" xfId="4044"/>
    <cellStyle name="‡_Piping-CostCO2_Inquiry Plan-KEPULAUAN RIAU 2X7 MW-GABUNGAN 3" xfId="4045"/>
    <cellStyle name="‡_Piping-CostCO2_Inquiry Plan-KEPULAUAN RIAU 2X7 MW-GABUNGAN 3 2" xfId="4046"/>
    <cellStyle name="‡_Piping-CostCO2_Inquiry Plan-KEPULAUAN RIAU 2X7 MW-GABUNGAN 4" xfId="4047"/>
    <cellStyle name="‡_Piping-CostCO2_Inquiry Plan-KEPULAUAN RIAU 2X7 MW-GABUNGAN 4 2" xfId="4048"/>
    <cellStyle name="‡_Piping-CostCO2_Inquiry Plan-KEPULAUAN RIAU 2X7 MW-GABUNGAN 5" xfId="4049"/>
    <cellStyle name="‡_Piping-CostCO2_Pen- Kodja Revisi 02 November 2009 (Rev 11-11-09)" xfId="4050"/>
    <cellStyle name="‡_Piping-CostCO2_Pen- Kodja Revisi 27 JAN 2010" xfId="4051"/>
    <cellStyle name="‡_Piping-CostCO2_RAB Kodja Revisi 22 feb 2010" xfId="4052"/>
    <cellStyle name="‡_Piping-CostCO2_RAB Kodja Revisi 23 feb 2010, revisi analisa" xfId="4053"/>
    <cellStyle name="‡_Piping-CostCO2_SCHEME PACKAGES &amp; BUDGET 2 X 7 MW NTT-REV01" xfId="4054"/>
    <cellStyle name="‡_Piping-CostCO2_SCHEME PACKAGES &amp; BUDGET 2 X 7 MW NTT-REV01 2" xfId="4055"/>
    <cellStyle name="‡_Piping-CostCO2_SCHEME PACKAGES &amp; BUDGET 2 X 7 MW NTT-REV01 2 2" xfId="4056"/>
    <cellStyle name="‡_Piping-CostCO2_SCHEME PACKAGES &amp; BUDGET 2 X 7 MW NTT-REV01 3" xfId="4057"/>
    <cellStyle name="‡_Piping-CostCO2_SCHEME PACKAGES &amp; BUDGET 2 X 7 MW NTT-REV01 3 2" xfId="4058"/>
    <cellStyle name="‡_Piping-CostCO2_SCHEME PACKAGES &amp; BUDGET 2 X 7 MW NTT-REV01 4" xfId="4059"/>
    <cellStyle name="‡_Piping-CostCO2_SCHEME PACKAGES &amp; BUDGET 2 X 7 MW NTT-REV01 4 2" xfId="4060"/>
    <cellStyle name="‡_Piping-CostCO2_SCHEME PACKAGES &amp; BUDGET 2 X 7 MW NTT-REV01 5" xfId="4061"/>
    <cellStyle name="‡_Piping-CostCO2_SCHEME PACKAGES &amp; BUDGET 2 X 7 MW TBK-REV01" xfId="4062"/>
    <cellStyle name="‡_Piping-CostCO2_SCHEME PACKAGES &amp; BUDGET 2 X 7 MW TBK-REV01 2" xfId="4063"/>
    <cellStyle name="‡_Piping-CostCO2_SCHEME PACKAGES &amp; BUDGET 2 X 7 MW TBK-REV01 2 2" xfId="4064"/>
    <cellStyle name="‡_Piping-CostCO2_SCHEME PACKAGES &amp; BUDGET 2 X 7 MW TBK-REV01 3" xfId="4065"/>
    <cellStyle name="‡_Piping-CostCO2_SCHEME PACKAGES &amp; BUDGET 2 X 7 MW TBK-REV01 3 2" xfId="4066"/>
    <cellStyle name="‡_Piping-CostCO2_SCHEME PACKAGES &amp; BUDGET 2 X 7 MW TBK-REV01 4" xfId="4067"/>
    <cellStyle name="‡_Piping-CostCO2_SCHEME PACKAGES &amp; BUDGET 2 X 7 MW TBK-REV01 4 2" xfId="4068"/>
    <cellStyle name="‡_Piping-CostCO2_SCHEME PACKAGES &amp; BUDGET 2 X 7 MW TBK-REV01 5" xfId="4069"/>
    <cellStyle name="‡_Piping-Costrev2" xfId="4070"/>
    <cellStyle name="‡_Piping-Costrev2 2" xfId="4071"/>
    <cellStyle name="‡_Piping-Costrev2 2 2" xfId="4072"/>
    <cellStyle name="‡_Piping-Costrev2 3" xfId="4073"/>
    <cellStyle name="‡_Piping-Costrev2 3 2" xfId="4074"/>
    <cellStyle name="‡_Piping-Costrev2 4" xfId="4075"/>
    <cellStyle name="‡_Piping-Costrev2 4 2" xfId="4076"/>
    <cellStyle name="‡_Piping-Costrev2 5" xfId="4077"/>
    <cellStyle name="‡_Piping-Costrev2 6" xfId="4078"/>
    <cellStyle name="‡_Piping-Costrev2 7" xfId="4079"/>
    <cellStyle name="‡_Piping-Costrev2 8" xfId="4080"/>
    <cellStyle name="‡_Piping-Costrev2 9" xfId="4081"/>
    <cellStyle name="‡_Piping-Costrev2_AUTO2000" xfId="4082"/>
    <cellStyle name="‡_Piping-Costrev2_AUTO2000 2" xfId="4083"/>
    <cellStyle name="‡_Piping-Costrev2_AUTO2000 2 2" xfId="4084"/>
    <cellStyle name="‡_Piping-Costrev2_AUTO2000 3" xfId="4085"/>
    <cellStyle name="‡_Piping-Costrev2_AUTO2000 3 2" xfId="4086"/>
    <cellStyle name="‡_Piping-Costrev2_AUTO2000 4" xfId="4087"/>
    <cellStyle name="‡_Piping-Costrev2_AUTO2000 4 2" xfId="4088"/>
    <cellStyle name="‡_Piping-Costrev2_AUTO2000 5" xfId="4089"/>
    <cellStyle name="‡_Piping-Costrev2_AUTO2000 6" xfId="4090"/>
    <cellStyle name="‡_Piping-Costrev2_AUTO2000 7" xfId="4091"/>
    <cellStyle name="‡_Piping-Costrev2_AUTO2000 8" xfId="4092"/>
    <cellStyle name="‡_Piping-Costrev2_AUTO2000 9" xfId="4093"/>
    <cellStyle name="‡_Piping-Costrev2_AUTO2000_BQ &amp; An Pds Gdg - KIM I" xfId="4094"/>
    <cellStyle name="‡_Piping-Costrev2_AUTO2000_BQ &amp; An Pds Gdg - KIM I_GALIAN C" xfId="4095"/>
    <cellStyle name="‡_Piping-Costrev2_AUTO2000_BQ &amp; An Pds Gdg - KIM I_Pen- Kodja Revisi 02 November 2009 (Rev 11-11-09)" xfId="4096"/>
    <cellStyle name="‡_Piping-Costrev2_AUTO2000_BQ &amp; An Pds Gdg - KIM I_Pen- Kodja Revisi 27 JAN 2010" xfId="4097"/>
    <cellStyle name="‡_Piping-Costrev2_AUTO2000_BQ &amp; An Pds Gdg - KIM I_RAB Kodja Revisi 22 feb 2010" xfId="4098"/>
    <cellStyle name="‡_Piping-Costrev2_AUTO2000_BQ &amp; An Pds Gdg - KIM I_RAB Kodja Revisi 23 feb 2010, revisi analisa" xfId="4099"/>
    <cellStyle name="‡_Piping-Costrev2_AUTO2000_BQ &amp; An Pondasi SEP &amp; WAREHOUSE-KIM I (R-0)" xfId="4100"/>
    <cellStyle name="‡_Piping-Costrev2_AUTO2000_BQ &amp; An Pondasi SEP &amp; WAREHOUSE-KIM I (R-0)_GALIAN C" xfId="4101"/>
    <cellStyle name="‡_Piping-Costrev2_AUTO2000_BQ &amp; An Pondasi SEP &amp; WAREHOUSE-KIM I (R-0)_Pen- Kodja Revisi 02 November 2009 (Rev 11-11-09)" xfId="4102"/>
    <cellStyle name="‡_Piping-Costrev2_AUTO2000_BQ &amp; An Pondasi SEP &amp; WAREHOUSE-KIM I (R-0)_Pen- Kodja Revisi 27 JAN 2010" xfId="4103"/>
    <cellStyle name="‡_Piping-Costrev2_AUTO2000_BQ &amp; An Pondasi SEP &amp; WAREHOUSE-KIM I (R-0)_RAB Kodja Revisi 22 feb 2010" xfId="4104"/>
    <cellStyle name="‡_Piping-Costrev2_AUTO2000_BQ &amp; An Pondasi SEP &amp; WAREHOUSE-KIM I (R-0)_RAB Kodja Revisi 23 feb 2010, revisi analisa" xfId="4105"/>
    <cellStyle name="‡_Piping-Costrev2_AUTO2000_BQ Pabrik Biodiesel MM-Btm" xfId="4106"/>
    <cellStyle name="‡_Piping-Costrev2_AUTO2000_BQ Pabrik Biodiesel MM-Btm_GALIAN C" xfId="4107"/>
    <cellStyle name="‡_Piping-Costrev2_AUTO2000_BQ Pabrik Biodiesel MM-Btm_Pen- Kodja Revisi 02 November 2009 (Rev 11-11-09)" xfId="4108"/>
    <cellStyle name="‡_Piping-Costrev2_AUTO2000_BQ Pabrik Biodiesel MM-Btm_Pen- Kodja Revisi 27 JAN 2010" xfId="4109"/>
    <cellStyle name="‡_Piping-Costrev2_AUTO2000_BQ Pabrik Biodiesel MM-Btm_RAB Kodja Revisi 22 feb 2010" xfId="4110"/>
    <cellStyle name="‡_Piping-Costrev2_AUTO2000_BQ Pabrik Biodiesel MM-Btm_RAB Kodja Revisi 23 feb 2010, revisi analisa" xfId="4111"/>
    <cellStyle name="‡_Piping-Costrev2_AUTO2000_EXERCISE PRICE-2x10 W70-1050-PO-KENDARI" xfId="4112"/>
    <cellStyle name="‡_Piping-Costrev2_AUTO2000_EXERCISE PRICE-2x10 W70-1050-PO-KENDARI 2" xfId="4113"/>
    <cellStyle name="‡_Piping-Costrev2_AUTO2000_EXERCISE PRICE-2x10 W70-1050-PO-KENDARI 3" xfId="4114"/>
    <cellStyle name="‡_Piping-Costrev2_AUTO2000_EXERCISE PRICE-2x10 W70-1050-PO-KENDARI 4" xfId="4115"/>
    <cellStyle name="‡_Piping-Costrev2_AUTO2000_EXERCISE PRICE-2x10 W70-1050-PO-KENDARI 5" xfId="4116"/>
    <cellStyle name="‡_Piping-Costrev2_AUTO2000_EXERCISE PRICE-2x10 W70-1050-PO-KENDARI 6" xfId="4117"/>
    <cellStyle name="‡_Piping-Costrev2_AUTO2000_EXERCISE PRICE-2x10 W70-1050-PO-KENDARI 7" xfId="4118"/>
    <cellStyle name="‡_Piping-Costrev2_AUTO2000_EXERCISE PRICE-2x10 W70-1050-PO-KENDARI 8" xfId="4119"/>
    <cellStyle name="‡_Piping-Costrev2_AUTO2000_EXERCISE PRICE-2X7 WO70-1100-PO-Riau" xfId="4120"/>
    <cellStyle name="‡_Piping-Costrev2_AUTO2000_EXERCISE PRICE-2X7 WO70-1100-PO-Riau 2" xfId="4121"/>
    <cellStyle name="‡_Piping-Costrev2_AUTO2000_EXERCISE PRICE-2X7 WO70-1100-PO-Riau 3" xfId="4122"/>
    <cellStyle name="‡_Piping-Costrev2_AUTO2000_EXERCISE PRICE-2X7 WO70-1100-PO-Riau 4" xfId="4123"/>
    <cellStyle name="‡_Piping-Costrev2_AUTO2000_EXERCISE PRICE-2X7 WO70-1100-PO-Riau 5" xfId="4124"/>
    <cellStyle name="‡_Piping-Costrev2_AUTO2000_EXERCISE PRICE-2X7 WO70-1100-PO-Riau 6" xfId="4125"/>
    <cellStyle name="‡_Piping-Costrev2_AUTO2000_EXERCISE PRICE-2X7 WO70-1100-PO-Riau 7" xfId="4126"/>
    <cellStyle name="‡_Piping-Costrev2_AUTO2000_EXERCISE PRICE-2X7 WO70-1100-PO-Riau 8" xfId="4127"/>
    <cellStyle name="‡_Piping-Costrev2_AUTO2000_FORM SUMMARY OF PRICE" xfId="4128"/>
    <cellStyle name="‡_Piping-Costrev2_AUTO2000_GALIAN C" xfId="4129"/>
    <cellStyle name="‡_Piping-Costrev2_AUTO2000_Inquiry Plan-KEPULAUAN RIAU 2X7 MW-GABUNGAN" xfId="4130"/>
    <cellStyle name="‡_Piping-Costrev2_AUTO2000_Inquiry Plan-KEPULAUAN RIAU 2X7 MW-GABUNGAN 2" xfId="4131"/>
    <cellStyle name="‡_Piping-Costrev2_AUTO2000_Inquiry Plan-KEPULAUAN RIAU 2X7 MW-GABUNGAN 2 2" xfId="4132"/>
    <cellStyle name="‡_Piping-Costrev2_AUTO2000_Inquiry Plan-KEPULAUAN RIAU 2X7 MW-GABUNGAN 3" xfId="4133"/>
    <cellStyle name="‡_Piping-Costrev2_AUTO2000_Inquiry Plan-KEPULAUAN RIAU 2X7 MW-GABUNGAN 3 2" xfId="4134"/>
    <cellStyle name="‡_Piping-Costrev2_AUTO2000_Inquiry Plan-KEPULAUAN RIAU 2X7 MW-GABUNGAN 4" xfId="4135"/>
    <cellStyle name="‡_Piping-Costrev2_AUTO2000_Inquiry Plan-KEPULAUAN RIAU 2X7 MW-GABUNGAN 4 2" xfId="4136"/>
    <cellStyle name="‡_Piping-Costrev2_AUTO2000_Inquiry Plan-KEPULAUAN RIAU 2X7 MW-GABUNGAN 5" xfId="4137"/>
    <cellStyle name="‡_Piping-Costrev2_AUTO2000_Pen- Kodja Revisi 02 November 2009 (Rev 11-11-09)" xfId="4138"/>
    <cellStyle name="‡_Piping-Costrev2_AUTO2000_Pen- Kodja Revisi 27 JAN 2010" xfId="4139"/>
    <cellStyle name="‡_Piping-Costrev2_AUTO2000_RAB Kodja Revisi 22 feb 2010" xfId="4140"/>
    <cellStyle name="‡_Piping-Costrev2_AUTO2000_RAB Kodja Revisi 23 feb 2010, revisi analisa" xfId="4141"/>
    <cellStyle name="‡_Piping-Costrev2_AUTO2000_SCHEME PACKAGES &amp; BUDGET 2 X 7 MW NTT-REV01" xfId="4142"/>
    <cellStyle name="‡_Piping-Costrev2_AUTO2000_SCHEME PACKAGES &amp; BUDGET 2 X 7 MW NTT-REV01 2" xfId="4143"/>
    <cellStyle name="‡_Piping-Costrev2_AUTO2000_SCHEME PACKAGES &amp; BUDGET 2 X 7 MW NTT-REV01 2 2" xfId="4144"/>
    <cellStyle name="‡_Piping-Costrev2_AUTO2000_SCHEME PACKAGES &amp; BUDGET 2 X 7 MW NTT-REV01 3" xfId="4145"/>
    <cellStyle name="‡_Piping-Costrev2_AUTO2000_SCHEME PACKAGES &amp; BUDGET 2 X 7 MW NTT-REV01 3 2" xfId="4146"/>
    <cellStyle name="‡_Piping-Costrev2_AUTO2000_SCHEME PACKAGES &amp; BUDGET 2 X 7 MW NTT-REV01 4" xfId="4147"/>
    <cellStyle name="‡_Piping-Costrev2_AUTO2000_SCHEME PACKAGES &amp; BUDGET 2 X 7 MW NTT-REV01 4 2" xfId="4148"/>
    <cellStyle name="‡_Piping-Costrev2_AUTO2000_SCHEME PACKAGES &amp; BUDGET 2 X 7 MW NTT-REV01 5" xfId="4149"/>
    <cellStyle name="‡_Piping-Costrev2_AUTO2000_SCHEME PACKAGES &amp; BUDGET 2 X 7 MW TBK-REV01" xfId="4150"/>
    <cellStyle name="‡_Piping-Costrev2_AUTO2000_SCHEME PACKAGES &amp; BUDGET 2 X 7 MW TBK-REV01 2" xfId="4151"/>
    <cellStyle name="‡_Piping-Costrev2_AUTO2000_SCHEME PACKAGES &amp; BUDGET 2 X 7 MW TBK-REV01 2 2" xfId="4152"/>
    <cellStyle name="‡_Piping-Costrev2_AUTO2000_SCHEME PACKAGES &amp; BUDGET 2 X 7 MW TBK-REV01 3" xfId="4153"/>
    <cellStyle name="‡_Piping-Costrev2_AUTO2000_SCHEME PACKAGES &amp; BUDGET 2 X 7 MW TBK-REV01 3 2" xfId="4154"/>
    <cellStyle name="‡_Piping-Costrev2_AUTO2000_SCHEME PACKAGES &amp; BUDGET 2 X 7 MW TBK-REV01 4" xfId="4155"/>
    <cellStyle name="‡_Piping-Costrev2_AUTO2000_SCHEME PACKAGES &amp; BUDGET 2 X 7 MW TBK-REV01 4 2" xfId="4156"/>
    <cellStyle name="‡_Piping-Costrev2_AUTO2000_SCHEME PACKAGES &amp; BUDGET 2 X 7 MW TBK-REV01 5" xfId="4157"/>
    <cellStyle name="‡_Piping-Costrev2_BQ &amp; An Pds Gdg - KIM I" xfId="4158"/>
    <cellStyle name="‡_Piping-Costrev2_BQ &amp; An Pds Gdg - KIM I_GALIAN C" xfId="4159"/>
    <cellStyle name="‡_Piping-Costrev2_BQ &amp; An Pds Gdg - KIM I_Pen- Kodja Revisi 02 November 2009 (Rev 11-11-09)" xfId="4160"/>
    <cellStyle name="‡_Piping-Costrev2_BQ &amp; An Pds Gdg - KIM I_Pen- Kodja Revisi 27 JAN 2010" xfId="4161"/>
    <cellStyle name="‡_Piping-Costrev2_BQ &amp; An Pds Gdg - KIM I_RAB Kodja Revisi 22 feb 2010" xfId="4162"/>
    <cellStyle name="‡_Piping-Costrev2_BQ &amp; An Pds Gdg - KIM I_RAB Kodja Revisi 23 feb 2010, revisi analisa" xfId="4163"/>
    <cellStyle name="‡_Piping-Costrev2_BQ &amp; An Pondasi SEP &amp; WAREHOUSE-KIM I (R-0)" xfId="4164"/>
    <cellStyle name="‡_Piping-Costrev2_BQ &amp; An Pondasi SEP &amp; WAREHOUSE-KIM I (R-0)_GALIAN C" xfId="4165"/>
    <cellStyle name="‡_Piping-Costrev2_BQ &amp; An Pondasi SEP &amp; WAREHOUSE-KIM I (R-0)_Pen- Kodja Revisi 02 November 2009 (Rev 11-11-09)" xfId="4166"/>
    <cellStyle name="‡_Piping-Costrev2_BQ &amp; An Pondasi SEP &amp; WAREHOUSE-KIM I (R-0)_Pen- Kodja Revisi 27 JAN 2010" xfId="4167"/>
    <cellStyle name="‡_Piping-Costrev2_BQ &amp; An Pondasi SEP &amp; WAREHOUSE-KIM I (R-0)_RAB Kodja Revisi 22 feb 2010" xfId="4168"/>
    <cellStyle name="‡_Piping-Costrev2_BQ &amp; An Pondasi SEP &amp; WAREHOUSE-KIM I (R-0)_RAB Kodja Revisi 23 feb 2010, revisi analisa" xfId="4169"/>
    <cellStyle name="‡_Piping-Costrev2_BQ Pabrik Biodiesel MM-Btm" xfId="4170"/>
    <cellStyle name="‡_Piping-Costrev2_BQ Pabrik Biodiesel MM-Btm_GALIAN C" xfId="4171"/>
    <cellStyle name="‡_Piping-Costrev2_BQ Pabrik Biodiesel MM-Btm_Pen- Kodja Revisi 02 November 2009 (Rev 11-11-09)" xfId="4172"/>
    <cellStyle name="‡_Piping-Costrev2_BQ Pabrik Biodiesel MM-Btm_Pen- Kodja Revisi 27 JAN 2010" xfId="4173"/>
    <cellStyle name="‡_Piping-Costrev2_BQ Pabrik Biodiesel MM-Btm_RAB Kodja Revisi 22 feb 2010" xfId="4174"/>
    <cellStyle name="‡_Piping-Costrev2_BQ Pabrik Biodiesel MM-Btm_RAB Kodja Revisi 23 feb 2010, revisi analisa" xfId="4175"/>
    <cellStyle name="‡_Piping-Costrev2_EXERCISE PRICE-2x10 W70-1050-PO-KENDARI" xfId="4176"/>
    <cellStyle name="‡_Piping-Costrev2_EXERCISE PRICE-2x10 W70-1050-PO-KENDARI 2" xfId="4177"/>
    <cellStyle name="‡_Piping-Costrev2_EXERCISE PRICE-2x10 W70-1050-PO-KENDARI 3" xfId="4178"/>
    <cellStyle name="‡_Piping-Costrev2_EXERCISE PRICE-2x10 W70-1050-PO-KENDARI 4" xfId="4179"/>
    <cellStyle name="‡_Piping-Costrev2_EXERCISE PRICE-2x10 W70-1050-PO-KENDARI 5" xfId="4180"/>
    <cellStyle name="‡_Piping-Costrev2_EXERCISE PRICE-2x10 W70-1050-PO-KENDARI 6" xfId="4181"/>
    <cellStyle name="‡_Piping-Costrev2_EXERCISE PRICE-2x10 W70-1050-PO-KENDARI 7" xfId="4182"/>
    <cellStyle name="‡_Piping-Costrev2_EXERCISE PRICE-2x10 W70-1050-PO-KENDARI 8" xfId="4183"/>
    <cellStyle name="‡_Piping-Costrev2_EXERCISE PRICE-2X7 WO70-1100-PO-Riau" xfId="4184"/>
    <cellStyle name="‡_Piping-Costrev2_EXERCISE PRICE-2X7 WO70-1100-PO-Riau 2" xfId="4185"/>
    <cellStyle name="‡_Piping-Costrev2_EXERCISE PRICE-2X7 WO70-1100-PO-Riau 3" xfId="4186"/>
    <cellStyle name="‡_Piping-Costrev2_EXERCISE PRICE-2X7 WO70-1100-PO-Riau 4" xfId="4187"/>
    <cellStyle name="‡_Piping-Costrev2_EXERCISE PRICE-2X7 WO70-1100-PO-Riau 5" xfId="4188"/>
    <cellStyle name="‡_Piping-Costrev2_EXERCISE PRICE-2X7 WO70-1100-PO-Riau 6" xfId="4189"/>
    <cellStyle name="‡_Piping-Costrev2_EXERCISE PRICE-2X7 WO70-1100-PO-Riau 7" xfId="4190"/>
    <cellStyle name="‡_Piping-Costrev2_EXERCISE PRICE-2X7 WO70-1100-PO-Riau 8" xfId="4191"/>
    <cellStyle name="‡_Piping-Costrev2_FORM SUMMARY OF PRICE" xfId="4192"/>
    <cellStyle name="‡_Piping-Costrev2_GALIAN C" xfId="4193"/>
    <cellStyle name="‡_Piping-Costrev2_Inquiry Plan-KEPULAUAN RIAU 2X7 MW-GABUNGAN" xfId="4194"/>
    <cellStyle name="‡_Piping-Costrev2_Inquiry Plan-KEPULAUAN RIAU 2X7 MW-GABUNGAN 2" xfId="4195"/>
    <cellStyle name="‡_Piping-Costrev2_Inquiry Plan-KEPULAUAN RIAU 2X7 MW-GABUNGAN 2 2" xfId="4196"/>
    <cellStyle name="‡_Piping-Costrev2_Inquiry Plan-KEPULAUAN RIAU 2X7 MW-GABUNGAN 3" xfId="4197"/>
    <cellStyle name="‡_Piping-Costrev2_Inquiry Plan-KEPULAUAN RIAU 2X7 MW-GABUNGAN 3 2" xfId="4198"/>
    <cellStyle name="‡_Piping-Costrev2_Inquiry Plan-KEPULAUAN RIAU 2X7 MW-GABUNGAN 4" xfId="4199"/>
    <cellStyle name="‡_Piping-Costrev2_Inquiry Plan-KEPULAUAN RIAU 2X7 MW-GABUNGAN 4 2" xfId="4200"/>
    <cellStyle name="‡_Piping-Costrev2_Inquiry Plan-KEPULAUAN RIAU 2X7 MW-GABUNGAN 5" xfId="4201"/>
    <cellStyle name="‡_Piping-Costrev2_Pen- Kodja Revisi 02 November 2009 (Rev 11-11-09)" xfId="4202"/>
    <cellStyle name="‡_Piping-Costrev2_Pen- Kodja Revisi 27 JAN 2010" xfId="4203"/>
    <cellStyle name="‡_Piping-Costrev2_RAB Kodja Revisi 22 feb 2010" xfId="4204"/>
    <cellStyle name="‡_Piping-Costrev2_RAB Kodja Revisi 23 feb 2010, revisi analisa" xfId="4205"/>
    <cellStyle name="‡_Piping-Costrev2_SCHEME PACKAGES &amp; BUDGET 2 X 7 MW NTT-REV01" xfId="4206"/>
    <cellStyle name="‡_Piping-Costrev2_SCHEME PACKAGES &amp; BUDGET 2 X 7 MW NTT-REV01 2" xfId="4207"/>
    <cellStyle name="‡_Piping-Costrev2_SCHEME PACKAGES &amp; BUDGET 2 X 7 MW NTT-REV01 2 2" xfId="4208"/>
    <cellStyle name="‡_Piping-Costrev2_SCHEME PACKAGES &amp; BUDGET 2 X 7 MW NTT-REV01 3" xfId="4209"/>
    <cellStyle name="‡_Piping-Costrev2_SCHEME PACKAGES &amp; BUDGET 2 X 7 MW NTT-REV01 3 2" xfId="4210"/>
    <cellStyle name="‡_Piping-Costrev2_SCHEME PACKAGES &amp; BUDGET 2 X 7 MW NTT-REV01 4" xfId="4211"/>
    <cellStyle name="‡_Piping-Costrev2_SCHEME PACKAGES &amp; BUDGET 2 X 7 MW NTT-REV01 4 2" xfId="4212"/>
    <cellStyle name="‡_Piping-Costrev2_SCHEME PACKAGES &amp; BUDGET 2 X 7 MW NTT-REV01 5" xfId="4213"/>
    <cellStyle name="‡_Piping-Costrev2_SCHEME PACKAGES &amp; BUDGET 2 X 7 MW TBK-REV01" xfId="4214"/>
    <cellStyle name="‡_Piping-Costrev2_SCHEME PACKAGES &amp; BUDGET 2 X 7 MW TBK-REV01 2" xfId="4215"/>
    <cellStyle name="‡_Piping-Costrev2_SCHEME PACKAGES &amp; BUDGET 2 X 7 MW TBK-REV01 2 2" xfId="4216"/>
    <cellStyle name="‡_Piping-Costrev2_SCHEME PACKAGES &amp; BUDGET 2 X 7 MW TBK-REV01 3" xfId="4217"/>
    <cellStyle name="‡_Piping-Costrev2_SCHEME PACKAGES &amp; BUDGET 2 X 7 MW TBK-REV01 3 2" xfId="4218"/>
    <cellStyle name="‡_Piping-Costrev2_SCHEME PACKAGES &amp; BUDGET 2 X 7 MW TBK-REV01 4" xfId="4219"/>
    <cellStyle name="‡_Piping-Costrev2_SCHEME PACKAGES &amp; BUDGET 2 X 7 MW TBK-REV01 4 2" xfId="4220"/>
    <cellStyle name="‡_Piping-Costrev2_SCHEME PACKAGES &amp; BUDGET 2 X 7 MW TBK-REV01 5" xfId="4221"/>
    <cellStyle name="‡_PLDT" xfId="4222"/>
    <cellStyle name="‡_PLDT 2" xfId="4223"/>
    <cellStyle name="‡_PLDT_0.Bidakara RAP" xfId="4224"/>
    <cellStyle name="‡_PLDT_1.Cost Plan Bapelkes Depkes Batam 2008. xls" xfId="4225"/>
    <cellStyle name="‡_PLDT_3.BU - Alat Pakai (Merah)" xfId="4226"/>
    <cellStyle name="‡_PLDT_ALAT-BU-SPP-CIPUTARA-ok" xfId="4227"/>
    <cellStyle name="‡_PLDT_ALAT-SPP-BU-BPK" xfId="4228"/>
    <cellStyle name="‡_PLDT_ALTERNATIF - I KBI (Kyoraku Blow molding)" xfId="4229"/>
    <cellStyle name="‡_PLDT_ALTERNATIF - I KBI (Kyoraku Blow molding) 2" xfId="4230"/>
    <cellStyle name="‡_PLDT_Alternatif#1_Semua Alexindo_Opt_123" xfId="4231"/>
    <cellStyle name="‡_PLDT_Alternatif#1_Semua Alexindo_Opt_123_rc kantor dinas tanjung pinang 5 lantai" xfId="4232"/>
    <cellStyle name="‡_PLDT_Analisa Bapelkes Full" xfId="4233"/>
    <cellStyle name="‡_PLDT_ANALISA BPK DG" xfId="4234"/>
    <cellStyle name="‡_PLDT_ANALISA BPK DG_Analisa Bapelkes Full" xfId="4235"/>
    <cellStyle name="‡_PLDT_ANALISA BPK DG_SKBDN Batam" xfId="4236"/>
    <cellStyle name="‡_PLDT_ANALISA HARGA SATUAN RAB" xfId="4237"/>
    <cellStyle name="‡_PLDT_analisa rab" xfId="4238"/>
    <cellStyle name="‡_PLDT_ANALISA RAB_SKBDN Batam" xfId="4239"/>
    <cellStyle name="‡_PLDT_Bill of Quantity BPK 03082007" xfId="4240"/>
    <cellStyle name="‡_PLDT_Bill of Quantity BPK 03082007_Analisa Bapelkes Full" xfId="4241"/>
    <cellStyle name="‡_PLDT_BQ ACP ALUCOBOND ECO_OPT_RAPP_1" xfId="4242"/>
    <cellStyle name="‡_PLDT_BQ ACP ALUCOBOND ECO_OPT_RAPP_1_rc kantor dinas tanjung pinang 5 lantai" xfId="4243"/>
    <cellStyle name="‡_PLDT_BQ ACP ALUCOBOND ECO_OPT_RAPP_1_Realisasi Kontrak Kampar 31 agustus 2009" xfId="4244"/>
    <cellStyle name="‡_PLDT_BQ ALUM_ALT#1" xfId="4245"/>
    <cellStyle name="‡_PLDT_BQ Alumn_BPK Bengkulu_3_Komplit" xfId="4246"/>
    <cellStyle name="‡_PLDT_BQ Alumn_BPK Bengkulu_3_Komplit_rc kantor dinas tanjung pinang 5 lantai" xfId="4247"/>
    <cellStyle name="‡_PLDT_BQ Facade Astra" xfId="4248"/>
    <cellStyle name="‡_PLDT_BQ FACADE_Rev#2" xfId="4249"/>
    <cellStyle name="‡_PLDT_BQ FACADE_Rev#2_rc kantor dinas tanjung pinang 5 lantai" xfId="4250"/>
    <cellStyle name="‡_PLDT_BQ FACADE_Rev#2_Realisasi Kontrak Kampar 31 agustus 2009" xfId="4251"/>
    <cellStyle name="‡_PLDT_bq gor bangkinang" xfId="4252"/>
    <cellStyle name="‡_PLDT_BQ KISI-KISI" xfId="4253"/>
    <cellStyle name="‡_PLDT_BQ KISI-KISI_rc kantor dinas tanjung pinang 5 lantai" xfId="4254"/>
    <cellStyle name="‡_PLDT_BQ KUSEN SMA PINTAR" xfId="4255"/>
    <cellStyle name="‡_PLDT_BQ KUSEN SMA PINTAR_Rev#1_Opt_Abiz_1_rapp" xfId="4256"/>
    <cellStyle name="‡_PLDT_BQ ME Sebagian R2" xfId="4257"/>
    <cellStyle name="‡_PLDT_BQ PINTU DAN JENDELA" xfId="4258"/>
    <cellStyle name="‡_PLDT_BQ PINTU DAN JENDELA_rc kantor dinas tanjung pinang 5 lantai" xfId="4259"/>
    <cellStyle name="‡_PLDT_BQ Realisasi Kontrak_RAPP" xfId="4260"/>
    <cellStyle name="‡_PLDT_BQ Realisasi Kontrak_RAPP_rc kantor dinas tanjung pinang 5 lantai" xfId="4261"/>
    <cellStyle name="‡_PLDT_BQ+Hit. Lt 10, atap (Dago 27-06-2007 )" xfId="4262"/>
    <cellStyle name="‡_PLDT_BQ-E" xfId="4263"/>
    <cellStyle name="‡_PLDT_BQ-E 2" xfId="4264"/>
    <cellStyle name="‡_PLDT_BQ-E_Bq-M-23 August 2004" xfId="4265"/>
    <cellStyle name="‡_PLDT_BQ-E_Bq-M-23 August 2004 2" xfId="4266"/>
    <cellStyle name="‡_PLDT_BQ-elec-kiic4(D) " xfId="4267"/>
    <cellStyle name="‡_PLDT_BQ-elec-kiic4(D)  2" xfId="4268"/>
    <cellStyle name="‡_PLDT_Bq-Form Mech ( Baru ) 05" xfId="4269"/>
    <cellStyle name="‡_PLDT_Bq-Form Mech ( Baru ) 05 2" xfId="4270"/>
    <cellStyle name="‡_PLDT_BQ-Mech. Summitmas II" xfId="4271"/>
    <cellStyle name="‡_PLDT_BQ-Mech. Summitmas II 2" xfId="4272"/>
    <cellStyle name="‡_PLDT_BQ-Moric-Elec (A)" xfId="4273"/>
    <cellStyle name="‡_PLDT_BQ-Moric-Elec (A) 2" xfId="4274"/>
    <cellStyle name="‡_PLDT_BQ-SHIBAURA SHEARING" xfId="4275"/>
    <cellStyle name="‡_PLDT_BQ-SHIBAURA SHEARING 2" xfId="4276"/>
    <cellStyle name="‡_PLDT_BQ-SHIBAURA SHEARING(Cancel)" xfId="4277"/>
    <cellStyle name="‡_PLDT_BQ-SHIBAURA SHEARING(Cancel) 2" xfId="4278"/>
    <cellStyle name="‡_PLDT_BQ-YAMAHA FLAGSHIP-A" xfId="4279"/>
    <cellStyle name="‡_PLDT_BQ-YAMAHA FLAGSHIP-A 2" xfId="4280"/>
    <cellStyle name="‡_PLDT_BU-Alat-Spp Bapelkes Thp II" xfId="4281"/>
    <cellStyle name="‡_PLDT_Dephan (YKPP)_Rev#31" xfId="4282"/>
    <cellStyle name="‡_PLDT_EVALUASI HARGA_OPT" xfId="4283"/>
    <cellStyle name="‡_PLDT_Expense" xfId="4284"/>
    <cellStyle name="‡_PLDT_Expense 2" xfId="4285"/>
    <cellStyle name="‡_PLDT_FORM MONITORING SUB" xfId="4286"/>
    <cellStyle name="‡_PLDT_FORM MONITORING SUB_D0C. RECORD PROGRESS INDOKOMAS" xfId="4287"/>
    <cellStyle name="‡_PLDT_Hit SKBDN" xfId="4288"/>
    <cellStyle name="‡_PLDT_Hit. Hotel Sutan Raja Minahasa (MYO)" xfId="4289"/>
    <cellStyle name="‡_PLDT_Hit. Hotel Sutan Raja Minahasa (MYO)_Analisa Bapelkes Full" xfId="4290"/>
    <cellStyle name="‡_PLDT_Hit. Lantai - 1" xfId="4291"/>
    <cellStyle name="‡_PLDT_KONTRAK KAMPAR" xfId="4292"/>
    <cellStyle name="‡_PLDT_KURVA S (DETAIL TYPE 2)" xfId="4293"/>
    <cellStyle name="‡_PLDT_MAKER LIST" xfId="4294"/>
    <cellStyle name="‡_PLDT_MAKER LIST 2" xfId="4295"/>
    <cellStyle name="‡_PLDT_pek yang di sub kan" xfId="4296"/>
    <cellStyle name="‡_PLDT_Penawaran harga rumah DPR_Revisi#3_Opt" xfId="4297"/>
    <cellStyle name="‡_PLDT_Penawaran harga rumah DPR_Revisi#3_Opt_rc kantor dinas tanjung pinang 5 lantai" xfId="4298"/>
    <cellStyle name="‡_PLDT_Penawaran harga rumah DPR_Revisi#3_Opt_Realisasi Kontrak Kampar 31 agustus 2009" xfId="4299"/>
    <cellStyle name="‡_PLDT_RAB 2007_2008 6,5 M R8" xfId="4300"/>
    <cellStyle name="‡_PLDT_RAB EE-ELEK BI SMRD" xfId="4301"/>
    <cellStyle name="‡_PLDT_RAB EE-ELEK BI SMRD 2" xfId="4302"/>
    <cellStyle name="‡_PLDT_RAB gr PP setelah direvisi  31 okt 07l " xfId="4303"/>
    <cellStyle name="‡_PLDT_RAB gr PP setelah direvisi  31 okt 07l _ANALISA HARGA SATUAN" xfId="4304"/>
    <cellStyle name="‡_PLDT_RAB gr PP setelah direvisi  31 okt 07l _BQ ASITEKTUR BTN BATAM dan sipil" xfId="4305"/>
    <cellStyle name="‡_PLDT_RAB gr PP setelah direvisi  31 okt 07l _c bpk batam 24,5 M" xfId="4306"/>
    <cellStyle name="‡_PLDT_RAB gr PP setelah direvisi  31 okt 07l _rc bpk batamm" xfId="4307"/>
    <cellStyle name="‡_PLDT_RAB gr PP setelah direvisi  31 okt 07l _rc bpk batamm_BQ ASITEKTUR BTN BATAM dan sipil" xfId="4308"/>
    <cellStyle name="‡_PLDT_RAB gr PP setelah direvisi  31 okt 07l _rc bpk batamm_c bpk batam 24,5 M" xfId="4309"/>
    <cellStyle name="‡_PLDT_RAB gr PP setelah direvisi  31 okt 07l _rc bpk batamm_rc gor dalam kota bangkinang" xfId="4310"/>
    <cellStyle name="‡_PLDT_RAB gr PP setelah direvisi  31 okt 07l _rc bpk batamm_rc kantor dinas tanjung pinang 5 lantai" xfId="4311"/>
    <cellStyle name="‡_PLDT_RAB gr PP setelah direvisi  31 okt 07l _rc bpk batamm_rc kantor dinas tanjung pinang 5 lantai R" xfId="4312"/>
    <cellStyle name="‡_PLDT_RAB gr PP setelah direvisi  31 okt 07l _rc bpk batammm" xfId="4313"/>
    <cellStyle name="‡_PLDT_RAB gr PP setelah direvisi  31 okt 07l _rc gor dalam kota bangkinang" xfId="4314"/>
    <cellStyle name="‡_PLDT_RAB gr PP setelah direvisi  31 okt 07l _rc kantor dinas tanjung pinang 5 lantai" xfId="4315"/>
    <cellStyle name="‡_PLDT_RAB gr PP setelah direvisi  31 okt 07l _rc kantor dinas tanjung pinang 5 lantai R" xfId="4316"/>
    <cellStyle name="‡_PLDT_RAB gr PP setelah direvisi  31 okt 07l _Rc SIJUNJUNG" xfId="4317"/>
    <cellStyle name="‡_PLDT_rab proyek bpk" xfId="4318"/>
    <cellStyle name="‡_PLDT_rab proyek bpk_BQ ASITEKTUR BTN BATAM dan sipil" xfId="4319"/>
    <cellStyle name="‡_PLDT_rab proyek bpk_c bpk batam 24,5 M" xfId="4320"/>
    <cellStyle name="‡_PLDT_rab proyek bpk_rc bpk batamm" xfId="4321"/>
    <cellStyle name="‡_PLDT_rab proyek bpk_rc bpk batamm_BQ ASITEKTUR BTN BATAM dan sipil" xfId="4322"/>
    <cellStyle name="‡_PLDT_rab proyek bpk_rc bpk batamm_c bpk batam 24,5 M" xfId="4323"/>
    <cellStyle name="‡_PLDT_rab proyek bpk_rc bpk batamm_rc gor dalam kota bangkinang" xfId="4324"/>
    <cellStyle name="‡_PLDT_rab proyek bpk_rc bpk batamm_rc kantor dinas tanjung pinang 5 lantai" xfId="4325"/>
    <cellStyle name="‡_PLDT_rab proyek bpk_rc bpk batamm_rc kantor dinas tanjung pinang 5 lantai R" xfId="4326"/>
    <cellStyle name="‡_PLDT_rab proyek bpk_rc bpk batammm" xfId="4327"/>
    <cellStyle name="‡_PLDT_rab proyek bpk_rc gor dalam kota bangkinang" xfId="4328"/>
    <cellStyle name="‡_PLDT_rab proyek bpk_rc kantor dinas tanjung pinang 5 lantai" xfId="4329"/>
    <cellStyle name="‡_PLDT_rab proyek bpk_rc kantor dinas tanjung pinang 5 lantai R" xfId="4330"/>
    <cellStyle name="‡_PLDT_RAB_ELEKTRIKAL_SPORT CENTRE 2008" xfId="4331"/>
    <cellStyle name="‡_PLDT_RAB_ELEKTRIKAL_SPORT CENTRE 2008 2" xfId="4332"/>
    <cellStyle name="‡_PLDT_RAB_ELRKTRIKAL_KANTOR DINAS &amp; GUB._Final. R.II, BENAR KABEL TRAY.REV. JACON 30.04.2009xls" xfId="4333"/>
    <cellStyle name="‡_PLDT_RAB_ELRKTRIKAL_KANTOR DINAS &amp; GUB._Final. R.II, BENAR KABEL TRAY.REV. JACON 30.04.2009xls 2" xfId="4334"/>
    <cellStyle name="‡_PLDT_RAP_r1" xfId="4335"/>
    <cellStyle name="‡_PLDT_rc 6 agus 081" xfId="4336"/>
    <cellStyle name="‡_PLDT_sex" xfId="4337"/>
    <cellStyle name="‡_PLDT_sex 2" xfId="4338"/>
    <cellStyle name="‡_PLDT_sex_b1.57.1417.2004(B)" xfId="4339"/>
    <cellStyle name="‡_PLDT_sex_b1.57.1417.2004(B) 2" xfId="4340"/>
    <cellStyle name="‡_PLDT_sex_b1.57.1417.2004(B)_Bq-M-23 August 2004" xfId="4341"/>
    <cellStyle name="‡_PLDT_sex_b1.57.1417.2004(B)_Bq-M-23 August 2004 2" xfId="4342"/>
    <cellStyle name="‡_PLDT_sex_Bq-M-23 August 2004" xfId="4343"/>
    <cellStyle name="‡_PLDT_sex_Bq-M-23 August 2004 2" xfId="4344"/>
    <cellStyle name="‡_PLDT_SKBDN Batam" xfId="4345"/>
    <cellStyle name="‡_PLDT_SPESIFIKASI TEKNIS GR" xfId="4346"/>
    <cellStyle name="‡_PLDT_UIN (NEW)" xfId="4347"/>
    <cellStyle name="‡_PLDT_Vol. Bapelkes blok C ( Myo 07.12.07)" xfId="4348"/>
    <cellStyle name="‡_PLDT_Vol. Precast" xfId="4349"/>
    <cellStyle name="‡_RAB 2007_2008 6,5 M R8" xfId="4350"/>
    <cellStyle name="‡_RAB EE-ELEK BI SMRD" xfId="4351"/>
    <cellStyle name="‡_RAB gr PP setelah direvisi  31 okt 07l " xfId="4352"/>
    <cellStyle name="‡_RAB gr PP setelah direvisi  31 okt 07l _ANALISA HARGA SATUAN" xfId="4353"/>
    <cellStyle name="‡_RAB gr PP setelah direvisi  31 okt 07l _BQ ASITEKTUR BTN BATAM dan sipil" xfId="4354"/>
    <cellStyle name="‡_RAB gr PP setelah direvisi  31 okt 07l _c bpk batam 24,5 M" xfId="4355"/>
    <cellStyle name="‡_RAB gr PP setelah direvisi  31 okt 07l _rc bpk batamm" xfId="4356"/>
    <cellStyle name="‡_RAB gr PP setelah direvisi  31 okt 07l _rc bpk batamm_BQ ASITEKTUR BTN BATAM dan sipil" xfId="4357"/>
    <cellStyle name="‡_RAB gr PP setelah direvisi  31 okt 07l _rc bpk batamm_c bpk batam 24,5 M" xfId="4358"/>
    <cellStyle name="‡_RAB gr PP setelah direvisi  31 okt 07l _rc bpk batamm_rc gor dalam kota bangkinang" xfId="4359"/>
    <cellStyle name="‡_RAB gr PP setelah direvisi  31 okt 07l _rc bpk batamm_rc kantor dinas tanjung pinang 5 lantai" xfId="4360"/>
    <cellStyle name="‡_RAB gr PP setelah direvisi  31 okt 07l _rc bpk batamm_rc kantor dinas tanjung pinang 5 lantai R" xfId="4361"/>
    <cellStyle name="‡_RAB gr PP setelah direvisi  31 okt 07l _rc bpk batammm" xfId="4362"/>
    <cellStyle name="‡_RAB gr PP setelah direvisi  31 okt 07l _rc gor dalam kota bangkinang" xfId="4363"/>
    <cellStyle name="‡_RAB gr PP setelah direvisi  31 okt 07l _rc kantor dinas tanjung pinang 5 lantai" xfId="4364"/>
    <cellStyle name="‡_RAB gr PP setelah direvisi  31 okt 07l _rc kantor dinas tanjung pinang 5 lantai R" xfId="4365"/>
    <cellStyle name="‡_RAB gr PP setelah direvisi  31 okt 07l _Rc SIJUNJUNG" xfId="4366"/>
    <cellStyle name="‡_RAB Kodja Revisi 22 feb 2010" xfId="4367"/>
    <cellStyle name="‡_RAB Kodja Revisi 23 feb 2010, revisi analisa" xfId="4368"/>
    <cellStyle name="‡_rab proyek bpk" xfId="4369"/>
    <cellStyle name="‡_rab proyek bpk_BQ ASITEKTUR BTN BATAM dan sipil" xfId="4370"/>
    <cellStyle name="‡_rab proyek bpk_c bpk batam 24,5 M" xfId="4371"/>
    <cellStyle name="‡_rab proyek bpk_rc bpk batamm" xfId="4372"/>
    <cellStyle name="‡_rab proyek bpk_rc bpk batamm_BQ ASITEKTUR BTN BATAM dan sipil" xfId="4373"/>
    <cellStyle name="‡_rab proyek bpk_rc bpk batamm_c bpk batam 24,5 M" xfId="4374"/>
    <cellStyle name="‡_rab proyek bpk_rc bpk batamm_rc gor dalam kota bangkinang" xfId="4375"/>
    <cellStyle name="‡_rab proyek bpk_rc bpk batamm_rc kantor dinas tanjung pinang 5 lantai" xfId="4376"/>
    <cellStyle name="‡_rab proyek bpk_rc bpk batamm_rc kantor dinas tanjung pinang 5 lantai R" xfId="4377"/>
    <cellStyle name="‡_rab proyek bpk_rc bpk batammm" xfId="4378"/>
    <cellStyle name="‡_rab proyek bpk_rc gor dalam kota bangkinang" xfId="4379"/>
    <cellStyle name="‡_rab proyek bpk_rc kantor dinas tanjung pinang 5 lantai" xfId="4380"/>
    <cellStyle name="‡_rab proyek bpk_rc kantor dinas tanjung pinang 5 lantai R" xfId="4381"/>
    <cellStyle name="‡_RAB_ELEKTRIKAL_SPORT CENTRE 2008" xfId="4382"/>
    <cellStyle name="‡_RAB_ELRKTRIKAL_KANTOR DINAS &amp; GUB._Final. R.II, BENAR KABEL TRAY.REV. JACON 30.04.2009xls" xfId="4383"/>
    <cellStyle name="‡_RAP_r1" xfId="4384"/>
    <cellStyle name="‡_rc 6 agus 081" xfId="4385"/>
    <cellStyle name="‡_SCHEME PACKAGES &amp; BUDGET 2 X 7 MW NTT-REV01" xfId="4386"/>
    <cellStyle name="‡_SCHEME PACKAGES &amp; BUDGET 2 X 7 MW NTT-REV01 2" xfId="4387"/>
    <cellStyle name="‡_SCHEME PACKAGES &amp; BUDGET 2 X 7 MW NTT-REV01 2 2" xfId="4388"/>
    <cellStyle name="‡_SCHEME PACKAGES &amp; BUDGET 2 X 7 MW NTT-REV01 3" xfId="4389"/>
    <cellStyle name="‡_SCHEME PACKAGES &amp; BUDGET 2 X 7 MW NTT-REV01 3 2" xfId="4390"/>
    <cellStyle name="‡_SCHEME PACKAGES &amp; BUDGET 2 X 7 MW NTT-REV01 4" xfId="4391"/>
    <cellStyle name="‡_SCHEME PACKAGES &amp; BUDGET 2 X 7 MW NTT-REV01 4 2" xfId="4392"/>
    <cellStyle name="‡_SCHEME PACKAGES &amp; BUDGET 2 X 7 MW NTT-REV01 5" xfId="4393"/>
    <cellStyle name="‡_SCHEME PACKAGES &amp; BUDGET 2 X 7 MW TBK-REV01" xfId="4394"/>
    <cellStyle name="‡_SCHEME PACKAGES &amp; BUDGET 2 X 7 MW TBK-REV01 2" xfId="4395"/>
    <cellStyle name="‡_SCHEME PACKAGES &amp; BUDGET 2 X 7 MW TBK-REV01 2 2" xfId="4396"/>
    <cellStyle name="‡_SCHEME PACKAGES &amp; BUDGET 2 X 7 MW TBK-REV01 3" xfId="4397"/>
    <cellStyle name="‡_SCHEME PACKAGES &amp; BUDGET 2 X 7 MW TBK-REV01 3 2" xfId="4398"/>
    <cellStyle name="‡_SCHEME PACKAGES &amp; BUDGET 2 X 7 MW TBK-REV01 4" xfId="4399"/>
    <cellStyle name="‡_SCHEME PACKAGES &amp; BUDGET 2 X 7 MW TBK-REV01 4 2" xfId="4400"/>
    <cellStyle name="‡_SCHEME PACKAGES &amp; BUDGET 2 X 7 MW TBK-REV01 5" xfId="4401"/>
    <cellStyle name="‡_sex" xfId="4402"/>
    <cellStyle name="‡_sex_b1.57.1417.2004(B)" xfId="4403"/>
    <cellStyle name="‡_sex_b1.57.1417.2004(B)_Bq-M-23 August 2004" xfId="4404"/>
    <cellStyle name="‡_sex_Bq-M-23 August 2004" xfId="4405"/>
    <cellStyle name="‡_SKBDN Batam" xfId="4406"/>
    <cellStyle name="‡_SPESIFIKASI TEKNIS GR" xfId="4407"/>
    <cellStyle name="‡_STA-DRP" xfId="4408"/>
    <cellStyle name="‡_STA-DRP 2" xfId="4409"/>
    <cellStyle name="‡_STA-DRP 2 2" xfId="4410"/>
    <cellStyle name="‡_STA-DRP 3" xfId="4411"/>
    <cellStyle name="‡_STA-DRP 3 2" xfId="4412"/>
    <cellStyle name="‡_STA-DRP 4" xfId="4413"/>
    <cellStyle name="‡_STA-DRP 4 2" xfId="4414"/>
    <cellStyle name="‡_STA-DRP 5" xfId="4415"/>
    <cellStyle name="‡_STA-DRP 6" xfId="4416"/>
    <cellStyle name="‡_STA-DRP 7" xfId="4417"/>
    <cellStyle name="‡_STA-DRP 8" xfId="4418"/>
    <cellStyle name="‡_STA-DRP 9" xfId="4419"/>
    <cellStyle name="‡_STA-DRP_0.Bidakara RAP" xfId="4420"/>
    <cellStyle name="‡_STA-DRP_1.Cost Plan Bapelkes Depkes Batam 2008. xls" xfId="4421"/>
    <cellStyle name="‡_STA-DRP_3.BU - Alat Pakai (Merah)" xfId="4422"/>
    <cellStyle name="‡_STA-DRP_ALAT-BU-SPP-CIPUTARA-ok" xfId="4423"/>
    <cellStyle name="‡_STA-DRP_ALAT-SPP-BU-BPK" xfId="4424"/>
    <cellStyle name="‡_STA-DRP_ALTERNATIF - I KBI (Kyoraku Blow molding)" xfId="4425"/>
    <cellStyle name="‡_STA-DRP_Alternatif#1_Semua Alexindo_Opt_123" xfId="4426"/>
    <cellStyle name="‡_STA-DRP_Alternatif#1_Semua Alexindo_Opt_123_rc kantor dinas tanjung pinang 5 lantai" xfId="4427"/>
    <cellStyle name="‡_STA-DRP_Analisa Bapelkes Full" xfId="4428"/>
    <cellStyle name="‡_STA-DRP_ANALISA BPK DG" xfId="4429"/>
    <cellStyle name="‡_STA-DRP_ANALISA BPK DG_Analisa Bapelkes Full" xfId="4430"/>
    <cellStyle name="‡_STA-DRP_ANALISA BPK DG_SKBDN Batam" xfId="4431"/>
    <cellStyle name="‡_STA-DRP_ANALISA HARGA SATUAN RAB" xfId="4432"/>
    <cellStyle name="‡_STA-DRP_analisa rab" xfId="4433"/>
    <cellStyle name="‡_STA-DRP_ANALISA RAB_SKBDN Batam" xfId="4434"/>
    <cellStyle name="‡_STA-DRP_Bill of Quantity BPK 03082007" xfId="4435"/>
    <cellStyle name="‡_STA-DRP_Bill of Quantity BPK 03082007_Analisa Bapelkes Full" xfId="4436"/>
    <cellStyle name="‡_STA-DRP_BOOK1" xfId="4437"/>
    <cellStyle name="‡_STA-DRP_BOOK1 2" xfId="4438"/>
    <cellStyle name="‡_STA-DRP_BOOK1_0.Bidakara RAP" xfId="4439"/>
    <cellStyle name="‡_STA-DRP_BOOK1_1.Cost Plan Bapelkes Depkes Batam 2008. xls" xfId="4440"/>
    <cellStyle name="‡_STA-DRP_BOOK1_2. KANTOR WILAYAH" xfId="4441"/>
    <cellStyle name="‡_STA-DRP_BOOK1_2. KANTOR WILAYAH_RAB EE-ELEK BI SMRD" xfId="4442"/>
    <cellStyle name="‡_STA-DRP_BOOK1_3.BU - Alat Pakai (Merah)" xfId="4443"/>
    <cellStyle name="‡_STA-DRP_BOOK1_ALAT-BU-SPP-CIPUTARA-ok" xfId="4444"/>
    <cellStyle name="‡_STA-DRP_BOOK1_ALAT-SPP-BU-BPK" xfId="4445"/>
    <cellStyle name="‡_STA-DRP_BOOK1_ALTERNATIF - I KBI (Kyoraku Blow molding)" xfId="4446"/>
    <cellStyle name="‡_STA-DRP_BOOK1_Alternatif#1_Semua Alexindo_Opt_123" xfId="4447"/>
    <cellStyle name="‡_STA-DRP_BOOK1_Analisa Bapelkes Full" xfId="4448"/>
    <cellStyle name="‡_STA-DRP_BOOK1_ANALISA BPK DG" xfId="4449"/>
    <cellStyle name="‡_STA-DRP_BOOK1_ANALISA HARGA SATUAN RAB" xfId="4450"/>
    <cellStyle name="‡_STA-DRP_BOOK1_analisa rab" xfId="4451"/>
    <cellStyle name="‡_STA-DRP_BOOK1_ANALISA RAB_SKBDN Batam" xfId="4452"/>
    <cellStyle name="‡_STA-DRP_BOOK1_Bill of Quantity BPK 03082007" xfId="4453"/>
    <cellStyle name="‡_STA-DRP_BOOK1_BQ ACP ALUCOBOND ECO_OPT_RAPP_1" xfId="4454"/>
    <cellStyle name="‡_STA-DRP_BOOK1_BQ ACP ALUCOBOND ECO_OPT_RAPP_1_Realisasi Kontrak Kampar 31 agustus 2009" xfId="4455"/>
    <cellStyle name="‡_STA-DRP_BOOK1_BQ ALUM_ALT#1" xfId="4456"/>
    <cellStyle name="‡_STA-DRP_BOOK1_BQ Alumn_BPK Bengkulu_3_Komplit" xfId="4457"/>
    <cellStyle name="‡_STA-DRP_BOOK1_BQ Facade Astra" xfId="4458"/>
    <cellStyle name="‡_STA-DRP_BOOK1_BQ FACADE_Rev#2" xfId="4459"/>
    <cellStyle name="‡_STA-DRP_BOOK1_BQ FACADE_Rev#2_Realisasi Kontrak Kampar 31 agustus 2009" xfId="4460"/>
    <cellStyle name="‡_STA-DRP_BOOK1_bq gor bangkinang" xfId="4461"/>
    <cellStyle name="‡_STA-DRP_BOOK1_BQ Kantor-Kalbe OTC, Jakarta.xls" xfId="4462"/>
    <cellStyle name="‡_STA-DRP_BOOK1_BQ KISI-KISI" xfId="4463"/>
    <cellStyle name="‡_STA-DRP_BOOK1_BQ KUSEN SMA PINTAR" xfId="4464"/>
    <cellStyle name="‡_STA-DRP_BOOK1_BQ KUSEN SMA PINTAR_Rev#1_Opt_Abiz_1_rapp" xfId="4465"/>
    <cellStyle name="‡_STA-DRP_BOOK1_BQ KUSEN TANJUNG PIANNG_EMAIL(2)" xfId="4466"/>
    <cellStyle name="‡_STA-DRP_BOOK1_BQ ME Sebagian R2" xfId="4467"/>
    <cellStyle name="‡_STA-DRP_BOOK1_BQ PINTU DAN JENDELA" xfId="4468"/>
    <cellStyle name="‡_STA-DRP_BOOK1_BQ Realisasi Kontrak_RAPP" xfId="4469"/>
    <cellStyle name="‡_STA-DRP_BOOK1_BQ+Hit. Lt 10, atap (Dago 27-06-2007 )" xfId="4470"/>
    <cellStyle name="‡_STA-DRP_BOOK1_BQ-E" xfId="4471"/>
    <cellStyle name="‡_STA-DRP_BOOK1_BQ-elec-kiic4(D) " xfId="4472"/>
    <cellStyle name="‡_STA-DRP_BOOK1_Bq-Form Mech ( Baru ) 05" xfId="4473"/>
    <cellStyle name="‡_STA-DRP_BOOK1_BQ-Kalbefarma OTC 29Juni2010.xls" xfId="4474"/>
    <cellStyle name="‡_STA-DRP_BOOK1_Bq-M-23 August 2004" xfId="4475"/>
    <cellStyle name="‡_STA-DRP_BOOK1_BQ-Mech. Summitmas II" xfId="4476"/>
    <cellStyle name="‡_STA-DRP_BOOK1_BQ-Moric-Elec (A)" xfId="4477"/>
    <cellStyle name="‡_STA-DRP_BOOK1_BQ-PermataBank Batam25Jan11.xls" xfId="4478"/>
    <cellStyle name="‡_STA-DRP_BOOK1_BQ-SHIBAURA SHEARING" xfId="4479"/>
    <cellStyle name="‡_STA-DRP_BOOK1_BQ-SHIBAURA SHEARING(Cancel)" xfId="4480"/>
    <cellStyle name="‡_STA-DRP_BOOK1_BQ-YAMAHA FLAGSHIP-A" xfId="4481"/>
    <cellStyle name="‡_STA-DRP_BOOK1_BU-Alat-Spp Bapelkes Thp II" xfId="4482"/>
    <cellStyle name="‡_STA-DRP_BOOK1_Dephan (YKPP)_Rev#31" xfId="4483"/>
    <cellStyle name="‡_STA-DRP_BOOK1_EE_MEKANIKAL_2007 ~ xx" xfId="4484"/>
    <cellStyle name="‡_STA-DRP_BOOK1_EVALUASI HARGA_OPT" xfId="4485"/>
    <cellStyle name="‡_STA-DRP_BOOK1_Expense" xfId="4486"/>
    <cellStyle name="‡_STA-DRP_BOOK1_FORM MONITORING SUB" xfId="4487"/>
    <cellStyle name="‡_STA-DRP_BOOK1_FORM MONITORING SUB_D0C. RECORD PROGRESS INDOKOMAS" xfId="4488"/>
    <cellStyle name="‡_STA-DRP_BOOK1_Hit SKBDN" xfId="4489"/>
    <cellStyle name="‡_STA-DRP_BOOK1_Hit. Hotel Sutan Raja Minahasa (MYO)" xfId="4490"/>
    <cellStyle name="‡_STA-DRP_BOOK1_Hit. Lantai - 1" xfId="4491"/>
    <cellStyle name="‡_STA-DRP_BOOK1_KONTRAK KAMPAR" xfId="4492"/>
    <cellStyle name="‡_STA-DRP_BOOK1_KURVA S (DETAIL TYPE 2)" xfId="4493"/>
    <cellStyle name="‡_STA-DRP_BOOK1_MAKER LIST" xfId="4494"/>
    <cellStyle name="‡_STA-DRP_BOOK1_pek yang di sub kan" xfId="4495"/>
    <cellStyle name="‡_STA-DRP_BOOK1_Penawaran harga rumah DPR_Revisi#3_Opt" xfId="4496"/>
    <cellStyle name="‡_STA-DRP_BOOK1_Penawaran harga rumah DPR_Revisi#3_Opt_Realisasi Kontrak Kampar 31 agustus 2009" xfId="4497"/>
    <cellStyle name="‡_STA-DRP_BOOK1_RAB 2007_2008 6,5 M R8" xfId="4498"/>
    <cellStyle name="‡_STA-DRP_BOOK1_RAB EE-ELEK BI SMRD" xfId="4499"/>
    <cellStyle name="‡_STA-DRP_BOOK1_RAB gr PP setelah direvisi  31 okt 07l " xfId="4500"/>
    <cellStyle name="‡_STA-DRP_BOOK1_RAB gr PP setelah direvisi  31 okt 07l _ANALISA HARGA SATUAN" xfId="4501"/>
    <cellStyle name="‡_STA-DRP_BOOK1_RAB gr PP setelah direvisi  31 okt 07l _rc bpk batamm" xfId="4502"/>
    <cellStyle name="‡_STA-DRP_BOOK1_RAB gr PP setelah direvisi  31 okt 07l _rc bpk batamm_BQ ASITEKTUR BTN BATAM dan sipil" xfId="4503"/>
    <cellStyle name="‡_STA-DRP_BOOK1_RAB gr PP setelah direvisi  31 okt 07l _rc bpk batamm_c bpk batam 24,5 M" xfId="4504"/>
    <cellStyle name="‡_STA-DRP_BOOK1_RAB gr PP setelah direvisi  31 okt 07l _rc bpk batamm_rc gor dalam kota bangkinang" xfId="4505"/>
    <cellStyle name="‡_STA-DRP_BOOK1_RAB gr PP setelah direvisi  31 okt 07l _rc bpk batamm_rc kantor dinas tanjung pinang 5 lantai R" xfId="4506"/>
    <cellStyle name="‡_STA-DRP_BOOK1_RAB gr PP setelah direvisi  31 okt 07l _Rc SIJUNJUNG" xfId="4507"/>
    <cellStyle name="‡_STA-DRP_BOOK1_rab proyek bpk" xfId="4508"/>
    <cellStyle name="‡_STA-DRP_BOOK1_rab proyek bpk_rc bpk batamm" xfId="4509"/>
    <cellStyle name="‡_STA-DRP_BOOK1_rab proyek bpk_rc bpk batamm_BQ ASITEKTUR BTN BATAM dan sipil" xfId="4510"/>
    <cellStyle name="‡_STA-DRP_BOOK1_rab proyek bpk_rc bpk batamm_c bpk batam 24,5 M" xfId="4511"/>
    <cellStyle name="‡_STA-DRP_BOOK1_rab proyek bpk_rc bpk batamm_rc gor dalam kota bangkinang" xfId="4512"/>
    <cellStyle name="‡_STA-DRP_BOOK1_rab proyek bpk_rc bpk batamm_rc kantor dinas tanjung pinang 5 lantai R" xfId="4513"/>
    <cellStyle name="‡_STA-DRP_BOOK1_RAB RUANG SERBAGUNA" xfId="4514"/>
    <cellStyle name="‡_STA-DRP_BOOK1_RAB_DUCT_SRBGN_SETJEN_DEPKEU_020707" xfId="4515"/>
    <cellStyle name="‡_STA-DRP_BOOK1_RAB_ELEKTRIKAL_2007" xfId="4516"/>
    <cellStyle name="‡_STA-DRP_BOOK1_RAB_ELEKTRIKAL_SPORT CENTRE 2008" xfId="4517"/>
    <cellStyle name="‡_STA-DRP_BOOK1_RAB_ELRKTRIKAL_KANTOR DINAS &amp; GUB._Final. R.II, BENAR KABEL TRAY.REV. JACON 30.04.2009xls" xfId="4518"/>
    <cellStyle name="‡_STA-DRP_BOOK1_RAB_MEKANIKAL_2007" xfId="4519"/>
    <cellStyle name="‡_STA-DRP_BOOK1_RAB_MEKANIKAL_2007_2" xfId="4520"/>
    <cellStyle name="‡_STA-DRP_BOOK1_RAP_r1" xfId="4521"/>
    <cellStyle name="‡_STA-DRP_BOOK1_Revisi-Kalbefarma OTC 5Jul2010 (2)-3.xls" xfId="4522"/>
    <cellStyle name="‡_STA-DRP_BOOK1_Revisi-Kalbefarma OTC 6Jul2010-ME8%.xls" xfId="4523"/>
    <cellStyle name="‡_STA-DRP_BOOK1_sex" xfId="4524"/>
    <cellStyle name="‡_STA-DRP_BOOK1_sex_b1.57.1417.2004(B)" xfId="4525"/>
    <cellStyle name="‡_STA-DRP_BOOK1_SKBDN Batam" xfId="4526"/>
    <cellStyle name="‡_STA-DRP_BOOK1_SPESIFIKASI TEKNIS GR" xfId="4527"/>
    <cellStyle name="‡_STA-DRP_BOOK1_UIN (NEW)" xfId="4528"/>
    <cellStyle name="‡_STA-DRP_BOOK1_Vol. Bapelkes blok C ( Myo 07.12.07)" xfId="4529"/>
    <cellStyle name="‡_STA-DRP_BOOK1_Vol. Precast" xfId="4530"/>
    <cellStyle name="‡_STA-DRP_BQ &amp; An Pds Gdg - KIM I" xfId="4531"/>
    <cellStyle name="‡_STA-DRP_BQ &amp; An Pds Gdg - KIM I_GALIAN C" xfId="4532"/>
    <cellStyle name="‡_STA-DRP_BQ &amp; An Pds Gdg - KIM I_Pen- Kodja Revisi 02 November 2009 (Rev 11-11-09)" xfId="4533"/>
    <cellStyle name="‡_STA-DRP_BQ &amp; An Pds Gdg - KIM I_Pen- Kodja Revisi 27 JAN 2010" xfId="4534"/>
    <cellStyle name="‡_STA-DRP_BQ &amp; An Pds Gdg - KIM I_RAB Kodja Revisi 22 feb 2010" xfId="4535"/>
    <cellStyle name="‡_STA-DRP_BQ &amp; An Pds Gdg - KIM I_RAB Kodja Revisi 23 feb 2010, revisi analisa" xfId="4536"/>
    <cellStyle name="‡_STA-DRP_BQ &amp; An Pondasi SEP &amp; WAREHOUSE-KIM I (R-0)" xfId="4537"/>
    <cellStyle name="‡_STA-DRP_BQ &amp; An Pondasi SEP &amp; WAREHOUSE-KIM I (R-0)_GALIAN C" xfId="4538"/>
    <cellStyle name="‡_STA-DRP_BQ &amp; An Pondasi SEP &amp; WAREHOUSE-KIM I (R-0)_Pen- Kodja Revisi 02 November 2009 (Rev 11-11-09)" xfId="4539"/>
    <cellStyle name="‡_STA-DRP_BQ &amp; An Pondasi SEP &amp; WAREHOUSE-KIM I (R-0)_Pen- Kodja Revisi 27 JAN 2010" xfId="4540"/>
    <cellStyle name="‡_STA-DRP_BQ &amp; An Pondasi SEP &amp; WAREHOUSE-KIM I (R-0)_RAB Kodja Revisi 22 feb 2010" xfId="4541"/>
    <cellStyle name="‡_STA-DRP_BQ &amp; An Pondasi SEP &amp; WAREHOUSE-KIM I (R-0)_RAB Kodja Revisi 23 feb 2010, revisi analisa" xfId="4542"/>
    <cellStyle name="‡_STA-DRP_BQ ACP ALUCOBOND ECO_OPT_RAPP_1" xfId="4543"/>
    <cellStyle name="‡_STA-DRP_BQ ACP ALUCOBOND ECO_OPT_RAPP_1_rc kantor dinas tanjung pinang 5 lantai" xfId="4544"/>
    <cellStyle name="‡_STA-DRP_BQ ACP ALUCOBOND ECO_OPT_RAPP_1_Realisasi Kontrak Kampar 31 agustus 2009" xfId="4545"/>
    <cellStyle name="‡_STA-DRP_BQ ALUM_ALT#1" xfId="4546"/>
    <cellStyle name="‡_STA-DRP_BQ Alumn_BPK Bengkulu_3_Komplit" xfId="4547"/>
    <cellStyle name="‡_STA-DRP_BQ Alumn_BPK Bengkulu_3_Komplit_rc kantor dinas tanjung pinang 5 lantai" xfId="4548"/>
    <cellStyle name="‡_STA-DRP_BQ Facade Astra" xfId="4549"/>
    <cellStyle name="‡_STA-DRP_BQ FACADE_Rev#2" xfId="4550"/>
    <cellStyle name="‡_STA-DRP_BQ FACADE_Rev#2_rc kantor dinas tanjung pinang 5 lantai" xfId="4551"/>
    <cellStyle name="‡_STA-DRP_BQ FACADE_Rev#2_Realisasi Kontrak Kampar 31 agustus 2009" xfId="4552"/>
    <cellStyle name="‡_STA-DRP_bq gor bangkinang" xfId="4553"/>
    <cellStyle name="‡_STA-DRP_BQ KISI-KISI" xfId="4554"/>
    <cellStyle name="‡_STA-DRP_BQ KISI-KISI_rc kantor dinas tanjung pinang 5 lantai" xfId="4555"/>
    <cellStyle name="‡_STA-DRP_BQ KUSEN SMA PINTAR" xfId="4556"/>
    <cellStyle name="‡_STA-DRP_BQ KUSEN SMA PINTAR_Rev#1_Opt_Abiz_1_rapp" xfId="4557"/>
    <cellStyle name="‡_STA-DRP_BQ ME Sebagian R2" xfId="4558"/>
    <cellStyle name="‡_STA-DRP_BQ Pabrik Biodiesel MM-Btm" xfId="4559"/>
    <cellStyle name="‡_STA-DRP_BQ Pabrik Biodiesel MM-Btm_GALIAN C" xfId="4560"/>
    <cellStyle name="‡_STA-DRP_BQ Pabrik Biodiesel MM-Btm_Pen- Kodja Revisi 02 November 2009 (Rev 11-11-09)" xfId="4561"/>
    <cellStyle name="‡_STA-DRP_BQ Pabrik Biodiesel MM-Btm_Pen- Kodja Revisi 27 JAN 2010" xfId="4562"/>
    <cellStyle name="‡_STA-DRP_BQ Pabrik Biodiesel MM-Btm_RAB Kodja Revisi 22 feb 2010" xfId="4563"/>
    <cellStyle name="‡_STA-DRP_BQ Pabrik Biodiesel MM-Btm_RAB Kodja Revisi 23 feb 2010, revisi analisa" xfId="4564"/>
    <cellStyle name="‡_STA-DRP_BQ PINTU DAN JENDELA" xfId="4565"/>
    <cellStyle name="‡_STA-DRP_BQ PINTU DAN JENDELA_rc kantor dinas tanjung pinang 5 lantai" xfId="4566"/>
    <cellStyle name="‡_STA-DRP_BQ Realisasi Kontrak_RAPP" xfId="4567"/>
    <cellStyle name="‡_STA-DRP_BQ Realisasi Kontrak_RAPP_rc kantor dinas tanjung pinang 5 lantai" xfId="4568"/>
    <cellStyle name="‡_STA-DRP_BQ+Hit. Lt 10, atap (Dago 27-06-2007 )" xfId="4569"/>
    <cellStyle name="‡_STA-DRP_BQ-E" xfId="4570"/>
    <cellStyle name="‡_STA-DRP_BQ-E_Bq-M-23 August 2004" xfId="4571"/>
    <cellStyle name="‡_STA-DRP_BQ-elec-kiic4(D) " xfId="4572"/>
    <cellStyle name="‡_STA-DRP_Bq-Form Mech ( Baru ) 05" xfId="4573"/>
    <cellStyle name="‡_STA-DRP_BQ-Mech. Summitmas II" xfId="4574"/>
    <cellStyle name="‡_STA-DRP_BQ-Moric-Elec (A)" xfId="4575"/>
    <cellStyle name="‡_STA-DRP_BQ-SHIBAURA SHEARING" xfId="4576"/>
    <cellStyle name="‡_STA-DRP_BQ-SHIBAURA SHEARING(Cancel)" xfId="4577"/>
    <cellStyle name="‡_STA-DRP_BQ-YAMAHA FLAGSHIP-A" xfId="4578"/>
    <cellStyle name="‡_STA-DRP_BU-Alat-Spp Bapelkes Thp II" xfId="4579"/>
    <cellStyle name="‡_STA-DRP_Dephan (YKPP)_Rev#31" xfId="4580"/>
    <cellStyle name="‡_STA-DRP_EVALUASI HARGA_OPT" xfId="4581"/>
    <cellStyle name="‡_STA-DRP_EXERCISE PRICE-2x10 W70-1050-PO-KENDARI" xfId="4582"/>
    <cellStyle name="‡_STA-DRP_EXERCISE PRICE-2x10 W70-1050-PO-KENDARI 2" xfId="4583"/>
    <cellStyle name="‡_STA-DRP_EXERCISE PRICE-2x10 W70-1050-PO-KENDARI 3" xfId="4584"/>
    <cellStyle name="‡_STA-DRP_EXERCISE PRICE-2x10 W70-1050-PO-KENDARI 4" xfId="4585"/>
    <cellStyle name="‡_STA-DRP_EXERCISE PRICE-2x10 W70-1050-PO-KENDARI 5" xfId="4586"/>
    <cellStyle name="‡_STA-DRP_EXERCISE PRICE-2x10 W70-1050-PO-KENDARI 6" xfId="4587"/>
    <cellStyle name="‡_STA-DRP_EXERCISE PRICE-2x10 W70-1050-PO-KENDARI 7" xfId="4588"/>
    <cellStyle name="‡_STA-DRP_EXERCISE PRICE-2x10 W70-1050-PO-KENDARI 8" xfId="4589"/>
    <cellStyle name="‡_STA-DRP_EXERCISE PRICE-2X7 WO70-1100-PO-Riau" xfId="4590"/>
    <cellStyle name="‡_STA-DRP_EXERCISE PRICE-2X7 WO70-1100-PO-Riau 2" xfId="4591"/>
    <cellStyle name="‡_STA-DRP_EXERCISE PRICE-2X7 WO70-1100-PO-Riau 3" xfId="4592"/>
    <cellStyle name="‡_STA-DRP_EXERCISE PRICE-2X7 WO70-1100-PO-Riau 4" xfId="4593"/>
    <cellStyle name="‡_STA-DRP_EXERCISE PRICE-2X7 WO70-1100-PO-Riau 5" xfId="4594"/>
    <cellStyle name="‡_STA-DRP_EXERCISE PRICE-2X7 WO70-1100-PO-Riau 6" xfId="4595"/>
    <cellStyle name="‡_STA-DRP_EXERCISE PRICE-2X7 WO70-1100-PO-Riau 7" xfId="4596"/>
    <cellStyle name="‡_STA-DRP_EXERCISE PRICE-2X7 WO70-1100-PO-Riau 8" xfId="4597"/>
    <cellStyle name="‡_STA-DRP_Expense" xfId="4598"/>
    <cellStyle name="‡_STA-DRP_f. RAB ME PUS 9 juni 08 GDZ" xfId="4599"/>
    <cellStyle name="‡_STA-DRP_FORM MONITORING SUB" xfId="4600"/>
    <cellStyle name="‡_STA-DRP_FORM MONITORING SUB_D0C. RECORD PROGRESS INDOKOMAS" xfId="4601"/>
    <cellStyle name="‡_STA-DRP_FORM SUMMARY OF PRICE" xfId="4602"/>
    <cellStyle name="‡_STA-DRP_g. RAB ME PUS 13 juni 08 GDZ" xfId="4603"/>
    <cellStyle name="‡_STA-DRP_GALIAN C" xfId="4604"/>
    <cellStyle name="‡_STA-DRP_Hit SKBDN" xfId="4605"/>
    <cellStyle name="‡_STA-DRP_Hit. Hotel Sutan Raja Minahasa (MYO)" xfId="4606"/>
    <cellStyle name="‡_STA-DRP_Hit. Hotel Sutan Raja Minahasa (MYO)_Analisa Bapelkes Full" xfId="4607"/>
    <cellStyle name="‡_STA-DRP_Hit. Lantai - 1" xfId="4608"/>
    <cellStyle name="‡_STA-DRP_Inquiry Plan-KEPULAUAN RIAU 2X7 MW-GABUNGAN" xfId="4609"/>
    <cellStyle name="‡_STA-DRP_Inquiry Plan-KEPULAUAN RIAU 2X7 MW-GABUNGAN 2" xfId="4610"/>
    <cellStyle name="‡_STA-DRP_Inquiry Plan-KEPULAUAN RIAU 2X7 MW-GABUNGAN 2 2" xfId="4611"/>
    <cellStyle name="‡_STA-DRP_Inquiry Plan-KEPULAUAN RIAU 2X7 MW-GABUNGAN 3" xfId="4612"/>
    <cellStyle name="‡_STA-DRP_Inquiry Plan-KEPULAUAN RIAU 2X7 MW-GABUNGAN 3 2" xfId="4613"/>
    <cellStyle name="‡_STA-DRP_Inquiry Plan-KEPULAUAN RIAU 2X7 MW-GABUNGAN 4" xfId="4614"/>
    <cellStyle name="‡_STA-DRP_Inquiry Plan-KEPULAUAN RIAU 2X7 MW-GABUNGAN 4 2" xfId="4615"/>
    <cellStyle name="‡_STA-DRP_Inquiry Plan-KEPULAUAN RIAU 2X7 MW-GABUNGAN 5" xfId="4616"/>
    <cellStyle name="‡_STA-DRP_j. RAB ME PUS 21 juni 08 GDZ" xfId="4617"/>
    <cellStyle name="‡_STA-DRP_j. RAB ME PUS 21 juni 08 GDZ 2" xfId="4618"/>
    <cellStyle name="‡_STA-DRP_KONTRAK KAMPAR" xfId="4619"/>
    <cellStyle name="‡_STA-DRP_KURVA S (DETAIL TYPE 2)" xfId="4620"/>
    <cellStyle name="‡_STA-DRP_MAKER LIST" xfId="4621"/>
    <cellStyle name="‡_STA-DRP_pek yang di sub kan" xfId="4622"/>
    <cellStyle name="‡_STA-DRP_Pen- Kodja Revisi 02 November 2009 (Rev 11-11-09)" xfId="4623"/>
    <cellStyle name="‡_STA-DRP_Pen- Kodja Revisi 27 JAN 2010" xfId="4624"/>
    <cellStyle name="‡_STA-DRP_Penawaran harga rumah DPR_Revisi#3_Opt" xfId="4625"/>
    <cellStyle name="‡_STA-DRP_Penawaran harga rumah DPR_Revisi#3_Opt_rc kantor dinas tanjung pinang 5 lantai" xfId="4626"/>
    <cellStyle name="‡_STA-DRP_Penawaran harga rumah DPR_Revisi#3_Opt_Realisasi Kontrak Kampar 31 agustus 2009" xfId="4627"/>
    <cellStyle name="‡_STA-DRP_RAB 2007_2008 6,5 M R8" xfId="4628"/>
    <cellStyle name="‡_STA-DRP_RAB EE-ELEK BI SMRD" xfId="4629"/>
    <cellStyle name="‡_STA-DRP_RAB gr PP setelah direvisi  31 okt 07l " xfId="4630"/>
    <cellStyle name="‡_STA-DRP_RAB gr PP setelah direvisi  31 okt 07l _ANALISA HARGA SATUAN" xfId="4631"/>
    <cellStyle name="‡_STA-DRP_RAB gr PP setelah direvisi  31 okt 07l _BQ ASITEKTUR BTN BATAM dan sipil" xfId="4632"/>
    <cellStyle name="‡_STA-DRP_RAB gr PP setelah direvisi  31 okt 07l _c bpk batam 24,5 M" xfId="4633"/>
    <cellStyle name="‡_STA-DRP_RAB gr PP setelah direvisi  31 okt 07l _rc bpk batamm" xfId="4634"/>
    <cellStyle name="‡_STA-DRP_RAB gr PP setelah direvisi  31 okt 07l _rc bpk batamm_BQ ASITEKTUR BTN BATAM dan sipil" xfId="4635"/>
    <cellStyle name="‡_STA-DRP_RAB gr PP setelah direvisi  31 okt 07l _rc bpk batamm_c bpk batam 24,5 M" xfId="4636"/>
    <cellStyle name="‡_STA-DRP_RAB gr PP setelah direvisi  31 okt 07l _rc bpk batamm_rc gor dalam kota bangkinang" xfId="4637"/>
    <cellStyle name="‡_STA-DRP_RAB gr PP setelah direvisi  31 okt 07l _rc bpk batamm_rc kantor dinas tanjung pinang 5 lantai" xfId="4638"/>
    <cellStyle name="‡_STA-DRP_RAB gr PP setelah direvisi  31 okt 07l _rc bpk batamm_rc kantor dinas tanjung pinang 5 lantai R" xfId="4639"/>
    <cellStyle name="‡_STA-DRP_RAB gr PP setelah direvisi  31 okt 07l _rc bpk batammm" xfId="4640"/>
    <cellStyle name="‡_STA-DRP_RAB gr PP setelah direvisi  31 okt 07l _rc gor dalam kota bangkinang" xfId="4641"/>
    <cellStyle name="‡_STA-DRP_RAB gr PP setelah direvisi  31 okt 07l _rc kantor dinas tanjung pinang 5 lantai" xfId="4642"/>
    <cellStyle name="‡_STA-DRP_RAB gr PP setelah direvisi  31 okt 07l _rc kantor dinas tanjung pinang 5 lantai R" xfId="4643"/>
    <cellStyle name="‡_STA-DRP_RAB gr PP setelah direvisi  31 okt 07l _Rc SIJUNJUNG" xfId="4644"/>
    <cellStyle name="‡_STA-DRP_RAB Kodja Revisi 22 feb 2010" xfId="4645"/>
    <cellStyle name="‡_STA-DRP_RAB Kodja Revisi 23 feb 2010, revisi analisa" xfId="4646"/>
    <cellStyle name="‡_STA-DRP_rab proyek bpk" xfId="4647"/>
    <cellStyle name="‡_STA-DRP_rab proyek bpk_BQ ASITEKTUR BTN BATAM dan sipil" xfId="4648"/>
    <cellStyle name="‡_STA-DRP_rab proyek bpk_c bpk batam 24,5 M" xfId="4649"/>
    <cellStyle name="‡_STA-DRP_rab proyek bpk_rc bpk batamm" xfId="4650"/>
    <cellStyle name="‡_STA-DRP_rab proyek bpk_rc bpk batamm_BQ ASITEKTUR BTN BATAM dan sipil" xfId="4651"/>
    <cellStyle name="‡_STA-DRP_rab proyek bpk_rc bpk batamm_c bpk batam 24,5 M" xfId="4652"/>
    <cellStyle name="‡_STA-DRP_rab proyek bpk_rc bpk batamm_rc gor dalam kota bangkinang" xfId="4653"/>
    <cellStyle name="‡_STA-DRP_rab proyek bpk_rc bpk batamm_rc kantor dinas tanjung pinang 5 lantai" xfId="4654"/>
    <cellStyle name="‡_STA-DRP_rab proyek bpk_rc bpk batamm_rc kantor dinas tanjung pinang 5 lantai R" xfId="4655"/>
    <cellStyle name="‡_STA-DRP_rab proyek bpk_rc bpk batammm" xfId="4656"/>
    <cellStyle name="‡_STA-DRP_rab proyek bpk_rc gor dalam kota bangkinang" xfId="4657"/>
    <cellStyle name="‡_STA-DRP_rab proyek bpk_rc kantor dinas tanjung pinang 5 lantai" xfId="4658"/>
    <cellStyle name="‡_STA-DRP_rab proyek bpk_rc kantor dinas tanjung pinang 5 lantai R" xfId="4659"/>
    <cellStyle name="‡_STA-DRP_RAB_ELEKTRIKAL_SPORT CENTRE 2008" xfId="4660"/>
    <cellStyle name="‡_STA-DRP_RAB_ELRKTRIKAL_KANTOR DINAS &amp; GUB._Final. R.II, BENAR KABEL TRAY.REV. JACON 30.04.2009xls" xfId="4661"/>
    <cellStyle name="‡_STA-DRP_RAP_r1" xfId="4662"/>
    <cellStyle name="‡_STA-DRP_rc 6 agus 081" xfId="4663"/>
    <cellStyle name="‡_STA-DRP_SCHEME PACKAGES &amp; BUDGET 2 X 7 MW NTT-REV01" xfId="4664"/>
    <cellStyle name="‡_STA-DRP_SCHEME PACKAGES &amp; BUDGET 2 X 7 MW NTT-REV01 2" xfId="4665"/>
    <cellStyle name="‡_STA-DRP_SCHEME PACKAGES &amp; BUDGET 2 X 7 MW NTT-REV01 2 2" xfId="4666"/>
    <cellStyle name="‡_STA-DRP_SCHEME PACKAGES &amp; BUDGET 2 X 7 MW NTT-REV01 3" xfId="4667"/>
    <cellStyle name="‡_STA-DRP_SCHEME PACKAGES &amp; BUDGET 2 X 7 MW NTT-REV01 3 2" xfId="4668"/>
    <cellStyle name="‡_STA-DRP_SCHEME PACKAGES &amp; BUDGET 2 X 7 MW NTT-REV01 4" xfId="4669"/>
    <cellStyle name="‡_STA-DRP_SCHEME PACKAGES &amp; BUDGET 2 X 7 MW NTT-REV01 4 2" xfId="4670"/>
    <cellStyle name="‡_STA-DRP_SCHEME PACKAGES &amp; BUDGET 2 X 7 MW NTT-REV01 5" xfId="4671"/>
    <cellStyle name="‡_STA-DRP_SCHEME PACKAGES &amp; BUDGET 2 X 7 MW TBK-REV01" xfId="4672"/>
    <cellStyle name="‡_STA-DRP_SCHEME PACKAGES &amp; BUDGET 2 X 7 MW TBK-REV01 2" xfId="4673"/>
    <cellStyle name="‡_STA-DRP_SCHEME PACKAGES &amp; BUDGET 2 X 7 MW TBK-REV01 2 2" xfId="4674"/>
    <cellStyle name="‡_STA-DRP_SCHEME PACKAGES &amp; BUDGET 2 X 7 MW TBK-REV01 3" xfId="4675"/>
    <cellStyle name="‡_STA-DRP_SCHEME PACKAGES &amp; BUDGET 2 X 7 MW TBK-REV01 3 2" xfId="4676"/>
    <cellStyle name="‡_STA-DRP_SCHEME PACKAGES &amp; BUDGET 2 X 7 MW TBK-REV01 4" xfId="4677"/>
    <cellStyle name="‡_STA-DRP_SCHEME PACKAGES &amp; BUDGET 2 X 7 MW TBK-REV01 4 2" xfId="4678"/>
    <cellStyle name="‡_STA-DRP_SCHEME PACKAGES &amp; BUDGET 2 X 7 MW TBK-REV01 5" xfId="4679"/>
    <cellStyle name="‡_STA-DRP_sex" xfId="4680"/>
    <cellStyle name="‡_STA-DRP_sex_b1.57.1417.2004(B)" xfId="4681"/>
    <cellStyle name="‡_STA-DRP_sex_b1.57.1417.2004(B)_Bq-M-23 August 2004" xfId="4682"/>
    <cellStyle name="‡_STA-DRP_sex_Bq-M-23 August 2004" xfId="4683"/>
    <cellStyle name="‡_STA-DRP_SKBDN Batam" xfId="4684"/>
    <cellStyle name="‡_STA-DRP_SPESIFIKASI TEKNIS GR" xfId="4685"/>
    <cellStyle name="‡_STA-DRP_UIN (NEW)" xfId="4686"/>
    <cellStyle name="‡_STA-DRP_Vol. Bapelkes blok C ( Myo 07.12.07)" xfId="4687"/>
    <cellStyle name="‡_STA-DRP_Vol. Precast" xfId="4688"/>
    <cellStyle name="‡_Subang Piping" xfId="4689"/>
    <cellStyle name="‡_Subang Piping 2" xfId="4690"/>
    <cellStyle name="‡_Subang Piping 2 2" xfId="4691"/>
    <cellStyle name="‡_Subang Piping 3" xfId="4692"/>
    <cellStyle name="‡_Subang Piping 3 2" xfId="4693"/>
    <cellStyle name="‡_Subang Piping 4" xfId="4694"/>
    <cellStyle name="‡_Subang Piping 4 2" xfId="4695"/>
    <cellStyle name="‡_Subang Piping 5" xfId="4696"/>
    <cellStyle name="‡_Subang Piping 6" xfId="4697"/>
    <cellStyle name="‡_Subang Piping 7" xfId="4698"/>
    <cellStyle name="‡_Subang Piping 8" xfId="4699"/>
    <cellStyle name="‡_Subang Piping 9" xfId="4700"/>
    <cellStyle name="‡_Subang Piping_BQ &amp; An Pds Gdg - KIM I" xfId="4701"/>
    <cellStyle name="‡_Subang Piping_BQ &amp; An Pds Gdg - KIM I_GALIAN C" xfId="4702"/>
    <cellStyle name="‡_Subang Piping_BQ &amp; An Pds Gdg - KIM I_Pen- Kodja Revisi 02 November 2009 (Rev 11-11-09)" xfId="4703"/>
    <cellStyle name="‡_Subang Piping_BQ &amp; An Pds Gdg - KIM I_Pen- Kodja Revisi 27 JAN 2010" xfId="4704"/>
    <cellStyle name="‡_Subang Piping_BQ &amp; An Pds Gdg - KIM I_RAB Kodja Revisi 22 feb 2010" xfId="4705"/>
    <cellStyle name="‡_Subang Piping_BQ &amp; An Pds Gdg - KIM I_RAB Kodja Revisi 23 feb 2010, revisi analisa" xfId="4706"/>
    <cellStyle name="‡_Subang Piping_BQ &amp; An Pondasi SEP &amp; WAREHOUSE-KIM I (R-0)" xfId="4707"/>
    <cellStyle name="‡_Subang Piping_BQ &amp; An Pondasi SEP &amp; WAREHOUSE-KIM I (R-0)_GALIAN C" xfId="4708"/>
    <cellStyle name="‡_Subang Piping_BQ &amp; An Pondasi SEP &amp; WAREHOUSE-KIM I (R-0)_Pen- Kodja Revisi 02 November 2009 (Rev 11-11-09)" xfId="4709"/>
    <cellStyle name="‡_Subang Piping_BQ &amp; An Pondasi SEP &amp; WAREHOUSE-KIM I (R-0)_Pen- Kodja Revisi 27 JAN 2010" xfId="4710"/>
    <cellStyle name="‡_Subang Piping_BQ &amp; An Pondasi SEP &amp; WAREHOUSE-KIM I (R-0)_RAB Kodja Revisi 22 feb 2010" xfId="4711"/>
    <cellStyle name="‡_Subang Piping_BQ &amp; An Pondasi SEP &amp; WAREHOUSE-KIM I (R-0)_RAB Kodja Revisi 23 feb 2010, revisi analisa" xfId="4712"/>
    <cellStyle name="‡_Subang Piping_BQ Pabrik Biodiesel MM-Btm" xfId="4713"/>
    <cellStyle name="‡_Subang Piping_BQ Pabrik Biodiesel MM-Btm_GALIAN C" xfId="4714"/>
    <cellStyle name="‡_Subang Piping_BQ Pabrik Biodiesel MM-Btm_Pen- Kodja Revisi 02 November 2009 (Rev 11-11-09)" xfId="4715"/>
    <cellStyle name="‡_Subang Piping_BQ Pabrik Biodiesel MM-Btm_Pen- Kodja Revisi 27 JAN 2010" xfId="4716"/>
    <cellStyle name="‡_Subang Piping_BQ Pabrik Biodiesel MM-Btm_RAB Kodja Revisi 22 feb 2010" xfId="4717"/>
    <cellStyle name="‡_Subang Piping_BQ Pabrik Biodiesel MM-Btm_RAB Kodja Revisi 23 feb 2010, revisi analisa" xfId="4718"/>
    <cellStyle name="‡_Subang Piping_EXERCISE PRICE-2x10 W70-1050-PO-KENDARI" xfId="4719"/>
    <cellStyle name="‡_Subang Piping_EXERCISE PRICE-2x10 W70-1050-PO-KENDARI 2" xfId="4720"/>
    <cellStyle name="‡_Subang Piping_EXERCISE PRICE-2x10 W70-1050-PO-KENDARI 3" xfId="4721"/>
    <cellStyle name="‡_Subang Piping_EXERCISE PRICE-2x10 W70-1050-PO-KENDARI 4" xfId="4722"/>
    <cellStyle name="‡_Subang Piping_EXERCISE PRICE-2x10 W70-1050-PO-KENDARI 5" xfId="4723"/>
    <cellStyle name="‡_Subang Piping_EXERCISE PRICE-2x10 W70-1050-PO-KENDARI 6" xfId="4724"/>
    <cellStyle name="‡_Subang Piping_EXERCISE PRICE-2x10 W70-1050-PO-KENDARI 7" xfId="4725"/>
    <cellStyle name="‡_Subang Piping_EXERCISE PRICE-2x10 W70-1050-PO-KENDARI 8" xfId="4726"/>
    <cellStyle name="‡_Subang Piping_EXERCISE PRICE-2X7 WO70-1100-PO-Riau" xfId="4727"/>
    <cellStyle name="‡_Subang Piping_EXERCISE PRICE-2X7 WO70-1100-PO-Riau 2" xfId="4728"/>
    <cellStyle name="‡_Subang Piping_EXERCISE PRICE-2X7 WO70-1100-PO-Riau 3" xfId="4729"/>
    <cellStyle name="‡_Subang Piping_EXERCISE PRICE-2X7 WO70-1100-PO-Riau 4" xfId="4730"/>
    <cellStyle name="‡_Subang Piping_EXERCISE PRICE-2X7 WO70-1100-PO-Riau 5" xfId="4731"/>
    <cellStyle name="‡_Subang Piping_EXERCISE PRICE-2X7 WO70-1100-PO-Riau 6" xfId="4732"/>
    <cellStyle name="‡_Subang Piping_EXERCISE PRICE-2X7 WO70-1100-PO-Riau 7" xfId="4733"/>
    <cellStyle name="‡_Subang Piping_EXERCISE PRICE-2X7 WO70-1100-PO-Riau 8" xfId="4734"/>
    <cellStyle name="‡_Subang Piping_FORM SUMMARY OF PRICE" xfId="4735"/>
    <cellStyle name="‡_Subang Piping_GALIAN C" xfId="4736"/>
    <cellStyle name="‡_Subang Piping_Inquiry Plan-KEPULAUAN RIAU 2X7 MW-GABUNGAN" xfId="4737"/>
    <cellStyle name="‡_Subang Piping_Inquiry Plan-KEPULAUAN RIAU 2X7 MW-GABUNGAN 2" xfId="4738"/>
    <cellStyle name="‡_Subang Piping_Inquiry Plan-KEPULAUAN RIAU 2X7 MW-GABUNGAN 2 2" xfId="4739"/>
    <cellStyle name="‡_Subang Piping_Inquiry Plan-KEPULAUAN RIAU 2X7 MW-GABUNGAN 3" xfId="4740"/>
    <cellStyle name="‡_Subang Piping_Inquiry Plan-KEPULAUAN RIAU 2X7 MW-GABUNGAN 3 2" xfId="4741"/>
    <cellStyle name="‡_Subang Piping_Inquiry Plan-KEPULAUAN RIAU 2X7 MW-GABUNGAN 4" xfId="4742"/>
    <cellStyle name="‡_Subang Piping_Inquiry Plan-KEPULAUAN RIAU 2X7 MW-GABUNGAN 4 2" xfId="4743"/>
    <cellStyle name="‡_Subang Piping_Inquiry Plan-KEPULAUAN RIAU 2X7 MW-GABUNGAN 5" xfId="4744"/>
    <cellStyle name="‡_Subang Piping_Pen- Kodja Revisi 02 November 2009 (Rev 11-11-09)" xfId="4745"/>
    <cellStyle name="‡_Subang Piping_Pen- Kodja Revisi 27 JAN 2010" xfId="4746"/>
    <cellStyle name="‡_Subang Piping_RAB Kodja Revisi 22 feb 2010" xfId="4747"/>
    <cellStyle name="‡_Subang Piping_RAB Kodja Revisi 23 feb 2010, revisi analisa" xfId="4748"/>
    <cellStyle name="‡_Subang Piping_SCHEME PACKAGES &amp; BUDGET 2 X 7 MW NTT-REV01" xfId="4749"/>
    <cellStyle name="‡_Subang Piping_SCHEME PACKAGES &amp; BUDGET 2 X 7 MW NTT-REV01 2" xfId="4750"/>
    <cellStyle name="‡_Subang Piping_SCHEME PACKAGES &amp; BUDGET 2 X 7 MW NTT-REV01 2 2" xfId="4751"/>
    <cellStyle name="‡_Subang Piping_SCHEME PACKAGES &amp; BUDGET 2 X 7 MW NTT-REV01 3" xfId="4752"/>
    <cellStyle name="‡_Subang Piping_SCHEME PACKAGES &amp; BUDGET 2 X 7 MW NTT-REV01 3 2" xfId="4753"/>
    <cellStyle name="‡_Subang Piping_SCHEME PACKAGES &amp; BUDGET 2 X 7 MW NTT-REV01 4" xfId="4754"/>
    <cellStyle name="‡_Subang Piping_SCHEME PACKAGES &amp; BUDGET 2 X 7 MW NTT-REV01 4 2" xfId="4755"/>
    <cellStyle name="‡_Subang Piping_SCHEME PACKAGES &amp; BUDGET 2 X 7 MW NTT-REV01 5" xfId="4756"/>
    <cellStyle name="‡_Subang Piping_SCHEME PACKAGES &amp; BUDGET 2 X 7 MW TBK-REV01" xfId="4757"/>
    <cellStyle name="‡_Subang Piping_SCHEME PACKAGES &amp; BUDGET 2 X 7 MW TBK-REV01 2" xfId="4758"/>
    <cellStyle name="‡_Subang Piping_SCHEME PACKAGES &amp; BUDGET 2 X 7 MW TBK-REV01 2 2" xfId="4759"/>
    <cellStyle name="‡_Subang Piping_SCHEME PACKAGES &amp; BUDGET 2 X 7 MW TBK-REV01 3" xfId="4760"/>
    <cellStyle name="‡_Subang Piping_SCHEME PACKAGES &amp; BUDGET 2 X 7 MW TBK-REV01 3 2" xfId="4761"/>
    <cellStyle name="‡_Subang Piping_SCHEME PACKAGES &amp; BUDGET 2 X 7 MW TBK-REV01 4" xfId="4762"/>
    <cellStyle name="‡_Subang Piping_SCHEME PACKAGES &amp; BUDGET 2 X 7 MW TBK-REV01 4 2" xfId="4763"/>
    <cellStyle name="‡_Subang Piping_SCHEME PACKAGES &amp; BUDGET 2 X 7 MW TBK-REV01 5" xfId="4764"/>
    <cellStyle name="‡_tool&amp;consum-2003" xfId="4765"/>
    <cellStyle name="‡_tool&amp;consum-2003 2" xfId="4766"/>
    <cellStyle name="‡_tool&amp;consum-2003 2 2" xfId="4767"/>
    <cellStyle name="‡_tool&amp;consum-2003 3" xfId="4768"/>
    <cellStyle name="‡_tool&amp;consum-2003 3 2" xfId="4769"/>
    <cellStyle name="‡_tool&amp;consum-2003 4" xfId="4770"/>
    <cellStyle name="‡_tool&amp;consum-2003 4 2" xfId="4771"/>
    <cellStyle name="‡_tool&amp;consum-2003 5" xfId="4772"/>
    <cellStyle name="‡_tool&amp;consum-2003 6" xfId="4773"/>
    <cellStyle name="‡_tool&amp;consum-2003 7" xfId="4774"/>
    <cellStyle name="‡_tool&amp;consum-2003 8" xfId="4775"/>
    <cellStyle name="‡_tool&amp;consum-2003 9" xfId="4776"/>
    <cellStyle name="‡_tool&amp;consum-2003_BQ &amp; An Pds Gdg - KIM I" xfId="4777"/>
    <cellStyle name="‡_tool&amp;consum-2003_BQ &amp; An Pds Gdg - KIM I_GALIAN C" xfId="4778"/>
    <cellStyle name="‡_tool&amp;consum-2003_BQ &amp; An Pds Gdg - KIM I_Pen- Kodja Revisi 02 November 2009 (Rev 11-11-09)" xfId="4779"/>
    <cellStyle name="‡_tool&amp;consum-2003_BQ &amp; An Pds Gdg - KIM I_Pen- Kodja Revisi 27 JAN 2010" xfId="4780"/>
    <cellStyle name="‡_tool&amp;consum-2003_BQ &amp; An Pds Gdg - KIM I_RAB Kodja Revisi 22 feb 2010" xfId="4781"/>
    <cellStyle name="‡_tool&amp;consum-2003_BQ &amp; An Pds Gdg - KIM I_RAB Kodja Revisi 23 feb 2010, revisi analisa" xfId="4782"/>
    <cellStyle name="‡_tool&amp;consum-2003_BQ &amp; An Pondasi SEP &amp; WAREHOUSE-KIM I (R-0)" xfId="4783"/>
    <cellStyle name="‡_tool&amp;consum-2003_BQ &amp; An Pondasi SEP &amp; WAREHOUSE-KIM I (R-0)_GALIAN C" xfId="4784"/>
    <cellStyle name="‡_tool&amp;consum-2003_BQ &amp; An Pondasi SEP &amp; WAREHOUSE-KIM I (R-0)_Pen- Kodja Revisi 02 November 2009 (Rev 11-11-09)" xfId="4785"/>
    <cellStyle name="‡_tool&amp;consum-2003_BQ &amp; An Pondasi SEP &amp; WAREHOUSE-KIM I (R-0)_Pen- Kodja Revisi 27 JAN 2010" xfId="4786"/>
    <cellStyle name="‡_tool&amp;consum-2003_BQ &amp; An Pondasi SEP &amp; WAREHOUSE-KIM I (R-0)_RAB Kodja Revisi 22 feb 2010" xfId="4787"/>
    <cellStyle name="‡_tool&amp;consum-2003_BQ &amp; An Pondasi SEP &amp; WAREHOUSE-KIM I (R-0)_RAB Kodja Revisi 23 feb 2010, revisi analisa" xfId="4788"/>
    <cellStyle name="‡_tool&amp;consum-2003_BQ Pabrik Biodiesel MM-Btm" xfId="4789"/>
    <cellStyle name="‡_tool&amp;consum-2003_BQ Pabrik Biodiesel MM-Btm_GALIAN C" xfId="4790"/>
    <cellStyle name="‡_tool&amp;consum-2003_BQ Pabrik Biodiesel MM-Btm_Pen- Kodja Revisi 02 November 2009 (Rev 11-11-09)" xfId="4791"/>
    <cellStyle name="‡_tool&amp;consum-2003_BQ Pabrik Biodiesel MM-Btm_Pen- Kodja Revisi 27 JAN 2010" xfId="4792"/>
    <cellStyle name="‡_tool&amp;consum-2003_BQ Pabrik Biodiesel MM-Btm_RAB Kodja Revisi 22 feb 2010" xfId="4793"/>
    <cellStyle name="‡_tool&amp;consum-2003_BQ Pabrik Biodiesel MM-Btm_RAB Kodja Revisi 23 feb 2010, revisi analisa" xfId="4794"/>
    <cellStyle name="‡_tool&amp;consum-2003_EXERCISE PRICE-2x10 W70-1050-PO-KENDARI" xfId="4795"/>
    <cellStyle name="‡_tool&amp;consum-2003_EXERCISE PRICE-2x10 W70-1050-PO-KENDARI 2" xfId="4796"/>
    <cellStyle name="‡_tool&amp;consum-2003_EXERCISE PRICE-2x10 W70-1050-PO-KENDARI 3" xfId="4797"/>
    <cellStyle name="‡_tool&amp;consum-2003_EXERCISE PRICE-2x10 W70-1050-PO-KENDARI 4" xfId="4798"/>
    <cellStyle name="‡_tool&amp;consum-2003_EXERCISE PRICE-2x10 W70-1050-PO-KENDARI 5" xfId="4799"/>
    <cellStyle name="‡_tool&amp;consum-2003_EXERCISE PRICE-2x10 W70-1050-PO-KENDARI 6" xfId="4800"/>
    <cellStyle name="‡_tool&amp;consum-2003_EXERCISE PRICE-2x10 W70-1050-PO-KENDARI 7" xfId="4801"/>
    <cellStyle name="‡_tool&amp;consum-2003_EXERCISE PRICE-2x10 W70-1050-PO-KENDARI 8" xfId="4802"/>
    <cellStyle name="‡_tool&amp;consum-2003_EXERCISE PRICE-2X7 WO70-1100-PO-Riau" xfId="4803"/>
    <cellStyle name="‡_tool&amp;consum-2003_EXERCISE PRICE-2X7 WO70-1100-PO-Riau 2" xfId="4804"/>
    <cellStyle name="‡_tool&amp;consum-2003_EXERCISE PRICE-2X7 WO70-1100-PO-Riau 3" xfId="4805"/>
    <cellStyle name="‡_tool&amp;consum-2003_EXERCISE PRICE-2X7 WO70-1100-PO-Riau 4" xfId="4806"/>
    <cellStyle name="‡_tool&amp;consum-2003_EXERCISE PRICE-2X7 WO70-1100-PO-Riau 5" xfId="4807"/>
    <cellStyle name="‡_tool&amp;consum-2003_EXERCISE PRICE-2X7 WO70-1100-PO-Riau 6" xfId="4808"/>
    <cellStyle name="‡_tool&amp;consum-2003_EXERCISE PRICE-2X7 WO70-1100-PO-Riau 7" xfId="4809"/>
    <cellStyle name="‡_tool&amp;consum-2003_EXERCISE PRICE-2X7 WO70-1100-PO-Riau 8" xfId="4810"/>
    <cellStyle name="‡_tool&amp;consum-2003_FORM SUMMARY OF PRICE" xfId="4811"/>
    <cellStyle name="‡_tool&amp;consum-2003_GALIAN C" xfId="4812"/>
    <cellStyle name="‡_tool&amp;consum-2003_Inquiry Plan-KEPULAUAN RIAU 2X7 MW-GABUNGAN" xfId="4813"/>
    <cellStyle name="‡_tool&amp;consum-2003_Inquiry Plan-KEPULAUAN RIAU 2X7 MW-GABUNGAN 2" xfId="4814"/>
    <cellStyle name="‡_tool&amp;consum-2003_Inquiry Plan-KEPULAUAN RIAU 2X7 MW-GABUNGAN 2 2" xfId="4815"/>
    <cellStyle name="‡_tool&amp;consum-2003_Inquiry Plan-KEPULAUAN RIAU 2X7 MW-GABUNGAN 3" xfId="4816"/>
    <cellStyle name="‡_tool&amp;consum-2003_Inquiry Plan-KEPULAUAN RIAU 2X7 MW-GABUNGAN 3 2" xfId="4817"/>
    <cellStyle name="‡_tool&amp;consum-2003_Inquiry Plan-KEPULAUAN RIAU 2X7 MW-GABUNGAN 4" xfId="4818"/>
    <cellStyle name="‡_tool&amp;consum-2003_Inquiry Plan-KEPULAUAN RIAU 2X7 MW-GABUNGAN 4 2" xfId="4819"/>
    <cellStyle name="‡_tool&amp;consum-2003_Inquiry Plan-KEPULAUAN RIAU 2X7 MW-GABUNGAN 5" xfId="4820"/>
    <cellStyle name="‡_tool&amp;consum-2003_Pen- Kodja Revisi 02 November 2009 (Rev 11-11-09)" xfId="4821"/>
    <cellStyle name="‡_tool&amp;consum-2003_Pen- Kodja Revisi 27 JAN 2010" xfId="4822"/>
    <cellStyle name="‡_tool&amp;consum-2003_RAB Kodja Revisi 22 feb 2010" xfId="4823"/>
    <cellStyle name="‡_tool&amp;consum-2003_RAB Kodja Revisi 23 feb 2010, revisi analisa" xfId="4824"/>
    <cellStyle name="‡_tool&amp;consum-2003_SCHEME PACKAGES &amp; BUDGET 2 X 7 MW NTT-REV01" xfId="4825"/>
    <cellStyle name="‡_tool&amp;consum-2003_SCHEME PACKAGES &amp; BUDGET 2 X 7 MW NTT-REV01 2" xfId="4826"/>
    <cellStyle name="‡_tool&amp;consum-2003_SCHEME PACKAGES &amp; BUDGET 2 X 7 MW NTT-REV01 2 2" xfId="4827"/>
    <cellStyle name="‡_tool&amp;consum-2003_SCHEME PACKAGES &amp; BUDGET 2 X 7 MW NTT-REV01 3" xfId="4828"/>
    <cellStyle name="‡_tool&amp;consum-2003_SCHEME PACKAGES &amp; BUDGET 2 X 7 MW NTT-REV01 3 2" xfId="4829"/>
    <cellStyle name="‡_tool&amp;consum-2003_SCHEME PACKAGES &amp; BUDGET 2 X 7 MW NTT-REV01 4" xfId="4830"/>
    <cellStyle name="‡_tool&amp;consum-2003_SCHEME PACKAGES &amp; BUDGET 2 X 7 MW NTT-REV01 4 2" xfId="4831"/>
    <cellStyle name="‡_tool&amp;consum-2003_SCHEME PACKAGES &amp; BUDGET 2 X 7 MW NTT-REV01 5" xfId="4832"/>
    <cellStyle name="‡_tool&amp;consum-2003_SCHEME PACKAGES &amp; BUDGET 2 X 7 MW TBK-REV01" xfId="4833"/>
    <cellStyle name="‡_tool&amp;consum-2003_SCHEME PACKAGES &amp; BUDGET 2 X 7 MW TBK-REV01 2" xfId="4834"/>
    <cellStyle name="‡_tool&amp;consum-2003_SCHEME PACKAGES &amp; BUDGET 2 X 7 MW TBK-REV01 2 2" xfId="4835"/>
    <cellStyle name="‡_tool&amp;consum-2003_SCHEME PACKAGES &amp; BUDGET 2 X 7 MW TBK-REV01 3" xfId="4836"/>
    <cellStyle name="‡_tool&amp;consum-2003_SCHEME PACKAGES &amp; BUDGET 2 X 7 MW TBK-REV01 3 2" xfId="4837"/>
    <cellStyle name="‡_tool&amp;consum-2003_SCHEME PACKAGES &amp; BUDGET 2 X 7 MW TBK-REV01 4" xfId="4838"/>
    <cellStyle name="‡_tool&amp;consum-2003_SCHEME PACKAGES &amp; BUDGET 2 X 7 MW TBK-REV01 4 2" xfId="4839"/>
    <cellStyle name="‡_tool&amp;consum-2003_SCHEME PACKAGES &amp; BUDGET 2 X 7 MW TBK-REV01 5" xfId="4840"/>
    <cellStyle name="‡_UIN (NEW)" xfId="4841"/>
    <cellStyle name="‡_Vol. Bapelkes blok C ( Myo 07.12.07)" xfId="4842"/>
    <cellStyle name="‡_Vol. Precast" xfId="4843"/>
    <cellStyle name="•\¦Ï‚Ý‚ÌƒnƒCƒp[ƒŠƒ“ƒN" xfId="4844"/>
    <cellStyle name="•\¦Ï‚Ý‚ÌƒnƒCƒp[ƒŠƒ“ƒN 2" xfId="4845"/>
    <cellStyle name="•\Z¦Ï‚Ý‚ÌƒnƒCƒp[ƒŠƒ“ƒN" xfId="4846"/>
    <cellStyle name="•\Ž¦Ï‚Ý‚ÌƒnƒCƒp[ƒŠƒ“ƒN" xfId="4847"/>
    <cellStyle name="•\Z¦Ï‚Ý‚ÌƒnƒCƒp[ƒŠƒ“ƒN 2" xfId="4848"/>
    <cellStyle name="•\Ž¦Ï‚Ý‚ÌƒnƒCƒp[ƒŠƒ“ƒN 2" xfId="4849"/>
    <cellStyle name="•W?_‹Zp‹Æ–±" xfId="4850"/>
    <cellStyle name="•W€_’¼ÚHŽ–’P‰¿”äŠr•\RFP-003" xfId="4851"/>
    <cellStyle name="•W_’¼ÚH–’P‰¿”äŠr•\RFP-003" xfId="4852"/>
    <cellStyle name="" xfId="4853"/>
    <cellStyle name="" xfId="4854"/>
    <cellStyle name=" 2" xfId="4855"/>
    <cellStyle name=" 2" xfId="4856"/>
    <cellStyle name="_0.Bidakara RAP" xfId="4857"/>
    <cellStyle name="_0.Bidakara RAP" xfId="4858"/>
    <cellStyle name="_1.Cost Plan Bapelkes Depkes Batam 2008. xls" xfId="4859"/>
    <cellStyle name="_1.Cost Plan Bapelkes Depkes Batam 2008. xls" xfId="4860"/>
    <cellStyle name="_3.BU - Alat Pakai (Merah)" xfId="4861"/>
    <cellStyle name="_3.BU - Alat Pakai (Merah)" xfId="4862"/>
    <cellStyle name="_ALAT-BU-SPP-CIPUTARA-ok" xfId="4863"/>
    <cellStyle name="_ALAT-BU-SPP-CIPUTARA-ok" xfId="4864"/>
    <cellStyle name="_ALAT-SPP-BU-BPK" xfId="4865"/>
    <cellStyle name="_ALAT-SPP-BU-BPK" xfId="4866"/>
    <cellStyle name="_ALTERNATIF - I KBI (Kyoraku Blow molding)" xfId="4867"/>
    <cellStyle name="_ALTERNATIF - I KBI (Kyoraku Blow molding)" xfId="4868"/>
    <cellStyle name="_ALTERNATIF - I KBI (Kyoraku Blow molding) 2" xfId="4869"/>
    <cellStyle name="_ALTERNATIF - I KBI (Kyoraku Blow molding) 2" xfId="4870"/>
    <cellStyle name="_Alternatif#1_Semua Alexindo_Opt_123" xfId="4871"/>
    <cellStyle name="_Alternatif#1_Semua Alexindo_Opt_123" xfId="4872"/>
    <cellStyle name="_Alternatif#1_Semua Alexindo_Opt_123_rc kantor dinas tanjung pinang 5 lantai" xfId="4873"/>
    <cellStyle name="_Alternatif#1_Semua Alexindo_Opt_123_rc kantor dinas tanjung pinang 5 lantai" xfId="4874"/>
    <cellStyle name="_Analisa Bapelkes Full" xfId="4875"/>
    <cellStyle name="_Analisa Bapelkes Full" xfId="4876"/>
    <cellStyle name="_ANALISA BPK DG" xfId="4877"/>
    <cellStyle name="_ANALISA BPK DG" xfId="4878"/>
    <cellStyle name="_ANALISA BPK DG_Analisa Bapelkes Full" xfId="4879"/>
    <cellStyle name="_ANALISA BPK DG_Analisa Bapelkes Full" xfId="4880"/>
    <cellStyle name="_ANALISA BPK DG_SKBDN Batam" xfId="4881"/>
    <cellStyle name="_ANALISA BPK DG_SKBDN Batam" xfId="4882"/>
    <cellStyle name="_ANALISA HARGA SATUAN RAB" xfId="4883"/>
    <cellStyle name="_ANALISA HARGA SATUAN RAB" xfId="4884"/>
    <cellStyle name="_analisa rab" xfId="4885"/>
    <cellStyle name="_analisa rab" xfId="4886"/>
    <cellStyle name="_ANALISA RAB_SKBDN Batam" xfId="4887"/>
    <cellStyle name="_ANALISA RAB_SKBDN Batam" xfId="4888"/>
    <cellStyle name="_Bill of Quantity BPK 03082007" xfId="4889"/>
    <cellStyle name="_Bill of Quantity BPK 03082007" xfId="4890"/>
    <cellStyle name="_Bill of Quantity BPK 03082007_Analisa Bapelkes Full" xfId="4891"/>
    <cellStyle name="_Bill of Quantity BPK 03082007_Analisa Bapelkes Full" xfId="4892"/>
    <cellStyle name="_BQ ACP ALUCOBOND ECO_OPT_RAPP_1" xfId="4893"/>
    <cellStyle name="_BQ ACP ALUCOBOND ECO_OPT_RAPP_1" xfId="4894"/>
    <cellStyle name="_BQ ACP ALUCOBOND ECO_OPT_RAPP_1_rc kantor dinas tanjung pinang 5 lantai" xfId="4895"/>
    <cellStyle name="_BQ ACP ALUCOBOND ECO_OPT_RAPP_1_rc kantor dinas tanjung pinang 5 lantai" xfId="4896"/>
    <cellStyle name="_BQ ACP ALUCOBOND ECO_OPT_RAPP_1_Realisasi Kontrak Kampar 31 agustus 2009" xfId="4897"/>
    <cellStyle name="_BQ ACP ALUCOBOND ECO_OPT_RAPP_1_Realisasi Kontrak Kampar 31 agustus 2009" xfId="4898"/>
    <cellStyle name="_BQ ALUM_ALT#1" xfId="4899"/>
    <cellStyle name="_BQ ALUM_ALT#1" xfId="4900"/>
    <cellStyle name="_BQ Alumn_BPK Bengkulu_3_Komplit" xfId="4901"/>
    <cellStyle name="_BQ Alumn_BPK Bengkulu_3_Komplit" xfId="4902"/>
    <cellStyle name="_BQ Alumn_BPK Bengkulu_3_Komplit_rc kantor dinas tanjung pinang 5 lantai" xfId="4903"/>
    <cellStyle name="_BQ Alumn_BPK Bengkulu_3_Komplit_rc kantor dinas tanjung pinang 5 lantai" xfId="4904"/>
    <cellStyle name="_BQ Facade Astra" xfId="4905"/>
    <cellStyle name="_BQ Facade Astra" xfId="4906"/>
    <cellStyle name="_BQ FACADE_Rev#2" xfId="4907"/>
    <cellStyle name="_BQ FACADE_Rev#2" xfId="4908"/>
    <cellStyle name="_BQ FACADE_Rev#2_rc kantor dinas tanjung pinang 5 lantai" xfId="4909"/>
    <cellStyle name="_BQ FACADE_Rev#2_rc kantor dinas tanjung pinang 5 lantai" xfId="4910"/>
    <cellStyle name="_BQ FACADE_Rev#2_Realisasi Kontrak Kampar 31 agustus 2009" xfId="4911"/>
    <cellStyle name="_BQ FACADE_Rev#2_Realisasi Kontrak Kampar 31 agustus 2009" xfId="4912"/>
    <cellStyle name="_bq gor bangkinang" xfId="4913"/>
    <cellStyle name="_bq gor bangkinang" xfId="4914"/>
    <cellStyle name="_BQ KISI-KISI" xfId="4915"/>
    <cellStyle name="_BQ KISI-KISI" xfId="4916"/>
    <cellStyle name="_BQ KISI-KISI_rc kantor dinas tanjung pinang 5 lantai" xfId="4917"/>
    <cellStyle name="_BQ KISI-KISI_rc kantor dinas tanjung pinang 5 lantai" xfId="4918"/>
    <cellStyle name="_BQ KUSEN SMA PINTAR" xfId="4919"/>
    <cellStyle name="_BQ KUSEN SMA PINTAR" xfId="4920"/>
    <cellStyle name="_BQ KUSEN SMA PINTAR_Rev#1_Opt_Abiz_1_rapp" xfId="4921"/>
    <cellStyle name="_BQ KUSEN SMA PINTAR_Rev#1_Opt_Abiz_1_rapp" xfId="4922"/>
    <cellStyle name="_BQ ME Sebagian R2" xfId="4923"/>
    <cellStyle name="_BQ ME Sebagian R2" xfId="4924"/>
    <cellStyle name="_BQ PINTU DAN JENDELA" xfId="4925"/>
    <cellStyle name="_BQ PINTU DAN JENDELA" xfId="4926"/>
    <cellStyle name="_BQ PINTU DAN JENDELA_rc kantor dinas tanjung pinang 5 lantai" xfId="4927"/>
    <cellStyle name="_BQ PINTU DAN JENDELA_rc kantor dinas tanjung pinang 5 lantai" xfId="4928"/>
    <cellStyle name="_BQ Realisasi Kontrak_RAPP" xfId="4929"/>
    <cellStyle name="_BQ Realisasi Kontrak_RAPP" xfId="4930"/>
    <cellStyle name="_BQ Realisasi Kontrak_RAPP_rc kantor dinas tanjung pinang 5 lantai" xfId="4931"/>
    <cellStyle name="_BQ Realisasi Kontrak_RAPP_rc kantor dinas tanjung pinang 5 lantai" xfId="4932"/>
    <cellStyle name="_BQ+Hit. Lt 10, atap (Dago 27-06-2007 )" xfId="4933"/>
    <cellStyle name="_BQ+Hit. Lt 10, atap (Dago 27-06-2007 )" xfId="4934"/>
    <cellStyle name="_BQ-E" xfId="4935"/>
    <cellStyle name="_BQ-E" xfId="4936"/>
    <cellStyle name="_BQ-E 2" xfId="4937"/>
    <cellStyle name="_BQ-E 2" xfId="4938"/>
    <cellStyle name="_BQ-E_Bq-M-23 August 2004" xfId="4939"/>
    <cellStyle name="_BQ-E_Bq-M-23 August 2004" xfId="4940"/>
    <cellStyle name="_BQ-E_Bq-M-23 August 2004 2" xfId="4941"/>
    <cellStyle name="_BQ-E_Bq-M-23 August 2004 2" xfId="4942"/>
    <cellStyle name="_BQ-elec-kiic4(D) " xfId="4943"/>
    <cellStyle name="_BQ-elec-kiic4(D) " xfId="4944"/>
    <cellStyle name="_BQ-elec-kiic4(D)  2" xfId="4945"/>
    <cellStyle name="_BQ-elec-kiic4(D)  2" xfId="4946"/>
    <cellStyle name="_Bq-Form Mech ( Baru ) 05" xfId="4947"/>
    <cellStyle name="_Bq-Form Mech ( Baru ) 05" xfId="4948"/>
    <cellStyle name="_Bq-Form Mech ( Baru ) 05 2" xfId="4949"/>
    <cellStyle name="_Bq-Form Mech ( Baru ) 05 2" xfId="4950"/>
    <cellStyle name="_BQ-Mech. Summitmas II" xfId="4951"/>
    <cellStyle name="_BQ-Mech. Summitmas II" xfId="4952"/>
    <cellStyle name="_BQ-Mech. Summitmas II 2" xfId="4953"/>
    <cellStyle name="_BQ-Mech. Summitmas II 2" xfId="4954"/>
    <cellStyle name="_BQ-Moric-Elec (A)" xfId="4955"/>
    <cellStyle name="_BQ-Moric-Elec (A)" xfId="4956"/>
    <cellStyle name="_BQ-Moric-Elec (A) 2" xfId="4957"/>
    <cellStyle name="_BQ-Moric-Elec (A) 2" xfId="4958"/>
    <cellStyle name="_BQ-SHIBAURA SHEARING" xfId="4959"/>
    <cellStyle name="_BQ-SHIBAURA SHEARING" xfId="4960"/>
    <cellStyle name="_BQ-SHIBAURA SHEARING 2" xfId="4961"/>
    <cellStyle name="_BQ-SHIBAURA SHEARING 2" xfId="4962"/>
    <cellStyle name="_BQ-SHIBAURA SHEARING(Cancel)" xfId="4963"/>
    <cellStyle name="_BQ-SHIBAURA SHEARING(Cancel)" xfId="4964"/>
    <cellStyle name="_BQ-SHIBAURA SHEARING(Cancel) 2" xfId="4965"/>
    <cellStyle name="_BQ-SHIBAURA SHEARING(Cancel) 2" xfId="4966"/>
    <cellStyle name="_BQ-YAMAHA FLAGSHIP-A" xfId="4967"/>
    <cellStyle name="_BQ-YAMAHA FLAGSHIP-A" xfId="4968"/>
    <cellStyle name="_BQ-YAMAHA FLAGSHIP-A 2" xfId="4969"/>
    <cellStyle name="_BQ-YAMAHA FLAGSHIP-A 2" xfId="4970"/>
    <cellStyle name="_BU-Alat-Spp Bapelkes Thp II" xfId="4971"/>
    <cellStyle name="_BU-Alat-Spp Bapelkes Thp II" xfId="4972"/>
    <cellStyle name="_Dephan (YKPP)_Rev#31" xfId="4973"/>
    <cellStyle name="_Dephan (YKPP)_Rev#31" xfId="4974"/>
    <cellStyle name="_EVALUASI HARGA_OPT" xfId="4975"/>
    <cellStyle name="_EVALUASI HARGA_OPT" xfId="4976"/>
    <cellStyle name="_Expense" xfId="4977"/>
    <cellStyle name="_Expense" xfId="4978"/>
    <cellStyle name="_Expense 2" xfId="4979"/>
    <cellStyle name="_Expense 2" xfId="4980"/>
    <cellStyle name="_FORM MONITORING SUB" xfId="4981"/>
    <cellStyle name="_FORM MONITORING SUB" xfId="4982"/>
    <cellStyle name="_FORM MONITORING SUB_D0C. RECORD PROGRESS INDOKOMAS" xfId="4983"/>
    <cellStyle name="_FORM MONITORING SUB_D0C. RECORD PROGRESS INDOKOMAS" xfId="4984"/>
    <cellStyle name="_Hit SKBDN" xfId="4985"/>
    <cellStyle name="_Hit SKBDN" xfId="4986"/>
    <cellStyle name="_Hit. Hotel Sutan Raja Minahasa (MYO)" xfId="4987"/>
    <cellStyle name="_Hit. Hotel Sutan Raja Minahasa (MYO)" xfId="4988"/>
    <cellStyle name="_Hit. Hotel Sutan Raja Minahasa (MYO)_Analisa Bapelkes Full" xfId="4989"/>
    <cellStyle name="_Hit. Hotel Sutan Raja Minahasa (MYO)_Analisa Bapelkes Full" xfId="4990"/>
    <cellStyle name="_Hit. Lantai - 1" xfId="4991"/>
    <cellStyle name="_Hit. Lantai - 1" xfId="4992"/>
    <cellStyle name="_KONTRAK KAMPAR" xfId="4993"/>
    <cellStyle name="_KONTRAK KAMPAR" xfId="4994"/>
    <cellStyle name="_KURVA S (DETAIL TYPE 2)" xfId="4995"/>
    <cellStyle name="_KURVA S (DETAIL TYPE 2)" xfId="4996"/>
    <cellStyle name="_MAKER LIST" xfId="4997"/>
    <cellStyle name="_MAKER LIST" xfId="4998"/>
    <cellStyle name="_MAKER LIST 2" xfId="4999"/>
    <cellStyle name="_MAKER LIST 2" xfId="5000"/>
    <cellStyle name="_pek yang di sub kan" xfId="5001"/>
    <cellStyle name="_pek yang di sub kan" xfId="5002"/>
    <cellStyle name="_Penawaran harga rumah DPR_Revisi#3_Opt" xfId="5003"/>
    <cellStyle name="_Penawaran harga rumah DPR_Revisi#3_Opt" xfId="5004"/>
    <cellStyle name="_Penawaran harga rumah DPR_Revisi#3_Opt_rc kantor dinas tanjung pinang 5 lantai" xfId="5005"/>
    <cellStyle name="_Penawaran harga rumah DPR_Revisi#3_Opt_rc kantor dinas tanjung pinang 5 lantai" xfId="5006"/>
    <cellStyle name="_Penawaran harga rumah DPR_Revisi#3_Opt_Realisasi Kontrak Kampar 31 agustus 2009" xfId="5007"/>
    <cellStyle name="_Penawaran harga rumah DPR_Revisi#3_Opt_Realisasi Kontrak Kampar 31 agustus 2009" xfId="5008"/>
    <cellStyle name="_RAB 2007_2008 6,5 M R8" xfId="5009"/>
    <cellStyle name="_RAB 2007_2008 6,5 M R8" xfId="5010"/>
    <cellStyle name="_RAB EE-ELEK BI SMRD" xfId="5011"/>
    <cellStyle name="_RAB EE-ELEK BI SMRD" xfId="5012"/>
    <cellStyle name="_RAB EE-ELEK BI SMRD 2" xfId="5013"/>
    <cellStyle name="_RAB EE-ELEK BI SMRD 2" xfId="5014"/>
    <cellStyle name="_RAB gr PP setelah direvisi  31 okt 07l " xfId="5015"/>
    <cellStyle name="_RAB gr PP setelah direvisi  31 okt 07l " xfId="5016"/>
    <cellStyle name="_RAB gr PP setelah direvisi  31 okt 07l _ANALISA HARGA SATUAN" xfId="5017"/>
    <cellStyle name="_RAB gr PP setelah direvisi  31 okt 07l _ANALISA HARGA SATUAN" xfId="5018"/>
    <cellStyle name="_RAB gr PP setelah direvisi  31 okt 07l _BQ ASITEKTUR BTN BATAM dan sipil" xfId="5019"/>
    <cellStyle name="_RAB gr PP setelah direvisi  31 okt 07l _BQ ASITEKTUR BTN BATAM dan sipil" xfId="5020"/>
    <cellStyle name="_RAB gr PP setelah direvisi  31 okt 07l _c bpk batam 24,5 M" xfId="5021"/>
    <cellStyle name="_RAB gr PP setelah direvisi  31 okt 07l _c bpk batam 24,5 M" xfId="5022"/>
    <cellStyle name="_RAB gr PP setelah direvisi  31 okt 07l _rc bpk batamm" xfId="5023"/>
    <cellStyle name="_RAB gr PP setelah direvisi  31 okt 07l _rc bpk batamm" xfId="5024"/>
    <cellStyle name="_RAB gr PP setelah direvisi  31 okt 07l _rc bpk batamm_BQ ASITEKTUR BTN BATAM dan sipil" xfId="5025"/>
    <cellStyle name="_RAB gr PP setelah direvisi  31 okt 07l _rc bpk batamm_BQ ASITEKTUR BTN BATAM dan sipil" xfId="5026"/>
    <cellStyle name="_RAB gr PP setelah direvisi  31 okt 07l _rc bpk batamm_c bpk batam 24,5 M" xfId="5027"/>
    <cellStyle name="_RAB gr PP setelah direvisi  31 okt 07l _rc bpk batamm_c bpk batam 24,5 M" xfId="5028"/>
    <cellStyle name="_RAB gr PP setelah direvisi  31 okt 07l _rc bpk batamm_rc gor dalam kota bangkinang" xfId="5029"/>
    <cellStyle name="_RAB gr PP setelah direvisi  31 okt 07l _rc bpk batamm_rc gor dalam kota bangkinang" xfId="5030"/>
    <cellStyle name="_RAB gr PP setelah direvisi  31 okt 07l _rc bpk batamm_rc kantor dinas tanjung pinang 5 lantai" xfId="5031"/>
    <cellStyle name="_RAB gr PP setelah direvisi  31 okt 07l _rc bpk batamm_rc kantor dinas tanjung pinang 5 lantai" xfId="5032"/>
    <cellStyle name="_RAB gr PP setelah direvisi  31 okt 07l _rc bpk batamm_rc kantor dinas tanjung pinang 5 lantai R" xfId="5033"/>
    <cellStyle name="_RAB gr PP setelah direvisi  31 okt 07l _rc bpk batamm_rc kantor dinas tanjung pinang 5 lantai R" xfId="5034"/>
    <cellStyle name="_RAB gr PP setelah direvisi  31 okt 07l _rc bpk batammm" xfId="5035"/>
    <cellStyle name="_RAB gr PP setelah direvisi  31 okt 07l _rc bpk batammm" xfId="5036"/>
    <cellStyle name="_RAB gr PP setelah direvisi  31 okt 07l _rc gor dalam kota bangkinang" xfId="5037"/>
    <cellStyle name="_RAB gr PP setelah direvisi  31 okt 07l _rc gor dalam kota bangkinang" xfId="5038"/>
    <cellStyle name="_RAB gr PP setelah direvisi  31 okt 07l _rc kantor dinas tanjung pinang 5 lantai" xfId="5039"/>
    <cellStyle name="_RAB gr PP setelah direvisi  31 okt 07l _rc kantor dinas tanjung pinang 5 lantai" xfId="5040"/>
    <cellStyle name="_RAB gr PP setelah direvisi  31 okt 07l _rc kantor dinas tanjung pinang 5 lantai R" xfId="5041"/>
    <cellStyle name="_RAB gr PP setelah direvisi  31 okt 07l _rc kantor dinas tanjung pinang 5 lantai R" xfId="5042"/>
    <cellStyle name="_RAB gr PP setelah direvisi  31 okt 07l _Rc SIJUNJUNG" xfId="5043"/>
    <cellStyle name="_RAB gr PP setelah direvisi  31 okt 07l _Rc SIJUNJUNG" xfId="5044"/>
    <cellStyle name="_rab proyek bpk" xfId="5045"/>
    <cellStyle name="_rab proyek bpk" xfId="5046"/>
    <cellStyle name="_rab proyek bpk_BQ ASITEKTUR BTN BATAM dan sipil" xfId="5047"/>
    <cellStyle name="_rab proyek bpk_BQ ASITEKTUR BTN BATAM dan sipil" xfId="5048"/>
    <cellStyle name="_rab proyek bpk_c bpk batam 24,5 M" xfId="5049"/>
    <cellStyle name="_rab proyek bpk_c bpk batam 24,5 M" xfId="5050"/>
    <cellStyle name="_rab proyek bpk_rc bpk batamm" xfId="5051"/>
    <cellStyle name="_rab proyek bpk_rc bpk batamm" xfId="5052"/>
    <cellStyle name="_rab proyek bpk_rc bpk batamm_BQ ASITEKTUR BTN BATAM dan sipil" xfId="5053"/>
    <cellStyle name="_rab proyek bpk_rc bpk batamm_BQ ASITEKTUR BTN BATAM dan sipil" xfId="5054"/>
    <cellStyle name="_rab proyek bpk_rc bpk batamm_c bpk batam 24,5 M" xfId="5055"/>
    <cellStyle name="_rab proyek bpk_rc bpk batamm_c bpk batam 24,5 M" xfId="5056"/>
    <cellStyle name="_rab proyek bpk_rc bpk batamm_rc gor dalam kota bangkinang" xfId="5057"/>
    <cellStyle name="_rab proyek bpk_rc bpk batamm_rc gor dalam kota bangkinang" xfId="5058"/>
    <cellStyle name="_rab proyek bpk_rc bpk batamm_rc kantor dinas tanjung pinang 5 lantai" xfId="5059"/>
    <cellStyle name="_rab proyek bpk_rc bpk batamm_rc kantor dinas tanjung pinang 5 lantai" xfId="5060"/>
    <cellStyle name="_rab proyek bpk_rc bpk batamm_rc kantor dinas tanjung pinang 5 lantai R" xfId="5061"/>
    <cellStyle name="_rab proyek bpk_rc bpk batamm_rc kantor dinas tanjung pinang 5 lantai R" xfId="5062"/>
    <cellStyle name="_rab proyek bpk_rc bpk batammm" xfId="5063"/>
    <cellStyle name="_rab proyek bpk_rc bpk batammm" xfId="5064"/>
    <cellStyle name="_rab proyek bpk_rc gor dalam kota bangkinang" xfId="5065"/>
    <cellStyle name="_rab proyek bpk_rc gor dalam kota bangkinang" xfId="5066"/>
    <cellStyle name="_rab proyek bpk_rc kantor dinas tanjung pinang 5 lantai" xfId="5067"/>
    <cellStyle name="_rab proyek bpk_rc kantor dinas tanjung pinang 5 lantai" xfId="5068"/>
    <cellStyle name="_rab proyek bpk_rc kantor dinas tanjung pinang 5 lantai R" xfId="5069"/>
    <cellStyle name="_rab proyek bpk_rc kantor dinas tanjung pinang 5 lantai R" xfId="5070"/>
    <cellStyle name="_RAB_ELEKTRIKAL_SPORT CENTRE 2008" xfId="5071"/>
    <cellStyle name="_RAB_ELEKTRIKAL_SPORT CENTRE 2008" xfId="5072"/>
    <cellStyle name="_RAB_ELEKTRIKAL_SPORT CENTRE 2008 2" xfId="5073"/>
    <cellStyle name="_RAB_ELEKTRIKAL_SPORT CENTRE 2008 2" xfId="5074"/>
    <cellStyle name="_RAB_ELRKTRIKAL_KANTOR DINAS &amp; GUB._Final. R.II, BENAR KABEL TRAY.REV. JACON 30.04.2009xls" xfId="5075"/>
    <cellStyle name="_RAB_ELRKTRIKAL_KANTOR DINAS &amp; GUB._Final. R.II, BENAR KABEL TRAY.REV. JACON 30.04.2009xls" xfId="5076"/>
    <cellStyle name="_RAB_ELRKTRIKAL_KANTOR DINAS &amp; GUB._Final. R.II, BENAR KABEL TRAY.REV. JACON 30.04.2009xls 2" xfId="5077"/>
    <cellStyle name="_RAB_ELRKTRIKAL_KANTOR DINAS &amp; GUB._Final. R.II, BENAR KABEL TRAY.REV. JACON 30.04.2009xls 2" xfId="5078"/>
    <cellStyle name="_RAP_r1" xfId="5079"/>
    <cellStyle name="_RAP_r1" xfId="5080"/>
    <cellStyle name="_rc 6 agus 081" xfId="5081"/>
    <cellStyle name="_rc 6 agus 081" xfId="5082"/>
    <cellStyle name="_sex" xfId="5083"/>
    <cellStyle name="_sex" xfId="5084"/>
    <cellStyle name="_sex 2" xfId="5085"/>
    <cellStyle name="_sex 2" xfId="5086"/>
    <cellStyle name="_sex_b1.57.1417.2004(B)" xfId="5087"/>
    <cellStyle name="_sex_b1.57.1417.2004(B)" xfId="5088"/>
    <cellStyle name="_sex_b1.57.1417.2004(B) 2" xfId="5089"/>
    <cellStyle name="_sex_b1.57.1417.2004(B) 2" xfId="5090"/>
    <cellStyle name="_sex_b1.57.1417.2004(B)_Bq-M-23 August 2004" xfId="5091"/>
    <cellStyle name="_sex_b1.57.1417.2004(B)_Bq-M-23 August 2004" xfId="5092"/>
    <cellStyle name="_sex_b1.57.1417.2004(B)_Bq-M-23 August 2004 2" xfId="5093"/>
    <cellStyle name="_sex_b1.57.1417.2004(B)_Bq-M-23 August 2004 2" xfId="5094"/>
    <cellStyle name="_sex_Bq-M-23 August 2004" xfId="5095"/>
    <cellStyle name="_sex_Bq-M-23 August 2004" xfId="5096"/>
    <cellStyle name="_sex_Bq-M-23 August 2004 2" xfId="5097"/>
    <cellStyle name="_sex_Bq-M-23 August 2004 2" xfId="5098"/>
    <cellStyle name="_SKBDN Batam" xfId="5099"/>
    <cellStyle name="_SKBDN Batam" xfId="5100"/>
    <cellStyle name="_SPESIFIKASI TEKNIS GR" xfId="5101"/>
    <cellStyle name="_SPESIFIKASI TEKNIS GR" xfId="5102"/>
    <cellStyle name="_UIN (NEW)" xfId="5103"/>
    <cellStyle name="_UIN (NEW)" xfId="5104"/>
    <cellStyle name="_Vol. Bapelkes blok C ( Myo 07.12.07)" xfId="5105"/>
    <cellStyle name="_Vol. Bapelkes blok C ( Myo 07.12.07)" xfId="5106"/>
    <cellStyle name="_Vol. Precast" xfId="5107"/>
    <cellStyle name="_Vol. Precast" xfId="5108"/>
    <cellStyle name="¢è`" xfId="5109"/>
    <cellStyle name="¢è` 2" xfId="5110"/>
    <cellStyle name="æØè [0.00]_¥AÆ\ÆÚ" xfId="5111"/>
    <cellStyle name="æØè_¥AÆ\ÆÚ" xfId="5112"/>
    <cellStyle name="ÊÝ [0.00]_¥AÆ\ÆÚ" xfId="5113"/>
    <cellStyle name="ÊÝ_¥AÆ\ÆÚ" xfId="5114"/>
    <cellStyle name="ñ\¦" xfId="5115"/>
    <cellStyle name="ñ\¦ 10" xfId="5116"/>
    <cellStyle name="ñ\¦ 10 2" xfId="5117"/>
    <cellStyle name="ñ\¦ 10 2 2" xfId="5118"/>
    <cellStyle name="ñ\¦ 10 3" xfId="5119"/>
    <cellStyle name="ñ\¦ 11" xfId="5120"/>
    <cellStyle name="ñ\¦ 11 2" xfId="5121"/>
    <cellStyle name="ñ\¦ 12" xfId="5122"/>
    <cellStyle name="ñ\¦ 2" xfId="5123"/>
    <cellStyle name="ñ\¦ 2 10" xfId="5124"/>
    <cellStyle name="ñ\¦ 2 2" xfId="5125"/>
    <cellStyle name="ñ\¦ 2 2 2" xfId="5126"/>
    <cellStyle name="ñ\¦ 2 2 2 2" xfId="5127"/>
    <cellStyle name="ñ\¦ 2 2 3" xfId="5128"/>
    <cellStyle name="ñ\¦ 2 3" xfId="5129"/>
    <cellStyle name="ñ\¦ 2 3 2" xfId="5130"/>
    <cellStyle name="ñ\¦ 2 3 2 2" xfId="5131"/>
    <cellStyle name="ñ\¦ 2 3 3" xfId="5132"/>
    <cellStyle name="ñ\¦ 2 4" xfId="5133"/>
    <cellStyle name="ñ\¦ 2 4 2" xfId="5134"/>
    <cellStyle name="ñ\¦ 2 4 2 2" xfId="5135"/>
    <cellStyle name="ñ\¦ 2 4 3" xfId="5136"/>
    <cellStyle name="ñ\¦ 2 5" xfId="5137"/>
    <cellStyle name="ñ\¦ 2 5 2" xfId="5138"/>
    <cellStyle name="ñ\¦ 2 5 2 2" xfId="5139"/>
    <cellStyle name="ñ\¦ 2 5 3" xfId="5140"/>
    <cellStyle name="ñ\¦ 2 6" xfId="5141"/>
    <cellStyle name="ñ\¦ 2 6 2" xfId="5142"/>
    <cellStyle name="ñ\¦ 2 6 2 2" xfId="5143"/>
    <cellStyle name="ñ\¦ 2 6 3" xfId="5144"/>
    <cellStyle name="ñ\¦ 2 7" xfId="5145"/>
    <cellStyle name="ñ\¦ 2 7 2" xfId="5146"/>
    <cellStyle name="ñ\¦ 2 7 2 2" xfId="5147"/>
    <cellStyle name="ñ\¦ 2 7 3" xfId="5148"/>
    <cellStyle name="ñ\¦ 2 8" xfId="5149"/>
    <cellStyle name="ñ\¦ 2 8 2" xfId="5150"/>
    <cellStyle name="ñ\¦ 2 8 2 2" xfId="5151"/>
    <cellStyle name="ñ\¦ 2 8 3" xfId="5152"/>
    <cellStyle name="ñ\¦ 2 9" xfId="5153"/>
    <cellStyle name="ñ\¦ 2 9 2" xfId="5154"/>
    <cellStyle name="ñ\¦ 3" xfId="5155"/>
    <cellStyle name="ñ\¦ 3 2" xfId="5156"/>
    <cellStyle name="ñ\¦ 3 2 2" xfId="5157"/>
    <cellStyle name="ñ\¦ 3 3" xfId="5158"/>
    <cellStyle name="ñ\¦ 4" xfId="5159"/>
    <cellStyle name="ñ\¦ 4 2" xfId="5160"/>
    <cellStyle name="ñ\¦ 4 2 2" xfId="5161"/>
    <cellStyle name="ñ\¦ 4 3" xfId="5162"/>
    <cellStyle name="ñ\¦ 5" xfId="5163"/>
    <cellStyle name="ñ\¦ 5 2" xfId="5164"/>
    <cellStyle name="ñ\¦ 5 2 2" xfId="5165"/>
    <cellStyle name="ñ\¦ 5 3" xfId="5166"/>
    <cellStyle name="ñ\¦ 6" xfId="5167"/>
    <cellStyle name="ñ\¦ 6 2" xfId="5168"/>
    <cellStyle name="ñ\¦ 6 2 2" xfId="5169"/>
    <cellStyle name="ñ\¦ 6 3" xfId="5170"/>
    <cellStyle name="ñ\¦ 7" xfId="5171"/>
    <cellStyle name="ñ\¦ 7 2" xfId="5172"/>
    <cellStyle name="ñ\¦ 7 2 2" xfId="5173"/>
    <cellStyle name="ñ\¦ 7 3" xfId="5174"/>
    <cellStyle name="ñ\¦ 8" xfId="5175"/>
    <cellStyle name="ñ\¦ 8 2" xfId="5176"/>
    <cellStyle name="ñ\¦ 8 2 2" xfId="5177"/>
    <cellStyle name="ñ\¦ 8 3" xfId="5178"/>
    <cellStyle name="ñ\¦ 9" xfId="5179"/>
    <cellStyle name="ñ\¦ 9 2" xfId="5180"/>
    <cellStyle name="ñ\¦ 9 2 2" xfId="5181"/>
    <cellStyle name="ñ\¦ 9 3" xfId="5182"/>
    <cellStyle name="W_¯æ\" xfId="5183"/>
    <cellStyle name="0,0_x000a__x000a_NA_x000a__x000a_" xfId="5184"/>
    <cellStyle name="0,0_x000a__x000a_NA_x000a__x000a_ 2" xfId="5185"/>
    <cellStyle name="0,0_x000d__x000a_NA_x000d__x000a_" xfId="5186"/>
    <cellStyle name="0,0_x000d__x000a_NA_x000d__x000a_ 2" xfId="5187"/>
    <cellStyle name="0,0_x000d__x000a_NA_x000d__x000a_ 3" xfId="5188"/>
    <cellStyle name="0.0" xfId="5189"/>
    <cellStyle name="0.0 10" xfId="5190"/>
    <cellStyle name="0.0 10 2" xfId="5191"/>
    <cellStyle name="0.0 11" xfId="5192"/>
    <cellStyle name="0.0 2" xfId="5193"/>
    <cellStyle name="0.0 2 2" xfId="5194"/>
    <cellStyle name="0.0 2 2 2" xfId="5195"/>
    <cellStyle name="0.0 2 2 2 2" xfId="5196"/>
    <cellStyle name="0.0 2 2 3" xfId="5197"/>
    <cellStyle name="0.0 2 3" xfId="5198"/>
    <cellStyle name="0.0 2 3 2" xfId="5199"/>
    <cellStyle name="0.0 2 4" xfId="5200"/>
    <cellStyle name="0.0 3" xfId="5201"/>
    <cellStyle name="0.0 3 2" xfId="5202"/>
    <cellStyle name="0.0 3 2 2" xfId="5203"/>
    <cellStyle name="0.0 3 2 2 2" xfId="5204"/>
    <cellStyle name="0.0 3 2 3" xfId="5205"/>
    <cellStyle name="0.0 3 3" xfId="5206"/>
    <cellStyle name="0.0 3 3 2" xfId="5207"/>
    <cellStyle name="0.0 3 4" xfId="5208"/>
    <cellStyle name="0.0 4" xfId="5209"/>
    <cellStyle name="0.0 4 2" xfId="5210"/>
    <cellStyle name="0.0 4 2 2" xfId="5211"/>
    <cellStyle name="0.0 4 2 2 2" xfId="5212"/>
    <cellStyle name="0.0 4 2 3" xfId="5213"/>
    <cellStyle name="0.0 4 3" xfId="5214"/>
    <cellStyle name="0.0 4 3 2" xfId="5215"/>
    <cellStyle name="0.0 4 4" xfId="5216"/>
    <cellStyle name="0.0 5" xfId="5217"/>
    <cellStyle name="0.0 5 2" xfId="5218"/>
    <cellStyle name="0.0 5 2 2" xfId="5219"/>
    <cellStyle name="0.0 5 2 2 2" xfId="5220"/>
    <cellStyle name="0.0 5 2 3" xfId="5221"/>
    <cellStyle name="0.0 5 3" xfId="5222"/>
    <cellStyle name="0.0 5 3 2" xfId="5223"/>
    <cellStyle name="0.0 5 4" xfId="5224"/>
    <cellStyle name="0.0 6" xfId="5225"/>
    <cellStyle name="0.0 6 2" xfId="5226"/>
    <cellStyle name="0.0 6 2 2" xfId="5227"/>
    <cellStyle name="0.0 6 2 2 2" xfId="5228"/>
    <cellStyle name="0.0 6 2 3" xfId="5229"/>
    <cellStyle name="0.0 6 3" xfId="5230"/>
    <cellStyle name="0.0 6 3 2" xfId="5231"/>
    <cellStyle name="0.0 6 4" xfId="5232"/>
    <cellStyle name="0.0 7" xfId="5233"/>
    <cellStyle name="0.0 7 2" xfId="5234"/>
    <cellStyle name="0.0 7 2 2" xfId="5235"/>
    <cellStyle name="0.0 7 2 2 2" xfId="5236"/>
    <cellStyle name="0.0 7 2 3" xfId="5237"/>
    <cellStyle name="0.0 7 3" xfId="5238"/>
    <cellStyle name="0.0 7 3 2" xfId="5239"/>
    <cellStyle name="0.0 7 4" xfId="5240"/>
    <cellStyle name="0.0 8" xfId="5241"/>
    <cellStyle name="0.0 8 2" xfId="5242"/>
    <cellStyle name="0.0 8 2 2" xfId="5243"/>
    <cellStyle name="0.0 8 2 2 2" xfId="5244"/>
    <cellStyle name="0.0 8 2 3" xfId="5245"/>
    <cellStyle name="0.0 8 3" xfId="5246"/>
    <cellStyle name="0.0 8 3 2" xfId="5247"/>
    <cellStyle name="0.0 8 4" xfId="5248"/>
    <cellStyle name="0.0 9" xfId="5249"/>
    <cellStyle name="0.0 9 2" xfId="5250"/>
    <cellStyle name="0.0 9 2 2" xfId="5251"/>
    <cellStyle name="0.0 9 3" xfId="5252"/>
    <cellStyle name="0.00" xfId="5253"/>
    <cellStyle name="0.00 10" xfId="5254"/>
    <cellStyle name="0.00 10 2" xfId="5255"/>
    <cellStyle name="0.00 11" xfId="5256"/>
    <cellStyle name="0.00 2" xfId="5257"/>
    <cellStyle name="0.00 2 2" xfId="5258"/>
    <cellStyle name="0.00 2 2 2" xfId="5259"/>
    <cellStyle name="0.00 2 2 2 2" xfId="5260"/>
    <cellStyle name="0.00 2 2 3" xfId="5261"/>
    <cellStyle name="0.00 2 3" xfId="5262"/>
    <cellStyle name="0.00 2 3 2" xfId="5263"/>
    <cellStyle name="0.00 2 4" xfId="5264"/>
    <cellStyle name="0.00 3" xfId="5265"/>
    <cellStyle name="0.00 3 2" xfId="5266"/>
    <cellStyle name="0.00 3 2 2" xfId="5267"/>
    <cellStyle name="0.00 3 2 2 2" xfId="5268"/>
    <cellStyle name="0.00 3 2 3" xfId="5269"/>
    <cellStyle name="0.00 3 3" xfId="5270"/>
    <cellStyle name="0.00 3 3 2" xfId="5271"/>
    <cellStyle name="0.00 3 4" xfId="5272"/>
    <cellStyle name="0.00 4" xfId="5273"/>
    <cellStyle name="0.00 4 2" xfId="5274"/>
    <cellStyle name="0.00 4 2 2" xfId="5275"/>
    <cellStyle name="0.00 4 2 2 2" xfId="5276"/>
    <cellStyle name="0.00 4 2 3" xfId="5277"/>
    <cellStyle name="0.00 4 3" xfId="5278"/>
    <cellStyle name="0.00 4 3 2" xfId="5279"/>
    <cellStyle name="0.00 4 4" xfId="5280"/>
    <cellStyle name="0.00 5" xfId="5281"/>
    <cellStyle name="0.00 5 2" xfId="5282"/>
    <cellStyle name="0.00 5 2 2" xfId="5283"/>
    <cellStyle name="0.00 5 2 2 2" xfId="5284"/>
    <cellStyle name="0.00 5 2 3" xfId="5285"/>
    <cellStyle name="0.00 5 3" xfId="5286"/>
    <cellStyle name="0.00 5 3 2" xfId="5287"/>
    <cellStyle name="0.00 5 4" xfId="5288"/>
    <cellStyle name="0.00 6" xfId="5289"/>
    <cellStyle name="0.00 6 2" xfId="5290"/>
    <cellStyle name="0.00 6 2 2" xfId="5291"/>
    <cellStyle name="0.00 6 2 2 2" xfId="5292"/>
    <cellStyle name="0.00 6 2 3" xfId="5293"/>
    <cellStyle name="0.00 6 3" xfId="5294"/>
    <cellStyle name="0.00 6 3 2" xfId="5295"/>
    <cellStyle name="0.00 6 4" xfId="5296"/>
    <cellStyle name="0.00 7" xfId="5297"/>
    <cellStyle name="0.00 7 2" xfId="5298"/>
    <cellStyle name="0.00 7 2 2" xfId="5299"/>
    <cellStyle name="0.00 7 2 2 2" xfId="5300"/>
    <cellStyle name="0.00 7 2 3" xfId="5301"/>
    <cellStyle name="0.00 7 3" xfId="5302"/>
    <cellStyle name="0.00 7 3 2" xfId="5303"/>
    <cellStyle name="0.00 7 4" xfId="5304"/>
    <cellStyle name="0.00 8" xfId="5305"/>
    <cellStyle name="0.00 8 2" xfId="5306"/>
    <cellStyle name="0.00 8 2 2" xfId="5307"/>
    <cellStyle name="0.00 8 2 2 2" xfId="5308"/>
    <cellStyle name="0.00 8 2 3" xfId="5309"/>
    <cellStyle name="0.00 8 3" xfId="5310"/>
    <cellStyle name="0.00 8 3 2" xfId="5311"/>
    <cellStyle name="0.00 8 4" xfId="5312"/>
    <cellStyle name="0.00 9" xfId="5313"/>
    <cellStyle name="0.00 9 2" xfId="5314"/>
    <cellStyle name="0.00 9 2 2" xfId="5315"/>
    <cellStyle name="0.00 9 3" xfId="5316"/>
    <cellStyle name="1" xfId="5317"/>
    <cellStyle name="1 10" xfId="5318"/>
    <cellStyle name="1 10 2" xfId="5319"/>
    <cellStyle name="1 10 3" xfId="5320"/>
    <cellStyle name="1 11" xfId="5321"/>
    <cellStyle name="1 11 2" xfId="5322"/>
    <cellStyle name="1 11 3" xfId="5323"/>
    <cellStyle name="1 12" xfId="5324"/>
    <cellStyle name="1 12 2" xfId="5325"/>
    <cellStyle name="1 12 3" xfId="5326"/>
    <cellStyle name="1 13" xfId="5327"/>
    <cellStyle name="1 14" xfId="5328"/>
    <cellStyle name="1 2" xfId="5329"/>
    <cellStyle name="1 2 10" xfId="5330"/>
    <cellStyle name="1 2 10 2" xfId="5331"/>
    <cellStyle name="1 2 10 3" xfId="5332"/>
    <cellStyle name="1 2 11" xfId="5333"/>
    <cellStyle name="1 2 12" xfId="5334"/>
    <cellStyle name="1 2 2" xfId="5335"/>
    <cellStyle name="1 2 2 10" xfId="5336"/>
    <cellStyle name="1 2 2 2" xfId="5337"/>
    <cellStyle name="1 2 2 2 2" xfId="5338"/>
    <cellStyle name="1 2 2 2 3" xfId="5339"/>
    <cellStyle name="1 2 2 3" xfId="5340"/>
    <cellStyle name="1 2 2 3 2" xfId="5341"/>
    <cellStyle name="1 2 2 3 3" xfId="5342"/>
    <cellStyle name="1 2 2 4" xfId="5343"/>
    <cellStyle name="1 2 2 4 2" xfId="5344"/>
    <cellStyle name="1 2 2 4 3" xfId="5345"/>
    <cellStyle name="1 2 2 5" xfId="5346"/>
    <cellStyle name="1 2 2 5 2" xfId="5347"/>
    <cellStyle name="1 2 2 5 3" xfId="5348"/>
    <cellStyle name="1 2 2 6" xfId="5349"/>
    <cellStyle name="1 2 2 6 2" xfId="5350"/>
    <cellStyle name="1 2 2 6 3" xfId="5351"/>
    <cellStyle name="1 2 2 7" xfId="5352"/>
    <cellStyle name="1 2 2 7 2" xfId="5353"/>
    <cellStyle name="1 2 2 7 3" xfId="5354"/>
    <cellStyle name="1 2 2 8" xfId="5355"/>
    <cellStyle name="1 2 2 8 2" xfId="5356"/>
    <cellStyle name="1 2 2 8 3" xfId="5357"/>
    <cellStyle name="1 2 2 9" xfId="5358"/>
    <cellStyle name="1 2 3" xfId="5359"/>
    <cellStyle name="1 2 3 2" xfId="5360"/>
    <cellStyle name="1 2 3 3" xfId="5361"/>
    <cellStyle name="1 2 4" xfId="5362"/>
    <cellStyle name="1 2 4 2" xfId="5363"/>
    <cellStyle name="1 2 4 3" xfId="5364"/>
    <cellStyle name="1 2 5" xfId="5365"/>
    <cellStyle name="1 2 5 2" xfId="5366"/>
    <cellStyle name="1 2 5 3" xfId="5367"/>
    <cellStyle name="1 2 6" xfId="5368"/>
    <cellStyle name="1 2 6 2" xfId="5369"/>
    <cellStyle name="1 2 6 3" xfId="5370"/>
    <cellStyle name="1 2 7" xfId="5371"/>
    <cellStyle name="1 2 7 2" xfId="5372"/>
    <cellStyle name="1 2 7 3" xfId="5373"/>
    <cellStyle name="1 2 8" xfId="5374"/>
    <cellStyle name="1 2 8 2" xfId="5375"/>
    <cellStyle name="1 2 8 3" xfId="5376"/>
    <cellStyle name="1 2 9" xfId="5377"/>
    <cellStyle name="1 2 9 2" xfId="5378"/>
    <cellStyle name="1 2 9 3" xfId="5379"/>
    <cellStyle name="1 3" xfId="5380"/>
    <cellStyle name="1 3 10" xfId="5381"/>
    <cellStyle name="1 3 10 2" xfId="5382"/>
    <cellStyle name="1 3 10 3" xfId="5383"/>
    <cellStyle name="1 3 11" xfId="5384"/>
    <cellStyle name="1 3 12" xfId="5385"/>
    <cellStyle name="1 3 2" xfId="5386"/>
    <cellStyle name="1 3 2 10" xfId="5387"/>
    <cellStyle name="1 3 2 2" xfId="5388"/>
    <cellStyle name="1 3 2 2 2" xfId="5389"/>
    <cellStyle name="1 3 2 2 3" xfId="5390"/>
    <cellStyle name="1 3 2 3" xfId="5391"/>
    <cellStyle name="1 3 2 3 2" xfId="5392"/>
    <cellStyle name="1 3 2 3 3" xfId="5393"/>
    <cellStyle name="1 3 2 4" xfId="5394"/>
    <cellStyle name="1 3 2 4 2" xfId="5395"/>
    <cellStyle name="1 3 2 4 3" xfId="5396"/>
    <cellStyle name="1 3 2 5" xfId="5397"/>
    <cellStyle name="1 3 2 5 2" xfId="5398"/>
    <cellStyle name="1 3 2 5 3" xfId="5399"/>
    <cellStyle name="1 3 2 6" xfId="5400"/>
    <cellStyle name="1 3 2 6 2" xfId="5401"/>
    <cellStyle name="1 3 2 6 3" xfId="5402"/>
    <cellStyle name="1 3 2 7" xfId="5403"/>
    <cellStyle name="1 3 2 7 2" xfId="5404"/>
    <cellStyle name="1 3 2 7 3" xfId="5405"/>
    <cellStyle name="1 3 2 8" xfId="5406"/>
    <cellStyle name="1 3 2 8 2" xfId="5407"/>
    <cellStyle name="1 3 2 8 3" xfId="5408"/>
    <cellStyle name="1 3 2 9" xfId="5409"/>
    <cellStyle name="1 3 3" xfId="5410"/>
    <cellStyle name="1 3 3 2" xfId="5411"/>
    <cellStyle name="1 3 3 3" xfId="5412"/>
    <cellStyle name="1 3 4" xfId="5413"/>
    <cellStyle name="1 3 4 2" xfId="5414"/>
    <cellStyle name="1 3 4 3" xfId="5415"/>
    <cellStyle name="1 3 5" xfId="5416"/>
    <cellStyle name="1 3 5 2" xfId="5417"/>
    <cellStyle name="1 3 5 3" xfId="5418"/>
    <cellStyle name="1 3 6" xfId="5419"/>
    <cellStyle name="1 3 6 2" xfId="5420"/>
    <cellStyle name="1 3 6 3" xfId="5421"/>
    <cellStyle name="1 3 7" xfId="5422"/>
    <cellStyle name="1 3 7 2" xfId="5423"/>
    <cellStyle name="1 3 7 3" xfId="5424"/>
    <cellStyle name="1 3 8" xfId="5425"/>
    <cellStyle name="1 3 8 2" xfId="5426"/>
    <cellStyle name="1 3 8 3" xfId="5427"/>
    <cellStyle name="1 3 9" xfId="5428"/>
    <cellStyle name="1 3 9 2" xfId="5429"/>
    <cellStyle name="1 3 9 3" xfId="5430"/>
    <cellStyle name="1 4" xfId="5431"/>
    <cellStyle name="1 4 10" xfId="5432"/>
    <cellStyle name="1 4 2" xfId="5433"/>
    <cellStyle name="1 4 2 2" xfId="5434"/>
    <cellStyle name="1 4 2 3" xfId="5435"/>
    <cellStyle name="1 4 3" xfId="5436"/>
    <cellStyle name="1 4 3 2" xfId="5437"/>
    <cellStyle name="1 4 3 3" xfId="5438"/>
    <cellStyle name="1 4 4" xfId="5439"/>
    <cellStyle name="1 4 4 2" xfId="5440"/>
    <cellStyle name="1 4 4 3" xfId="5441"/>
    <cellStyle name="1 4 5" xfId="5442"/>
    <cellStyle name="1 4 5 2" xfId="5443"/>
    <cellStyle name="1 4 5 3" xfId="5444"/>
    <cellStyle name="1 4 6" xfId="5445"/>
    <cellStyle name="1 4 6 2" xfId="5446"/>
    <cellStyle name="1 4 6 3" xfId="5447"/>
    <cellStyle name="1 4 7" xfId="5448"/>
    <cellStyle name="1 4 7 2" xfId="5449"/>
    <cellStyle name="1 4 7 3" xfId="5450"/>
    <cellStyle name="1 4 8" xfId="5451"/>
    <cellStyle name="1 4 8 2" xfId="5452"/>
    <cellStyle name="1 4 8 3" xfId="5453"/>
    <cellStyle name="1 4 9" xfId="5454"/>
    <cellStyle name="1 5" xfId="5455"/>
    <cellStyle name="1 5 2" xfId="5456"/>
    <cellStyle name="1 5 3" xfId="5457"/>
    <cellStyle name="1 6" xfId="5458"/>
    <cellStyle name="1 6 2" xfId="5459"/>
    <cellStyle name="1 6 3" xfId="5460"/>
    <cellStyle name="1 7" xfId="5461"/>
    <cellStyle name="1 7 2" xfId="5462"/>
    <cellStyle name="1 7 3" xfId="5463"/>
    <cellStyle name="1 8" xfId="5464"/>
    <cellStyle name="1 8 2" xfId="5465"/>
    <cellStyle name="1 8 3" xfId="5466"/>
    <cellStyle name="1 9" xfId="5467"/>
    <cellStyle name="1 9 2" xfId="5468"/>
    <cellStyle name="1 9 3" xfId="5469"/>
    <cellStyle name="18" xfId="5470"/>
    <cellStyle name="18 2" xfId="5471"/>
    <cellStyle name="18 2 2" xfId="5472"/>
    <cellStyle name="18 2 2 2" xfId="5473"/>
    <cellStyle name="18 2 2 2 2" xfId="5474"/>
    <cellStyle name="18 2 2 3" xfId="5475"/>
    <cellStyle name="18 2 3" xfId="5476"/>
    <cellStyle name="18 3" xfId="5477"/>
    <cellStyle name="¹éºÐÀ²_±âÅ¸" xfId="5478"/>
    <cellStyle name="2" xfId="5479"/>
    <cellStyle name="2 10" xfId="5480"/>
    <cellStyle name="2 10 2" xfId="5481"/>
    <cellStyle name="2 10 2 2" xfId="5482"/>
    <cellStyle name="2 10 3" xfId="5483"/>
    <cellStyle name="2 11" xfId="5484"/>
    <cellStyle name="2 11 2" xfId="5485"/>
    <cellStyle name="2 11 2 2" xfId="5486"/>
    <cellStyle name="2 11 3" xfId="5487"/>
    <cellStyle name="2 12" xfId="5488"/>
    <cellStyle name="2 12 2" xfId="5489"/>
    <cellStyle name="2 12 2 2" xfId="5490"/>
    <cellStyle name="2 12 3" xfId="5491"/>
    <cellStyle name="2 13" xfId="5492"/>
    <cellStyle name="2 13 2" xfId="5493"/>
    <cellStyle name="2 14" xfId="5494"/>
    <cellStyle name="2 2" xfId="5495"/>
    <cellStyle name="2 2 10" xfId="5496"/>
    <cellStyle name="2 2 10 2" xfId="5497"/>
    <cellStyle name="2 2 10 2 2" xfId="5498"/>
    <cellStyle name="2 2 10 3" xfId="5499"/>
    <cellStyle name="2 2 11" xfId="5500"/>
    <cellStyle name="2 2 11 2" xfId="5501"/>
    <cellStyle name="2 2 12" xfId="5502"/>
    <cellStyle name="2 2 2" xfId="5503"/>
    <cellStyle name="2 2 2 10" xfId="5504"/>
    <cellStyle name="2 2 2 2" xfId="5505"/>
    <cellStyle name="2 2 2 2 2" xfId="5506"/>
    <cellStyle name="2 2 2 2 2 2" xfId="5507"/>
    <cellStyle name="2 2 2 2 3" xfId="5508"/>
    <cellStyle name="2 2 2 3" xfId="5509"/>
    <cellStyle name="2 2 2 3 2" xfId="5510"/>
    <cellStyle name="2 2 2 3 2 2" xfId="5511"/>
    <cellStyle name="2 2 2 3 3" xfId="5512"/>
    <cellStyle name="2 2 2 4" xfId="5513"/>
    <cellStyle name="2 2 2 4 2" xfId="5514"/>
    <cellStyle name="2 2 2 4 2 2" xfId="5515"/>
    <cellStyle name="2 2 2 4 3" xfId="5516"/>
    <cellStyle name="2 2 2 5" xfId="5517"/>
    <cellStyle name="2 2 2 5 2" xfId="5518"/>
    <cellStyle name="2 2 2 5 2 2" xfId="5519"/>
    <cellStyle name="2 2 2 5 3" xfId="5520"/>
    <cellStyle name="2 2 2 6" xfId="5521"/>
    <cellStyle name="2 2 2 6 2" xfId="5522"/>
    <cellStyle name="2 2 2 6 2 2" xfId="5523"/>
    <cellStyle name="2 2 2 6 3" xfId="5524"/>
    <cellStyle name="2 2 2 7" xfId="5525"/>
    <cellStyle name="2 2 2 7 2" xfId="5526"/>
    <cellStyle name="2 2 2 7 2 2" xfId="5527"/>
    <cellStyle name="2 2 2 7 3" xfId="5528"/>
    <cellStyle name="2 2 2 8" xfId="5529"/>
    <cellStyle name="2 2 2 8 2" xfId="5530"/>
    <cellStyle name="2 2 2 8 2 2" xfId="5531"/>
    <cellStyle name="2 2 2 8 3" xfId="5532"/>
    <cellStyle name="2 2 2 9" xfId="5533"/>
    <cellStyle name="2 2 2 9 2" xfId="5534"/>
    <cellStyle name="2 2 3" xfId="5535"/>
    <cellStyle name="2 2 3 2" xfId="5536"/>
    <cellStyle name="2 2 3 2 2" xfId="5537"/>
    <cellStyle name="2 2 3 3" xfId="5538"/>
    <cellStyle name="2 2 4" xfId="5539"/>
    <cellStyle name="2 2 4 2" xfId="5540"/>
    <cellStyle name="2 2 4 2 2" xfId="5541"/>
    <cellStyle name="2 2 4 3" xfId="5542"/>
    <cellStyle name="2 2 5" xfId="5543"/>
    <cellStyle name="2 2 5 2" xfId="5544"/>
    <cellStyle name="2 2 5 2 2" xfId="5545"/>
    <cellStyle name="2 2 5 3" xfId="5546"/>
    <cellStyle name="2 2 6" xfId="5547"/>
    <cellStyle name="2 2 6 2" xfId="5548"/>
    <cellStyle name="2 2 6 2 2" xfId="5549"/>
    <cellStyle name="2 2 6 3" xfId="5550"/>
    <cellStyle name="2 2 7" xfId="5551"/>
    <cellStyle name="2 2 7 2" xfId="5552"/>
    <cellStyle name="2 2 7 2 2" xfId="5553"/>
    <cellStyle name="2 2 7 3" xfId="5554"/>
    <cellStyle name="2 2 8" xfId="5555"/>
    <cellStyle name="2 2 8 2" xfId="5556"/>
    <cellStyle name="2 2 8 2 2" xfId="5557"/>
    <cellStyle name="2 2 8 3" xfId="5558"/>
    <cellStyle name="2 2 9" xfId="5559"/>
    <cellStyle name="2 2 9 2" xfId="5560"/>
    <cellStyle name="2 2 9 2 2" xfId="5561"/>
    <cellStyle name="2 2 9 3" xfId="5562"/>
    <cellStyle name="2 3" xfId="5563"/>
    <cellStyle name="2 3 10" xfId="5564"/>
    <cellStyle name="2 3 10 2" xfId="5565"/>
    <cellStyle name="2 3 10 2 2" xfId="5566"/>
    <cellStyle name="2 3 10 3" xfId="5567"/>
    <cellStyle name="2 3 11" xfId="5568"/>
    <cellStyle name="2 3 11 2" xfId="5569"/>
    <cellStyle name="2 3 12" xfId="5570"/>
    <cellStyle name="2 3 2" xfId="5571"/>
    <cellStyle name="2 3 2 10" xfId="5572"/>
    <cellStyle name="2 3 2 2" xfId="5573"/>
    <cellStyle name="2 3 2 2 2" xfId="5574"/>
    <cellStyle name="2 3 2 2 2 2" xfId="5575"/>
    <cellStyle name="2 3 2 2 3" xfId="5576"/>
    <cellStyle name="2 3 2 3" xfId="5577"/>
    <cellStyle name="2 3 2 3 2" xfId="5578"/>
    <cellStyle name="2 3 2 3 2 2" xfId="5579"/>
    <cellStyle name="2 3 2 3 3" xfId="5580"/>
    <cellStyle name="2 3 2 4" xfId="5581"/>
    <cellStyle name="2 3 2 4 2" xfId="5582"/>
    <cellStyle name="2 3 2 4 2 2" xfId="5583"/>
    <cellStyle name="2 3 2 4 3" xfId="5584"/>
    <cellStyle name="2 3 2 5" xfId="5585"/>
    <cellStyle name="2 3 2 5 2" xfId="5586"/>
    <cellStyle name="2 3 2 5 2 2" xfId="5587"/>
    <cellStyle name="2 3 2 5 3" xfId="5588"/>
    <cellStyle name="2 3 2 6" xfId="5589"/>
    <cellStyle name="2 3 2 6 2" xfId="5590"/>
    <cellStyle name="2 3 2 6 2 2" xfId="5591"/>
    <cellStyle name="2 3 2 6 3" xfId="5592"/>
    <cellStyle name="2 3 2 7" xfId="5593"/>
    <cellStyle name="2 3 2 7 2" xfId="5594"/>
    <cellStyle name="2 3 2 7 2 2" xfId="5595"/>
    <cellStyle name="2 3 2 7 3" xfId="5596"/>
    <cellStyle name="2 3 2 8" xfId="5597"/>
    <cellStyle name="2 3 2 8 2" xfId="5598"/>
    <cellStyle name="2 3 2 8 2 2" xfId="5599"/>
    <cellStyle name="2 3 2 8 3" xfId="5600"/>
    <cellStyle name="2 3 2 9" xfId="5601"/>
    <cellStyle name="2 3 2 9 2" xfId="5602"/>
    <cellStyle name="2 3 3" xfId="5603"/>
    <cellStyle name="2 3 3 2" xfId="5604"/>
    <cellStyle name="2 3 3 2 2" xfId="5605"/>
    <cellStyle name="2 3 3 3" xfId="5606"/>
    <cellStyle name="2 3 4" xfId="5607"/>
    <cellStyle name="2 3 4 2" xfId="5608"/>
    <cellStyle name="2 3 4 2 2" xfId="5609"/>
    <cellStyle name="2 3 4 3" xfId="5610"/>
    <cellStyle name="2 3 5" xfId="5611"/>
    <cellStyle name="2 3 5 2" xfId="5612"/>
    <cellStyle name="2 3 5 2 2" xfId="5613"/>
    <cellStyle name="2 3 5 3" xfId="5614"/>
    <cellStyle name="2 3 6" xfId="5615"/>
    <cellStyle name="2 3 6 2" xfId="5616"/>
    <cellStyle name="2 3 6 2 2" xfId="5617"/>
    <cellStyle name="2 3 6 3" xfId="5618"/>
    <cellStyle name="2 3 7" xfId="5619"/>
    <cellStyle name="2 3 7 2" xfId="5620"/>
    <cellStyle name="2 3 7 2 2" xfId="5621"/>
    <cellStyle name="2 3 7 3" xfId="5622"/>
    <cellStyle name="2 3 8" xfId="5623"/>
    <cellStyle name="2 3 8 2" xfId="5624"/>
    <cellStyle name="2 3 8 2 2" xfId="5625"/>
    <cellStyle name="2 3 8 3" xfId="5626"/>
    <cellStyle name="2 3 9" xfId="5627"/>
    <cellStyle name="2 3 9 2" xfId="5628"/>
    <cellStyle name="2 3 9 2 2" xfId="5629"/>
    <cellStyle name="2 3 9 3" xfId="5630"/>
    <cellStyle name="2 4" xfId="5631"/>
    <cellStyle name="2 4 10" xfId="5632"/>
    <cellStyle name="2 4 2" xfId="5633"/>
    <cellStyle name="2 4 2 2" xfId="5634"/>
    <cellStyle name="2 4 2 2 2" xfId="5635"/>
    <cellStyle name="2 4 2 3" xfId="5636"/>
    <cellStyle name="2 4 3" xfId="5637"/>
    <cellStyle name="2 4 3 2" xfId="5638"/>
    <cellStyle name="2 4 3 2 2" xfId="5639"/>
    <cellStyle name="2 4 3 3" xfId="5640"/>
    <cellStyle name="2 4 4" xfId="5641"/>
    <cellStyle name="2 4 4 2" xfId="5642"/>
    <cellStyle name="2 4 4 2 2" xfId="5643"/>
    <cellStyle name="2 4 4 3" xfId="5644"/>
    <cellStyle name="2 4 5" xfId="5645"/>
    <cellStyle name="2 4 5 2" xfId="5646"/>
    <cellStyle name="2 4 5 2 2" xfId="5647"/>
    <cellStyle name="2 4 5 3" xfId="5648"/>
    <cellStyle name="2 4 6" xfId="5649"/>
    <cellStyle name="2 4 6 2" xfId="5650"/>
    <cellStyle name="2 4 6 2 2" xfId="5651"/>
    <cellStyle name="2 4 6 3" xfId="5652"/>
    <cellStyle name="2 4 7" xfId="5653"/>
    <cellStyle name="2 4 7 2" xfId="5654"/>
    <cellStyle name="2 4 7 2 2" xfId="5655"/>
    <cellStyle name="2 4 7 3" xfId="5656"/>
    <cellStyle name="2 4 8" xfId="5657"/>
    <cellStyle name="2 4 8 2" xfId="5658"/>
    <cellStyle name="2 4 8 2 2" xfId="5659"/>
    <cellStyle name="2 4 8 3" xfId="5660"/>
    <cellStyle name="2 4 9" xfId="5661"/>
    <cellStyle name="2 4 9 2" xfId="5662"/>
    <cellStyle name="2 5" xfId="5663"/>
    <cellStyle name="2 5 2" xfId="5664"/>
    <cellStyle name="2 5 2 2" xfId="5665"/>
    <cellStyle name="2 5 3" xfId="5666"/>
    <cellStyle name="2 6" xfId="5667"/>
    <cellStyle name="2 6 2" xfId="5668"/>
    <cellStyle name="2 6 2 2" xfId="5669"/>
    <cellStyle name="2 6 3" xfId="5670"/>
    <cellStyle name="2 7" xfId="5671"/>
    <cellStyle name="2 7 2" xfId="5672"/>
    <cellStyle name="2 7 2 2" xfId="5673"/>
    <cellStyle name="2 7 3" xfId="5674"/>
    <cellStyle name="2 8" xfId="5675"/>
    <cellStyle name="2 8 2" xfId="5676"/>
    <cellStyle name="2 8 2 2" xfId="5677"/>
    <cellStyle name="2 8 3" xfId="5678"/>
    <cellStyle name="2 9" xfId="5679"/>
    <cellStyle name="2 9 2" xfId="5680"/>
    <cellStyle name="2 9 2 2" xfId="5681"/>
    <cellStyle name="2 9 3" xfId="5682"/>
    <cellStyle name="2)" xfId="5683"/>
    <cellStyle name="20% - Accent1 2" xfId="5684"/>
    <cellStyle name="20% - Accent1 2 2" xfId="5685"/>
    <cellStyle name="20% - Accent1 3" xfId="5686"/>
    <cellStyle name="20% - Accent1 3 2" xfId="5687"/>
    <cellStyle name="20% - Accent1 4" xfId="5688"/>
    <cellStyle name="20% - Accent1 4 2" xfId="5689"/>
    <cellStyle name="20% - Accent1 5" xfId="5690"/>
    <cellStyle name="20% - Accent1 5 2" xfId="5691"/>
    <cellStyle name="20% - Accent1 6" xfId="5692"/>
    <cellStyle name="20% - Accent1 6 2" xfId="5693"/>
    <cellStyle name="20% - Accent1 7" xfId="5694"/>
    <cellStyle name="20% - Accent1 7 2" xfId="5695"/>
    <cellStyle name="20% - Accent1 8" xfId="5696"/>
    <cellStyle name="20% - Accent1 8 2" xfId="5697"/>
    <cellStyle name="20% - Accent1 9" xfId="5698"/>
    <cellStyle name="20% - Accent2 2" xfId="5699"/>
    <cellStyle name="20% - Accent2 2 2" xfId="5700"/>
    <cellStyle name="20% - Accent2 3" xfId="5701"/>
    <cellStyle name="20% - Accent2 3 2" xfId="5702"/>
    <cellStyle name="20% - Accent2 4" xfId="5703"/>
    <cellStyle name="20% - Accent2 4 2" xfId="5704"/>
    <cellStyle name="20% - Accent2 5" xfId="5705"/>
    <cellStyle name="20% - Accent2 5 2" xfId="5706"/>
    <cellStyle name="20% - Accent2 6" xfId="5707"/>
    <cellStyle name="20% - Accent2 6 2" xfId="5708"/>
    <cellStyle name="20% - Accent2 7" xfId="5709"/>
    <cellStyle name="20% - Accent2 7 2" xfId="5710"/>
    <cellStyle name="20% - Accent2 8" xfId="5711"/>
    <cellStyle name="20% - Accent2 8 2" xfId="5712"/>
    <cellStyle name="20% - Accent2 9" xfId="5713"/>
    <cellStyle name="20% - Accent3 2" xfId="5714"/>
    <cellStyle name="20% - Accent3 2 2" xfId="5715"/>
    <cellStyle name="20% - Accent3 3" xfId="5716"/>
    <cellStyle name="20% - Accent3 3 2" xfId="5717"/>
    <cellStyle name="20% - Accent3 4" xfId="5718"/>
    <cellStyle name="20% - Accent3 4 2" xfId="5719"/>
    <cellStyle name="20% - Accent3 5" xfId="5720"/>
    <cellStyle name="20% - Accent3 5 2" xfId="5721"/>
    <cellStyle name="20% - Accent3 6" xfId="5722"/>
    <cellStyle name="20% - Accent3 6 2" xfId="5723"/>
    <cellStyle name="20% - Accent3 7" xfId="5724"/>
    <cellStyle name="20% - Accent3 7 2" xfId="5725"/>
    <cellStyle name="20% - Accent3 8" xfId="5726"/>
    <cellStyle name="20% - Accent3 8 2" xfId="5727"/>
    <cellStyle name="20% - Accent3 9" xfId="5728"/>
    <cellStyle name="20% - Accent4 2" xfId="5729"/>
    <cellStyle name="20% - Accent4 2 2" xfId="5730"/>
    <cellStyle name="20% - Accent4 3" xfId="5731"/>
    <cellStyle name="20% - Accent4 3 2" xfId="5732"/>
    <cellStyle name="20% - Accent4 4" xfId="5733"/>
    <cellStyle name="20% - Accent4 4 2" xfId="5734"/>
    <cellStyle name="20% - Accent4 5" xfId="5735"/>
    <cellStyle name="20% - Accent4 5 2" xfId="5736"/>
    <cellStyle name="20% - Accent4 6" xfId="5737"/>
    <cellStyle name="20% - Accent4 6 2" xfId="5738"/>
    <cellStyle name="20% - Accent4 7" xfId="5739"/>
    <cellStyle name="20% - Accent4 7 2" xfId="5740"/>
    <cellStyle name="20% - Accent4 8" xfId="5741"/>
    <cellStyle name="20% - Accent4 8 2" xfId="5742"/>
    <cellStyle name="20% - Accent4 9" xfId="5743"/>
    <cellStyle name="20% - Accent5 2" xfId="5744"/>
    <cellStyle name="20% - Accent5 2 2" xfId="5745"/>
    <cellStyle name="20% - Accent5 3" xfId="5746"/>
    <cellStyle name="20% - Accent5 3 2" xfId="5747"/>
    <cellStyle name="20% - Accent5 4" xfId="5748"/>
    <cellStyle name="20% - Accent5 4 2" xfId="5749"/>
    <cellStyle name="20% - Accent5 5" xfId="5750"/>
    <cellStyle name="20% - Accent5 5 2" xfId="5751"/>
    <cellStyle name="20% - Accent5 6" xfId="5752"/>
    <cellStyle name="20% - Accent5 6 2" xfId="5753"/>
    <cellStyle name="20% - Accent5 7" xfId="5754"/>
    <cellStyle name="20% - Accent5 7 2" xfId="5755"/>
    <cellStyle name="20% - Accent5 8" xfId="5756"/>
    <cellStyle name="20% - Accent5 8 2" xfId="5757"/>
    <cellStyle name="20% - Accent5 9" xfId="5758"/>
    <cellStyle name="20% - Accent6 2" xfId="5759"/>
    <cellStyle name="20% - Accent6 2 2" xfId="5760"/>
    <cellStyle name="20% - Accent6 3" xfId="5761"/>
    <cellStyle name="20% - Accent6 3 2" xfId="5762"/>
    <cellStyle name="20% - Accent6 4" xfId="5763"/>
    <cellStyle name="20% - Accent6 4 2" xfId="5764"/>
    <cellStyle name="20% - Accent6 5" xfId="5765"/>
    <cellStyle name="20% - Accent6 5 2" xfId="5766"/>
    <cellStyle name="20% - Accent6 6" xfId="5767"/>
    <cellStyle name="20% - Accent6 6 2" xfId="5768"/>
    <cellStyle name="20% - Accent6 7" xfId="5769"/>
    <cellStyle name="20% - Accent6 7 2" xfId="5770"/>
    <cellStyle name="20% - Accent6 8" xfId="5771"/>
    <cellStyle name="20% - Accent6 8 2" xfId="5772"/>
    <cellStyle name="20% - Accent6 9" xfId="5773"/>
    <cellStyle name="20% - Énfasis1" xfId="5774"/>
    <cellStyle name="20% - Énfasis2" xfId="5775"/>
    <cellStyle name="20% - Énfasis3" xfId="5776"/>
    <cellStyle name="20% - Énfasis4" xfId="5777"/>
    <cellStyle name="20% - Énfasis5" xfId="5778"/>
    <cellStyle name="20% - Énfasis6" xfId="5779"/>
    <cellStyle name="20% - 강조색1" xfId="5780"/>
    <cellStyle name="20% - 강조색2" xfId="5781"/>
    <cellStyle name="20% - 강조색3" xfId="5782"/>
    <cellStyle name="20% - 강조색4" xfId="5783"/>
    <cellStyle name="20% - 강조색5" xfId="5784"/>
    <cellStyle name="20% - 강조색6" xfId="5785"/>
    <cellStyle name="20% - 强调文字颜色 1" xfId="5786"/>
    <cellStyle name="20% - 强调文字颜色 2" xfId="5787"/>
    <cellStyle name="20% - 强调文字颜色 3" xfId="5788"/>
    <cellStyle name="20% - 强调文字颜色 4" xfId="5789"/>
    <cellStyle name="20% - 强调文字颜色 5" xfId="5790"/>
    <cellStyle name="20% - 强调文字颜色 6" xfId="5791"/>
    <cellStyle name="3" xfId="5792"/>
    <cellStyle name="3 10" xfId="5793"/>
    <cellStyle name="3 10 2" xfId="5794"/>
    <cellStyle name="3 10 3" xfId="5795"/>
    <cellStyle name="3 10 4" xfId="5796"/>
    <cellStyle name="3 10 5" xfId="5797"/>
    <cellStyle name="3 11" xfId="5798"/>
    <cellStyle name="3 11 2" xfId="5799"/>
    <cellStyle name="3 11 3" xfId="5800"/>
    <cellStyle name="3 11 4" xfId="5801"/>
    <cellStyle name="3 11 5" xfId="5802"/>
    <cellStyle name="3 12" xfId="5803"/>
    <cellStyle name="3 12 2" xfId="5804"/>
    <cellStyle name="3 12 3" xfId="5805"/>
    <cellStyle name="3 12 4" xfId="5806"/>
    <cellStyle name="3 12 5" xfId="5807"/>
    <cellStyle name="3 13" xfId="5808"/>
    <cellStyle name="3 14" xfId="5809"/>
    <cellStyle name="3 15" xfId="5810"/>
    <cellStyle name="3 16" xfId="5811"/>
    <cellStyle name="3 2" xfId="5812"/>
    <cellStyle name="3 2 10" xfId="5813"/>
    <cellStyle name="3 2 10 2" xfId="5814"/>
    <cellStyle name="3 2 10 3" xfId="5815"/>
    <cellStyle name="3 2 10 4" xfId="5816"/>
    <cellStyle name="3 2 10 5" xfId="5817"/>
    <cellStyle name="3 2 11" xfId="5818"/>
    <cellStyle name="3 2 12" xfId="5819"/>
    <cellStyle name="3 2 13" xfId="5820"/>
    <cellStyle name="3 2 14" xfId="5821"/>
    <cellStyle name="3 2 2" xfId="5822"/>
    <cellStyle name="3 2 2 10" xfId="5823"/>
    <cellStyle name="3 2 2 11" xfId="5824"/>
    <cellStyle name="3 2 2 12" xfId="5825"/>
    <cellStyle name="3 2 2 2" xfId="5826"/>
    <cellStyle name="3 2 2 2 2" xfId="5827"/>
    <cellStyle name="3 2 2 2 3" xfId="5828"/>
    <cellStyle name="3 2 2 2 4" xfId="5829"/>
    <cellStyle name="3 2 2 2 5" xfId="5830"/>
    <cellStyle name="3 2 2 3" xfId="5831"/>
    <cellStyle name="3 2 2 3 2" xfId="5832"/>
    <cellStyle name="3 2 2 3 3" xfId="5833"/>
    <cellStyle name="3 2 2 3 4" xfId="5834"/>
    <cellStyle name="3 2 2 3 5" xfId="5835"/>
    <cellStyle name="3 2 2 4" xfId="5836"/>
    <cellStyle name="3 2 2 4 2" xfId="5837"/>
    <cellStyle name="3 2 2 4 3" xfId="5838"/>
    <cellStyle name="3 2 2 4 4" xfId="5839"/>
    <cellStyle name="3 2 2 4 5" xfId="5840"/>
    <cellStyle name="3 2 2 5" xfId="5841"/>
    <cellStyle name="3 2 2 5 2" xfId="5842"/>
    <cellStyle name="3 2 2 5 3" xfId="5843"/>
    <cellStyle name="3 2 2 5 4" xfId="5844"/>
    <cellStyle name="3 2 2 5 5" xfId="5845"/>
    <cellStyle name="3 2 2 6" xfId="5846"/>
    <cellStyle name="3 2 2 6 2" xfId="5847"/>
    <cellStyle name="3 2 2 6 3" xfId="5848"/>
    <cellStyle name="3 2 2 6 4" xfId="5849"/>
    <cellStyle name="3 2 2 6 5" xfId="5850"/>
    <cellStyle name="3 2 2 7" xfId="5851"/>
    <cellStyle name="3 2 2 7 2" xfId="5852"/>
    <cellStyle name="3 2 2 7 3" xfId="5853"/>
    <cellStyle name="3 2 2 7 4" xfId="5854"/>
    <cellStyle name="3 2 2 7 5" xfId="5855"/>
    <cellStyle name="3 2 2 8" xfId="5856"/>
    <cellStyle name="3 2 2 8 2" xfId="5857"/>
    <cellStyle name="3 2 2 8 3" xfId="5858"/>
    <cellStyle name="3 2 2 8 4" xfId="5859"/>
    <cellStyle name="3 2 2 8 5" xfId="5860"/>
    <cellStyle name="3 2 2 9" xfId="5861"/>
    <cellStyle name="3 2 3" xfId="5862"/>
    <cellStyle name="3 2 3 2" xfId="5863"/>
    <cellStyle name="3 2 3 3" xfId="5864"/>
    <cellStyle name="3 2 3 4" xfId="5865"/>
    <cellStyle name="3 2 3 5" xfId="5866"/>
    <cellStyle name="3 2 4" xfId="5867"/>
    <cellStyle name="3 2 4 2" xfId="5868"/>
    <cellStyle name="3 2 4 3" xfId="5869"/>
    <cellStyle name="3 2 4 4" xfId="5870"/>
    <cellStyle name="3 2 4 5" xfId="5871"/>
    <cellStyle name="3 2 5" xfId="5872"/>
    <cellStyle name="3 2 5 2" xfId="5873"/>
    <cellStyle name="3 2 5 3" xfId="5874"/>
    <cellStyle name="3 2 5 4" xfId="5875"/>
    <cellStyle name="3 2 5 5" xfId="5876"/>
    <cellStyle name="3 2 6" xfId="5877"/>
    <cellStyle name="3 2 6 2" xfId="5878"/>
    <cellStyle name="3 2 6 3" xfId="5879"/>
    <cellStyle name="3 2 6 4" xfId="5880"/>
    <cellStyle name="3 2 6 5" xfId="5881"/>
    <cellStyle name="3 2 7" xfId="5882"/>
    <cellStyle name="3 2 7 2" xfId="5883"/>
    <cellStyle name="3 2 7 3" xfId="5884"/>
    <cellStyle name="3 2 7 4" xfId="5885"/>
    <cellStyle name="3 2 7 5" xfId="5886"/>
    <cellStyle name="3 2 8" xfId="5887"/>
    <cellStyle name="3 2 8 2" xfId="5888"/>
    <cellStyle name="3 2 8 3" xfId="5889"/>
    <cellStyle name="3 2 8 4" xfId="5890"/>
    <cellStyle name="3 2 8 5" xfId="5891"/>
    <cellStyle name="3 2 9" xfId="5892"/>
    <cellStyle name="3 2 9 2" xfId="5893"/>
    <cellStyle name="3 2 9 3" xfId="5894"/>
    <cellStyle name="3 2 9 4" xfId="5895"/>
    <cellStyle name="3 2 9 5" xfId="5896"/>
    <cellStyle name="3 3" xfId="5897"/>
    <cellStyle name="3 3 10" xfId="5898"/>
    <cellStyle name="3 3 10 2" xfId="5899"/>
    <cellStyle name="3 3 10 3" xfId="5900"/>
    <cellStyle name="3 3 10 4" xfId="5901"/>
    <cellStyle name="3 3 10 5" xfId="5902"/>
    <cellStyle name="3 3 11" xfId="5903"/>
    <cellStyle name="3 3 12" xfId="5904"/>
    <cellStyle name="3 3 13" xfId="5905"/>
    <cellStyle name="3 3 14" xfId="5906"/>
    <cellStyle name="3 3 2" xfId="5907"/>
    <cellStyle name="3 3 2 10" xfId="5908"/>
    <cellStyle name="3 3 2 11" xfId="5909"/>
    <cellStyle name="3 3 2 12" xfId="5910"/>
    <cellStyle name="3 3 2 2" xfId="5911"/>
    <cellStyle name="3 3 2 2 2" xfId="5912"/>
    <cellStyle name="3 3 2 2 3" xfId="5913"/>
    <cellStyle name="3 3 2 2 4" xfId="5914"/>
    <cellStyle name="3 3 2 2 5" xfId="5915"/>
    <cellStyle name="3 3 2 3" xfId="5916"/>
    <cellStyle name="3 3 2 3 2" xfId="5917"/>
    <cellStyle name="3 3 2 3 3" xfId="5918"/>
    <cellStyle name="3 3 2 3 4" xfId="5919"/>
    <cellStyle name="3 3 2 3 5" xfId="5920"/>
    <cellStyle name="3 3 2 4" xfId="5921"/>
    <cellStyle name="3 3 2 4 2" xfId="5922"/>
    <cellStyle name="3 3 2 4 3" xfId="5923"/>
    <cellStyle name="3 3 2 4 4" xfId="5924"/>
    <cellStyle name="3 3 2 4 5" xfId="5925"/>
    <cellStyle name="3 3 2 5" xfId="5926"/>
    <cellStyle name="3 3 2 5 2" xfId="5927"/>
    <cellStyle name="3 3 2 5 3" xfId="5928"/>
    <cellStyle name="3 3 2 5 4" xfId="5929"/>
    <cellStyle name="3 3 2 5 5" xfId="5930"/>
    <cellStyle name="3 3 2 6" xfId="5931"/>
    <cellStyle name="3 3 2 6 2" xfId="5932"/>
    <cellStyle name="3 3 2 6 3" xfId="5933"/>
    <cellStyle name="3 3 2 6 4" xfId="5934"/>
    <cellStyle name="3 3 2 6 5" xfId="5935"/>
    <cellStyle name="3 3 2 7" xfId="5936"/>
    <cellStyle name="3 3 2 7 2" xfId="5937"/>
    <cellStyle name="3 3 2 7 3" xfId="5938"/>
    <cellStyle name="3 3 2 7 4" xfId="5939"/>
    <cellStyle name="3 3 2 7 5" xfId="5940"/>
    <cellStyle name="3 3 2 8" xfId="5941"/>
    <cellStyle name="3 3 2 8 2" xfId="5942"/>
    <cellStyle name="3 3 2 8 3" xfId="5943"/>
    <cellStyle name="3 3 2 8 4" xfId="5944"/>
    <cellStyle name="3 3 2 8 5" xfId="5945"/>
    <cellStyle name="3 3 2 9" xfId="5946"/>
    <cellStyle name="3 3 3" xfId="5947"/>
    <cellStyle name="3 3 3 2" xfId="5948"/>
    <cellStyle name="3 3 3 3" xfId="5949"/>
    <cellStyle name="3 3 3 4" xfId="5950"/>
    <cellStyle name="3 3 3 5" xfId="5951"/>
    <cellStyle name="3 3 4" xfId="5952"/>
    <cellStyle name="3 3 4 2" xfId="5953"/>
    <cellStyle name="3 3 4 3" xfId="5954"/>
    <cellStyle name="3 3 4 4" xfId="5955"/>
    <cellStyle name="3 3 4 5" xfId="5956"/>
    <cellStyle name="3 3 5" xfId="5957"/>
    <cellStyle name="3 3 5 2" xfId="5958"/>
    <cellStyle name="3 3 5 3" xfId="5959"/>
    <cellStyle name="3 3 5 4" xfId="5960"/>
    <cellStyle name="3 3 5 5" xfId="5961"/>
    <cellStyle name="3 3 6" xfId="5962"/>
    <cellStyle name="3 3 6 2" xfId="5963"/>
    <cellStyle name="3 3 6 3" xfId="5964"/>
    <cellStyle name="3 3 6 4" xfId="5965"/>
    <cellStyle name="3 3 6 5" xfId="5966"/>
    <cellStyle name="3 3 7" xfId="5967"/>
    <cellStyle name="3 3 7 2" xfId="5968"/>
    <cellStyle name="3 3 7 3" xfId="5969"/>
    <cellStyle name="3 3 7 4" xfId="5970"/>
    <cellStyle name="3 3 7 5" xfId="5971"/>
    <cellStyle name="3 3 8" xfId="5972"/>
    <cellStyle name="3 3 8 2" xfId="5973"/>
    <cellStyle name="3 3 8 3" xfId="5974"/>
    <cellStyle name="3 3 8 4" xfId="5975"/>
    <cellStyle name="3 3 8 5" xfId="5976"/>
    <cellStyle name="3 3 9" xfId="5977"/>
    <cellStyle name="3 3 9 2" xfId="5978"/>
    <cellStyle name="3 3 9 3" xfId="5979"/>
    <cellStyle name="3 3 9 4" xfId="5980"/>
    <cellStyle name="3 3 9 5" xfId="5981"/>
    <cellStyle name="3 4" xfId="5982"/>
    <cellStyle name="3 4 10" xfId="5983"/>
    <cellStyle name="3 4 11" xfId="5984"/>
    <cellStyle name="3 4 12" xfId="5985"/>
    <cellStyle name="3 4 2" xfId="5986"/>
    <cellStyle name="3 4 2 2" xfId="5987"/>
    <cellStyle name="3 4 2 3" xfId="5988"/>
    <cellStyle name="3 4 2 4" xfId="5989"/>
    <cellStyle name="3 4 2 5" xfId="5990"/>
    <cellStyle name="3 4 3" xfId="5991"/>
    <cellStyle name="3 4 3 2" xfId="5992"/>
    <cellStyle name="3 4 3 3" xfId="5993"/>
    <cellStyle name="3 4 3 4" xfId="5994"/>
    <cellStyle name="3 4 3 5" xfId="5995"/>
    <cellStyle name="3 4 4" xfId="5996"/>
    <cellStyle name="3 4 4 2" xfId="5997"/>
    <cellStyle name="3 4 4 3" xfId="5998"/>
    <cellStyle name="3 4 4 4" xfId="5999"/>
    <cellStyle name="3 4 4 5" xfId="6000"/>
    <cellStyle name="3 4 5" xfId="6001"/>
    <cellStyle name="3 4 5 2" xfId="6002"/>
    <cellStyle name="3 4 5 3" xfId="6003"/>
    <cellStyle name="3 4 5 4" xfId="6004"/>
    <cellStyle name="3 4 5 5" xfId="6005"/>
    <cellStyle name="3 4 6" xfId="6006"/>
    <cellStyle name="3 4 6 2" xfId="6007"/>
    <cellStyle name="3 4 6 3" xfId="6008"/>
    <cellStyle name="3 4 6 4" xfId="6009"/>
    <cellStyle name="3 4 6 5" xfId="6010"/>
    <cellStyle name="3 4 7" xfId="6011"/>
    <cellStyle name="3 4 7 2" xfId="6012"/>
    <cellStyle name="3 4 7 3" xfId="6013"/>
    <cellStyle name="3 4 7 4" xfId="6014"/>
    <cellStyle name="3 4 7 5" xfId="6015"/>
    <cellStyle name="3 4 8" xfId="6016"/>
    <cellStyle name="3 4 8 2" xfId="6017"/>
    <cellStyle name="3 4 8 3" xfId="6018"/>
    <cellStyle name="3 4 8 4" xfId="6019"/>
    <cellStyle name="3 4 8 5" xfId="6020"/>
    <cellStyle name="3 4 9" xfId="6021"/>
    <cellStyle name="3 5" xfId="6022"/>
    <cellStyle name="3 5 2" xfId="6023"/>
    <cellStyle name="3 5 3" xfId="6024"/>
    <cellStyle name="3 5 4" xfId="6025"/>
    <cellStyle name="3 5 5" xfId="6026"/>
    <cellStyle name="3 6" xfId="6027"/>
    <cellStyle name="3 6 2" xfId="6028"/>
    <cellStyle name="3 6 3" xfId="6029"/>
    <cellStyle name="3 6 4" xfId="6030"/>
    <cellStyle name="3 6 5" xfId="6031"/>
    <cellStyle name="3 7" xfId="6032"/>
    <cellStyle name="3 7 2" xfId="6033"/>
    <cellStyle name="3 7 3" xfId="6034"/>
    <cellStyle name="3 7 4" xfId="6035"/>
    <cellStyle name="3 7 5" xfId="6036"/>
    <cellStyle name="3 8" xfId="6037"/>
    <cellStyle name="3 8 2" xfId="6038"/>
    <cellStyle name="3 8 3" xfId="6039"/>
    <cellStyle name="3 8 4" xfId="6040"/>
    <cellStyle name="3 8 5" xfId="6041"/>
    <cellStyle name="3 9" xfId="6042"/>
    <cellStyle name="3 9 2" xfId="6043"/>
    <cellStyle name="3 9 3" xfId="6044"/>
    <cellStyle name="3 9 4" xfId="6045"/>
    <cellStyle name="3 9 5" xfId="6046"/>
    <cellStyle name="4" xfId="6047"/>
    <cellStyle name="4 10" xfId="6048"/>
    <cellStyle name="4 10 2" xfId="6049"/>
    <cellStyle name="4 10 3" xfId="6050"/>
    <cellStyle name="4 10 4" xfId="6051"/>
    <cellStyle name="4 10 5" xfId="6052"/>
    <cellStyle name="4 11" xfId="6053"/>
    <cellStyle name="4 11 2" xfId="6054"/>
    <cellStyle name="4 11 3" xfId="6055"/>
    <cellStyle name="4 11 4" xfId="6056"/>
    <cellStyle name="4 11 5" xfId="6057"/>
    <cellStyle name="4 12" xfId="6058"/>
    <cellStyle name="4 12 2" xfId="6059"/>
    <cellStyle name="4 12 3" xfId="6060"/>
    <cellStyle name="4 12 4" xfId="6061"/>
    <cellStyle name="4 12 5" xfId="6062"/>
    <cellStyle name="4 13" xfId="6063"/>
    <cellStyle name="4 14" xfId="6064"/>
    <cellStyle name="4 15" xfId="6065"/>
    <cellStyle name="4 16" xfId="6066"/>
    <cellStyle name="4 2" xfId="6067"/>
    <cellStyle name="4 2 10" xfId="6068"/>
    <cellStyle name="4 2 10 2" xfId="6069"/>
    <cellStyle name="4 2 10 3" xfId="6070"/>
    <cellStyle name="4 2 10 4" xfId="6071"/>
    <cellStyle name="4 2 10 5" xfId="6072"/>
    <cellStyle name="4 2 11" xfId="6073"/>
    <cellStyle name="4 2 12" xfId="6074"/>
    <cellStyle name="4 2 13" xfId="6075"/>
    <cellStyle name="4 2 14" xfId="6076"/>
    <cellStyle name="4 2 2" xfId="6077"/>
    <cellStyle name="4 2 2 10" xfId="6078"/>
    <cellStyle name="4 2 2 11" xfId="6079"/>
    <cellStyle name="4 2 2 12" xfId="6080"/>
    <cellStyle name="4 2 2 2" xfId="6081"/>
    <cellStyle name="4 2 2 2 2" xfId="6082"/>
    <cellStyle name="4 2 2 2 3" xfId="6083"/>
    <cellStyle name="4 2 2 2 4" xfId="6084"/>
    <cellStyle name="4 2 2 2 5" xfId="6085"/>
    <cellStyle name="4 2 2 3" xfId="6086"/>
    <cellStyle name="4 2 2 3 2" xfId="6087"/>
    <cellStyle name="4 2 2 3 3" xfId="6088"/>
    <cellStyle name="4 2 2 3 4" xfId="6089"/>
    <cellStyle name="4 2 2 3 5" xfId="6090"/>
    <cellStyle name="4 2 2 4" xfId="6091"/>
    <cellStyle name="4 2 2 4 2" xfId="6092"/>
    <cellStyle name="4 2 2 4 3" xfId="6093"/>
    <cellStyle name="4 2 2 4 4" xfId="6094"/>
    <cellStyle name="4 2 2 4 5" xfId="6095"/>
    <cellStyle name="4 2 2 5" xfId="6096"/>
    <cellStyle name="4 2 2 5 2" xfId="6097"/>
    <cellStyle name="4 2 2 5 3" xfId="6098"/>
    <cellStyle name="4 2 2 5 4" xfId="6099"/>
    <cellStyle name="4 2 2 5 5" xfId="6100"/>
    <cellStyle name="4 2 2 6" xfId="6101"/>
    <cellStyle name="4 2 2 6 2" xfId="6102"/>
    <cellStyle name="4 2 2 6 3" xfId="6103"/>
    <cellStyle name="4 2 2 6 4" xfId="6104"/>
    <cellStyle name="4 2 2 6 5" xfId="6105"/>
    <cellStyle name="4 2 2 7" xfId="6106"/>
    <cellStyle name="4 2 2 7 2" xfId="6107"/>
    <cellStyle name="4 2 2 7 3" xfId="6108"/>
    <cellStyle name="4 2 2 7 4" xfId="6109"/>
    <cellStyle name="4 2 2 7 5" xfId="6110"/>
    <cellStyle name="4 2 2 8" xfId="6111"/>
    <cellStyle name="4 2 2 8 2" xfId="6112"/>
    <cellStyle name="4 2 2 8 3" xfId="6113"/>
    <cellStyle name="4 2 2 8 4" xfId="6114"/>
    <cellStyle name="4 2 2 8 5" xfId="6115"/>
    <cellStyle name="4 2 2 9" xfId="6116"/>
    <cellStyle name="4 2 3" xfId="6117"/>
    <cellStyle name="4 2 3 2" xfId="6118"/>
    <cellStyle name="4 2 3 3" xfId="6119"/>
    <cellStyle name="4 2 3 4" xfId="6120"/>
    <cellStyle name="4 2 3 5" xfId="6121"/>
    <cellStyle name="4 2 4" xfId="6122"/>
    <cellStyle name="4 2 4 2" xfId="6123"/>
    <cellStyle name="4 2 4 3" xfId="6124"/>
    <cellStyle name="4 2 4 4" xfId="6125"/>
    <cellStyle name="4 2 4 5" xfId="6126"/>
    <cellStyle name="4 2 5" xfId="6127"/>
    <cellStyle name="4 2 5 2" xfId="6128"/>
    <cellStyle name="4 2 5 3" xfId="6129"/>
    <cellStyle name="4 2 5 4" xfId="6130"/>
    <cellStyle name="4 2 5 5" xfId="6131"/>
    <cellStyle name="4 2 6" xfId="6132"/>
    <cellStyle name="4 2 6 2" xfId="6133"/>
    <cellStyle name="4 2 6 3" xfId="6134"/>
    <cellStyle name="4 2 6 4" xfId="6135"/>
    <cellStyle name="4 2 6 5" xfId="6136"/>
    <cellStyle name="4 2 7" xfId="6137"/>
    <cellStyle name="4 2 7 2" xfId="6138"/>
    <cellStyle name="4 2 7 3" xfId="6139"/>
    <cellStyle name="4 2 7 4" xfId="6140"/>
    <cellStyle name="4 2 7 5" xfId="6141"/>
    <cellStyle name="4 2 8" xfId="6142"/>
    <cellStyle name="4 2 8 2" xfId="6143"/>
    <cellStyle name="4 2 8 3" xfId="6144"/>
    <cellStyle name="4 2 8 4" xfId="6145"/>
    <cellStyle name="4 2 8 5" xfId="6146"/>
    <cellStyle name="4 2 9" xfId="6147"/>
    <cellStyle name="4 2 9 2" xfId="6148"/>
    <cellStyle name="4 2 9 3" xfId="6149"/>
    <cellStyle name="4 2 9 4" xfId="6150"/>
    <cellStyle name="4 2 9 5" xfId="6151"/>
    <cellStyle name="4 3" xfId="6152"/>
    <cellStyle name="4 3 10" xfId="6153"/>
    <cellStyle name="4 3 10 2" xfId="6154"/>
    <cellStyle name="4 3 10 3" xfId="6155"/>
    <cellStyle name="4 3 10 4" xfId="6156"/>
    <cellStyle name="4 3 10 5" xfId="6157"/>
    <cellStyle name="4 3 11" xfId="6158"/>
    <cellStyle name="4 3 12" xfId="6159"/>
    <cellStyle name="4 3 13" xfId="6160"/>
    <cellStyle name="4 3 14" xfId="6161"/>
    <cellStyle name="4 3 2" xfId="6162"/>
    <cellStyle name="4 3 2 10" xfId="6163"/>
    <cellStyle name="4 3 2 11" xfId="6164"/>
    <cellStyle name="4 3 2 12" xfId="6165"/>
    <cellStyle name="4 3 2 2" xfId="6166"/>
    <cellStyle name="4 3 2 2 2" xfId="6167"/>
    <cellStyle name="4 3 2 2 3" xfId="6168"/>
    <cellStyle name="4 3 2 2 4" xfId="6169"/>
    <cellStyle name="4 3 2 2 5" xfId="6170"/>
    <cellStyle name="4 3 2 3" xfId="6171"/>
    <cellStyle name="4 3 2 3 2" xfId="6172"/>
    <cellStyle name="4 3 2 3 3" xfId="6173"/>
    <cellStyle name="4 3 2 3 4" xfId="6174"/>
    <cellStyle name="4 3 2 3 5" xfId="6175"/>
    <cellStyle name="4 3 2 4" xfId="6176"/>
    <cellStyle name="4 3 2 4 2" xfId="6177"/>
    <cellStyle name="4 3 2 4 3" xfId="6178"/>
    <cellStyle name="4 3 2 4 4" xfId="6179"/>
    <cellStyle name="4 3 2 4 5" xfId="6180"/>
    <cellStyle name="4 3 2 5" xfId="6181"/>
    <cellStyle name="4 3 2 5 2" xfId="6182"/>
    <cellStyle name="4 3 2 5 3" xfId="6183"/>
    <cellStyle name="4 3 2 5 4" xfId="6184"/>
    <cellStyle name="4 3 2 5 5" xfId="6185"/>
    <cellStyle name="4 3 2 6" xfId="6186"/>
    <cellStyle name="4 3 2 6 2" xfId="6187"/>
    <cellStyle name="4 3 2 6 3" xfId="6188"/>
    <cellStyle name="4 3 2 6 4" xfId="6189"/>
    <cellStyle name="4 3 2 6 5" xfId="6190"/>
    <cellStyle name="4 3 2 7" xfId="6191"/>
    <cellStyle name="4 3 2 7 2" xfId="6192"/>
    <cellStyle name="4 3 2 7 3" xfId="6193"/>
    <cellStyle name="4 3 2 7 4" xfId="6194"/>
    <cellStyle name="4 3 2 7 5" xfId="6195"/>
    <cellStyle name="4 3 2 8" xfId="6196"/>
    <cellStyle name="4 3 2 8 2" xfId="6197"/>
    <cellStyle name="4 3 2 8 3" xfId="6198"/>
    <cellStyle name="4 3 2 8 4" xfId="6199"/>
    <cellStyle name="4 3 2 8 5" xfId="6200"/>
    <cellStyle name="4 3 2 9" xfId="6201"/>
    <cellStyle name="4 3 3" xfId="6202"/>
    <cellStyle name="4 3 3 2" xfId="6203"/>
    <cellStyle name="4 3 3 3" xfId="6204"/>
    <cellStyle name="4 3 3 4" xfId="6205"/>
    <cellStyle name="4 3 3 5" xfId="6206"/>
    <cellStyle name="4 3 4" xfId="6207"/>
    <cellStyle name="4 3 4 2" xfId="6208"/>
    <cellStyle name="4 3 4 3" xfId="6209"/>
    <cellStyle name="4 3 4 4" xfId="6210"/>
    <cellStyle name="4 3 4 5" xfId="6211"/>
    <cellStyle name="4 3 5" xfId="6212"/>
    <cellStyle name="4 3 5 2" xfId="6213"/>
    <cellStyle name="4 3 5 3" xfId="6214"/>
    <cellStyle name="4 3 5 4" xfId="6215"/>
    <cellStyle name="4 3 5 5" xfId="6216"/>
    <cellStyle name="4 3 6" xfId="6217"/>
    <cellStyle name="4 3 6 2" xfId="6218"/>
    <cellStyle name="4 3 6 3" xfId="6219"/>
    <cellStyle name="4 3 6 4" xfId="6220"/>
    <cellStyle name="4 3 6 5" xfId="6221"/>
    <cellStyle name="4 3 7" xfId="6222"/>
    <cellStyle name="4 3 7 2" xfId="6223"/>
    <cellStyle name="4 3 7 3" xfId="6224"/>
    <cellStyle name="4 3 7 4" xfId="6225"/>
    <cellStyle name="4 3 7 5" xfId="6226"/>
    <cellStyle name="4 3 8" xfId="6227"/>
    <cellStyle name="4 3 8 2" xfId="6228"/>
    <cellStyle name="4 3 8 3" xfId="6229"/>
    <cellStyle name="4 3 8 4" xfId="6230"/>
    <cellStyle name="4 3 8 5" xfId="6231"/>
    <cellStyle name="4 3 9" xfId="6232"/>
    <cellStyle name="4 3 9 2" xfId="6233"/>
    <cellStyle name="4 3 9 3" xfId="6234"/>
    <cellStyle name="4 3 9 4" xfId="6235"/>
    <cellStyle name="4 3 9 5" xfId="6236"/>
    <cellStyle name="4 4" xfId="6237"/>
    <cellStyle name="4 4 10" xfId="6238"/>
    <cellStyle name="4 4 11" xfId="6239"/>
    <cellStyle name="4 4 12" xfId="6240"/>
    <cellStyle name="4 4 2" xfId="6241"/>
    <cellStyle name="4 4 2 2" xfId="6242"/>
    <cellStyle name="4 4 2 3" xfId="6243"/>
    <cellStyle name="4 4 2 4" xfId="6244"/>
    <cellStyle name="4 4 2 5" xfId="6245"/>
    <cellStyle name="4 4 3" xfId="6246"/>
    <cellStyle name="4 4 3 2" xfId="6247"/>
    <cellStyle name="4 4 3 3" xfId="6248"/>
    <cellStyle name="4 4 3 4" xfId="6249"/>
    <cellStyle name="4 4 3 5" xfId="6250"/>
    <cellStyle name="4 4 4" xfId="6251"/>
    <cellStyle name="4 4 4 2" xfId="6252"/>
    <cellStyle name="4 4 4 3" xfId="6253"/>
    <cellStyle name="4 4 4 4" xfId="6254"/>
    <cellStyle name="4 4 4 5" xfId="6255"/>
    <cellStyle name="4 4 5" xfId="6256"/>
    <cellStyle name="4 4 5 2" xfId="6257"/>
    <cellStyle name="4 4 5 3" xfId="6258"/>
    <cellStyle name="4 4 5 4" xfId="6259"/>
    <cellStyle name="4 4 5 5" xfId="6260"/>
    <cellStyle name="4 4 6" xfId="6261"/>
    <cellStyle name="4 4 6 2" xfId="6262"/>
    <cellStyle name="4 4 6 3" xfId="6263"/>
    <cellStyle name="4 4 6 4" xfId="6264"/>
    <cellStyle name="4 4 6 5" xfId="6265"/>
    <cellStyle name="4 4 7" xfId="6266"/>
    <cellStyle name="4 4 7 2" xfId="6267"/>
    <cellStyle name="4 4 7 3" xfId="6268"/>
    <cellStyle name="4 4 7 4" xfId="6269"/>
    <cellStyle name="4 4 7 5" xfId="6270"/>
    <cellStyle name="4 4 8" xfId="6271"/>
    <cellStyle name="4 4 8 2" xfId="6272"/>
    <cellStyle name="4 4 8 3" xfId="6273"/>
    <cellStyle name="4 4 8 4" xfId="6274"/>
    <cellStyle name="4 4 8 5" xfId="6275"/>
    <cellStyle name="4 4 9" xfId="6276"/>
    <cellStyle name="4 5" xfId="6277"/>
    <cellStyle name="4 5 2" xfId="6278"/>
    <cellStyle name="4 5 3" xfId="6279"/>
    <cellStyle name="4 5 4" xfId="6280"/>
    <cellStyle name="4 5 5" xfId="6281"/>
    <cellStyle name="4 6" xfId="6282"/>
    <cellStyle name="4 6 2" xfId="6283"/>
    <cellStyle name="4 6 3" xfId="6284"/>
    <cellStyle name="4 6 4" xfId="6285"/>
    <cellStyle name="4 6 5" xfId="6286"/>
    <cellStyle name="4 7" xfId="6287"/>
    <cellStyle name="4 7 2" xfId="6288"/>
    <cellStyle name="4 7 3" xfId="6289"/>
    <cellStyle name="4 7 4" xfId="6290"/>
    <cellStyle name="4 7 5" xfId="6291"/>
    <cellStyle name="4 8" xfId="6292"/>
    <cellStyle name="4 8 2" xfId="6293"/>
    <cellStyle name="4 8 3" xfId="6294"/>
    <cellStyle name="4 8 4" xfId="6295"/>
    <cellStyle name="4 8 5" xfId="6296"/>
    <cellStyle name="4 9" xfId="6297"/>
    <cellStyle name="4 9 2" xfId="6298"/>
    <cellStyle name="4 9 3" xfId="6299"/>
    <cellStyle name="4 9 4" xfId="6300"/>
    <cellStyle name="4 9 5" xfId="6301"/>
    <cellStyle name="40% - Accent1 2" xfId="6302"/>
    <cellStyle name="40% - Accent1 2 2" xfId="6303"/>
    <cellStyle name="40% - Accent1 3" xfId="6304"/>
    <cellStyle name="40% - Accent1 3 2" xfId="6305"/>
    <cellStyle name="40% - Accent1 4" xfId="6306"/>
    <cellStyle name="40% - Accent1 4 2" xfId="6307"/>
    <cellStyle name="40% - Accent1 5" xfId="6308"/>
    <cellStyle name="40% - Accent1 5 2" xfId="6309"/>
    <cellStyle name="40% - Accent1 6" xfId="6310"/>
    <cellStyle name="40% - Accent1 6 2" xfId="6311"/>
    <cellStyle name="40% - Accent1 7" xfId="6312"/>
    <cellStyle name="40% - Accent1 7 2" xfId="6313"/>
    <cellStyle name="40% - Accent1 8" xfId="6314"/>
    <cellStyle name="40% - Accent1 8 2" xfId="6315"/>
    <cellStyle name="40% - Accent1 9" xfId="6316"/>
    <cellStyle name="40% - Accent2 2" xfId="6317"/>
    <cellStyle name="40% - Accent2 2 2" xfId="6318"/>
    <cellStyle name="40% - Accent2 3" xfId="6319"/>
    <cellStyle name="40% - Accent2 3 2" xfId="6320"/>
    <cellStyle name="40% - Accent2 4" xfId="6321"/>
    <cellStyle name="40% - Accent2 4 2" xfId="6322"/>
    <cellStyle name="40% - Accent2 5" xfId="6323"/>
    <cellStyle name="40% - Accent2 5 2" xfId="6324"/>
    <cellStyle name="40% - Accent2 6" xfId="6325"/>
    <cellStyle name="40% - Accent2 6 2" xfId="6326"/>
    <cellStyle name="40% - Accent2 7" xfId="6327"/>
    <cellStyle name="40% - Accent2 7 2" xfId="6328"/>
    <cellStyle name="40% - Accent2 8" xfId="6329"/>
    <cellStyle name="40% - Accent2 8 2" xfId="6330"/>
    <cellStyle name="40% - Accent2 9" xfId="6331"/>
    <cellStyle name="40% - Accent3 2" xfId="6332"/>
    <cellStyle name="40% - Accent3 2 2" xfId="6333"/>
    <cellStyle name="40% - Accent3 3" xfId="6334"/>
    <cellStyle name="40% - Accent3 3 2" xfId="6335"/>
    <cellStyle name="40% - Accent3 4" xfId="6336"/>
    <cellStyle name="40% - Accent3 4 2" xfId="6337"/>
    <cellStyle name="40% - Accent3 5" xfId="6338"/>
    <cellStyle name="40% - Accent3 5 2" xfId="6339"/>
    <cellStyle name="40% - Accent3 6" xfId="6340"/>
    <cellStyle name="40% - Accent3 6 2" xfId="6341"/>
    <cellStyle name="40% - Accent3 7" xfId="6342"/>
    <cellStyle name="40% - Accent3 7 2" xfId="6343"/>
    <cellStyle name="40% - Accent3 8" xfId="6344"/>
    <cellStyle name="40% - Accent3 8 2" xfId="6345"/>
    <cellStyle name="40% - Accent3 9" xfId="6346"/>
    <cellStyle name="40% - Accent4 2" xfId="6347"/>
    <cellStyle name="40% - Accent4 2 2" xfId="6348"/>
    <cellStyle name="40% - Accent4 3" xfId="6349"/>
    <cellStyle name="40% - Accent4 3 2" xfId="6350"/>
    <cellStyle name="40% - Accent4 4" xfId="6351"/>
    <cellStyle name="40% - Accent4 4 2" xfId="6352"/>
    <cellStyle name="40% - Accent4 5" xfId="6353"/>
    <cellStyle name="40% - Accent4 5 2" xfId="6354"/>
    <cellStyle name="40% - Accent4 6" xfId="6355"/>
    <cellStyle name="40% - Accent4 6 2" xfId="6356"/>
    <cellStyle name="40% - Accent4 7" xfId="6357"/>
    <cellStyle name="40% - Accent4 7 2" xfId="6358"/>
    <cellStyle name="40% - Accent4 8" xfId="6359"/>
    <cellStyle name="40% - Accent4 8 2" xfId="6360"/>
    <cellStyle name="40% - Accent4 9" xfId="6361"/>
    <cellStyle name="40% - Accent5 2" xfId="6362"/>
    <cellStyle name="40% - Accent5 2 2" xfId="6363"/>
    <cellStyle name="40% - Accent5 3" xfId="6364"/>
    <cellStyle name="40% - Accent5 3 2" xfId="6365"/>
    <cellStyle name="40% - Accent5 4" xfId="6366"/>
    <cellStyle name="40% - Accent5 4 2" xfId="6367"/>
    <cellStyle name="40% - Accent5 5" xfId="6368"/>
    <cellStyle name="40% - Accent5 5 2" xfId="6369"/>
    <cellStyle name="40% - Accent5 6" xfId="6370"/>
    <cellStyle name="40% - Accent5 6 2" xfId="6371"/>
    <cellStyle name="40% - Accent5 7" xfId="6372"/>
    <cellStyle name="40% - Accent5 7 2" xfId="6373"/>
    <cellStyle name="40% - Accent5 8" xfId="6374"/>
    <cellStyle name="40% - Accent5 8 2" xfId="6375"/>
    <cellStyle name="40% - Accent5 9" xfId="6376"/>
    <cellStyle name="40% - Accent6 2" xfId="6377"/>
    <cellStyle name="40% - Accent6 2 2" xfId="6378"/>
    <cellStyle name="40% - Accent6 3" xfId="6379"/>
    <cellStyle name="40% - Accent6 3 2" xfId="6380"/>
    <cellStyle name="40% - Accent6 4" xfId="6381"/>
    <cellStyle name="40% - Accent6 4 2" xfId="6382"/>
    <cellStyle name="40% - Accent6 5" xfId="6383"/>
    <cellStyle name="40% - Accent6 5 2" xfId="6384"/>
    <cellStyle name="40% - Accent6 6" xfId="6385"/>
    <cellStyle name="40% - Accent6 6 2" xfId="6386"/>
    <cellStyle name="40% - Accent6 7" xfId="6387"/>
    <cellStyle name="40% - Accent6 7 2" xfId="6388"/>
    <cellStyle name="40% - Accent6 8" xfId="6389"/>
    <cellStyle name="40% - Accent6 8 2" xfId="6390"/>
    <cellStyle name="40% - Accent6 9" xfId="6391"/>
    <cellStyle name="40% - Énfasis1" xfId="6392"/>
    <cellStyle name="40% - Énfasis2" xfId="6393"/>
    <cellStyle name="40% - Énfasis3" xfId="6394"/>
    <cellStyle name="40% - Énfasis4" xfId="6395"/>
    <cellStyle name="40% - Énfasis5" xfId="6396"/>
    <cellStyle name="40% - Énfasis6" xfId="6397"/>
    <cellStyle name="40% - 강조색1" xfId="6398"/>
    <cellStyle name="40% - 강조색2" xfId="6399"/>
    <cellStyle name="40% - 강조색3" xfId="6400"/>
    <cellStyle name="40% - 강조색4" xfId="6401"/>
    <cellStyle name="40% - 강조색5" xfId="6402"/>
    <cellStyle name="40% - 강조색6" xfId="6403"/>
    <cellStyle name="40% - 强调文字颜色 1" xfId="6404"/>
    <cellStyle name="40% - 强调文字颜色 2" xfId="6405"/>
    <cellStyle name="40% - 强调文字颜色 3" xfId="6406"/>
    <cellStyle name="40% - 强调文字颜色 4" xfId="6407"/>
    <cellStyle name="40% - 强调文字颜色 5" xfId="6408"/>
    <cellStyle name="40% - 强调文字颜色 6" xfId="6409"/>
    <cellStyle name="5" xfId="6410"/>
    <cellStyle name="5 10" xfId="6411"/>
    <cellStyle name="5 10 2" xfId="6412"/>
    <cellStyle name="5 10 3" xfId="6413"/>
    <cellStyle name="5 11" xfId="6414"/>
    <cellStyle name="5 11 2" xfId="6415"/>
    <cellStyle name="5 11 3" xfId="6416"/>
    <cellStyle name="5 12" xfId="6417"/>
    <cellStyle name="5 12 2" xfId="6418"/>
    <cellStyle name="5 12 3" xfId="6419"/>
    <cellStyle name="5 13" xfId="6420"/>
    <cellStyle name="5 14" xfId="6421"/>
    <cellStyle name="5 2" xfId="6422"/>
    <cellStyle name="5 2 10" xfId="6423"/>
    <cellStyle name="5 2 10 2" xfId="6424"/>
    <cellStyle name="5 2 10 3" xfId="6425"/>
    <cellStyle name="5 2 11" xfId="6426"/>
    <cellStyle name="5 2 12" xfId="6427"/>
    <cellStyle name="5 2 2" xfId="6428"/>
    <cellStyle name="5 2 2 10" xfId="6429"/>
    <cellStyle name="5 2 2 2" xfId="6430"/>
    <cellStyle name="5 2 2 2 2" xfId="6431"/>
    <cellStyle name="5 2 2 2 3" xfId="6432"/>
    <cellStyle name="5 2 2 3" xfId="6433"/>
    <cellStyle name="5 2 2 3 2" xfId="6434"/>
    <cellStyle name="5 2 2 3 3" xfId="6435"/>
    <cellStyle name="5 2 2 4" xfId="6436"/>
    <cellStyle name="5 2 2 4 2" xfId="6437"/>
    <cellStyle name="5 2 2 4 3" xfId="6438"/>
    <cellStyle name="5 2 2 5" xfId="6439"/>
    <cellStyle name="5 2 2 5 2" xfId="6440"/>
    <cellStyle name="5 2 2 5 3" xfId="6441"/>
    <cellStyle name="5 2 2 6" xfId="6442"/>
    <cellStyle name="5 2 2 6 2" xfId="6443"/>
    <cellStyle name="5 2 2 6 3" xfId="6444"/>
    <cellStyle name="5 2 2 7" xfId="6445"/>
    <cellStyle name="5 2 2 7 2" xfId="6446"/>
    <cellStyle name="5 2 2 7 3" xfId="6447"/>
    <cellStyle name="5 2 2 8" xfId="6448"/>
    <cellStyle name="5 2 2 8 2" xfId="6449"/>
    <cellStyle name="5 2 2 8 3" xfId="6450"/>
    <cellStyle name="5 2 2 9" xfId="6451"/>
    <cellStyle name="5 2 3" xfId="6452"/>
    <cellStyle name="5 2 3 2" xfId="6453"/>
    <cellStyle name="5 2 3 3" xfId="6454"/>
    <cellStyle name="5 2 4" xfId="6455"/>
    <cellStyle name="5 2 4 2" xfId="6456"/>
    <cellStyle name="5 2 4 3" xfId="6457"/>
    <cellStyle name="5 2 5" xfId="6458"/>
    <cellStyle name="5 2 5 2" xfId="6459"/>
    <cellStyle name="5 2 5 3" xfId="6460"/>
    <cellStyle name="5 2 6" xfId="6461"/>
    <cellStyle name="5 2 6 2" xfId="6462"/>
    <cellStyle name="5 2 6 3" xfId="6463"/>
    <cellStyle name="5 2 7" xfId="6464"/>
    <cellStyle name="5 2 7 2" xfId="6465"/>
    <cellStyle name="5 2 7 3" xfId="6466"/>
    <cellStyle name="5 2 8" xfId="6467"/>
    <cellStyle name="5 2 8 2" xfId="6468"/>
    <cellStyle name="5 2 8 3" xfId="6469"/>
    <cellStyle name="5 2 9" xfId="6470"/>
    <cellStyle name="5 2 9 2" xfId="6471"/>
    <cellStyle name="5 2 9 3" xfId="6472"/>
    <cellStyle name="5 3" xfId="6473"/>
    <cellStyle name="5 3 10" xfId="6474"/>
    <cellStyle name="5 3 10 2" xfId="6475"/>
    <cellStyle name="5 3 10 3" xfId="6476"/>
    <cellStyle name="5 3 11" xfId="6477"/>
    <cellStyle name="5 3 12" xfId="6478"/>
    <cellStyle name="5 3 2" xfId="6479"/>
    <cellStyle name="5 3 2 10" xfId="6480"/>
    <cellStyle name="5 3 2 2" xfId="6481"/>
    <cellStyle name="5 3 2 2 2" xfId="6482"/>
    <cellStyle name="5 3 2 2 3" xfId="6483"/>
    <cellStyle name="5 3 2 3" xfId="6484"/>
    <cellStyle name="5 3 2 3 2" xfId="6485"/>
    <cellStyle name="5 3 2 3 3" xfId="6486"/>
    <cellStyle name="5 3 2 4" xfId="6487"/>
    <cellStyle name="5 3 2 4 2" xfId="6488"/>
    <cellStyle name="5 3 2 4 3" xfId="6489"/>
    <cellStyle name="5 3 2 5" xfId="6490"/>
    <cellStyle name="5 3 2 5 2" xfId="6491"/>
    <cellStyle name="5 3 2 5 3" xfId="6492"/>
    <cellStyle name="5 3 2 6" xfId="6493"/>
    <cellStyle name="5 3 2 6 2" xfId="6494"/>
    <cellStyle name="5 3 2 6 3" xfId="6495"/>
    <cellStyle name="5 3 2 7" xfId="6496"/>
    <cellStyle name="5 3 2 7 2" xfId="6497"/>
    <cellStyle name="5 3 2 7 3" xfId="6498"/>
    <cellStyle name="5 3 2 8" xfId="6499"/>
    <cellStyle name="5 3 2 8 2" xfId="6500"/>
    <cellStyle name="5 3 2 8 3" xfId="6501"/>
    <cellStyle name="5 3 2 9" xfId="6502"/>
    <cellStyle name="5 3 3" xfId="6503"/>
    <cellStyle name="5 3 3 2" xfId="6504"/>
    <cellStyle name="5 3 3 3" xfId="6505"/>
    <cellStyle name="5 3 4" xfId="6506"/>
    <cellStyle name="5 3 4 2" xfId="6507"/>
    <cellStyle name="5 3 4 3" xfId="6508"/>
    <cellStyle name="5 3 5" xfId="6509"/>
    <cellStyle name="5 3 5 2" xfId="6510"/>
    <cellStyle name="5 3 5 3" xfId="6511"/>
    <cellStyle name="5 3 6" xfId="6512"/>
    <cellStyle name="5 3 6 2" xfId="6513"/>
    <cellStyle name="5 3 6 3" xfId="6514"/>
    <cellStyle name="5 3 7" xfId="6515"/>
    <cellStyle name="5 3 7 2" xfId="6516"/>
    <cellStyle name="5 3 7 3" xfId="6517"/>
    <cellStyle name="5 3 8" xfId="6518"/>
    <cellStyle name="5 3 8 2" xfId="6519"/>
    <cellStyle name="5 3 8 3" xfId="6520"/>
    <cellStyle name="5 3 9" xfId="6521"/>
    <cellStyle name="5 3 9 2" xfId="6522"/>
    <cellStyle name="5 3 9 3" xfId="6523"/>
    <cellStyle name="5 4" xfId="6524"/>
    <cellStyle name="5 4 10" xfId="6525"/>
    <cellStyle name="5 4 2" xfId="6526"/>
    <cellStyle name="5 4 2 2" xfId="6527"/>
    <cellStyle name="5 4 2 3" xfId="6528"/>
    <cellStyle name="5 4 3" xfId="6529"/>
    <cellStyle name="5 4 3 2" xfId="6530"/>
    <cellStyle name="5 4 3 3" xfId="6531"/>
    <cellStyle name="5 4 4" xfId="6532"/>
    <cellStyle name="5 4 4 2" xfId="6533"/>
    <cellStyle name="5 4 4 3" xfId="6534"/>
    <cellStyle name="5 4 5" xfId="6535"/>
    <cellStyle name="5 4 5 2" xfId="6536"/>
    <cellStyle name="5 4 5 3" xfId="6537"/>
    <cellStyle name="5 4 6" xfId="6538"/>
    <cellStyle name="5 4 6 2" xfId="6539"/>
    <cellStyle name="5 4 6 3" xfId="6540"/>
    <cellStyle name="5 4 7" xfId="6541"/>
    <cellStyle name="5 4 7 2" xfId="6542"/>
    <cellStyle name="5 4 7 3" xfId="6543"/>
    <cellStyle name="5 4 8" xfId="6544"/>
    <cellStyle name="5 4 8 2" xfId="6545"/>
    <cellStyle name="5 4 8 3" xfId="6546"/>
    <cellStyle name="5 4 9" xfId="6547"/>
    <cellStyle name="5 5" xfId="6548"/>
    <cellStyle name="5 5 2" xfId="6549"/>
    <cellStyle name="5 5 3" xfId="6550"/>
    <cellStyle name="5 6" xfId="6551"/>
    <cellStyle name="5 6 2" xfId="6552"/>
    <cellStyle name="5 6 3" xfId="6553"/>
    <cellStyle name="5 7" xfId="6554"/>
    <cellStyle name="5 7 2" xfId="6555"/>
    <cellStyle name="5 7 3" xfId="6556"/>
    <cellStyle name="5 8" xfId="6557"/>
    <cellStyle name="5 8 2" xfId="6558"/>
    <cellStyle name="5 8 3" xfId="6559"/>
    <cellStyle name="5 9" xfId="6560"/>
    <cellStyle name="5 9 2" xfId="6561"/>
    <cellStyle name="5 9 3" xfId="6562"/>
    <cellStyle name="6" xfId="6563"/>
    <cellStyle name="6 2" xfId="6564"/>
    <cellStyle name="6 2 2" xfId="6565"/>
    <cellStyle name="6 2 3" xfId="6566"/>
    <cellStyle name="6 2 4" xfId="6567"/>
    <cellStyle name="6 2 5" xfId="6568"/>
    <cellStyle name="6 3" xfId="6569"/>
    <cellStyle name="6 4" xfId="6570"/>
    <cellStyle name="6 5" xfId="6571"/>
    <cellStyle name="6 6" xfId="6572"/>
    <cellStyle name="6 7" xfId="6573"/>
    <cellStyle name="60" xfId="6574"/>
    <cellStyle name="60% - Accent1 2" xfId="6575"/>
    <cellStyle name="60% - Accent1 2 2" xfId="6576"/>
    <cellStyle name="60% - Accent1 3" xfId="6577"/>
    <cellStyle name="60% - Accent1 3 2" xfId="6578"/>
    <cellStyle name="60% - Accent1 4" xfId="6579"/>
    <cellStyle name="60% - Accent1 4 2" xfId="6580"/>
    <cellStyle name="60% - Accent1 5" xfId="6581"/>
    <cellStyle name="60% - Accent1 5 2" xfId="6582"/>
    <cellStyle name="60% - Accent1 6" xfId="6583"/>
    <cellStyle name="60% - Accent1 6 2" xfId="6584"/>
    <cellStyle name="60% - Accent1 7" xfId="6585"/>
    <cellStyle name="60% - Accent1 7 2" xfId="6586"/>
    <cellStyle name="60% - Accent1 8" xfId="6587"/>
    <cellStyle name="60% - Accent1 8 2" xfId="6588"/>
    <cellStyle name="60% - Accent1 9" xfId="6589"/>
    <cellStyle name="60% - Accent2 2" xfId="6590"/>
    <cellStyle name="60% - Accent2 2 2" xfId="6591"/>
    <cellStyle name="60% - Accent2 3" xfId="6592"/>
    <cellStyle name="60% - Accent2 3 2" xfId="6593"/>
    <cellStyle name="60% - Accent2 4" xfId="6594"/>
    <cellStyle name="60% - Accent2 4 2" xfId="6595"/>
    <cellStyle name="60% - Accent2 5" xfId="6596"/>
    <cellStyle name="60% - Accent2 5 2" xfId="6597"/>
    <cellStyle name="60% - Accent2 6" xfId="6598"/>
    <cellStyle name="60% - Accent2 6 2" xfId="6599"/>
    <cellStyle name="60% - Accent2 7" xfId="6600"/>
    <cellStyle name="60% - Accent2 7 2" xfId="6601"/>
    <cellStyle name="60% - Accent2 8" xfId="6602"/>
    <cellStyle name="60% - Accent2 8 2" xfId="6603"/>
    <cellStyle name="60% - Accent2 9" xfId="6604"/>
    <cellStyle name="60% - Accent3 2" xfId="6605"/>
    <cellStyle name="60% - Accent3 2 2" xfId="6606"/>
    <cellStyle name="60% - Accent3 3" xfId="6607"/>
    <cellStyle name="60% - Accent3 3 2" xfId="6608"/>
    <cellStyle name="60% - Accent3 4" xfId="6609"/>
    <cellStyle name="60% - Accent3 4 2" xfId="6610"/>
    <cellStyle name="60% - Accent3 5" xfId="6611"/>
    <cellStyle name="60% - Accent3 5 2" xfId="6612"/>
    <cellStyle name="60% - Accent3 6" xfId="6613"/>
    <cellStyle name="60% - Accent3 6 2" xfId="6614"/>
    <cellStyle name="60% - Accent3 7" xfId="6615"/>
    <cellStyle name="60% - Accent3 7 2" xfId="6616"/>
    <cellStyle name="60% - Accent3 8" xfId="6617"/>
    <cellStyle name="60% - Accent3 8 2" xfId="6618"/>
    <cellStyle name="60% - Accent3 9" xfId="6619"/>
    <cellStyle name="60% - Accent4 2" xfId="6620"/>
    <cellStyle name="60% - Accent4 2 2" xfId="6621"/>
    <cellStyle name="60% - Accent4 3" xfId="6622"/>
    <cellStyle name="60% - Accent4 3 2" xfId="6623"/>
    <cellStyle name="60% - Accent4 4" xfId="6624"/>
    <cellStyle name="60% - Accent4 4 2" xfId="6625"/>
    <cellStyle name="60% - Accent4 5" xfId="6626"/>
    <cellStyle name="60% - Accent4 5 2" xfId="6627"/>
    <cellStyle name="60% - Accent4 6" xfId="6628"/>
    <cellStyle name="60% - Accent4 6 2" xfId="6629"/>
    <cellStyle name="60% - Accent4 7" xfId="6630"/>
    <cellStyle name="60% - Accent4 7 2" xfId="6631"/>
    <cellStyle name="60% - Accent4 8" xfId="6632"/>
    <cellStyle name="60% - Accent4 8 2" xfId="6633"/>
    <cellStyle name="60% - Accent4 9" xfId="6634"/>
    <cellStyle name="60% - Accent5 2" xfId="6635"/>
    <cellStyle name="60% - Accent5 2 2" xfId="6636"/>
    <cellStyle name="60% - Accent5 3" xfId="6637"/>
    <cellStyle name="60% - Accent5 3 2" xfId="6638"/>
    <cellStyle name="60% - Accent5 4" xfId="6639"/>
    <cellStyle name="60% - Accent5 4 2" xfId="6640"/>
    <cellStyle name="60% - Accent5 5" xfId="6641"/>
    <cellStyle name="60% - Accent5 5 2" xfId="6642"/>
    <cellStyle name="60% - Accent5 6" xfId="6643"/>
    <cellStyle name="60% - Accent5 6 2" xfId="6644"/>
    <cellStyle name="60% - Accent5 7" xfId="6645"/>
    <cellStyle name="60% - Accent5 7 2" xfId="6646"/>
    <cellStyle name="60% - Accent5 8" xfId="6647"/>
    <cellStyle name="60% - Accent5 8 2" xfId="6648"/>
    <cellStyle name="60% - Accent5 9" xfId="6649"/>
    <cellStyle name="60% - Accent6 2" xfId="6650"/>
    <cellStyle name="60% - Accent6 2 2" xfId="6651"/>
    <cellStyle name="60% - Accent6 3" xfId="6652"/>
    <cellStyle name="60% - Accent6 3 2" xfId="6653"/>
    <cellStyle name="60% - Accent6 4" xfId="6654"/>
    <cellStyle name="60% - Accent6 4 2" xfId="6655"/>
    <cellStyle name="60% - Accent6 5" xfId="6656"/>
    <cellStyle name="60% - Accent6 5 2" xfId="6657"/>
    <cellStyle name="60% - Accent6 6" xfId="6658"/>
    <cellStyle name="60% - Accent6 6 2" xfId="6659"/>
    <cellStyle name="60% - Accent6 7" xfId="6660"/>
    <cellStyle name="60% - Accent6 7 2" xfId="6661"/>
    <cellStyle name="60% - Accent6 8" xfId="6662"/>
    <cellStyle name="60% - Accent6 8 2" xfId="6663"/>
    <cellStyle name="60% - Accent6 9" xfId="6664"/>
    <cellStyle name="60% - Énfasis1" xfId="6665"/>
    <cellStyle name="60% - Énfasis2" xfId="6666"/>
    <cellStyle name="60% - Énfasis3" xfId="6667"/>
    <cellStyle name="60% - Énfasis4" xfId="6668"/>
    <cellStyle name="60% - Énfasis5" xfId="6669"/>
    <cellStyle name="60% - Énfasis6" xfId="6670"/>
    <cellStyle name="60% - 강조색1" xfId="6671"/>
    <cellStyle name="60% - 강조색2" xfId="6672"/>
    <cellStyle name="60% - 강조색3" xfId="6673"/>
    <cellStyle name="60% - 강조색4" xfId="6674"/>
    <cellStyle name="60% - 강조색5" xfId="6675"/>
    <cellStyle name="60% - 강조색6" xfId="6676"/>
    <cellStyle name="60% - 强调文字颜色 1" xfId="6677"/>
    <cellStyle name="60% - 强调文字颜色 2" xfId="6678"/>
    <cellStyle name="60% - 强调文字颜色 3" xfId="6679"/>
    <cellStyle name="60% - 强调文字颜色 4" xfId="6680"/>
    <cellStyle name="60% - 强调文字颜色 5" xfId="6681"/>
    <cellStyle name="60% - 强调文字颜色 6" xfId="6682"/>
    <cellStyle name="7" xfId="6683"/>
    <cellStyle name="7 2" xfId="6684"/>
    <cellStyle name="7 3" xfId="6685"/>
    <cellStyle name="7 4" xfId="6686"/>
    <cellStyle name="7 5" xfId="6687"/>
    <cellStyle name="7 6" xfId="6688"/>
    <cellStyle name="9.5" xfId="6689"/>
    <cellStyle name="፺bʼōᎊb˜ō᎚b쌼ōᎪb쎄ōᎺb쎨ōᏊb쏄ōᏚb쏜ōᏪb̀ōᏺb̤ōᐊb͔ōᐚb΀ōᐪbΰōᐺb쏸ōᑊb쐨ōᑚb쑀ōᑪb쑜ōᑺb쑸ōᒊbЄōᒚbЬōᒪ" xfId="6690"/>
    <cellStyle name="a" xfId="6691"/>
    <cellStyle name="a 2" xfId="6692"/>
    <cellStyle name="a__PLB HYD_4_dc, 20-07-07" xfId="6693"/>
    <cellStyle name="a_1.Bangunan Utama" xfId="6694"/>
    <cellStyle name="a_2.  BQ_PENDAHULUAN &amp; STRUKTUR_STTD_REDESIGN" xfId="6695"/>
    <cellStyle name="a_3.  BQ_ARSITEKTUR &amp; SIPIL_STTD_REDESIGN" xfId="6696"/>
    <cellStyle name="a_AC" xfId="6697"/>
    <cellStyle name="a_AC 2" xfId="6698"/>
    <cellStyle name="a_Alternatif#3_Semua Alexindo" xfId="6699"/>
    <cellStyle name="a_Backup of JGC Cilandak-EE WD R1" xfId="6700"/>
    <cellStyle name="a_Backup of JGC Cilandak-EE WD R1 2" xfId="6701"/>
    <cellStyle name="a_BEHAESTEX PEKALONGAN (NEGO 26-9-2007)" xfId="6702"/>
    <cellStyle name="a_BILL of item GKI SULUNG SW" xfId="6703"/>
    <cellStyle name="a_Boq" xfId="6704"/>
    <cellStyle name="a_Boq 2" xfId="6705"/>
    <cellStyle name="a_BOQ_MEP GRAMEDIA REV 28-05-07" xfId="6706"/>
    <cellStyle name="a_BOQ_MEP GRAMEDIA, 13-06-07" xfId="6707"/>
    <cellStyle name="a_BQ - XL Bandung-R1" xfId="6708"/>
    <cellStyle name="a_BQ Alumn_BPK Bengkulu_3_Komplit" xfId="6709"/>
    <cellStyle name="a_BQ Facade Astra" xfId="6710"/>
    <cellStyle name="a_BQ FORMULA-CIKINI-JKT2" xfId="6711"/>
    <cellStyle name="a_bq gor bangkinang" xfId="6712"/>
    <cellStyle name="a_BQ KUSEN TANJUNG PIANNG_EMAIL(2)" xfId="6713"/>
    <cellStyle name="a_BQ PINTU DAN JENDELA" xfId="6714"/>
    <cellStyle name="a_BQ-EE-MEP BI SMRD-R7 final ( M&amp;E)" xfId="6715"/>
    <cellStyle name="a_BQ-EE-MEP BI SMRD-R7 final ( M&amp;E) 2" xfId="6716"/>
    <cellStyle name="a_BTL_Salemba_18_nop 2005  basement for prelim (version 2)" xfId="6717"/>
    <cellStyle name="a_BTN batam - Email PP (Dona)" xfId="6718"/>
    <cellStyle name="a_CJI - SLEEPER PIPE RACK" xfId="6719"/>
    <cellStyle name="a_CJI - SLEEPER PIPE RACK (SWP) KONTRAK" xfId="6720"/>
    <cellStyle name="a_Dephan (YKPP)_Rev#31" xfId="6721"/>
    <cellStyle name="a_EE PARIPURNA DPRD SUMUTREV" xfId="6722"/>
    <cellStyle name="a_EE-SARANA PENUNJANG" xfId="6723"/>
    <cellStyle name="a_EE-SARANA PENUNJANG 2" xfId="6724"/>
    <cellStyle name="a_EKAMAS FORTUNA - ANAEROBIC BUILDING" xfId="6725"/>
    <cellStyle name="a_EVALUASI HARGA_OPT" xfId="6726"/>
    <cellStyle name="a_FG RESTO" xfId="6727"/>
    <cellStyle name="a_Finalisas Eminance" xfId="6728"/>
    <cellStyle name="a_FINALISASI BELLEZA" xfId="6729"/>
    <cellStyle name="a_FINALISASI bpk batam" xfId="6730"/>
    <cellStyle name="a_FINALISASI DEP.DAGRI PP" xfId="6731"/>
    <cellStyle name="a_FINALISASI MARUDA" xfId="6732"/>
    <cellStyle name="a_Gaji Cyber 2" xfId="6733"/>
    <cellStyle name="a_GEDUNG SEKOLAH - YAYASAN TARAKANITA - BENGKULU (0%)" xfId="6734"/>
    <cellStyle name="a_HANIL - PERLUASAN RUANG TRANSFORMATOR (1)" xfId="6735"/>
    <cellStyle name="a_INDOSAT BANDUNG-EE TAHAP 1" xfId="6736"/>
    <cellStyle name="a_INDOSAT BANDUNG-EE TAHAP 1 2" xfId="6737"/>
    <cellStyle name="a_JGC Cilandak- RAB WD R-1" xfId="6738"/>
    <cellStyle name="a_JGC Cilandak- RAB WD R-1 2" xfId="6739"/>
    <cellStyle name="a_JGC Cilandak- RAB WD R-2" xfId="6740"/>
    <cellStyle name="a_JGC Cilandak- RAB WD R-2 2" xfId="6741"/>
    <cellStyle name="a_JGC Cilandak- RAB WD R-3" xfId="6742"/>
    <cellStyle name="a_JGC Cilandak- RAB WD R-3 2" xfId="6743"/>
    <cellStyle name="a_LAPIRAN KLARIFIKASI" xfId="6744"/>
    <cellStyle name="a_LAPIRAN KLARIFIKASI 2" xfId="6745"/>
    <cellStyle name="a_Lintas  Bandung - EE" xfId="6746"/>
    <cellStyle name="a_Lintas  Bandung - EE 2" xfId="6747"/>
    <cellStyle name="a_Lintasarta fin" xfId="6748"/>
    <cellStyle name="a_Lintasarta fin 2" xfId="6749"/>
    <cellStyle name="a_ME EE WD REV" xfId="6750"/>
    <cellStyle name="a_ME EE WD REV 2" xfId="6751"/>
    <cellStyle name="a_ME-BQ" xfId="6752"/>
    <cellStyle name="a_ME-BQ 2" xfId="6753"/>
    <cellStyle name="a_PEMBANGUNAN EMBUNG PANDEAN - NGAWI" xfId="6754"/>
    <cellStyle name="a_Penawaran AC Tirta PT. Mandiri Majujaya" xfId="6755"/>
    <cellStyle name="a_Plumbing normal" xfId="6756"/>
    <cellStyle name="a_rab batam" xfId="6757"/>
    <cellStyle name="a_RAB EE-ELEK BI SMRD" xfId="6758"/>
    <cellStyle name="a_RAB EE-ELEK BI SMRD 2" xfId="6759"/>
    <cellStyle name="a_RAB MEP SASA INTI" xfId="6760"/>
    <cellStyle name="a_RAB MEP SASA INTI juni 08" xfId="6761"/>
    <cellStyle name="a_rab mesjid raya" xfId="6762"/>
    <cellStyle name="a_RAB struktur" xfId="6763"/>
    <cellStyle name="a_RAB. STR &amp; ARS_SISA 8 GEDUNG &amp; SITE ( TAHAP 1 )" xfId="6764"/>
    <cellStyle name="a_RAB_ELEKTRIKAL_SPORT CENTRE 2008" xfId="6765"/>
    <cellStyle name="a_RAB_ELEKTRIKAL_SPORT CENTRE 2008 2" xfId="6766"/>
    <cellStyle name="a_RAB_ELRKTRIKAL_KANTOR DINAS &amp; GUB._Final. R.II, BENAR KABEL TRAY.REV. JACON 30.04.2009xls" xfId="6767"/>
    <cellStyle name="a_RAB_ELRKTRIKAL_KANTOR DINAS &amp; GUB._Final. R.II, BENAR KABEL TRAY.REV. JACON 30.04.2009xls 2" xfId="6768"/>
    <cellStyle name="a_rc 6 agus 081" xfId="6769"/>
    <cellStyle name="a_RC Sahid Metropolitan R3" xfId="6770"/>
    <cellStyle name="a_SALURAN O9" xfId="6771"/>
    <cellStyle name="a_SAMATOR" xfId="6772"/>
    <cellStyle name="a_SHOWROOM MAHAKAM BERLIAN SAMJAYA - SAMARINDA (3)" xfId="6773"/>
    <cellStyle name="a_SHOWROOM MOBIL ROYALE" xfId="6774"/>
    <cellStyle name="a_STRUKTUR" xfId="6775"/>
    <cellStyle name="a_Struktur Arsitektur - BQ" xfId="6776"/>
    <cellStyle name="a_Struktur Arsitektur - BQ 2" xfId="6777"/>
    <cellStyle name="a_Syarif Kasim II cw + interior" xfId="6778"/>
    <cellStyle name="a_Syarif Kasim II cw + interior( breakdown )" xfId="6779"/>
    <cellStyle name="a_TK&amp;SD KRISTEN PETRA - STRUKTUR ATAP" xfId="6780"/>
    <cellStyle name="a_WM - BOI  Electrical" xfId="6781"/>
    <cellStyle name="a_WM - BOI MEP" xfId="6782"/>
    <cellStyle name="a_WM - BOI MEP rev. D" xfId="6783"/>
    <cellStyle name="a_WM - BOI MEPC,13-06-07" xfId="6784"/>
    <cellStyle name="A¨­￠￢￠O [0]_¨uoAa¨oCAu " xfId="6785"/>
    <cellStyle name="A¨­¢¬¢Ò [20]" xfId="6786"/>
    <cellStyle name="A¨­￠￢￠O_¨uoAa¨oCAu " xfId="6787"/>
    <cellStyle name="a1" xfId="6788"/>
    <cellStyle name="a1 2" xfId="6789"/>
    <cellStyle name="a1 2 2" xfId="6790"/>
    <cellStyle name="a1 2 3" xfId="6791"/>
    <cellStyle name="a1 3" xfId="6792"/>
    <cellStyle name="a1 3 2" xfId="6793"/>
    <cellStyle name="a1 3 3" xfId="6794"/>
    <cellStyle name="a1 4" xfId="6795"/>
    <cellStyle name="a1 4 2" xfId="6796"/>
    <cellStyle name="a1 4 3" xfId="6797"/>
    <cellStyle name="a1 5" xfId="6798"/>
    <cellStyle name="a1 5 2" xfId="6799"/>
    <cellStyle name="a1 5 3" xfId="6800"/>
    <cellStyle name="a1 6" xfId="6801"/>
    <cellStyle name="a1 6 2" xfId="6802"/>
    <cellStyle name="a1 6 3" xfId="6803"/>
    <cellStyle name="a1 7" xfId="6804"/>
    <cellStyle name="a1 7 2" xfId="6805"/>
    <cellStyle name="a1 7 3" xfId="6806"/>
    <cellStyle name="a1 8" xfId="6807"/>
    <cellStyle name="a1 9" xfId="6808"/>
    <cellStyle name="A2" xfId="6809"/>
    <cellStyle name="A2 10" xfId="6810"/>
    <cellStyle name="A2 2" xfId="6811"/>
    <cellStyle name="A2 2 2" xfId="6812"/>
    <cellStyle name="A2 2 3" xfId="6813"/>
    <cellStyle name="A2 3" xfId="6814"/>
    <cellStyle name="A2 3 2" xfId="6815"/>
    <cellStyle name="A2 3 3" xfId="6816"/>
    <cellStyle name="A2 4" xfId="6817"/>
    <cellStyle name="A2 4 2" xfId="6818"/>
    <cellStyle name="A2 4 3" xfId="6819"/>
    <cellStyle name="A2 5" xfId="6820"/>
    <cellStyle name="A2 5 2" xfId="6821"/>
    <cellStyle name="A2 5 3" xfId="6822"/>
    <cellStyle name="A2 6" xfId="6823"/>
    <cellStyle name="A2 6 2" xfId="6824"/>
    <cellStyle name="A2 6 3" xfId="6825"/>
    <cellStyle name="A2 7" xfId="6826"/>
    <cellStyle name="A2 7 2" xfId="6827"/>
    <cellStyle name="A2 7 3" xfId="6828"/>
    <cellStyle name="A2 8" xfId="6829"/>
    <cellStyle name="A2 8 2" xfId="6830"/>
    <cellStyle name="A2 8 3" xfId="6831"/>
    <cellStyle name="A2 9" xfId="6832"/>
    <cellStyle name="A3" xfId="6833"/>
    <cellStyle name="A3 10" xfId="6834"/>
    <cellStyle name="A3 2" xfId="6835"/>
    <cellStyle name="A3 2 2" xfId="6836"/>
    <cellStyle name="A3 2 3" xfId="6837"/>
    <cellStyle name="A3 3" xfId="6838"/>
    <cellStyle name="A3 3 2" xfId="6839"/>
    <cellStyle name="A3 3 3" xfId="6840"/>
    <cellStyle name="A3 4" xfId="6841"/>
    <cellStyle name="A3 4 2" xfId="6842"/>
    <cellStyle name="A3 4 3" xfId="6843"/>
    <cellStyle name="A3 5" xfId="6844"/>
    <cellStyle name="A3 5 2" xfId="6845"/>
    <cellStyle name="A3 5 3" xfId="6846"/>
    <cellStyle name="A3 6" xfId="6847"/>
    <cellStyle name="A3 6 2" xfId="6848"/>
    <cellStyle name="A3 6 3" xfId="6849"/>
    <cellStyle name="A3 7" xfId="6850"/>
    <cellStyle name="A3 7 2" xfId="6851"/>
    <cellStyle name="A3 7 3" xfId="6852"/>
    <cellStyle name="A3 8" xfId="6853"/>
    <cellStyle name="A3 8 2" xfId="6854"/>
    <cellStyle name="A3 8 3" xfId="6855"/>
    <cellStyle name="A3 9" xfId="6856"/>
    <cellStyle name="ＡＡ" xfId="6857"/>
    <cellStyle name="ABANG" xfId="6858"/>
    <cellStyle name="ABANG 2" xfId="6859"/>
    <cellStyle name="ABANG 2 2" xfId="6860"/>
    <cellStyle name="ABANG 3" xfId="6861"/>
    <cellStyle name="ABANG 3 2" xfId="6862"/>
    <cellStyle name="ABANG 4" xfId="6863"/>
    <cellStyle name="ABANG 4 2" xfId="6864"/>
    <cellStyle name="ABANG 5" xfId="6865"/>
    <cellStyle name="ABANG 5 2" xfId="6866"/>
    <cellStyle name="ABANG 6" xfId="6867"/>
    <cellStyle name="ABANG 6 2" xfId="6868"/>
    <cellStyle name="ABANG 7" xfId="6869"/>
    <cellStyle name="ABANG 7 2" xfId="6870"/>
    <cellStyle name="ABANG 8" xfId="6871"/>
    <cellStyle name="abc" xfId="6872"/>
    <cellStyle name="abc 2" xfId="6873"/>
    <cellStyle name="abc 2 2" xfId="6874"/>
    <cellStyle name="abc 2 2 2" xfId="6875"/>
    <cellStyle name="abc 2 2 2 2" xfId="6876"/>
    <cellStyle name="abc 2 2 3" xfId="6877"/>
    <cellStyle name="abc 2 3" xfId="6878"/>
    <cellStyle name="abc 2 3 2" xfId="6879"/>
    <cellStyle name="abc 2 4" xfId="6880"/>
    <cellStyle name="abc 3" xfId="6881"/>
    <cellStyle name="abc 3 2" xfId="6882"/>
    <cellStyle name="abc 3 2 2" xfId="6883"/>
    <cellStyle name="abc 3 3" xfId="6884"/>
    <cellStyle name="abc 4" xfId="6885"/>
    <cellStyle name="abc 4 2" xfId="6886"/>
    <cellStyle name="abc 5" xfId="6887"/>
    <cellStyle name="abc 6" xfId="6888"/>
    <cellStyle name="abc 7" xfId="6889"/>
    <cellStyle name="abc 8" xfId="6890"/>
    <cellStyle name="abc 9" xfId="6891"/>
    <cellStyle name="Acc-0" xfId="6892"/>
    <cellStyle name="acc-0 2" xfId="6893"/>
    <cellStyle name="Acc-2" xfId="6894"/>
    <cellStyle name="acc-2 2" xfId="6895"/>
    <cellStyle name="Accent1 2" xfId="6896"/>
    <cellStyle name="Accent1 2 2" xfId="6897"/>
    <cellStyle name="Accent1 3" xfId="6898"/>
    <cellStyle name="Accent1 3 2" xfId="6899"/>
    <cellStyle name="Accent1 4" xfId="6900"/>
    <cellStyle name="Accent1 4 2" xfId="6901"/>
    <cellStyle name="Accent1 5" xfId="6902"/>
    <cellStyle name="Accent1 5 2" xfId="6903"/>
    <cellStyle name="Accent1 6" xfId="6904"/>
    <cellStyle name="Accent1 6 2" xfId="6905"/>
    <cellStyle name="Accent1 7" xfId="6906"/>
    <cellStyle name="Accent1 7 2" xfId="6907"/>
    <cellStyle name="Accent1 8" xfId="6908"/>
    <cellStyle name="Accent1 8 2" xfId="6909"/>
    <cellStyle name="Accent1 9" xfId="6910"/>
    <cellStyle name="Accent2 2" xfId="6911"/>
    <cellStyle name="Accent2 2 2" xfId="6912"/>
    <cellStyle name="Accent2 3" xfId="6913"/>
    <cellStyle name="Accent2 3 2" xfId="6914"/>
    <cellStyle name="Accent2 4" xfId="6915"/>
    <cellStyle name="Accent2 4 2" xfId="6916"/>
    <cellStyle name="Accent2 5" xfId="6917"/>
    <cellStyle name="Accent2 5 2" xfId="6918"/>
    <cellStyle name="Accent2 6" xfId="6919"/>
    <cellStyle name="Accent2 6 2" xfId="6920"/>
    <cellStyle name="Accent2 7" xfId="6921"/>
    <cellStyle name="Accent2 7 2" xfId="6922"/>
    <cellStyle name="Accent2 8" xfId="6923"/>
    <cellStyle name="Accent2 8 2" xfId="6924"/>
    <cellStyle name="Accent2 9" xfId="6925"/>
    <cellStyle name="Accent3 2" xfId="6926"/>
    <cellStyle name="Accent3 2 2" xfId="6927"/>
    <cellStyle name="Accent3 3" xfId="6928"/>
    <cellStyle name="Accent3 3 2" xfId="6929"/>
    <cellStyle name="Accent3 4" xfId="6930"/>
    <cellStyle name="Accent3 4 2" xfId="6931"/>
    <cellStyle name="Accent3 5" xfId="6932"/>
    <cellStyle name="Accent3 5 2" xfId="6933"/>
    <cellStyle name="Accent3 6" xfId="6934"/>
    <cellStyle name="Accent3 6 2" xfId="6935"/>
    <cellStyle name="Accent3 7" xfId="6936"/>
    <cellStyle name="Accent3 7 2" xfId="6937"/>
    <cellStyle name="Accent3 8" xfId="6938"/>
    <cellStyle name="Accent3 8 2" xfId="6939"/>
    <cellStyle name="Accent3 9" xfId="6940"/>
    <cellStyle name="Accent4 2" xfId="6941"/>
    <cellStyle name="Accent4 2 2" xfId="6942"/>
    <cellStyle name="Accent4 3" xfId="6943"/>
    <cellStyle name="Accent4 3 2" xfId="6944"/>
    <cellStyle name="Accent4 4" xfId="6945"/>
    <cellStyle name="Accent4 4 2" xfId="6946"/>
    <cellStyle name="Accent4 5" xfId="6947"/>
    <cellStyle name="Accent4 5 2" xfId="6948"/>
    <cellStyle name="Accent4 6" xfId="6949"/>
    <cellStyle name="Accent4 6 2" xfId="6950"/>
    <cellStyle name="Accent4 7" xfId="6951"/>
    <cellStyle name="Accent4 7 2" xfId="6952"/>
    <cellStyle name="Accent4 8" xfId="6953"/>
    <cellStyle name="Accent4 8 2" xfId="6954"/>
    <cellStyle name="Accent4 9" xfId="6955"/>
    <cellStyle name="Accent5 2" xfId="6956"/>
    <cellStyle name="Accent5 2 2" xfId="6957"/>
    <cellStyle name="Accent5 3" xfId="6958"/>
    <cellStyle name="Accent5 3 2" xfId="6959"/>
    <cellStyle name="Accent5 4" xfId="6960"/>
    <cellStyle name="Accent5 4 2" xfId="6961"/>
    <cellStyle name="Accent5 5" xfId="6962"/>
    <cellStyle name="Accent5 5 2" xfId="6963"/>
    <cellStyle name="Accent5 6" xfId="6964"/>
    <cellStyle name="Accent5 6 2" xfId="6965"/>
    <cellStyle name="Accent5 7" xfId="6966"/>
    <cellStyle name="Accent5 7 2" xfId="6967"/>
    <cellStyle name="Accent5 8" xfId="6968"/>
    <cellStyle name="Accent5 8 2" xfId="6969"/>
    <cellStyle name="Accent5 9" xfId="6970"/>
    <cellStyle name="Accent6 2" xfId="6971"/>
    <cellStyle name="Accent6 2 2" xfId="6972"/>
    <cellStyle name="Accent6 3" xfId="6973"/>
    <cellStyle name="Accent6 3 2" xfId="6974"/>
    <cellStyle name="Accent6 4" xfId="6975"/>
    <cellStyle name="Accent6 4 2" xfId="6976"/>
    <cellStyle name="Accent6 5" xfId="6977"/>
    <cellStyle name="Accent6 5 2" xfId="6978"/>
    <cellStyle name="Accent6 6" xfId="6979"/>
    <cellStyle name="Accent6 6 2" xfId="6980"/>
    <cellStyle name="Accent6 7" xfId="6981"/>
    <cellStyle name="Accent6 7 2" xfId="6982"/>
    <cellStyle name="Accent6 8" xfId="6983"/>
    <cellStyle name="Accent6 8 2" xfId="6984"/>
    <cellStyle name="Accent6 9" xfId="6985"/>
    <cellStyle name="action" xfId="6986"/>
    <cellStyle name="adidia" xfId="6987"/>
    <cellStyle name="adidia 2" xfId="6988"/>
    <cellStyle name="AeE­ [0]_´a´cAO¿ø (B4) (2)" xfId="6989"/>
    <cellStyle name="ÅëÈ­ [0]_´ë¿©ÀüÃ¼" xfId="6990"/>
    <cellStyle name="AeE­ [0]_´eºnC￥ " xfId="6991"/>
    <cellStyle name="ÅëÈ­ [0]_¿ì¹°Åë" xfId="6992"/>
    <cellStyle name="AeE­ [0]_AMT " xfId="6993"/>
    <cellStyle name="ÅëÈ­ [0]_INQUIRY ¿µ¾÷ÃßÁø " xfId="6994"/>
    <cellStyle name="AeE­ [0]_INQUIRY ¿μ¾÷AßAø " xfId="6995"/>
    <cellStyle name="ÅëÈ­ [0]_S" xfId="6996"/>
    <cellStyle name="AeE­_´a´cAO¿ø (B4) (2)" xfId="6997"/>
    <cellStyle name="ÅëÈ­_´ë¿©ÀüÃ¼" xfId="6998"/>
    <cellStyle name="AeE­_´eºnC￥ " xfId="6999"/>
    <cellStyle name="ÅëÈ­_¿ì¹°Åë" xfId="7000"/>
    <cellStyle name="AeE­_AMT " xfId="7001"/>
    <cellStyle name="ÅëÈ­_INQUIRY ¿µ¾÷ÃßÁø " xfId="7002"/>
    <cellStyle name="AeE­_INQUIRY ¿μ¾÷AßAø " xfId="7003"/>
    <cellStyle name="ÅëÈ­_S" xfId="7004"/>
    <cellStyle name="AeE¡ⓒ [0]_¨uoAa¨oCAu " xfId="7005"/>
    <cellStyle name="AeE¡ⓒ_¨uoAa¨oCAu " xfId="7006"/>
    <cellStyle name="ALIGNMENT" xfId="7007"/>
    <cellStyle name="APPEAR" xfId="7008"/>
    <cellStyle name="APPEAR 2" xfId="7009"/>
    <cellStyle name="args.style" xfId="7010"/>
    <cellStyle name="args.style 10" xfId="7011"/>
    <cellStyle name="args.style 11" xfId="7012"/>
    <cellStyle name="args.style 12" xfId="7013"/>
    <cellStyle name="args.style 13" xfId="7014"/>
    <cellStyle name="args.style 14" xfId="7015"/>
    <cellStyle name="args.style 2" xfId="7016"/>
    <cellStyle name="args.style 2 2" xfId="7017"/>
    <cellStyle name="args.style 3" xfId="7018"/>
    <cellStyle name="args.style 3 2" xfId="7019"/>
    <cellStyle name="args.style 3 3" xfId="7020"/>
    <cellStyle name="args.style 3 4" xfId="7021"/>
    <cellStyle name="args.style 4" xfId="7022"/>
    <cellStyle name="args.style 5" xfId="7023"/>
    <cellStyle name="args.style 6" xfId="7024"/>
    <cellStyle name="args.style 7" xfId="7025"/>
    <cellStyle name="args.style 8" xfId="7026"/>
    <cellStyle name="args.style 9" xfId="7027"/>
    <cellStyle name="Arial10" xfId="7028"/>
    <cellStyle name="Arial10 2" xfId="7029"/>
    <cellStyle name="Arial10 2 2" xfId="7030"/>
    <cellStyle name="Arial10 3" xfId="7031"/>
    <cellStyle name="ARKONIN" xfId="7032"/>
    <cellStyle name="ARKONIN 2" xfId="7033"/>
    <cellStyle name="ARKONIN 3" xfId="7034"/>
    <cellStyle name="ARKONIN 4" xfId="7035"/>
    <cellStyle name="AÞ¸¶ [0]_´a´cAO¿ø (B4) (2)" xfId="7036"/>
    <cellStyle name="ÄÞ¸¶ [0]_´ë¿©ÀüÃ¼" xfId="7037"/>
    <cellStyle name="AÞ¸¶ [0]_´eºnC￥ " xfId="7038"/>
    <cellStyle name="ÄÞ¸¶ [0]_¿ì¹°Åë" xfId="7039"/>
    <cellStyle name="AÞ¸¶ [0]_AN°y(1.25) " xfId="7040"/>
    <cellStyle name="ÄÞ¸¶ [0]_INQUIRY ¿µ¾÷ÃßÁø " xfId="7041"/>
    <cellStyle name="AÞ¸¶ [0]_INQUIRY ¿μ¾÷AßAø " xfId="7042"/>
    <cellStyle name="ÄÞ¸¶ [0]_S" xfId="7043"/>
    <cellStyle name="ÄÞ¸¶ [20]" xfId="7044"/>
    <cellStyle name="AÞ¸¶_´a´cAO¿ø (B4) (2)" xfId="7045"/>
    <cellStyle name="ÄÞ¸¶_´ë¿©ÀüÃ¼" xfId="7046"/>
    <cellStyle name="AÞ¸¶_´eºnC￥ " xfId="7047"/>
    <cellStyle name="ÄÞ¸¶_¿ì¹°Åë" xfId="7048"/>
    <cellStyle name="AÞ¸¶_AN°y(1.25) " xfId="7049"/>
    <cellStyle name="ÄÞ¸¶_INQUIRY ¿µ¾÷ÃßÁø " xfId="7050"/>
    <cellStyle name="AÞ¸¶_INQUIRY ¿μ¾÷AßAø " xfId="7051"/>
    <cellStyle name="ÄÞ¸¶_S" xfId="7052"/>
    <cellStyle name="_x0001_b" xfId="7053"/>
    <cellStyle name="Bad 2" xfId="7054"/>
    <cellStyle name="Bad 2 2" xfId="7055"/>
    <cellStyle name="Bad 3" xfId="7056"/>
    <cellStyle name="Bad 3 2" xfId="7057"/>
    <cellStyle name="Bad 4" xfId="7058"/>
    <cellStyle name="Bad 4 2" xfId="7059"/>
    <cellStyle name="Bad 5" xfId="7060"/>
    <cellStyle name="Bad 5 2" xfId="7061"/>
    <cellStyle name="Bad 6" xfId="7062"/>
    <cellStyle name="Bad 6 2" xfId="7063"/>
    <cellStyle name="Bad 7" xfId="7064"/>
    <cellStyle name="Bad 7 2" xfId="7065"/>
    <cellStyle name="Bad 8" xfId="7066"/>
    <cellStyle name="Bad 8 2" xfId="7067"/>
    <cellStyle name="Bad 9" xfId="7068"/>
    <cellStyle name="bankspesen" xfId="7069"/>
    <cellStyle name="bekis" xfId="7070"/>
    <cellStyle name="BKWmas" xfId="7071"/>
    <cellStyle name="BKWmas 10" xfId="7072"/>
    <cellStyle name="BKWmas 10 2" xfId="7073"/>
    <cellStyle name="BKWmas 11" xfId="7074"/>
    <cellStyle name="BKWmas 2" xfId="7075"/>
    <cellStyle name="BKWmas 2 2" xfId="7076"/>
    <cellStyle name="BKWmas 2 2 2" xfId="7077"/>
    <cellStyle name="BKWmas 2 2 2 2" xfId="7078"/>
    <cellStyle name="BKWmas 2 2 3" xfId="7079"/>
    <cellStyle name="BKWmas 2 3" xfId="7080"/>
    <cellStyle name="BKWmas 2 3 2" xfId="7081"/>
    <cellStyle name="BKWmas 2 4" xfId="7082"/>
    <cellStyle name="BKWmas 3" xfId="7083"/>
    <cellStyle name="BKWmas 3 2" xfId="7084"/>
    <cellStyle name="BKWmas 3 2 2" xfId="7085"/>
    <cellStyle name="BKWmas 3 2 2 2" xfId="7086"/>
    <cellStyle name="BKWmas 3 2 3" xfId="7087"/>
    <cellStyle name="BKWmas 3 3" xfId="7088"/>
    <cellStyle name="BKWmas 3 3 2" xfId="7089"/>
    <cellStyle name="BKWmas 3 4" xfId="7090"/>
    <cellStyle name="BKWmas 4" xfId="7091"/>
    <cellStyle name="BKWmas 4 2" xfId="7092"/>
    <cellStyle name="BKWmas 4 2 2" xfId="7093"/>
    <cellStyle name="BKWmas 4 2 2 2" xfId="7094"/>
    <cellStyle name="BKWmas 4 2 3" xfId="7095"/>
    <cellStyle name="BKWmas 4 3" xfId="7096"/>
    <cellStyle name="BKWmas 4 3 2" xfId="7097"/>
    <cellStyle name="BKWmas 4 4" xfId="7098"/>
    <cellStyle name="BKWmas 5" xfId="7099"/>
    <cellStyle name="BKWmas 5 2" xfId="7100"/>
    <cellStyle name="BKWmas 5 2 2" xfId="7101"/>
    <cellStyle name="BKWmas 5 2 2 2" xfId="7102"/>
    <cellStyle name="BKWmas 5 2 3" xfId="7103"/>
    <cellStyle name="BKWmas 5 3" xfId="7104"/>
    <cellStyle name="BKWmas 5 3 2" xfId="7105"/>
    <cellStyle name="BKWmas 5 4" xfId="7106"/>
    <cellStyle name="BKWmas 6" xfId="7107"/>
    <cellStyle name="BKWmas 6 2" xfId="7108"/>
    <cellStyle name="BKWmas 6 2 2" xfId="7109"/>
    <cellStyle name="BKWmas 6 2 2 2" xfId="7110"/>
    <cellStyle name="BKWmas 6 2 3" xfId="7111"/>
    <cellStyle name="BKWmas 6 3" xfId="7112"/>
    <cellStyle name="BKWmas 6 3 2" xfId="7113"/>
    <cellStyle name="BKWmas 6 4" xfId="7114"/>
    <cellStyle name="BKWmas 7" xfId="7115"/>
    <cellStyle name="BKWmas 7 2" xfId="7116"/>
    <cellStyle name="BKWmas 7 2 2" xfId="7117"/>
    <cellStyle name="BKWmas 7 2 2 2" xfId="7118"/>
    <cellStyle name="BKWmas 7 2 3" xfId="7119"/>
    <cellStyle name="BKWmas 7 3" xfId="7120"/>
    <cellStyle name="BKWmas 7 3 2" xfId="7121"/>
    <cellStyle name="BKWmas 7 4" xfId="7122"/>
    <cellStyle name="BKWmas 8" xfId="7123"/>
    <cellStyle name="BKWmas 8 2" xfId="7124"/>
    <cellStyle name="BKWmas 8 2 2" xfId="7125"/>
    <cellStyle name="BKWmas 8 2 2 2" xfId="7126"/>
    <cellStyle name="BKWmas 8 2 3" xfId="7127"/>
    <cellStyle name="BKWmas 8 3" xfId="7128"/>
    <cellStyle name="BKWmas 8 3 2" xfId="7129"/>
    <cellStyle name="BKWmas 8 4" xfId="7130"/>
    <cellStyle name="BKWmas 9" xfId="7131"/>
    <cellStyle name="BKWmas 9 2" xfId="7132"/>
    <cellStyle name="BKWmas 9 2 2" xfId="7133"/>
    <cellStyle name="BKWmas 9 3" xfId="7134"/>
    <cellStyle name="blank" xfId="7135"/>
    <cellStyle name="blank - Style1" xfId="7136"/>
    <cellStyle name="BlueFont" xfId="7137"/>
    <cellStyle name="Body" xfId="7138"/>
    <cellStyle name="Body 2" xfId="7139"/>
    <cellStyle name="bol" xfId="7140"/>
    <cellStyle name="Bol 1" xfId="7141"/>
    <cellStyle name="Bol 1 10" xfId="7142"/>
    <cellStyle name="Bol 1 10 2" xfId="7143"/>
    <cellStyle name="Bol 1 10 2 2" xfId="7144"/>
    <cellStyle name="Bol 1 10 2 3" xfId="7145"/>
    <cellStyle name="Bol 1 10 3" xfId="7146"/>
    <cellStyle name="Bol 1 10 4" xfId="7147"/>
    <cellStyle name="Bol 1 10 5" xfId="7148"/>
    <cellStyle name="Bol 1 11" xfId="7149"/>
    <cellStyle name="Bol 1 11 2" xfId="7150"/>
    <cellStyle name="Bol 1 11 2 2" xfId="7151"/>
    <cellStyle name="Bol 1 11 2 3" xfId="7152"/>
    <cellStyle name="Bol 1 11 3" xfId="7153"/>
    <cellStyle name="Bol 1 11 4" xfId="7154"/>
    <cellStyle name="Bol 1 11 5" xfId="7155"/>
    <cellStyle name="Bol 1 12" xfId="7156"/>
    <cellStyle name="Bol 1 12 2" xfId="7157"/>
    <cellStyle name="Bol 1 12 2 2" xfId="7158"/>
    <cellStyle name="Bol 1 12 2 3" xfId="7159"/>
    <cellStyle name="Bol 1 12 3" xfId="7160"/>
    <cellStyle name="Bol 1 12 4" xfId="7161"/>
    <cellStyle name="Bol 1 12 5" xfId="7162"/>
    <cellStyle name="Bol 1 13" xfId="7163"/>
    <cellStyle name="Bol 1 13 2" xfId="7164"/>
    <cellStyle name="Bol 1 13 3" xfId="7165"/>
    <cellStyle name="Bol 1 14" xfId="7166"/>
    <cellStyle name="Bol 1 15" xfId="7167"/>
    <cellStyle name="Bol 1 16" xfId="7168"/>
    <cellStyle name="Bol 1 2" xfId="7169"/>
    <cellStyle name="Bol 1 2 10" xfId="7170"/>
    <cellStyle name="Bol 1 2 10 2" xfId="7171"/>
    <cellStyle name="Bol 1 2 10 2 2" xfId="7172"/>
    <cellStyle name="Bol 1 2 10 2 3" xfId="7173"/>
    <cellStyle name="Bol 1 2 10 3" xfId="7174"/>
    <cellStyle name="Bol 1 2 10 4" xfId="7175"/>
    <cellStyle name="Bol 1 2 10 5" xfId="7176"/>
    <cellStyle name="Bol 1 2 11" xfId="7177"/>
    <cellStyle name="Bol 1 2 11 2" xfId="7178"/>
    <cellStyle name="Bol 1 2 11 3" xfId="7179"/>
    <cellStyle name="Bol 1 2 12" xfId="7180"/>
    <cellStyle name="Bol 1 2 13" xfId="7181"/>
    <cellStyle name="Bol 1 2 14" xfId="7182"/>
    <cellStyle name="Bol 1 2 2" xfId="7183"/>
    <cellStyle name="Bol 1 2 2 10" xfId="7184"/>
    <cellStyle name="Bol 1 2 2 11" xfId="7185"/>
    <cellStyle name="Bol 1 2 2 12" xfId="7186"/>
    <cellStyle name="Bol 1 2 2 2" xfId="7187"/>
    <cellStyle name="Bol 1 2 2 2 2" xfId="7188"/>
    <cellStyle name="Bol 1 2 2 2 2 2" xfId="7189"/>
    <cellStyle name="Bol 1 2 2 2 2 3" xfId="7190"/>
    <cellStyle name="Bol 1 2 2 2 3" xfId="7191"/>
    <cellStyle name="Bol 1 2 2 2 4" xfId="7192"/>
    <cellStyle name="Bol 1 2 2 2 5" xfId="7193"/>
    <cellStyle name="Bol 1 2 2 3" xfId="7194"/>
    <cellStyle name="Bol 1 2 2 3 2" xfId="7195"/>
    <cellStyle name="Bol 1 2 2 3 2 2" xfId="7196"/>
    <cellStyle name="Bol 1 2 2 3 2 3" xfId="7197"/>
    <cellStyle name="Bol 1 2 2 3 3" xfId="7198"/>
    <cellStyle name="Bol 1 2 2 3 4" xfId="7199"/>
    <cellStyle name="Bol 1 2 2 3 5" xfId="7200"/>
    <cellStyle name="Bol 1 2 2 4" xfId="7201"/>
    <cellStyle name="Bol 1 2 2 4 2" xfId="7202"/>
    <cellStyle name="Bol 1 2 2 4 2 2" xfId="7203"/>
    <cellStyle name="Bol 1 2 2 4 2 3" xfId="7204"/>
    <cellStyle name="Bol 1 2 2 4 3" xfId="7205"/>
    <cellStyle name="Bol 1 2 2 4 4" xfId="7206"/>
    <cellStyle name="Bol 1 2 2 4 5" xfId="7207"/>
    <cellStyle name="Bol 1 2 2 5" xfId="7208"/>
    <cellStyle name="Bol 1 2 2 5 2" xfId="7209"/>
    <cellStyle name="Bol 1 2 2 5 2 2" xfId="7210"/>
    <cellStyle name="Bol 1 2 2 5 2 3" xfId="7211"/>
    <cellStyle name="Bol 1 2 2 5 3" xfId="7212"/>
    <cellStyle name="Bol 1 2 2 5 4" xfId="7213"/>
    <cellStyle name="Bol 1 2 2 5 5" xfId="7214"/>
    <cellStyle name="Bol 1 2 2 6" xfId="7215"/>
    <cellStyle name="Bol 1 2 2 6 2" xfId="7216"/>
    <cellStyle name="Bol 1 2 2 6 2 2" xfId="7217"/>
    <cellStyle name="Bol 1 2 2 6 2 3" xfId="7218"/>
    <cellStyle name="Bol 1 2 2 6 3" xfId="7219"/>
    <cellStyle name="Bol 1 2 2 6 4" xfId="7220"/>
    <cellStyle name="Bol 1 2 2 6 5" xfId="7221"/>
    <cellStyle name="Bol 1 2 2 7" xfId="7222"/>
    <cellStyle name="Bol 1 2 2 7 2" xfId="7223"/>
    <cellStyle name="Bol 1 2 2 7 2 2" xfId="7224"/>
    <cellStyle name="Bol 1 2 2 7 2 3" xfId="7225"/>
    <cellStyle name="Bol 1 2 2 7 3" xfId="7226"/>
    <cellStyle name="Bol 1 2 2 7 4" xfId="7227"/>
    <cellStyle name="Bol 1 2 2 7 5" xfId="7228"/>
    <cellStyle name="Bol 1 2 2 8" xfId="7229"/>
    <cellStyle name="Bol 1 2 2 8 2" xfId="7230"/>
    <cellStyle name="Bol 1 2 2 8 2 2" xfId="7231"/>
    <cellStyle name="Bol 1 2 2 8 2 3" xfId="7232"/>
    <cellStyle name="Bol 1 2 2 8 3" xfId="7233"/>
    <cellStyle name="Bol 1 2 2 8 4" xfId="7234"/>
    <cellStyle name="Bol 1 2 2 8 5" xfId="7235"/>
    <cellStyle name="Bol 1 2 2 9" xfId="7236"/>
    <cellStyle name="Bol 1 2 2 9 2" xfId="7237"/>
    <cellStyle name="Bol 1 2 2 9 3" xfId="7238"/>
    <cellStyle name="Bol 1 2 3" xfId="7239"/>
    <cellStyle name="Bol 1 2 3 2" xfId="7240"/>
    <cellStyle name="Bol 1 2 3 2 2" xfId="7241"/>
    <cellStyle name="Bol 1 2 3 2 3" xfId="7242"/>
    <cellStyle name="Bol 1 2 3 3" xfId="7243"/>
    <cellStyle name="Bol 1 2 3 4" xfId="7244"/>
    <cellStyle name="Bol 1 2 3 5" xfId="7245"/>
    <cellStyle name="Bol 1 2 4" xfId="7246"/>
    <cellStyle name="Bol 1 2 4 2" xfId="7247"/>
    <cellStyle name="Bol 1 2 4 2 2" xfId="7248"/>
    <cellStyle name="Bol 1 2 4 2 3" xfId="7249"/>
    <cellStyle name="Bol 1 2 4 3" xfId="7250"/>
    <cellStyle name="Bol 1 2 4 4" xfId="7251"/>
    <cellStyle name="Bol 1 2 4 5" xfId="7252"/>
    <cellStyle name="Bol 1 2 5" xfId="7253"/>
    <cellStyle name="Bol 1 2 5 2" xfId="7254"/>
    <cellStyle name="Bol 1 2 5 2 2" xfId="7255"/>
    <cellStyle name="Bol 1 2 5 2 3" xfId="7256"/>
    <cellStyle name="Bol 1 2 5 3" xfId="7257"/>
    <cellStyle name="Bol 1 2 5 4" xfId="7258"/>
    <cellStyle name="Bol 1 2 5 5" xfId="7259"/>
    <cellStyle name="Bol 1 2 6" xfId="7260"/>
    <cellStyle name="Bol 1 2 6 2" xfId="7261"/>
    <cellStyle name="Bol 1 2 6 2 2" xfId="7262"/>
    <cellStyle name="Bol 1 2 6 2 3" xfId="7263"/>
    <cellStyle name="Bol 1 2 6 3" xfId="7264"/>
    <cellStyle name="Bol 1 2 6 4" xfId="7265"/>
    <cellStyle name="Bol 1 2 6 5" xfId="7266"/>
    <cellStyle name="Bol 1 2 7" xfId="7267"/>
    <cellStyle name="Bol 1 2 7 2" xfId="7268"/>
    <cellStyle name="Bol 1 2 7 2 2" xfId="7269"/>
    <cellStyle name="Bol 1 2 7 2 3" xfId="7270"/>
    <cellStyle name="Bol 1 2 7 3" xfId="7271"/>
    <cellStyle name="Bol 1 2 7 4" xfId="7272"/>
    <cellStyle name="Bol 1 2 7 5" xfId="7273"/>
    <cellStyle name="Bol 1 2 8" xfId="7274"/>
    <cellStyle name="Bol 1 2 8 2" xfId="7275"/>
    <cellStyle name="Bol 1 2 8 2 2" xfId="7276"/>
    <cellStyle name="Bol 1 2 8 2 3" xfId="7277"/>
    <cellStyle name="Bol 1 2 8 3" xfId="7278"/>
    <cellStyle name="Bol 1 2 8 4" xfId="7279"/>
    <cellStyle name="Bol 1 2 8 5" xfId="7280"/>
    <cellStyle name="Bol 1 2 9" xfId="7281"/>
    <cellStyle name="Bol 1 2 9 2" xfId="7282"/>
    <cellStyle name="Bol 1 2 9 2 2" xfId="7283"/>
    <cellStyle name="Bol 1 2 9 2 3" xfId="7284"/>
    <cellStyle name="Bol 1 2 9 3" xfId="7285"/>
    <cellStyle name="Bol 1 2 9 4" xfId="7286"/>
    <cellStyle name="Bol 1 2 9 5" xfId="7287"/>
    <cellStyle name="Bol 1 3" xfId="7288"/>
    <cellStyle name="Bol 1 3 10" xfId="7289"/>
    <cellStyle name="Bol 1 3 10 2" xfId="7290"/>
    <cellStyle name="Bol 1 3 10 2 2" xfId="7291"/>
    <cellStyle name="Bol 1 3 10 2 3" xfId="7292"/>
    <cellStyle name="Bol 1 3 10 3" xfId="7293"/>
    <cellStyle name="Bol 1 3 10 4" xfId="7294"/>
    <cellStyle name="Bol 1 3 10 5" xfId="7295"/>
    <cellStyle name="Bol 1 3 11" xfId="7296"/>
    <cellStyle name="Bol 1 3 11 2" xfId="7297"/>
    <cellStyle name="Bol 1 3 11 3" xfId="7298"/>
    <cellStyle name="Bol 1 3 12" xfId="7299"/>
    <cellStyle name="Bol 1 3 13" xfId="7300"/>
    <cellStyle name="Bol 1 3 14" xfId="7301"/>
    <cellStyle name="Bol 1 3 2" xfId="7302"/>
    <cellStyle name="Bol 1 3 2 10" xfId="7303"/>
    <cellStyle name="Bol 1 3 2 11" xfId="7304"/>
    <cellStyle name="Bol 1 3 2 12" xfId="7305"/>
    <cellStyle name="Bol 1 3 2 2" xfId="7306"/>
    <cellStyle name="Bol 1 3 2 2 2" xfId="7307"/>
    <cellStyle name="Bol 1 3 2 2 2 2" xfId="7308"/>
    <cellStyle name="Bol 1 3 2 2 2 3" xfId="7309"/>
    <cellStyle name="Bol 1 3 2 2 3" xfId="7310"/>
    <cellStyle name="Bol 1 3 2 2 4" xfId="7311"/>
    <cellStyle name="Bol 1 3 2 2 5" xfId="7312"/>
    <cellStyle name="Bol 1 3 2 3" xfId="7313"/>
    <cellStyle name="Bol 1 3 2 3 2" xfId="7314"/>
    <cellStyle name="Bol 1 3 2 3 2 2" xfId="7315"/>
    <cellStyle name="Bol 1 3 2 3 2 3" xfId="7316"/>
    <cellStyle name="Bol 1 3 2 3 3" xfId="7317"/>
    <cellStyle name="Bol 1 3 2 3 4" xfId="7318"/>
    <cellStyle name="Bol 1 3 2 3 5" xfId="7319"/>
    <cellStyle name="Bol 1 3 2 4" xfId="7320"/>
    <cellStyle name="Bol 1 3 2 4 2" xfId="7321"/>
    <cellStyle name="Bol 1 3 2 4 2 2" xfId="7322"/>
    <cellStyle name="Bol 1 3 2 4 2 3" xfId="7323"/>
    <cellStyle name="Bol 1 3 2 4 3" xfId="7324"/>
    <cellStyle name="Bol 1 3 2 4 4" xfId="7325"/>
    <cellStyle name="Bol 1 3 2 4 5" xfId="7326"/>
    <cellStyle name="Bol 1 3 2 5" xfId="7327"/>
    <cellStyle name="Bol 1 3 2 5 2" xfId="7328"/>
    <cellStyle name="Bol 1 3 2 5 2 2" xfId="7329"/>
    <cellStyle name="Bol 1 3 2 5 2 3" xfId="7330"/>
    <cellStyle name="Bol 1 3 2 5 3" xfId="7331"/>
    <cellStyle name="Bol 1 3 2 5 4" xfId="7332"/>
    <cellStyle name="Bol 1 3 2 5 5" xfId="7333"/>
    <cellStyle name="Bol 1 3 2 6" xfId="7334"/>
    <cellStyle name="Bol 1 3 2 6 2" xfId="7335"/>
    <cellStyle name="Bol 1 3 2 6 2 2" xfId="7336"/>
    <cellStyle name="Bol 1 3 2 6 2 3" xfId="7337"/>
    <cellStyle name="Bol 1 3 2 6 3" xfId="7338"/>
    <cellStyle name="Bol 1 3 2 6 4" xfId="7339"/>
    <cellStyle name="Bol 1 3 2 6 5" xfId="7340"/>
    <cellStyle name="Bol 1 3 2 7" xfId="7341"/>
    <cellStyle name="Bol 1 3 2 7 2" xfId="7342"/>
    <cellStyle name="Bol 1 3 2 7 2 2" xfId="7343"/>
    <cellStyle name="Bol 1 3 2 7 2 3" xfId="7344"/>
    <cellStyle name="Bol 1 3 2 7 3" xfId="7345"/>
    <cellStyle name="Bol 1 3 2 7 4" xfId="7346"/>
    <cellStyle name="Bol 1 3 2 7 5" xfId="7347"/>
    <cellStyle name="Bol 1 3 2 8" xfId="7348"/>
    <cellStyle name="Bol 1 3 2 8 2" xfId="7349"/>
    <cellStyle name="Bol 1 3 2 8 2 2" xfId="7350"/>
    <cellStyle name="Bol 1 3 2 8 2 3" xfId="7351"/>
    <cellStyle name="Bol 1 3 2 8 3" xfId="7352"/>
    <cellStyle name="Bol 1 3 2 8 4" xfId="7353"/>
    <cellStyle name="Bol 1 3 2 8 5" xfId="7354"/>
    <cellStyle name="Bol 1 3 2 9" xfId="7355"/>
    <cellStyle name="Bol 1 3 2 9 2" xfId="7356"/>
    <cellStyle name="Bol 1 3 2 9 3" xfId="7357"/>
    <cellStyle name="Bol 1 3 3" xfId="7358"/>
    <cellStyle name="Bol 1 3 3 2" xfId="7359"/>
    <cellStyle name="Bol 1 3 3 2 2" xfId="7360"/>
    <cellStyle name="Bol 1 3 3 2 3" xfId="7361"/>
    <cellStyle name="Bol 1 3 3 3" xfId="7362"/>
    <cellStyle name="Bol 1 3 3 4" xfId="7363"/>
    <cellStyle name="Bol 1 3 3 5" xfId="7364"/>
    <cellStyle name="Bol 1 3 4" xfId="7365"/>
    <cellStyle name="Bol 1 3 4 2" xfId="7366"/>
    <cellStyle name="Bol 1 3 4 2 2" xfId="7367"/>
    <cellStyle name="Bol 1 3 4 2 3" xfId="7368"/>
    <cellStyle name="Bol 1 3 4 3" xfId="7369"/>
    <cellStyle name="Bol 1 3 4 4" xfId="7370"/>
    <cellStyle name="Bol 1 3 4 5" xfId="7371"/>
    <cellStyle name="Bol 1 3 5" xfId="7372"/>
    <cellStyle name="Bol 1 3 5 2" xfId="7373"/>
    <cellStyle name="Bol 1 3 5 2 2" xfId="7374"/>
    <cellStyle name="Bol 1 3 5 2 3" xfId="7375"/>
    <cellStyle name="Bol 1 3 5 3" xfId="7376"/>
    <cellStyle name="Bol 1 3 5 4" xfId="7377"/>
    <cellStyle name="Bol 1 3 5 5" xfId="7378"/>
    <cellStyle name="Bol 1 3 6" xfId="7379"/>
    <cellStyle name="Bol 1 3 6 2" xfId="7380"/>
    <cellStyle name="Bol 1 3 6 2 2" xfId="7381"/>
    <cellStyle name="Bol 1 3 6 2 3" xfId="7382"/>
    <cellStyle name="Bol 1 3 6 3" xfId="7383"/>
    <cellStyle name="Bol 1 3 6 4" xfId="7384"/>
    <cellStyle name="Bol 1 3 6 5" xfId="7385"/>
    <cellStyle name="Bol 1 3 7" xfId="7386"/>
    <cellStyle name="Bol 1 3 7 2" xfId="7387"/>
    <cellStyle name="Bol 1 3 7 2 2" xfId="7388"/>
    <cellStyle name="Bol 1 3 7 2 3" xfId="7389"/>
    <cellStyle name="Bol 1 3 7 3" xfId="7390"/>
    <cellStyle name="Bol 1 3 7 4" xfId="7391"/>
    <cellStyle name="Bol 1 3 7 5" xfId="7392"/>
    <cellStyle name="Bol 1 3 8" xfId="7393"/>
    <cellStyle name="Bol 1 3 8 2" xfId="7394"/>
    <cellStyle name="Bol 1 3 8 2 2" xfId="7395"/>
    <cellStyle name="Bol 1 3 8 2 3" xfId="7396"/>
    <cellStyle name="Bol 1 3 8 3" xfId="7397"/>
    <cellStyle name="Bol 1 3 8 4" xfId="7398"/>
    <cellStyle name="Bol 1 3 8 5" xfId="7399"/>
    <cellStyle name="Bol 1 3 9" xfId="7400"/>
    <cellStyle name="Bol 1 3 9 2" xfId="7401"/>
    <cellStyle name="Bol 1 3 9 2 2" xfId="7402"/>
    <cellStyle name="Bol 1 3 9 2 3" xfId="7403"/>
    <cellStyle name="Bol 1 3 9 3" xfId="7404"/>
    <cellStyle name="Bol 1 3 9 4" xfId="7405"/>
    <cellStyle name="Bol 1 3 9 5" xfId="7406"/>
    <cellStyle name="Bol 1 4" xfId="7407"/>
    <cellStyle name="Bol 1 4 10" xfId="7408"/>
    <cellStyle name="Bol 1 4 11" xfId="7409"/>
    <cellStyle name="Bol 1 4 12" xfId="7410"/>
    <cellStyle name="Bol 1 4 2" xfId="7411"/>
    <cellStyle name="Bol 1 4 2 2" xfId="7412"/>
    <cellStyle name="Bol 1 4 2 2 2" xfId="7413"/>
    <cellStyle name="Bol 1 4 2 2 3" xfId="7414"/>
    <cellStyle name="Bol 1 4 2 3" xfId="7415"/>
    <cellStyle name="Bol 1 4 2 4" xfId="7416"/>
    <cellStyle name="Bol 1 4 2 5" xfId="7417"/>
    <cellStyle name="Bol 1 4 3" xfId="7418"/>
    <cellStyle name="Bol 1 4 3 2" xfId="7419"/>
    <cellStyle name="Bol 1 4 3 2 2" xfId="7420"/>
    <cellStyle name="Bol 1 4 3 2 3" xfId="7421"/>
    <cellStyle name="Bol 1 4 3 3" xfId="7422"/>
    <cellStyle name="Bol 1 4 3 4" xfId="7423"/>
    <cellStyle name="Bol 1 4 3 5" xfId="7424"/>
    <cellStyle name="Bol 1 4 4" xfId="7425"/>
    <cellStyle name="Bol 1 4 4 2" xfId="7426"/>
    <cellStyle name="Bol 1 4 4 2 2" xfId="7427"/>
    <cellStyle name="Bol 1 4 4 2 3" xfId="7428"/>
    <cellStyle name="Bol 1 4 4 3" xfId="7429"/>
    <cellStyle name="Bol 1 4 4 4" xfId="7430"/>
    <cellStyle name="Bol 1 4 4 5" xfId="7431"/>
    <cellStyle name="Bol 1 4 5" xfId="7432"/>
    <cellStyle name="Bol 1 4 5 2" xfId="7433"/>
    <cellStyle name="Bol 1 4 5 2 2" xfId="7434"/>
    <cellStyle name="Bol 1 4 5 2 3" xfId="7435"/>
    <cellStyle name="Bol 1 4 5 3" xfId="7436"/>
    <cellStyle name="Bol 1 4 5 4" xfId="7437"/>
    <cellStyle name="Bol 1 4 5 5" xfId="7438"/>
    <cellStyle name="Bol 1 4 6" xfId="7439"/>
    <cellStyle name="Bol 1 4 6 2" xfId="7440"/>
    <cellStyle name="Bol 1 4 6 2 2" xfId="7441"/>
    <cellStyle name="Bol 1 4 6 2 3" xfId="7442"/>
    <cellStyle name="Bol 1 4 6 3" xfId="7443"/>
    <cellStyle name="Bol 1 4 6 4" xfId="7444"/>
    <cellStyle name="Bol 1 4 6 5" xfId="7445"/>
    <cellStyle name="Bol 1 4 7" xfId="7446"/>
    <cellStyle name="Bol 1 4 7 2" xfId="7447"/>
    <cellStyle name="Bol 1 4 7 2 2" xfId="7448"/>
    <cellStyle name="Bol 1 4 7 2 3" xfId="7449"/>
    <cellStyle name="Bol 1 4 7 3" xfId="7450"/>
    <cellStyle name="Bol 1 4 7 4" xfId="7451"/>
    <cellStyle name="Bol 1 4 7 5" xfId="7452"/>
    <cellStyle name="Bol 1 4 8" xfId="7453"/>
    <cellStyle name="Bol 1 4 8 2" xfId="7454"/>
    <cellStyle name="Bol 1 4 8 2 2" xfId="7455"/>
    <cellStyle name="Bol 1 4 8 2 3" xfId="7456"/>
    <cellStyle name="Bol 1 4 8 3" xfId="7457"/>
    <cellStyle name="Bol 1 4 8 4" xfId="7458"/>
    <cellStyle name="Bol 1 4 8 5" xfId="7459"/>
    <cellStyle name="Bol 1 4 9" xfId="7460"/>
    <cellStyle name="Bol 1 4 9 2" xfId="7461"/>
    <cellStyle name="Bol 1 4 9 3" xfId="7462"/>
    <cellStyle name="Bol 1 5" xfId="7463"/>
    <cellStyle name="Bol 1 5 2" xfId="7464"/>
    <cellStyle name="Bol 1 5 2 2" xfId="7465"/>
    <cellStyle name="Bol 1 5 2 3" xfId="7466"/>
    <cellStyle name="Bol 1 5 3" xfId="7467"/>
    <cellStyle name="Bol 1 5 4" xfId="7468"/>
    <cellStyle name="Bol 1 5 5" xfId="7469"/>
    <cellStyle name="Bol 1 6" xfId="7470"/>
    <cellStyle name="Bol 1 6 2" xfId="7471"/>
    <cellStyle name="Bol 1 6 2 2" xfId="7472"/>
    <cellStyle name="Bol 1 6 2 3" xfId="7473"/>
    <cellStyle name="Bol 1 6 3" xfId="7474"/>
    <cellStyle name="Bol 1 6 4" xfId="7475"/>
    <cellStyle name="Bol 1 6 5" xfId="7476"/>
    <cellStyle name="Bol 1 7" xfId="7477"/>
    <cellStyle name="Bol 1 7 2" xfId="7478"/>
    <cellStyle name="Bol 1 7 2 2" xfId="7479"/>
    <cellStyle name="Bol 1 7 2 3" xfId="7480"/>
    <cellStyle name="Bol 1 7 3" xfId="7481"/>
    <cellStyle name="Bol 1 7 4" xfId="7482"/>
    <cellStyle name="Bol 1 7 5" xfId="7483"/>
    <cellStyle name="Bol 1 8" xfId="7484"/>
    <cellStyle name="Bol 1 8 2" xfId="7485"/>
    <cellStyle name="Bol 1 8 2 2" xfId="7486"/>
    <cellStyle name="Bol 1 8 2 3" xfId="7487"/>
    <cellStyle name="Bol 1 8 3" xfId="7488"/>
    <cellStyle name="Bol 1 8 4" xfId="7489"/>
    <cellStyle name="Bol 1 8 5" xfId="7490"/>
    <cellStyle name="Bol 1 9" xfId="7491"/>
    <cellStyle name="Bol 1 9 2" xfId="7492"/>
    <cellStyle name="Bol 1 9 2 2" xfId="7493"/>
    <cellStyle name="Bol 1 9 2 3" xfId="7494"/>
    <cellStyle name="Bol 1 9 3" xfId="7495"/>
    <cellStyle name="Bol 1 9 4" xfId="7496"/>
    <cellStyle name="Bol 1 9 5" xfId="7497"/>
    <cellStyle name="bol 2" xfId="7498"/>
    <cellStyle name="bol_08 - 2143 - E - AHS - 090617" xfId="7499"/>
    <cellStyle name="bol1" xfId="7500"/>
    <cellStyle name="bol1 2" xfId="7501"/>
    <cellStyle name="Border" xfId="7502"/>
    <cellStyle name="Border 10" xfId="7503"/>
    <cellStyle name="Border 10 2" xfId="7504"/>
    <cellStyle name="Border 10 3" xfId="7505"/>
    <cellStyle name="Border 11" xfId="7506"/>
    <cellStyle name="Border 11 2" xfId="7507"/>
    <cellStyle name="Border 11 3" xfId="7508"/>
    <cellStyle name="Border 12" xfId="7509"/>
    <cellStyle name="Border 12 2" xfId="7510"/>
    <cellStyle name="Border 12 3" xfId="7511"/>
    <cellStyle name="Border 13" xfId="7512"/>
    <cellStyle name="Border 14" xfId="7513"/>
    <cellStyle name="Border 2" xfId="7514"/>
    <cellStyle name="Border 2 10" xfId="7515"/>
    <cellStyle name="Border 2 10 2" xfId="7516"/>
    <cellStyle name="Border 2 10 3" xfId="7517"/>
    <cellStyle name="Border 2 11" xfId="7518"/>
    <cellStyle name="Border 2 12" xfId="7519"/>
    <cellStyle name="Border 2 2" xfId="7520"/>
    <cellStyle name="Border 2 2 10" xfId="7521"/>
    <cellStyle name="Border 2 2 2" xfId="7522"/>
    <cellStyle name="Border 2 2 2 2" xfId="7523"/>
    <cellStyle name="Border 2 2 2 3" xfId="7524"/>
    <cellStyle name="Border 2 2 3" xfId="7525"/>
    <cellStyle name="Border 2 2 3 2" xfId="7526"/>
    <cellStyle name="Border 2 2 3 3" xfId="7527"/>
    <cellStyle name="Border 2 2 4" xfId="7528"/>
    <cellStyle name="Border 2 2 4 2" xfId="7529"/>
    <cellStyle name="Border 2 2 4 3" xfId="7530"/>
    <cellStyle name="Border 2 2 5" xfId="7531"/>
    <cellStyle name="Border 2 2 5 2" xfId="7532"/>
    <cellStyle name="Border 2 2 5 3" xfId="7533"/>
    <cellStyle name="Border 2 2 6" xfId="7534"/>
    <cellStyle name="Border 2 2 6 2" xfId="7535"/>
    <cellStyle name="Border 2 2 6 3" xfId="7536"/>
    <cellStyle name="Border 2 2 7" xfId="7537"/>
    <cellStyle name="Border 2 2 7 2" xfId="7538"/>
    <cellStyle name="Border 2 2 7 3" xfId="7539"/>
    <cellStyle name="Border 2 2 8" xfId="7540"/>
    <cellStyle name="Border 2 2 8 2" xfId="7541"/>
    <cellStyle name="Border 2 2 8 3" xfId="7542"/>
    <cellStyle name="Border 2 2 9" xfId="7543"/>
    <cellStyle name="Border 2 3" xfId="7544"/>
    <cellStyle name="Border 2 3 2" xfId="7545"/>
    <cellStyle name="Border 2 3 3" xfId="7546"/>
    <cellStyle name="Border 2 4" xfId="7547"/>
    <cellStyle name="Border 2 4 2" xfId="7548"/>
    <cellStyle name="Border 2 4 3" xfId="7549"/>
    <cellStyle name="Border 2 5" xfId="7550"/>
    <cellStyle name="Border 2 5 2" xfId="7551"/>
    <cellStyle name="Border 2 5 3" xfId="7552"/>
    <cellStyle name="Border 2 6" xfId="7553"/>
    <cellStyle name="Border 2 6 2" xfId="7554"/>
    <cellStyle name="Border 2 6 3" xfId="7555"/>
    <cellStyle name="Border 2 7" xfId="7556"/>
    <cellStyle name="Border 2 7 2" xfId="7557"/>
    <cellStyle name="Border 2 7 3" xfId="7558"/>
    <cellStyle name="Border 2 8" xfId="7559"/>
    <cellStyle name="Border 2 8 2" xfId="7560"/>
    <cellStyle name="Border 2 8 3" xfId="7561"/>
    <cellStyle name="Border 2 9" xfId="7562"/>
    <cellStyle name="Border 2 9 2" xfId="7563"/>
    <cellStyle name="Border 2 9 3" xfId="7564"/>
    <cellStyle name="Border 3" xfId="7565"/>
    <cellStyle name="Border 3 10" xfId="7566"/>
    <cellStyle name="Border 3 10 2" xfId="7567"/>
    <cellStyle name="Border 3 10 3" xfId="7568"/>
    <cellStyle name="Border 3 11" xfId="7569"/>
    <cellStyle name="Border 3 12" xfId="7570"/>
    <cellStyle name="Border 3 2" xfId="7571"/>
    <cellStyle name="Border 3 2 10" xfId="7572"/>
    <cellStyle name="Border 3 2 2" xfId="7573"/>
    <cellStyle name="Border 3 2 2 2" xfId="7574"/>
    <cellStyle name="Border 3 2 2 3" xfId="7575"/>
    <cellStyle name="Border 3 2 3" xfId="7576"/>
    <cellStyle name="Border 3 2 3 2" xfId="7577"/>
    <cellStyle name="Border 3 2 3 3" xfId="7578"/>
    <cellStyle name="Border 3 2 4" xfId="7579"/>
    <cellStyle name="Border 3 2 4 2" xfId="7580"/>
    <cellStyle name="Border 3 2 4 3" xfId="7581"/>
    <cellStyle name="Border 3 2 5" xfId="7582"/>
    <cellStyle name="Border 3 2 5 2" xfId="7583"/>
    <cellStyle name="Border 3 2 5 3" xfId="7584"/>
    <cellStyle name="Border 3 2 6" xfId="7585"/>
    <cellStyle name="Border 3 2 6 2" xfId="7586"/>
    <cellStyle name="Border 3 2 6 3" xfId="7587"/>
    <cellStyle name="Border 3 2 7" xfId="7588"/>
    <cellStyle name="Border 3 2 7 2" xfId="7589"/>
    <cellStyle name="Border 3 2 7 3" xfId="7590"/>
    <cellStyle name="Border 3 2 8" xfId="7591"/>
    <cellStyle name="Border 3 2 8 2" xfId="7592"/>
    <cellStyle name="Border 3 2 8 3" xfId="7593"/>
    <cellStyle name="Border 3 2 9" xfId="7594"/>
    <cellStyle name="Border 3 3" xfId="7595"/>
    <cellStyle name="Border 3 3 2" xfId="7596"/>
    <cellStyle name="Border 3 3 3" xfId="7597"/>
    <cellStyle name="Border 3 4" xfId="7598"/>
    <cellStyle name="Border 3 4 2" xfId="7599"/>
    <cellStyle name="Border 3 4 3" xfId="7600"/>
    <cellStyle name="Border 3 5" xfId="7601"/>
    <cellStyle name="Border 3 5 2" xfId="7602"/>
    <cellStyle name="Border 3 5 3" xfId="7603"/>
    <cellStyle name="Border 3 6" xfId="7604"/>
    <cellStyle name="Border 3 6 2" xfId="7605"/>
    <cellStyle name="Border 3 6 3" xfId="7606"/>
    <cellStyle name="Border 3 7" xfId="7607"/>
    <cellStyle name="Border 3 7 2" xfId="7608"/>
    <cellStyle name="Border 3 7 3" xfId="7609"/>
    <cellStyle name="Border 3 8" xfId="7610"/>
    <cellStyle name="Border 3 8 2" xfId="7611"/>
    <cellStyle name="Border 3 8 3" xfId="7612"/>
    <cellStyle name="Border 3 9" xfId="7613"/>
    <cellStyle name="Border 3 9 2" xfId="7614"/>
    <cellStyle name="Border 3 9 3" xfId="7615"/>
    <cellStyle name="Border 4" xfId="7616"/>
    <cellStyle name="Border 4 10" xfId="7617"/>
    <cellStyle name="Border 4 2" xfId="7618"/>
    <cellStyle name="Border 4 2 2" xfId="7619"/>
    <cellStyle name="Border 4 2 3" xfId="7620"/>
    <cellStyle name="Border 4 3" xfId="7621"/>
    <cellStyle name="Border 4 3 2" xfId="7622"/>
    <cellStyle name="Border 4 3 3" xfId="7623"/>
    <cellStyle name="Border 4 4" xfId="7624"/>
    <cellStyle name="Border 4 4 2" xfId="7625"/>
    <cellStyle name="Border 4 4 3" xfId="7626"/>
    <cellStyle name="Border 4 5" xfId="7627"/>
    <cellStyle name="Border 4 5 2" xfId="7628"/>
    <cellStyle name="Border 4 5 3" xfId="7629"/>
    <cellStyle name="Border 4 6" xfId="7630"/>
    <cellStyle name="Border 4 6 2" xfId="7631"/>
    <cellStyle name="Border 4 6 3" xfId="7632"/>
    <cellStyle name="Border 4 7" xfId="7633"/>
    <cellStyle name="Border 4 7 2" xfId="7634"/>
    <cellStyle name="Border 4 7 3" xfId="7635"/>
    <cellStyle name="Border 4 8" xfId="7636"/>
    <cellStyle name="Border 4 8 2" xfId="7637"/>
    <cellStyle name="Border 4 8 3" xfId="7638"/>
    <cellStyle name="Border 4 9" xfId="7639"/>
    <cellStyle name="Border 5" xfId="7640"/>
    <cellStyle name="Border 5 2" xfId="7641"/>
    <cellStyle name="Border 5 3" xfId="7642"/>
    <cellStyle name="Border 6" xfId="7643"/>
    <cellStyle name="Border 6 2" xfId="7644"/>
    <cellStyle name="Border 6 3" xfId="7645"/>
    <cellStyle name="Border 7" xfId="7646"/>
    <cellStyle name="Border 7 2" xfId="7647"/>
    <cellStyle name="Border 7 3" xfId="7648"/>
    <cellStyle name="Border 8" xfId="7649"/>
    <cellStyle name="Border 8 2" xfId="7650"/>
    <cellStyle name="Border 8 3" xfId="7651"/>
    <cellStyle name="Border 9" xfId="7652"/>
    <cellStyle name="Border 9 2" xfId="7653"/>
    <cellStyle name="Border 9 3" xfId="7654"/>
    <cellStyle name="bottom" xfId="7655"/>
    <cellStyle name="bottom 2" xfId="7656"/>
    <cellStyle name="Buena" xfId="7657"/>
    <cellStyle name="්b뉜ōේb뉼ō෪b늠ō෺b부ōชb붘ōบb붴ōสb뷄ōฺb뷘ō๊b닄ō๚b닜ō๪b닰ō๺b댜ōຊb댸ōບb뷬ōສb븄ō຺b블ō໊b븨ō໚b븼ō໪b덐ō໺" xfId="7658"/>
    <cellStyle name="๺b댜ōຊb댸ōບb뷬ōສb븄ō຺b블ō໊b븨ō໚b븼ō໪b덐ō໺b덠ō༊b델ō༚b뎔ō༪b뎬ō༺b빘ōཊb빰ōཚb뺌ōཪb뻘ōེb뻴ōྊb돌ōྚb돴ōྪ" xfId="7659"/>
    <cellStyle name="c" xfId="7660"/>
    <cellStyle name="c 2" xfId="7661"/>
    <cellStyle name="C?AØ_¿?¾÷CoE² " xfId="7662"/>
    <cellStyle name="c_Analisa Bapelkes Full" xfId="7663"/>
    <cellStyle name="c_Analisa Bapelkes Full 2" xfId="7664"/>
    <cellStyle name="C¡IA¨ª_¡ic¨u¡A¨￢I¨￢¡Æ AN¡Æe " xfId="7665"/>
    <cellStyle name="C￥AØ_(A¤º¸ºI¹R)¿uº°AI¿ø°eE¹" xfId="7666"/>
    <cellStyle name="Ç¥ÁØ_´çÃÊ±¸ÀÔ»ý»ê" xfId="7667"/>
    <cellStyle name="C￥AØ_´e³≫°ø¹R (2)" xfId="7668"/>
    <cellStyle name="Ç¥ÁØ_¿¬°£´©°è¿¹»ó" xfId="7669"/>
    <cellStyle name="C￥AØ_¿uº°A¸≫c½CAu_³≫ºI°eE¹´e AßA¤A÷AI " xfId="7670"/>
    <cellStyle name="Ç¥ÁØ_»ç¾÷ºÎº° ÃÑ°è " xfId="7671"/>
    <cellStyle name="C￥AØ_≫c¾÷ºIº° AN°e " xfId="7672"/>
    <cellStyle name="Ç¥ÁØ_0N-HANDLING " xfId="7673"/>
    <cellStyle name="C￥AØ_¼±AoAc°i_1_³≫ºI°eE¹´e AßA¤A÷AI " xfId="7674"/>
    <cellStyle name="Ç¥ÁØ_5-1±¤°í " xfId="7675"/>
    <cellStyle name="C￥AØ_5-1±¤°i _6RCB1 " xfId="7676"/>
    <cellStyle name="Ç¥ÁØ_7°èÈ¹ " xfId="7677"/>
    <cellStyle name="C￥AØ_CoAo¹yAI °A¾×¿ⓒ½A " xfId="7678"/>
    <cellStyle name="Ç¥ÁØ_S" xfId="7679"/>
    <cellStyle name="C￥AØ_Sheet1_¿μ¾÷CoE² " xfId="7680"/>
    <cellStyle name="Ç¥ÁØ_Sheet1_0N-HANDLING " xfId="7681"/>
    <cellStyle name="C￥AØ_Sheet1_Ay°eC￥(2¿u) " xfId="7682"/>
    <cellStyle name="Ç¥ÁØ_Sheet1_Áý°èÇ¥(2¿ù) " xfId="7683"/>
    <cellStyle name="Calc Currency (0)" xfId="7684"/>
    <cellStyle name="Calc Currency (0) 10" xfId="7685"/>
    <cellStyle name="Calc Currency (0) 11" xfId="7686"/>
    <cellStyle name="Calc Currency (0) 12" xfId="7687"/>
    <cellStyle name="Calc Currency (0) 13" xfId="7688"/>
    <cellStyle name="Calc Currency (0) 14" xfId="7689"/>
    <cellStyle name="Calc Currency (0) 15" xfId="7690"/>
    <cellStyle name="Calc Currency (0) 2" xfId="7691"/>
    <cellStyle name="Calc Currency (0) 2 2" xfId="7692"/>
    <cellStyle name="Calc Currency (0) 2 3" xfId="7693"/>
    <cellStyle name="Calc Currency (0) 3" xfId="7694"/>
    <cellStyle name="Calc Currency (0) 3 2" xfId="7695"/>
    <cellStyle name="Calc Currency (0) 3 3" xfId="7696"/>
    <cellStyle name="Calc Currency (0) 3 4" xfId="7697"/>
    <cellStyle name="Calc Currency (0) 3 5" xfId="7698"/>
    <cellStyle name="Calc Currency (0) 4" xfId="7699"/>
    <cellStyle name="Calc Currency (0) 4 2" xfId="7700"/>
    <cellStyle name="Calc Currency (0) 5" xfId="7701"/>
    <cellStyle name="Calc Currency (0) 5 2" xfId="7702"/>
    <cellStyle name="Calc Currency (0) 5 3" xfId="7703"/>
    <cellStyle name="Calc Currency (0) 6" xfId="7704"/>
    <cellStyle name="Calc Currency (0) 6 2" xfId="7705"/>
    <cellStyle name="Calc Currency (0) 6 3" xfId="7706"/>
    <cellStyle name="Calc Currency (0) 7" xfId="7707"/>
    <cellStyle name="Calc Currency (0) 7 2" xfId="7708"/>
    <cellStyle name="Calc Currency (0) 7 3" xfId="7709"/>
    <cellStyle name="Calc Currency (0) 8" xfId="7710"/>
    <cellStyle name="Calc Currency (0) 9" xfId="7711"/>
    <cellStyle name="Calc Currency (2)" xfId="7712"/>
    <cellStyle name="Calc Currency (2) 2" xfId="7713"/>
    <cellStyle name="Calc Percent (0)" xfId="7714"/>
    <cellStyle name="Calc Percent (0) 2" xfId="7715"/>
    <cellStyle name="Calc Percent (1)" xfId="7716"/>
    <cellStyle name="Calc Percent (1) 2" xfId="7717"/>
    <cellStyle name="Calc Percent (2)" xfId="7718"/>
    <cellStyle name="Calc Percent (2) 2" xfId="7719"/>
    <cellStyle name="Calc Units (0)" xfId="7720"/>
    <cellStyle name="Calc Units (0) 2" xfId="7721"/>
    <cellStyle name="Calc Units (1)" xfId="7722"/>
    <cellStyle name="Calc Units (1) 2" xfId="7723"/>
    <cellStyle name="Calc Units (2)" xfId="7724"/>
    <cellStyle name="Calc Units (2) 2" xfId="7725"/>
    <cellStyle name="Calculation 2" xfId="7726"/>
    <cellStyle name="Calculation 2 10" xfId="7727"/>
    <cellStyle name="Calculation 2 10 2" xfId="7728"/>
    <cellStyle name="Calculation 2 10 2 2" xfId="7729"/>
    <cellStyle name="Calculation 2 10 2 3" xfId="7730"/>
    <cellStyle name="Calculation 2 10 3" xfId="7731"/>
    <cellStyle name="Calculation 2 10 4" xfId="7732"/>
    <cellStyle name="Calculation 2 11" xfId="7733"/>
    <cellStyle name="Calculation 2 11 2" xfId="7734"/>
    <cellStyle name="Calculation 2 11 3" xfId="7735"/>
    <cellStyle name="Calculation 2 12" xfId="7736"/>
    <cellStyle name="Calculation 2 13" xfId="7737"/>
    <cellStyle name="Calculation 2 2" xfId="7738"/>
    <cellStyle name="Calculation 2 2 2" xfId="7739"/>
    <cellStyle name="Calculation 2 2 2 2" xfId="7740"/>
    <cellStyle name="Calculation 2 2 2 2 2" xfId="7741"/>
    <cellStyle name="Calculation 2 2 2 2 2 2" xfId="7742"/>
    <cellStyle name="Calculation 2 2 2 2 2 2 2" xfId="7743"/>
    <cellStyle name="Calculation 2 2 2 2 2 2 3" xfId="7744"/>
    <cellStyle name="Calculation 2 2 2 2 2 3" xfId="7745"/>
    <cellStyle name="Calculation 2 2 2 2 2 4" xfId="7746"/>
    <cellStyle name="Calculation 2 2 2 2 3" xfId="7747"/>
    <cellStyle name="Calculation 2 2 2 2 3 2" xfId="7748"/>
    <cellStyle name="Calculation 2 2 2 2 3 3" xfId="7749"/>
    <cellStyle name="Calculation 2 2 2 2 4" xfId="7750"/>
    <cellStyle name="Calculation 2 2 2 2 5" xfId="7751"/>
    <cellStyle name="Calculation 2 2 2 3" xfId="7752"/>
    <cellStyle name="Calculation 2 2 2 3 2" xfId="7753"/>
    <cellStyle name="Calculation 2 2 2 3 2 2" xfId="7754"/>
    <cellStyle name="Calculation 2 2 2 3 2 3" xfId="7755"/>
    <cellStyle name="Calculation 2 2 2 3 3" xfId="7756"/>
    <cellStyle name="Calculation 2 2 2 3 4" xfId="7757"/>
    <cellStyle name="Calculation 2 2 2 4" xfId="7758"/>
    <cellStyle name="Calculation 2 2 2 4 2" xfId="7759"/>
    <cellStyle name="Calculation 2 2 2 4 3" xfId="7760"/>
    <cellStyle name="Calculation 2 2 2 5" xfId="7761"/>
    <cellStyle name="Calculation 2 2 2 6" xfId="7762"/>
    <cellStyle name="Calculation 2 2 3" xfId="7763"/>
    <cellStyle name="Calculation 2 2 3 2" xfId="7764"/>
    <cellStyle name="Calculation 2 2 3 2 2" xfId="7765"/>
    <cellStyle name="Calculation 2 2 3 2 2 2" xfId="7766"/>
    <cellStyle name="Calculation 2 2 3 2 2 2 2" xfId="7767"/>
    <cellStyle name="Calculation 2 2 3 2 2 2 3" xfId="7768"/>
    <cellStyle name="Calculation 2 2 3 2 2 3" xfId="7769"/>
    <cellStyle name="Calculation 2 2 3 2 2 4" xfId="7770"/>
    <cellStyle name="Calculation 2 2 3 2 3" xfId="7771"/>
    <cellStyle name="Calculation 2 2 3 2 3 2" xfId="7772"/>
    <cellStyle name="Calculation 2 2 3 2 3 3" xfId="7773"/>
    <cellStyle name="Calculation 2 2 3 2 4" xfId="7774"/>
    <cellStyle name="Calculation 2 2 3 2 5" xfId="7775"/>
    <cellStyle name="Calculation 2 2 3 3" xfId="7776"/>
    <cellStyle name="Calculation 2 2 3 3 2" xfId="7777"/>
    <cellStyle name="Calculation 2 2 3 3 2 2" xfId="7778"/>
    <cellStyle name="Calculation 2 2 3 3 2 3" xfId="7779"/>
    <cellStyle name="Calculation 2 2 3 3 3" xfId="7780"/>
    <cellStyle name="Calculation 2 2 3 3 4" xfId="7781"/>
    <cellStyle name="Calculation 2 2 3 4" xfId="7782"/>
    <cellStyle name="Calculation 2 2 3 4 2" xfId="7783"/>
    <cellStyle name="Calculation 2 2 3 4 3" xfId="7784"/>
    <cellStyle name="Calculation 2 2 3 5" xfId="7785"/>
    <cellStyle name="Calculation 2 2 3 6" xfId="7786"/>
    <cellStyle name="Calculation 2 2 4" xfId="7787"/>
    <cellStyle name="Calculation 2 2 4 2" xfId="7788"/>
    <cellStyle name="Calculation 2 2 4 2 2" xfId="7789"/>
    <cellStyle name="Calculation 2 2 4 2 2 2" xfId="7790"/>
    <cellStyle name="Calculation 2 2 4 2 2 2 2" xfId="7791"/>
    <cellStyle name="Calculation 2 2 4 2 2 2 3" xfId="7792"/>
    <cellStyle name="Calculation 2 2 4 2 2 3" xfId="7793"/>
    <cellStyle name="Calculation 2 2 4 2 2 4" xfId="7794"/>
    <cellStyle name="Calculation 2 2 4 2 3" xfId="7795"/>
    <cellStyle name="Calculation 2 2 4 2 3 2" xfId="7796"/>
    <cellStyle name="Calculation 2 2 4 2 3 3" xfId="7797"/>
    <cellStyle name="Calculation 2 2 4 2 4" xfId="7798"/>
    <cellStyle name="Calculation 2 2 4 2 5" xfId="7799"/>
    <cellStyle name="Calculation 2 2 4 3" xfId="7800"/>
    <cellStyle name="Calculation 2 2 4 3 2" xfId="7801"/>
    <cellStyle name="Calculation 2 2 4 3 2 2" xfId="7802"/>
    <cellStyle name="Calculation 2 2 4 3 2 3" xfId="7803"/>
    <cellStyle name="Calculation 2 2 4 3 3" xfId="7804"/>
    <cellStyle name="Calculation 2 2 4 3 4" xfId="7805"/>
    <cellStyle name="Calculation 2 2 4 4" xfId="7806"/>
    <cellStyle name="Calculation 2 2 4 4 2" xfId="7807"/>
    <cellStyle name="Calculation 2 2 4 4 3" xfId="7808"/>
    <cellStyle name="Calculation 2 2 4 5" xfId="7809"/>
    <cellStyle name="Calculation 2 2 4 6" xfId="7810"/>
    <cellStyle name="Calculation 2 2 5" xfId="7811"/>
    <cellStyle name="Calculation 2 2 5 2" xfId="7812"/>
    <cellStyle name="Calculation 2 2 5 2 2" xfId="7813"/>
    <cellStyle name="Calculation 2 2 5 2 2 2" xfId="7814"/>
    <cellStyle name="Calculation 2 2 5 2 2 3" xfId="7815"/>
    <cellStyle name="Calculation 2 2 5 2 3" xfId="7816"/>
    <cellStyle name="Calculation 2 2 5 2 4" xfId="7817"/>
    <cellStyle name="Calculation 2 2 5 3" xfId="7818"/>
    <cellStyle name="Calculation 2 2 5 3 2" xfId="7819"/>
    <cellStyle name="Calculation 2 2 5 3 3" xfId="7820"/>
    <cellStyle name="Calculation 2 2 5 4" xfId="7821"/>
    <cellStyle name="Calculation 2 2 5 5" xfId="7822"/>
    <cellStyle name="Calculation 2 2 6" xfId="7823"/>
    <cellStyle name="Calculation 2 2 6 2" xfId="7824"/>
    <cellStyle name="Calculation 2 2 6 2 2" xfId="7825"/>
    <cellStyle name="Calculation 2 2 6 2 3" xfId="7826"/>
    <cellStyle name="Calculation 2 2 6 3" xfId="7827"/>
    <cellStyle name="Calculation 2 2 6 4" xfId="7828"/>
    <cellStyle name="Calculation 2 2 7" xfId="7829"/>
    <cellStyle name="Calculation 2 2 7 2" xfId="7830"/>
    <cellStyle name="Calculation 2 2 7 3" xfId="7831"/>
    <cellStyle name="Calculation 2 2 8" xfId="7832"/>
    <cellStyle name="Calculation 2 2 9" xfId="7833"/>
    <cellStyle name="Calculation 2 3" xfId="7834"/>
    <cellStyle name="Calculation 2 3 2" xfId="7835"/>
    <cellStyle name="Calculation 2 3 2 2" xfId="7836"/>
    <cellStyle name="Calculation 2 3 2 2 2" xfId="7837"/>
    <cellStyle name="Calculation 2 3 2 2 2 2" xfId="7838"/>
    <cellStyle name="Calculation 2 3 2 2 2 3" xfId="7839"/>
    <cellStyle name="Calculation 2 3 2 2 3" xfId="7840"/>
    <cellStyle name="Calculation 2 3 2 2 4" xfId="7841"/>
    <cellStyle name="Calculation 2 3 2 3" xfId="7842"/>
    <cellStyle name="Calculation 2 3 2 3 2" xfId="7843"/>
    <cellStyle name="Calculation 2 3 2 3 3" xfId="7844"/>
    <cellStyle name="Calculation 2 3 2 4" xfId="7845"/>
    <cellStyle name="Calculation 2 3 2 5" xfId="7846"/>
    <cellStyle name="Calculation 2 3 3" xfId="7847"/>
    <cellStyle name="Calculation 2 3 3 2" xfId="7848"/>
    <cellStyle name="Calculation 2 3 3 2 2" xfId="7849"/>
    <cellStyle name="Calculation 2 3 3 2 3" xfId="7850"/>
    <cellStyle name="Calculation 2 3 3 3" xfId="7851"/>
    <cellStyle name="Calculation 2 3 3 4" xfId="7852"/>
    <cellStyle name="Calculation 2 3 4" xfId="7853"/>
    <cellStyle name="Calculation 2 3 4 2" xfId="7854"/>
    <cellStyle name="Calculation 2 3 4 3" xfId="7855"/>
    <cellStyle name="Calculation 2 3 5" xfId="7856"/>
    <cellStyle name="Calculation 2 3 6" xfId="7857"/>
    <cellStyle name="Calculation 2 4" xfId="7858"/>
    <cellStyle name="Calculation 2 4 2" xfId="7859"/>
    <cellStyle name="Calculation 2 4 2 2" xfId="7860"/>
    <cellStyle name="Calculation 2 4 2 2 2" xfId="7861"/>
    <cellStyle name="Calculation 2 4 2 2 2 2" xfId="7862"/>
    <cellStyle name="Calculation 2 4 2 2 2 3" xfId="7863"/>
    <cellStyle name="Calculation 2 4 2 2 3" xfId="7864"/>
    <cellStyle name="Calculation 2 4 2 2 4" xfId="7865"/>
    <cellStyle name="Calculation 2 4 2 3" xfId="7866"/>
    <cellStyle name="Calculation 2 4 2 3 2" xfId="7867"/>
    <cellStyle name="Calculation 2 4 2 3 3" xfId="7868"/>
    <cellStyle name="Calculation 2 4 2 4" xfId="7869"/>
    <cellStyle name="Calculation 2 4 2 5" xfId="7870"/>
    <cellStyle name="Calculation 2 4 3" xfId="7871"/>
    <cellStyle name="Calculation 2 4 3 2" xfId="7872"/>
    <cellStyle name="Calculation 2 4 3 2 2" xfId="7873"/>
    <cellStyle name="Calculation 2 4 3 2 3" xfId="7874"/>
    <cellStyle name="Calculation 2 4 3 3" xfId="7875"/>
    <cellStyle name="Calculation 2 4 3 4" xfId="7876"/>
    <cellStyle name="Calculation 2 4 4" xfId="7877"/>
    <cellStyle name="Calculation 2 4 4 2" xfId="7878"/>
    <cellStyle name="Calculation 2 4 4 3" xfId="7879"/>
    <cellStyle name="Calculation 2 4 5" xfId="7880"/>
    <cellStyle name="Calculation 2 4 6" xfId="7881"/>
    <cellStyle name="Calculation 2 5" xfId="7882"/>
    <cellStyle name="Calculation 2 5 2" xfId="7883"/>
    <cellStyle name="Calculation 2 5 2 2" xfId="7884"/>
    <cellStyle name="Calculation 2 5 2 2 2" xfId="7885"/>
    <cellStyle name="Calculation 2 5 2 2 2 2" xfId="7886"/>
    <cellStyle name="Calculation 2 5 2 2 2 3" xfId="7887"/>
    <cellStyle name="Calculation 2 5 2 2 3" xfId="7888"/>
    <cellStyle name="Calculation 2 5 2 2 4" xfId="7889"/>
    <cellStyle name="Calculation 2 5 2 3" xfId="7890"/>
    <cellStyle name="Calculation 2 5 2 3 2" xfId="7891"/>
    <cellStyle name="Calculation 2 5 2 3 3" xfId="7892"/>
    <cellStyle name="Calculation 2 5 2 4" xfId="7893"/>
    <cellStyle name="Calculation 2 5 2 5" xfId="7894"/>
    <cellStyle name="Calculation 2 5 3" xfId="7895"/>
    <cellStyle name="Calculation 2 5 3 2" xfId="7896"/>
    <cellStyle name="Calculation 2 5 3 2 2" xfId="7897"/>
    <cellStyle name="Calculation 2 5 3 2 3" xfId="7898"/>
    <cellStyle name="Calculation 2 5 3 3" xfId="7899"/>
    <cellStyle name="Calculation 2 5 3 4" xfId="7900"/>
    <cellStyle name="Calculation 2 5 4" xfId="7901"/>
    <cellStyle name="Calculation 2 5 4 2" xfId="7902"/>
    <cellStyle name="Calculation 2 5 4 3" xfId="7903"/>
    <cellStyle name="Calculation 2 5 5" xfId="7904"/>
    <cellStyle name="Calculation 2 5 6" xfId="7905"/>
    <cellStyle name="Calculation 2 6" xfId="7906"/>
    <cellStyle name="Calculation 2 6 2" xfId="7907"/>
    <cellStyle name="Calculation 2 6 2 2" xfId="7908"/>
    <cellStyle name="Calculation 2 6 2 2 2" xfId="7909"/>
    <cellStyle name="Calculation 2 6 2 2 2 2" xfId="7910"/>
    <cellStyle name="Calculation 2 6 2 2 2 3" xfId="7911"/>
    <cellStyle name="Calculation 2 6 2 2 3" xfId="7912"/>
    <cellStyle name="Calculation 2 6 2 2 4" xfId="7913"/>
    <cellStyle name="Calculation 2 6 2 3" xfId="7914"/>
    <cellStyle name="Calculation 2 6 2 3 2" xfId="7915"/>
    <cellStyle name="Calculation 2 6 2 3 3" xfId="7916"/>
    <cellStyle name="Calculation 2 6 2 4" xfId="7917"/>
    <cellStyle name="Calculation 2 6 2 5" xfId="7918"/>
    <cellStyle name="Calculation 2 6 3" xfId="7919"/>
    <cellStyle name="Calculation 2 6 3 2" xfId="7920"/>
    <cellStyle name="Calculation 2 6 3 2 2" xfId="7921"/>
    <cellStyle name="Calculation 2 6 3 2 3" xfId="7922"/>
    <cellStyle name="Calculation 2 6 3 3" xfId="7923"/>
    <cellStyle name="Calculation 2 6 3 4" xfId="7924"/>
    <cellStyle name="Calculation 2 6 4" xfId="7925"/>
    <cellStyle name="Calculation 2 6 4 2" xfId="7926"/>
    <cellStyle name="Calculation 2 6 4 3" xfId="7927"/>
    <cellStyle name="Calculation 2 6 5" xfId="7928"/>
    <cellStyle name="Calculation 2 6 6" xfId="7929"/>
    <cellStyle name="Calculation 2 7" xfId="7930"/>
    <cellStyle name="Calculation 2 7 2" xfId="7931"/>
    <cellStyle name="Calculation 2 7 2 2" xfId="7932"/>
    <cellStyle name="Calculation 2 7 2 2 2" xfId="7933"/>
    <cellStyle name="Calculation 2 7 2 2 2 2" xfId="7934"/>
    <cellStyle name="Calculation 2 7 2 2 2 3" xfId="7935"/>
    <cellStyle name="Calculation 2 7 2 2 3" xfId="7936"/>
    <cellStyle name="Calculation 2 7 2 2 4" xfId="7937"/>
    <cellStyle name="Calculation 2 7 2 3" xfId="7938"/>
    <cellStyle name="Calculation 2 7 2 3 2" xfId="7939"/>
    <cellStyle name="Calculation 2 7 2 3 3" xfId="7940"/>
    <cellStyle name="Calculation 2 7 2 4" xfId="7941"/>
    <cellStyle name="Calculation 2 7 2 5" xfId="7942"/>
    <cellStyle name="Calculation 2 7 3" xfId="7943"/>
    <cellStyle name="Calculation 2 7 3 2" xfId="7944"/>
    <cellStyle name="Calculation 2 7 3 2 2" xfId="7945"/>
    <cellStyle name="Calculation 2 7 3 2 3" xfId="7946"/>
    <cellStyle name="Calculation 2 7 3 3" xfId="7947"/>
    <cellStyle name="Calculation 2 7 3 4" xfId="7948"/>
    <cellStyle name="Calculation 2 7 4" xfId="7949"/>
    <cellStyle name="Calculation 2 7 4 2" xfId="7950"/>
    <cellStyle name="Calculation 2 7 4 3" xfId="7951"/>
    <cellStyle name="Calculation 2 7 5" xfId="7952"/>
    <cellStyle name="Calculation 2 7 6" xfId="7953"/>
    <cellStyle name="Calculation 2 8" xfId="7954"/>
    <cellStyle name="Calculation 2 8 2" xfId="7955"/>
    <cellStyle name="Calculation 2 8 2 2" xfId="7956"/>
    <cellStyle name="Calculation 2 8 2 2 2" xfId="7957"/>
    <cellStyle name="Calculation 2 8 2 2 2 2" xfId="7958"/>
    <cellStyle name="Calculation 2 8 2 2 2 3" xfId="7959"/>
    <cellStyle name="Calculation 2 8 2 2 3" xfId="7960"/>
    <cellStyle name="Calculation 2 8 2 2 4" xfId="7961"/>
    <cellStyle name="Calculation 2 8 2 3" xfId="7962"/>
    <cellStyle name="Calculation 2 8 2 3 2" xfId="7963"/>
    <cellStyle name="Calculation 2 8 2 3 3" xfId="7964"/>
    <cellStyle name="Calculation 2 8 2 4" xfId="7965"/>
    <cellStyle name="Calculation 2 8 2 5" xfId="7966"/>
    <cellStyle name="Calculation 2 8 3" xfId="7967"/>
    <cellStyle name="Calculation 2 8 3 2" xfId="7968"/>
    <cellStyle name="Calculation 2 8 3 2 2" xfId="7969"/>
    <cellStyle name="Calculation 2 8 3 2 3" xfId="7970"/>
    <cellStyle name="Calculation 2 8 3 3" xfId="7971"/>
    <cellStyle name="Calculation 2 8 3 4" xfId="7972"/>
    <cellStyle name="Calculation 2 8 4" xfId="7973"/>
    <cellStyle name="Calculation 2 8 4 2" xfId="7974"/>
    <cellStyle name="Calculation 2 8 4 3" xfId="7975"/>
    <cellStyle name="Calculation 2 8 5" xfId="7976"/>
    <cellStyle name="Calculation 2 8 6" xfId="7977"/>
    <cellStyle name="Calculation 2 9" xfId="7978"/>
    <cellStyle name="Calculation 2 9 2" xfId="7979"/>
    <cellStyle name="Calculation 2 9 2 2" xfId="7980"/>
    <cellStyle name="Calculation 2 9 2 2 2" xfId="7981"/>
    <cellStyle name="Calculation 2 9 2 2 3" xfId="7982"/>
    <cellStyle name="Calculation 2 9 2 3" xfId="7983"/>
    <cellStyle name="Calculation 2 9 2 4" xfId="7984"/>
    <cellStyle name="Calculation 2 9 3" xfId="7985"/>
    <cellStyle name="Calculation 2 9 3 2" xfId="7986"/>
    <cellStyle name="Calculation 2 9 3 3" xfId="7987"/>
    <cellStyle name="Calculation 2 9 4" xfId="7988"/>
    <cellStyle name="Calculation 2 9 5" xfId="7989"/>
    <cellStyle name="Calculation 3" xfId="7990"/>
    <cellStyle name="Calculation 3 2" xfId="7991"/>
    <cellStyle name="Calculation 3 2 2" xfId="7992"/>
    <cellStyle name="Calculation 3 2 2 2" xfId="7993"/>
    <cellStyle name="Calculation 3 2 2 2 2" xfId="7994"/>
    <cellStyle name="Calculation 3 2 2 2 2 2" xfId="7995"/>
    <cellStyle name="Calculation 3 2 2 2 2 2 2" xfId="7996"/>
    <cellStyle name="Calculation 3 2 2 2 2 2 3" xfId="7997"/>
    <cellStyle name="Calculation 3 2 2 2 2 3" xfId="7998"/>
    <cellStyle name="Calculation 3 2 2 2 2 4" xfId="7999"/>
    <cellStyle name="Calculation 3 2 2 2 3" xfId="8000"/>
    <cellStyle name="Calculation 3 2 2 2 3 2" xfId="8001"/>
    <cellStyle name="Calculation 3 2 2 2 3 3" xfId="8002"/>
    <cellStyle name="Calculation 3 2 2 2 4" xfId="8003"/>
    <cellStyle name="Calculation 3 2 2 2 5" xfId="8004"/>
    <cellStyle name="Calculation 3 2 2 3" xfId="8005"/>
    <cellStyle name="Calculation 3 2 2 3 2" xfId="8006"/>
    <cellStyle name="Calculation 3 2 2 3 2 2" xfId="8007"/>
    <cellStyle name="Calculation 3 2 2 3 2 3" xfId="8008"/>
    <cellStyle name="Calculation 3 2 2 3 3" xfId="8009"/>
    <cellStyle name="Calculation 3 2 2 3 4" xfId="8010"/>
    <cellStyle name="Calculation 3 2 2 4" xfId="8011"/>
    <cellStyle name="Calculation 3 2 2 4 2" xfId="8012"/>
    <cellStyle name="Calculation 3 2 2 4 3" xfId="8013"/>
    <cellStyle name="Calculation 3 2 2 5" xfId="8014"/>
    <cellStyle name="Calculation 3 2 2 6" xfId="8015"/>
    <cellStyle name="Calculation 3 2 3" xfId="8016"/>
    <cellStyle name="Calculation 3 2 3 2" xfId="8017"/>
    <cellStyle name="Calculation 3 2 3 2 2" xfId="8018"/>
    <cellStyle name="Calculation 3 2 3 2 2 2" xfId="8019"/>
    <cellStyle name="Calculation 3 2 3 2 2 3" xfId="8020"/>
    <cellStyle name="Calculation 3 2 3 2 3" xfId="8021"/>
    <cellStyle name="Calculation 3 2 3 2 4" xfId="8022"/>
    <cellStyle name="Calculation 3 2 3 3" xfId="8023"/>
    <cellStyle name="Calculation 3 2 3 3 2" xfId="8024"/>
    <cellStyle name="Calculation 3 2 3 3 3" xfId="8025"/>
    <cellStyle name="Calculation 3 2 3 4" xfId="8026"/>
    <cellStyle name="Calculation 3 2 3 5" xfId="8027"/>
    <cellStyle name="Calculation 3 2 4" xfId="8028"/>
    <cellStyle name="Calculation 3 2 4 2" xfId="8029"/>
    <cellStyle name="Calculation 3 2 4 2 2" xfId="8030"/>
    <cellStyle name="Calculation 3 2 4 2 3" xfId="8031"/>
    <cellStyle name="Calculation 3 2 4 3" xfId="8032"/>
    <cellStyle name="Calculation 3 2 4 4" xfId="8033"/>
    <cellStyle name="Calculation 3 2 5" xfId="8034"/>
    <cellStyle name="Calculation 3 2 5 2" xfId="8035"/>
    <cellStyle name="Calculation 3 2 5 3" xfId="8036"/>
    <cellStyle name="Calculation 3 2 6" xfId="8037"/>
    <cellStyle name="Calculation 3 2 7" xfId="8038"/>
    <cellStyle name="Calculation 3 3" xfId="8039"/>
    <cellStyle name="Calculation 3 3 2" xfId="8040"/>
    <cellStyle name="Calculation 3 3 2 2" xfId="8041"/>
    <cellStyle name="Calculation 3 3 2 2 2" xfId="8042"/>
    <cellStyle name="Calculation 3 3 2 2 2 2" xfId="8043"/>
    <cellStyle name="Calculation 3 3 2 2 2 3" xfId="8044"/>
    <cellStyle name="Calculation 3 3 2 2 3" xfId="8045"/>
    <cellStyle name="Calculation 3 3 2 2 4" xfId="8046"/>
    <cellStyle name="Calculation 3 3 2 3" xfId="8047"/>
    <cellStyle name="Calculation 3 3 2 3 2" xfId="8048"/>
    <cellStyle name="Calculation 3 3 2 3 3" xfId="8049"/>
    <cellStyle name="Calculation 3 3 2 4" xfId="8050"/>
    <cellStyle name="Calculation 3 3 2 5" xfId="8051"/>
    <cellStyle name="Calculation 3 3 3" xfId="8052"/>
    <cellStyle name="Calculation 3 3 3 2" xfId="8053"/>
    <cellStyle name="Calculation 3 3 3 2 2" xfId="8054"/>
    <cellStyle name="Calculation 3 3 3 2 3" xfId="8055"/>
    <cellStyle name="Calculation 3 3 3 3" xfId="8056"/>
    <cellStyle name="Calculation 3 3 3 4" xfId="8057"/>
    <cellStyle name="Calculation 3 3 4" xfId="8058"/>
    <cellStyle name="Calculation 3 3 4 2" xfId="8059"/>
    <cellStyle name="Calculation 3 3 4 3" xfId="8060"/>
    <cellStyle name="Calculation 3 3 5" xfId="8061"/>
    <cellStyle name="Calculation 3 3 6" xfId="8062"/>
    <cellStyle name="Calculation 3 4" xfId="8063"/>
    <cellStyle name="Calculation 3 4 2" xfId="8064"/>
    <cellStyle name="Calculation 3 4 2 2" xfId="8065"/>
    <cellStyle name="Calculation 3 4 2 2 2" xfId="8066"/>
    <cellStyle name="Calculation 3 4 2 2 2 2" xfId="8067"/>
    <cellStyle name="Calculation 3 4 2 2 2 3" xfId="8068"/>
    <cellStyle name="Calculation 3 4 2 2 3" xfId="8069"/>
    <cellStyle name="Calculation 3 4 2 2 4" xfId="8070"/>
    <cellStyle name="Calculation 3 4 2 3" xfId="8071"/>
    <cellStyle name="Calculation 3 4 2 3 2" xfId="8072"/>
    <cellStyle name="Calculation 3 4 2 3 3" xfId="8073"/>
    <cellStyle name="Calculation 3 4 2 4" xfId="8074"/>
    <cellStyle name="Calculation 3 4 2 5" xfId="8075"/>
    <cellStyle name="Calculation 3 4 3" xfId="8076"/>
    <cellStyle name="Calculation 3 4 3 2" xfId="8077"/>
    <cellStyle name="Calculation 3 4 3 2 2" xfId="8078"/>
    <cellStyle name="Calculation 3 4 3 2 3" xfId="8079"/>
    <cellStyle name="Calculation 3 4 3 3" xfId="8080"/>
    <cellStyle name="Calculation 3 4 3 4" xfId="8081"/>
    <cellStyle name="Calculation 3 4 4" xfId="8082"/>
    <cellStyle name="Calculation 3 4 4 2" xfId="8083"/>
    <cellStyle name="Calculation 3 4 4 3" xfId="8084"/>
    <cellStyle name="Calculation 3 4 5" xfId="8085"/>
    <cellStyle name="Calculation 3 4 6" xfId="8086"/>
    <cellStyle name="Calculation 3 5" xfId="8087"/>
    <cellStyle name="Calculation 3 5 2" xfId="8088"/>
    <cellStyle name="Calculation 3 5 2 2" xfId="8089"/>
    <cellStyle name="Calculation 3 5 2 2 2" xfId="8090"/>
    <cellStyle name="Calculation 3 5 2 2 3" xfId="8091"/>
    <cellStyle name="Calculation 3 5 2 3" xfId="8092"/>
    <cellStyle name="Calculation 3 5 2 4" xfId="8093"/>
    <cellStyle name="Calculation 3 5 3" xfId="8094"/>
    <cellStyle name="Calculation 3 5 3 2" xfId="8095"/>
    <cellStyle name="Calculation 3 5 3 3" xfId="8096"/>
    <cellStyle name="Calculation 3 5 4" xfId="8097"/>
    <cellStyle name="Calculation 3 5 5" xfId="8098"/>
    <cellStyle name="Calculation 3 6" xfId="8099"/>
    <cellStyle name="Calculation 3 6 2" xfId="8100"/>
    <cellStyle name="Calculation 3 6 2 2" xfId="8101"/>
    <cellStyle name="Calculation 3 6 2 3" xfId="8102"/>
    <cellStyle name="Calculation 3 6 3" xfId="8103"/>
    <cellStyle name="Calculation 3 6 4" xfId="8104"/>
    <cellStyle name="Calculation 3 7" xfId="8105"/>
    <cellStyle name="Calculation 3 7 2" xfId="8106"/>
    <cellStyle name="Calculation 3 7 3" xfId="8107"/>
    <cellStyle name="Calculation 3 8" xfId="8108"/>
    <cellStyle name="Calculation 3 9" xfId="8109"/>
    <cellStyle name="Calculation 4" xfId="8110"/>
    <cellStyle name="Calculation 4 2" xfId="8111"/>
    <cellStyle name="Calculation 4 2 2" xfId="8112"/>
    <cellStyle name="Calculation 4 2 2 2" xfId="8113"/>
    <cellStyle name="Calculation 4 2 2 2 2" xfId="8114"/>
    <cellStyle name="Calculation 4 2 2 2 2 2" xfId="8115"/>
    <cellStyle name="Calculation 4 2 2 2 2 2 2" xfId="8116"/>
    <cellStyle name="Calculation 4 2 2 2 2 2 3" xfId="8117"/>
    <cellStyle name="Calculation 4 2 2 2 2 3" xfId="8118"/>
    <cellStyle name="Calculation 4 2 2 2 2 4" xfId="8119"/>
    <cellStyle name="Calculation 4 2 2 2 3" xfId="8120"/>
    <cellStyle name="Calculation 4 2 2 2 3 2" xfId="8121"/>
    <cellStyle name="Calculation 4 2 2 2 3 3" xfId="8122"/>
    <cellStyle name="Calculation 4 2 2 2 4" xfId="8123"/>
    <cellStyle name="Calculation 4 2 2 2 5" xfId="8124"/>
    <cellStyle name="Calculation 4 2 2 3" xfId="8125"/>
    <cellStyle name="Calculation 4 2 2 3 2" xfId="8126"/>
    <cellStyle name="Calculation 4 2 2 3 2 2" xfId="8127"/>
    <cellStyle name="Calculation 4 2 2 3 2 3" xfId="8128"/>
    <cellStyle name="Calculation 4 2 2 3 3" xfId="8129"/>
    <cellStyle name="Calculation 4 2 2 3 4" xfId="8130"/>
    <cellStyle name="Calculation 4 2 2 4" xfId="8131"/>
    <cellStyle name="Calculation 4 2 2 4 2" xfId="8132"/>
    <cellStyle name="Calculation 4 2 2 4 3" xfId="8133"/>
    <cellStyle name="Calculation 4 2 2 5" xfId="8134"/>
    <cellStyle name="Calculation 4 2 2 6" xfId="8135"/>
    <cellStyle name="Calculation 4 2 3" xfId="8136"/>
    <cellStyle name="Calculation 4 2 3 2" xfId="8137"/>
    <cellStyle name="Calculation 4 2 3 2 2" xfId="8138"/>
    <cellStyle name="Calculation 4 2 3 2 2 2" xfId="8139"/>
    <cellStyle name="Calculation 4 2 3 2 2 3" xfId="8140"/>
    <cellStyle name="Calculation 4 2 3 2 3" xfId="8141"/>
    <cellStyle name="Calculation 4 2 3 2 4" xfId="8142"/>
    <cellStyle name="Calculation 4 2 3 3" xfId="8143"/>
    <cellStyle name="Calculation 4 2 3 3 2" xfId="8144"/>
    <cellStyle name="Calculation 4 2 3 3 3" xfId="8145"/>
    <cellStyle name="Calculation 4 2 3 4" xfId="8146"/>
    <cellStyle name="Calculation 4 2 3 5" xfId="8147"/>
    <cellStyle name="Calculation 4 2 4" xfId="8148"/>
    <cellStyle name="Calculation 4 2 4 2" xfId="8149"/>
    <cellStyle name="Calculation 4 2 4 2 2" xfId="8150"/>
    <cellStyle name="Calculation 4 2 4 2 3" xfId="8151"/>
    <cellStyle name="Calculation 4 2 4 3" xfId="8152"/>
    <cellStyle name="Calculation 4 2 4 4" xfId="8153"/>
    <cellStyle name="Calculation 4 2 5" xfId="8154"/>
    <cellStyle name="Calculation 4 2 5 2" xfId="8155"/>
    <cellStyle name="Calculation 4 2 5 3" xfId="8156"/>
    <cellStyle name="Calculation 4 2 6" xfId="8157"/>
    <cellStyle name="Calculation 4 2 7" xfId="8158"/>
    <cellStyle name="Calculation 4 3" xfId="8159"/>
    <cellStyle name="Calculation 4 3 2" xfId="8160"/>
    <cellStyle name="Calculation 4 3 2 2" xfId="8161"/>
    <cellStyle name="Calculation 4 3 2 2 2" xfId="8162"/>
    <cellStyle name="Calculation 4 3 2 2 2 2" xfId="8163"/>
    <cellStyle name="Calculation 4 3 2 2 2 3" xfId="8164"/>
    <cellStyle name="Calculation 4 3 2 2 3" xfId="8165"/>
    <cellStyle name="Calculation 4 3 2 2 4" xfId="8166"/>
    <cellStyle name="Calculation 4 3 2 3" xfId="8167"/>
    <cellStyle name="Calculation 4 3 2 3 2" xfId="8168"/>
    <cellStyle name="Calculation 4 3 2 3 3" xfId="8169"/>
    <cellStyle name="Calculation 4 3 2 4" xfId="8170"/>
    <cellStyle name="Calculation 4 3 2 5" xfId="8171"/>
    <cellStyle name="Calculation 4 3 3" xfId="8172"/>
    <cellStyle name="Calculation 4 3 3 2" xfId="8173"/>
    <cellStyle name="Calculation 4 3 3 2 2" xfId="8174"/>
    <cellStyle name="Calculation 4 3 3 2 3" xfId="8175"/>
    <cellStyle name="Calculation 4 3 3 3" xfId="8176"/>
    <cellStyle name="Calculation 4 3 3 4" xfId="8177"/>
    <cellStyle name="Calculation 4 3 4" xfId="8178"/>
    <cellStyle name="Calculation 4 3 4 2" xfId="8179"/>
    <cellStyle name="Calculation 4 3 4 3" xfId="8180"/>
    <cellStyle name="Calculation 4 3 5" xfId="8181"/>
    <cellStyle name="Calculation 4 3 6" xfId="8182"/>
    <cellStyle name="Calculation 4 4" xfId="8183"/>
    <cellStyle name="Calculation 4 4 2" xfId="8184"/>
    <cellStyle name="Calculation 4 4 2 2" xfId="8185"/>
    <cellStyle name="Calculation 4 4 2 2 2" xfId="8186"/>
    <cellStyle name="Calculation 4 4 2 2 2 2" xfId="8187"/>
    <cellStyle name="Calculation 4 4 2 2 2 3" xfId="8188"/>
    <cellStyle name="Calculation 4 4 2 2 3" xfId="8189"/>
    <cellStyle name="Calculation 4 4 2 2 4" xfId="8190"/>
    <cellStyle name="Calculation 4 4 2 3" xfId="8191"/>
    <cellStyle name="Calculation 4 4 2 3 2" xfId="8192"/>
    <cellStyle name="Calculation 4 4 2 3 3" xfId="8193"/>
    <cellStyle name="Calculation 4 4 2 4" xfId="8194"/>
    <cellStyle name="Calculation 4 4 2 5" xfId="8195"/>
    <cellStyle name="Calculation 4 4 3" xfId="8196"/>
    <cellStyle name="Calculation 4 4 3 2" xfId="8197"/>
    <cellStyle name="Calculation 4 4 3 2 2" xfId="8198"/>
    <cellStyle name="Calculation 4 4 3 2 3" xfId="8199"/>
    <cellStyle name="Calculation 4 4 3 3" xfId="8200"/>
    <cellStyle name="Calculation 4 4 3 4" xfId="8201"/>
    <cellStyle name="Calculation 4 4 4" xfId="8202"/>
    <cellStyle name="Calculation 4 4 4 2" xfId="8203"/>
    <cellStyle name="Calculation 4 4 4 3" xfId="8204"/>
    <cellStyle name="Calculation 4 4 5" xfId="8205"/>
    <cellStyle name="Calculation 4 4 6" xfId="8206"/>
    <cellStyle name="Calculation 4 5" xfId="8207"/>
    <cellStyle name="Calculation 4 5 2" xfId="8208"/>
    <cellStyle name="Calculation 4 5 2 2" xfId="8209"/>
    <cellStyle name="Calculation 4 5 2 2 2" xfId="8210"/>
    <cellStyle name="Calculation 4 5 2 2 3" xfId="8211"/>
    <cellStyle name="Calculation 4 5 2 3" xfId="8212"/>
    <cellStyle name="Calculation 4 5 2 4" xfId="8213"/>
    <cellStyle name="Calculation 4 5 3" xfId="8214"/>
    <cellStyle name="Calculation 4 5 3 2" xfId="8215"/>
    <cellStyle name="Calculation 4 5 3 3" xfId="8216"/>
    <cellStyle name="Calculation 4 5 4" xfId="8217"/>
    <cellStyle name="Calculation 4 5 5" xfId="8218"/>
    <cellStyle name="Calculation 4 6" xfId="8219"/>
    <cellStyle name="Calculation 4 6 2" xfId="8220"/>
    <cellStyle name="Calculation 4 6 2 2" xfId="8221"/>
    <cellStyle name="Calculation 4 6 2 3" xfId="8222"/>
    <cellStyle name="Calculation 4 6 3" xfId="8223"/>
    <cellStyle name="Calculation 4 6 4" xfId="8224"/>
    <cellStyle name="Calculation 4 7" xfId="8225"/>
    <cellStyle name="Calculation 4 7 2" xfId="8226"/>
    <cellStyle name="Calculation 4 7 3" xfId="8227"/>
    <cellStyle name="Calculation 4 8" xfId="8228"/>
    <cellStyle name="Calculation 4 9" xfId="8229"/>
    <cellStyle name="Calculation 5" xfId="8230"/>
    <cellStyle name="Calculation 5 2" xfId="8231"/>
    <cellStyle name="Calculation 5 2 2" xfId="8232"/>
    <cellStyle name="Calculation 5 2 2 2" xfId="8233"/>
    <cellStyle name="Calculation 5 2 2 2 2" xfId="8234"/>
    <cellStyle name="Calculation 5 2 2 2 2 2" xfId="8235"/>
    <cellStyle name="Calculation 5 2 2 2 2 2 2" xfId="8236"/>
    <cellStyle name="Calculation 5 2 2 2 2 2 3" xfId="8237"/>
    <cellStyle name="Calculation 5 2 2 2 2 3" xfId="8238"/>
    <cellStyle name="Calculation 5 2 2 2 2 4" xfId="8239"/>
    <cellStyle name="Calculation 5 2 2 2 3" xfId="8240"/>
    <cellStyle name="Calculation 5 2 2 2 3 2" xfId="8241"/>
    <cellStyle name="Calculation 5 2 2 2 3 3" xfId="8242"/>
    <cellStyle name="Calculation 5 2 2 2 4" xfId="8243"/>
    <cellStyle name="Calculation 5 2 2 2 5" xfId="8244"/>
    <cellStyle name="Calculation 5 2 2 3" xfId="8245"/>
    <cellStyle name="Calculation 5 2 2 3 2" xfId="8246"/>
    <cellStyle name="Calculation 5 2 2 3 2 2" xfId="8247"/>
    <cellStyle name="Calculation 5 2 2 3 2 3" xfId="8248"/>
    <cellStyle name="Calculation 5 2 2 3 3" xfId="8249"/>
    <cellStyle name="Calculation 5 2 2 3 4" xfId="8250"/>
    <cellStyle name="Calculation 5 2 2 4" xfId="8251"/>
    <cellStyle name="Calculation 5 2 2 4 2" xfId="8252"/>
    <cellStyle name="Calculation 5 2 2 4 3" xfId="8253"/>
    <cellStyle name="Calculation 5 2 2 5" xfId="8254"/>
    <cellStyle name="Calculation 5 2 2 6" xfId="8255"/>
    <cellStyle name="Calculation 5 2 3" xfId="8256"/>
    <cellStyle name="Calculation 5 2 3 2" xfId="8257"/>
    <cellStyle name="Calculation 5 2 3 2 2" xfId="8258"/>
    <cellStyle name="Calculation 5 2 3 2 2 2" xfId="8259"/>
    <cellStyle name="Calculation 5 2 3 2 2 3" xfId="8260"/>
    <cellStyle name="Calculation 5 2 3 2 3" xfId="8261"/>
    <cellStyle name="Calculation 5 2 3 2 4" xfId="8262"/>
    <cellStyle name="Calculation 5 2 3 3" xfId="8263"/>
    <cellStyle name="Calculation 5 2 3 3 2" xfId="8264"/>
    <cellStyle name="Calculation 5 2 3 3 3" xfId="8265"/>
    <cellStyle name="Calculation 5 2 3 4" xfId="8266"/>
    <cellStyle name="Calculation 5 2 3 5" xfId="8267"/>
    <cellStyle name="Calculation 5 2 4" xfId="8268"/>
    <cellStyle name="Calculation 5 2 4 2" xfId="8269"/>
    <cellStyle name="Calculation 5 2 4 2 2" xfId="8270"/>
    <cellStyle name="Calculation 5 2 4 2 3" xfId="8271"/>
    <cellStyle name="Calculation 5 2 4 3" xfId="8272"/>
    <cellStyle name="Calculation 5 2 4 4" xfId="8273"/>
    <cellStyle name="Calculation 5 2 5" xfId="8274"/>
    <cellStyle name="Calculation 5 2 5 2" xfId="8275"/>
    <cellStyle name="Calculation 5 2 5 3" xfId="8276"/>
    <cellStyle name="Calculation 5 2 6" xfId="8277"/>
    <cellStyle name="Calculation 5 2 7" xfId="8278"/>
    <cellStyle name="Calculation 5 3" xfId="8279"/>
    <cellStyle name="Calculation 5 3 2" xfId="8280"/>
    <cellStyle name="Calculation 5 3 2 2" xfId="8281"/>
    <cellStyle name="Calculation 5 3 2 2 2" xfId="8282"/>
    <cellStyle name="Calculation 5 3 2 2 2 2" xfId="8283"/>
    <cellStyle name="Calculation 5 3 2 2 2 3" xfId="8284"/>
    <cellStyle name="Calculation 5 3 2 2 3" xfId="8285"/>
    <cellStyle name="Calculation 5 3 2 2 4" xfId="8286"/>
    <cellStyle name="Calculation 5 3 2 3" xfId="8287"/>
    <cellStyle name="Calculation 5 3 2 3 2" xfId="8288"/>
    <cellStyle name="Calculation 5 3 2 3 3" xfId="8289"/>
    <cellStyle name="Calculation 5 3 2 4" xfId="8290"/>
    <cellStyle name="Calculation 5 3 2 5" xfId="8291"/>
    <cellStyle name="Calculation 5 3 3" xfId="8292"/>
    <cellStyle name="Calculation 5 3 3 2" xfId="8293"/>
    <cellStyle name="Calculation 5 3 3 2 2" xfId="8294"/>
    <cellStyle name="Calculation 5 3 3 2 3" xfId="8295"/>
    <cellStyle name="Calculation 5 3 3 3" xfId="8296"/>
    <cellStyle name="Calculation 5 3 3 4" xfId="8297"/>
    <cellStyle name="Calculation 5 3 4" xfId="8298"/>
    <cellStyle name="Calculation 5 3 4 2" xfId="8299"/>
    <cellStyle name="Calculation 5 3 4 3" xfId="8300"/>
    <cellStyle name="Calculation 5 3 5" xfId="8301"/>
    <cellStyle name="Calculation 5 3 6" xfId="8302"/>
    <cellStyle name="Calculation 5 4" xfId="8303"/>
    <cellStyle name="Calculation 5 4 2" xfId="8304"/>
    <cellStyle name="Calculation 5 4 2 2" xfId="8305"/>
    <cellStyle name="Calculation 5 4 2 2 2" xfId="8306"/>
    <cellStyle name="Calculation 5 4 2 2 2 2" xfId="8307"/>
    <cellStyle name="Calculation 5 4 2 2 2 3" xfId="8308"/>
    <cellStyle name="Calculation 5 4 2 2 3" xfId="8309"/>
    <cellStyle name="Calculation 5 4 2 2 4" xfId="8310"/>
    <cellStyle name="Calculation 5 4 2 3" xfId="8311"/>
    <cellStyle name="Calculation 5 4 2 3 2" xfId="8312"/>
    <cellStyle name="Calculation 5 4 2 3 3" xfId="8313"/>
    <cellStyle name="Calculation 5 4 2 4" xfId="8314"/>
    <cellStyle name="Calculation 5 4 2 5" xfId="8315"/>
    <cellStyle name="Calculation 5 4 3" xfId="8316"/>
    <cellStyle name="Calculation 5 4 3 2" xfId="8317"/>
    <cellStyle name="Calculation 5 4 3 2 2" xfId="8318"/>
    <cellStyle name="Calculation 5 4 3 2 3" xfId="8319"/>
    <cellStyle name="Calculation 5 4 3 3" xfId="8320"/>
    <cellStyle name="Calculation 5 4 3 4" xfId="8321"/>
    <cellStyle name="Calculation 5 4 4" xfId="8322"/>
    <cellStyle name="Calculation 5 4 4 2" xfId="8323"/>
    <cellStyle name="Calculation 5 4 4 3" xfId="8324"/>
    <cellStyle name="Calculation 5 4 5" xfId="8325"/>
    <cellStyle name="Calculation 5 4 6" xfId="8326"/>
    <cellStyle name="Calculation 5 5" xfId="8327"/>
    <cellStyle name="Calculation 5 5 2" xfId="8328"/>
    <cellStyle name="Calculation 5 5 2 2" xfId="8329"/>
    <cellStyle name="Calculation 5 5 2 2 2" xfId="8330"/>
    <cellStyle name="Calculation 5 5 2 2 3" xfId="8331"/>
    <cellStyle name="Calculation 5 5 2 3" xfId="8332"/>
    <cellStyle name="Calculation 5 5 2 4" xfId="8333"/>
    <cellStyle name="Calculation 5 5 3" xfId="8334"/>
    <cellStyle name="Calculation 5 5 3 2" xfId="8335"/>
    <cellStyle name="Calculation 5 5 3 3" xfId="8336"/>
    <cellStyle name="Calculation 5 5 4" xfId="8337"/>
    <cellStyle name="Calculation 5 5 5" xfId="8338"/>
    <cellStyle name="Calculation 5 6" xfId="8339"/>
    <cellStyle name="Calculation 5 6 2" xfId="8340"/>
    <cellStyle name="Calculation 5 6 2 2" xfId="8341"/>
    <cellStyle name="Calculation 5 6 2 3" xfId="8342"/>
    <cellStyle name="Calculation 5 6 3" xfId="8343"/>
    <cellStyle name="Calculation 5 6 4" xfId="8344"/>
    <cellStyle name="Calculation 5 7" xfId="8345"/>
    <cellStyle name="Calculation 5 7 2" xfId="8346"/>
    <cellStyle name="Calculation 5 7 3" xfId="8347"/>
    <cellStyle name="Calculation 5 8" xfId="8348"/>
    <cellStyle name="Calculation 5 9" xfId="8349"/>
    <cellStyle name="Calculation 6" xfId="8350"/>
    <cellStyle name="Calculation 6 2" xfId="8351"/>
    <cellStyle name="Calculation 6 2 2" xfId="8352"/>
    <cellStyle name="Calculation 6 2 2 2" xfId="8353"/>
    <cellStyle name="Calculation 6 2 2 2 2" xfId="8354"/>
    <cellStyle name="Calculation 6 2 2 2 2 2" xfId="8355"/>
    <cellStyle name="Calculation 6 2 2 2 2 2 2" xfId="8356"/>
    <cellStyle name="Calculation 6 2 2 2 2 2 3" xfId="8357"/>
    <cellStyle name="Calculation 6 2 2 2 2 3" xfId="8358"/>
    <cellStyle name="Calculation 6 2 2 2 2 4" xfId="8359"/>
    <cellStyle name="Calculation 6 2 2 2 3" xfId="8360"/>
    <cellStyle name="Calculation 6 2 2 2 3 2" xfId="8361"/>
    <cellStyle name="Calculation 6 2 2 2 3 3" xfId="8362"/>
    <cellStyle name="Calculation 6 2 2 2 4" xfId="8363"/>
    <cellStyle name="Calculation 6 2 2 2 5" xfId="8364"/>
    <cellStyle name="Calculation 6 2 2 3" xfId="8365"/>
    <cellStyle name="Calculation 6 2 2 3 2" xfId="8366"/>
    <cellStyle name="Calculation 6 2 2 3 2 2" xfId="8367"/>
    <cellStyle name="Calculation 6 2 2 3 2 3" xfId="8368"/>
    <cellStyle name="Calculation 6 2 2 3 3" xfId="8369"/>
    <cellStyle name="Calculation 6 2 2 3 4" xfId="8370"/>
    <cellStyle name="Calculation 6 2 2 4" xfId="8371"/>
    <cellStyle name="Calculation 6 2 2 4 2" xfId="8372"/>
    <cellStyle name="Calculation 6 2 2 4 3" xfId="8373"/>
    <cellStyle name="Calculation 6 2 2 5" xfId="8374"/>
    <cellStyle name="Calculation 6 2 2 6" xfId="8375"/>
    <cellStyle name="Calculation 6 2 3" xfId="8376"/>
    <cellStyle name="Calculation 6 2 3 2" xfId="8377"/>
    <cellStyle name="Calculation 6 2 3 2 2" xfId="8378"/>
    <cellStyle name="Calculation 6 2 3 2 2 2" xfId="8379"/>
    <cellStyle name="Calculation 6 2 3 2 2 3" xfId="8380"/>
    <cellStyle name="Calculation 6 2 3 2 3" xfId="8381"/>
    <cellStyle name="Calculation 6 2 3 2 4" xfId="8382"/>
    <cellStyle name="Calculation 6 2 3 3" xfId="8383"/>
    <cellStyle name="Calculation 6 2 3 3 2" xfId="8384"/>
    <cellStyle name="Calculation 6 2 3 3 3" xfId="8385"/>
    <cellStyle name="Calculation 6 2 3 4" xfId="8386"/>
    <cellStyle name="Calculation 6 2 3 5" xfId="8387"/>
    <cellStyle name="Calculation 6 2 4" xfId="8388"/>
    <cellStyle name="Calculation 6 2 4 2" xfId="8389"/>
    <cellStyle name="Calculation 6 2 4 2 2" xfId="8390"/>
    <cellStyle name="Calculation 6 2 4 2 3" xfId="8391"/>
    <cellStyle name="Calculation 6 2 4 3" xfId="8392"/>
    <cellStyle name="Calculation 6 2 4 4" xfId="8393"/>
    <cellStyle name="Calculation 6 2 5" xfId="8394"/>
    <cellStyle name="Calculation 6 2 5 2" xfId="8395"/>
    <cellStyle name="Calculation 6 2 5 3" xfId="8396"/>
    <cellStyle name="Calculation 6 2 6" xfId="8397"/>
    <cellStyle name="Calculation 6 2 7" xfId="8398"/>
    <cellStyle name="Calculation 6 3" xfId="8399"/>
    <cellStyle name="Calculation 6 3 2" xfId="8400"/>
    <cellStyle name="Calculation 6 3 2 2" xfId="8401"/>
    <cellStyle name="Calculation 6 3 2 2 2" xfId="8402"/>
    <cellStyle name="Calculation 6 3 2 2 2 2" xfId="8403"/>
    <cellStyle name="Calculation 6 3 2 2 2 3" xfId="8404"/>
    <cellStyle name="Calculation 6 3 2 2 3" xfId="8405"/>
    <cellStyle name="Calculation 6 3 2 2 4" xfId="8406"/>
    <cellStyle name="Calculation 6 3 2 3" xfId="8407"/>
    <cellStyle name="Calculation 6 3 2 3 2" xfId="8408"/>
    <cellStyle name="Calculation 6 3 2 3 3" xfId="8409"/>
    <cellStyle name="Calculation 6 3 2 4" xfId="8410"/>
    <cellStyle name="Calculation 6 3 2 5" xfId="8411"/>
    <cellStyle name="Calculation 6 3 3" xfId="8412"/>
    <cellStyle name="Calculation 6 3 3 2" xfId="8413"/>
    <cellStyle name="Calculation 6 3 3 2 2" xfId="8414"/>
    <cellStyle name="Calculation 6 3 3 2 3" xfId="8415"/>
    <cellStyle name="Calculation 6 3 3 3" xfId="8416"/>
    <cellStyle name="Calculation 6 3 3 4" xfId="8417"/>
    <cellStyle name="Calculation 6 3 4" xfId="8418"/>
    <cellStyle name="Calculation 6 3 4 2" xfId="8419"/>
    <cellStyle name="Calculation 6 3 4 3" xfId="8420"/>
    <cellStyle name="Calculation 6 3 5" xfId="8421"/>
    <cellStyle name="Calculation 6 3 6" xfId="8422"/>
    <cellStyle name="Calculation 6 4" xfId="8423"/>
    <cellStyle name="Calculation 6 4 2" xfId="8424"/>
    <cellStyle name="Calculation 6 4 2 2" xfId="8425"/>
    <cellStyle name="Calculation 6 4 2 2 2" xfId="8426"/>
    <cellStyle name="Calculation 6 4 2 2 2 2" xfId="8427"/>
    <cellStyle name="Calculation 6 4 2 2 2 3" xfId="8428"/>
    <cellStyle name="Calculation 6 4 2 2 3" xfId="8429"/>
    <cellStyle name="Calculation 6 4 2 2 4" xfId="8430"/>
    <cellStyle name="Calculation 6 4 2 3" xfId="8431"/>
    <cellStyle name="Calculation 6 4 2 3 2" xfId="8432"/>
    <cellStyle name="Calculation 6 4 2 3 3" xfId="8433"/>
    <cellStyle name="Calculation 6 4 2 4" xfId="8434"/>
    <cellStyle name="Calculation 6 4 2 5" xfId="8435"/>
    <cellStyle name="Calculation 6 4 3" xfId="8436"/>
    <cellStyle name="Calculation 6 4 3 2" xfId="8437"/>
    <cellStyle name="Calculation 6 4 3 2 2" xfId="8438"/>
    <cellStyle name="Calculation 6 4 3 2 3" xfId="8439"/>
    <cellStyle name="Calculation 6 4 3 3" xfId="8440"/>
    <cellStyle name="Calculation 6 4 3 4" xfId="8441"/>
    <cellStyle name="Calculation 6 4 4" xfId="8442"/>
    <cellStyle name="Calculation 6 4 4 2" xfId="8443"/>
    <cellStyle name="Calculation 6 4 4 3" xfId="8444"/>
    <cellStyle name="Calculation 6 4 5" xfId="8445"/>
    <cellStyle name="Calculation 6 4 6" xfId="8446"/>
    <cellStyle name="Calculation 6 5" xfId="8447"/>
    <cellStyle name="Calculation 6 5 2" xfId="8448"/>
    <cellStyle name="Calculation 6 5 2 2" xfId="8449"/>
    <cellStyle name="Calculation 6 5 2 2 2" xfId="8450"/>
    <cellStyle name="Calculation 6 5 2 2 3" xfId="8451"/>
    <cellStyle name="Calculation 6 5 2 3" xfId="8452"/>
    <cellStyle name="Calculation 6 5 2 4" xfId="8453"/>
    <cellStyle name="Calculation 6 5 3" xfId="8454"/>
    <cellStyle name="Calculation 6 5 3 2" xfId="8455"/>
    <cellStyle name="Calculation 6 5 3 3" xfId="8456"/>
    <cellStyle name="Calculation 6 5 4" xfId="8457"/>
    <cellStyle name="Calculation 6 5 5" xfId="8458"/>
    <cellStyle name="Calculation 6 6" xfId="8459"/>
    <cellStyle name="Calculation 6 6 2" xfId="8460"/>
    <cellStyle name="Calculation 6 6 2 2" xfId="8461"/>
    <cellStyle name="Calculation 6 6 2 3" xfId="8462"/>
    <cellStyle name="Calculation 6 6 3" xfId="8463"/>
    <cellStyle name="Calculation 6 6 4" xfId="8464"/>
    <cellStyle name="Calculation 6 7" xfId="8465"/>
    <cellStyle name="Calculation 6 7 2" xfId="8466"/>
    <cellStyle name="Calculation 6 7 3" xfId="8467"/>
    <cellStyle name="Calculation 6 8" xfId="8468"/>
    <cellStyle name="Calculation 6 9" xfId="8469"/>
    <cellStyle name="Calculation 7" xfId="8470"/>
    <cellStyle name="Calculation 7 2" xfId="8471"/>
    <cellStyle name="Calculation 7 2 2" xfId="8472"/>
    <cellStyle name="Calculation 7 2 2 2" xfId="8473"/>
    <cellStyle name="Calculation 7 2 2 2 2" xfId="8474"/>
    <cellStyle name="Calculation 7 2 2 2 2 2" xfId="8475"/>
    <cellStyle name="Calculation 7 2 2 2 2 2 2" xfId="8476"/>
    <cellStyle name="Calculation 7 2 2 2 2 2 3" xfId="8477"/>
    <cellStyle name="Calculation 7 2 2 2 2 3" xfId="8478"/>
    <cellStyle name="Calculation 7 2 2 2 2 4" xfId="8479"/>
    <cellStyle name="Calculation 7 2 2 2 3" xfId="8480"/>
    <cellStyle name="Calculation 7 2 2 2 3 2" xfId="8481"/>
    <cellStyle name="Calculation 7 2 2 2 3 3" xfId="8482"/>
    <cellStyle name="Calculation 7 2 2 2 4" xfId="8483"/>
    <cellStyle name="Calculation 7 2 2 2 5" xfId="8484"/>
    <cellStyle name="Calculation 7 2 2 3" xfId="8485"/>
    <cellStyle name="Calculation 7 2 2 3 2" xfId="8486"/>
    <cellStyle name="Calculation 7 2 2 3 2 2" xfId="8487"/>
    <cellStyle name="Calculation 7 2 2 3 2 3" xfId="8488"/>
    <cellStyle name="Calculation 7 2 2 3 3" xfId="8489"/>
    <cellStyle name="Calculation 7 2 2 3 4" xfId="8490"/>
    <cellStyle name="Calculation 7 2 2 4" xfId="8491"/>
    <cellStyle name="Calculation 7 2 2 4 2" xfId="8492"/>
    <cellStyle name="Calculation 7 2 2 4 3" xfId="8493"/>
    <cellStyle name="Calculation 7 2 2 5" xfId="8494"/>
    <cellStyle name="Calculation 7 2 2 6" xfId="8495"/>
    <cellStyle name="Calculation 7 2 3" xfId="8496"/>
    <cellStyle name="Calculation 7 2 3 2" xfId="8497"/>
    <cellStyle name="Calculation 7 2 3 2 2" xfId="8498"/>
    <cellStyle name="Calculation 7 2 3 2 2 2" xfId="8499"/>
    <cellStyle name="Calculation 7 2 3 2 2 3" xfId="8500"/>
    <cellStyle name="Calculation 7 2 3 2 3" xfId="8501"/>
    <cellStyle name="Calculation 7 2 3 2 4" xfId="8502"/>
    <cellStyle name="Calculation 7 2 3 3" xfId="8503"/>
    <cellStyle name="Calculation 7 2 3 3 2" xfId="8504"/>
    <cellStyle name="Calculation 7 2 3 3 3" xfId="8505"/>
    <cellStyle name="Calculation 7 2 3 4" xfId="8506"/>
    <cellStyle name="Calculation 7 2 3 5" xfId="8507"/>
    <cellStyle name="Calculation 7 2 4" xfId="8508"/>
    <cellStyle name="Calculation 7 2 4 2" xfId="8509"/>
    <cellStyle name="Calculation 7 2 4 2 2" xfId="8510"/>
    <cellStyle name="Calculation 7 2 4 2 3" xfId="8511"/>
    <cellStyle name="Calculation 7 2 4 3" xfId="8512"/>
    <cellStyle name="Calculation 7 2 4 4" xfId="8513"/>
    <cellStyle name="Calculation 7 2 5" xfId="8514"/>
    <cellStyle name="Calculation 7 2 5 2" xfId="8515"/>
    <cellStyle name="Calculation 7 2 5 3" xfId="8516"/>
    <cellStyle name="Calculation 7 2 6" xfId="8517"/>
    <cellStyle name="Calculation 7 2 7" xfId="8518"/>
    <cellStyle name="Calculation 7 3" xfId="8519"/>
    <cellStyle name="Calculation 7 3 2" xfId="8520"/>
    <cellStyle name="Calculation 7 3 2 2" xfId="8521"/>
    <cellStyle name="Calculation 7 3 2 2 2" xfId="8522"/>
    <cellStyle name="Calculation 7 3 2 2 2 2" xfId="8523"/>
    <cellStyle name="Calculation 7 3 2 2 2 3" xfId="8524"/>
    <cellStyle name="Calculation 7 3 2 2 3" xfId="8525"/>
    <cellStyle name="Calculation 7 3 2 2 4" xfId="8526"/>
    <cellStyle name="Calculation 7 3 2 3" xfId="8527"/>
    <cellStyle name="Calculation 7 3 2 3 2" xfId="8528"/>
    <cellStyle name="Calculation 7 3 2 3 3" xfId="8529"/>
    <cellStyle name="Calculation 7 3 2 4" xfId="8530"/>
    <cellStyle name="Calculation 7 3 2 5" xfId="8531"/>
    <cellStyle name="Calculation 7 3 3" xfId="8532"/>
    <cellStyle name="Calculation 7 3 3 2" xfId="8533"/>
    <cellStyle name="Calculation 7 3 3 2 2" xfId="8534"/>
    <cellStyle name="Calculation 7 3 3 2 3" xfId="8535"/>
    <cellStyle name="Calculation 7 3 3 3" xfId="8536"/>
    <cellStyle name="Calculation 7 3 3 4" xfId="8537"/>
    <cellStyle name="Calculation 7 3 4" xfId="8538"/>
    <cellStyle name="Calculation 7 3 4 2" xfId="8539"/>
    <cellStyle name="Calculation 7 3 4 3" xfId="8540"/>
    <cellStyle name="Calculation 7 3 5" xfId="8541"/>
    <cellStyle name="Calculation 7 3 6" xfId="8542"/>
    <cellStyle name="Calculation 7 4" xfId="8543"/>
    <cellStyle name="Calculation 7 4 2" xfId="8544"/>
    <cellStyle name="Calculation 7 4 2 2" xfId="8545"/>
    <cellStyle name="Calculation 7 4 2 2 2" xfId="8546"/>
    <cellStyle name="Calculation 7 4 2 2 2 2" xfId="8547"/>
    <cellStyle name="Calculation 7 4 2 2 2 3" xfId="8548"/>
    <cellStyle name="Calculation 7 4 2 2 3" xfId="8549"/>
    <cellStyle name="Calculation 7 4 2 2 4" xfId="8550"/>
    <cellStyle name="Calculation 7 4 2 3" xfId="8551"/>
    <cellStyle name="Calculation 7 4 2 3 2" xfId="8552"/>
    <cellStyle name="Calculation 7 4 2 3 3" xfId="8553"/>
    <cellStyle name="Calculation 7 4 2 4" xfId="8554"/>
    <cellStyle name="Calculation 7 4 2 5" xfId="8555"/>
    <cellStyle name="Calculation 7 4 3" xfId="8556"/>
    <cellStyle name="Calculation 7 4 3 2" xfId="8557"/>
    <cellStyle name="Calculation 7 4 3 2 2" xfId="8558"/>
    <cellStyle name="Calculation 7 4 3 2 3" xfId="8559"/>
    <cellStyle name="Calculation 7 4 3 3" xfId="8560"/>
    <cellStyle name="Calculation 7 4 3 4" xfId="8561"/>
    <cellStyle name="Calculation 7 4 4" xfId="8562"/>
    <cellStyle name="Calculation 7 4 4 2" xfId="8563"/>
    <cellStyle name="Calculation 7 4 4 3" xfId="8564"/>
    <cellStyle name="Calculation 7 4 5" xfId="8565"/>
    <cellStyle name="Calculation 7 4 6" xfId="8566"/>
    <cellStyle name="Calculation 7 5" xfId="8567"/>
    <cellStyle name="Calculation 7 5 2" xfId="8568"/>
    <cellStyle name="Calculation 7 5 2 2" xfId="8569"/>
    <cellStyle name="Calculation 7 5 2 2 2" xfId="8570"/>
    <cellStyle name="Calculation 7 5 2 2 3" xfId="8571"/>
    <cellStyle name="Calculation 7 5 2 3" xfId="8572"/>
    <cellStyle name="Calculation 7 5 2 4" xfId="8573"/>
    <cellStyle name="Calculation 7 5 3" xfId="8574"/>
    <cellStyle name="Calculation 7 5 3 2" xfId="8575"/>
    <cellStyle name="Calculation 7 5 3 3" xfId="8576"/>
    <cellStyle name="Calculation 7 5 4" xfId="8577"/>
    <cellStyle name="Calculation 7 5 5" xfId="8578"/>
    <cellStyle name="Calculation 7 6" xfId="8579"/>
    <cellStyle name="Calculation 7 6 2" xfId="8580"/>
    <cellStyle name="Calculation 7 6 2 2" xfId="8581"/>
    <cellStyle name="Calculation 7 6 2 3" xfId="8582"/>
    <cellStyle name="Calculation 7 6 3" xfId="8583"/>
    <cellStyle name="Calculation 7 6 4" xfId="8584"/>
    <cellStyle name="Calculation 7 7" xfId="8585"/>
    <cellStyle name="Calculation 7 7 2" xfId="8586"/>
    <cellStyle name="Calculation 7 7 3" xfId="8587"/>
    <cellStyle name="Calculation 7 8" xfId="8588"/>
    <cellStyle name="Calculation 7 9" xfId="8589"/>
    <cellStyle name="Calculation 8" xfId="8590"/>
    <cellStyle name="Calculation 8 2" xfId="8591"/>
    <cellStyle name="Calculation 8 2 2" xfId="8592"/>
    <cellStyle name="Calculation 8 2 2 2" xfId="8593"/>
    <cellStyle name="Calculation 8 2 2 2 2" xfId="8594"/>
    <cellStyle name="Calculation 8 2 2 2 2 2" xfId="8595"/>
    <cellStyle name="Calculation 8 2 2 2 2 3" xfId="8596"/>
    <cellStyle name="Calculation 8 2 2 2 3" xfId="8597"/>
    <cellStyle name="Calculation 8 2 2 2 4" xfId="8598"/>
    <cellStyle name="Calculation 8 2 2 3" xfId="8599"/>
    <cellStyle name="Calculation 8 2 2 3 2" xfId="8600"/>
    <cellStyle name="Calculation 8 2 2 3 3" xfId="8601"/>
    <cellStyle name="Calculation 8 2 2 4" xfId="8602"/>
    <cellStyle name="Calculation 8 2 2 5" xfId="8603"/>
    <cellStyle name="Calculation 8 2 3" xfId="8604"/>
    <cellStyle name="Calculation 8 2 3 2" xfId="8605"/>
    <cellStyle name="Calculation 8 2 3 2 2" xfId="8606"/>
    <cellStyle name="Calculation 8 2 3 2 3" xfId="8607"/>
    <cellStyle name="Calculation 8 2 3 3" xfId="8608"/>
    <cellStyle name="Calculation 8 2 3 4" xfId="8609"/>
    <cellStyle name="Calculation 8 2 4" xfId="8610"/>
    <cellStyle name="Calculation 8 2 4 2" xfId="8611"/>
    <cellStyle name="Calculation 8 2 4 3" xfId="8612"/>
    <cellStyle name="Calculation 8 2 5" xfId="8613"/>
    <cellStyle name="Calculation 8 2 6" xfId="8614"/>
    <cellStyle name="Calculation 8 3" xfId="8615"/>
    <cellStyle name="Calculation 8 3 2" xfId="8616"/>
    <cellStyle name="Calculation 8 3 2 2" xfId="8617"/>
    <cellStyle name="Calculation 8 3 2 2 2" xfId="8618"/>
    <cellStyle name="Calculation 8 3 2 2 3" xfId="8619"/>
    <cellStyle name="Calculation 8 3 2 3" xfId="8620"/>
    <cellStyle name="Calculation 8 3 2 4" xfId="8621"/>
    <cellStyle name="Calculation 8 3 3" xfId="8622"/>
    <cellStyle name="Calculation 8 3 3 2" xfId="8623"/>
    <cellStyle name="Calculation 8 3 3 3" xfId="8624"/>
    <cellStyle name="Calculation 8 3 4" xfId="8625"/>
    <cellStyle name="Calculation 8 3 5" xfId="8626"/>
    <cellStyle name="Calculation 8 4" xfId="8627"/>
    <cellStyle name="Calculation 8 4 2" xfId="8628"/>
    <cellStyle name="Calculation 8 4 2 2" xfId="8629"/>
    <cellStyle name="Calculation 8 4 2 3" xfId="8630"/>
    <cellStyle name="Calculation 8 4 3" xfId="8631"/>
    <cellStyle name="Calculation 8 4 4" xfId="8632"/>
    <cellStyle name="Calculation 8 5" xfId="8633"/>
    <cellStyle name="Calculation 8 5 2" xfId="8634"/>
    <cellStyle name="Calculation 8 5 3" xfId="8635"/>
    <cellStyle name="Calculation 8 6" xfId="8636"/>
    <cellStyle name="Calculation 8 7" xfId="8637"/>
    <cellStyle name="Calculation 9" xfId="8638"/>
    <cellStyle name="Calculation 9 2" xfId="8639"/>
    <cellStyle name="Calculation 9 3" xfId="8640"/>
    <cellStyle name="Cálculo" xfId="8641"/>
    <cellStyle name="category" xfId="8642"/>
    <cellStyle name="Celda de comprobación" xfId="8643"/>
    <cellStyle name="Celda vinculada" xfId="8644"/>
    <cellStyle name="Check Cell 2" xfId="8645"/>
    <cellStyle name="Check Cell 2 2" xfId="8646"/>
    <cellStyle name="Check Cell 2 2 2" xfId="8647"/>
    <cellStyle name="Check Cell 2 2 2 2" xfId="8648"/>
    <cellStyle name="Check Cell 2 2 2 2 2" xfId="8649"/>
    <cellStyle name="Check Cell 2 2 3" xfId="8650"/>
    <cellStyle name="Check Cell 2 2 3 2" xfId="8651"/>
    <cellStyle name="Check Cell 2 2 3 2 2" xfId="8652"/>
    <cellStyle name="Check Cell 2 2 4" xfId="8653"/>
    <cellStyle name="Check Cell 2 2 4 2" xfId="8654"/>
    <cellStyle name="Check Cell 2 2 4 2 2" xfId="8655"/>
    <cellStyle name="Check Cell 2 2 5" xfId="8656"/>
    <cellStyle name="Check Cell 2 2 5 2" xfId="8657"/>
    <cellStyle name="Check Cell 2 3" xfId="8658"/>
    <cellStyle name="Check Cell 2 3 2" xfId="8659"/>
    <cellStyle name="Check Cell 2 3 2 2" xfId="8660"/>
    <cellStyle name="Check Cell 2 4" xfId="8661"/>
    <cellStyle name="Check Cell 2 4 2" xfId="8662"/>
    <cellStyle name="Check Cell 3" xfId="8663"/>
    <cellStyle name="Check Cell 3 2" xfId="8664"/>
    <cellStyle name="Check Cell 3 2 2" xfId="8665"/>
    <cellStyle name="Check Cell 3 2 2 2" xfId="8666"/>
    <cellStyle name="Check Cell 3 3" xfId="8667"/>
    <cellStyle name="Check Cell 3 3 2" xfId="8668"/>
    <cellStyle name="Check Cell 4" xfId="8669"/>
    <cellStyle name="Check Cell 4 2" xfId="8670"/>
    <cellStyle name="Check Cell 4 2 2" xfId="8671"/>
    <cellStyle name="Check Cell 4 2 2 2" xfId="8672"/>
    <cellStyle name="Check Cell 4 3" xfId="8673"/>
    <cellStyle name="Check Cell 4 3 2" xfId="8674"/>
    <cellStyle name="Check Cell 5" xfId="8675"/>
    <cellStyle name="Check Cell 5 2" xfId="8676"/>
    <cellStyle name="Check Cell 5 2 2" xfId="8677"/>
    <cellStyle name="Check Cell 5 2 2 2" xfId="8678"/>
    <cellStyle name="Check Cell 5 3" xfId="8679"/>
    <cellStyle name="Check Cell 5 3 2" xfId="8680"/>
    <cellStyle name="Check Cell 6" xfId="8681"/>
    <cellStyle name="Check Cell 6 2" xfId="8682"/>
    <cellStyle name="Check Cell 6 2 2" xfId="8683"/>
    <cellStyle name="Check Cell 6 2 2 2" xfId="8684"/>
    <cellStyle name="Check Cell 6 3" xfId="8685"/>
    <cellStyle name="Check Cell 6 3 2" xfId="8686"/>
    <cellStyle name="Check Cell 7" xfId="8687"/>
    <cellStyle name="Check Cell 7 2" xfId="8688"/>
    <cellStyle name="Check Cell 7 2 2" xfId="8689"/>
    <cellStyle name="Check Cell 7 2 2 2" xfId="8690"/>
    <cellStyle name="Check Cell 7 3" xfId="8691"/>
    <cellStyle name="Check Cell 7 3 2" xfId="8692"/>
    <cellStyle name="Check Cell 8" xfId="8693"/>
    <cellStyle name="Check Cell 8 2" xfId="8694"/>
    <cellStyle name="Check Cell 8 2 2" xfId="8695"/>
    <cellStyle name="Check Cell 8 2 2 2" xfId="8696"/>
    <cellStyle name="Check Cell 8 3" xfId="8697"/>
    <cellStyle name="Check Cell 8 3 2" xfId="8698"/>
    <cellStyle name="Check Cell 9" xfId="8699"/>
    <cellStyle name="CIAIÆU¸μAⓒ" xfId="8700"/>
    <cellStyle name="coba" xfId="8701"/>
    <cellStyle name="coba 10" xfId="8702"/>
    <cellStyle name="coba 2" xfId="8703"/>
    <cellStyle name="coba 2 2" xfId="8704"/>
    <cellStyle name="coba 2 3" xfId="8705"/>
    <cellStyle name="coba 3" xfId="8706"/>
    <cellStyle name="coba 3 2" xfId="8707"/>
    <cellStyle name="coba 3 3" xfId="8708"/>
    <cellStyle name="coba 4" xfId="8709"/>
    <cellStyle name="coba 4 2" xfId="8710"/>
    <cellStyle name="coba 4 3" xfId="8711"/>
    <cellStyle name="coba 5" xfId="8712"/>
    <cellStyle name="coba 5 2" xfId="8713"/>
    <cellStyle name="coba 5 3" xfId="8714"/>
    <cellStyle name="coba 6" xfId="8715"/>
    <cellStyle name="coba 6 2" xfId="8716"/>
    <cellStyle name="coba 6 3" xfId="8717"/>
    <cellStyle name="coba 7" xfId="8718"/>
    <cellStyle name="coba 7 2" xfId="8719"/>
    <cellStyle name="coba 7 3" xfId="8720"/>
    <cellStyle name="coba 8" xfId="8721"/>
    <cellStyle name="coba 8 2" xfId="8722"/>
    <cellStyle name="coba 8 3" xfId="8723"/>
    <cellStyle name="coba 9" xfId="8724"/>
    <cellStyle name="coba2" xfId="8725"/>
    <cellStyle name="coba2 10" xfId="8726"/>
    <cellStyle name="coba2 2" xfId="8727"/>
    <cellStyle name="coba2 2 2" xfId="8728"/>
    <cellStyle name="coba2 2 3" xfId="8729"/>
    <cellStyle name="coba2 3" xfId="8730"/>
    <cellStyle name="coba2 3 2" xfId="8731"/>
    <cellStyle name="coba2 3 3" xfId="8732"/>
    <cellStyle name="coba2 4" xfId="8733"/>
    <cellStyle name="coba2 4 2" xfId="8734"/>
    <cellStyle name="coba2 4 3" xfId="8735"/>
    <cellStyle name="coba2 5" xfId="8736"/>
    <cellStyle name="coba2 5 2" xfId="8737"/>
    <cellStyle name="coba2 5 3" xfId="8738"/>
    <cellStyle name="coba2 6" xfId="8739"/>
    <cellStyle name="coba2 6 2" xfId="8740"/>
    <cellStyle name="coba2 6 3" xfId="8741"/>
    <cellStyle name="coba2 7" xfId="8742"/>
    <cellStyle name="coba2 7 2" xfId="8743"/>
    <cellStyle name="coba2 7 3" xfId="8744"/>
    <cellStyle name="coba2 8" xfId="8745"/>
    <cellStyle name="coba2 8 2" xfId="8746"/>
    <cellStyle name="coba2 8 3" xfId="8747"/>
    <cellStyle name="coba2 9" xfId="8748"/>
    <cellStyle name="Comma" xfId="1" builtinId="3"/>
    <cellStyle name="Comma  - Style1" xfId="8749"/>
    <cellStyle name="Comma  - Style1 2" xfId="8750"/>
    <cellStyle name="Comma  - Style2" xfId="8751"/>
    <cellStyle name="Comma  - Style2 2" xfId="8752"/>
    <cellStyle name="Comma  - Style3" xfId="8753"/>
    <cellStyle name="Comma  - Style3 2" xfId="8754"/>
    <cellStyle name="Comma  - Style4" xfId="8755"/>
    <cellStyle name="Comma  - Style4 2" xfId="8756"/>
    <cellStyle name="Comma  - Style5" xfId="8757"/>
    <cellStyle name="Comma  - Style5 2" xfId="8758"/>
    <cellStyle name="Comma  - Style6" xfId="8759"/>
    <cellStyle name="Comma  - Style6 2" xfId="8760"/>
    <cellStyle name="Comma  - Style7" xfId="8761"/>
    <cellStyle name="Comma  - Style7 2" xfId="8762"/>
    <cellStyle name="Comma  - Style8" xfId="8763"/>
    <cellStyle name="Comma  - Style8 2" xfId="8764"/>
    <cellStyle name="Comma [0] 10" xfId="8765"/>
    <cellStyle name="Comma [0] 10 2" xfId="8766"/>
    <cellStyle name="Comma [0] 10 3" xfId="8767"/>
    <cellStyle name="Comma [0] 10 3 2" xfId="8768"/>
    <cellStyle name="Comma [0] 10 3 2 2" xfId="8769"/>
    <cellStyle name="Comma [0] 10 3 3" xfId="8770"/>
    <cellStyle name="Comma [0] 10 4" xfId="8771"/>
    <cellStyle name="Comma [0] 10 4 2" xfId="8772"/>
    <cellStyle name="Comma [0] 10 4 2 2" xfId="8773"/>
    <cellStyle name="Comma [0] 10 5" xfId="8774"/>
    <cellStyle name="Comma [0] 11" xfId="8775"/>
    <cellStyle name="Comma [0] 11 2" xfId="8776"/>
    <cellStyle name="Comma [0] 11 2 2" xfId="8777"/>
    <cellStyle name="Comma [0] 11 2 3" xfId="8778"/>
    <cellStyle name="Comma [0] 11 3" xfId="8779"/>
    <cellStyle name="Comma [0] 11 4" xfId="8780"/>
    <cellStyle name="Comma [0] 11 5" xfId="8781"/>
    <cellStyle name="Comma [0] 12" xfId="8782"/>
    <cellStyle name="Comma [0] 12 2" xfId="8783"/>
    <cellStyle name="Comma [0] 12 3" xfId="8784"/>
    <cellStyle name="Comma [0] 12 4" xfId="8785"/>
    <cellStyle name="Comma [0] 12 5" xfId="8786"/>
    <cellStyle name="Comma [0] 12 6" xfId="8787"/>
    <cellStyle name="Comma [0] 12 7" xfId="8788"/>
    <cellStyle name="Comma [0] 13" xfId="8789"/>
    <cellStyle name="Comma [0] 13 2" xfId="8790"/>
    <cellStyle name="Comma [0] 14" xfId="8791"/>
    <cellStyle name="Comma [0] 14 2" xfId="8792"/>
    <cellStyle name="Comma [0] 15" xfId="8793"/>
    <cellStyle name="Comma [0] 15 2" xfId="8794"/>
    <cellStyle name="Comma [0] 16" xfId="8795"/>
    <cellStyle name="Comma [0] 16 2" xfId="8796"/>
    <cellStyle name="Comma [0] 17" xfId="8797"/>
    <cellStyle name="Comma [0] 17 2" xfId="8798"/>
    <cellStyle name="Comma [0] 18" xfId="8799"/>
    <cellStyle name="Comma [0] 18 2" xfId="8800"/>
    <cellStyle name="Comma [0] 19" xfId="8801"/>
    <cellStyle name="Comma [0] 19 2" xfId="8802"/>
    <cellStyle name="Comma [0] 19 2 2" xfId="8803"/>
    <cellStyle name="Comma [0] 19 3" xfId="8804"/>
    <cellStyle name="Comma [0] 2" xfId="8805"/>
    <cellStyle name="Comma [0] 2 10" xfId="8806"/>
    <cellStyle name="Comma [0] 2 100" xfId="8807"/>
    <cellStyle name="Comma [0] 2 101" xfId="8808"/>
    <cellStyle name="Comma [0] 2 102" xfId="8809"/>
    <cellStyle name="Comma [0] 2 103" xfId="8810"/>
    <cellStyle name="Comma [0] 2 104" xfId="8811"/>
    <cellStyle name="Comma [0] 2 105" xfId="8812"/>
    <cellStyle name="Comma [0] 2 106" xfId="8813"/>
    <cellStyle name="Comma [0] 2 107" xfId="8814"/>
    <cellStyle name="Comma [0] 2 108" xfId="8815"/>
    <cellStyle name="Comma [0] 2 109" xfId="8816"/>
    <cellStyle name="Comma [0] 2 11" xfId="8817"/>
    <cellStyle name="Comma [0] 2 110" xfId="8818"/>
    <cellStyle name="Comma [0] 2 111" xfId="8819"/>
    <cellStyle name="Comma [0] 2 112" xfId="8820"/>
    <cellStyle name="Comma [0] 2 113" xfId="8821"/>
    <cellStyle name="Comma [0] 2 114" xfId="8822"/>
    <cellStyle name="Comma [0] 2 115" xfId="8823"/>
    <cellStyle name="Comma [0] 2 116" xfId="8824"/>
    <cellStyle name="Comma [0] 2 117" xfId="8825"/>
    <cellStyle name="Comma [0] 2 118" xfId="8826"/>
    <cellStyle name="Comma [0] 2 119" xfId="8827"/>
    <cellStyle name="Comma [0] 2 12" xfId="8828"/>
    <cellStyle name="Comma [0] 2 120" xfId="8829"/>
    <cellStyle name="Comma [0] 2 121" xfId="8830"/>
    <cellStyle name="Comma [0] 2 122" xfId="8831"/>
    <cellStyle name="Comma [0] 2 13" xfId="8832"/>
    <cellStyle name="Comma [0] 2 14" xfId="8833"/>
    <cellStyle name="Comma [0] 2 15" xfId="8834"/>
    <cellStyle name="Comma [0] 2 16" xfId="8835"/>
    <cellStyle name="Comma [0] 2 17" xfId="8836"/>
    <cellStyle name="Comma [0] 2 18" xfId="8837"/>
    <cellStyle name="Comma [0] 2 19" xfId="8838"/>
    <cellStyle name="Comma [0] 2 2" xfId="8839"/>
    <cellStyle name="Comma [0] 2 2 10" xfId="8840"/>
    <cellStyle name="Comma [0] 2 2 11" xfId="8841"/>
    <cellStyle name="Comma [0] 2 2 12" xfId="8842"/>
    <cellStyle name="Comma [0] 2 2 13" xfId="8843"/>
    <cellStyle name="Comma [0] 2 2 14" xfId="8844"/>
    <cellStyle name="Comma [0] 2 2 15" xfId="8845"/>
    <cellStyle name="Comma [0] 2 2 16" xfId="8846"/>
    <cellStyle name="Comma [0] 2 2 17" xfId="8847"/>
    <cellStyle name="Comma [0] 2 2 18" xfId="8848"/>
    <cellStyle name="Comma [0] 2 2 19" xfId="8849"/>
    <cellStyle name="Comma [0] 2 2 2" xfId="8850"/>
    <cellStyle name="Comma [0] 2 2 2 10" xfId="8851"/>
    <cellStyle name="Comma [0] 2 2 2 11" xfId="8852"/>
    <cellStyle name="Comma [0] 2 2 2 12" xfId="8853"/>
    <cellStyle name="Comma [0] 2 2 2 13" xfId="8854"/>
    <cellStyle name="Comma [0] 2 2 2 14" xfId="8855"/>
    <cellStyle name="Comma [0] 2 2 2 15" xfId="8856"/>
    <cellStyle name="Comma [0] 2 2 2 16" xfId="8857"/>
    <cellStyle name="Comma [0] 2 2 2 17" xfId="8858"/>
    <cellStyle name="Comma [0] 2 2 2 18" xfId="8859"/>
    <cellStyle name="Comma [0] 2 2 2 19" xfId="8860"/>
    <cellStyle name="Comma [0] 2 2 2 2" xfId="8861"/>
    <cellStyle name="Comma [0] 2 2 2 2 2" xfId="8862"/>
    <cellStyle name="Comma [0] 2 2 2 2 3" xfId="8863"/>
    <cellStyle name="Comma [0] 2 2 2 2 4" xfId="8864"/>
    <cellStyle name="Comma [0] 2 2 2 20" xfId="8865"/>
    <cellStyle name="Comma [0] 2 2 2 21" xfId="8866"/>
    <cellStyle name="Comma [0] 2 2 2 22" xfId="8867"/>
    <cellStyle name="Comma [0] 2 2 2 23" xfId="8868"/>
    <cellStyle name="Comma [0] 2 2 2 24" xfId="8869"/>
    <cellStyle name="Comma [0] 2 2 2 25" xfId="8870"/>
    <cellStyle name="Comma [0] 2 2 2 26" xfId="8871"/>
    <cellStyle name="Comma [0] 2 2 2 27" xfId="8872"/>
    <cellStyle name="Comma [0] 2 2 2 28" xfId="8873"/>
    <cellStyle name="Comma [0] 2 2 2 29" xfId="8874"/>
    <cellStyle name="Comma [0] 2 2 2 3" xfId="8875"/>
    <cellStyle name="Comma [0] 2 2 2 30" xfId="8876"/>
    <cellStyle name="Comma [0] 2 2 2 31" xfId="8877"/>
    <cellStyle name="Comma [0] 2 2 2 32" xfId="8878"/>
    <cellStyle name="Comma [0] 2 2 2 33" xfId="8879"/>
    <cellStyle name="Comma [0] 2 2 2 34" xfId="8880"/>
    <cellStyle name="Comma [0] 2 2 2 35" xfId="8881"/>
    <cellStyle name="Comma [0] 2 2 2 36" xfId="8882"/>
    <cellStyle name="Comma [0] 2 2 2 37" xfId="8883"/>
    <cellStyle name="Comma [0] 2 2 2 38" xfId="8884"/>
    <cellStyle name="Comma [0] 2 2 2 39" xfId="8885"/>
    <cellStyle name="Comma [0] 2 2 2 4" xfId="8886"/>
    <cellStyle name="Comma [0] 2 2 2 40" xfId="8887"/>
    <cellStyle name="Comma [0] 2 2 2 41" xfId="8888"/>
    <cellStyle name="Comma [0] 2 2 2 42" xfId="8889"/>
    <cellStyle name="Comma [0] 2 2 2 5" xfId="8890"/>
    <cellStyle name="Comma [0] 2 2 2 6" xfId="8891"/>
    <cellStyle name="Comma [0] 2 2 2 7" xfId="8892"/>
    <cellStyle name="Comma [0] 2 2 2 8" xfId="8893"/>
    <cellStyle name="Comma [0] 2 2 2 9" xfId="8894"/>
    <cellStyle name="Comma [0] 2 2 20" xfId="8895"/>
    <cellStyle name="Comma [0] 2 2 21" xfId="8896"/>
    <cellStyle name="Comma [0] 2 2 22" xfId="8897"/>
    <cellStyle name="Comma [0] 2 2 23" xfId="8898"/>
    <cellStyle name="Comma [0] 2 2 24" xfId="8899"/>
    <cellStyle name="Comma [0] 2 2 25" xfId="8900"/>
    <cellStyle name="Comma [0] 2 2 26" xfId="8901"/>
    <cellStyle name="Comma [0] 2 2 27" xfId="8902"/>
    <cellStyle name="Comma [0] 2 2 28" xfId="8903"/>
    <cellStyle name="Comma [0] 2 2 29" xfId="8904"/>
    <cellStyle name="Comma [0] 2 2 3" xfId="8905"/>
    <cellStyle name="Comma [0] 2 2 3 2" xfId="8906"/>
    <cellStyle name="Comma [0] 2 2 3 3" xfId="8907"/>
    <cellStyle name="Comma [0] 2 2 4" xfId="8908"/>
    <cellStyle name="Comma [0] 2 2 5" xfId="8909"/>
    <cellStyle name="Comma [0] 2 2 6" xfId="8910"/>
    <cellStyle name="Comma [0] 2 2 7" xfId="8911"/>
    <cellStyle name="Comma [0] 2 2 8" xfId="8912"/>
    <cellStyle name="Comma [0] 2 2 9" xfId="8913"/>
    <cellStyle name="Comma [0] 2 2_Analisa Harga Satuan RAB" xfId="8914"/>
    <cellStyle name="Comma [0] 2 20" xfId="8915"/>
    <cellStyle name="Comma [0] 2 21" xfId="8916"/>
    <cellStyle name="Comma [0] 2 22" xfId="8917"/>
    <cellStyle name="Comma [0] 2 23" xfId="8918"/>
    <cellStyle name="Comma [0] 2 24" xfId="8919"/>
    <cellStyle name="Comma [0] 2 25" xfId="8920"/>
    <cellStyle name="Comma [0] 2 26" xfId="8921"/>
    <cellStyle name="Comma [0] 2 27" xfId="8922"/>
    <cellStyle name="Comma [0] 2 28" xfId="8923"/>
    <cellStyle name="Comma [0] 2 29" xfId="8924"/>
    <cellStyle name="Comma [0] 2 3" xfId="8925"/>
    <cellStyle name="Comma [0] 2 3 10" xfId="8926"/>
    <cellStyle name="Comma [0] 2 3 11" xfId="8927"/>
    <cellStyle name="Comma [0] 2 3 12" xfId="8928"/>
    <cellStyle name="Comma [0] 2 3 13" xfId="8929"/>
    <cellStyle name="Comma [0] 2 3 14" xfId="8930"/>
    <cellStyle name="Comma [0] 2 3 15" xfId="8931"/>
    <cellStyle name="Comma [0] 2 3 16" xfId="8932"/>
    <cellStyle name="Comma [0] 2 3 17" xfId="8933"/>
    <cellStyle name="Comma [0] 2 3 18" xfId="8934"/>
    <cellStyle name="Comma [0] 2 3 19" xfId="8935"/>
    <cellStyle name="Comma [0] 2 3 2" xfId="8936"/>
    <cellStyle name="Comma [0] 2 3 2 2" xfId="8937"/>
    <cellStyle name="Comma [0] 2 3 2 3" xfId="8938"/>
    <cellStyle name="Comma [0] 2 3 20" xfId="8939"/>
    <cellStyle name="Comma [0] 2 3 21" xfId="8940"/>
    <cellStyle name="Comma [0] 2 3 22" xfId="8941"/>
    <cellStyle name="Comma [0] 2 3 23" xfId="8942"/>
    <cellStyle name="Comma [0] 2 3 24" xfId="8943"/>
    <cellStyle name="Comma [0] 2 3 25" xfId="8944"/>
    <cellStyle name="Comma [0] 2 3 26" xfId="8945"/>
    <cellStyle name="Comma [0] 2 3 27" xfId="8946"/>
    <cellStyle name="Comma [0] 2 3 28" xfId="8947"/>
    <cellStyle name="Comma [0] 2 3 29" xfId="8948"/>
    <cellStyle name="Comma [0] 2 3 3" xfId="8949"/>
    <cellStyle name="Comma [0] 2 3 30" xfId="8950"/>
    <cellStyle name="Comma [0] 2 3 4" xfId="8951"/>
    <cellStyle name="Comma [0] 2 3 5" xfId="8952"/>
    <cellStyle name="Comma [0] 2 3 6" xfId="8953"/>
    <cellStyle name="Comma [0] 2 3 7" xfId="8954"/>
    <cellStyle name="Comma [0] 2 3 8" xfId="8955"/>
    <cellStyle name="Comma [0] 2 3 9" xfId="8956"/>
    <cellStyle name="Comma [0] 2 30" xfId="8957"/>
    <cellStyle name="Comma [0] 2 31" xfId="8958"/>
    <cellStyle name="Comma [0] 2 32" xfId="8959"/>
    <cellStyle name="Comma [0] 2 33" xfId="8960"/>
    <cellStyle name="Comma [0] 2 34" xfId="8961"/>
    <cellStyle name="Comma [0] 2 35" xfId="8962"/>
    <cellStyle name="Comma [0] 2 36" xfId="8963"/>
    <cellStyle name="Comma [0] 2 37" xfId="8964"/>
    <cellStyle name="Comma [0] 2 38" xfId="8965"/>
    <cellStyle name="Comma [0] 2 39" xfId="8966"/>
    <cellStyle name="Comma [0] 2 4" xfId="8967"/>
    <cellStyle name="Comma [0] 2 4 2" xfId="8968"/>
    <cellStyle name="Comma [0] 2 4 3" xfId="8969"/>
    <cellStyle name="Comma [0] 2 4 4" xfId="8970"/>
    <cellStyle name="Comma [0] 2 40" xfId="8971"/>
    <cellStyle name="Comma [0] 2 41" xfId="8972"/>
    <cellStyle name="Comma [0] 2 42" xfId="8973"/>
    <cellStyle name="Comma [0] 2 43" xfId="8974"/>
    <cellStyle name="Comma [0] 2 44" xfId="8975"/>
    <cellStyle name="Comma [0] 2 45" xfId="8976"/>
    <cellStyle name="Comma [0] 2 46" xfId="8977"/>
    <cellStyle name="Comma [0] 2 47" xfId="8978"/>
    <cellStyle name="Comma [0] 2 48" xfId="8979"/>
    <cellStyle name="Comma [0] 2 49" xfId="8980"/>
    <cellStyle name="Comma [0] 2 5" xfId="8981"/>
    <cellStyle name="Comma [0] 2 5 2" xfId="8982"/>
    <cellStyle name="Comma [0] 2 5 3" xfId="8983"/>
    <cellStyle name="Comma [0] 2 50" xfId="8984"/>
    <cellStyle name="Comma [0] 2 51" xfId="8985"/>
    <cellStyle name="Comma [0] 2 52" xfId="8986"/>
    <cellStyle name="Comma [0] 2 53" xfId="8987"/>
    <cellStyle name="Comma [0] 2 54" xfId="8988"/>
    <cellStyle name="Comma [0] 2 55" xfId="8989"/>
    <cellStyle name="Comma [0] 2 56" xfId="8990"/>
    <cellStyle name="Comma [0] 2 57" xfId="8991"/>
    <cellStyle name="Comma [0] 2 58" xfId="8992"/>
    <cellStyle name="Comma [0] 2 59" xfId="8993"/>
    <cellStyle name="Comma [0] 2 6" xfId="8994"/>
    <cellStyle name="Comma [0] 2 6 2" xfId="8995"/>
    <cellStyle name="Comma [0] 2 60" xfId="8996"/>
    <cellStyle name="Comma [0] 2 61" xfId="8997"/>
    <cellStyle name="Comma [0] 2 62" xfId="8998"/>
    <cellStyle name="Comma [0] 2 63" xfId="8999"/>
    <cellStyle name="Comma [0] 2 64" xfId="9000"/>
    <cellStyle name="Comma [0] 2 65" xfId="9001"/>
    <cellStyle name="Comma [0] 2 66" xfId="9002"/>
    <cellStyle name="Comma [0] 2 67" xfId="9003"/>
    <cellStyle name="Comma [0] 2 68" xfId="9004"/>
    <cellStyle name="Comma [0] 2 69" xfId="9005"/>
    <cellStyle name="Comma [0] 2 7" xfId="9006"/>
    <cellStyle name="Comma [0] 2 70" xfId="9007"/>
    <cellStyle name="Comma [0] 2 71" xfId="9008"/>
    <cellStyle name="Comma [0] 2 72" xfId="9009"/>
    <cellStyle name="Comma [0] 2 73" xfId="9010"/>
    <cellStyle name="Comma [0] 2 74" xfId="9011"/>
    <cellStyle name="Comma [0] 2 75" xfId="9012"/>
    <cellStyle name="Comma [0] 2 76" xfId="9013"/>
    <cellStyle name="Comma [0] 2 77" xfId="9014"/>
    <cellStyle name="Comma [0] 2 78" xfId="9015"/>
    <cellStyle name="Comma [0] 2 79" xfId="9016"/>
    <cellStyle name="Comma [0] 2 8" xfId="9017"/>
    <cellStyle name="Comma [0] 2 80" xfId="9018"/>
    <cellStyle name="Comma [0] 2 81" xfId="9019"/>
    <cellStyle name="Comma [0] 2 82" xfId="9020"/>
    <cellStyle name="Comma [0] 2 83" xfId="9021"/>
    <cellStyle name="Comma [0] 2 84" xfId="9022"/>
    <cellStyle name="Comma [0] 2 85" xfId="9023"/>
    <cellStyle name="Comma [0] 2 86" xfId="9024"/>
    <cellStyle name="Comma [0] 2 87" xfId="9025"/>
    <cellStyle name="Comma [0] 2 88" xfId="9026"/>
    <cellStyle name="Comma [0] 2 89" xfId="9027"/>
    <cellStyle name="Comma [0] 2 9" xfId="9028"/>
    <cellStyle name="Comma [0] 2 90" xfId="9029"/>
    <cellStyle name="Comma [0] 2 91" xfId="9030"/>
    <cellStyle name="Comma [0] 2 92" xfId="9031"/>
    <cellStyle name="Comma [0] 2 93" xfId="9032"/>
    <cellStyle name="Comma [0] 2 94" xfId="9033"/>
    <cellStyle name="Comma [0] 2 95" xfId="9034"/>
    <cellStyle name="Comma [0] 2 96" xfId="9035"/>
    <cellStyle name="Comma [0] 2 97" xfId="9036"/>
    <cellStyle name="Comma [0] 2 98" xfId="9037"/>
    <cellStyle name="Comma [0] 2 99" xfId="9038"/>
    <cellStyle name="Comma [0] 2_APP Namu Sira-sira (Rev 9) utk APP ke  Pusat" xfId="9039"/>
    <cellStyle name="Comma [0] 20" xfId="9040"/>
    <cellStyle name="Comma [0] 21" xfId="9041"/>
    <cellStyle name="Comma [0] 21 2" xfId="9042"/>
    <cellStyle name="Comma [0] 22" xfId="9043"/>
    <cellStyle name="Comma [0] 22 2" xfId="9044"/>
    <cellStyle name="Comma [0] 23" xfId="9045"/>
    <cellStyle name="Comma [0] 23 2" xfId="9046"/>
    <cellStyle name="Comma [0] 24" xfId="9047"/>
    <cellStyle name="Comma [0] 25" xfId="9048"/>
    <cellStyle name="Comma [0] 26" xfId="9049"/>
    <cellStyle name="Comma [0] 27" xfId="9050"/>
    <cellStyle name="Comma [0] 28" xfId="9051"/>
    <cellStyle name="Comma [0] 29" xfId="9052"/>
    <cellStyle name="Comma [0] 29 2" xfId="9053"/>
    <cellStyle name="Comma [0] 3" xfId="9054"/>
    <cellStyle name="Comma [0] 3 10" xfId="9055"/>
    <cellStyle name="Comma [0] 3 11" xfId="9056"/>
    <cellStyle name="Comma [0] 3 12" xfId="9057"/>
    <cellStyle name="Comma [0] 3 13" xfId="9058"/>
    <cellStyle name="Comma [0] 3 14" xfId="9059"/>
    <cellStyle name="Comma [0] 3 15" xfId="9060"/>
    <cellStyle name="Comma [0] 3 16" xfId="9061"/>
    <cellStyle name="Comma [0] 3 17" xfId="9062"/>
    <cellStyle name="Comma [0] 3 18" xfId="9063"/>
    <cellStyle name="Comma [0] 3 19" xfId="9064"/>
    <cellStyle name="Comma [0] 3 2" xfId="9065"/>
    <cellStyle name="Comma [0] 3 2 2" xfId="9066"/>
    <cellStyle name="Comma [0] 3 2 2 2" xfId="9067"/>
    <cellStyle name="Comma [0] 3 2 3" xfId="9068"/>
    <cellStyle name="Comma [0] 3 2 4" xfId="9069"/>
    <cellStyle name="Comma [0] 3 2 5" xfId="9070"/>
    <cellStyle name="Comma [0] 3 2 6" xfId="9071"/>
    <cellStyle name="Comma [0] 3 20" xfId="9072"/>
    <cellStyle name="Comma [0] 3 21" xfId="9073"/>
    <cellStyle name="Comma [0] 3 22" xfId="9074"/>
    <cellStyle name="Comma [0] 3 23" xfId="9075"/>
    <cellStyle name="Comma [0] 3 24" xfId="9076"/>
    <cellStyle name="Comma [0] 3 25" xfId="9077"/>
    <cellStyle name="Comma [0] 3 26" xfId="9078"/>
    <cellStyle name="Comma [0] 3 27" xfId="9079"/>
    <cellStyle name="Comma [0] 3 28" xfId="9080"/>
    <cellStyle name="Comma [0] 3 29" xfId="9081"/>
    <cellStyle name="Comma [0] 3 3" xfId="9082"/>
    <cellStyle name="Comma [0] 3 3 2" xfId="9083"/>
    <cellStyle name="Comma [0] 3 3 3" xfId="9084"/>
    <cellStyle name="Comma [0] 3 3 4" xfId="9085"/>
    <cellStyle name="Comma [0] 3 30" xfId="9086"/>
    <cellStyle name="Comma [0] 3 31" xfId="9087"/>
    <cellStyle name="Comma [0] 3 32" xfId="9088"/>
    <cellStyle name="Comma [0] 3 33" xfId="9089"/>
    <cellStyle name="Comma [0] 3 34" xfId="9090"/>
    <cellStyle name="Comma [0] 3 35" xfId="9091"/>
    <cellStyle name="Comma [0] 3 36" xfId="9092"/>
    <cellStyle name="Comma [0] 3 37" xfId="9093"/>
    <cellStyle name="Comma [0] 3 38" xfId="9094"/>
    <cellStyle name="Comma [0] 3 39" xfId="9095"/>
    <cellStyle name="Comma [0] 3 4" xfId="9096"/>
    <cellStyle name="Comma [0] 3 4 10" xfId="9097"/>
    <cellStyle name="Comma [0] 3 4 11" xfId="9098"/>
    <cellStyle name="Comma [0] 3 4 12" xfId="9099"/>
    <cellStyle name="Comma [0] 3 4 13" xfId="9100"/>
    <cellStyle name="Comma [0] 3 4 14" xfId="9101"/>
    <cellStyle name="Comma [0] 3 4 15" xfId="9102"/>
    <cellStyle name="Comma [0] 3 4 2" xfId="9103"/>
    <cellStyle name="Comma [0] 3 4 3" xfId="9104"/>
    <cellStyle name="Comma [0] 3 4 4" xfId="9105"/>
    <cellStyle name="Comma [0] 3 4 5" xfId="9106"/>
    <cellStyle name="Comma [0] 3 4 6" xfId="9107"/>
    <cellStyle name="Comma [0] 3 4 7" xfId="9108"/>
    <cellStyle name="Comma [0] 3 4 8" xfId="9109"/>
    <cellStyle name="Comma [0] 3 4 9" xfId="9110"/>
    <cellStyle name="Comma [0] 3 40" xfId="9111"/>
    <cellStyle name="Comma [0] 3 41" xfId="9112"/>
    <cellStyle name="Comma [0] 3 42" xfId="9113"/>
    <cellStyle name="Comma [0] 3 43" xfId="9114"/>
    <cellStyle name="Comma [0] 3 44" xfId="9115"/>
    <cellStyle name="Comma [0] 3 45" xfId="9116"/>
    <cellStyle name="Comma [0] 3 45 2" xfId="9117"/>
    <cellStyle name="Comma [0] 3 46" xfId="9118"/>
    <cellStyle name="Comma [0] 3 47" xfId="9119"/>
    <cellStyle name="Comma [0] 3 5" xfId="9120"/>
    <cellStyle name="Comma [0] 3 5 10" xfId="9121"/>
    <cellStyle name="Comma [0] 3 5 11" xfId="9122"/>
    <cellStyle name="Comma [0] 3 5 12" xfId="9123"/>
    <cellStyle name="Comma [0] 3 5 13" xfId="9124"/>
    <cellStyle name="Comma [0] 3 5 14" xfId="9125"/>
    <cellStyle name="Comma [0] 3 5 2" xfId="9126"/>
    <cellStyle name="Comma [0] 3 5 3" xfId="9127"/>
    <cellStyle name="Comma [0] 3 5 4" xfId="9128"/>
    <cellStyle name="Comma [0] 3 5 5" xfId="9129"/>
    <cellStyle name="Comma [0] 3 5 6" xfId="9130"/>
    <cellStyle name="Comma [0] 3 5 7" xfId="9131"/>
    <cellStyle name="Comma [0] 3 5 8" xfId="9132"/>
    <cellStyle name="Comma [0] 3 5 9" xfId="9133"/>
    <cellStyle name="Comma [0] 3 6" xfId="9134"/>
    <cellStyle name="Comma [0] 3 7" xfId="9135"/>
    <cellStyle name="Comma [0] 3 8" xfId="9136"/>
    <cellStyle name="Comma [0] 3 9" xfId="9137"/>
    <cellStyle name="Comma [0] 3_Analisa Harga Satuan RAB" xfId="9138"/>
    <cellStyle name="Comma [0] 30" xfId="9139"/>
    <cellStyle name="Comma [0] 30 2" xfId="9140"/>
    <cellStyle name="Comma [0] 31" xfId="9141"/>
    <cellStyle name="Comma [0] 32" xfId="9142"/>
    <cellStyle name="Comma [0] 33" xfId="9143"/>
    <cellStyle name="Comma [0] 34" xfId="9144"/>
    <cellStyle name="Comma [0] 34 2" xfId="9145"/>
    <cellStyle name="Comma [0] 34 3" xfId="9146"/>
    <cellStyle name="Comma [0] 35" xfId="9147"/>
    <cellStyle name="Comma [0] 36" xfId="9148"/>
    <cellStyle name="Comma [0] 37" xfId="9149"/>
    <cellStyle name="Comma [0] 38" xfId="9150"/>
    <cellStyle name="Comma [0] 39" xfId="9151"/>
    <cellStyle name="Comma [0] 4" xfId="9152"/>
    <cellStyle name="Comma [0] 4 10" xfId="9153"/>
    <cellStyle name="Comma [0] 4 11" xfId="9154"/>
    <cellStyle name="Comma [0] 4 12" xfId="9155"/>
    <cellStyle name="Comma [0] 4 13" xfId="9156"/>
    <cellStyle name="Comma [0] 4 14" xfId="9157"/>
    <cellStyle name="Comma [0] 4 15" xfId="9158"/>
    <cellStyle name="Comma [0] 4 16" xfId="9159"/>
    <cellStyle name="Comma [0] 4 17" xfId="9160"/>
    <cellStyle name="Comma [0] 4 18" xfId="9161"/>
    <cellStyle name="Comma [0] 4 19" xfId="9162"/>
    <cellStyle name="Comma [0] 4 2" xfId="9163"/>
    <cellStyle name="Comma [0] 4 2 10" xfId="9164"/>
    <cellStyle name="Comma [0] 4 2 10 2" xfId="9165"/>
    <cellStyle name="Comma [0] 4 2 11" xfId="9166"/>
    <cellStyle name="Comma [0] 4 2 11 2" xfId="9167"/>
    <cellStyle name="Comma [0] 4 2 12" xfId="9168"/>
    <cellStyle name="Comma [0] 4 2 12 2" xfId="9169"/>
    <cellStyle name="Comma [0] 4 2 13" xfId="9170"/>
    <cellStyle name="Comma [0] 4 2 13 2" xfId="9171"/>
    <cellStyle name="Comma [0] 4 2 14" xfId="9172"/>
    <cellStyle name="Comma [0] 4 2 14 2" xfId="9173"/>
    <cellStyle name="Comma [0] 4 2 15" xfId="9174"/>
    <cellStyle name="Comma [0] 4 2 16" xfId="9175"/>
    <cellStyle name="Comma [0] 4 2 17" xfId="9176"/>
    <cellStyle name="Comma [0] 4 2 18" xfId="9177"/>
    <cellStyle name="Comma [0] 4 2 19" xfId="9178"/>
    <cellStyle name="Comma [0] 4 2 2" xfId="9179"/>
    <cellStyle name="Comma [0] 4 2 2 2" xfId="9180"/>
    <cellStyle name="Comma [0] 4 2 20" xfId="9181"/>
    <cellStyle name="Comma [0] 4 2 21" xfId="9182"/>
    <cellStyle name="Comma [0] 4 2 22" xfId="9183"/>
    <cellStyle name="Comma [0] 4 2 23" xfId="9184"/>
    <cellStyle name="Comma [0] 4 2 24" xfId="9185"/>
    <cellStyle name="Comma [0] 4 2 25" xfId="9186"/>
    <cellStyle name="Comma [0] 4 2 26" xfId="9187"/>
    <cellStyle name="Comma [0] 4 2 27" xfId="9188"/>
    <cellStyle name="Comma [0] 4 2 28" xfId="9189"/>
    <cellStyle name="Comma [0] 4 2 29" xfId="9190"/>
    <cellStyle name="Comma [0] 4 2 3" xfId="9191"/>
    <cellStyle name="Comma [0] 4 2 3 2" xfId="9192"/>
    <cellStyle name="Comma [0] 4 2 30" xfId="9193"/>
    <cellStyle name="Comma [0] 4 2 31" xfId="9194"/>
    <cellStyle name="Comma [0] 4 2 32" xfId="9195"/>
    <cellStyle name="Comma [0] 4 2 33" xfId="9196"/>
    <cellStyle name="Comma [0] 4 2 34" xfId="9197"/>
    <cellStyle name="Comma [0] 4 2 35" xfId="9198"/>
    <cellStyle name="Comma [0] 4 2 36" xfId="9199"/>
    <cellStyle name="Comma [0] 4 2 37" xfId="9200"/>
    <cellStyle name="Comma [0] 4 2 38" xfId="9201"/>
    <cellStyle name="Comma [0] 4 2 39" xfId="9202"/>
    <cellStyle name="Comma [0] 4 2 4" xfId="9203"/>
    <cellStyle name="Comma [0] 4 2 4 2" xfId="9204"/>
    <cellStyle name="Comma [0] 4 2 40" xfId="9205"/>
    <cellStyle name="Comma [0] 4 2 41" xfId="9206"/>
    <cellStyle name="Comma [0] 4 2 42" xfId="9207"/>
    <cellStyle name="Comma [0] 4 2 5" xfId="9208"/>
    <cellStyle name="Comma [0] 4 2 5 2" xfId="9209"/>
    <cellStyle name="Comma [0] 4 2 6" xfId="9210"/>
    <cellStyle name="Comma [0] 4 2 6 2" xfId="9211"/>
    <cellStyle name="Comma [0] 4 2 7" xfId="9212"/>
    <cellStyle name="Comma [0] 4 2 7 2" xfId="9213"/>
    <cellStyle name="Comma [0] 4 2 8" xfId="9214"/>
    <cellStyle name="Comma [0] 4 2 8 2" xfId="9215"/>
    <cellStyle name="Comma [0] 4 2 9" xfId="9216"/>
    <cellStyle name="Comma [0] 4 2 9 2" xfId="9217"/>
    <cellStyle name="Comma [0] 4 20" xfId="9218"/>
    <cellStyle name="Comma [0] 4 21" xfId="9219"/>
    <cellStyle name="Comma [0] 4 22" xfId="9220"/>
    <cellStyle name="Comma [0] 4 22 2" xfId="9221"/>
    <cellStyle name="Comma [0] 4 23" xfId="9222"/>
    <cellStyle name="Comma [0] 4 3" xfId="9223"/>
    <cellStyle name="Comma [0] 4 3 10" xfId="9224"/>
    <cellStyle name="Comma [0] 4 3 11" xfId="9225"/>
    <cellStyle name="Comma [0] 4 3 12" xfId="9226"/>
    <cellStyle name="Comma [0] 4 3 13" xfId="9227"/>
    <cellStyle name="Comma [0] 4 3 14" xfId="9228"/>
    <cellStyle name="Comma [0] 4 3 2" xfId="9229"/>
    <cellStyle name="Comma [0] 4 3 3" xfId="9230"/>
    <cellStyle name="Comma [0] 4 3 4" xfId="9231"/>
    <cellStyle name="Comma [0] 4 3 5" xfId="9232"/>
    <cellStyle name="Comma [0] 4 3 6" xfId="9233"/>
    <cellStyle name="Comma [0] 4 3 7" xfId="9234"/>
    <cellStyle name="Comma [0] 4 3 8" xfId="9235"/>
    <cellStyle name="Comma [0] 4 3 9" xfId="9236"/>
    <cellStyle name="Comma [0] 4 4" xfId="9237"/>
    <cellStyle name="Comma [0] 4 5" xfId="9238"/>
    <cellStyle name="Comma [0] 4 6" xfId="9239"/>
    <cellStyle name="Comma [0] 4 7" xfId="9240"/>
    <cellStyle name="Comma [0] 4 8" xfId="9241"/>
    <cellStyle name="Comma [0] 4 9" xfId="9242"/>
    <cellStyle name="Comma [0] 40" xfId="9243"/>
    <cellStyle name="Comma [0] 41" xfId="9244"/>
    <cellStyle name="Comma [0] 42" xfId="9245"/>
    <cellStyle name="Comma [0] 43" xfId="9246"/>
    <cellStyle name="Comma [0] 44" xfId="9247"/>
    <cellStyle name="Comma [0] 45" xfId="9248"/>
    <cellStyle name="Comma [0] 46" xfId="9249"/>
    <cellStyle name="Comma [0] 47" xfId="9250"/>
    <cellStyle name="Comma [0] 5" xfId="9251"/>
    <cellStyle name="Comma [0] 5 10" xfId="9252"/>
    <cellStyle name="Comma [0] 5 11" xfId="9253"/>
    <cellStyle name="Comma [0] 5 12" xfId="9254"/>
    <cellStyle name="Comma [0] 5 13" xfId="9255"/>
    <cellStyle name="Comma [0] 5 14" xfId="9256"/>
    <cellStyle name="Comma [0] 5 15" xfId="9257"/>
    <cellStyle name="Comma [0] 5 16" xfId="9258"/>
    <cellStyle name="Comma [0] 5 17" xfId="9259"/>
    <cellStyle name="Comma [0] 5 18" xfId="9260"/>
    <cellStyle name="Comma [0] 5 19" xfId="9261"/>
    <cellStyle name="Comma [0] 5 2" xfId="9262"/>
    <cellStyle name="Comma [0] 5 2 10" xfId="9263"/>
    <cellStyle name="Comma [0] 5 2 11" xfId="9264"/>
    <cellStyle name="Comma [0] 5 2 12" xfId="9265"/>
    <cellStyle name="Comma [0] 5 2 13" xfId="9266"/>
    <cellStyle name="Comma [0] 5 2 14" xfId="9267"/>
    <cellStyle name="Comma [0] 5 2 15" xfId="9268"/>
    <cellStyle name="Comma [0] 5 2 2" xfId="9269"/>
    <cellStyle name="Comma [0] 5 2 2 2" xfId="9270"/>
    <cellStyle name="Comma [0] 5 2 3" xfId="9271"/>
    <cellStyle name="Comma [0] 5 2 4" xfId="9272"/>
    <cellStyle name="Comma [0] 5 2 5" xfId="9273"/>
    <cellStyle name="Comma [0] 5 2 6" xfId="9274"/>
    <cellStyle name="Comma [0] 5 2 7" xfId="9275"/>
    <cellStyle name="Comma [0] 5 2 8" xfId="9276"/>
    <cellStyle name="Comma [0] 5 2 9" xfId="9277"/>
    <cellStyle name="Comma [0] 5 20" xfId="9278"/>
    <cellStyle name="Comma [0] 5 21" xfId="9279"/>
    <cellStyle name="Comma [0] 5 22" xfId="9280"/>
    <cellStyle name="Comma [0] 5 23" xfId="9281"/>
    <cellStyle name="Comma [0] 5 24" xfId="9282"/>
    <cellStyle name="Comma [0] 5 25" xfId="9283"/>
    <cellStyle name="Comma [0] 5 26" xfId="9284"/>
    <cellStyle name="Comma [0] 5 27" xfId="9285"/>
    <cellStyle name="Comma [0] 5 28" xfId="9286"/>
    <cellStyle name="Comma [0] 5 29" xfId="9287"/>
    <cellStyle name="Comma [0] 5 3" xfId="9288"/>
    <cellStyle name="Comma [0] 5 3 2" xfId="9289"/>
    <cellStyle name="Comma [0] 5 3 3" xfId="9290"/>
    <cellStyle name="Comma [0] 5 3 4" xfId="9291"/>
    <cellStyle name="Comma [0] 5 30" xfId="9292"/>
    <cellStyle name="Comma [0] 5 4" xfId="9293"/>
    <cellStyle name="Comma [0] 5 5" xfId="9294"/>
    <cellStyle name="Comma [0] 5 5 2" xfId="9295"/>
    <cellStyle name="Comma [0] 5 6" xfId="9296"/>
    <cellStyle name="Comma [0] 5 7" xfId="9297"/>
    <cellStyle name="Comma [0] 5 8" xfId="9298"/>
    <cellStyle name="Comma [0] 5 9" xfId="9299"/>
    <cellStyle name="Comma [0] 5_BQ &amp; An Entrnce &amp; Genset (R-0)" xfId="9300"/>
    <cellStyle name="Comma [0] 6" xfId="9301"/>
    <cellStyle name="Comma [0] 6 10" xfId="9302"/>
    <cellStyle name="Comma [0] 6 11" xfId="9303"/>
    <cellStyle name="Comma [0] 6 12" xfId="9304"/>
    <cellStyle name="Comma [0] 6 13" xfId="9305"/>
    <cellStyle name="Comma [0] 6 14" xfId="9306"/>
    <cellStyle name="Comma [0] 6 15" xfId="9307"/>
    <cellStyle name="Comma [0] 6 2" xfId="9308"/>
    <cellStyle name="Comma [0] 6 2 2" xfId="9309"/>
    <cellStyle name="Comma [0] 6 2 3" xfId="9310"/>
    <cellStyle name="Comma [0] 6 3" xfId="9311"/>
    <cellStyle name="Comma [0] 6 4" xfId="9312"/>
    <cellStyle name="Comma [0] 6 5" xfId="9313"/>
    <cellStyle name="Comma [0] 6 6" xfId="9314"/>
    <cellStyle name="Comma [0] 6 7" xfId="9315"/>
    <cellStyle name="Comma [0] 6 8" xfId="9316"/>
    <cellStyle name="Comma [0] 6 9" xfId="9317"/>
    <cellStyle name="Comma [0] 7" xfId="9318"/>
    <cellStyle name="Comma [0] 7 10" xfId="9319"/>
    <cellStyle name="Comma [0] 7 11" xfId="9320"/>
    <cellStyle name="Comma [0] 7 12" xfId="9321"/>
    <cellStyle name="Comma [0] 7 13" xfId="9322"/>
    <cellStyle name="Comma [0] 7 14" xfId="9323"/>
    <cellStyle name="Comma [0] 7 15" xfId="9324"/>
    <cellStyle name="Comma [0] 7 15 2" xfId="9325"/>
    <cellStyle name="Comma [0] 7 15 3" xfId="9326"/>
    <cellStyle name="Comma [0] 7 16" xfId="9327"/>
    <cellStyle name="Comma [0] 7 17" xfId="9328"/>
    <cellStyle name="Comma [0] 7 2" xfId="9329"/>
    <cellStyle name="Comma [0] 7 2 2" xfId="9330"/>
    <cellStyle name="Comma [0] 7 2 3" xfId="9331"/>
    <cellStyle name="Comma [0] 7 2 4" xfId="9332"/>
    <cellStyle name="Comma [0] 7 3" xfId="9333"/>
    <cellStyle name="Comma [0] 7 4" xfId="9334"/>
    <cellStyle name="Comma [0] 7 5" xfId="9335"/>
    <cellStyle name="Comma [0] 7 6" xfId="9336"/>
    <cellStyle name="Comma [0] 7 7" xfId="9337"/>
    <cellStyle name="Comma [0] 7 8" xfId="9338"/>
    <cellStyle name="Comma [0] 7 9" xfId="9339"/>
    <cellStyle name="Comma [0] 8" xfId="9340"/>
    <cellStyle name="Comma [0] 8 2" xfId="9341"/>
    <cellStyle name="Comma [0] 8 2 2" xfId="9342"/>
    <cellStyle name="Comma [0] 8 2 3" xfId="9343"/>
    <cellStyle name="Comma [0] 8 2 4" xfId="9344"/>
    <cellStyle name="Comma [0] 8 3" xfId="9345"/>
    <cellStyle name="Comma [0] 8 4" xfId="9346"/>
    <cellStyle name="Comma [0] 8 5" xfId="9347"/>
    <cellStyle name="Comma [0] 8 6" xfId="9348"/>
    <cellStyle name="Comma [0] 9" xfId="9349"/>
    <cellStyle name="Comma [0] 9 2" xfId="9350"/>
    <cellStyle name="Comma [0] 9 2 2" xfId="9351"/>
    <cellStyle name="Comma [0] 9 3" xfId="9352"/>
    <cellStyle name="Comma [0] 9 4" xfId="9353"/>
    <cellStyle name="Comma [0] 9 4 2" xfId="9354"/>
    <cellStyle name="Comma [0] 9 4 3" xfId="9355"/>
    <cellStyle name="Comma [00]" xfId="9356"/>
    <cellStyle name="Comma [00] 2" xfId="9357"/>
    <cellStyle name="Comma [1]" xfId="9358"/>
    <cellStyle name="Comma [2]" xfId="9359"/>
    <cellStyle name="Comma [2] 10" xfId="9360"/>
    <cellStyle name="Comma [2] 10 2" xfId="9361"/>
    <cellStyle name="Comma [2] 10 2 2" xfId="9362"/>
    <cellStyle name="Comma [2] 10 3" xfId="9363"/>
    <cellStyle name="Comma [2] 11" xfId="9364"/>
    <cellStyle name="Comma [2] 11 2" xfId="9365"/>
    <cellStyle name="Comma [2] 11 2 2" xfId="9366"/>
    <cellStyle name="Comma [2] 11 3" xfId="9367"/>
    <cellStyle name="Comma [2] 12" xfId="9368"/>
    <cellStyle name="Comma [2] 12 2" xfId="9369"/>
    <cellStyle name="Comma [2] 13" xfId="9370"/>
    <cellStyle name="Comma [2] 2" xfId="9371"/>
    <cellStyle name="Comma [2] 2 10" xfId="9372"/>
    <cellStyle name="Comma [2] 2 10 2" xfId="9373"/>
    <cellStyle name="Comma [2] 2 11" xfId="9374"/>
    <cellStyle name="Comma [2] 2 2" xfId="9375"/>
    <cellStyle name="Comma [2] 2 2 2" xfId="9376"/>
    <cellStyle name="Comma [2] 2 2 2 2" xfId="9377"/>
    <cellStyle name="Comma [2] 2 2 2 2 2" xfId="9378"/>
    <cellStyle name="Comma [2] 2 2 2 3" xfId="9379"/>
    <cellStyle name="Comma [2] 2 2 3" xfId="9380"/>
    <cellStyle name="Comma [2] 2 2 3 2" xfId="9381"/>
    <cellStyle name="Comma [2] 2 2 3 2 2" xfId="9382"/>
    <cellStyle name="Comma [2] 2 2 3 3" xfId="9383"/>
    <cellStyle name="Comma [2] 2 2 4" xfId="9384"/>
    <cellStyle name="Comma [2] 2 2 4 2" xfId="9385"/>
    <cellStyle name="Comma [2] 2 2 4 2 2" xfId="9386"/>
    <cellStyle name="Comma [2] 2 2 4 3" xfId="9387"/>
    <cellStyle name="Comma [2] 2 2 5" xfId="9388"/>
    <cellStyle name="Comma [2] 2 2 5 2" xfId="9389"/>
    <cellStyle name="Comma [2] 2 2 5 2 2" xfId="9390"/>
    <cellStyle name="Comma [2] 2 2 5 3" xfId="9391"/>
    <cellStyle name="Comma [2] 2 2 6" xfId="9392"/>
    <cellStyle name="Comma [2] 2 2 6 2" xfId="9393"/>
    <cellStyle name="Comma [2] 2 2 6 2 2" xfId="9394"/>
    <cellStyle name="Comma [2] 2 2 6 3" xfId="9395"/>
    <cellStyle name="Comma [2] 2 2 7" xfId="9396"/>
    <cellStyle name="Comma [2] 2 2 7 2" xfId="9397"/>
    <cellStyle name="Comma [2] 2 2 7 2 2" xfId="9398"/>
    <cellStyle name="Comma [2] 2 2 7 3" xfId="9399"/>
    <cellStyle name="Comma [2] 2 2 8" xfId="9400"/>
    <cellStyle name="Comma [2] 2 2 8 2" xfId="9401"/>
    <cellStyle name="Comma [2] 2 2 9" xfId="9402"/>
    <cellStyle name="Comma [2] 2 3" xfId="9403"/>
    <cellStyle name="Comma [2] 2 3 2" xfId="9404"/>
    <cellStyle name="Comma [2] 2 3 2 2" xfId="9405"/>
    <cellStyle name="Comma [2] 2 3 3" xfId="9406"/>
    <cellStyle name="Comma [2] 2 4" xfId="9407"/>
    <cellStyle name="Comma [2] 2 4 2" xfId="9408"/>
    <cellStyle name="Comma [2] 2 4 2 2" xfId="9409"/>
    <cellStyle name="Comma [2] 2 4 3" xfId="9410"/>
    <cellStyle name="Comma [2] 2 5" xfId="9411"/>
    <cellStyle name="Comma [2] 2 5 2" xfId="9412"/>
    <cellStyle name="Comma [2] 2 5 2 2" xfId="9413"/>
    <cellStyle name="Comma [2] 2 5 3" xfId="9414"/>
    <cellStyle name="Comma [2] 2 6" xfId="9415"/>
    <cellStyle name="Comma [2] 2 6 2" xfId="9416"/>
    <cellStyle name="Comma [2] 2 6 2 2" xfId="9417"/>
    <cellStyle name="Comma [2] 2 6 3" xfId="9418"/>
    <cellStyle name="Comma [2] 2 7" xfId="9419"/>
    <cellStyle name="Comma [2] 2 7 2" xfId="9420"/>
    <cellStyle name="Comma [2] 2 7 2 2" xfId="9421"/>
    <cellStyle name="Comma [2] 2 7 3" xfId="9422"/>
    <cellStyle name="Comma [2] 2 8" xfId="9423"/>
    <cellStyle name="Comma [2] 2 8 2" xfId="9424"/>
    <cellStyle name="Comma [2] 2 8 2 2" xfId="9425"/>
    <cellStyle name="Comma [2] 2 8 3" xfId="9426"/>
    <cellStyle name="Comma [2] 2 9" xfId="9427"/>
    <cellStyle name="Comma [2] 2 9 2" xfId="9428"/>
    <cellStyle name="Comma [2] 2 9 2 2" xfId="9429"/>
    <cellStyle name="Comma [2] 2 9 3" xfId="9430"/>
    <cellStyle name="Comma [2] 3" xfId="9431"/>
    <cellStyle name="Comma [2] 3 10" xfId="9432"/>
    <cellStyle name="Comma [2] 3 10 2" xfId="9433"/>
    <cellStyle name="Comma [2] 3 11" xfId="9434"/>
    <cellStyle name="Comma [2] 3 2" xfId="9435"/>
    <cellStyle name="Comma [2] 3 2 2" xfId="9436"/>
    <cellStyle name="Comma [2] 3 2 2 2" xfId="9437"/>
    <cellStyle name="Comma [2] 3 2 2 2 2" xfId="9438"/>
    <cellStyle name="Comma [2] 3 2 2 3" xfId="9439"/>
    <cellStyle name="Comma [2] 3 2 3" xfId="9440"/>
    <cellStyle name="Comma [2] 3 2 3 2" xfId="9441"/>
    <cellStyle name="Comma [2] 3 2 3 2 2" xfId="9442"/>
    <cellStyle name="Comma [2] 3 2 3 3" xfId="9443"/>
    <cellStyle name="Comma [2] 3 2 4" xfId="9444"/>
    <cellStyle name="Comma [2] 3 2 4 2" xfId="9445"/>
    <cellStyle name="Comma [2] 3 2 4 2 2" xfId="9446"/>
    <cellStyle name="Comma [2] 3 2 4 3" xfId="9447"/>
    <cellStyle name="Comma [2] 3 2 5" xfId="9448"/>
    <cellStyle name="Comma [2] 3 2 5 2" xfId="9449"/>
    <cellStyle name="Comma [2] 3 2 5 2 2" xfId="9450"/>
    <cellStyle name="Comma [2] 3 2 5 3" xfId="9451"/>
    <cellStyle name="Comma [2] 3 2 6" xfId="9452"/>
    <cellStyle name="Comma [2] 3 2 6 2" xfId="9453"/>
    <cellStyle name="Comma [2] 3 2 6 2 2" xfId="9454"/>
    <cellStyle name="Comma [2] 3 2 6 3" xfId="9455"/>
    <cellStyle name="Comma [2] 3 2 7" xfId="9456"/>
    <cellStyle name="Comma [2] 3 2 7 2" xfId="9457"/>
    <cellStyle name="Comma [2] 3 2 7 2 2" xfId="9458"/>
    <cellStyle name="Comma [2] 3 2 7 3" xfId="9459"/>
    <cellStyle name="Comma [2] 3 2 8" xfId="9460"/>
    <cellStyle name="Comma [2] 3 2 8 2" xfId="9461"/>
    <cellStyle name="Comma [2] 3 2 9" xfId="9462"/>
    <cellStyle name="Comma [2] 3 3" xfId="9463"/>
    <cellStyle name="Comma [2] 3 3 2" xfId="9464"/>
    <cellStyle name="Comma [2] 3 3 2 2" xfId="9465"/>
    <cellStyle name="Comma [2] 3 3 3" xfId="9466"/>
    <cellStyle name="Comma [2] 3 4" xfId="9467"/>
    <cellStyle name="Comma [2] 3 4 2" xfId="9468"/>
    <cellStyle name="Comma [2] 3 4 2 2" xfId="9469"/>
    <cellStyle name="Comma [2] 3 4 3" xfId="9470"/>
    <cellStyle name="Comma [2] 3 5" xfId="9471"/>
    <cellStyle name="Comma [2] 3 5 2" xfId="9472"/>
    <cellStyle name="Comma [2] 3 5 2 2" xfId="9473"/>
    <cellStyle name="Comma [2] 3 5 3" xfId="9474"/>
    <cellStyle name="Comma [2] 3 6" xfId="9475"/>
    <cellStyle name="Comma [2] 3 6 2" xfId="9476"/>
    <cellStyle name="Comma [2] 3 6 2 2" xfId="9477"/>
    <cellStyle name="Comma [2] 3 6 3" xfId="9478"/>
    <cellStyle name="Comma [2] 3 7" xfId="9479"/>
    <cellStyle name="Comma [2] 3 7 2" xfId="9480"/>
    <cellStyle name="Comma [2] 3 7 2 2" xfId="9481"/>
    <cellStyle name="Comma [2] 3 7 3" xfId="9482"/>
    <cellStyle name="Comma [2] 3 8" xfId="9483"/>
    <cellStyle name="Comma [2] 3 8 2" xfId="9484"/>
    <cellStyle name="Comma [2] 3 8 2 2" xfId="9485"/>
    <cellStyle name="Comma [2] 3 8 3" xfId="9486"/>
    <cellStyle name="Comma [2] 3 9" xfId="9487"/>
    <cellStyle name="Comma [2] 3 9 2" xfId="9488"/>
    <cellStyle name="Comma [2] 3 9 2 2" xfId="9489"/>
    <cellStyle name="Comma [2] 3 9 3" xfId="9490"/>
    <cellStyle name="Comma [2] 4" xfId="9491"/>
    <cellStyle name="Comma [2] 4 2" xfId="9492"/>
    <cellStyle name="Comma [2] 4 2 2" xfId="9493"/>
    <cellStyle name="Comma [2] 4 2 2 2" xfId="9494"/>
    <cellStyle name="Comma [2] 4 2 3" xfId="9495"/>
    <cellStyle name="Comma [2] 4 3" xfId="9496"/>
    <cellStyle name="Comma [2] 4 3 2" xfId="9497"/>
    <cellStyle name="Comma [2] 4 3 2 2" xfId="9498"/>
    <cellStyle name="Comma [2] 4 3 3" xfId="9499"/>
    <cellStyle name="Comma [2] 4 4" xfId="9500"/>
    <cellStyle name="Comma [2] 4 4 2" xfId="9501"/>
    <cellStyle name="Comma [2] 4 4 2 2" xfId="9502"/>
    <cellStyle name="Comma [2] 4 4 3" xfId="9503"/>
    <cellStyle name="Comma [2] 4 5" xfId="9504"/>
    <cellStyle name="Comma [2] 4 5 2" xfId="9505"/>
    <cellStyle name="Comma [2] 4 5 2 2" xfId="9506"/>
    <cellStyle name="Comma [2] 4 5 3" xfId="9507"/>
    <cellStyle name="Comma [2] 4 6" xfId="9508"/>
    <cellStyle name="Comma [2] 4 6 2" xfId="9509"/>
    <cellStyle name="Comma [2] 4 6 2 2" xfId="9510"/>
    <cellStyle name="Comma [2] 4 6 3" xfId="9511"/>
    <cellStyle name="Comma [2] 4 7" xfId="9512"/>
    <cellStyle name="Comma [2] 4 7 2" xfId="9513"/>
    <cellStyle name="Comma [2] 4 7 2 2" xfId="9514"/>
    <cellStyle name="Comma [2] 4 7 3" xfId="9515"/>
    <cellStyle name="Comma [2] 4 8" xfId="9516"/>
    <cellStyle name="Comma [2] 4 8 2" xfId="9517"/>
    <cellStyle name="Comma [2] 4 9" xfId="9518"/>
    <cellStyle name="Comma [2] 5" xfId="9519"/>
    <cellStyle name="Comma [2] 5 2" xfId="9520"/>
    <cellStyle name="Comma [2] 5 2 2" xfId="9521"/>
    <cellStyle name="Comma [2] 5 3" xfId="9522"/>
    <cellStyle name="Comma [2] 6" xfId="9523"/>
    <cellStyle name="Comma [2] 6 2" xfId="9524"/>
    <cellStyle name="Comma [2] 6 2 2" xfId="9525"/>
    <cellStyle name="Comma [2] 6 3" xfId="9526"/>
    <cellStyle name="Comma [2] 7" xfId="9527"/>
    <cellStyle name="Comma [2] 7 2" xfId="9528"/>
    <cellStyle name="Comma [2] 7 2 2" xfId="9529"/>
    <cellStyle name="Comma [2] 7 3" xfId="9530"/>
    <cellStyle name="Comma [2] 8" xfId="9531"/>
    <cellStyle name="Comma [2] 8 2" xfId="9532"/>
    <cellStyle name="Comma [2] 8 2 2" xfId="9533"/>
    <cellStyle name="Comma [2] 8 3" xfId="9534"/>
    <cellStyle name="Comma [2] 9" xfId="9535"/>
    <cellStyle name="Comma [2] 9 2" xfId="9536"/>
    <cellStyle name="Comma [2] 9 2 2" xfId="9537"/>
    <cellStyle name="Comma [2] 9 3" xfId="9538"/>
    <cellStyle name="Comma [3]" xfId="9539"/>
    <cellStyle name="Comma [3] 10" xfId="9540"/>
    <cellStyle name="Comma [3] 11" xfId="9541"/>
    <cellStyle name="Comma [3] 12" xfId="9542"/>
    <cellStyle name="Comma [3] 13" xfId="9543"/>
    <cellStyle name="Comma [3] 14" xfId="9544"/>
    <cellStyle name="Comma [3] 2" xfId="9545"/>
    <cellStyle name="Comma [3] 2 2" xfId="9546"/>
    <cellStyle name="Comma [3] 3" xfId="9547"/>
    <cellStyle name="Comma [3] 3 2" xfId="9548"/>
    <cellStyle name="Comma [3] 3 3" xfId="9549"/>
    <cellStyle name="Comma [3] 3 4" xfId="9550"/>
    <cellStyle name="Comma [3] 4" xfId="9551"/>
    <cellStyle name="Comma [3] 4 2" xfId="9552"/>
    <cellStyle name="Comma [3] 5" xfId="9553"/>
    <cellStyle name="Comma [3] 6" xfId="9554"/>
    <cellStyle name="Comma [3] 7" xfId="9555"/>
    <cellStyle name="Comma [3] 8" xfId="9556"/>
    <cellStyle name="Comma [3] 9" xfId="9557"/>
    <cellStyle name="Comma 0" xfId="9558"/>
    <cellStyle name="Comma 00" xfId="9559"/>
    <cellStyle name="Comma 10" xfId="9560"/>
    <cellStyle name="Comma 10 2" xfId="9561"/>
    <cellStyle name="Comma 10 2 2" xfId="9562"/>
    <cellStyle name="Comma 10 2 2 2" xfId="2"/>
    <cellStyle name="Comma 10 2 3" xfId="9563"/>
    <cellStyle name="Comma 10 3" xfId="9564"/>
    <cellStyle name="Comma 10 3 2" xfId="9565"/>
    <cellStyle name="Comma 10 3 3" xfId="9566"/>
    <cellStyle name="Comma 10 4" xfId="9567"/>
    <cellStyle name="Comma 10 5" xfId="9568"/>
    <cellStyle name="Comma 10 6" xfId="9569"/>
    <cellStyle name="Comma 100" xfId="9570"/>
    <cellStyle name="Comma 101" xfId="9571"/>
    <cellStyle name="Comma 102" xfId="9572"/>
    <cellStyle name="Comma 102 2" xfId="9573"/>
    <cellStyle name="Comma 102 3" xfId="9574"/>
    <cellStyle name="Comma 103" xfId="9575"/>
    <cellStyle name="Comma 104" xfId="9576"/>
    <cellStyle name="Comma 105" xfId="9577"/>
    <cellStyle name="Comma 106" xfId="9578"/>
    <cellStyle name="Comma 106 2" xfId="9579"/>
    <cellStyle name="Comma 107" xfId="9580"/>
    <cellStyle name="Comma 108" xfId="9581"/>
    <cellStyle name="Comma 109" xfId="9582"/>
    <cellStyle name="Comma 11" xfId="9583"/>
    <cellStyle name="Comma 11 10" xfId="9584"/>
    <cellStyle name="Comma 11 11" xfId="9585"/>
    <cellStyle name="Comma 11 12" xfId="9586"/>
    <cellStyle name="Comma 11 13" xfId="9587"/>
    <cellStyle name="Comma 11 14" xfId="9588"/>
    <cellStyle name="Comma 11 15" xfId="9589"/>
    <cellStyle name="Comma 11 16" xfId="9590"/>
    <cellStyle name="Comma 11 17" xfId="9591"/>
    <cellStyle name="Comma 11 18" xfId="9592"/>
    <cellStyle name="Comma 11 19" xfId="9593"/>
    <cellStyle name="Comma 11 2" xfId="9594"/>
    <cellStyle name="Comma 11 2 2" xfId="9595"/>
    <cellStyle name="Comma 11 2 3" xfId="9596"/>
    <cellStyle name="Comma 11 20" xfId="9597"/>
    <cellStyle name="Comma 11 20 2" xfId="9598"/>
    <cellStyle name="Comma 11 21" xfId="9599"/>
    <cellStyle name="Comma 11 22" xfId="9600"/>
    <cellStyle name="Comma 11 23" xfId="9601"/>
    <cellStyle name="Comma 11 3" xfId="9602"/>
    <cellStyle name="Comma 11 3 2" xfId="9603"/>
    <cellStyle name="Comma 11 3 3" xfId="9604"/>
    <cellStyle name="Comma 11 4" xfId="9605"/>
    <cellStyle name="Comma 11 4 2" xfId="9606"/>
    <cellStyle name="Comma 11 5" xfId="9607"/>
    <cellStyle name="Comma 11 5 2" xfId="9608"/>
    <cellStyle name="Comma 11 6" xfId="9609"/>
    <cellStyle name="Comma 11 7" xfId="9610"/>
    <cellStyle name="Comma 11 8" xfId="9611"/>
    <cellStyle name="Comma 11 9" xfId="9612"/>
    <cellStyle name="Comma 110" xfId="9613"/>
    <cellStyle name="Comma 111" xfId="9614"/>
    <cellStyle name="Comma 112" xfId="9615"/>
    <cellStyle name="Comma 113" xfId="9616"/>
    <cellStyle name="Comma 114" xfId="9617"/>
    <cellStyle name="Comma 115" xfId="9618"/>
    <cellStyle name="Comma 116" xfId="9619"/>
    <cellStyle name="Comma 117" xfId="9620"/>
    <cellStyle name="Comma 118" xfId="9621"/>
    <cellStyle name="Comma 119" xfId="9622"/>
    <cellStyle name="Comma 12" xfId="9623"/>
    <cellStyle name="Comma 12 10" xfId="9624"/>
    <cellStyle name="Comma 12 11" xfId="9625"/>
    <cellStyle name="Comma 12 12" xfId="9626"/>
    <cellStyle name="Comma 12 13" xfId="9627"/>
    <cellStyle name="Comma 12 14" xfId="9628"/>
    <cellStyle name="Comma 12 15" xfId="9629"/>
    <cellStyle name="Comma 12 2" xfId="9630"/>
    <cellStyle name="Comma 12 2 2" xfId="9631"/>
    <cellStyle name="Comma 12 2 3" xfId="9632"/>
    <cellStyle name="Comma 12 3" xfId="9633"/>
    <cellStyle name="Comma 12 3 2" xfId="9634"/>
    <cellStyle name="Comma 12 3 3" xfId="9635"/>
    <cellStyle name="Comma 12 4" xfId="9636"/>
    <cellStyle name="Comma 12 5" xfId="9637"/>
    <cellStyle name="Comma 12 6" xfId="9638"/>
    <cellStyle name="Comma 12 7" xfId="9639"/>
    <cellStyle name="Comma 12 8" xfId="9640"/>
    <cellStyle name="Comma 12 9" xfId="9641"/>
    <cellStyle name="Comma 120" xfId="9642"/>
    <cellStyle name="Comma 13" xfId="9643"/>
    <cellStyle name="Comma 13 2" xfId="9644"/>
    <cellStyle name="Comma 13 2 2" xfId="9645"/>
    <cellStyle name="Comma 13 2 3" xfId="9646"/>
    <cellStyle name="Comma 13 3" xfId="9647"/>
    <cellStyle name="Comma 13 3 2" xfId="9648"/>
    <cellStyle name="Comma 13 3 2 2" xfId="9649"/>
    <cellStyle name="Comma 13 3 3" xfId="9650"/>
    <cellStyle name="Comma 13 4" xfId="9651"/>
    <cellStyle name="Comma 13 5" xfId="9652"/>
    <cellStyle name="Comma 13 6" xfId="9653"/>
    <cellStyle name="Comma 14" xfId="9654"/>
    <cellStyle name="Comma 14 2" xfId="9655"/>
    <cellStyle name="Comma 14 2 2" xfId="9656"/>
    <cellStyle name="Comma 14 2 3" xfId="9657"/>
    <cellStyle name="Comma 14 3" xfId="9658"/>
    <cellStyle name="Comma 14 3 2" xfId="9659"/>
    <cellStyle name="Comma 14 3 3" xfId="9660"/>
    <cellStyle name="Comma 14 4" xfId="9661"/>
    <cellStyle name="Comma 14 5" xfId="9662"/>
    <cellStyle name="Comma 14 6" xfId="9663"/>
    <cellStyle name="Comma 15" xfId="9664"/>
    <cellStyle name="Comma 15 2" xfId="9665"/>
    <cellStyle name="Comma 15 2 2" xfId="9666"/>
    <cellStyle name="Comma 15 2 3" xfId="9667"/>
    <cellStyle name="Comma 15 3" xfId="9668"/>
    <cellStyle name="Comma 15 3 2" xfId="9669"/>
    <cellStyle name="Comma 15 3 3" xfId="9670"/>
    <cellStyle name="Comma 15 4" xfId="9671"/>
    <cellStyle name="Comma 15 5" xfId="9672"/>
    <cellStyle name="Comma 15 6" xfId="9673"/>
    <cellStyle name="Comma 16" xfId="9674"/>
    <cellStyle name="Comma 16 10" xfId="9675"/>
    <cellStyle name="Comma 16 11" xfId="9676"/>
    <cellStyle name="Comma 16 12" xfId="9677"/>
    <cellStyle name="Comma 16 13" xfId="9678"/>
    <cellStyle name="Comma 16 14" xfId="9679"/>
    <cellStyle name="Comma 16 15" xfId="9680"/>
    <cellStyle name="Comma 16 2" xfId="9681"/>
    <cellStyle name="Comma 16 2 2" xfId="9682"/>
    <cellStyle name="Comma 16 2 3" xfId="9683"/>
    <cellStyle name="Comma 16 3" xfId="9684"/>
    <cellStyle name="Comma 16 3 2" xfId="9685"/>
    <cellStyle name="Comma 16 3 2 2" xfId="9686"/>
    <cellStyle name="Comma 16 3 3" xfId="9687"/>
    <cellStyle name="Comma 16 4" xfId="9688"/>
    <cellStyle name="Comma 16 5" xfId="9689"/>
    <cellStyle name="Comma 16 6" xfId="9690"/>
    <cellStyle name="Comma 16 7" xfId="9691"/>
    <cellStyle name="Comma 16 8" xfId="9692"/>
    <cellStyle name="Comma 16 9" xfId="9693"/>
    <cellStyle name="Comma 17" xfId="9694"/>
    <cellStyle name="Comma 17 10" xfId="9695"/>
    <cellStyle name="Comma 17 11" xfId="9696"/>
    <cellStyle name="Comma 17 12" xfId="9697"/>
    <cellStyle name="Comma 17 13" xfId="9698"/>
    <cellStyle name="Comma 17 14" xfId="9699"/>
    <cellStyle name="Comma 17 15" xfId="9700"/>
    <cellStyle name="Comma 17 16" xfId="9701"/>
    <cellStyle name="Comma 17 2" xfId="9702"/>
    <cellStyle name="Comma 17 2 10" xfId="9703"/>
    <cellStyle name="Comma 17 2 11" xfId="9704"/>
    <cellStyle name="Comma 17 2 12" xfId="9705"/>
    <cellStyle name="Comma 17 2 13" xfId="9706"/>
    <cellStyle name="Comma 17 2 14" xfId="9707"/>
    <cellStyle name="Comma 17 2 2" xfId="9708"/>
    <cellStyle name="Comma 17 2 3" xfId="9709"/>
    <cellStyle name="Comma 17 2 4" xfId="9710"/>
    <cellStyle name="Comma 17 2 5" xfId="9711"/>
    <cellStyle name="Comma 17 2 6" xfId="9712"/>
    <cellStyle name="Comma 17 2 7" xfId="9713"/>
    <cellStyle name="Comma 17 2 8" xfId="9714"/>
    <cellStyle name="Comma 17 2 9" xfId="9715"/>
    <cellStyle name="Comma 17 3" xfId="9716"/>
    <cellStyle name="Comma 17 3 2" xfId="9717"/>
    <cellStyle name="Comma 17 3 3" xfId="9718"/>
    <cellStyle name="Comma 17 4" xfId="9719"/>
    <cellStyle name="Comma 17 5" xfId="9720"/>
    <cellStyle name="Comma 17 6" xfId="9721"/>
    <cellStyle name="Comma 17 7" xfId="9722"/>
    <cellStyle name="Comma 17 8" xfId="9723"/>
    <cellStyle name="Comma 17 9" xfId="9724"/>
    <cellStyle name="Comma 18" xfId="9725"/>
    <cellStyle name="Comma 18 2" xfId="9726"/>
    <cellStyle name="Comma 18 2 2" xfId="9727"/>
    <cellStyle name="Comma 18 2 3" xfId="9728"/>
    <cellStyle name="Comma 18 3" xfId="9729"/>
    <cellStyle name="Comma 18 3 2" xfId="9730"/>
    <cellStyle name="Comma 18 3 3" xfId="9731"/>
    <cellStyle name="Comma 18 4" xfId="9732"/>
    <cellStyle name="Comma 18 5" xfId="9733"/>
    <cellStyle name="Comma 18 6" xfId="9734"/>
    <cellStyle name="Comma 19" xfId="9735"/>
    <cellStyle name="Comma 19 10" xfId="9736"/>
    <cellStyle name="Comma 19 11" xfId="9737"/>
    <cellStyle name="Comma 19 12" xfId="9738"/>
    <cellStyle name="Comma 19 13" xfId="9739"/>
    <cellStyle name="Comma 19 14" xfId="9740"/>
    <cellStyle name="Comma 19 2" xfId="9741"/>
    <cellStyle name="Comma 19 2 2" xfId="9742"/>
    <cellStyle name="Comma 19 2 3" xfId="9743"/>
    <cellStyle name="Comma 19 3" xfId="9744"/>
    <cellStyle name="Comma 19 3 2" xfId="9745"/>
    <cellStyle name="Comma 19 3 3" xfId="9746"/>
    <cellStyle name="Comma 19 4" xfId="9747"/>
    <cellStyle name="Comma 19 5" xfId="9748"/>
    <cellStyle name="Comma 19 6" xfId="9749"/>
    <cellStyle name="Comma 19 7" xfId="9750"/>
    <cellStyle name="Comma 19 8" xfId="9751"/>
    <cellStyle name="Comma 19 9" xfId="9752"/>
    <cellStyle name="Comma 2" xfId="9753"/>
    <cellStyle name="Comma 2 10" xfId="9754"/>
    <cellStyle name="Comma 2 10 2" xfId="9755"/>
    <cellStyle name="Comma 2 100" xfId="9756"/>
    <cellStyle name="Comma 2 101" xfId="9757"/>
    <cellStyle name="Comma 2 102" xfId="9758"/>
    <cellStyle name="Comma 2 103" xfId="9759"/>
    <cellStyle name="Comma 2 104" xfId="9760"/>
    <cellStyle name="Comma 2 105" xfId="9761"/>
    <cellStyle name="Comma 2 106" xfId="9762"/>
    <cellStyle name="Comma 2 107" xfId="9763"/>
    <cellStyle name="Comma 2 108" xfId="9764"/>
    <cellStyle name="Comma 2 109" xfId="9765"/>
    <cellStyle name="Comma 2 11" xfId="9766"/>
    <cellStyle name="Comma 2 110" xfId="9767"/>
    <cellStyle name="Comma 2 111" xfId="9768"/>
    <cellStyle name="Comma 2 112" xfId="9769"/>
    <cellStyle name="Comma 2 113" xfId="9770"/>
    <cellStyle name="Comma 2 114" xfId="9771"/>
    <cellStyle name="Comma 2 115" xfId="9772"/>
    <cellStyle name="Comma 2 116" xfId="9773"/>
    <cellStyle name="Comma 2 117" xfId="9774"/>
    <cellStyle name="Comma 2 118" xfId="9775"/>
    <cellStyle name="Comma 2 119" xfId="9776"/>
    <cellStyle name="Comma 2 12" xfId="9777"/>
    <cellStyle name="Comma 2 120" xfId="9778"/>
    <cellStyle name="Comma 2 121" xfId="9779"/>
    <cellStyle name="Comma 2 122" xfId="9780"/>
    <cellStyle name="Comma 2 13" xfId="9781"/>
    <cellStyle name="Comma 2 14" xfId="9782"/>
    <cellStyle name="Comma 2 14 2" xfId="9783"/>
    <cellStyle name="Comma 2 15" xfId="9784"/>
    <cellStyle name="Comma 2 16" xfId="9785"/>
    <cellStyle name="Comma 2 17" xfId="9786"/>
    <cellStyle name="Comma 2 18" xfId="9787"/>
    <cellStyle name="Comma 2 19" xfId="9788"/>
    <cellStyle name="Comma 2 2" xfId="9789"/>
    <cellStyle name="Comma 2 2 10" xfId="9790"/>
    <cellStyle name="Comma 2 2 11" xfId="9791"/>
    <cellStyle name="Comma 2 2 12" xfId="9792"/>
    <cellStyle name="Comma 2 2 13" xfId="9793"/>
    <cellStyle name="Comma 2 2 14" xfId="9794"/>
    <cellStyle name="Comma 2 2 2" xfId="9795"/>
    <cellStyle name="Comma 2 2 2 10" xfId="9796"/>
    <cellStyle name="Comma 2 2 2 11" xfId="9797"/>
    <cellStyle name="Comma 2 2 2 12" xfId="9798"/>
    <cellStyle name="Comma 2 2 2 13" xfId="9799"/>
    <cellStyle name="Comma 2 2 2 14" xfId="9800"/>
    <cellStyle name="Comma 2 2 2 15" xfId="9801"/>
    <cellStyle name="Comma 2 2 2 2" xfId="9802"/>
    <cellStyle name="Comma 2 2 2 2 10" xfId="9803"/>
    <cellStyle name="Comma 2 2 2 2 2" xfId="9804"/>
    <cellStyle name="Comma 2 2 2 2 2 2" xfId="9805"/>
    <cellStyle name="Comma 2 2 2 2 2 3" xfId="9806"/>
    <cellStyle name="Comma 2 2 2 2 3" xfId="9807"/>
    <cellStyle name="Comma 2 2 2 2 4" xfId="9808"/>
    <cellStyle name="Comma 2 2 2 2 5" xfId="9809"/>
    <cellStyle name="Comma 2 2 2 2 6" xfId="9810"/>
    <cellStyle name="Comma 2 2 2 2 7" xfId="9811"/>
    <cellStyle name="Comma 2 2 2 2 8" xfId="9812"/>
    <cellStyle name="Comma 2 2 2 2 9" xfId="9813"/>
    <cellStyle name="Comma 2 2 2 3" xfId="9814"/>
    <cellStyle name="Comma 2 2 2 3 2" xfId="9815"/>
    <cellStyle name="Comma 2 2 2 3 2 2" xfId="9816"/>
    <cellStyle name="Comma 2 2 2 3 3" xfId="9817"/>
    <cellStyle name="Comma 2 2 2 3 4" xfId="9818"/>
    <cellStyle name="Comma 2 2 2 4" xfId="9819"/>
    <cellStyle name="Comma 2 2 2 4 2" xfId="9820"/>
    <cellStyle name="Comma 2 2 2 5" xfId="9821"/>
    <cellStyle name="Comma 2 2 2 6" xfId="9822"/>
    <cellStyle name="Comma 2 2 2 7" xfId="9823"/>
    <cellStyle name="Comma 2 2 2 8" xfId="9824"/>
    <cellStyle name="Comma 2 2 2 9" xfId="9825"/>
    <cellStyle name="Comma 2 2 3" xfId="9826"/>
    <cellStyle name="Comma 2 2 3 2" xfId="9827"/>
    <cellStyle name="Comma 2 2 4" xfId="9828"/>
    <cellStyle name="Comma 2 2 4 2" xfId="9829"/>
    <cellStyle name="Comma 2 2 5" xfId="9830"/>
    <cellStyle name="Comma 2 2 6" xfId="9831"/>
    <cellStyle name="Comma 2 2 7" xfId="9832"/>
    <cellStyle name="Comma 2 2 8" xfId="9833"/>
    <cellStyle name="Comma 2 2 9" xfId="9834"/>
    <cellStyle name="Comma 2 2_QTT Sal Lao Tengis" xfId="9835"/>
    <cellStyle name="Comma 2 20" xfId="9836"/>
    <cellStyle name="Comma 2 21" xfId="9837"/>
    <cellStyle name="Comma 2 22" xfId="9838"/>
    <cellStyle name="Comma 2 23" xfId="9839"/>
    <cellStyle name="Comma 2 24" xfId="9840"/>
    <cellStyle name="Comma 2 25" xfId="9841"/>
    <cellStyle name="Comma 2 26" xfId="9842"/>
    <cellStyle name="Comma 2 27" xfId="9843"/>
    <cellStyle name="Comma 2 28" xfId="9844"/>
    <cellStyle name="Comma 2 29" xfId="9845"/>
    <cellStyle name="Comma 2 3" xfId="9846"/>
    <cellStyle name="Comma 2 3 10" xfId="9847"/>
    <cellStyle name="Comma 2 3 11" xfId="9848"/>
    <cellStyle name="Comma 2 3 12" xfId="9849"/>
    <cellStyle name="Comma 2 3 13" xfId="9850"/>
    <cellStyle name="Comma 2 3 14" xfId="9851"/>
    <cellStyle name="Comma 2 3 15" xfId="9852"/>
    <cellStyle name="Comma 2 3 2" xfId="9853"/>
    <cellStyle name="Comma 2 3 2 2" xfId="9854"/>
    <cellStyle name="Comma 2 3 3" xfId="9855"/>
    <cellStyle name="Comma 2 3 4" xfId="9856"/>
    <cellStyle name="Comma 2 3 5" xfId="9857"/>
    <cellStyle name="Comma 2 3 6" xfId="9858"/>
    <cellStyle name="Comma 2 3 7" xfId="9859"/>
    <cellStyle name="Comma 2 3 8" xfId="9860"/>
    <cellStyle name="Comma 2 3 9" xfId="9861"/>
    <cellStyle name="Comma 2 3_QTT Sal Lao Tengis" xfId="9862"/>
    <cellStyle name="Comma 2 30" xfId="9863"/>
    <cellStyle name="Comma 2 31" xfId="9864"/>
    <cellStyle name="Comma 2 32" xfId="9865"/>
    <cellStyle name="Comma 2 33" xfId="9866"/>
    <cellStyle name="Comma 2 34" xfId="9867"/>
    <cellStyle name="Comma 2 35" xfId="9868"/>
    <cellStyle name="Comma 2 36" xfId="9869"/>
    <cellStyle name="Comma 2 37" xfId="9870"/>
    <cellStyle name="Comma 2 38" xfId="9871"/>
    <cellStyle name="Comma 2 39" xfId="9872"/>
    <cellStyle name="Comma 2 4" xfId="9873"/>
    <cellStyle name="Comma 2 4 10" xfId="9874"/>
    <cellStyle name="Comma 2 4 11" xfId="9875"/>
    <cellStyle name="Comma 2 4 12" xfId="9876"/>
    <cellStyle name="Comma 2 4 13" xfId="9877"/>
    <cellStyle name="Comma 2 4 14" xfId="9878"/>
    <cellStyle name="Comma 2 4 15" xfId="9879"/>
    <cellStyle name="Comma 2 4 2" xfId="9880"/>
    <cellStyle name="Comma 2 4 2 2" xfId="9881"/>
    <cellStyle name="Comma 2 4 3" xfId="9882"/>
    <cellStyle name="Comma 2 4 4" xfId="9883"/>
    <cellStyle name="Comma 2 4 5" xfId="9884"/>
    <cellStyle name="Comma 2 4 6" xfId="9885"/>
    <cellStyle name="Comma 2 4 7" xfId="9886"/>
    <cellStyle name="Comma 2 4 8" xfId="9887"/>
    <cellStyle name="Comma 2 4 9" xfId="9888"/>
    <cellStyle name="Comma 2 40" xfId="9889"/>
    <cellStyle name="Comma 2 41" xfId="9890"/>
    <cellStyle name="Comma 2 42" xfId="9891"/>
    <cellStyle name="Comma 2 43" xfId="9892"/>
    <cellStyle name="Comma 2 44" xfId="9893"/>
    <cellStyle name="Comma 2 45" xfId="9894"/>
    <cellStyle name="Comma 2 46" xfId="9895"/>
    <cellStyle name="Comma 2 47" xfId="9896"/>
    <cellStyle name="Comma 2 48" xfId="9897"/>
    <cellStyle name="Comma 2 49" xfId="9898"/>
    <cellStyle name="Comma 2 5" xfId="9899"/>
    <cellStyle name="Comma 2 5 2" xfId="9900"/>
    <cellStyle name="Comma 2 5 2 2" xfId="9901"/>
    <cellStyle name="Comma 2 5 3" xfId="9902"/>
    <cellStyle name="Comma 2 50" xfId="9903"/>
    <cellStyle name="Comma 2 51" xfId="9904"/>
    <cellStyle name="Comma 2 52" xfId="9905"/>
    <cellStyle name="Comma 2 53" xfId="9906"/>
    <cellStyle name="Comma 2 54" xfId="9907"/>
    <cellStyle name="Comma 2 55" xfId="9908"/>
    <cellStyle name="Comma 2 56" xfId="9909"/>
    <cellStyle name="Comma 2 57" xfId="9910"/>
    <cellStyle name="Comma 2 58" xfId="9911"/>
    <cellStyle name="Comma 2 59" xfId="9912"/>
    <cellStyle name="Comma 2 6" xfId="9913"/>
    <cellStyle name="Comma 2 6 2" xfId="9914"/>
    <cellStyle name="Comma 2 6 3" xfId="9915"/>
    <cellStyle name="Comma 2 60" xfId="9916"/>
    <cellStyle name="Comma 2 61" xfId="9917"/>
    <cellStyle name="Comma 2 62" xfId="9918"/>
    <cellStyle name="Comma 2 63" xfId="9919"/>
    <cellStyle name="Comma 2 64" xfId="9920"/>
    <cellStyle name="Comma 2 65" xfId="9921"/>
    <cellStyle name="Comma 2 66" xfId="9922"/>
    <cellStyle name="Comma 2 67" xfId="9923"/>
    <cellStyle name="Comma 2 68" xfId="9924"/>
    <cellStyle name="Comma 2 69" xfId="9925"/>
    <cellStyle name="Comma 2 7" xfId="9926"/>
    <cellStyle name="Comma 2 70" xfId="9927"/>
    <cellStyle name="Comma 2 71" xfId="9928"/>
    <cellStyle name="Comma 2 72" xfId="9929"/>
    <cellStyle name="Comma 2 73" xfId="9930"/>
    <cellStyle name="Comma 2 74" xfId="9931"/>
    <cellStyle name="Comma 2 75" xfId="9932"/>
    <cellStyle name="Comma 2 76" xfId="9933"/>
    <cellStyle name="Comma 2 77" xfId="9934"/>
    <cellStyle name="Comma 2 78" xfId="9935"/>
    <cellStyle name="Comma 2 79" xfId="9936"/>
    <cellStyle name="Comma 2 8" xfId="9937"/>
    <cellStyle name="Comma 2 8 2" xfId="9938"/>
    <cellStyle name="Comma 2 80" xfId="9939"/>
    <cellStyle name="Comma 2 81" xfId="9940"/>
    <cellStyle name="Comma 2 82" xfId="9941"/>
    <cellStyle name="Comma 2 83" xfId="9942"/>
    <cellStyle name="Comma 2 84" xfId="9943"/>
    <cellStyle name="Comma 2 85" xfId="9944"/>
    <cellStyle name="Comma 2 86" xfId="9945"/>
    <cellStyle name="Comma 2 87" xfId="9946"/>
    <cellStyle name="Comma 2 88" xfId="9947"/>
    <cellStyle name="Comma 2 89" xfId="9948"/>
    <cellStyle name="Comma 2 9" xfId="9949"/>
    <cellStyle name="Comma 2 90" xfId="9950"/>
    <cellStyle name="Comma 2 91" xfId="9951"/>
    <cellStyle name="Comma 2 92" xfId="9952"/>
    <cellStyle name="Comma 2 93" xfId="9953"/>
    <cellStyle name="Comma 2 94" xfId="9954"/>
    <cellStyle name="Comma 2 95" xfId="9955"/>
    <cellStyle name="Comma 2 96" xfId="9956"/>
    <cellStyle name="Comma 2 97" xfId="9957"/>
    <cellStyle name="Comma 2 98" xfId="9958"/>
    <cellStyle name="Comma 2 99" xfId="9959"/>
    <cellStyle name="Comma 2_02.RAB ARSITEKTUR W-PELATIH" xfId="9960"/>
    <cellStyle name="Comma 20" xfId="9961"/>
    <cellStyle name="Comma 20 2" xfId="9962"/>
    <cellStyle name="Comma 20 2 2" xfId="9963"/>
    <cellStyle name="Comma 20 2 3" xfId="9964"/>
    <cellStyle name="Comma 20 3" xfId="9965"/>
    <cellStyle name="Comma 20 3 2" xfId="9966"/>
    <cellStyle name="Comma 20 3 3" xfId="9967"/>
    <cellStyle name="Comma 20 4" xfId="9968"/>
    <cellStyle name="Comma 20 5" xfId="9969"/>
    <cellStyle name="Comma 20 6" xfId="9970"/>
    <cellStyle name="Comma 21" xfId="9971"/>
    <cellStyle name="Comma 21 2" xfId="9972"/>
    <cellStyle name="Comma 21 2 2" xfId="9973"/>
    <cellStyle name="Comma 21 2 3" xfId="9974"/>
    <cellStyle name="Comma 21 3" xfId="9975"/>
    <cellStyle name="Comma 21 3 2" xfId="9976"/>
    <cellStyle name="Comma 21 3 3" xfId="9977"/>
    <cellStyle name="Comma 21 4" xfId="9978"/>
    <cellStyle name="Comma 21 5" xfId="9979"/>
    <cellStyle name="Comma 21 6" xfId="9980"/>
    <cellStyle name="Comma 22" xfId="9981"/>
    <cellStyle name="Comma 22 10" xfId="9982"/>
    <cellStyle name="Comma 22 11" xfId="9983"/>
    <cellStyle name="Comma 22 12" xfId="9984"/>
    <cellStyle name="Comma 22 13" xfId="9985"/>
    <cellStyle name="Comma 22 14" xfId="9986"/>
    <cellStyle name="Comma 22 2" xfId="9987"/>
    <cellStyle name="Comma 22 2 2" xfId="9988"/>
    <cellStyle name="Comma 22 2 3" xfId="9989"/>
    <cellStyle name="Comma 22 3" xfId="9990"/>
    <cellStyle name="Comma 22 3 2" xfId="9991"/>
    <cellStyle name="Comma 22 3 3" xfId="9992"/>
    <cellStyle name="Comma 22 4" xfId="9993"/>
    <cellStyle name="Comma 22 5" xfId="9994"/>
    <cellStyle name="Comma 22 6" xfId="9995"/>
    <cellStyle name="Comma 22 7" xfId="9996"/>
    <cellStyle name="Comma 22 8" xfId="9997"/>
    <cellStyle name="Comma 22 9" xfId="9998"/>
    <cellStyle name="Comma 23" xfId="9999"/>
    <cellStyle name="Comma 23 2" xfId="10000"/>
    <cellStyle name="Comma 23 2 2" xfId="10001"/>
    <cellStyle name="Comma 23 2 3" xfId="10002"/>
    <cellStyle name="Comma 23 3" xfId="10003"/>
    <cellStyle name="Comma 23 3 2" xfId="10004"/>
    <cellStyle name="Comma 23 3 3" xfId="10005"/>
    <cellStyle name="Comma 23 4" xfId="10006"/>
    <cellStyle name="Comma 23 5" xfId="10007"/>
    <cellStyle name="Comma 23 6" xfId="10008"/>
    <cellStyle name="Comma 24" xfId="10009"/>
    <cellStyle name="Comma 24 2" xfId="10010"/>
    <cellStyle name="Comma 24 2 2" xfId="10011"/>
    <cellStyle name="Comma 24 2 3" xfId="10012"/>
    <cellStyle name="Comma 24 3" xfId="10013"/>
    <cellStyle name="Comma 24 3 2" xfId="10014"/>
    <cellStyle name="Comma 24 3 3" xfId="10015"/>
    <cellStyle name="Comma 24 4" xfId="10016"/>
    <cellStyle name="Comma 24 5" xfId="10017"/>
    <cellStyle name="Comma 24 6" xfId="10018"/>
    <cellStyle name="Comma 25" xfId="10019"/>
    <cellStyle name="Comma 25 2" xfId="10020"/>
    <cellStyle name="Comma 25 2 2" xfId="10021"/>
    <cellStyle name="Comma 25 2 3" xfId="10022"/>
    <cellStyle name="Comma 25 3" xfId="10023"/>
    <cellStyle name="Comma 25 3 2" xfId="10024"/>
    <cellStyle name="Comma 25 3 3" xfId="10025"/>
    <cellStyle name="Comma 25 4" xfId="10026"/>
    <cellStyle name="Comma 25 5" xfId="10027"/>
    <cellStyle name="Comma 25 6" xfId="10028"/>
    <cellStyle name="Comma 26" xfId="10029"/>
    <cellStyle name="Comma 26 2" xfId="10030"/>
    <cellStyle name="Comma 26 2 2" xfId="10031"/>
    <cellStyle name="Comma 26 2 3" xfId="10032"/>
    <cellStyle name="Comma 26 2 3 2" xfId="10033"/>
    <cellStyle name="Comma 26 3" xfId="10034"/>
    <cellStyle name="Comma 26 3 2" xfId="10035"/>
    <cellStyle name="Comma 26 3 3" xfId="10036"/>
    <cellStyle name="Comma 26 4" xfId="10037"/>
    <cellStyle name="Comma 26 5" xfId="10038"/>
    <cellStyle name="Comma 26 6" xfId="10039"/>
    <cellStyle name="Comma 27" xfId="10040"/>
    <cellStyle name="Comma 27 2" xfId="10041"/>
    <cellStyle name="Comma 27 2 2" xfId="10042"/>
    <cellStyle name="Comma 27 2 3" xfId="10043"/>
    <cellStyle name="Comma 27 3" xfId="10044"/>
    <cellStyle name="Comma 27 3 2" xfId="10045"/>
    <cellStyle name="Comma 27 3 3" xfId="10046"/>
    <cellStyle name="Comma 27 4" xfId="10047"/>
    <cellStyle name="Comma 27 5" xfId="10048"/>
    <cellStyle name="Comma 27 6" xfId="10049"/>
    <cellStyle name="Comma 28" xfId="10050"/>
    <cellStyle name="Comma 28 2" xfId="10051"/>
    <cellStyle name="Comma 28 2 2" xfId="10052"/>
    <cellStyle name="Comma 28 2 3" xfId="10053"/>
    <cellStyle name="Comma 28 3" xfId="10054"/>
    <cellStyle name="Comma 28 3 2" xfId="10055"/>
    <cellStyle name="Comma 28 3 3" xfId="10056"/>
    <cellStyle name="Comma 28 4" xfId="10057"/>
    <cellStyle name="Comma 28 5" xfId="10058"/>
    <cellStyle name="Comma 28 6" xfId="10059"/>
    <cellStyle name="Comma 29" xfId="10060"/>
    <cellStyle name="Comma 29 2" xfId="10061"/>
    <cellStyle name="Comma 29 2 2" xfId="10062"/>
    <cellStyle name="Comma 29 2 3" xfId="10063"/>
    <cellStyle name="Comma 29 3" xfId="10064"/>
    <cellStyle name="Comma 29 3 2" xfId="10065"/>
    <cellStyle name="Comma 29 3 3" xfId="10066"/>
    <cellStyle name="Comma 29 4" xfId="10067"/>
    <cellStyle name="Comma 29 5" xfId="10068"/>
    <cellStyle name="Comma 29 6" xfId="10069"/>
    <cellStyle name="Comma 3" xfId="10070"/>
    <cellStyle name="Comma 3 10" xfId="10071"/>
    <cellStyle name="Comma 3 11" xfId="10072"/>
    <cellStyle name="Comma 3 12" xfId="10073"/>
    <cellStyle name="Comma 3 13" xfId="10074"/>
    <cellStyle name="Comma 3 14" xfId="10075"/>
    <cellStyle name="Comma 3 15" xfId="10076"/>
    <cellStyle name="Comma 3 16" xfId="10077"/>
    <cellStyle name="Comma 3 17" xfId="10078"/>
    <cellStyle name="Comma 3 18" xfId="10079"/>
    <cellStyle name="Comma 3 19" xfId="10080"/>
    <cellStyle name="Comma 3 2" xfId="10081"/>
    <cellStyle name="Comma 3 2 2" xfId="10082"/>
    <cellStyle name="Comma 3 2 2 2" xfId="10083"/>
    <cellStyle name="Comma 3 2 3" xfId="10084"/>
    <cellStyle name="Comma 3 2 3 2" xfId="10085"/>
    <cellStyle name="Comma 3 2 3 2 2" xfId="10086"/>
    <cellStyle name="Comma 3 2 4" xfId="10087"/>
    <cellStyle name="Comma 3 2 5" xfId="10088"/>
    <cellStyle name="Comma 3 2 6" xfId="10089"/>
    <cellStyle name="Comma 3 20" xfId="10090"/>
    <cellStyle name="Comma 3 21" xfId="10091"/>
    <cellStyle name="Comma 3 22" xfId="10092"/>
    <cellStyle name="Comma 3 23" xfId="10093"/>
    <cellStyle name="Comma 3 24" xfId="10094"/>
    <cellStyle name="Comma 3 25" xfId="10095"/>
    <cellStyle name="Comma 3 26" xfId="10096"/>
    <cellStyle name="Comma 3 27" xfId="10097"/>
    <cellStyle name="Comma 3 28" xfId="10098"/>
    <cellStyle name="Comma 3 29" xfId="10099"/>
    <cellStyle name="Comma 3 3" xfId="10100"/>
    <cellStyle name="Comma 3 3 2" xfId="10101"/>
    <cellStyle name="Comma 3 3 2 2" xfId="10102"/>
    <cellStyle name="Comma 3 3 2 3" xfId="10103"/>
    <cellStyle name="Comma 3 3 3" xfId="10104"/>
    <cellStyle name="Comma 3 3 3 2" xfId="10105"/>
    <cellStyle name="Comma 3 3 4" xfId="10106"/>
    <cellStyle name="Comma 3 3 4 2" xfId="10107"/>
    <cellStyle name="Comma 3 3 5" xfId="10108"/>
    <cellStyle name="Comma 3 30" xfId="10109"/>
    <cellStyle name="Comma 3 31" xfId="10110"/>
    <cellStyle name="Comma 3 32" xfId="10111"/>
    <cellStyle name="Comma 3 33" xfId="10112"/>
    <cellStyle name="Comma 3 34" xfId="10113"/>
    <cellStyle name="Comma 3 35" xfId="10114"/>
    <cellStyle name="Comma 3 36" xfId="10115"/>
    <cellStyle name="Comma 3 37" xfId="10116"/>
    <cellStyle name="Comma 3 38" xfId="10117"/>
    <cellStyle name="Comma 3 39" xfId="10118"/>
    <cellStyle name="Comma 3 4" xfId="10119"/>
    <cellStyle name="Comma 3 40" xfId="10120"/>
    <cellStyle name="Comma 3 41" xfId="10121"/>
    <cellStyle name="Comma 3 42" xfId="10122"/>
    <cellStyle name="Comma 3 43" xfId="10123"/>
    <cellStyle name="Comma 3 44" xfId="10124"/>
    <cellStyle name="Comma 3 44 2" xfId="10125"/>
    <cellStyle name="Comma 3 45" xfId="10126"/>
    <cellStyle name="Comma 3 5" xfId="10127"/>
    <cellStyle name="Comma 3 6" xfId="10128"/>
    <cellStyle name="Comma 3 7" xfId="10129"/>
    <cellStyle name="Comma 3 8" xfId="10130"/>
    <cellStyle name="Comma 3 9" xfId="10131"/>
    <cellStyle name="Comma 3_Alternatif#1_Semua Alexindo_Opt_123" xfId="10132"/>
    <cellStyle name="Comma 30" xfId="10133"/>
    <cellStyle name="Comma 30 2" xfId="10134"/>
    <cellStyle name="Comma 30 2 2" xfId="10135"/>
    <cellStyle name="Comma 30 2 3" xfId="10136"/>
    <cellStyle name="Comma 30 3" xfId="10137"/>
    <cellStyle name="Comma 30 3 2" xfId="10138"/>
    <cellStyle name="Comma 30 3 3" xfId="10139"/>
    <cellStyle name="Comma 30 4" xfId="10140"/>
    <cellStyle name="Comma 30 5" xfId="10141"/>
    <cellStyle name="Comma 30 6" xfId="10142"/>
    <cellStyle name="Comma 31" xfId="10143"/>
    <cellStyle name="Comma 31 2" xfId="10144"/>
    <cellStyle name="Comma 31 2 2" xfId="10145"/>
    <cellStyle name="Comma 31 2 2 2" xfId="10146"/>
    <cellStyle name="Comma 31 2 3" xfId="10147"/>
    <cellStyle name="Comma 31 3" xfId="10148"/>
    <cellStyle name="Comma 31 3 2" xfId="10149"/>
    <cellStyle name="Comma 31 3 3" xfId="10150"/>
    <cellStyle name="Comma 31 4" xfId="10151"/>
    <cellStyle name="Comma 31 5" xfId="10152"/>
    <cellStyle name="Comma 31 6" xfId="10153"/>
    <cellStyle name="Comma 32" xfId="10154"/>
    <cellStyle name="Comma 32 2" xfId="10155"/>
    <cellStyle name="Comma 32 2 2" xfId="10156"/>
    <cellStyle name="Comma 32 2 3" xfId="10157"/>
    <cellStyle name="Comma 32 3" xfId="10158"/>
    <cellStyle name="Comma 32 3 2" xfId="10159"/>
    <cellStyle name="Comma 32 3 3" xfId="10160"/>
    <cellStyle name="Comma 32 4" xfId="10161"/>
    <cellStyle name="Comma 32 5" xfId="10162"/>
    <cellStyle name="Comma 32 6" xfId="10163"/>
    <cellStyle name="Comma 33" xfId="10164"/>
    <cellStyle name="Comma 33 2" xfId="10165"/>
    <cellStyle name="Comma 33 2 2" xfId="10166"/>
    <cellStyle name="Comma 33 2 3" xfId="10167"/>
    <cellStyle name="Comma 33 3" xfId="10168"/>
    <cellStyle name="Comma 33 3 2" xfId="10169"/>
    <cellStyle name="Comma 33 3 3" xfId="10170"/>
    <cellStyle name="Comma 33 4" xfId="10171"/>
    <cellStyle name="Comma 33 5" xfId="10172"/>
    <cellStyle name="Comma 33 6" xfId="10173"/>
    <cellStyle name="Comma 34" xfId="10174"/>
    <cellStyle name="Comma 34 2" xfId="10175"/>
    <cellStyle name="Comma 34 2 2" xfId="10176"/>
    <cellStyle name="Comma 34 2 3" xfId="10177"/>
    <cellStyle name="Comma 34 3" xfId="10178"/>
    <cellStyle name="Comma 34 3 2" xfId="10179"/>
    <cellStyle name="Comma 34 3 3" xfId="10180"/>
    <cellStyle name="Comma 34 4" xfId="10181"/>
    <cellStyle name="Comma 34 5" xfId="10182"/>
    <cellStyle name="Comma 34 6" xfId="10183"/>
    <cellStyle name="Comma 35" xfId="10184"/>
    <cellStyle name="Comma 35 2" xfId="10185"/>
    <cellStyle name="Comma 35 2 2" xfId="10186"/>
    <cellStyle name="Comma 35 2 3" xfId="10187"/>
    <cellStyle name="Comma 35 3" xfId="10188"/>
    <cellStyle name="Comma 35 3 2" xfId="10189"/>
    <cellStyle name="Comma 35 3 3" xfId="10190"/>
    <cellStyle name="Comma 35 4" xfId="10191"/>
    <cellStyle name="Comma 35 5" xfId="10192"/>
    <cellStyle name="Comma 35 6" xfId="10193"/>
    <cellStyle name="Comma 36" xfId="10194"/>
    <cellStyle name="Comma 36 2" xfId="10195"/>
    <cellStyle name="Comma 36 2 2" xfId="10196"/>
    <cellStyle name="Comma 36 2 3" xfId="10197"/>
    <cellStyle name="Comma 36 3" xfId="10198"/>
    <cellStyle name="Comma 36 3 2" xfId="10199"/>
    <cellStyle name="Comma 36 3 3" xfId="10200"/>
    <cellStyle name="Comma 36 4" xfId="10201"/>
    <cellStyle name="Comma 36 5" xfId="10202"/>
    <cellStyle name="Comma 36 6" xfId="10203"/>
    <cellStyle name="Comma 37" xfId="10204"/>
    <cellStyle name="Comma 37 2" xfId="10205"/>
    <cellStyle name="Comma 37 2 2" xfId="10206"/>
    <cellStyle name="Comma 37 2 3" xfId="10207"/>
    <cellStyle name="Comma 37 3" xfId="10208"/>
    <cellStyle name="Comma 37 3 2" xfId="10209"/>
    <cellStyle name="Comma 37 3 3" xfId="10210"/>
    <cellStyle name="Comma 37 4" xfId="10211"/>
    <cellStyle name="Comma 37 5" xfId="10212"/>
    <cellStyle name="Comma 37 6" xfId="10213"/>
    <cellStyle name="Comma 38" xfId="10214"/>
    <cellStyle name="Comma 38 2" xfId="10215"/>
    <cellStyle name="Comma 38 2 2" xfId="10216"/>
    <cellStyle name="Comma 38 2 3" xfId="10217"/>
    <cellStyle name="Comma 38 3" xfId="10218"/>
    <cellStyle name="Comma 38 3 2" xfId="10219"/>
    <cellStyle name="Comma 38 3 3" xfId="10220"/>
    <cellStyle name="Comma 38 4" xfId="10221"/>
    <cellStyle name="Comma 38 5" xfId="10222"/>
    <cellStyle name="Comma 38 6" xfId="10223"/>
    <cellStyle name="Comma 39" xfId="10224"/>
    <cellStyle name="Comma 39 2" xfId="10225"/>
    <cellStyle name="Comma 39 2 2" xfId="10226"/>
    <cellStyle name="Comma 39 2 3" xfId="10227"/>
    <cellStyle name="Comma 39 3" xfId="10228"/>
    <cellStyle name="Comma 39 3 2" xfId="10229"/>
    <cellStyle name="Comma 39 3 3" xfId="10230"/>
    <cellStyle name="Comma 39 4" xfId="10231"/>
    <cellStyle name="Comma 39 5" xfId="10232"/>
    <cellStyle name="Comma 39 6" xfId="10233"/>
    <cellStyle name="Comma 4" xfId="10234"/>
    <cellStyle name="Comma 4 10" xfId="10235"/>
    <cellStyle name="Comma 4 11" xfId="10236"/>
    <cellStyle name="Comma 4 12" xfId="10237"/>
    <cellStyle name="Comma 4 13" xfId="10238"/>
    <cellStyle name="Comma 4 14" xfId="10239"/>
    <cellStyle name="Comma 4 15" xfId="10240"/>
    <cellStyle name="Comma 4 16" xfId="10241"/>
    <cellStyle name="Comma 4 17" xfId="10242"/>
    <cellStyle name="Comma 4 2" xfId="10243"/>
    <cellStyle name="Comma 4 2 2" xfId="10244"/>
    <cellStyle name="Comma 4 2 3" xfId="10245"/>
    <cellStyle name="Comma 4 2 4" xfId="10246"/>
    <cellStyle name="Comma 4 2 5" xfId="10247"/>
    <cellStyle name="Comma 4 2 6" xfId="10248"/>
    <cellStyle name="Comma 4 2 7" xfId="10249"/>
    <cellStyle name="Comma 4 3" xfId="10250"/>
    <cellStyle name="Comma 4 3 2" xfId="10251"/>
    <cellStyle name="Comma 4 3 2 2" xfId="10252"/>
    <cellStyle name="Comma 4 3 3" xfId="10253"/>
    <cellStyle name="Comma 4 4" xfId="10254"/>
    <cellStyle name="Comma 4 4 2" xfId="10255"/>
    <cellStyle name="Comma 4 5" xfId="10256"/>
    <cellStyle name="Comma 4 6" xfId="10257"/>
    <cellStyle name="Comma 4 7" xfId="10258"/>
    <cellStyle name="Comma 4 8" xfId="10259"/>
    <cellStyle name="Comma 4 9" xfId="10260"/>
    <cellStyle name="Comma 4_Analisa Harga Satuan RAB" xfId="10261"/>
    <cellStyle name="Comma 40" xfId="10262"/>
    <cellStyle name="Comma 40 2" xfId="10263"/>
    <cellStyle name="Comma 40 2 2" xfId="10264"/>
    <cellStyle name="Comma 40 2 3" xfId="10265"/>
    <cellStyle name="Comma 40 3" xfId="10266"/>
    <cellStyle name="Comma 40 3 2" xfId="10267"/>
    <cellStyle name="Comma 40 3 3" xfId="10268"/>
    <cellStyle name="Comma 40 4" xfId="10269"/>
    <cellStyle name="Comma 40 5" xfId="10270"/>
    <cellStyle name="Comma 40 6" xfId="10271"/>
    <cellStyle name="Comma 41" xfId="10272"/>
    <cellStyle name="Comma 41 2" xfId="10273"/>
    <cellStyle name="Comma 41 2 2" xfId="10274"/>
    <cellStyle name="Comma 41 2 3" xfId="10275"/>
    <cellStyle name="Comma 41 3" xfId="10276"/>
    <cellStyle name="Comma 41 3 2" xfId="10277"/>
    <cellStyle name="Comma 41 3 3" xfId="10278"/>
    <cellStyle name="Comma 41 4" xfId="10279"/>
    <cellStyle name="Comma 41 5" xfId="10280"/>
    <cellStyle name="Comma 41 6" xfId="10281"/>
    <cellStyle name="Comma 42" xfId="10282"/>
    <cellStyle name="Comma 42 2" xfId="10283"/>
    <cellStyle name="Comma 42 2 2" xfId="10284"/>
    <cellStyle name="Comma 42 2 3" xfId="10285"/>
    <cellStyle name="Comma 42 3" xfId="10286"/>
    <cellStyle name="Comma 42 3 2" xfId="10287"/>
    <cellStyle name="Comma 42 3 3" xfId="10288"/>
    <cellStyle name="Comma 42 4" xfId="10289"/>
    <cellStyle name="Comma 42 5" xfId="10290"/>
    <cellStyle name="Comma 42 6" xfId="10291"/>
    <cellStyle name="Comma 43" xfId="10292"/>
    <cellStyle name="Comma 43 2" xfId="10293"/>
    <cellStyle name="Comma 43 2 2" xfId="10294"/>
    <cellStyle name="Comma 43 2 3" xfId="10295"/>
    <cellStyle name="Comma 43 3" xfId="10296"/>
    <cellStyle name="Comma 43 3 2" xfId="10297"/>
    <cellStyle name="Comma 43 3 3" xfId="10298"/>
    <cellStyle name="Comma 43 4" xfId="10299"/>
    <cellStyle name="Comma 43 5" xfId="10300"/>
    <cellStyle name="Comma 43 6" xfId="10301"/>
    <cellStyle name="Comma 44" xfId="10302"/>
    <cellStyle name="Comma 44 2" xfId="10303"/>
    <cellStyle name="Comma 44 2 2" xfId="10304"/>
    <cellStyle name="Comma 44 2 3" xfId="10305"/>
    <cellStyle name="Comma 44 3" xfId="10306"/>
    <cellStyle name="Comma 44 3 2" xfId="10307"/>
    <cellStyle name="Comma 44 3 3" xfId="10308"/>
    <cellStyle name="Comma 44 4" xfId="10309"/>
    <cellStyle name="Comma 44 5" xfId="10310"/>
    <cellStyle name="Comma 44 6" xfId="10311"/>
    <cellStyle name="Comma 45" xfId="10312"/>
    <cellStyle name="Comma 45 2" xfId="10313"/>
    <cellStyle name="Comma 45 2 2" xfId="10314"/>
    <cellStyle name="Comma 45 2 3" xfId="10315"/>
    <cellStyle name="Comma 45 3" xfId="10316"/>
    <cellStyle name="Comma 45 3 2" xfId="10317"/>
    <cellStyle name="Comma 45 3 3" xfId="10318"/>
    <cellStyle name="Comma 45 4" xfId="10319"/>
    <cellStyle name="Comma 45 5" xfId="10320"/>
    <cellStyle name="Comma 45 6" xfId="10321"/>
    <cellStyle name="Comma 46" xfId="10322"/>
    <cellStyle name="Comma 46 2" xfId="10323"/>
    <cellStyle name="Comma 46 2 2" xfId="10324"/>
    <cellStyle name="Comma 46 2 3" xfId="10325"/>
    <cellStyle name="Comma 46 3" xfId="10326"/>
    <cellStyle name="Comma 46 3 2" xfId="10327"/>
    <cellStyle name="Comma 46 3 3" xfId="10328"/>
    <cellStyle name="Comma 46 4" xfId="10329"/>
    <cellStyle name="Comma 46 5" xfId="10330"/>
    <cellStyle name="Comma 46 6" xfId="10331"/>
    <cellStyle name="Comma 47" xfId="10332"/>
    <cellStyle name="Comma 47 2" xfId="10333"/>
    <cellStyle name="Comma 47 2 2" xfId="10334"/>
    <cellStyle name="Comma 47 2 3" xfId="10335"/>
    <cellStyle name="Comma 47 3" xfId="10336"/>
    <cellStyle name="Comma 47 3 2" xfId="10337"/>
    <cellStyle name="Comma 47 3 3" xfId="10338"/>
    <cellStyle name="Comma 47 4" xfId="10339"/>
    <cellStyle name="Comma 47 5" xfId="10340"/>
    <cellStyle name="Comma 47 6" xfId="10341"/>
    <cellStyle name="Comma 48" xfId="10342"/>
    <cellStyle name="Comma 48 2" xfId="10343"/>
    <cellStyle name="Comma 48 2 2" xfId="10344"/>
    <cellStyle name="Comma 48 2 3" xfId="10345"/>
    <cellStyle name="Comma 48 3" xfId="10346"/>
    <cellStyle name="Comma 48 3 2" xfId="10347"/>
    <cellStyle name="Comma 48 3 3" xfId="10348"/>
    <cellStyle name="Comma 48 4" xfId="10349"/>
    <cellStyle name="Comma 48 5" xfId="10350"/>
    <cellStyle name="Comma 48 6" xfId="10351"/>
    <cellStyle name="Comma 49" xfId="10352"/>
    <cellStyle name="Comma 49 2" xfId="10353"/>
    <cellStyle name="Comma 49 2 2" xfId="10354"/>
    <cellStyle name="Comma 49 2 3" xfId="10355"/>
    <cellStyle name="Comma 49 3" xfId="10356"/>
    <cellStyle name="Comma 49 3 2" xfId="10357"/>
    <cellStyle name="Comma 49 3 3" xfId="10358"/>
    <cellStyle name="Comma 49 4" xfId="10359"/>
    <cellStyle name="Comma 49 5" xfId="10360"/>
    <cellStyle name="Comma 49 6" xfId="10361"/>
    <cellStyle name="Comma 5" xfId="10362"/>
    <cellStyle name="Comma 5 2" xfId="10363"/>
    <cellStyle name="Comma 5 2 2" xfId="10364"/>
    <cellStyle name="Comma 5 2 3" xfId="10365"/>
    <cellStyle name="Comma 5 3" xfId="10366"/>
    <cellStyle name="Comma 5 3 2" xfId="10367"/>
    <cellStyle name="Comma 5 3 3" xfId="10368"/>
    <cellStyle name="Comma 5 4" xfId="10369"/>
    <cellStyle name="Comma 5 5" xfId="10370"/>
    <cellStyle name="Comma 5 6" xfId="10371"/>
    <cellStyle name="Comma 5_HPS GI 275 kV SARULLA rev201011" xfId="10372"/>
    <cellStyle name="Comma 50" xfId="10373"/>
    <cellStyle name="Comma 50 2" xfId="10374"/>
    <cellStyle name="Comma 50 2 2" xfId="10375"/>
    <cellStyle name="Comma 50 2 3" xfId="10376"/>
    <cellStyle name="Comma 50 3" xfId="10377"/>
    <cellStyle name="Comma 50 3 2" xfId="10378"/>
    <cellStyle name="Comma 50 3 3" xfId="10379"/>
    <cellStyle name="Comma 50 4" xfId="10380"/>
    <cellStyle name="Comma 50 5" xfId="10381"/>
    <cellStyle name="Comma 50 6" xfId="10382"/>
    <cellStyle name="Comma 51" xfId="10383"/>
    <cellStyle name="Comma 51 2" xfId="10384"/>
    <cellStyle name="Comma 51 2 2" xfId="10385"/>
    <cellStyle name="Comma 51 2 3" xfId="10386"/>
    <cellStyle name="Comma 51 3" xfId="10387"/>
    <cellStyle name="Comma 51 3 2" xfId="10388"/>
    <cellStyle name="Comma 51 3 3" xfId="10389"/>
    <cellStyle name="Comma 51 4" xfId="10390"/>
    <cellStyle name="Comma 51 5" xfId="10391"/>
    <cellStyle name="Comma 51 6" xfId="10392"/>
    <cellStyle name="Comma 52" xfId="10393"/>
    <cellStyle name="Comma 52 2" xfId="10394"/>
    <cellStyle name="Comma 52 3" xfId="10395"/>
    <cellStyle name="Comma 53" xfId="10396"/>
    <cellStyle name="Comma 53 2" xfId="10397"/>
    <cellStyle name="Comma 53 3" xfId="10398"/>
    <cellStyle name="Comma 54" xfId="10399"/>
    <cellStyle name="Comma 54 2" xfId="10400"/>
    <cellStyle name="Comma 54 3" xfId="10401"/>
    <cellStyle name="Comma 55" xfId="10402"/>
    <cellStyle name="Comma 55 2" xfId="10403"/>
    <cellStyle name="Comma 55 3" xfId="10404"/>
    <cellStyle name="Comma 56" xfId="10405"/>
    <cellStyle name="Comma 56 2" xfId="10406"/>
    <cellStyle name="Comma 56 3" xfId="10407"/>
    <cellStyle name="Comma 57" xfId="10408"/>
    <cellStyle name="Comma 57 2" xfId="10409"/>
    <cellStyle name="Comma 57 3" xfId="10410"/>
    <cellStyle name="Comma 58" xfId="10411"/>
    <cellStyle name="Comma 58 2" xfId="10412"/>
    <cellStyle name="Comma 58 3" xfId="10413"/>
    <cellStyle name="Comma 59" xfId="10414"/>
    <cellStyle name="Comma 59 2" xfId="10415"/>
    <cellStyle name="Comma 59 3" xfId="10416"/>
    <cellStyle name="Comma 6" xfId="10417"/>
    <cellStyle name="Comma 6 2" xfId="10418"/>
    <cellStyle name="Comma 6 2 2" xfId="10419"/>
    <cellStyle name="Comma 6 2 2 2" xfId="10420"/>
    <cellStyle name="Comma 6 2 3" xfId="10421"/>
    <cellStyle name="Comma 6 2 4" xfId="10422"/>
    <cellStyle name="Comma 6 2 5" xfId="10423"/>
    <cellStyle name="Comma 6 3" xfId="10424"/>
    <cellStyle name="Comma 6 3 2" xfId="10425"/>
    <cellStyle name="Comma 6 3 3" xfId="10426"/>
    <cellStyle name="Comma 6 4" xfId="10427"/>
    <cellStyle name="Comma 6 4 2" xfId="10428"/>
    <cellStyle name="Comma 6 5" xfId="10429"/>
    <cellStyle name="Comma 6 6" xfId="10430"/>
    <cellStyle name="Comma 60" xfId="10431"/>
    <cellStyle name="Comma 60 2" xfId="10432"/>
    <cellStyle name="Comma 60 2 2" xfId="10433"/>
    <cellStyle name="Comma 60 2 3" xfId="10434"/>
    <cellStyle name="Comma 60 3" xfId="10435"/>
    <cellStyle name="Comma 60 4" xfId="10436"/>
    <cellStyle name="Comma 61" xfId="10437"/>
    <cellStyle name="Comma 61 2" xfId="10438"/>
    <cellStyle name="Comma 61 3" xfId="10439"/>
    <cellStyle name="Comma 62" xfId="10440"/>
    <cellStyle name="Comma 63" xfId="10441"/>
    <cellStyle name="Comma 63 2" xfId="10442"/>
    <cellStyle name="Comma 63 3" xfId="10443"/>
    <cellStyle name="Comma 63 4" xfId="10444"/>
    <cellStyle name="Comma 63 5" xfId="10445"/>
    <cellStyle name="Comma 64" xfId="10446"/>
    <cellStyle name="Comma 64 2" xfId="10447"/>
    <cellStyle name="Comma 64 3" xfId="10448"/>
    <cellStyle name="Comma 65" xfId="10449"/>
    <cellStyle name="Comma 65 2" xfId="10450"/>
    <cellStyle name="Comma 65 3" xfId="10451"/>
    <cellStyle name="Comma 66" xfId="10452"/>
    <cellStyle name="Comma 66 2" xfId="10453"/>
    <cellStyle name="Comma 66 3" xfId="10454"/>
    <cellStyle name="Comma 67" xfId="10455"/>
    <cellStyle name="Comma 67 2" xfId="10456"/>
    <cellStyle name="Comma 67 3" xfId="10457"/>
    <cellStyle name="Comma 68" xfId="10458"/>
    <cellStyle name="Comma 68 2" xfId="10459"/>
    <cellStyle name="Comma 68 3" xfId="10460"/>
    <cellStyle name="Comma 69" xfId="10461"/>
    <cellStyle name="Comma 69 2" xfId="10462"/>
    <cellStyle name="Comma 69 3" xfId="10463"/>
    <cellStyle name="Comma 7" xfId="10464"/>
    <cellStyle name="Comma 7 10" xfId="10465"/>
    <cellStyle name="Comma 7 11" xfId="10466"/>
    <cellStyle name="Comma 7 12" xfId="10467"/>
    <cellStyle name="Comma 7 13" xfId="10468"/>
    <cellStyle name="Comma 7 14" xfId="10469"/>
    <cellStyle name="Comma 7 15" xfId="10470"/>
    <cellStyle name="Comma 7 16" xfId="10471"/>
    <cellStyle name="Comma 7 17" xfId="10472"/>
    <cellStyle name="Comma 7 2" xfId="10473"/>
    <cellStyle name="Comma 7 2 2" xfId="10474"/>
    <cellStyle name="Comma 7 2 3" xfId="10475"/>
    <cellStyle name="Comma 7 3" xfId="10476"/>
    <cellStyle name="Comma 7 3 2" xfId="10477"/>
    <cellStyle name="Comma 7 3 3" xfId="10478"/>
    <cellStyle name="Comma 7 4" xfId="10479"/>
    <cellStyle name="Comma 7 5" xfId="10480"/>
    <cellStyle name="Comma 7 6" xfId="10481"/>
    <cellStyle name="Comma 7 7" xfId="10482"/>
    <cellStyle name="Comma 7 8" xfId="10483"/>
    <cellStyle name="Comma 7 9" xfId="10484"/>
    <cellStyle name="Comma 70" xfId="10485"/>
    <cellStyle name="Comma 70 2" xfId="10486"/>
    <cellStyle name="Comma 70 3" xfId="10487"/>
    <cellStyle name="Comma 71" xfId="10488"/>
    <cellStyle name="Comma 71 2" xfId="10489"/>
    <cellStyle name="Comma 71 3" xfId="10490"/>
    <cellStyle name="Comma 72" xfId="10491"/>
    <cellStyle name="Comma 72 2" xfId="10492"/>
    <cellStyle name="Comma 72 3" xfId="10493"/>
    <cellStyle name="Comma 73" xfId="10494"/>
    <cellStyle name="Comma 73 2" xfId="10495"/>
    <cellStyle name="Comma 73 3" xfId="10496"/>
    <cellStyle name="Comma 74" xfId="10497"/>
    <cellStyle name="Comma 74 2" xfId="10498"/>
    <cellStyle name="Comma 74 3" xfId="10499"/>
    <cellStyle name="Comma 75" xfId="10500"/>
    <cellStyle name="Comma 76" xfId="10501"/>
    <cellStyle name="Comma 77" xfId="10502"/>
    <cellStyle name="Comma 78" xfId="10503"/>
    <cellStyle name="Comma 79" xfId="10504"/>
    <cellStyle name="Comma 79 2" xfId="10505"/>
    <cellStyle name="Comma 8" xfId="10506"/>
    <cellStyle name="Comma 8 10" xfId="10507"/>
    <cellStyle name="Comma 8 11" xfId="10508"/>
    <cellStyle name="Comma 8 12" xfId="10509"/>
    <cellStyle name="Comma 8 13" xfId="10510"/>
    <cellStyle name="Comma 8 14" xfId="10511"/>
    <cellStyle name="Comma 8 15" xfId="10512"/>
    <cellStyle name="Comma 8 16" xfId="10513"/>
    <cellStyle name="Comma 8 17" xfId="10514"/>
    <cellStyle name="Comma 8 18" xfId="10515"/>
    <cellStyle name="Comma 8 2" xfId="10516"/>
    <cellStyle name="Comma 8 2 10" xfId="10517"/>
    <cellStyle name="Comma 8 2 11" xfId="10518"/>
    <cellStyle name="Comma 8 2 12" xfId="10519"/>
    <cellStyle name="Comma 8 2 13" xfId="10520"/>
    <cellStyle name="Comma 8 2 14" xfId="10521"/>
    <cellStyle name="Comma 8 2 2" xfId="10522"/>
    <cellStyle name="Comma 8 2 3" xfId="10523"/>
    <cellStyle name="Comma 8 2 4" xfId="10524"/>
    <cellStyle name="Comma 8 2 5" xfId="10525"/>
    <cellStyle name="Comma 8 2 6" xfId="10526"/>
    <cellStyle name="Comma 8 2 7" xfId="10527"/>
    <cellStyle name="Comma 8 2 8" xfId="10528"/>
    <cellStyle name="Comma 8 2 9" xfId="10529"/>
    <cellStyle name="Comma 8 3" xfId="10530"/>
    <cellStyle name="Comma 8 3 2" xfId="10531"/>
    <cellStyle name="Comma 8 3 3" xfId="10532"/>
    <cellStyle name="Comma 8 4" xfId="10533"/>
    <cellStyle name="Comma 8 5" xfId="10534"/>
    <cellStyle name="Comma 8 6" xfId="10535"/>
    <cellStyle name="Comma 8 7" xfId="10536"/>
    <cellStyle name="Comma 8 8" xfId="10537"/>
    <cellStyle name="Comma 8 9" xfId="10538"/>
    <cellStyle name="Comma 80" xfId="10539"/>
    <cellStyle name="Comma 81" xfId="10540"/>
    <cellStyle name="Comma 82" xfId="10541"/>
    <cellStyle name="Comma 83" xfId="10542"/>
    <cellStyle name="Comma 84" xfId="10543"/>
    <cellStyle name="Comma 85" xfId="10544"/>
    <cellStyle name="Comma 86" xfId="10545"/>
    <cellStyle name="Comma 87" xfId="10546"/>
    <cellStyle name="Comma 88" xfId="10547"/>
    <cellStyle name="Comma 89" xfId="10548"/>
    <cellStyle name="Comma 9" xfId="10549"/>
    <cellStyle name="Comma 9 2" xfId="10550"/>
    <cellStyle name="Comma 9 2 2" xfId="10551"/>
    <cellStyle name="Comma 9 2 3" xfId="10552"/>
    <cellStyle name="Comma 9 3" xfId="10553"/>
    <cellStyle name="Comma 9 3 2" xfId="10554"/>
    <cellStyle name="Comma 9 3 3" xfId="10555"/>
    <cellStyle name="Comma 9 4" xfId="10556"/>
    <cellStyle name="Comma 9 5" xfId="10557"/>
    <cellStyle name="Comma 9 6" xfId="10558"/>
    <cellStyle name="Comma 90" xfId="10559"/>
    <cellStyle name="Comma 91" xfId="10560"/>
    <cellStyle name="Comma 92" xfId="10561"/>
    <cellStyle name="Comma 93" xfId="10562"/>
    <cellStyle name="Comma 94" xfId="10563"/>
    <cellStyle name="Comma 94 2" xfId="10564"/>
    <cellStyle name="Comma 95" xfId="10565"/>
    <cellStyle name="Comma 96" xfId="10566"/>
    <cellStyle name="Comma 97" xfId="10567"/>
    <cellStyle name="Comma 98" xfId="10568"/>
    <cellStyle name="Comma 99" xfId="10569"/>
    <cellStyle name="comma zerodec" xfId="10570"/>
    <cellStyle name="Comma0" xfId="10571"/>
    <cellStyle name="Comma0 10" xfId="10572"/>
    <cellStyle name="Comma0 11" xfId="10573"/>
    <cellStyle name="Comma0 12" xfId="10574"/>
    <cellStyle name="Comma0 13" xfId="10575"/>
    <cellStyle name="Comma0 14" xfId="10576"/>
    <cellStyle name="Comma0 15" xfId="10577"/>
    <cellStyle name="Comma0 2" xfId="10578"/>
    <cellStyle name="Comma0 2 2" xfId="10579"/>
    <cellStyle name="Comma0 2 2 2" xfId="10580"/>
    <cellStyle name="Comma0 2 3" xfId="10581"/>
    <cellStyle name="Comma0 3" xfId="10582"/>
    <cellStyle name="Comma0 3 2" xfId="10583"/>
    <cellStyle name="Comma0 3 2 2" xfId="10584"/>
    <cellStyle name="Comma0 3 3" xfId="10585"/>
    <cellStyle name="Comma0 3 4" xfId="10586"/>
    <cellStyle name="Comma0 3 5" xfId="10587"/>
    <cellStyle name="Comma0 4" xfId="10588"/>
    <cellStyle name="Comma0 4 2" xfId="10589"/>
    <cellStyle name="Comma0 4 3" xfId="10590"/>
    <cellStyle name="Comma0 5" xfId="10591"/>
    <cellStyle name="Comma0 6" xfId="10592"/>
    <cellStyle name="Comma0 7" xfId="10593"/>
    <cellStyle name="Comma0 8" xfId="10594"/>
    <cellStyle name="Comma0 9" xfId="10595"/>
    <cellStyle name="company_title" xfId="10596"/>
    <cellStyle name="Copied" xfId="10597"/>
    <cellStyle name="Copied 10" xfId="10598"/>
    <cellStyle name="Copied 11" xfId="10599"/>
    <cellStyle name="Copied 12" xfId="10600"/>
    <cellStyle name="Copied 13" xfId="10601"/>
    <cellStyle name="Copied 14" xfId="10602"/>
    <cellStyle name="Copied 2" xfId="10603"/>
    <cellStyle name="Copied 2 2" xfId="10604"/>
    <cellStyle name="Copied 3" xfId="10605"/>
    <cellStyle name="Copied 3 2" xfId="10606"/>
    <cellStyle name="Copied 3 3" xfId="10607"/>
    <cellStyle name="Copied 3 4" xfId="10608"/>
    <cellStyle name="Copied 4" xfId="10609"/>
    <cellStyle name="Copied 5" xfId="10610"/>
    <cellStyle name="Copied 6" xfId="10611"/>
    <cellStyle name="Copied 7" xfId="10612"/>
    <cellStyle name="Copied 8" xfId="10613"/>
    <cellStyle name="Copied 9" xfId="10614"/>
    <cellStyle name="corlt1" xfId="10615"/>
    <cellStyle name="COST1" xfId="10616"/>
    <cellStyle name="country" xfId="10617"/>
    <cellStyle name="CSI" xfId="10618"/>
    <cellStyle name="Curren - Style3" xfId="10619"/>
    <cellStyle name="Curren - Style4" xfId="10620"/>
    <cellStyle name="Curren - Style7" xfId="10621"/>
    <cellStyle name="Curren - Style8" xfId="10622"/>
    <cellStyle name="Curren?_x0012_퐀_x0017_?" xfId="10623"/>
    <cellStyle name="Currency (0.00)" xfId="10624"/>
    <cellStyle name="Currency (0.00) 2" xfId="10625"/>
    <cellStyle name="Currency (0.00) 2 2" xfId="10626"/>
    <cellStyle name="Currency (0.00) 2 2 2" xfId="10627"/>
    <cellStyle name="Currency (0.00) 2 2 2 2" xfId="10628"/>
    <cellStyle name="Currency (0.00) 2 2 3" xfId="10629"/>
    <cellStyle name="Currency (0.00) 2 3" xfId="10630"/>
    <cellStyle name="Currency (0.00) 2 3 2" xfId="10631"/>
    <cellStyle name="Currency (0.00) 2 4" xfId="10632"/>
    <cellStyle name="Currency (0.00) 3" xfId="10633"/>
    <cellStyle name="Currency (0.00) 3 2" xfId="10634"/>
    <cellStyle name="Currency (0.00) 3 2 2" xfId="10635"/>
    <cellStyle name="Currency (0.00) 3 2 2 2" xfId="10636"/>
    <cellStyle name="Currency (0.00) 3 2 3" xfId="10637"/>
    <cellStyle name="Currency (0.00) 3 3" xfId="10638"/>
    <cellStyle name="Currency (0.00) 3 3 2" xfId="10639"/>
    <cellStyle name="Currency (0.00) 3 4" xfId="10640"/>
    <cellStyle name="Currency (0.00) 4" xfId="10641"/>
    <cellStyle name="Currency (0.00) 4 2" xfId="10642"/>
    <cellStyle name="Currency (0.00) 4 2 2" xfId="10643"/>
    <cellStyle name="Currency (0.00) 4 3" xfId="10644"/>
    <cellStyle name="Currency (0.00) 5" xfId="10645"/>
    <cellStyle name="Currency (0.00) 5 2" xfId="10646"/>
    <cellStyle name="Currency (0.00) 6" xfId="10647"/>
    <cellStyle name="Currency [0] 2" xfId="10648"/>
    <cellStyle name="Currency [00]" xfId="10649"/>
    <cellStyle name="Currency [1]" xfId="10650"/>
    <cellStyle name="Currency [2]" xfId="10651"/>
    <cellStyle name="Currency 10" xfId="10652"/>
    <cellStyle name="Currency 2" xfId="10653"/>
    <cellStyle name="Currency 2 10" xfId="10654"/>
    <cellStyle name="Currency 2 100" xfId="10655"/>
    <cellStyle name="Currency 2 101" xfId="10656"/>
    <cellStyle name="Currency 2 102" xfId="10657"/>
    <cellStyle name="Currency 2 103" xfId="10658"/>
    <cellStyle name="Currency 2 104" xfId="10659"/>
    <cellStyle name="Currency 2 105" xfId="10660"/>
    <cellStyle name="Currency 2 106" xfId="10661"/>
    <cellStyle name="Currency 2 107" xfId="10662"/>
    <cellStyle name="Currency 2 108" xfId="10663"/>
    <cellStyle name="Currency 2 109" xfId="10664"/>
    <cellStyle name="Currency 2 11" xfId="10665"/>
    <cellStyle name="Currency 2 110" xfId="10666"/>
    <cellStyle name="Currency 2 111" xfId="10667"/>
    <cellStyle name="Currency 2 112" xfId="10668"/>
    <cellStyle name="Currency 2 113" xfId="10669"/>
    <cellStyle name="Currency 2 114" xfId="10670"/>
    <cellStyle name="Currency 2 115" xfId="10671"/>
    <cellStyle name="Currency 2 116" xfId="10672"/>
    <cellStyle name="Currency 2 117" xfId="10673"/>
    <cellStyle name="Currency 2 118" xfId="10674"/>
    <cellStyle name="Currency 2 119" xfId="10675"/>
    <cellStyle name="Currency 2 12" xfId="10676"/>
    <cellStyle name="Currency 2 120" xfId="10677"/>
    <cellStyle name="Currency 2 121" xfId="10678"/>
    <cellStyle name="Currency 2 13" xfId="10679"/>
    <cellStyle name="Currency 2 14" xfId="10680"/>
    <cellStyle name="Currency 2 15" xfId="10681"/>
    <cellStyle name="Currency 2 16" xfId="10682"/>
    <cellStyle name="Currency 2 17" xfId="10683"/>
    <cellStyle name="Currency 2 18" xfId="10684"/>
    <cellStyle name="Currency 2 19" xfId="10685"/>
    <cellStyle name="Currency 2 2" xfId="10686"/>
    <cellStyle name="Currency 2 2 2" xfId="10687"/>
    <cellStyle name="Currency 2 2 2 2" xfId="10688"/>
    <cellStyle name="Currency 2 2 3" xfId="10689"/>
    <cellStyle name="Currency 2 2 4" xfId="10690"/>
    <cellStyle name="Currency 2 20" xfId="10691"/>
    <cellStyle name="Currency 2 21" xfId="10692"/>
    <cellStyle name="Currency 2 22" xfId="10693"/>
    <cellStyle name="Currency 2 23" xfId="10694"/>
    <cellStyle name="Currency 2 24" xfId="10695"/>
    <cellStyle name="Currency 2 25" xfId="10696"/>
    <cellStyle name="Currency 2 26" xfId="10697"/>
    <cellStyle name="Currency 2 27" xfId="10698"/>
    <cellStyle name="Currency 2 28" xfId="10699"/>
    <cellStyle name="Currency 2 29" xfId="10700"/>
    <cellStyle name="Currency 2 3" xfId="10701"/>
    <cellStyle name="Currency 2 3 2" xfId="10702"/>
    <cellStyle name="Currency 2 30" xfId="10703"/>
    <cellStyle name="Currency 2 31" xfId="10704"/>
    <cellStyle name="Currency 2 32" xfId="10705"/>
    <cellStyle name="Currency 2 33" xfId="10706"/>
    <cellStyle name="Currency 2 34" xfId="10707"/>
    <cellStyle name="Currency 2 35" xfId="10708"/>
    <cellStyle name="Currency 2 36" xfId="10709"/>
    <cellStyle name="Currency 2 37" xfId="10710"/>
    <cellStyle name="Currency 2 38" xfId="10711"/>
    <cellStyle name="Currency 2 39" xfId="10712"/>
    <cellStyle name="Currency 2 4" xfId="10713"/>
    <cellStyle name="Currency 2 4 2" xfId="10714"/>
    <cellStyle name="Currency 2 40" xfId="10715"/>
    <cellStyle name="Currency 2 41" xfId="10716"/>
    <cellStyle name="Currency 2 42" xfId="10717"/>
    <cellStyle name="Currency 2 43" xfId="10718"/>
    <cellStyle name="Currency 2 44" xfId="10719"/>
    <cellStyle name="Currency 2 45" xfId="10720"/>
    <cellStyle name="Currency 2 46" xfId="10721"/>
    <cellStyle name="Currency 2 47" xfId="10722"/>
    <cellStyle name="Currency 2 48" xfId="10723"/>
    <cellStyle name="Currency 2 49" xfId="10724"/>
    <cellStyle name="Currency 2 5" xfId="10725"/>
    <cellStyle name="Currency 2 5 2" xfId="10726"/>
    <cellStyle name="Currency 2 50" xfId="10727"/>
    <cellStyle name="Currency 2 51" xfId="10728"/>
    <cellStyle name="Currency 2 52" xfId="10729"/>
    <cellStyle name="Currency 2 53" xfId="10730"/>
    <cellStyle name="Currency 2 54" xfId="10731"/>
    <cellStyle name="Currency 2 55" xfId="10732"/>
    <cellStyle name="Currency 2 56" xfId="10733"/>
    <cellStyle name="Currency 2 57" xfId="10734"/>
    <cellStyle name="Currency 2 58" xfId="10735"/>
    <cellStyle name="Currency 2 59" xfId="10736"/>
    <cellStyle name="Currency 2 6" xfId="10737"/>
    <cellStyle name="Currency 2 6 2" xfId="10738"/>
    <cellStyle name="Currency 2 60" xfId="10739"/>
    <cellStyle name="Currency 2 61" xfId="10740"/>
    <cellStyle name="Currency 2 62" xfId="10741"/>
    <cellStyle name="Currency 2 63" xfId="10742"/>
    <cellStyle name="Currency 2 64" xfId="10743"/>
    <cellStyle name="Currency 2 65" xfId="10744"/>
    <cellStyle name="Currency 2 66" xfId="10745"/>
    <cellStyle name="Currency 2 67" xfId="10746"/>
    <cellStyle name="Currency 2 68" xfId="10747"/>
    <cellStyle name="Currency 2 69" xfId="10748"/>
    <cellStyle name="Currency 2 7" xfId="10749"/>
    <cellStyle name="Currency 2 70" xfId="10750"/>
    <cellStyle name="Currency 2 71" xfId="10751"/>
    <cellStyle name="Currency 2 72" xfId="10752"/>
    <cellStyle name="Currency 2 73" xfId="10753"/>
    <cellStyle name="Currency 2 74" xfId="10754"/>
    <cellStyle name="Currency 2 75" xfId="10755"/>
    <cellStyle name="Currency 2 76" xfId="10756"/>
    <cellStyle name="Currency 2 77" xfId="10757"/>
    <cellStyle name="Currency 2 78" xfId="10758"/>
    <cellStyle name="Currency 2 79" xfId="10759"/>
    <cellStyle name="Currency 2 8" xfId="10760"/>
    <cellStyle name="Currency 2 80" xfId="10761"/>
    <cellStyle name="Currency 2 81" xfId="10762"/>
    <cellStyle name="Currency 2 82" xfId="10763"/>
    <cellStyle name="Currency 2 83" xfId="10764"/>
    <cellStyle name="Currency 2 84" xfId="10765"/>
    <cellStyle name="Currency 2 85" xfId="10766"/>
    <cellStyle name="Currency 2 86" xfId="10767"/>
    <cellStyle name="Currency 2 87" xfId="10768"/>
    <cellStyle name="Currency 2 88" xfId="10769"/>
    <cellStyle name="Currency 2 89" xfId="10770"/>
    <cellStyle name="Currency 2 9" xfId="10771"/>
    <cellStyle name="Currency 2 90" xfId="10772"/>
    <cellStyle name="Currency 2 91" xfId="10773"/>
    <cellStyle name="Currency 2 92" xfId="10774"/>
    <cellStyle name="Currency 2 93" xfId="10775"/>
    <cellStyle name="Currency 2 94" xfId="10776"/>
    <cellStyle name="Currency 2 95" xfId="10777"/>
    <cellStyle name="Currency 2 96" xfId="10778"/>
    <cellStyle name="Currency 2 97" xfId="10779"/>
    <cellStyle name="Currency 2 98" xfId="10780"/>
    <cellStyle name="Currency 2 99" xfId="10781"/>
    <cellStyle name="Currency 3" xfId="10782"/>
    <cellStyle name="Currency 3 2" xfId="10783"/>
    <cellStyle name="Currency 3 3" xfId="10784"/>
    <cellStyle name="Currency 3 3 2" xfId="10785"/>
    <cellStyle name="Currency 3 4" xfId="10786"/>
    <cellStyle name="Currency 4" xfId="10787"/>
    <cellStyle name="Currency 4 2" xfId="10788"/>
    <cellStyle name="Currency 4 2 2" xfId="10789"/>
    <cellStyle name="Currency 4 3" xfId="10790"/>
    <cellStyle name="Currency 4 4" xfId="10791"/>
    <cellStyle name="Currency 5" xfId="10792"/>
    <cellStyle name="Currency 5 2" xfId="10793"/>
    <cellStyle name="Currency 6" xfId="10794"/>
    <cellStyle name="Currency 6 2" xfId="10795"/>
    <cellStyle name="Currency 7" xfId="10796"/>
    <cellStyle name="Currency 8" xfId="10797"/>
    <cellStyle name="Currency 8 2" xfId="10798"/>
    <cellStyle name="Currency 9" xfId="10799"/>
    <cellStyle name="Currency0" xfId="10800"/>
    <cellStyle name="Currency0 10" xfId="10801"/>
    <cellStyle name="Currency0 11" xfId="10802"/>
    <cellStyle name="Currency0 12" xfId="10803"/>
    <cellStyle name="Currency0 13" xfId="10804"/>
    <cellStyle name="Currency0 14" xfId="10805"/>
    <cellStyle name="Currency0 15" xfId="10806"/>
    <cellStyle name="Currency0 2" xfId="10807"/>
    <cellStyle name="Currency0 2 2" xfId="10808"/>
    <cellStyle name="Currency0 2 2 2" xfId="10809"/>
    <cellStyle name="Currency0 2 3" xfId="10810"/>
    <cellStyle name="Currency0 3" xfId="10811"/>
    <cellStyle name="Currency0 3 2" xfId="10812"/>
    <cellStyle name="Currency0 3 2 2" xfId="10813"/>
    <cellStyle name="Currency0 3 3" xfId="10814"/>
    <cellStyle name="Currency0 3 4" xfId="10815"/>
    <cellStyle name="Currency0 3 5" xfId="10816"/>
    <cellStyle name="Currency0 4" xfId="10817"/>
    <cellStyle name="Currency0 4 2" xfId="10818"/>
    <cellStyle name="Currency0 4 3" xfId="10819"/>
    <cellStyle name="Currency0 5" xfId="10820"/>
    <cellStyle name="Currency0 6" xfId="10821"/>
    <cellStyle name="Currency0 7" xfId="10822"/>
    <cellStyle name="Currency0 8" xfId="10823"/>
    <cellStyle name="Currency0 9" xfId="10824"/>
    <cellStyle name="Currency1" xfId="10825"/>
    <cellStyle name="Currency㺘OTD thru NOR " xfId="10826"/>
    <cellStyle name="Custom" xfId="10827"/>
    <cellStyle name="Custom - Style1" xfId="10828"/>
    <cellStyle name="Custom - Style8" xfId="10829"/>
    <cellStyle name="Custom - Style8 2" xfId="10830"/>
    <cellStyle name="Custom - 유형8" xfId="10831"/>
    <cellStyle name="custom 10" xfId="10832"/>
    <cellStyle name="custom 11" xfId="10833"/>
    <cellStyle name="custom 12" xfId="10834"/>
    <cellStyle name="custom 13" xfId="10835"/>
    <cellStyle name="custom 14" xfId="10836"/>
    <cellStyle name="custom 15" xfId="10837"/>
    <cellStyle name="custom 16" xfId="10838"/>
    <cellStyle name="custom 17" xfId="10839"/>
    <cellStyle name="custom 18" xfId="10840"/>
    <cellStyle name="custom 19" xfId="10841"/>
    <cellStyle name="Custom 2" xfId="10842"/>
    <cellStyle name="custom 2 2" xfId="10843"/>
    <cellStyle name="custom 2 3" xfId="10844"/>
    <cellStyle name="custom 20" xfId="10845"/>
    <cellStyle name="custom 21" xfId="10846"/>
    <cellStyle name="custom 22" xfId="10847"/>
    <cellStyle name="custom 23" xfId="10848"/>
    <cellStyle name="custom 24" xfId="10849"/>
    <cellStyle name="custom 25" xfId="10850"/>
    <cellStyle name="custom 26" xfId="10851"/>
    <cellStyle name="custom 27" xfId="10852"/>
    <cellStyle name="custom 28" xfId="10853"/>
    <cellStyle name="custom 29" xfId="10854"/>
    <cellStyle name="custom 3" xfId="10855"/>
    <cellStyle name="custom 3 2" xfId="10856"/>
    <cellStyle name="custom 30" xfId="10857"/>
    <cellStyle name="custom 31" xfId="10858"/>
    <cellStyle name="custom 32" xfId="10859"/>
    <cellStyle name="custom 33" xfId="10860"/>
    <cellStyle name="custom 34" xfId="10861"/>
    <cellStyle name="custom 35" xfId="10862"/>
    <cellStyle name="custom 36" xfId="10863"/>
    <cellStyle name="custom 37" xfId="10864"/>
    <cellStyle name="custom 38" xfId="10865"/>
    <cellStyle name="custom 39" xfId="10866"/>
    <cellStyle name="custom 4" xfId="10867"/>
    <cellStyle name="custom 4 2" xfId="10868"/>
    <cellStyle name="custom 40" xfId="10869"/>
    <cellStyle name="custom 41" xfId="10870"/>
    <cellStyle name="custom 42" xfId="10871"/>
    <cellStyle name="custom 43" xfId="10872"/>
    <cellStyle name="custom 44" xfId="10873"/>
    <cellStyle name="custom 45" xfId="10874"/>
    <cellStyle name="custom 46" xfId="10875"/>
    <cellStyle name="custom 47" xfId="10876"/>
    <cellStyle name="custom 48" xfId="10877"/>
    <cellStyle name="custom 49" xfId="10878"/>
    <cellStyle name="custom 5" xfId="10879"/>
    <cellStyle name="custom 50" xfId="10880"/>
    <cellStyle name="custom 51" xfId="10881"/>
    <cellStyle name="custom 52" xfId="10882"/>
    <cellStyle name="custom 53" xfId="10883"/>
    <cellStyle name="custom 54" xfId="10884"/>
    <cellStyle name="custom 55" xfId="10885"/>
    <cellStyle name="custom 56" xfId="10886"/>
    <cellStyle name="custom 6" xfId="10887"/>
    <cellStyle name="custom 7" xfId="10888"/>
    <cellStyle name="custom 8" xfId="10889"/>
    <cellStyle name="custom 9" xfId="10890"/>
    <cellStyle name="Data  " xfId="10891"/>
    <cellStyle name="Data   - Style2" xfId="10892"/>
    <cellStyle name="Data   - Style2 10" xfId="10893"/>
    <cellStyle name="Data   - Style2 10 10" xfId="10894"/>
    <cellStyle name="Data   - Style2 10 2" xfId="10895"/>
    <cellStyle name="Data   - Style2 10 2 2" xfId="10896"/>
    <cellStyle name="Data   - Style2 10 2 2 2" xfId="10897"/>
    <cellStyle name="Data   - Style2 10 2 2 2 2" xfId="10898"/>
    <cellStyle name="Data   - Style2 10 2 2 2 3" xfId="10899"/>
    <cellStyle name="Data   - Style2 10 2 2 3" xfId="10900"/>
    <cellStyle name="Data   - Style2 10 2 2 4" xfId="10901"/>
    <cellStyle name="Data   - Style2 10 2 3" xfId="10902"/>
    <cellStyle name="Data   - Style2 10 2 3 2" xfId="10903"/>
    <cellStyle name="Data   - Style2 10 2 3 3" xfId="10904"/>
    <cellStyle name="Data   - Style2 10 2 4" xfId="10905"/>
    <cellStyle name="Data   - Style2 10 2 5" xfId="10906"/>
    <cellStyle name="Data   - Style2 10 3" xfId="10907"/>
    <cellStyle name="Data   - Style2 10 3 2" xfId="10908"/>
    <cellStyle name="Data   - Style2 10 3 2 2" xfId="10909"/>
    <cellStyle name="Data   - Style2 10 3 2 3" xfId="10910"/>
    <cellStyle name="Data   - Style2 10 3 3" xfId="10911"/>
    <cellStyle name="Data   - Style2 10 3 4" xfId="10912"/>
    <cellStyle name="Data   - Style2 10 4" xfId="10913"/>
    <cellStyle name="Data   - Style2 10 4 2" xfId="10914"/>
    <cellStyle name="Data   - Style2 10 4 3" xfId="10915"/>
    <cellStyle name="Data   - Style2 10 5" xfId="10916"/>
    <cellStyle name="Data   - Style2 10 6" xfId="10917"/>
    <cellStyle name="Data   - Style2 10 7" xfId="10918"/>
    <cellStyle name="Data   - Style2 10 8" xfId="10919"/>
    <cellStyle name="Data   - Style2 10 9" xfId="10920"/>
    <cellStyle name="Data   - Style2 11" xfId="10921"/>
    <cellStyle name="Data   - Style2 11 10" xfId="10922"/>
    <cellStyle name="Data   - Style2 11 2" xfId="10923"/>
    <cellStyle name="Data   - Style2 11 2 2" xfId="10924"/>
    <cellStyle name="Data   - Style2 11 2 2 2" xfId="10925"/>
    <cellStyle name="Data   - Style2 11 2 2 2 2" xfId="10926"/>
    <cellStyle name="Data   - Style2 11 2 2 2 3" xfId="10927"/>
    <cellStyle name="Data   - Style2 11 2 2 3" xfId="10928"/>
    <cellStyle name="Data   - Style2 11 2 2 4" xfId="10929"/>
    <cellStyle name="Data   - Style2 11 2 3" xfId="10930"/>
    <cellStyle name="Data   - Style2 11 2 3 2" xfId="10931"/>
    <cellStyle name="Data   - Style2 11 2 3 3" xfId="10932"/>
    <cellStyle name="Data   - Style2 11 2 4" xfId="10933"/>
    <cellStyle name="Data   - Style2 11 2 5" xfId="10934"/>
    <cellStyle name="Data   - Style2 11 3" xfId="10935"/>
    <cellStyle name="Data   - Style2 11 3 2" xfId="10936"/>
    <cellStyle name="Data   - Style2 11 3 2 2" xfId="10937"/>
    <cellStyle name="Data   - Style2 11 3 2 3" xfId="10938"/>
    <cellStyle name="Data   - Style2 11 3 3" xfId="10939"/>
    <cellStyle name="Data   - Style2 11 3 4" xfId="10940"/>
    <cellStyle name="Data   - Style2 11 4" xfId="10941"/>
    <cellStyle name="Data   - Style2 11 4 2" xfId="10942"/>
    <cellStyle name="Data   - Style2 11 4 3" xfId="10943"/>
    <cellStyle name="Data   - Style2 11 5" xfId="10944"/>
    <cellStyle name="Data   - Style2 11 6" xfId="10945"/>
    <cellStyle name="Data   - Style2 11 7" xfId="10946"/>
    <cellStyle name="Data   - Style2 11 8" xfId="10947"/>
    <cellStyle name="Data   - Style2 11 9" xfId="10948"/>
    <cellStyle name="Data   - Style2 12" xfId="10949"/>
    <cellStyle name="Data   - Style2 12 10" xfId="10950"/>
    <cellStyle name="Data   - Style2 12 2" xfId="10951"/>
    <cellStyle name="Data   - Style2 12 2 2" xfId="10952"/>
    <cellStyle name="Data   - Style2 12 2 2 2" xfId="10953"/>
    <cellStyle name="Data   - Style2 12 2 2 2 2" xfId="10954"/>
    <cellStyle name="Data   - Style2 12 2 2 2 3" xfId="10955"/>
    <cellStyle name="Data   - Style2 12 2 2 3" xfId="10956"/>
    <cellStyle name="Data   - Style2 12 2 2 4" xfId="10957"/>
    <cellStyle name="Data   - Style2 12 2 3" xfId="10958"/>
    <cellStyle name="Data   - Style2 12 2 3 2" xfId="10959"/>
    <cellStyle name="Data   - Style2 12 2 3 3" xfId="10960"/>
    <cellStyle name="Data   - Style2 12 2 4" xfId="10961"/>
    <cellStyle name="Data   - Style2 12 2 5" xfId="10962"/>
    <cellStyle name="Data   - Style2 12 3" xfId="10963"/>
    <cellStyle name="Data   - Style2 12 3 2" xfId="10964"/>
    <cellStyle name="Data   - Style2 12 3 2 2" xfId="10965"/>
    <cellStyle name="Data   - Style2 12 3 2 3" xfId="10966"/>
    <cellStyle name="Data   - Style2 12 3 3" xfId="10967"/>
    <cellStyle name="Data   - Style2 12 3 4" xfId="10968"/>
    <cellStyle name="Data   - Style2 12 4" xfId="10969"/>
    <cellStyle name="Data   - Style2 12 4 2" xfId="10970"/>
    <cellStyle name="Data   - Style2 12 4 3" xfId="10971"/>
    <cellStyle name="Data   - Style2 12 5" xfId="10972"/>
    <cellStyle name="Data   - Style2 12 6" xfId="10973"/>
    <cellStyle name="Data   - Style2 12 7" xfId="10974"/>
    <cellStyle name="Data   - Style2 12 8" xfId="10975"/>
    <cellStyle name="Data   - Style2 12 9" xfId="10976"/>
    <cellStyle name="Data   - Style2 13" xfId="10977"/>
    <cellStyle name="Data   - Style2 13 10" xfId="10978"/>
    <cellStyle name="Data   - Style2 13 2" xfId="10979"/>
    <cellStyle name="Data   - Style2 13 2 2" xfId="10980"/>
    <cellStyle name="Data   - Style2 13 2 2 2" xfId="10981"/>
    <cellStyle name="Data   - Style2 13 2 2 2 2" xfId="10982"/>
    <cellStyle name="Data   - Style2 13 2 2 2 3" xfId="10983"/>
    <cellStyle name="Data   - Style2 13 2 2 3" xfId="10984"/>
    <cellStyle name="Data   - Style2 13 2 2 4" xfId="10985"/>
    <cellStyle name="Data   - Style2 13 2 3" xfId="10986"/>
    <cellStyle name="Data   - Style2 13 2 3 2" xfId="10987"/>
    <cellStyle name="Data   - Style2 13 2 3 3" xfId="10988"/>
    <cellStyle name="Data   - Style2 13 2 4" xfId="10989"/>
    <cellStyle name="Data   - Style2 13 2 5" xfId="10990"/>
    <cellStyle name="Data   - Style2 13 3" xfId="10991"/>
    <cellStyle name="Data   - Style2 13 3 2" xfId="10992"/>
    <cellStyle name="Data   - Style2 13 3 2 2" xfId="10993"/>
    <cellStyle name="Data   - Style2 13 3 2 3" xfId="10994"/>
    <cellStyle name="Data   - Style2 13 3 3" xfId="10995"/>
    <cellStyle name="Data   - Style2 13 3 4" xfId="10996"/>
    <cellStyle name="Data   - Style2 13 4" xfId="10997"/>
    <cellStyle name="Data   - Style2 13 4 2" xfId="10998"/>
    <cellStyle name="Data   - Style2 13 4 3" xfId="10999"/>
    <cellStyle name="Data   - Style2 13 5" xfId="11000"/>
    <cellStyle name="Data   - Style2 13 6" xfId="11001"/>
    <cellStyle name="Data   - Style2 13 7" xfId="11002"/>
    <cellStyle name="Data   - Style2 13 8" xfId="11003"/>
    <cellStyle name="Data   - Style2 13 9" xfId="11004"/>
    <cellStyle name="Data   - Style2 14" xfId="11005"/>
    <cellStyle name="Data   - Style2 14 10" xfId="11006"/>
    <cellStyle name="Data   - Style2 14 2" xfId="11007"/>
    <cellStyle name="Data   - Style2 14 2 2" xfId="11008"/>
    <cellStyle name="Data   - Style2 14 2 2 2" xfId="11009"/>
    <cellStyle name="Data   - Style2 14 2 2 2 2" xfId="11010"/>
    <cellStyle name="Data   - Style2 14 2 2 2 3" xfId="11011"/>
    <cellStyle name="Data   - Style2 14 2 2 3" xfId="11012"/>
    <cellStyle name="Data   - Style2 14 2 2 4" xfId="11013"/>
    <cellStyle name="Data   - Style2 14 2 3" xfId="11014"/>
    <cellStyle name="Data   - Style2 14 2 3 2" xfId="11015"/>
    <cellStyle name="Data   - Style2 14 2 3 3" xfId="11016"/>
    <cellStyle name="Data   - Style2 14 2 4" xfId="11017"/>
    <cellStyle name="Data   - Style2 14 2 5" xfId="11018"/>
    <cellStyle name="Data   - Style2 14 3" xfId="11019"/>
    <cellStyle name="Data   - Style2 14 3 2" xfId="11020"/>
    <cellStyle name="Data   - Style2 14 3 2 2" xfId="11021"/>
    <cellStyle name="Data   - Style2 14 3 2 3" xfId="11022"/>
    <cellStyle name="Data   - Style2 14 3 3" xfId="11023"/>
    <cellStyle name="Data   - Style2 14 3 4" xfId="11024"/>
    <cellStyle name="Data   - Style2 14 4" xfId="11025"/>
    <cellStyle name="Data   - Style2 14 4 2" xfId="11026"/>
    <cellStyle name="Data   - Style2 14 4 3" xfId="11027"/>
    <cellStyle name="Data   - Style2 14 5" xfId="11028"/>
    <cellStyle name="Data   - Style2 14 6" xfId="11029"/>
    <cellStyle name="Data   - Style2 14 7" xfId="11030"/>
    <cellStyle name="Data   - Style2 14 8" xfId="11031"/>
    <cellStyle name="Data   - Style2 14 9" xfId="11032"/>
    <cellStyle name="Data   - Style2 15" xfId="11033"/>
    <cellStyle name="Data   - Style2 15 2" xfId="11034"/>
    <cellStyle name="Data   - Style2 15 2 2" xfId="11035"/>
    <cellStyle name="Data   - Style2 15 2 2 2" xfId="11036"/>
    <cellStyle name="Data   - Style2 15 2 2 3" xfId="11037"/>
    <cellStyle name="Data   - Style2 15 2 3" xfId="11038"/>
    <cellStyle name="Data   - Style2 15 2 4" xfId="11039"/>
    <cellStyle name="Data   - Style2 15 3" xfId="11040"/>
    <cellStyle name="Data   - Style2 15 3 2" xfId="11041"/>
    <cellStyle name="Data   - Style2 15 3 3" xfId="11042"/>
    <cellStyle name="Data   - Style2 15 4" xfId="11043"/>
    <cellStyle name="Data   - Style2 15 5" xfId="11044"/>
    <cellStyle name="Data   - Style2 16" xfId="11045"/>
    <cellStyle name="Data   - Style2 16 2" xfId="11046"/>
    <cellStyle name="Data   - Style2 16 2 2" xfId="11047"/>
    <cellStyle name="Data   - Style2 16 2 3" xfId="11048"/>
    <cellStyle name="Data   - Style2 16 3" xfId="11049"/>
    <cellStyle name="Data   - Style2 16 4" xfId="11050"/>
    <cellStyle name="Data   - Style2 17" xfId="11051"/>
    <cellStyle name="Data   - Style2 17 2" xfId="11052"/>
    <cellStyle name="Data   - Style2 17 3" xfId="11053"/>
    <cellStyle name="Data   - Style2 18" xfId="11054"/>
    <cellStyle name="Data   - Style2 19" xfId="11055"/>
    <cellStyle name="Data   - Style2 2" xfId="11056"/>
    <cellStyle name="Data   - Style2 2 10" xfId="11057"/>
    <cellStyle name="Data   - Style2 2 10 2" xfId="11058"/>
    <cellStyle name="Data   - Style2 2 10 3" xfId="11059"/>
    <cellStyle name="Data   - Style2 2 10 4" xfId="11060"/>
    <cellStyle name="Data   - Style2 2 10 5" xfId="11061"/>
    <cellStyle name="Data   - Style2 2 10 6" xfId="11062"/>
    <cellStyle name="Data   - Style2 2 10 7" xfId="11063"/>
    <cellStyle name="Data   - Style2 2 11" xfId="11064"/>
    <cellStyle name="Data   - Style2 2 12" xfId="11065"/>
    <cellStyle name="Data   - Style2 2 13" xfId="11066"/>
    <cellStyle name="Data   - Style2 2 14" xfId="11067"/>
    <cellStyle name="Data   - Style2 2 15" xfId="11068"/>
    <cellStyle name="Data   - Style2 2 16" xfId="11069"/>
    <cellStyle name="Data   - Style2 2 2" xfId="11070"/>
    <cellStyle name="Data   - Style2 2 2 10" xfId="11071"/>
    <cellStyle name="Data   - Style2 2 2 11" xfId="11072"/>
    <cellStyle name="Data   - Style2 2 2 12" xfId="11073"/>
    <cellStyle name="Data   - Style2 2 2 13" xfId="11074"/>
    <cellStyle name="Data   - Style2 2 2 14" xfId="11075"/>
    <cellStyle name="Data   - Style2 2 2 2" xfId="11076"/>
    <cellStyle name="Data   - Style2 2 2 2 2" xfId="11077"/>
    <cellStyle name="Data   - Style2 2 2 2 2 2" xfId="11078"/>
    <cellStyle name="Data   - Style2 2 2 2 2 3" xfId="11079"/>
    <cellStyle name="Data   - Style2 2 2 2 3" xfId="11080"/>
    <cellStyle name="Data   - Style2 2 2 2 4" xfId="11081"/>
    <cellStyle name="Data   - Style2 2 2 2 5" xfId="11082"/>
    <cellStyle name="Data   - Style2 2 2 2 6" xfId="11083"/>
    <cellStyle name="Data   - Style2 2 2 2 7" xfId="11084"/>
    <cellStyle name="Data   - Style2 2 2 3" xfId="11085"/>
    <cellStyle name="Data   - Style2 2 2 3 2" xfId="11086"/>
    <cellStyle name="Data   - Style2 2 2 3 3" xfId="11087"/>
    <cellStyle name="Data   - Style2 2 2 3 4" xfId="11088"/>
    <cellStyle name="Data   - Style2 2 2 3 5" xfId="11089"/>
    <cellStyle name="Data   - Style2 2 2 3 6" xfId="11090"/>
    <cellStyle name="Data   - Style2 2 2 3 7" xfId="11091"/>
    <cellStyle name="Data   - Style2 2 2 4" xfId="11092"/>
    <cellStyle name="Data   - Style2 2 2 4 2" xfId="11093"/>
    <cellStyle name="Data   - Style2 2 2 4 3" xfId="11094"/>
    <cellStyle name="Data   - Style2 2 2 4 4" xfId="11095"/>
    <cellStyle name="Data   - Style2 2 2 4 5" xfId="11096"/>
    <cellStyle name="Data   - Style2 2 2 4 6" xfId="11097"/>
    <cellStyle name="Data   - Style2 2 2 4 7" xfId="11098"/>
    <cellStyle name="Data   - Style2 2 2 5" xfId="11099"/>
    <cellStyle name="Data   - Style2 2 2 5 2" xfId="11100"/>
    <cellStyle name="Data   - Style2 2 2 5 3" xfId="11101"/>
    <cellStyle name="Data   - Style2 2 2 5 4" xfId="11102"/>
    <cellStyle name="Data   - Style2 2 2 5 5" xfId="11103"/>
    <cellStyle name="Data   - Style2 2 2 5 6" xfId="11104"/>
    <cellStyle name="Data   - Style2 2 2 5 7" xfId="11105"/>
    <cellStyle name="Data   - Style2 2 2 6" xfId="11106"/>
    <cellStyle name="Data   - Style2 2 2 6 2" xfId="11107"/>
    <cellStyle name="Data   - Style2 2 2 6 3" xfId="11108"/>
    <cellStyle name="Data   - Style2 2 2 6 4" xfId="11109"/>
    <cellStyle name="Data   - Style2 2 2 6 5" xfId="11110"/>
    <cellStyle name="Data   - Style2 2 2 6 6" xfId="11111"/>
    <cellStyle name="Data   - Style2 2 2 6 7" xfId="11112"/>
    <cellStyle name="Data   - Style2 2 2 7" xfId="11113"/>
    <cellStyle name="Data   - Style2 2 2 7 2" xfId="11114"/>
    <cellStyle name="Data   - Style2 2 2 7 3" xfId="11115"/>
    <cellStyle name="Data   - Style2 2 2 7 4" xfId="11116"/>
    <cellStyle name="Data   - Style2 2 2 7 5" xfId="11117"/>
    <cellStyle name="Data   - Style2 2 2 7 6" xfId="11118"/>
    <cellStyle name="Data   - Style2 2 2 7 7" xfId="11119"/>
    <cellStyle name="Data   - Style2 2 2 8" xfId="11120"/>
    <cellStyle name="Data   - Style2 2 2 8 2" xfId="11121"/>
    <cellStyle name="Data   - Style2 2 2 8 3" xfId="11122"/>
    <cellStyle name="Data   - Style2 2 2 8 4" xfId="11123"/>
    <cellStyle name="Data   - Style2 2 2 8 5" xfId="11124"/>
    <cellStyle name="Data   - Style2 2 2 8 6" xfId="11125"/>
    <cellStyle name="Data   - Style2 2 2 8 7" xfId="11126"/>
    <cellStyle name="Data   - Style2 2 2 9" xfId="11127"/>
    <cellStyle name="Data   - Style2 2 3" xfId="11128"/>
    <cellStyle name="Data   - Style2 2 3 2" xfId="11129"/>
    <cellStyle name="Data   - Style2 2 3 2 2" xfId="11130"/>
    <cellStyle name="Data   - Style2 2 3 2 3" xfId="11131"/>
    <cellStyle name="Data   - Style2 2 3 3" xfId="11132"/>
    <cellStyle name="Data   - Style2 2 3 4" xfId="11133"/>
    <cellStyle name="Data   - Style2 2 3 5" xfId="11134"/>
    <cellStyle name="Data   - Style2 2 3 6" xfId="11135"/>
    <cellStyle name="Data   - Style2 2 3 7" xfId="11136"/>
    <cellStyle name="Data   - Style2 2 4" xfId="11137"/>
    <cellStyle name="Data   - Style2 2 4 2" xfId="11138"/>
    <cellStyle name="Data   - Style2 2 4 3" xfId="11139"/>
    <cellStyle name="Data   - Style2 2 4 4" xfId="11140"/>
    <cellStyle name="Data   - Style2 2 4 5" xfId="11141"/>
    <cellStyle name="Data   - Style2 2 4 6" xfId="11142"/>
    <cellStyle name="Data   - Style2 2 4 7" xfId="11143"/>
    <cellStyle name="Data   - Style2 2 5" xfId="11144"/>
    <cellStyle name="Data   - Style2 2 5 2" xfId="11145"/>
    <cellStyle name="Data   - Style2 2 5 3" xfId="11146"/>
    <cellStyle name="Data   - Style2 2 5 4" xfId="11147"/>
    <cellStyle name="Data   - Style2 2 5 5" xfId="11148"/>
    <cellStyle name="Data   - Style2 2 5 6" xfId="11149"/>
    <cellStyle name="Data   - Style2 2 5 7" xfId="11150"/>
    <cellStyle name="Data   - Style2 2 6" xfId="11151"/>
    <cellStyle name="Data   - Style2 2 6 2" xfId="11152"/>
    <cellStyle name="Data   - Style2 2 6 3" xfId="11153"/>
    <cellStyle name="Data   - Style2 2 6 4" xfId="11154"/>
    <cellStyle name="Data   - Style2 2 6 5" xfId="11155"/>
    <cellStyle name="Data   - Style2 2 6 6" xfId="11156"/>
    <cellStyle name="Data   - Style2 2 6 7" xfId="11157"/>
    <cellStyle name="Data   - Style2 2 7" xfId="11158"/>
    <cellStyle name="Data   - Style2 2 7 2" xfId="11159"/>
    <cellStyle name="Data   - Style2 2 7 3" xfId="11160"/>
    <cellStyle name="Data   - Style2 2 7 4" xfId="11161"/>
    <cellStyle name="Data   - Style2 2 7 5" xfId="11162"/>
    <cellStyle name="Data   - Style2 2 7 6" xfId="11163"/>
    <cellStyle name="Data   - Style2 2 7 7" xfId="11164"/>
    <cellStyle name="Data   - Style2 2 8" xfId="11165"/>
    <cellStyle name="Data   - Style2 2 8 2" xfId="11166"/>
    <cellStyle name="Data   - Style2 2 8 3" xfId="11167"/>
    <cellStyle name="Data   - Style2 2 8 4" xfId="11168"/>
    <cellStyle name="Data   - Style2 2 8 5" xfId="11169"/>
    <cellStyle name="Data   - Style2 2 8 6" xfId="11170"/>
    <cellStyle name="Data   - Style2 2 8 7" xfId="11171"/>
    <cellStyle name="Data   - Style2 2 9" xfId="11172"/>
    <cellStyle name="Data   - Style2 2 9 2" xfId="11173"/>
    <cellStyle name="Data   - Style2 2 9 3" xfId="11174"/>
    <cellStyle name="Data   - Style2 2 9 4" xfId="11175"/>
    <cellStyle name="Data   - Style2 2 9 5" xfId="11176"/>
    <cellStyle name="Data   - Style2 2 9 6" xfId="11177"/>
    <cellStyle name="Data   - Style2 2 9 7" xfId="11178"/>
    <cellStyle name="Data   - Style2 20" xfId="11179"/>
    <cellStyle name="Data   - Style2 21" xfId="11180"/>
    <cellStyle name="Data   - Style2 22" xfId="11181"/>
    <cellStyle name="Data   - Style2 23" xfId="11182"/>
    <cellStyle name="Data   - Style2 3" xfId="11183"/>
    <cellStyle name="Data   - Style2 3 10" xfId="11184"/>
    <cellStyle name="Data   - Style2 3 10 2" xfId="11185"/>
    <cellStyle name="Data   - Style2 3 10 3" xfId="11186"/>
    <cellStyle name="Data   - Style2 3 10 4" xfId="11187"/>
    <cellStyle name="Data   - Style2 3 10 5" xfId="11188"/>
    <cellStyle name="Data   - Style2 3 10 6" xfId="11189"/>
    <cellStyle name="Data   - Style2 3 10 7" xfId="11190"/>
    <cellStyle name="Data   - Style2 3 11" xfId="11191"/>
    <cellStyle name="Data   - Style2 3 12" xfId="11192"/>
    <cellStyle name="Data   - Style2 3 13" xfId="11193"/>
    <cellStyle name="Data   - Style2 3 14" xfId="11194"/>
    <cellStyle name="Data   - Style2 3 15" xfId="11195"/>
    <cellStyle name="Data   - Style2 3 16" xfId="11196"/>
    <cellStyle name="Data   - Style2 3 2" xfId="11197"/>
    <cellStyle name="Data   - Style2 3 2 10" xfId="11198"/>
    <cellStyle name="Data   - Style2 3 2 11" xfId="11199"/>
    <cellStyle name="Data   - Style2 3 2 12" xfId="11200"/>
    <cellStyle name="Data   - Style2 3 2 13" xfId="11201"/>
    <cellStyle name="Data   - Style2 3 2 14" xfId="11202"/>
    <cellStyle name="Data   - Style2 3 2 2" xfId="11203"/>
    <cellStyle name="Data   - Style2 3 2 2 2" xfId="11204"/>
    <cellStyle name="Data   - Style2 3 2 2 2 2" xfId="11205"/>
    <cellStyle name="Data   - Style2 3 2 2 2 3" xfId="11206"/>
    <cellStyle name="Data   - Style2 3 2 2 3" xfId="11207"/>
    <cellStyle name="Data   - Style2 3 2 2 4" xfId="11208"/>
    <cellStyle name="Data   - Style2 3 2 2 5" xfId="11209"/>
    <cellStyle name="Data   - Style2 3 2 2 6" xfId="11210"/>
    <cellStyle name="Data   - Style2 3 2 2 7" xfId="11211"/>
    <cellStyle name="Data   - Style2 3 2 3" xfId="11212"/>
    <cellStyle name="Data   - Style2 3 2 3 2" xfId="11213"/>
    <cellStyle name="Data   - Style2 3 2 3 3" xfId="11214"/>
    <cellStyle name="Data   - Style2 3 2 3 4" xfId="11215"/>
    <cellStyle name="Data   - Style2 3 2 3 5" xfId="11216"/>
    <cellStyle name="Data   - Style2 3 2 3 6" xfId="11217"/>
    <cellStyle name="Data   - Style2 3 2 3 7" xfId="11218"/>
    <cellStyle name="Data   - Style2 3 2 4" xfId="11219"/>
    <cellStyle name="Data   - Style2 3 2 4 2" xfId="11220"/>
    <cellStyle name="Data   - Style2 3 2 4 3" xfId="11221"/>
    <cellStyle name="Data   - Style2 3 2 4 4" xfId="11222"/>
    <cellStyle name="Data   - Style2 3 2 4 5" xfId="11223"/>
    <cellStyle name="Data   - Style2 3 2 4 6" xfId="11224"/>
    <cellStyle name="Data   - Style2 3 2 4 7" xfId="11225"/>
    <cellStyle name="Data   - Style2 3 2 5" xfId="11226"/>
    <cellStyle name="Data   - Style2 3 2 5 2" xfId="11227"/>
    <cellStyle name="Data   - Style2 3 2 5 3" xfId="11228"/>
    <cellStyle name="Data   - Style2 3 2 5 4" xfId="11229"/>
    <cellStyle name="Data   - Style2 3 2 5 5" xfId="11230"/>
    <cellStyle name="Data   - Style2 3 2 5 6" xfId="11231"/>
    <cellStyle name="Data   - Style2 3 2 5 7" xfId="11232"/>
    <cellStyle name="Data   - Style2 3 2 6" xfId="11233"/>
    <cellStyle name="Data   - Style2 3 2 6 2" xfId="11234"/>
    <cellStyle name="Data   - Style2 3 2 6 3" xfId="11235"/>
    <cellStyle name="Data   - Style2 3 2 6 4" xfId="11236"/>
    <cellStyle name="Data   - Style2 3 2 6 5" xfId="11237"/>
    <cellStyle name="Data   - Style2 3 2 6 6" xfId="11238"/>
    <cellStyle name="Data   - Style2 3 2 6 7" xfId="11239"/>
    <cellStyle name="Data   - Style2 3 2 7" xfId="11240"/>
    <cellStyle name="Data   - Style2 3 2 7 2" xfId="11241"/>
    <cellStyle name="Data   - Style2 3 2 7 3" xfId="11242"/>
    <cellStyle name="Data   - Style2 3 2 7 4" xfId="11243"/>
    <cellStyle name="Data   - Style2 3 2 7 5" xfId="11244"/>
    <cellStyle name="Data   - Style2 3 2 7 6" xfId="11245"/>
    <cellStyle name="Data   - Style2 3 2 7 7" xfId="11246"/>
    <cellStyle name="Data   - Style2 3 2 8" xfId="11247"/>
    <cellStyle name="Data   - Style2 3 2 8 2" xfId="11248"/>
    <cellStyle name="Data   - Style2 3 2 8 3" xfId="11249"/>
    <cellStyle name="Data   - Style2 3 2 8 4" xfId="11250"/>
    <cellStyle name="Data   - Style2 3 2 8 5" xfId="11251"/>
    <cellStyle name="Data   - Style2 3 2 8 6" xfId="11252"/>
    <cellStyle name="Data   - Style2 3 2 8 7" xfId="11253"/>
    <cellStyle name="Data   - Style2 3 2 9" xfId="11254"/>
    <cellStyle name="Data   - Style2 3 3" xfId="11255"/>
    <cellStyle name="Data   - Style2 3 3 2" xfId="11256"/>
    <cellStyle name="Data   - Style2 3 3 2 2" xfId="11257"/>
    <cellStyle name="Data   - Style2 3 3 2 3" xfId="11258"/>
    <cellStyle name="Data   - Style2 3 3 3" xfId="11259"/>
    <cellStyle name="Data   - Style2 3 3 4" xfId="11260"/>
    <cellStyle name="Data   - Style2 3 3 5" xfId="11261"/>
    <cellStyle name="Data   - Style2 3 3 6" xfId="11262"/>
    <cellStyle name="Data   - Style2 3 3 7" xfId="11263"/>
    <cellStyle name="Data   - Style2 3 4" xfId="11264"/>
    <cellStyle name="Data   - Style2 3 4 2" xfId="11265"/>
    <cellStyle name="Data   - Style2 3 4 3" xfId="11266"/>
    <cellStyle name="Data   - Style2 3 4 4" xfId="11267"/>
    <cellStyle name="Data   - Style2 3 4 5" xfId="11268"/>
    <cellStyle name="Data   - Style2 3 4 6" xfId="11269"/>
    <cellStyle name="Data   - Style2 3 4 7" xfId="11270"/>
    <cellStyle name="Data   - Style2 3 5" xfId="11271"/>
    <cellStyle name="Data   - Style2 3 5 2" xfId="11272"/>
    <cellStyle name="Data   - Style2 3 5 3" xfId="11273"/>
    <cellStyle name="Data   - Style2 3 5 4" xfId="11274"/>
    <cellStyle name="Data   - Style2 3 5 5" xfId="11275"/>
    <cellStyle name="Data   - Style2 3 5 6" xfId="11276"/>
    <cellStyle name="Data   - Style2 3 5 7" xfId="11277"/>
    <cellStyle name="Data   - Style2 3 6" xfId="11278"/>
    <cellStyle name="Data   - Style2 3 6 2" xfId="11279"/>
    <cellStyle name="Data   - Style2 3 6 3" xfId="11280"/>
    <cellStyle name="Data   - Style2 3 6 4" xfId="11281"/>
    <cellStyle name="Data   - Style2 3 6 5" xfId="11282"/>
    <cellStyle name="Data   - Style2 3 6 6" xfId="11283"/>
    <cellStyle name="Data   - Style2 3 6 7" xfId="11284"/>
    <cellStyle name="Data   - Style2 3 7" xfId="11285"/>
    <cellStyle name="Data   - Style2 3 7 2" xfId="11286"/>
    <cellStyle name="Data   - Style2 3 7 3" xfId="11287"/>
    <cellStyle name="Data   - Style2 3 7 4" xfId="11288"/>
    <cellStyle name="Data   - Style2 3 7 5" xfId="11289"/>
    <cellStyle name="Data   - Style2 3 7 6" xfId="11290"/>
    <cellStyle name="Data   - Style2 3 7 7" xfId="11291"/>
    <cellStyle name="Data   - Style2 3 8" xfId="11292"/>
    <cellStyle name="Data   - Style2 3 8 2" xfId="11293"/>
    <cellStyle name="Data   - Style2 3 8 3" xfId="11294"/>
    <cellStyle name="Data   - Style2 3 8 4" xfId="11295"/>
    <cellStyle name="Data   - Style2 3 8 5" xfId="11296"/>
    <cellStyle name="Data   - Style2 3 8 6" xfId="11297"/>
    <cellStyle name="Data   - Style2 3 8 7" xfId="11298"/>
    <cellStyle name="Data   - Style2 3 9" xfId="11299"/>
    <cellStyle name="Data   - Style2 3 9 2" xfId="11300"/>
    <cellStyle name="Data   - Style2 3 9 3" xfId="11301"/>
    <cellStyle name="Data   - Style2 3 9 4" xfId="11302"/>
    <cellStyle name="Data   - Style2 3 9 5" xfId="11303"/>
    <cellStyle name="Data   - Style2 3 9 6" xfId="11304"/>
    <cellStyle name="Data   - Style2 3 9 7" xfId="11305"/>
    <cellStyle name="Data   - Style2 4" xfId="11306"/>
    <cellStyle name="Data   - Style2 4 10" xfId="11307"/>
    <cellStyle name="Data   - Style2 4 11" xfId="11308"/>
    <cellStyle name="Data   - Style2 4 12" xfId="11309"/>
    <cellStyle name="Data   - Style2 4 13" xfId="11310"/>
    <cellStyle name="Data   - Style2 4 14" xfId="11311"/>
    <cellStyle name="Data   - Style2 4 2" xfId="11312"/>
    <cellStyle name="Data   - Style2 4 2 2" xfId="11313"/>
    <cellStyle name="Data   - Style2 4 2 2 2" xfId="11314"/>
    <cellStyle name="Data   - Style2 4 2 2 2 2" xfId="11315"/>
    <cellStyle name="Data   - Style2 4 2 2 2 3" xfId="11316"/>
    <cellStyle name="Data   - Style2 4 2 2 3" xfId="11317"/>
    <cellStyle name="Data   - Style2 4 2 2 4" xfId="11318"/>
    <cellStyle name="Data   - Style2 4 2 3" xfId="11319"/>
    <cellStyle name="Data   - Style2 4 2 3 2" xfId="11320"/>
    <cellStyle name="Data   - Style2 4 2 3 3" xfId="11321"/>
    <cellStyle name="Data   - Style2 4 2 4" xfId="11322"/>
    <cellStyle name="Data   - Style2 4 2 5" xfId="11323"/>
    <cellStyle name="Data   - Style2 4 2 6" xfId="11324"/>
    <cellStyle name="Data   - Style2 4 2 7" xfId="11325"/>
    <cellStyle name="Data   - Style2 4 3" xfId="11326"/>
    <cellStyle name="Data   - Style2 4 3 2" xfId="11327"/>
    <cellStyle name="Data   - Style2 4 3 2 2" xfId="11328"/>
    <cellStyle name="Data   - Style2 4 3 2 3" xfId="11329"/>
    <cellStyle name="Data   - Style2 4 3 3" xfId="11330"/>
    <cellStyle name="Data   - Style2 4 3 4" xfId="11331"/>
    <cellStyle name="Data   - Style2 4 3 5" xfId="11332"/>
    <cellStyle name="Data   - Style2 4 3 6" xfId="11333"/>
    <cellStyle name="Data   - Style2 4 3 7" xfId="11334"/>
    <cellStyle name="Data   - Style2 4 4" xfId="11335"/>
    <cellStyle name="Data   - Style2 4 4 2" xfId="11336"/>
    <cellStyle name="Data   - Style2 4 4 3" xfId="11337"/>
    <cellStyle name="Data   - Style2 4 4 4" xfId="11338"/>
    <cellStyle name="Data   - Style2 4 4 5" xfId="11339"/>
    <cellStyle name="Data   - Style2 4 4 6" xfId="11340"/>
    <cellStyle name="Data   - Style2 4 4 7" xfId="11341"/>
    <cellStyle name="Data   - Style2 4 5" xfId="11342"/>
    <cellStyle name="Data   - Style2 4 5 2" xfId="11343"/>
    <cellStyle name="Data   - Style2 4 5 3" xfId="11344"/>
    <cellStyle name="Data   - Style2 4 5 4" xfId="11345"/>
    <cellStyle name="Data   - Style2 4 5 5" xfId="11346"/>
    <cellStyle name="Data   - Style2 4 5 6" xfId="11347"/>
    <cellStyle name="Data   - Style2 4 5 7" xfId="11348"/>
    <cellStyle name="Data   - Style2 4 6" xfId="11349"/>
    <cellStyle name="Data   - Style2 4 6 2" xfId="11350"/>
    <cellStyle name="Data   - Style2 4 6 3" xfId="11351"/>
    <cellStyle name="Data   - Style2 4 6 4" xfId="11352"/>
    <cellStyle name="Data   - Style2 4 6 5" xfId="11353"/>
    <cellStyle name="Data   - Style2 4 6 6" xfId="11354"/>
    <cellStyle name="Data   - Style2 4 6 7" xfId="11355"/>
    <cellStyle name="Data   - Style2 4 7" xfId="11356"/>
    <cellStyle name="Data   - Style2 4 7 2" xfId="11357"/>
    <cellStyle name="Data   - Style2 4 7 3" xfId="11358"/>
    <cellStyle name="Data   - Style2 4 7 4" xfId="11359"/>
    <cellStyle name="Data   - Style2 4 7 5" xfId="11360"/>
    <cellStyle name="Data   - Style2 4 7 6" xfId="11361"/>
    <cellStyle name="Data   - Style2 4 7 7" xfId="11362"/>
    <cellStyle name="Data   - Style2 4 8" xfId="11363"/>
    <cellStyle name="Data   - Style2 4 8 2" xfId="11364"/>
    <cellStyle name="Data   - Style2 4 8 3" xfId="11365"/>
    <cellStyle name="Data   - Style2 4 8 4" xfId="11366"/>
    <cellStyle name="Data   - Style2 4 8 5" xfId="11367"/>
    <cellStyle name="Data   - Style2 4 8 6" xfId="11368"/>
    <cellStyle name="Data   - Style2 4 8 7" xfId="11369"/>
    <cellStyle name="Data   - Style2 4 9" xfId="11370"/>
    <cellStyle name="Data   - Style2 5" xfId="11371"/>
    <cellStyle name="Data   - Style2 5 10" xfId="11372"/>
    <cellStyle name="Data   - Style2 5 2" xfId="11373"/>
    <cellStyle name="Data   - Style2 5 2 2" xfId="11374"/>
    <cellStyle name="Data   - Style2 5 2 2 2" xfId="11375"/>
    <cellStyle name="Data   - Style2 5 2 2 2 2" xfId="11376"/>
    <cellStyle name="Data   - Style2 5 2 2 2 3" xfId="11377"/>
    <cellStyle name="Data   - Style2 5 2 2 3" xfId="11378"/>
    <cellStyle name="Data   - Style2 5 2 2 4" xfId="11379"/>
    <cellStyle name="Data   - Style2 5 2 3" xfId="11380"/>
    <cellStyle name="Data   - Style2 5 2 3 2" xfId="11381"/>
    <cellStyle name="Data   - Style2 5 2 3 3" xfId="11382"/>
    <cellStyle name="Data   - Style2 5 2 4" xfId="11383"/>
    <cellStyle name="Data   - Style2 5 2 5" xfId="11384"/>
    <cellStyle name="Data   - Style2 5 3" xfId="11385"/>
    <cellStyle name="Data   - Style2 5 3 2" xfId="11386"/>
    <cellStyle name="Data   - Style2 5 3 2 2" xfId="11387"/>
    <cellStyle name="Data   - Style2 5 3 2 3" xfId="11388"/>
    <cellStyle name="Data   - Style2 5 3 3" xfId="11389"/>
    <cellStyle name="Data   - Style2 5 3 4" xfId="11390"/>
    <cellStyle name="Data   - Style2 5 4" xfId="11391"/>
    <cellStyle name="Data   - Style2 5 4 2" xfId="11392"/>
    <cellStyle name="Data   - Style2 5 4 3" xfId="11393"/>
    <cellStyle name="Data   - Style2 5 5" xfId="11394"/>
    <cellStyle name="Data   - Style2 5 6" xfId="11395"/>
    <cellStyle name="Data   - Style2 5 7" xfId="11396"/>
    <cellStyle name="Data   - Style2 5 8" xfId="11397"/>
    <cellStyle name="Data   - Style2 5 9" xfId="11398"/>
    <cellStyle name="Data   - Style2 6" xfId="11399"/>
    <cellStyle name="Data   - Style2 6 10" xfId="11400"/>
    <cellStyle name="Data   - Style2 6 2" xfId="11401"/>
    <cellStyle name="Data   - Style2 6 2 2" xfId="11402"/>
    <cellStyle name="Data   - Style2 6 2 2 2" xfId="11403"/>
    <cellStyle name="Data   - Style2 6 2 2 2 2" xfId="11404"/>
    <cellStyle name="Data   - Style2 6 2 2 2 3" xfId="11405"/>
    <cellStyle name="Data   - Style2 6 2 2 3" xfId="11406"/>
    <cellStyle name="Data   - Style2 6 2 2 4" xfId="11407"/>
    <cellStyle name="Data   - Style2 6 2 3" xfId="11408"/>
    <cellStyle name="Data   - Style2 6 2 3 2" xfId="11409"/>
    <cellStyle name="Data   - Style2 6 2 3 3" xfId="11410"/>
    <cellStyle name="Data   - Style2 6 2 4" xfId="11411"/>
    <cellStyle name="Data   - Style2 6 2 5" xfId="11412"/>
    <cellStyle name="Data   - Style2 6 3" xfId="11413"/>
    <cellStyle name="Data   - Style2 6 3 2" xfId="11414"/>
    <cellStyle name="Data   - Style2 6 3 2 2" xfId="11415"/>
    <cellStyle name="Data   - Style2 6 3 2 3" xfId="11416"/>
    <cellStyle name="Data   - Style2 6 3 3" xfId="11417"/>
    <cellStyle name="Data   - Style2 6 3 4" xfId="11418"/>
    <cellStyle name="Data   - Style2 6 4" xfId="11419"/>
    <cellStyle name="Data   - Style2 6 4 2" xfId="11420"/>
    <cellStyle name="Data   - Style2 6 4 3" xfId="11421"/>
    <cellStyle name="Data   - Style2 6 5" xfId="11422"/>
    <cellStyle name="Data   - Style2 6 6" xfId="11423"/>
    <cellStyle name="Data   - Style2 6 7" xfId="11424"/>
    <cellStyle name="Data   - Style2 6 8" xfId="11425"/>
    <cellStyle name="Data   - Style2 6 9" xfId="11426"/>
    <cellStyle name="Data   - Style2 7" xfId="11427"/>
    <cellStyle name="Data   - Style2 7 10" xfId="11428"/>
    <cellStyle name="Data   - Style2 7 2" xfId="11429"/>
    <cellStyle name="Data   - Style2 7 2 2" xfId="11430"/>
    <cellStyle name="Data   - Style2 7 2 2 2" xfId="11431"/>
    <cellStyle name="Data   - Style2 7 2 2 2 2" xfId="11432"/>
    <cellStyle name="Data   - Style2 7 2 2 2 3" xfId="11433"/>
    <cellStyle name="Data   - Style2 7 2 2 3" xfId="11434"/>
    <cellStyle name="Data   - Style2 7 2 2 4" xfId="11435"/>
    <cellStyle name="Data   - Style2 7 2 3" xfId="11436"/>
    <cellStyle name="Data   - Style2 7 2 3 2" xfId="11437"/>
    <cellStyle name="Data   - Style2 7 2 3 3" xfId="11438"/>
    <cellStyle name="Data   - Style2 7 2 4" xfId="11439"/>
    <cellStyle name="Data   - Style2 7 2 5" xfId="11440"/>
    <cellStyle name="Data   - Style2 7 3" xfId="11441"/>
    <cellStyle name="Data   - Style2 7 3 2" xfId="11442"/>
    <cellStyle name="Data   - Style2 7 3 2 2" xfId="11443"/>
    <cellStyle name="Data   - Style2 7 3 2 3" xfId="11444"/>
    <cellStyle name="Data   - Style2 7 3 3" xfId="11445"/>
    <cellStyle name="Data   - Style2 7 3 4" xfId="11446"/>
    <cellStyle name="Data   - Style2 7 4" xfId="11447"/>
    <cellStyle name="Data   - Style2 7 4 2" xfId="11448"/>
    <cellStyle name="Data   - Style2 7 4 3" xfId="11449"/>
    <cellStyle name="Data   - Style2 7 5" xfId="11450"/>
    <cellStyle name="Data   - Style2 7 6" xfId="11451"/>
    <cellStyle name="Data   - Style2 7 7" xfId="11452"/>
    <cellStyle name="Data   - Style2 7 8" xfId="11453"/>
    <cellStyle name="Data   - Style2 7 9" xfId="11454"/>
    <cellStyle name="Data   - Style2 8" xfId="11455"/>
    <cellStyle name="Data   - Style2 8 10" xfId="11456"/>
    <cellStyle name="Data   - Style2 8 2" xfId="11457"/>
    <cellStyle name="Data   - Style2 8 2 2" xfId="11458"/>
    <cellStyle name="Data   - Style2 8 2 2 2" xfId="11459"/>
    <cellStyle name="Data   - Style2 8 2 2 2 2" xfId="11460"/>
    <cellStyle name="Data   - Style2 8 2 2 2 3" xfId="11461"/>
    <cellStyle name="Data   - Style2 8 2 2 3" xfId="11462"/>
    <cellStyle name="Data   - Style2 8 2 2 4" xfId="11463"/>
    <cellStyle name="Data   - Style2 8 2 3" xfId="11464"/>
    <cellStyle name="Data   - Style2 8 2 3 2" xfId="11465"/>
    <cellStyle name="Data   - Style2 8 2 3 3" xfId="11466"/>
    <cellStyle name="Data   - Style2 8 2 4" xfId="11467"/>
    <cellStyle name="Data   - Style2 8 2 5" xfId="11468"/>
    <cellStyle name="Data   - Style2 8 3" xfId="11469"/>
    <cellStyle name="Data   - Style2 8 3 2" xfId="11470"/>
    <cellStyle name="Data   - Style2 8 3 2 2" xfId="11471"/>
    <cellStyle name="Data   - Style2 8 3 2 3" xfId="11472"/>
    <cellStyle name="Data   - Style2 8 3 3" xfId="11473"/>
    <cellStyle name="Data   - Style2 8 3 4" xfId="11474"/>
    <cellStyle name="Data   - Style2 8 4" xfId="11475"/>
    <cellStyle name="Data   - Style2 8 4 2" xfId="11476"/>
    <cellStyle name="Data   - Style2 8 4 3" xfId="11477"/>
    <cellStyle name="Data   - Style2 8 5" xfId="11478"/>
    <cellStyle name="Data   - Style2 8 6" xfId="11479"/>
    <cellStyle name="Data   - Style2 8 7" xfId="11480"/>
    <cellStyle name="Data   - Style2 8 8" xfId="11481"/>
    <cellStyle name="Data   - Style2 8 9" xfId="11482"/>
    <cellStyle name="Data   - Style2 9" xfId="11483"/>
    <cellStyle name="Data   - Style2 9 10" xfId="11484"/>
    <cellStyle name="Data   - Style2 9 2" xfId="11485"/>
    <cellStyle name="Data   - Style2 9 2 2" xfId="11486"/>
    <cellStyle name="Data   - Style2 9 2 2 2" xfId="11487"/>
    <cellStyle name="Data   - Style2 9 2 2 2 2" xfId="11488"/>
    <cellStyle name="Data   - Style2 9 2 2 2 3" xfId="11489"/>
    <cellStyle name="Data   - Style2 9 2 2 3" xfId="11490"/>
    <cellStyle name="Data   - Style2 9 2 2 4" xfId="11491"/>
    <cellStyle name="Data   - Style2 9 2 3" xfId="11492"/>
    <cellStyle name="Data   - Style2 9 2 3 2" xfId="11493"/>
    <cellStyle name="Data   - Style2 9 2 3 3" xfId="11494"/>
    <cellStyle name="Data   - Style2 9 2 4" xfId="11495"/>
    <cellStyle name="Data   - Style2 9 2 5" xfId="11496"/>
    <cellStyle name="Data   - Style2 9 3" xfId="11497"/>
    <cellStyle name="Data   - Style2 9 3 2" xfId="11498"/>
    <cellStyle name="Data   - Style2 9 3 2 2" xfId="11499"/>
    <cellStyle name="Data   - Style2 9 3 2 3" xfId="11500"/>
    <cellStyle name="Data   - Style2 9 3 3" xfId="11501"/>
    <cellStyle name="Data   - Style2 9 3 4" xfId="11502"/>
    <cellStyle name="Data   - Style2 9 4" xfId="11503"/>
    <cellStyle name="Data   - Style2 9 4 2" xfId="11504"/>
    <cellStyle name="Data   - Style2 9 4 3" xfId="11505"/>
    <cellStyle name="Data   - Style2 9 5" xfId="11506"/>
    <cellStyle name="Data   - Style2 9 6" xfId="11507"/>
    <cellStyle name="Data   - Style2 9 7" xfId="11508"/>
    <cellStyle name="Data   - Style2 9 8" xfId="11509"/>
    <cellStyle name="Data   - Style2 9 9" xfId="11510"/>
    <cellStyle name="Data   - 유형2" xfId="11511"/>
    <cellStyle name="Data   - 유형2 10" xfId="11512"/>
    <cellStyle name="Data   - 유형2 10 2" xfId="11513"/>
    <cellStyle name="Data   - 유형2 10 2 2" xfId="11514"/>
    <cellStyle name="Data   - 유형2 10 2 3" xfId="11515"/>
    <cellStyle name="Data   - 유형2 10 3" xfId="11516"/>
    <cellStyle name="Data   - 유형2 10 4" xfId="11517"/>
    <cellStyle name="Data   - 유형2 11" xfId="11518"/>
    <cellStyle name="Data   - 유형2 11 2" xfId="11519"/>
    <cellStyle name="Data   - 유형2 11 3" xfId="11520"/>
    <cellStyle name="Data   - 유형2 12" xfId="11521"/>
    <cellStyle name="Data   - 유형2 13" xfId="11522"/>
    <cellStyle name="Data   - 유형2 2" xfId="11523"/>
    <cellStyle name="Data   - 유형2 2 2" xfId="11524"/>
    <cellStyle name="Data   - 유형2 2 2 2" xfId="11525"/>
    <cellStyle name="Data   - 유형2 2 2 2 2" xfId="11526"/>
    <cellStyle name="Data   - 유형2 2 2 2 2 2" xfId="11527"/>
    <cellStyle name="Data   - 유형2 2 2 2 2 3" xfId="11528"/>
    <cellStyle name="Data   - 유형2 2 2 2 3" xfId="11529"/>
    <cellStyle name="Data   - 유형2 2 2 2 4" xfId="11530"/>
    <cellStyle name="Data   - 유형2 2 2 3" xfId="11531"/>
    <cellStyle name="Data   - 유형2 2 2 3 2" xfId="11532"/>
    <cellStyle name="Data   - 유형2 2 2 3 3" xfId="11533"/>
    <cellStyle name="Data   - 유형2 2 2 4" xfId="11534"/>
    <cellStyle name="Data   - 유형2 2 2 5" xfId="11535"/>
    <cellStyle name="Data   - 유형2 2 3" xfId="11536"/>
    <cellStyle name="Data   - 유형2 2 3 2" xfId="11537"/>
    <cellStyle name="Data   - 유형2 2 3 2 2" xfId="11538"/>
    <cellStyle name="Data   - 유형2 2 3 2 3" xfId="11539"/>
    <cellStyle name="Data   - 유형2 2 3 3" xfId="11540"/>
    <cellStyle name="Data   - 유형2 2 3 4" xfId="11541"/>
    <cellStyle name="Data   - 유형2 2 4" xfId="11542"/>
    <cellStyle name="Data   - 유형2 2 4 2" xfId="11543"/>
    <cellStyle name="Data   - 유형2 2 4 3" xfId="11544"/>
    <cellStyle name="Data   - 유형2 2 5" xfId="11545"/>
    <cellStyle name="Data   - 유형2 2 6" xfId="11546"/>
    <cellStyle name="Data   - 유형2 3" xfId="11547"/>
    <cellStyle name="Data   - 유형2 3 2" xfId="11548"/>
    <cellStyle name="Data   - 유형2 3 2 2" xfId="11549"/>
    <cellStyle name="Data   - 유형2 3 2 2 2" xfId="11550"/>
    <cellStyle name="Data   - 유형2 3 2 2 2 2" xfId="11551"/>
    <cellStyle name="Data   - 유형2 3 2 2 2 3" xfId="11552"/>
    <cellStyle name="Data   - 유형2 3 2 2 3" xfId="11553"/>
    <cellStyle name="Data   - 유형2 3 2 2 4" xfId="11554"/>
    <cellStyle name="Data   - 유형2 3 2 3" xfId="11555"/>
    <cellStyle name="Data   - 유형2 3 2 3 2" xfId="11556"/>
    <cellStyle name="Data   - 유형2 3 2 3 3" xfId="11557"/>
    <cellStyle name="Data   - 유형2 3 2 4" xfId="11558"/>
    <cellStyle name="Data   - 유형2 3 2 5" xfId="11559"/>
    <cellStyle name="Data   - 유형2 3 3" xfId="11560"/>
    <cellStyle name="Data   - 유형2 3 3 2" xfId="11561"/>
    <cellStyle name="Data   - 유형2 3 3 2 2" xfId="11562"/>
    <cellStyle name="Data   - 유형2 3 3 2 3" xfId="11563"/>
    <cellStyle name="Data   - 유형2 3 3 3" xfId="11564"/>
    <cellStyle name="Data   - 유형2 3 3 4" xfId="11565"/>
    <cellStyle name="Data   - 유형2 3 4" xfId="11566"/>
    <cellStyle name="Data   - 유형2 3 4 2" xfId="11567"/>
    <cellStyle name="Data   - 유형2 3 4 3" xfId="11568"/>
    <cellStyle name="Data   - 유형2 3 5" xfId="11569"/>
    <cellStyle name="Data   - 유형2 3 6" xfId="11570"/>
    <cellStyle name="Data   - 유형2 4" xfId="11571"/>
    <cellStyle name="Data   - 유형2 4 2" xfId="11572"/>
    <cellStyle name="Data   - 유형2 4 2 2" xfId="11573"/>
    <cellStyle name="Data   - 유형2 4 2 2 2" xfId="11574"/>
    <cellStyle name="Data   - 유형2 4 2 2 2 2" xfId="11575"/>
    <cellStyle name="Data   - 유형2 4 2 2 2 3" xfId="11576"/>
    <cellStyle name="Data   - 유형2 4 2 2 3" xfId="11577"/>
    <cellStyle name="Data   - 유형2 4 2 2 4" xfId="11578"/>
    <cellStyle name="Data   - 유형2 4 2 3" xfId="11579"/>
    <cellStyle name="Data   - 유형2 4 2 3 2" xfId="11580"/>
    <cellStyle name="Data   - 유형2 4 2 3 3" xfId="11581"/>
    <cellStyle name="Data   - 유형2 4 2 4" xfId="11582"/>
    <cellStyle name="Data   - 유형2 4 2 5" xfId="11583"/>
    <cellStyle name="Data   - 유형2 4 3" xfId="11584"/>
    <cellStyle name="Data   - 유형2 4 3 2" xfId="11585"/>
    <cellStyle name="Data   - 유형2 4 3 2 2" xfId="11586"/>
    <cellStyle name="Data   - 유형2 4 3 2 3" xfId="11587"/>
    <cellStyle name="Data   - 유형2 4 3 3" xfId="11588"/>
    <cellStyle name="Data   - 유형2 4 3 4" xfId="11589"/>
    <cellStyle name="Data   - 유형2 4 4" xfId="11590"/>
    <cellStyle name="Data   - 유형2 4 4 2" xfId="11591"/>
    <cellStyle name="Data   - 유형2 4 4 3" xfId="11592"/>
    <cellStyle name="Data   - 유형2 4 5" xfId="11593"/>
    <cellStyle name="Data   - 유형2 4 6" xfId="11594"/>
    <cellStyle name="Data   - 유형2 5" xfId="11595"/>
    <cellStyle name="Data   - 유형2 5 2" xfId="11596"/>
    <cellStyle name="Data   - 유형2 5 2 2" xfId="11597"/>
    <cellStyle name="Data   - 유형2 5 2 2 2" xfId="11598"/>
    <cellStyle name="Data   - 유형2 5 2 2 2 2" xfId="11599"/>
    <cellStyle name="Data   - 유형2 5 2 2 2 3" xfId="11600"/>
    <cellStyle name="Data   - 유형2 5 2 2 3" xfId="11601"/>
    <cellStyle name="Data   - 유형2 5 2 2 4" xfId="11602"/>
    <cellStyle name="Data   - 유형2 5 2 3" xfId="11603"/>
    <cellStyle name="Data   - 유형2 5 2 3 2" xfId="11604"/>
    <cellStyle name="Data   - 유형2 5 2 3 3" xfId="11605"/>
    <cellStyle name="Data   - 유형2 5 2 4" xfId="11606"/>
    <cellStyle name="Data   - 유형2 5 2 5" xfId="11607"/>
    <cellStyle name="Data   - 유형2 5 3" xfId="11608"/>
    <cellStyle name="Data   - 유형2 5 3 2" xfId="11609"/>
    <cellStyle name="Data   - 유형2 5 3 2 2" xfId="11610"/>
    <cellStyle name="Data   - 유형2 5 3 2 3" xfId="11611"/>
    <cellStyle name="Data   - 유형2 5 3 3" xfId="11612"/>
    <cellStyle name="Data   - 유형2 5 3 4" xfId="11613"/>
    <cellStyle name="Data   - 유형2 5 4" xfId="11614"/>
    <cellStyle name="Data   - 유형2 5 4 2" xfId="11615"/>
    <cellStyle name="Data   - 유형2 5 4 3" xfId="11616"/>
    <cellStyle name="Data   - 유형2 5 5" xfId="11617"/>
    <cellStyle name="Data   - 유형2 5 6" xfId="11618"/>
    <cellStyle name="Data   - 유형2 6" xfId="11619"/>
    <cellStyle name="Data   - 유형2 6 2" xfId="11620"/>
    <cellStyle name="Data   - 유형2 6 2 2" xfId="11621"/>
    <cellStyle name="Data   - 유형2 6 2 2 2" xfId="11622"/>
    <cellStyle name="Data   - 유형2 6 2 2 2 2" xfId="11623"/>
    <cellStyle name="Data   - 유형2 6 2 2 2 3" xfId="11624"/>
    <cellStyle name="Data   - 유형2 6 2 2 3" xfId="11625"/>
    <cellStyle name="Data   - 유형2 6 2 2 4" xfId="11626"/>
    <cellStyle name="Data   - 유형2 6 2 3" xfId="11627"/>
    <cellStyle name="Data   - 유형2 6 2 3 2" xfId="11628"/>
    <cellStyle name="Data   - 유형2 6 2 3 3" xfId="11629"/>
    <cellStyle name="Data   - 유형2 6 2 4" xfId="11630"/>
    <cellStyle name="Data   - 유형2 6 2 5" xfId="11631"/>
    <cellStyle name="Data   - 유형2 6 3" xfId="11632"/>
    <cellStyle name="Data   - 유형2 6 3 2" xfId="11633"/>
    <cellStyle name="Data   - 유형2 6 3 2 2" xfId="11634"/>
    <cellStyle name="Data   - 유형2 6 3 2 3" xfId="11635"/>
    <cellStyle name="Data   - 유형2 6 3 3" xfId="11636"/>
    <cellStyle name="Data   - 유형2 6 3 4" xfId="11637"/>
    <cellStyle name="Data   - 유형2 6 4" xfId="11638"/>
    <cellStyle name="Data   - 유형2 6 4 2" xfId="11639"/>
    <cellStyle name="Data   - 유형2 6 4 3" xfId="11640"/>
    <cellStyle name="Data   - 유형2 6 5" xfId="11641"/>
    <cellStyle name="Data   - 유형2 6 6" xfId="11642"/>
    <cellStyle name="Data   - 유형2 7" xfId="11643"/>
    <cellStyle name="Data   - 유형2 7 2" xfId="11644"/>
    <cellStyle name="Data   - 유형2 7 2 2" xfId="11645"/>
    <cellStyle name="Data   - 유형2 7 2 2 2" xfId="11646"/>
    <cellStyle name="Data   - 유형2 7 2 2 2 2" xfId="11647"/>
    <cellStyle name="Data   - 유형2 7 2 2 2 3" xfId="11648"/>
    <cellStyle name="Data   - 유형2 7 2 2 3" xfId="11649"/>
    <cellStyle name="Data   - 유형2 7 2 2 4" xfId="11650"/>
    <cellStyle name="Data   - 유형2 7 2 3" xfId="11651"/>
    <cellStyle name="Data   - 유형2 7 2 3 2" xfId="11652"/>
    <cellStyle name="Data   - 유형2 7 2 3 3" xfId="11653"/>
    <cellStyle name="Data   - 유형2 7 2 4" xfId="11654"/>
    <cellStyle name="Data   - 유형2 7 2 5" xfId="11655"/>
    <cellStyle name="Data   - 유형2 7 3" xfId="11656"/>
    <cellStyle name="Data   - 유형2 7 3 2" xfId="11657"/>
    <cellStyle name="Data   - 유형2 7 3 2 2" xfId="11658"/>
    <cellStyle name="Data   - 유형2 7 3 2 3" xfId="11659"/>
    <cellStyle name="Data   - 유형2 7 3 3" xfId="11660"/>
    <cellStyle name="Data   - 유형2 7 3 4" xfId="11661"/>
    <cellStyle name="Data   - 유형2 7 4" xfId="11662"/>
    <cellStyle name="Data   - 유형2 7 4 2" xfId="11663"/>
    <cellStyle name="Data   - 유형2 7 4 3" xfId="11664"/>
    <cellStyle name="Data   - 유형2 7 5" xfId="11665"/>
    <cellStyle name="Data   - 유형2 7 6" xfId="11666"/>
    <cellStyle name="Data   - 유형2 8" xfId="11667"/>
    <cellStyle name="Data   - 유형2 8 2" xfId="11668"/>
    <cellStyle name="Data   - 유형2 8 2 2" xfId="11669"/>
    <cellStyle name="Data   - 유형2 8 2 2 2" xfId="11670"/>
    <cellStyle name="Data   - 유형2 8 2 2 2 2" xfId="11671"/>
    <cellStyle name="Data   - 유형2 8 2 2 2 3" xfId="11672"/>
    <cellStyle name="Data   - 유형2 8 2 2 3" xfId="11673"/>
    <cellStyle name="Data   - 유형2 8 2 2 4" xfId="11674"/>
    <cellStyle name="Data   - 유형2 8 2 3" xfId="11675"/>
    <cellStyle name="Data   - 유형2 8 2 3 2" xfId="11676"/>
    <cellStyle name="Data   - 유형2 8 2 3 3" xfId="11677"/>
    <cellStyle name="Data   - 유형2 8 2 4" xfId="11678"/>
    <cellStyle name="Data   - 유형2 8 2 5" xfId="11679"/>
    <cellStyle name="Data   - 유형2 8 3" xfId="11680"/>
    <cellStyle name="Data   - 유형2 8 3 2" xfId="11681"/>
    <cellStyle name="Data   - 유형2 8 3 2 2" xfId="11682"/>
    <cellStyle name="Data   - 유형2 8 3 2 3" xfId="11683"/>
    <cellStyle name="Data   - 유형2 8 3 3" xfId="11684"/>
    <cellStyle name="Data   - 유형2 8 3 4" xfId="11685"/>
    <cellStyle name="Data   - 유형2 8 4" xfId="11686"/>
    <cellStyle name="Data   - 유형2 8 4 2" xfId="11687"/>
    <cellStyle name="Data   - 유형2 8 4 3" xfId="11688"/>
    <cellStyle name="Data   - 유형2 8 5" xfId="11689"/>
    <cellStyle name="Data   - 유형2 8 6" xfId="11690"/>
    <cellStyle name="Data   - 유형2 9" xfId="11691"/>
    <cellStyle name="Data   - 유형2 9 2" xfId="11692"/>
    <cellStyle name="Data   - 유형2 9 2 2" xfId="11693"/>
    <cellStyle name="Data   - 유형2 9 2 2 2" xfId="11694"/>
    <cellStyle name="Data   - 유형2 9 2 2 3" xfId="11695"/>
    <cellStyle name="Data   - 유형2 9 2 3" xfId="11696"/>
    <cellStyle name="Data   - 유형2 9 2 4" xfId="11697"/>
    <cellStyle name="Data   - 유형2 9 3" xfId="11698"/>
    <cellStyle name="Data   - 유형2 9 3 2" xfId="11699"/>
    <cellStyle name="Data   - 유형2 9 3 3" xfId="11700"/>
    <cellStyle name="Data   - 유형2 9 4" xfId="11701"/>
    <cellStyle name="Data   - 유형2 9 5" xfId="11702"/>
    <cellStyle name="Data   10" xfId="11703"/>
    <cellStyle name="Data   10 2" xfId="11704"/>
    <cellStyle name="Data   10 3" xfId="11705"/>
    <cellStyle name="Data   10 4" xfId="11706"/>
    <cellStyle name="Data   10 5" xfId="11707"/>
    <cellStyle name="Data   10 6" xfId="11708"/>
    <cellStyle name="Data   10 7" xfId="11709"/>
    <cellStyle name="Data   11" xfId="11710"/>
    <cellStyle name="Data   11 2" xfId="11711"/>
    <cellStyle name="Data   11 3" xfId="11712"/>
    <cellStyle name="Data   11 4" xfId="11713"/>
    <cellStyle name="Data   11 5" xfId="11714"/>
    <cellStyle name="Data   11 6" xfId="11715"/>
    <cellStyle name="Data   11 7" xfId="11716"/>
    <cellStyle name="Data   12" xfId="11717"/>
    <cellStyle name="Data   12 2" xfId="11718"/>
    <cellStyle name="Data   12 3" xfId="11719"/>
    <cellStyle name="Data   12 4" xfId="11720"/>
    <cellStyle name="Data   12 5" xfId="11721"/>
    <cellStyle name="Data   12 6" xfId="11722"/>
    <cellStyle name="Data   12 7" xfId="11723"/>
    <cellStyle name="Data   13" xfId="11724"/>
    <cellStyle name="Data   14" xfId="11725"/>
    <cellStyle name="Data   15" xfId="11726"/>
    <cellStyle name="Data   16" xfId="11727"/>
    <cellStyle name="Data   2" xfId="11728"/>
    <cellStyle name="Data   2 10" xfId="11729"/>
    <cellStyle name="Data   2 10 2" xfId="11730"/>
    <cellStyle name="Data   2 10 3" xfId="11731"/>
    <cellStyle name="Data   2 10 4" xfId="11732"/>
    <cellStyle name="Data   2 10 5" xfId="11733"/>
    <cellStyle name="Data   2 10 6" xfId="11734"/>
    <cellStyle name="Data   2 10 7" xfId="11735"/>
    <cellStyle name="Data   2 11" xfId="11736"/>
    <cellStyle name="Data   2 12" xfId="11737"/>
    <cellStyle name="Data   2 13" xfId="11738"/>
    <cellStyle name="Data   2 14" xfId="11739"/>
    <cellStyle name="Data   2 15" xfId="11740"/>
    <cellStyle name="Data   2 16" xfId="11741"/>
    <cellStyle name="Data   2 2" xfId="11742"/>
    <cellStyle name="Data   2 2 10" xfId="11743"/>
    <cellStyle name="Data   2 2 11" xfId="11744"/>
    <cellStyle name="Data   2 2 12" xfId="11745"/>
    <cellStyle name="Data   2 2 13" xfId="11746"/>
    <cellStyle name="Data   2 2 14" xfId="11747"/>
    <cellStyle name="Data   2 2 2" xfId="11748"/>
    <cellStyle name="Data   2 2 2 2" xfId="11749"/>
    <cellStyle name="Data   2 2 2 3" xfId="11750"/>
    <cellStyle name="Data   2 2 2 4" xfId="11751"/>
    <cellStyle name="Data   2 2 2 5" xfId="11752"/>
    <cellStyle name="Data   2 2 2 6" xfId="11753"/>
    <cellStyle name="Data   2 2 2 7" xfId="11754"/>
    <cellStyle name="Data   2 2 3" xfId="11755"/>
    <cellStyle name="Data   2 2 3 2" xfId="11756"/>
    <cellStyle name="Data   2 2 3 3" xfId="11757"/>
    <cellStyle name="Data   2 2 3 4" xfId="11758"/>
    <cellStyle name="Data   2 2 3 5" xfId="11759"/>
    <cellStyle name="Data   2 2 3 6" xfId="11760"/>
    <cellStyle name="Data   2 2 3 7" xfId="11761"/>
    <cellStyle name="Data   2 2 4" xfId="11762"/>
    <cellStyle name="Data   2 2 4 2" xfId="11763"/>
    <cellStyle name="Data   2 2 4 3" xfId="11764"/>
    <cellStyle name="Data   2 2 4 4" xfId="11765"/>
    <cellStyle name="Data   2 2 4 5" xfId="11766"/>
    <cellStyle name="Data   2 2 4 6" xfId="11767"/>
    <cellStyle name="Data   2 2 4 7" xfId="11768"/>
    <cellStyle name="Data   2 2 5" xfId="11769"/>
    <cellStyle name="Data   2 2 5 2" xfId="11770"/>
    <cellStyle name="Data   2 2 5 3" xfId="11771"/>
    <cellStyle name="Data   2 2 5 4" xfId="11772"/>
    <cellStyle name="Data   2 2 5 5" xfId="11773"/>
    <cellStyle name="Data   2 2 5 6" xfId="11774"/>
    <cellStyle name="Data   2 2 5 7" xfId="11775"/>
    <cellStyle name="Data   2 2 6" xfId="11776"/>
    <cellStyle name="Data   2 2 6 2" xfId="11777"/>
    <cellStyle name="Data   2 2 6 3" xfId="11778"/>
    <cellStyle name="Data   2 2 6 4" xfId="11779"/>
    <cellStyle name="Data   2 2 6 5" xfId="11780"/>
    <cellStyle name="Data   2 2 6 6" xfId="11781"/>
    <cellStyle name="Data   2 2 6 7" xfId="11782"/>
    <cellStyle name="Data   2 2 7" xfId="11783"/>
    <cellStyle name="Data   2 2 7 2" xfId="11784"/>
    <cellStyle name="Data   2 2 7 3" xfId="11785"/>
    <cellStyle name="Data   2 2 7 4" xfId="11786"/>
    <cellStyle name="Data   2 2 7 5" xfId="11787"/>
    <cellStyle name="Data   2 2 7 6" xfId="11788"/>
    <cellStyle name="Data   2 2 7 7" xfId="11789"/>
    <cellStyle name="Data   2 2 8" xfId="11790"/>
    <cellStyle name="Data   2 2 8 2" xfId="11791"/>
    <cellStyle name="Data   2 2 8 3" xfId="11792"/>
    <cellStyle name="Data   2 2 8 4" xfId="11793"/>
    <cellStyle name="Data   2 2 8 5" xfId="11794"/>
    <cellStyle name="Data   2 2 8 6" xfId="11795"/>
    <cellStyle name="Data   2 2 8 7" xfId="11796"/>
    <cellStyle name="Data   2 2 9" xfId="11797"/>
    <cellStyle name="Data   2 3" xfId="11798"/>
    <cellStyle name="Data   2 3 2" xfId="11799"/>
    <cellStyle name="Data   2 3 3" xfId="11800"/>
    <cellStyle name="Data   2 3 4" xfId="11801"/>
    <cellStyle name="Data   2 3 5" xfId="11802"/>
    <cellStyle name="Data   2 3 6" xfId="11803"/>
    <cellStyle name="Data   2 3 7" xfId="11804"/>
    <cellStyle name="Data   2 4" xfId="11805"/>
    <cellStyle name="Data   2 4 2" xfId="11806"/>
    <cellStyle name="Data   2 4 3" xfId="11807"/>
    <cellStyle name="Data   2 4 4" xfId="11808"/>
    <cellStyle name="Data   2 4 5" xfId="11809"/>
    <cellStyle name="Data   2 4 6" xfId="11810"/>
    <cellStyle name="Data   2 4 7" xfId="11811"/>
    <cellStyle name="Data   2 5" xfId="11812"/>
    <cellStyle name="Data   2 5 2" xfId="11813"/>
    <cellStyle name="Data   2 5 3" xfId="11814"/>
    <cellStyle name="Data   2 5 4" xfId="11815"/>
    <cellStyle name="Data   2 5 5" xfId="11816"/>
    <cellStyle name="Data   2 5 6" xfId="11817"/>
    <cellStyle name="Data   2 5 7" xfId="11818"/>
    <cellStyle name="Data   2 6" xfId="11819"/>
    <cellStyle name="Data   2 6 2" xfId="11820"/>
    <cellStyle name="Data   2 6 3" xfId="11821"/>
    <cellStyle name="Data   2 6 4" xfId="11822"/>
    <cellStyle name="Data   2 6 5" xfId="11823"/>
    <cellStyle name="Data   2 6 6" xfId="11824"/>
    <cellStyle name="Data   2 6 7" xfId="11825"/>
    <cellStyle name="Data   2 7" xfId="11826"/>
    <cellStyle name="Data   2 7 2" xfId="11827"/>
    <cellStyle name="Data   2 7 3" xfId="11828"/>
    <cellStyle name="Data   2 7 4" xfId="11829"/>
    <cellStyle name="Data   2 7 5" xfId="11830"/>
    <cellStyle name="Data   2 7 6" xfId="11831"/>
    <cellStyle name="Data   2 7 7" xfId="11832"/>
    <cellStyle name="Data   2 8" xfId="11833"/>
    <cellStyle name="Data   2 8 2" xfId="11834"/>
    <cellStyle name="Data   2 8 3" xfId="11835"/>
    <cellStyle name="Data   2 8 4" xfId="11836"/>
    <cellStyle name="Data   2 8 5" xfId="11837"/>
    <cellStyle name="Data   2 8 6" xfId="11838"/>
    <cellStyle name="Data   2 8 7" xfId="11839"/>
    <cellStyle name="Data   2 9" xfId="11840"/>
    <cellStyle name="Data   2 9 2" xfId="11841"/>
    <cellStyle name="Data   2 9 3" xfId="11842"/>
    <cellStyle name="Data   2 9 4" xfId="11843"/>
    <cellStyle name="Data   2 9 5" xfId="11844"/>
    <cellStyle name="Data   2 9 6" xfId="11845"/>
    <cellStyle name="Data   2 9 7" xfId="11846"/>
    <cellStyle name="Data   3" xfId="11847"/>
    <cellStyle name="Data   3 10" xfId="11848"/>
    <cellStyle name="Data   3 10 2" xfId="11849"/>
    <cellStyle name="Data   3 10 3" xfId="11850"/>
    <cellStyle name="Data   3 10 4" xfId="11851"/>
    <cellStyle name="Data   3 10 5" xfId="11852"/>
    <cellStyle name="Data   3 10 6" xfId="11853"/>
    <cellStyle name="Data   3 10 7" xfId="11854"/>
    <cellStyle name="Data   3 11" xfId="11855"/>
    <cellStyle name="Data   3 12" xfId="11856"/>
    <cellStyle name="Data   3 13" xfId="11857"/>
    <cellStyle name="Data   3 14" xfId="11858"/>
    <cellStyle name="Data   3 15" xfId="11859"/>
    <cellStyle name="Data   3 16" xfId="11860"/>
    <cellStyle name="Data   3 2" xfId="11861"/>
    <cellStyle name="Data   3 2 10" xfId="11862"/>
    <cellStyle name="Data   3 2 11" xfId="11863"/>
    <cellStyle name="Data   3 2 12" xfId="11864"/>
    <cellStyle name="Data   3 2 13" xfId="11865"/>
    <cellStyle name="Data   3 2 14" xfId="11866"/>
    <cellStyle name="Data   3 2 2" xfId="11867"/>
    <cellStyle name="Data   3 2 2 2" xfId="11868"/>
    <cellStyle name="Data   3 2 2 3" xfId="11869"/>
    <cellStyle name="Data   3 2 2 4" xfId="11870"/>
    <cellStyle name="Data   3 2 2 5" xfId="11871"/>
    <cellStyle name="Data   3 2 2 6" xfId="11872"/>
    <cellStyle name="Data   3 2 2 7" xfId="11873"/>
    <cellStyle name="Data   3 2 3" xfId="11874"/>
    <cellStyle name="Data   3 2 3 2" xfId="11875"/>
    <cellStyle name="Data   3 2 3 3" xfId="11876"/>
    <cellStyle name="Data   3 2 3 4" xfId="11877"/>
    <cellStyle name="Data   3 2 3 5" xfId="11878"/>
    <cellStyle name="Data   3 2 3 6" xfId="11879"/>
    <cellStyle name="Data   3 2 3 7" xfId="11880"/>
    <cellStyle name="Data   3 2 4" xfId="11881"/>
    <cellStyle name="Data   3 2 4 2" xfId="11882"/>
    <cellStyle name="Data   3 2 4 3" xfId="11883"/>
    <cellStyle name="Data   3 2 4 4" xfId="11884"/>
    <cellStyle name="Data   3 2 4 5" xfId="11885"/>
    <cellStyle name="Data   3 2 4 6" xfId="11886"/>
    <cellStyle name="Data   3 2 4 7" xfId="11887"/>
    <cellStyle name="Data   3 2 5" xfId="11888"/>
    <cellStyle name="Data   3 2 5 2" xfId="11889"/>
    <cellStyle name="Data   3 2 5 3" xfId="11890"/>
    <cellStyle name="Data   3 2 5 4" xfId="11891"/>
    <cellStyle name="Data   3 2 5 5" xfId="11892"/>
    <cellStyle name="Data   3 2 5 6" xfId="11893"/>
    <cellStyle name="Data   3 2 5 7" xfId="11894"/>
    <cellStyle name="Data   3 2 6" xfId="11895"/>
    <cellStyle name="Data   3 2 6 2" xfId="11896"/>
    <cellStyle name="Data   3 2 6 3" xfId="11897"/>
    <cellStyle name="Data   3 2 6 4" xfId="11898"/>
    <cellStyle name="Data   3 2 6 5" xfId="11899"/>
    <cellStyle name="Data   3 2 6 6" xfId="11900"/>
    <cellStyle name="Data   3 2 6 7" xfId="11901"/>
    <cellStyle name="Data   3 2 7" xfId="11902"/>
    <cellStyle name="Data   3 2 7 2" xfId="11903"/>
    <cellStyle name="Data   3 2 7 3" xfId="11904"/>
    <cellStyle name="Data   3 2 7 4" xfId="11905"/>
    <cellStyle name="Data   3 2 7 5" xfId="11906"/>
    <cellStyle name="Data   3 2 7 6" xfId="11907"/>
    <cellStyle name="Data   3 2 7 7" xfId="11908"/>
    <cellStyle name="Data   3 2 8" xfId="11909"/>
    <cellStyle name="Data   3 2 8 2" xfId="11910"/>
    <cellStyle name="Data   3 2 8 3" xfId="11911"/>
    <cellStyle name="Data   3 2 8 4" xfId="11912"/>
    <cellStyle name="Data   3 2 8 5" xfId="11913"/>
    <cellStyle name="Data   3 2 8 6" xfId="11914"/>
    <cellStyle name="Data   3 2 8 7" xfId="11915"/>
    <cellStyle name="Data   3 2 9" xfId="11916"/>
    <cellStyle name="Data   3 3" xfId="11917"/>
    <cellStyle name="Data   3 3 2" xfId="11918"/>
    <cellStyle name="Data   3 3 3" xfId="11919"/>
    <cellStyle name="Data   3 3 4" xfId="11920"/>
    <cellStyle name="Data   3 3 5" xfId="11921"/>
    <cellStyle name="Data   3 3 6" xfId="11922"/>
    <cellStyle name="Data   3 3 7" xfId="11923"/>
    <cellStyle name="Data   3 4" xfId="11924"/>
    <cellStyle name="Data   3 4 2" xfId="11925"/>
    <cellStyle name="Data   3 4 3" xfId="11926"/>
    <cellStyle name="Data   3 4 4" xfId="11927"/>
    <cellStyle name="Data   3 4 5" xfId="11928"/>
    <cellStyle name="Data   3 4 6" xfId="11929"/>
    <cellStyle name="Data   3 4 7" xfId="11930"/>
    <cellStyle name="Data   3 5" xfId="11931"/>
    <cellStyle name="Data   3 5 2" xfId="11932"/>
    <cellStyle name="Data   3 5 3" xfId="11933"/>
    <cellStyle name="Data   3 5 4" xfId="11934"/>
    <cellStyle name="Data   3 5 5" xfId="11935"/>
    <cellStyle name="Data   3 5 6" xfId="11936"/>
    <cellStyle name="Data   3 5 7" xfId="11937"/>
    <cellStyle name="Data   3 6" xfId="11938"/>
    <cellStyle name="Data   3 6 2" xfId="11939"/>
    <cellStyle name="Data   3 6 3" xfId="11940"/>
    <cellStyle name="Data   3 6 4" xfId="11941"/>
    <cellStyle name="Data   3 6 5" xfId="11942"/>
    <cellStyle name="Data   3 6 6" xfId="11943"/>
    <cellStyle name="Data   3 6 7" xfId="11944"/>
    <cellStyle name="Data   3 7" xfId="11945"/>
    <cellStyle name="Data   3 7 2" xfId="11946"/>
    <cellStyle name="Data   3 7 3" xfId="11947"/>
    <cellStyle name="Data   3 7 4" xfId="11948"/>
    <cellStyle name="Data   3 7 5" xfId="11949"/>
    <cellStyle name="Data   3 7 6" xfId="11950"/>
    <cellStyle name="Data   3 7 7" xfId="11951"/>
    <cellStyle name="Data   3 8" xfId="11952"/>
    <cellStyle name="Data   3 8 2" xfId="11953"/>
    <cellStyle name="Data   3 8 3" xfId="11954"/>
    <cellStyle name="Data   3 8 4" xfId="11955"/>
    <cellStyle name="Data   3 8 5" xfId="11956"/>
    <cellStyle name="Data   3 8 6" xfId="11957"/>
    <cellStyle name="Data   3 8 7" xfId="11958"/>
    <cellStyle name="Data   3 9" xfId="11959"/>
    <cellStyle name="Data   3 9 2" xfId="11960"/>
    <cellStyle name="Data   3 9 3" xfId="11961"/>
    <cellStyle name="Data   3 9 4" xfId="11962"/>
    <cellStyle name="Data   3 9 5" xfId="11963"/>
    <cellStyle name="Data   3 9 6" xfId="11964"/>
    <cellStyle name="Data   3 9 7" xfId="11965"/>
    <cellStyle name="Data   4" xfId="11966"/>
    <cellStyle name="Data   4 10" xfId="11967"/>
    <cellStyle name="Data   4 11" xfId="11968"/>
    <cellStyle name="Data   4 12" xfId="11969"/>
    <cellStyle name="Data   4 13" xfId="11970"/>
    <cellStyle name="Data   4 14" xfId="11971"/>
    <cellStyle name="Data   4 2" xfId="11972"/>
    <cellStyle name="Data   4 2 2" xfId="11973"/>
    <cellStyle name="Data   4 2 3" xfId="11974"/>
    <cellStyle name="Data   4 2 4" xfId="11975"/>
    <cellStyle name="Data   4 2 5" xfId="11976"/>
    <cellStyle name="Data   4 2 6" xfId="11977"/>
    <cellStyle name="Data   4 2 7" xfId="11978"/>
    <cellStyle name="Data   4 3" xfId="11979"/>
    <cellStyle name="Data   4 3 2" xfId="11980"/>
    <cellStyle name="Data   4 3 3" xfId="11981"/>
    <cellStyle name="Data   4 3 4" xfId="11982"/>
    <cellStyle name="Data   4 3 5" xfId="11983"/>
    <cellStyle name="Data   4 3 6" xfId="11984"/>
    <cellStyle name="Data   4 3 7" xfId="11985"/>
    <cellStyle name="Data   4 4" xfId="11986"/>
    <cellStyle name="Data   4 4 2" xfId="11987"/>
    <cellStyle name="Data   4 4 3" xfId="11988"/>
    <cellStyle name="Data   4 4 4" xfId="11989"/>
    <cellStyle name="Data   4 4 5" xfId="11990"/>
    <cellStyle name="Data   4 4 6" xfId="11991"/>
    <cellStyle name="Data   4 4 7" xfId="11992"/>
    <cellStyle name="Data   4 5" xfId="11993"/>
    <cellStyle name="Data   4 5 2" xfId="11994"/>
    <cellStyle name="Data   4 5 3" xfId="11995"/>
    <cellStyle name="Data   4 5 4" xfId="11996"/>
    <cellStyle name="Data   4 5 5" xfId="11997"/>
    <cellStyle name="Data   4 5 6" xfId="11998"/>
    <cellStyle name="Data   4 5 7" xfId="11999"/>
    <cellStyle name="Data   4 6" xfId="12000"/>
    <cellStyle name="Data   4 6 2" xfId="12001"/>
    <cellStyle name="Data   4 6 3" xfId="12002"/>
    <cellStyle name="Data   4 6 4" xfId="12003"/>
    <cellStyle name="Data   4 6 5" xfId="12004"/>
    <cellStyle name="Data   4 6 6" xfId="12005"/>
    <cellStyle name="Data   4 6 7" xfId="12006"/>
    <cellStyle name="Data   4 7" xfId="12007"/>
    <cellStyle name="Data   4 7 2" xfId="12008"/>
    <cellStyle name="Data   4 7 3" xfId="12009"/>
    <cellStyle name="Data   4 7 4" xfId="12010"/>
    <cellStyle name="Data   4 7 5" xfId="12011"/>
    <cellStyle name="Data   4 7 6" xfId="12012"/>
    <cellStyle name="Data   4 7 7" xfId="12013"/>
    <cellStyle name="Data   4 8" xfId="12014"/>
    <cellStyle name="Data   4 8 2" xfId="12015"/>
    <cellStyle name="Data   4 8 3" xfId="12016"/>
    <cellStyle name="Data   4 8 4" xfId="12017"/>
    <cellStyle name="Data   4 8 5" xfId="12018"/>
    <cellStyle name="Data   4 8 6" xfId="12019"/>
    <cellStyle name="Data   4 8 7" xfId="12020"/>
    <cellStyle name="Data   4 9" xfId="12021"/>
    <cellStyle name="Data   5" xfId="12022"/>
    <cellStyle name="Data   5 2" xfId="12023"/>
    <cellStyle name="Data   5 3" xfId="12024"/>
    <cellStyle name="Data   5 4" xfId="12025"/>
    <cellStyle name="Data   5 5" xfId="12026"/>
    <cellStyle name="Data   5 6" xfId="12027"/>
    <cellStyle name="Data   5 7" xfId="12028"/>
    <cellStyle name="Data   6" xfId="12029"/>
    <cellStyle name="Data   6 2" xfId="12030"/>
    <cellStyle name="Data   6 3" xfId="12031"/>
    <cellStyle name="Data   6 4" xfId="12032"/>
    <cellStyle name="Data   6 5" xfId="12033"/>
    <cellStyle name="Data   6 6" xfId="12034"/>
    <cellStyle name="Data   6 7" xfId="12035"/>
    <cellStyle name="Data   7" xfId="12036"/>
    <cellStyle name="Data   7 2" xfId="12037"/>
    <cellStyle name="Data   7 3" xfId="12038"/>
    <cellStyle name="Data   7 4" xfId="12039"/>
    <cellStyle name="Data   7 5" xfId="12040"/>
    <cellStyle name="Data   7 6" xfId="12041"/>
    <cellStyle name="Data   7 7" xfId="12042"/>
    <cellStyle name="Data   8" xfId="12043"/>
    <cellStyle name="Data   8 2" xfId="12044"/>
    <cellStyle name="Data   8 3" xfId="12045"/>
    <cellStyle name="Data   8 4" xfId="12046"/>
    <cellStyle name="Data   8 5" xfId="12047"/>
    <cellStyle name="Data   8 6" xfId="12048"/>
    <cellStyle name="Data   8 7" xfId="12049"/>
    <cellStyle name="Data   9" xfId="12050"/>
    <cellStyle name="Data   9 2" xfId="12051"/>
    <cellStyle name="Data   9 3" xfId="12052"/>
    <cellStyle name="Data   9 4" xfId="12053"/>
    <cellStyle name="Data   9 5" xfId="12054"/>
    <cellStyle name="Data   9 6" xfId="12055"/>
    <cellStyle name="Data   9 7" xfId="12056"/>
    <cellStyle name="Date" xfId="12057"/>
    <cellStyle name="Date [d-mmm-yy]" xfId="12058"/>
    <cellStyle name="Date [mm-d-yy]" xfId="12059"/>
    <cellStyle name="Date [mm-d-yyyy]" xfId="12060"/>
    <cellStyle name="Date [mm-d-yyyy] 2" xfId="12061"/>
    <cellStyle name="Date [mm-d-yyyy] 2 2" xfId="12062"/>
    <cellStyle name="Date [mm-d-yyyy] 2 2 2" xfId="12063"/>
    <cellStyle name="Date [mm-d-yyyy] 3" xfId="12064"/>
    <cellStyle name="Date [mm-d-yyyy] 3 2" xfId="12065"/>
    <cellStyle name="Date [mmm-yy]" xfId="12066"/>
    <cellStyle name="Date 10" xfId="12067"/>
    <cellStyle name="Date 11" xfId="12068"/>
    <cellStyle name="Date 12" xfId="12069"/>
    <cellStyle name="Date 13" xfId="12070"/>
    <cellStyle name="Date 14" xfId="12071"/>
    <cellStyle name="Date 15" xfId="12072"/>
    <cellStyle name="Date 16" xfId="12073"/>
    <cellStyle name="Date 2" xfId="12074"/>
    <cellStyle name="Date 2 2" xfId="12075"/>
    <cellStyle name="Date 2 2 2" xfId="12076"/>
    <cellStyle name="Date 2 3" xfId="12077"/>
    <cellStyle name="Date 3" xfId="12078"/>
    <cellStyle name="Date 3 2" xfId="12079"/>
    <cellStyle name="Date 3 2 2" xfId="12080"/>
    <cellStyle name="Date 3 3" xfId="12081"/>
    <cellStyle name="Date 3 4" xfId="12082"/>
    <cellStyle name="Date 3 5" xfId="12083"/>
    <cellStyle name="Date 4" xfId="12084"/>
    <cellStyle name="Date 4 2" xfId="12085"/>
    <cellStyle name="Date 4 3" xfId="12086"/>
    <cellStyle name="Date 5" xfId="12087"/>
    <cellStyle name="Date 6" xfId="12088"/>
    <cellStyle name="Date 7" xfId="12089"/>
    <cellStyle name="Date 8" xfId="12090"/>
    <cellStyle name="Date 9" xfId="12091"/>
    <cellStyle name="Date Short" xfId="12092"/>
    <cellStyle name="Date_ALTERNATIF - I KBI (Kyoraku Blow molding)" xfId="12093"/>
    <cellStyle name="date1" xfId="12094"/>
    <cellStyle name="date1 2" xfId="12095"/>
    <cellStyle name="date1 3" xfId="12096"/>
    <cellStyle name="date1 4" xfId="12097"/>
    <cellStyle name="Define your own named style" xfId="12098"/>
    <cellStyle name="Description" xfId="12099"/>
    <cellStyle name="Description 2" xfId="12100"/>
    <cellStyle name="Description 3" xfId="12101"/>
    <cellStyle name="Dezimal [0]_35ERI8T2gbIEMixb4v26icuOo" xfId="12102"/>
    <cellStyle name="Dezimal_35ERI8T2gbIEMixb4v26icuOo" xfId="12103"/>
    <cellStyle name="Dollar (zero dec)" xfId="12104"/>
    <cellStyle name="Draw lines around data in range" xfId="12105"/>
    <cellStyle name="Draw lines around data in range 10" xfId="12106"/>
    <cellStyle name="Draw lines around data in range 10 2" xfId="12107"/>
    <cellStyle name="Draw lines around data in range 10 2 2" xfId="12108"/>
    <cellStyle name="Draw lines around data in range 10 2 3" xfId="12109"/>
    <cellStyle name="Draw lines around data in range 10 3" xfId="12110"/>
    <cellStyle name="Draw lines around data in range 10 4" xfId="12111"/>
    <cellStyle name="Draw lines around data in range 11" xfId="12112"/>
    <cellStyle name="Draw lines around data in range 11 2" xfId="12113"/>
    <cellStyle name="Draw lines around data in range 11 3" xfId="12114"/>
    <cellStyle name="Draw lines around data in range 12" xfId="12115"/>
    <cellStyle name="Draw lines around data in range 13" xfId="12116"/>
    <cellStyle name="Draw lines around data in range 2" xfId="12117"/>
    <cellStyle name="Draw lines around data in range 2 2" xfId="12118"/>
    <cellStyle name="Draw lines around data in range 2 2 2" xfId="12119"/>
    <cellStyle name="Draw lines around data in range 2 2 2 2" xfId="12120"/>
    <cellStyle name="Draw lines around data in range 2 2 2 2 2" xfId="12121"/>
    <cellStyle name="Draw lines around data in range 2 2 2 2 3" xfId="12122"/>
    <cellStyle name="Draw lines around data in range 2 2 2 3" xfId="12123"/>
    <cellStyle name="Draw lines around data in range 2 2 2 4" xfId="12124"/>
    <cellStyle name="Draw lines around data in range 2 2 3" xfId="12125"/>
    <cellStyle name="Draw lines around data in range 2 2 3 2" xfId="12126"/>
    <cellStyle name="Draw lines around data in range 2 2 3 3" xfId="12127"/>
    <cellStyle name="Draw lines around data in range 2 2 4" xfId="12128"/>
    <cellStyle name="Draw lines around data in range 2 2 5" xfId="12129"/>
    <cellStyle name="Draw lines around data in range 2 3" xfId="12130"/>
    <cellStyle name="Draw lines around data in range 2 3 2" xfId="12131"/>
    <cellStyle name="Draw lines around data in range 2 3 2 2" xfId="12132"/>
    <cellStyle name="Draw lines around data in range 2 3 2 3" xfId="12133"/>
    <cellStyle name="Draw lines around data in range 2 3 3" xfId="12134"/>
    <cellStyle name="Draw lines around data in range 2 3 4" xfId="12135"/>
    <cellStyle name="Draw lines around data in range 2 4" xfId="12136"/>
    <cellStyle name="Draw lines around data in range 2 4 2" xfId="12137"/>
    <cellStyle name="Draw lines around data in range 2 4 3" xfId="12138"/>
    <cellStyle name="Draw lines around data in range 2 5" xfId="12139"/>
    <cellStyle name="Draw lines around data in range 2 6" xfId="12140"/>
    <cellStyle name="Draw lines around data in range 3" xfId="12141"/>
    <cellStyle name="Draw lines around data in range 3 2" xfId="12142"/>
    <cellStyle name="Draw lines around data in range 3 2 2" xfId="12143"/>
    <cellStyle name="Draw lines around data in range 3 2 2 2" xfId="12144"/>
    <cellStyle name="Draw lines around data in range 3 2 2 2 2" xfId="12145"/>
    <cellStyle name="Draw lines around data in range 3 2 2 2 3" xfId="12146"/>
    <cellStyle name="Draw lines around data in range 3 2 2 3" xfId="12147"/>
    <cellStyle name="Draw lines around data in range 3 2 2 4" xfId="12148"/>
    <cellStyle name="Draw lines around data in range 3 2 3" xfId="12149"/>
    <cellStyle name="Draw lines around data in range 3 2 3 2" xfId="12150"/>
    <cellStyle name="Draw lines around data in range 3 2 3 3" xfId="12151"/>
    <cellStyle name="Draw lines around data in range 3 2 4" xfId="12152"/>
    <cellStyle name="Draw lines around data in range 3 2 5" xfId="12153"/>
    <cellStyle name="Draw lines around data in range 3 3" xfId="12154"/>
    <cellStyle name="Draw lines around data in range 3 3 2" xfId="12155"/>
    <cellStyle name="Draw lines around data in range 3 3 2 2" xfId="12156"/>
    <cellStyle name="Draw lines around data in range 3 3 2 3" xfId="12157"/>
    <cellStyle name="Draw lines around data in range 3 3 3" xfId="12158"/>
    <cellStyle name="Draw lines around data in range 3 3 4" xfId="12159"/>
    <cellStyle name="Draw lines around data in range 3 4" xfId="12160"/>
    <cellStyle name="Draw lines around data in range 3 4 2" xfId="12161"/>
    <cellStyle name="Draw lines around data in range 3 4 3" xfId="12162"/>
    <cellStyle name="Draw lines around data in range 3 5" xfId="12163"/>
    <cellStyle name="Draw lines around data in range 3 6" xfId="12164"/>
    <cellStyle name="Draw lines around data in range 4" xfId="12165"/>
    <cellStyle name="Draw lines around data in range 4 2" xfId="12166"/>
    <cellStyle name="Draw lines around data in range 4 2 2" xfId="12167"/>
    <cellStyle name="Draw lines around data in range 4 2 2 2" xfId="12168"/>
    <cellStyle name="Draw lines around data in range 4 2 2 2 2" xfId="12169"/>
    <cellStyle name="Draw lines around data in range 4 2 2 2 3" xfId="12170"/>
    <cellStyle name="Draw lines around data in range 4 2 2 3" xfId="12171"/>
    <cellStyle name="Draw lines around data in range 4 2 2 4" xfId="12172"/>
    <cellStyle name="Draw lines around data in range 4 2 3" xfId="12173"/>
    <cellStyle name="Draw lines around data in range 4 2 3 2" xfId="12174"/>
    <cellStyle name="Draw lines around data in range 4 2 3 3" xfId="12175"/>
    <cellStyle name="Draw lines around data in range 4 2 4" xfId="12176"/>
    <cellStyle name="Draw lines around data in range 4 2 5" xfId="12177"/>
    <cellStyle name="Draw lines around data in range 4 3" xfId="12178"/>
    <cellStyle name="Draw lines around data in range 4 3 2" xfId="12179"/>
    <cellStyle name="Draw lines around data in range 4 3 2 2" xfId="12180"/>
    <cellStyle name="Draw lines around data in range 4 3 2 3" xfId="12181"/>
    <cellStyle name="Draw lines around data in range 4 3 3" xfId="12182"/>
    <cellStyle name="Draw lines around data in range 4 3 4" xfId="12183"/>
    <cellStyle name="Draw lines around data in range 4 4" xfId="12184"/>
    <cellStyle name="Draw lines around data in range 4 4 2" xfId="12185"/>
    <cellStyle name="Draw lines around data in range 4 4 3" xfId="12186"/>
    <cellStyle name="Draw lines around data in range 4 5" xfId="12187"/>
    <cellStyle name="Draw lines around data in range 4 6" xfId="12188"/>
    <cellStyle name="Draw lines around data in range 5" xfId="12189"/>
    <cellStyle name="Draw lines around data in range 5 2" xfId="12190"/>
    <cellStyle name="Draw lines around data in range 5 2 2" xfId="12191"/>
    <cellStyle name="Draw lines around data in range 5 2 2 2" xfId="12192"/>
    <cellStyle name="Draw lines around data in range 5 2 2 2 2" xfId="12193"/>
    <cellStyle name="Draw lines around data in range 5 2 2 2 3" xfId="12194"/>
    <cellStyle name="Draw lines around data in range 5 2 2 3" xfId="12195"/>
    <cellStyle name="Draw lines around data in range 5 2 2 4" xfId="12196"/>
    <cellStyle name="Draw lines around data in range 5 2 3" xfId="12197"/>
    <cellStyle name="Draw lines around data in range 5 2 3 2" xfId="12198"/>
    <cellStyle name="Draw lines around data in range 5 2 3 3" xfId="12199"/>
    <cellStyle name="Draw lines around data in range 5 2 4" xfId="12200"/>
    <cellStyle name="Draw lines around data in range 5 2 5" xfId="12201"/>
    <cellStyle name="Draw lines around data in range 5 3" xfId="12202"/>
    <cellStyle name="Draw lines around data in range 5 3 2" xfId="12203"/>
    <cellStyle name="Draw lines around data in range 5 3 2 2" xfId="12204"/>
    <cellStyle name="Draw lines around data in range 5 3 2 3" xfId="12205"/>
    <cellStyle name="Draw lines around data in range 5 3 3" xfId="12206"/>
    <cellStyle name="Draw lines around data in range 5 3 4" xfId="12207"/>
    <cellStyle name="Draw lines around data in range 5 4" xfId="12208"/>
    <cellStyle name="Draw lines around data in range 5 4 2" xfId="12209"/>
    <cellStyle name="Draw lines around data in range 5 4 3" xfId="12210"/>
    <cellStyle name="Draw lines around data in range 5 5" xfId="12211"/>
    <cellStyle name="Draw lines around data in range 5 6" xfId="12212"/>
    <cellStyle name="Draw lines around data in range 6" xfId="12213"/>
    <cellStyle name="Draw lines around data in range 6 2" xfId="12214"/>
    <cellStyle name="Draw lines around data in range 6 2 2" xfId="12215"/>
    <cellStyle name="Draw lines around data in range 6 2 2 2" xfId="12216"/>
    <cellStyle name="Draw lines around data in range 6 2 2 2 2" xfId="12217"/>
    <cellStyle name="Draw lines around data in range 6 2 2 2 3" xfId="12218"/>
    <cellStyle name="Draw lines around data in range 6 2 2 3" xfId="12219"/>
    <cellStyle name="Draw lines around data in range 6 2 2 4" xfId="12220"/>
    <cellStyle name="Draw lines around data in range 6 2 3" xfId="12221"/>
    <cellStyle name="Draw lines around data in range 6 2 3 2" xfId="12222"/>
    <cellStyle name="Draw lines around data in range 6 2 3 3" xfId="12223"/>
    <cellStyle name="Draw lines around data in range 6 2 4" xfId="12224"/>
    <cellStyle name="Draw lines around data in range 6 2 5" xfId="12225"/>
    <cellStyle name="Draw lines around data in range 6 3" xfId="12226"/>
    <cellStyle name="Draw lines around data in range 6 3 2" xfId="12227"/>
    <cellStyle name="Draw lines around data in range 6 3 2 2" xfId="12228"/>
    <cellStyle name="Draw lines around data in range 6 3 2 3" xfId="12229"/>
    <cellStyle name="Draw lines around data in range 6 3 3" xfId="12230"/>
    <cellStyle name="Draw lines around data in range 6 3 4" xfId="12231"/>
    <cellStyle name="Draw lines around data in range 6 4" xfId="12232"/>
    <cellStyle name="Draw lines around data in range 6 4 2" xfId="12233"/>
    <cellStyle name="Draw lines around data in range 6 4 3" xfId="12234"/>
    <cellStyle name="Draw lines around data in range 6 5" xfId="12235"/>
    <cellStyle name="Draw lines around data in range 6 6" xfId="12236"/>
    <cellStyle name="Draw lines around data in range 7" xfId="12237"/>
    <cellStyle name="Draw lines around data in range 7 2" xfId="12238"/>
    <cellStyle name="Draw lines around data in range 7 2 2" xfId="12239"/>
    <cellStyle name="Draw lines around data in range 7 2 2 2" xfId="12240"/>
    <cellStyle name="Draw lines around data in range 7 2 2 2 2" xfId="12241"/>
    <cellStyle name="Draw lines around data in range 7 2 2 2 3" xfId="12242"/>
    <cellStyle name="Draw lines around data in range 7 2 2 3" xfId="12243"/>
    <cellStyle name="Draw lines around data in range 7 2 2 4" xfId="12244"/>
    <cellStyle name="Draw lines around data in range 7 2 3" xfId="12245"/>
    <cellStyle name="Draw lines around data in range 7 2 3 2" xfId="12246"/>
    <cellStyle name="Draw lines around data in range 7 2 3 3" xfId="12247"/>
    <cellStyle name="Draw lines around data in range 7 2 4" xfId="12248"/>
    <cellStyle name="Draw lines around data in range 7 2 5" xfId="12249"/>
    <cellStyle name="Draw lines around data in range 7 3" xfId="12250"/>
    <cellStyle name="Draw lines around data in range 7 3 2" xfId="12251"/>
    <cellStyle name="Draw lines around data in range 7 3 2 2" xfId="12252"/>
    <cellStyle name="Draw lines around data in range 7 3 2 3" xfId="12253"/>
    <cellStyle name="Draw lines around data in range 7 3 3" xfId="12254"/>
    <cellStyle name="Draw lines around data in range 7 3 4" xfId="12255"/>
    <cellStyle name="Draw lines around data in range 7 4" xfId="12256"/>
    <cellStyle name="Draw lines around data in range 7 4 2" xfId="12257"/>
    <cellStyle name="Draw lines around data in range 7 4 3" xfId="12258"/>
    <cellStyle name="Draw lines around data in range 7 5" xfId="12259"/>
    <cellStyle name="Draw lines around data in range 7 6" xfId="12260"/>
    <cellStyle name="Draw lines around data in range 8" xfId="12261"/>
    <cellStyle name="Draw lines around data in range 8 2" xfId="12262"/>
    <cellStyle name="Draw lines around data in range 8 2 2" xfId="12263"/>
    <cellStyle name="Draw lines around data in range 8 2 2 2" xfId="12264"/>
    <cellStyle name="Draw lines around data in range 8 2 2 2 2" xfId="12265"/>
    <cellStyle name="Draw lines around data in range 8 2 2 2 3" xfId="12266"/>
    <cellStyle name="Draw lines around data in range 8 2 2 3" xfId="12267"/>
    <cellStyle name="Draw lines around data in range 8 2 2 4" xfId="12268"/>
    <cellStyle name="Draw lines around data in range 8 2 3" xfId="12269"/>
    <cellStyle name="Draw lines around data in range 8 2 3 2" xfId="12270"/>
    <cellStyle name="Draw lines around data in range 8 2 3 3" xfId="12271"/>
    <cellStyle name="Draw lines around data in range 8 2 4" xfId="12272"/>
    <cellStyle name="Draw lines around data in range 8 2 5" xfId="12273"/>
    <cellStyle name="Draw lines around data in range 8 3" xfId="12274"/>
    <cellStyle name="Draw lines around data in range 8 3 2" xfId="12275"/>
    <cellStyle name="Draw lines around data in range 8 3 2 2" xfId="12276"/>
    <cellStyle name="Draw lines around data in range 8 3 2 3" xfId="12277"/>
    <cellStyle name="Draw lines around data in range 8 3 3" xfId="12278"/>
    <cellStyle name="Draw lines around data in range 8 3 4" xfId="12279"/>
    <cellStyle name="Draw lines around data in range 8 4" xfId="12280"/>
    <cellStyle name="Draw lines around data in range 8 4 2" xfId="12281"/>
    <cellStyle name="Draw lines around data in range 8 4 3" xfId="12282"/>
    <cellStyle name="Draw lines around data in range 8 5" xfId="12283"/>
    <cellStyle name="Draw lines around data in range 8 6" xfId="12284"/>
    <cellStyle name="Draw lines around data in range 9" xfId="12285"/>
    <cellStyle name="Draw lines around data in range 9 2" xfId="12286"/>
    <cellStyle name="Draw lines around data in range 9 2 2" xfId="12287"/>
    <cellStyle name="Draw lines around data in range 9 2 2 2" xfId="12288"/>
    <cellStyle name="Draw lines around data in range 9 2 2 3" xfId="12289"/>
    <cellStyle name="Draw lines around data in range 9 2 3" xfId="12290"/>
    <cellStyle name="Draw lines around data in range 9 2 4" xfId="12291"/>
    <cellStyle name="Draw lines around data in range 9 3" xfId="12292"/>
    <cellStyle name="Draw lines around data in range 9 3 2" xfId="12293"/>
    <cellStyle name="Draw lines around data in range 9 3 3" xfId="12294"/>
    <cellStyle name="Draw lines around data in range 9 4" xfId="12295"/>
    <cellStyle name="Draw lines around data in range 9 5" xfId="12296"/>
    <cellStyle name="Draw shadow and lines within range" xfId="12297"/>
    <cellStyle name="Draw shadow and lines within range 10" xfId="12298"/>
    <cellStyle name="Draw shadow and lines within range 10 2" xfId="12299"/>
    <cellStyle name="Draw shadow and lines within range 10 2 2" xfId="12300"/>
    <cellStyle name="Draw shadow and lines within range 10 2 3" xfId="12301"/>
    <cellStyle name="Draw shadow and lines within range 10 3" xfId="12302"/>
    <cellStyle name="Draw shadow and lines within range 10 4" xfId="12303"/>
    <cellStyle name="Draw shadow and lines within range 11" xfId="12304"/>
    <cellStyle name="Draw shadow and lines within range 11 2" xfId="12305"/>
    <cellStyle name="Draw shadow and lines within range 11 3" xfId="12306"/>
    <cellStyle name="Draw shadow and lines within range 12" xfId="12307"/>
    <cellStyle name="Draw shadow and lines within range 13" xfId="12308"/>
    <cellStyle name="Draw shadow and lines within range 2" xfId="12309"/>
    <cellStyle name="Draw shadow and lines within range 2 2" xfId="12310"/>
    <cellStyle name="Draw shadow and lines within range 2 2 2" xfId="12311"/>
    <cellStyle name="Draw shadow and lines within range 2 2 2 2" xfId="12312"/>
    <cellStyle name="Draw shadow and lines within range 2 2 2 2 2" xfId="12313"/>
    <cellStyle name="Draw shadow and lines within range 2 2 2 2 3" xfId="12314"/>
    <cellStyle name="Draw shadow and lines within range 2 2 2 3" xfId="12315"/>
    <cellStyle name="Draw shadow and lines within range 2 2 2 4" xfId="12316"/>
    <cellStyle name="Draw shadow and lines within range 2 2 3" xfId="12317"/>
    <cellStyle name="Draw shadow and lines within range 2 2 3 2" xfId="12318"/>
    <cellStyle name="Draw shadow and lines within range 2 2 3 3" xfId="12319"/>
    <cellStyle name="Draw shadow and lines within range 2 2 4" xfId="12320"/>
    <cellStyle name="Draw shadow and lines within range 2 2 5" xfId="12321"/>
    <cellStyle name="Draw shadow and lines within range 2 3" xfId="12322"/>
    <cellStyle name="Draw shadow and lines within range 2 3 2" xfId="12323"/>
    <cellStyle name="Draw shadow and lines within range 2 3 2 2" xfId="12324"/>
    <cellStyle name="Draw shadow and lines within range 2 3 2 3" xfId="12325"/>
    <cellStyle name="Draw shadow and lines within range 2 3 3" xfId="12326"/>
    <cellStyle name="Draw shadow and lines within range 2 3 4" xfId="12327"/>
    <cellStyle name="Draw shadow and lines within range 2 4" xfId="12328"/>
    <cellStyle name="Draw shadow and lines within range 2 4 2" xfId="12329"/>
    <cellStyle name="Draw shadow and lines within range 2 4 3" xfId="12330"/>
    <cellStyle name="Draw shadow and lines within range 2 5" xfId="12331"/>
    <cellStyle name="Draw shadow and lines within range 2 6" xfId="12332"/>
    <cellStyle name="Draw shadow and lines within range 3" xfId="12333"/>
    <cellStyle name="Draw shadow and lines within range 3 2" xfId="12334"/>
    <cellStyle name="Draw shadow and lines within range 3 2 2" xfId="12335"/>
    <cellStyle name="Draw shadow and lines within range 3 2 2 2" xfId="12336"/>
    <cellStyle name="Draw shadow and lines within range 3 2 2 2 2" xfId="12337"/>
    <cellStyle name="Draw shadow and lines within range 3 2 2 2 3" xfId="12338"/>
    <cellStyle name="Draw shadow and lines within range 3 2 2 3" xfId="12339"/>
    <cellStyle name="Draw shadow and lines within range 3 2 2 4" xfId="12340"/>
    <cellStyle name="Draw shadow and lines within range 3 2 3" xfId="12341"/>
    <cellStyle name="Draw shadow and lines within range 3 2 3 2" xfId="12342"/>
    <cellStyle name="Draw shadow and lines within range 3 2 3 3" xfId="12343"/>
    <cellStyle name="Draw shadow and lines within range 3 2 4" xfId="12344"/>
    <cellStyle name="Draw shadow and lines within range 3 2 5" xfId="12345"/>
    <cellStyle name="Draw shadow and lines within range 3 3" xfId="12346"/>
    <cellStyle name="Draw shadow and lines within range 3 3 2" xfId="12347"/>
    <cellStyle name="Draw shadow and lines within range 3 3 2 2" xfId="12348"/>
    <cellStyle name="Draw shadow and lines within range 3 3 2 3" xfId="12349"/>
    <cellStyle name="Draw shadow and lines within range 3 3 3" xfId="12350"/>
    <cellStyle name="Draw shadow and lines within range 3 3 4" xfId="12351"/>
    <cellStyle name="Draw shadow and lines within range 3 4" xfId="12352"/>
    <cellStyle name="Draw shadow and lines within range 3 4 2" xfId="12353"/>
    <cellStyle name="Draw shadow and lines within range 3 4 3" xfId="12354"/>
    <cellStyle name="Draw shadow and lines within range 3 5" xfId="12355"/>
    <cellStyle name="Draw shadow and lines within range 3 6" xfId="12356"/>
    <cellStyle name="Draw shadow and lines within range 4" xfId="12357"/>
    <cellStyle name="Draw shadow and lines within range 4 2" xfId="12358"/>
    <cellStyle name="Draw shadow and lines within range 4 2 2" xfId="12359"/>
    <cellStyle name="Draw shadow and lines within range 4 2 2 2" xfId="12360"/>
    <cellStyle name="Draw shadow and lines within range 4 2 2 2 2" xfId="12361"/>
    <cellStyle name="Draw shadow and lines within range 4 2 2 2 3" xfId="12362"/>
    <cellStyle name="Draw shadow and lines within range 4 2 2 3" xfId="12363"/>
    <cellStyle name="Draw shadow and lines within range 4 2 2 4" xfId="12364"/>
    <cellStyle name="Draw shadow and lines within range 4 2 3" xfId="12365"/>
    <cellStyle name="Draw shadow and lines within range 4 2 3 2" xfId="12366"/>
    <cellStyle name="Draw shadow and lines within range 4 2 3 3" xfId="12367"/>
    <cellStyle name="Draw shadow and lines within range 4 2 4" xfId="12368"/>
    <cellStyle name="Draw shadow and lines within range 4 2 5" xfId="12369"/>
    <cellStyle name="Draw shadow and lines within range 4 3" xfId="12370"/>
    <cellStyle name="Draw shadow and lines within range 4 3 2" xfId="12371"/>
    <cellStyle name="Draw shadow and lines within range 4 3 2 2" xfId="12372"/>
    <cellStyle name="Draw shadow and lines within range 4 3 2 3" xfId="12373"/>
    <cellStyle name="Draw shadow and lines within range 4 3 3" xfId="12374"/>
    <cellStyle name="Draw shadow and lines within range 4 3 4" xfId="12375"/>
    <cellStyle name="Draw shadow and lines within range 4 4" xfId="12376"/>
    <cellStyle name="Draw shadow and lines within range 4 4 2" xfId="12377"/>
    <cellStyle name="Draw shadow and lines within range 4 4 3" xfId="12378"/>
    <cellStyle name="Draw shadow and lines within range 4 5" xfId="12379"/>
    <cellStyle name="Draw shadow and lines within range 4 6" xfId="12380"/>
    <cellStyle name="Draw shadow and lines within range 5" xfId="12381"/>
    <cellStyle name="Draw shadow and lines within range 5 2" xfId="12382"/>
    <cellStyle name="Draw shadow and lines within range 5 2 2" xfId="12383"/>
    <cellStyle name="Draw shadow and lines within range 5 2 2 2" xfId="12384"/>
    <cellStyle name="Draw shadow and lines within range 5 2 2 2 2" xfId="12385"/>
    <cellStyle name="Draw shadow and lines within range 5 2 2 2 3" xfId="12386"/>
    <cellStyle name="Draw shadow and lines within range 5 2 2 3" xfId="12387"/>
    <cellStyle name="Draw shadow and lines within range 5 2 2 4" xfId="12388"/>
    <cellStyle name="Draw shadow and lines within range 5 2 3" xfId="12389"/>
    <cellStyle name="Draw shadow and lines within range 5 2 3 2" xfId="12390"/>
    <cellStyle name="Draw shadow and lines within range 5 2 3 3" xfId="12391"/>
    <cellStyle name="Draw shadow and lines within range 5 2 4" xfId="12392"/>
    <cellStyle name="Draw shadow and lines within range 5 2 5" xfId="12393"/>
    <cellStyle name="Draw shadow and lines within range 5 3" xfId="12394"/>
    <cellStyle name="Draw shadow and lines within range 5 3 2" xfId="12395"/>
    <cellStyle name="Draw shadow and lines within range 5 3 2 2" xfId="12396"/>
    <cellStyle name="Draw shadow and lines within range 5 3 2 3" xfId="12397"/>
    <cellStyle name="Draw shadow and lines within range 5 3 3" xfId="12398"/>
    <cellStyle name="Draw shadow and lines within range 5 3 4" xfId="12399"/>
    <cellStyle name="Draw shadow and lines within range 5 4" xfId="12400"/>
    <cellStyle name="Draw shadow and lines within range 5 4 2" xfId="12401"/>
    <cellStyle name="Draw shadow and lines within range 5 4 3" xfId="12402"/>
    <cellStyle name="Draw shadow and lines within range 5 5" xfId="12403"/>
    <cellStyle name="Draw shadow and lines within range 5 6" xfId="12404"/>
    <cellStyle name="Draw shadow and lines within range 6" xfId="12405"/>
    <cellStyle name="Draw shadow and lines within range 6 2" xfId="12406"/>
    <cellStyle name="Draw shadow and lines within range 6 2 2" xfId="12407"/>
    <cellStyle name="Draw shadow and lines within range 6 2 2 2" xfId="12408"/>
    <cellStyle name="Draw shadow and lines within range 6 2 2 2 2" xfId="12409"/>
    <cellStyle name="Draw shadow and lines within range 6 2 2 2 3" xfId="12410"/>
    <cellStyle name="Draw shadow and lines within range 6 2 2 3" xfId="12411"/>
    <cellStyle name="Draw shadow and lines within range 6 2 2 4" xfId="12412"/>
    <cellStyle name="Draw shadow and lines within range 6 2 3" xfId="12413"/>
    <cellStyle name="Draw shadow and lines within range 6 2 3 2" xfId="12414"/>
    <cellStyle name="Draw shadow and lines within range 6 2 3 3" xfId="12415"/>
    <cellStyle name="Draw shadow and lines within range 6 2 4" xfId="12416"/>
    <cellStyle name="Draw shadow and lines within range 6 2 5" xfId="12417"/>
    <cellStyle name="Draw shadow and lines within range 6 3" xfId="12418"/>
    <cellStyle name="Draw shadow and lines within range 6 3 2" xfId="12419"/>
    <cellStyle name="Draw shadow and lines within range 6 3 2 2" xfId="12420"/>
    <cellStyle name="Draw shadow and lines within range 6 3 2 3" xfId="12421"/>
    <cellStyle name="Draw shadow and lines within range 6 3 3" xfId="12422"/>
    <cellStyle name="Draw shadow and lines within range 6 3 4" xfId="12423"/>
    <cellStyle name="Draw shadow and lines within range 6 4" xfId="12424"/>
    <cellStyle name="Draw shadow and lines within range 6 4 2" xfId="12425"/>
    <cellStyle name="Draw shadow and lines within range 6 4 3" xfId="12426"/>
    <cellStyle name="Draw shadow and lines within range 6 5" xfId="12427"/>
    <cellStyle name="Draw shadow and lines within range 6 6" xfId="12428"/>
    <cellStyle name="Draw shadow and lines within range 7" xfId="12429"/>
    <cellStyle name="Draw shadow and lines within range 7 2" xfId="12430"/>
    <cellStyle name="Draw shadow and lines within range 7 2 2" xfId="12431"/>
    <cellStyle name="Draw shadow and lines within range 7 2 2 2" xfId="12432"/>
    <cellStyle name="Draw shadow and lines within range 7 2 2 2 2" xfId="12433"/>
    <cellStyle name="Draw shadow and lines within range 7 2 2 2 3" xfId="12434"/>
    <cellStyle name="Draw shadow and lines within range 7 2 2 3" xfId="12435"/>
    <cellStyle name="Draw shadow and lines within range 7 2 2 4" xfId="12436"/>
    <cellStyle name="Draw shadow and lines within range 7 2 3" xfId="12437"/>
    <cellStyle name="Draw shadow and lines within range 7 2 3 2" xfId="12438"/>
    <cellStyle name="Draw shadow and lines within range 7 2 3 3" xfId="12439"/>
    <cellStyle name="Draw shadow and lines within range 7 2 4" xfId="12440"/>
    <cellStyle name="Draw shadow and lines within range 7 2 5" xfId="12441"/>
    <cellStyle name="Draw shadow and lines within range 7 3" xfId="12442"/>
    <cellStyle name="Draw shadow and lines within range 7 3 2" xfId="12443"/>
    <cellStyle name="Draw shadow and lines within range 7 3 2 2" xfId="12444"/>
    <cellStyle name="Draw shadow and lines within range 7 3 2 3" xfId="12445"/>
    <cellStyle name="Draw shadow and lines within range 7 3 3" xfId="12446"/>
    <cellStyle name="Draw shadow and lines within range 7 3 4" xfId="12447"/>
    <cellStyle name="Draw shadow and lines within range 7 4" xfId="12448"/>
    <cellStyle name="Draw shadow and lines within range 7 4 2" xfId="12449"/>
    <cellStyle name="Draw shadow and lines within range 7 4 3" xfId="12450"/>
    <cellStyle name="Draw shadow and lines within range 7 5" xfId="12451"/>
    <cellStyle name="Draw shadow and lines within range 7 6" xfId="12452"/>
    <cellStyle name="Draw shadow and lines within range 8" xfId="12453"/>
    <cellStyle name="Draw shadow and lines within range 8 2" xfId="12454"/>
    <cellStyle name="Draw shadow and lines within range 8 2 2" xfId="12455"/>
    <cellStyle name="Draw shadow and lines within range 8 2 2 2" xfId="12456"/>
    <cellStyle name="Draw shadow and lines within range 8 2 2 2 2" xfId="12457"/>
    <cellStyle name="Draw shadow and lines within range 8 2 2 2 3" xfId="12458"/>
    <cellStyle name="Draw shadow and lines within range 8 2 2 3" xfId="12459"/>
    <cellStyle name="Draw shadow and lines within range 8 2 2 4" xfId="12460"/>
    <cellStyle name="Draw shadow and lines within range 8 2 3" xfId="12461"/>
    <cellStyle name="Draw shadow and lines within range 8 2 3 2" xfId="12462"/>
    <cellStyle name="Draw shadow and lines within range 8 2 3 3" xfId="12463"/>
    <cellStyle name="Draw shadow and lines within range 8 2 4" xfId="12464"/>
    <cellStyle name="Draw shadow and lines within range 8 2 5" xfId="12465"/>
    <cellStyle name="Draw shadow and lines within range 8 3" xfId="12466"/>
    <cellStyle name="Draw shadow and lines within range 8 3 2" xfId="12467"/>
    <cellStyle name="Draw shadow and lines within range 8 3 2 2" xfId="12468"/>
    <cellStyle name="Draw shadow and lines within range 8 3 2 3" xfId="12469"/>
    <cellStyle name="Draw shadow and lines within range 8 3 3" xfId="12470"/>
    <cellStyle name="Draw shadow and lines within range 8 3 4" xfId="12471"/>
    <cellStyle name="Draw shadow and lines within range 8 4" xfId="12472"/>
    <cellStyle name="Draw shadow and lines within range 8 4 2" xfId="12473"/>
    <cellStyle name="Draw shadow and lines within range 8 4 3" xfId="12474"/>
    <cellStyle name="Draw shadow and lines within range 8 5" xfId="12475"/>
    <cellStyle name="Draw shadow and lines within range 8 6" xfId="12476"/>
    <cellStyle name="Draw shadow and lines within range 9" xfId="12477"/>
    <cellStyle name="Draw shadow and lines within range 9 2" xfId="12478"/>
    <cellStyle name="Draw shadow and lines within range 9 2 2" xfId="12479"/>
    <cellStyle name="Draw shadow and lines within range 9 2 2 2" xfId="12480"/>
    <cellStyle name="Draw shadow and lines within range 9 2 2 3" xfId="12481"/>
    <cellStyle name="Draw shadow and lines within range 9 2 3" xfId="12482"/>
    <cellStyle name="Draw shadow and lines within range 9 2 4" xfId="12483"/>
    <cellStyle name="Draw shadow and lines within range 9 3" xfId="12484"/>
    <cellStyle name="Draw shadow and lines within range 9 3 2" xfId="12485"/>
    <cellStyle name="Draw shadow and lines within range 9 3 3" xfId="12486"/>
    <cellStyle name="Draw shadow and lines within range 9 4" xfId="12487"/>
    <cellStyle name="Draw shadow and lines within range 9 5" xfId="12488"/>
    <cellStyle name="DUA" xfId="12489"/>
    <cellStyle name="DUA 2" xfId="12490"/>
    <cellStyle name="DUA 2 2" xfId="12491"/>
    <cellStyle name="DUA 3" xfId="12492"/>
    <cellStyle name="Eko" xfId="12493"/>
    <cellStyle name="Emphasis 1" xfId="12494"/>
    <cellStyle name="Emphasis 1 2" xfId="12495"/>
    <cellStyle name="Emphasis 2" xfId="12496"/>
    <cellStyle name="Emphasis 2 2" xfId="12497"/>
    <cellStyle name="Emphasis 3" xfId="12498"/>
    <cellStyle name="Emphasis 3 2" xfId="12499"/>
    <cellStyle name="Encabezado 4" xfId="12500"/>
    <cellStyle name="Énfasis1" xfId="12501"/>
    <cellStyle name="Énfasis2" xfId="12502"/>
    <cellStyle name="Énfasis3" xfId="12503"/>
    <cellStyle name="Énfasis4" xfId="12504"/>
    <cellStyle name="Énfasis5" xfId="12505"/>
    <cellStyle name="Énfasis6" xfId="12506"/>
    <cellStyle name="Enlarge title text, yellow on blue" xfId="12507"/>
    <cellStyle name="Enter Currency (0)" xfId="12508"/>
    <cellStyle name="Enter Currency (2)" xfId="12509"/>
    <cellStyle name="Enter Units (0)" xfId="12510"/>
    <cellStyle name="Enter Units (1)" xfId="12511"/>
    <cellStyle name="Enter Units (1) 2" xfId="12512"/>
    <cellStyle name="Enter Units (2)" xfId="12513"/>
    <cellStyle name="Entered" xfId="12514"/>
    <cellStyle name="Entered 10" xfId="12515"/>
    <cellStyle name="Entered 11" xfId="12516"/>
    <cellStyle name="Entered 12" xfId="12517"/>
    <cellStyle name="Entered 13" xfId="12518"/>
    <cellStyle name="Entered 14" xfId="12519"/>
    <cellStyle name="Entered 2" xfId="12520"/>
    <cellStyle name="Entered 2 2" xfId="12521"/>
    <cellStyle name="Entered 3" xfId="12522"/>
    <cellStyle name="Entered 3 2" xfId="12523"/>
    <cellStyle name="Entered 3 3" xfId="12524"/>
    <cellStyle name="Entered 3 4" xfId="12525"/>
    <cellStyle name="Entered 4" xfId="12526"/>
    <cellStyle name="Entered 5" xfId="12527"/>
    <cellStyle name="Entered 6" xfId="12528"/>
    <cellStyle name="Entered 7" xfId="12529"/>
    <cellStyle name="Entered 8" xfId="12530"/>
    <cellStyle name="Entered 9" xfId="12531"/>
    <cellStyle name="Entrada" xfId="12532"/>
    <cellStyle name="Euro" xfId="12533"/>
    <cellStyle name="Euro 10" xfId="12534"/>
    <cellStyle name="Euro 11" xfId="12535"/>
    <cellStyle name="Euro 12" xfId="12536"/>
    <cellStyle name="Euro 13" xfId="12537"/>
    <cellStyle name="Euro 14" xfId="12538"/>
    <cellStyle name="Euro 15" xfId="12539"/>
    <cellStyle name="Euro 16" xfId="12540"/>
    <cellStyle name="Euro 2" xfId="12541"/>
    <cellStyle name="Euro 2 10" xfId="12542"/>
    <cellStyle name="Euro 2 11" xfId="12543"/>
    <cellStyle name="Euro 2 12" xfId="12544"/>
    <cellStyle name="Euro 2 13" xfId="12545"/>
    <cellStyle name="Euro 2 14" xfId="12546"/>
    <cellStyle name="Euro 2 2" xfId="12547"/>
    <cellStyle name="Euro 2 3" xfId="12548"/>
    <cellStyle name="Euro 2 4" xfId="12549"/>
    <cellStyle name="Euro 2 5" xfId="12550"/>
    <cellStyle name="Euro 2 6" xfId="12551"/>
    <cellStyle name="Euro 2 7" xfId="12552"/>
    <cellStyle name="Euro 2 8" xfId="12553"/>
    <cellStyle name="Euro 2 9" xfId="12554"/>
    <cellStyle name="Euro 3" xfId="12555"/>
    <cellStyle name="Euro 4" xfId="12556"/>
    <cellStyle name="Euro 5" xfId="12557"/>
    <cellStyle name="Euro 6" xfId="12558"/>
    <cellStyle name="Euro 7" xfId="12559"/>
    <cellStyle name="Euro 8" xfId="12560"/>
    <cellStyle name="Euro 9" xfId="12561"/>
    <cellStyle name="Excel Built-in Comma [0]" xfId="12562"/>
    <cellStyle name="Excel Built-in Normal" xfId="12563"/>
    <cellStyle name="Explanatory Text 2" xfId="12564"/>
    <cellStyle name="Explanatory Text 2 2" xfId="12565"/>
    <cellStyle name="Explanatory Text 3" xfId="12566"/>
    <cellStyle name="Explanatory Text 3 2" xfId="12567"/>
    <cellStyle name="Explanatory Text 4" xfId="12568"/>
    <cellStyle name="Explanatory Text 4 2" xfId="12569"/>
    <cellStyle name="Explanatory Text 5" xfId="12570"/>
    <cellStyle name="Explanatory Text 5 2" xfId="12571"/>
    <cellStyle name="Explanatory Text 6" xfId="12572"/>
    <cellStyle name="Explanatory Text 6 2" xfId="12573"/>
    <cellStyle name="Explanatory Text 7" xfId="12574"/>
    <cellStyle name="Explanatory Text 7 2" xfId="12575"/>
    <cellStyle name="Explanatory Text 8" xfId="12576"/>
    <cellStyle name="Explanatory Text 8 2" xfId="12577"/>
    <cellStyle name="Explanatory Text 9" xfId="12578"/>
    <cellStyle name="f" xfId="12579"/>
    <cellStyle name="ƒ" xfId="12580"/>
    <cellStyle name="f 10" xfId="12581"/>
    <cellStyle name="f 10 2" xfId="12582"/>
    <cellStyle name="f 10 3" xfId="12583"/>
    <cellStyle name="f 11" xfId="12584"/>
    <cellStyle name="f 11 2" xfId="12585"/>
    <cellStyle name="f 11 3" xfId="12586"/>
    <cellStyle name="f 12" xfId="12587"/>
    <cellStyle name="f 12 2" xfId="12588"/>
    <cellStyle name="f 12 3" xfId="12589"/>
    <cellStyle name="f 13" xfId="12590"/>
    <cellStyle name="f 14" xfId="12591"/>
    <cellStyle name="f 15" xfId="12592"/>
    <cellStyle name="f 16" xfId="12593"/>
    <cellStyle name="f 2" xfId="12594"/>
    <cellStyle name="ƒ 2" xfId="12595"/>
    <cellStyle name="f 2 10" xfId="12596"/>
    <cellStyle name="f 2 10 2" xfId="12597"/>
    <cellStyle name="f 2 10 3" xfId="12598"/>
    <cellStyle name="f 2 11" xfId="12599"/>
    <cellStyle name="f 2 12" xfId="12600"/>
    <cellStyle name="f 2 13" xfId="12601"/>
    <cellStyle name="f 2 14" xfId="12602"/>
    <cellStyle name="f 2 2" xfId="12603"/>
    <cellStyle name="f 2 2 10" xfId="12604"/>
    <cellStyle name="f 2 2 2" xfId="12605"/>
    <cellStyle name="f 2 2 2 2" xfId="12606"/>
    <cellStyle name="f 2 2 2 3" xfId="12607"/>
    <cellStyle name="f 2 2 3" xfId="12608"/>
    <cellStyle name="f 2 2 3 2" xfId="12609"/>
    <cellStyle name="f 2 2 3 3" xfId="12610"/>
    <cellStyle name="f 2 2 4" xfId="12611"/>
    <cellStyle name="f 2 2 4 2" xfId="12612"/>
    <cellStyle name="f 2 2 4 3" xfId="12613"/>
    <cellStyle name="f 2 2 5" xfId="12614"/>
    <cellStyle name="f 2 2 5 2" xfId="12615"/>
    <cellStyle name="f 2 2 5 3" xfId="12616"/>
    <cellStyle name="f 2 2 6" xfId="12617"/>
    <cellStyle name="f 2 2 6 2" xfId="12618"/>
    <cellStyle name="f 2 2 6 3" xfId="12619"/>
    <cellStyle name="f 2 2 7" xfId="12620"/>
    <cellStyle name="f 2 2 7 2" xfId="12621"/>
    <cellStyle name="f 2 2 7 3" xfId="12622"/>
    <cellStyle name="f 2 2 8" xfId="12623"/>
    <cellStyle name="f 2 2 8 2" xfId="12624"/>
    <cellStyle name="f 2 2 8 3" xfId="12625"/>
    <cellStyle name="f 2 2 9" xfId="12626"/>
    <cellStyle name="f 2 3" xfId="12627"/>
    <cellStyle name="f 2 3 2" xfId="12628"/>
    <cellStyle name="f 2 3 3" xfId="12629"/>
    <cellStyle name="f 2 4" xfId="12630"/>
    <cellStyle name="f 2 4 2" xfId="12631"/>
    <cellStyle name="f 2 4 3" xfId="12632"/>
    <cellStyle name="f 2 5" xfId="12633"/>
    <cellStyle name="f 2 5 2" xfId="12634"/>
    <cellStyle name="f 2 5 3" xfId="12635"/>
    <cellStyle name="f 2 6" xfId="12636"/>
    <cellStyle name="f 2 6 2" xfId="12637"/>
    <cellStyle name="f 2 6 3" xfId="12638"/>
    <cellStyle name="f 2 7" xfId="12639"/>
    <cellStyle name="f 2 7 2" xfId="12640"/>
    <cellStyle name="f 2 7 3" xfId="12641"/>
    <cellStyle name="f 2 8" xfId="12642"/>
    <cellStyle name="f 2 8 2" xfId="12643"/>
    <cellStyle name="f 2 8 3" xfId="12644"/>
    <cellStyle name="f 2 9" xfId="12645"/>
    <cellStyle name="f 2 9 2" xfId="12646"/>
    <cellStyle name="f 2 9 3" xfId="12647"/>
    <cellStyle name="f 3" xfId="12648"/>
    <cellStyle name="f 3 10" xfId="12649"/>
    <cellStyle name="f 3 10 2" xfId="12650"/>
    <cellStyle name="f 3 10 3" xfId="12651"/>
    <cellStyle name="f 3 11" xfId="12652"/>
    <cellStyle name="f 3 12" xfId="12653"/>
    <cellStyle name="f 3 2" xfId="12654"/>
    <cellStyle name="f 3 2 10" xfId="12655"/>
    <cellStyle name="f 3 2 2" xfId="12656"/>
    <cellStyle name="f 3 2 2 2" xfId="12657"/>
    <cellStyle name="f 3 2 2 3" xfId="12658"/>
    <cellStyle name="f 3 2 3" xfId="12659"/>
    <cellStyle name="f 3 2 3 2" xfId="12660"/>
    <cellStyle name="f 3 2 3 3" xfId="12661"/>
    <cellStyle name="f 3 2 4" xfId="12662"/>
    <cellStyle name="f 3 2 4 2" xfId="12663"/>
    <cellStyle name="f 3 2 4 3" xfId="12664"/>
    <cellStyle name="f 3 2 5" xfId="12665"/>
    <cellStyle name="f 3 2 5 2" xfId="12666"/>
    <cellStyle name="f 3 2 5 3" xfId="12667"/>
    <cellStyle name="f 3 2 6" xfId="12668"/>
    <cellStyle name="f 3 2 6 2" xfId="12669"/>
    <cellStyle name="f 3 2 6 3" xfId="12670"/>
    <cellStyle name="f 3 2 7" xfId="12671"/>
    <cellStyle name="f 3 2 7 2" xfId="12672"/>
    <cellStyle name="f 3 2 7 3" xfId="12673"/>
    <cellStyle name="f 3 2 8" xfId="12674"/>
    <cellStyle name="f 3 2 8 2" xfId="12675"/>
    <cellStyle name="f 3 2 8 3" xfId="12676"/>
    <cellStyle name="f 3 2 9" xfId="12677"/>
    <cellStyle name="f 3 3" xfId="12678"/>
    <cellStyle name="f 3 3 2" xfId="12679"/>
    <cellStyle name="f 3 3 3" xfId="12680"/>
    <cellStyle name="f 3 4" xfId="12681"/>
    <cellStyle name="f 3 4 2" xfId="12682"/>
    <cellStyle name="f 3 4 3" xfId="12683"/>
    <cellStyle name="f 3 5" xfId="12684"/>
    <cellStyle name="f 3 5 2" xfId="12685"/>
    <cellStyle name="f 3 5 3" xfId="12686"/>
    <cellStyle name="f 3 6" xfId="12687"/>
    <cellStyle name="f 3 6 2" xfId="12688"/>
    <cellStyle name="f 3 6 3" xfId="12689"/>
    <cellStyle name="f 3 7" xfId="12690"/>
    <cellStyle name="f 3 7 2" xfId="12691"/>
    <cellStyle name="f 3 7 3" xfId="12692"/>
    <cellStyle name="f 3 8" xfId="12693"/>
    <cellStyle name="f 3 8 2" xfId="12694"/>
    <cellStyle name="f 3 8 3" xfId="12695"/>
    <cellStyle name="f 3 9" xfId="12696"/>
    <cellStyle name="f 3 9 2" xfId="12697"/>
    <cellStyle name="f 3 9 3" xfId="12698"/>
    <cellStyle name="f 4" xfId="12699"/>
    <cellStyle name="f 4 10" xfId="12700"/>
    <cellStyle name="f 4 2" xfId="12701"/>
    <cellStyle name="f 4 2 2" xfId="12702"/>
    <cellStyle name="f 4 2 3" xfId="12703"/>
    <cellStyle name="f 4 3" xfId="12704"/>
    <cellStyle name="f 4 3 2" xfId="12705"/>
    <cellStyle name="f 4 3 3" xfId="12706"/>
    <cellStyle name="f 4 4" xfId="12707"/>
    <cellStyle name="f 4 4 2" xfId="12708"/>
    <cellStyle name="f 4 4 3" xfId="12709"/>
    <cellStyle name="f 4 5" xfId="12710"/>
    <cellStyle name="f 4 5 2" xfId="12711"/>
    <cellStyle name="f 4 5 3" xfId="12712"/>
    <cellStyle name="f 4 6" xfId="12713"/>
    <cellStyle name="f 4 6 2" xfId="12714"/>
    <cellStyle name="f 4 6 3" xfId="12715"/>
    <cellStyle name="f 4 7" xfId="12716"/>
    <cellStyle name="f 4 7 2" xfId="12717"/>
    <cellStyle name="f 4 7 3" xfId="12718"/>
    <cellStyle name="f 4 8" xfId="12719"/>
    <cellStyle name="f 4 8 2" xfId="12720"/>
    <cellStyle name="f 4 8 3" xfId="12721"/>
    <cellStyle name="f 4 9" xfId="12722"/>
    <cellStyle name="f 5" xfId="12723"/>
    <cellStyle name="f 5 2" xfId="12724"/>
    <cellStyle name="f 5 3" xfId="12725"/>
    <cellStyle name="f 6" xfId="12726"/>
    <cellStyle name="f 6 2" xfId="12727"/>
    <cellStyle name="f 6 3" xfId="12728"/>
    <cellStyle name="f 7" xfId="12729"/>
    <cellStyle name="f 7 2" xfId="12730"/>
    <cellStyle name="f 7 3" xfId="12731"/>
    <cellStyle name="f 8" xfId="12732"/>
    <cellStyle name="f 8 2" xfId="12733"/>
    <cellStyle name="f 8 3" xfId="12734"/>
    <cellStyle name="f 9" xfId="12735"/>
    <cellStyle name="f 9 2" xfId="12736"/>
    <cellStyle name="f 9 3" xfId="12737"/>
    <cellStyle name="ƒ_0.Bidakara RAP" xfId="12738"/>
    <cellStyle name="ƒ_1.Cost Plan Bapelkes Depkes Batam 2008. xls" xfId="12739"/>
    <cellStyle name="ƒ_3.BU - Alat Pakai (Merah)" xfId="12740"/>
    <cellStyle name="ƒ_ALAT-BU-SPP-CIPUTARA-ok" xfId="12741"/>
    <cellStyle name="ƒ_ALAT-SPP-BU-BPK" xfId="12742"/>
    <cellStyle name="ƒ_ALTERNATIF - I KBI (Kyoraku Blow molding)" xfId="12743"/>
    <cellStyle name="ƒ_ALTERNATIF - I KBI (Kyoraku Blow molding) 2" xfId="12744"/>
    <cellStyle name="ƒ_Alternatif#1_Semua Alexindo_Opt_123" xfId="12745"/>
    <cellStyle name="ƒ_Alternatif#1_Semua Alexindo_Opt_123_rc kantor dinas tanjung pinang 5 lantai" xfId="12746"/>
    <cellStyle name="ƒ_Analisa Bapelkes Full" xfId="12747"/>
    <cellStyle name="ƒ_ANALISA BPK DG" xfId="12748"/>
    <cellStyle name="ƒ_ANALISA BPK DG_Analisa Bapelkes Full" xfId="12749"/>
    <cellStyle name="ƒ_ANALISA BPK DG_SKBDN Batam" xfId="12750"/>
    <cellStyle name="ƒ_ANALISA HARGA SATUAN RAB" xfId="12751"/>
    <cellStyle name="ƒ_analisa rab" xfId="12752"/>
    <cellStyle name="ƒ_ANALISA RAB_SKBDN Batam" xfId="12753"/>
    <cellStyle name="ƒ_Bill of Quantity BPK 03082007" xfId="12754"/>
    <cellStyle name="ƒ_Bill of Quantity BPK 03082007_Analisa Bapelkes Full" xfId="12755"/>
    <cellStyle name="ƒ_BQ ACP ALUCOBOND ECO_OPT_RAPP_1" xfId="12756"/>
    <cellStyle name="ƒ_BQ ACP ALUCOBOND ECO_OPT_RAPP_1_rc kantor dinas tanjung pinang 5 lantai" xfId="12757"/>
    <cellStyle name="ƒ_BQ ACP ALUCOBOND ECO_OPT_RAPP_1_Realisasi Kontrak Kampar 31 agustus 2009" xfId="12758"/>
    <cellStyle name="ƒ_BQ ALUM_ALT#1" xfId="12759"/>
    <cellStyle name="ƒ_BQ Alumn_BPK Bengkulu_3_Komplit" xfId="12760"/>
    <cellStyle name="ƒ_BQ Alumn_BPK Bengkulu_3_Komplit_rc kantor dinas tanjung pinang 5 lantai" xfId="12761"/>
    <cellStyle name="ƒ_BQ Facade Astra" xfId="12762"/>
    <cellStyle name="ƒ_BQ FACADE_Rev#2" xfId="12763"/>
    <cellStyle name="ƒ_BQ FACADE_Rev#2_rc kantor dinas tanjung pinang 5 lantai" xfId="12764"/>
    <cellStyle name="ƒ_BQ FACADE_Rev#2_Realisasi Kontrak Kampar 31 agustus 2009" xfId="12765"/>
    <cellStyle name="ƒ_bq gor bangkinang" xfId="12766"/>
    <cellStyle name="ƒ_BQ KISI-KISI" xfId="12767"/>
    <cellStyle name="ƒ_BQ KISI-KISI_rc kantor dinas tanjung pinang 5 lantai" xfId="12768"/>
    <cellStyle name="ƒ_BQ KUSEN SMA PINTAR" xfId="12769"/>
    <cellStyle name="ƒ_BQ KUSEN SMA PINTAR_Rev#1_Opt_Abiz_1_rapp" xfId="12770"/>
    <cellStyle name="ƒ_BQ ME Sebagian R2" xfId="12771"/>
    <cellStyle name="ƒ_BQ PINTU DAN JENDELA" xfId="12772"/>
    <cellStyle name="ƒ_BQ PINTU DAN JENDELA_rc kantor dinas tanjung pinang 5 lantai" xfId="12773"/>
    <cellStyle name="ƒ_BQ Realisasi Kontrak_RAPP" xfId="12774"/>
    <cellStyle name="ƒ_BQ Realisasi Kontrak_RAPP_rc kantor dinas tanjung pinang 5 lantai" xfId="12775"/>
    <cellStyle name="ƒ_BQ+Hit. Lt 10, atap (Dago 27-06-2007 )" xfId="12776"/>
    <cellStyle name="ƒ_BQ-E" xfId="12777"/>
    <cellStyle name="ƒ_BQ-E 2" xfId="12778"/>
    <cellStyle name="ƒ_BQ-E_Bq-M-23 August 2004" xfId="12779"/>
    <cellStyle name="ƒ_BQ-E_Bq-M-23 August 2004 2" xfId="12780"/>
    <cellStyle name="ƒ_BQ-elec-kiic4(D) " xfId="12781"/>
    <cellStyle name="ƒ_BQ-elec-kiic4(D)  2" xfId="12782"/>
    <cellStyle name="ƒ_Bq-Form Mech ( Baru ) 05" xfId="12783"/>
    <cellStyle name="ƒ_Bq-Form Mech ( Baru ) 05 2" xfId="12784"/>
    <cellStyle name="ƒ_BQ-Mech. Summitmas II" xfId="12785"/>
    <cellStyle name="ƒ_BQ-Mech. Summitmas II 2" xfId="12786"/>
    <cellStyle name="ƒ_BQ-Moric-Elec (A)" xfId="12787"/>
    <cellStyle name="ƒ_BQ-Moric-Elec (A) 2" xfId="12788"/>
    <cellStyle name="ƒ_BQ-SHIBAURA SHEARING" xfId="12789"/>
    <cellStyle name="ƒ_BQ-SHIBAURA SHEARING 2" xfId="12790"/>
    <cellStyle name="ƒ_BQ-SHIBAURA SHEARING(Cancel)" xfId="12791"/>
    <cellStyle name="ƒ_BQ-SHIBAURA SHEARING(Cancel) 2" xfId="12792"/>
    <cellStyle name="ƒ_BQ-YAMAHA FLAGSHIP-A" xfId="12793"/>
    <cellStyle name="ƒ_BQ-YAMAHA FLAGSHIP-A 2" xfId="12794"/>
    <cellStyle name="ƒ_BU-Alat-Spp Bapelkes Thp II" xfId="12795"/>
    <cellStyle name="ƒ_Dephan (YKPP)_Rev#31" xfId="12796"/>
    <cellStyle name="ƒ_EVALUASI HARGA_OPT" xfId="12797"/>
    <cellStyle name="ƒ_Expense" xfId="12798"/>
    <cellStyle name="ƒ_Expense 2" xfId="12799"/>
    <cellStyle name="ƒ_FORM MONITORING SUB" xfId="12800"/>
    <cellStyle name="ƒ_FORM MONITORING SUB_D0C. RECORD PROGRESS INDOKOMAS" xfId="12801"/>
    <cellStyle name="ƒ_Hit SKBDN" xfId="12802"/>
    <cellStyle name="ƒ_Hit. Hotel Sutan Raja Minahasa (MYO)" xfId="12803"/>
    <cellStyle name="ƒ_Hit. Hotel Sutan Raja Minahasa (MYO)_Analisa Bapelkes Full" xfId="12804"/>
    <cellStyle name="ƒ_Hit. Lantai - 1" xfId="12805"/>
    <cellStyle name="ƒ_KONTRAK KAMPAR" xfId="12806"/>
    <cellStyle name="ƒ_KURVA S (DETAIL TYPE 2)" xfId="12807"/>
    <cellStyle name="ƒ_MAKER LIST" xfId="12808"/>
    <cellStyle name="ƒ_MAKER LIST 2" xfId="12809"/>
    <cellStyle name="ƒ_pek yang di sub kan" xfId="12810"/>
    <cellStyle name="ƒ_Penawaran harga rumah DPR_Revisi#3_Opt" xfId="12811"/>
    <cellStyle name="ƒ_Penawaran harga rumah DPR_Revisi#3_Opt_rc kantor dinas tanjung pinang 5 lantai" xfId="12812"/>
    <cellStyle name="ƒ_Penawaran harga rumah DPR_Revisi#3_Opt_Realisasi Kontrak Kampar 31 agustus 2009" xfId="12813"/>
    <cellStyle name="ƒ_RAB 2007_2008 6,5 M R8" xfId="12814"/>
    <cellStyle name="ƒ_RAB EE-ELEK BI SMRD" xfId="12815"/>
    <cellStyle name="ƒ_RAB EE-ELEK BI SMRD 2" xfId="12816"/>
    <cellStyle name="ƒ_RAB gr PP setelah direvisi  31 okt 07l " xfId="12817"/>
    <cellStyle name="ƒ_RAB gr PP setelah direvisi  31 okt 07l _ANALISA HARGA SATUAN" xfId="12818"/>
    <cellStyle name="ƒ_RAB gr PP setelah direvisi  31 okt 07l _BQ ASITEKTUR BTN BATAM dan sipil" xfId="12819"/>
    <cellStyle name="ƒ_RAB gr PP setelah direvisi  31 okt 07l _c bpk batam 24,5 M" xfId="12820"/>
    <cellStyle name="ƒ_RAB gr PP setelah direvisi  31 okt 07l _rc bpk batamm" xfId="12821"/>
    <cellStyle name="ƒ_RAB gr PP setelah direvisi  31 okt 07l _rc bpk batamm_BQ ASITEKTUR BTN BATAM dan sipil" xfId="12822"/>
    <cellStyle name="ƒ_RAB gr PP setelah direvisi  31 okt 07l _rc bpk batamm_c bpk batam 24,5 M" xfId="12823"/>
    <cellStyle name="ƒ_RAB gr PP setelah direvisi  31 okt 07l _rc bpk batamm_rc gor dalam kota bangkinang" xfId="12824"/>
    <cellStyle name="ƒ_RAB gr PP setelah direvisi  31 okt 07l _rc bpk batamm_rc kantor dinas tanjung pinang 5 lantai" xfId="12825"/>
    <cellStyle name="ƒ_RAB gr PP setelah direvisi  31 okt 07l _rc bpk batamm_rc kantor dinas tanjung pinang 5 lantai R" xfId="12826"/>
    <cellStyle name="ƒ_RAB gr PP setelah direvisi  31 okt 07l _rc bpk batammm" xfId="12827"/>
    <cellStyle name="ƒ_RAB gr PP setelah direvisi  31 okt 07l _rc gor dalam kota bangkinang" xfId="12828"/>
    <cellStyle name="ƒ_RAB gr PP setelah direvisi  31 okt 07l _rc kantor dinas tanjung pinang 5 lantai" xfId="12829"/>
    <cellStyle name="ƒ_RAB gr PP setelah direvisi  31 okt 07l _rc kantor dinas tanjung pinang 5 lantai R" xfId="12830"/>
    <cellStyle name="ƒ_RAB gr PP setelah direvisi  31 okt 07l _Rc SIJUNJUNG" xfId="12831"/>
    <cellStyle name="ƒ_rab proyek bpk" xfId="12832"/>
    <cellStyle name="ƒ_rab proyek bpk_BQ ASITEKTUR BTN BATAM dan sipil" xfId="12833"/>
    <cellStyle name="ƒ_rab proyek bpk_c bpk batam 24,5 M" xfId="12834"/>
    <cellStyle name="ƒ_rab proyek bpk_rc bpk batamm" xfId="12835"/>
    <cellStyle name="ƒ_rab proyek bpk_rc bpk batamm_BQ ASITEKTUR BTN BATAM dan sipil" xfId="12836"/>
    <cellStyle name="ƒ_rab proyek bpk_rc bpk batamm_c bpk batam 24,5 M" xfId="12837"/>
    <cellStyle name="ƒ_rab proyek bpk_rc bpk batamm_rc gor dalam kota bangkinang" xfId="12838"/>
    <cellStyle name="ƒ_rab proyek bpk_rc bpk batamm_rc kantor dinas tanjung pinang 5 lantai" xfId="12839"/>
    <cellStyle name="ƒ_rab proyek bpk_rc bpk batamm_rc kantor dinas tanjung pinang 5 lantai R" xfId="12840"/>
    <cellStyle name="ƒ_rab proyek bpk_rc bpk batammm" xfId="12841"/>
    <cellStyle name="ƒ_rab proyek bpk_rc gor dalam kota bangkinang" xfId="12842"/>
    <cellStyle name="ƒ_rab proyek bpk_rc kantor dinas tanjung pinang 5 lantai" xfId="12843"/>
    <cellStyle name="ƒ_rab proyek bpk_rc kantor dinas tanjung pinang 5 lantai R" xfId="12844"/>
    <cellStyle name="ƒ_RAB_ELEKTRIKAL_SPORT CENTRE 2008" xfId="12845"/>
    <cellStyle name="ƒ_RAB_ELEKTRIKAL_SPORT CENTRE 2008 2" xfId="12846"/>
    <cellStyle name="ƒ_RAB_ELRKTRIKAL_KANTOR DINAS &amp; GUB._Final. R.II, BENAR KABEL TRAY.REV. JACON 30.04.2009xls" xfId="12847"/>
    <cellStyle name="ƒ_RAB_ELRKTRIKAL_KANTOR DINAS &amp; GUB._Final. R.II, BENAR KABEL TRAY.REV. JACON 30.04.2009xls 2" xfId="12848"/>
    <cellStyle name="ƒ_RAP_r1" xfId="12849"/>
    <cellStyle name="ƒ_rc 6 agus 081" xfId="12850"/>
    <cellStyle name="ƒ_sex" xfId="12851"/>
    <cellStyle name="ƒ_sex 2" xfId="12852"/>
    <cellStyle name="ƒ_sex_b1.57.1417.2004(B)" xfId="12853"/>
    <cellStyle name="ƒ_sex_b1.57.1417.2004(B) 2" xfId="12854"/>
    <cellStyle name="ƒ_sex_b1.57.1417.2004(B)_Bq-M-23 August 2004" xfId="12855"/>
    <cellStyle name="ƒ_sex_b1.57.1417.2004(B)_Bq-M-23 August 2004 2" xfId="12856"/>
    <cellStyle name="ƒ_sex_Bq-M-23 August 2004" xfId="12857"/>
    <cellStyle name="ƒ_sex_Bq-M-23 August 2004 2" xfId="12858"/>
    <cellStyle name="ƒ_SKBDN Batam" xfId="12859"/>
    <cellStyle name="ƒ_SPESIFIKASI TEKNIS GR" xfId="12860"/>
    <cellStyle name="ƒ_UIN (NEW)" xfId="12861"/>
    <cellStyle name="ƒ_Vol. Bapelkes blok C ( Myo 07.12.07)" xfId="12862"/>
    <cellStyle name="ƒ_Vol. Precast" xfId="12863"/>
    <cellStyle name="F2" xfId="12864"/>
    <cellStyle name="F2 10" xfId="12865"/>
    <cellStyle name="F2 11" xfId="12866"/>
    <cellStyle name="F2 12" xfId="12867"/>
    <cellStyle name="F2 13" xfId="12868"/>
    <cellStyle name="F2 14" xfId="12869"/>
    <cellStyle name="F2 2" xfId="12870"/>
    <cellStyle name="F2 2 2" xfId="12871"/>
    <cellStyle name="F2 2 2 2" xfId="12872"/>
    <cellStyle name="F2 2 3" xfId="12873"/>
    <cellStyle name="F2 3" xfId="12874"/>
    <cellStyle name="F2 3 2" xfId="12875"/>
    <cellStyle name="F2 3 2 2" xfId="12876"/>
    <cellStyle name="F2 3 3" xfId="12877"/>
    <cellStyle name="F2 3 4" xfId="12878"/>
    <cellStyle name="F2 3 5" xfId="12879"/>
    <cellStyle name="F2 4" xfId="12880"/>
    <cellStyle name="F2 4 2" xfId="12881"/>
    <cellStyle name="F2 4 3" xfId="12882"/>
    <cellStyle name="F2 5" xfId="12883"/>
    <cellStyle name="F2 6" xfId="12884"/>
    <cellStyle name="F2 7" xfId="12885"/>
    <cellStyle name="F2 8" xfId="12886"/>
    <cellStyle name="F2 9" xfId="12887"/>
    <cellStyle name="F3" xfId="12888"/>
    <cellStyle name="F3 10" xfId="12889"/>
    <cellStyle name="F3 11" xfId="12890"/>
    <cellStyle name="F3 12" xfId="12891"/>
    <cellStyle name="F3 13" xfId="12892"/>
    <cellStyle name="F3 14" xfId="12893"/>
    <cellStyle name="F3 2" xfId="12894"/>
    <cellStyle name="F3 2 2" xfId="12895"/>
    <cellStyle name="F3 2 2 2" xfId="12896"/>
    <cellStyle name="F3 2 3" xfId="12897"/>
    <cellStyle name="F3 3" xfId="12898"/>
    <cellStyle name="F3 3 2" xfId="12899"/>
    <cellStyle name="F3 3 2 2" xfId="12900"/>
    <cellStyle name="F3 3 3" xfId="12901"/>
    <cellStyle name="F3 3 4" xfId="12902"/>
    <cellStyle name="F3 3 5" xfId="12903"/>
    <cellStyle name="F3 4" xfId="12904"/>
    <cellStyle name="F3 4 2" xfId="12905"/>
    <cellStyle name="F3 4 3" xfId="12906"/>
    <cellStyle name="F3 5" xfId="12907"/>
    <cellStyle name="F3 6" xfId="12908"/>
    <cellStyle name="F3 7" xfId="12909"/>
    <cellStyle name="F3 8" xfId="12910"/>
    <cellStyle name="F3 9" xfId="12911"/>
    <cellStyle name="F4" xfId="12912"/>
    <cellStyle name="F4 10" xfId="12913"/>
    <cellStyle name="F4 11" xfId="12914"/>
    <cellStyle name="F4 12" xfId="12915"/>
    <cellStyle name="F4 13" xfId="12916"/>
    <cellStyle name="F4 14" xfId="12917"/>
    <cellStyle name="F4 2" xfId="12918"/>
    <cellStyle name="F4 2 2" xfId="12919"/>
    <cellStyle name="F4 2 2 2" xfId="12920"/>
    <cellStyle name="F4 2 3" xfId="12921"/>
    <cellStyle name="F4 3" xfId="12922"/>
    <cellStyle name="F4 3 2" xfId="12923"/>
    <cellStyle name="F4 3 2 2" xfId="12924"/>
    <cellStyle name="F4 3 3" xfId="12925"/>
    <cellStyle name="F4 3 4" xfId="12926"/>
    <cellStyle name="F4 3 5" xfId="12927"/>
    <cellStyle name="F4 4" xfId="12928"/>
    <cellStyle name="F4 4 2" xfId="12929"/>
    <cellStyle name="F4 4 3" xfId="12930"/>
    <cellStyle name="F4 5" xfId="12931"/>
    <cellStyle name="F4 6" xfId="12932"/>
    <cellStyle name="F4 7" xfId="12933"/>
    <cellStyle name="F4 8" xfId="12934"/>
    <cellStyle name="F4 9" xfId="12935"/>
    <cellStyle name="F5" xfId="12936"/>
    <cellStyle name="F5 10" xfId="12937"/>
    <cellStyle name="F5 11" xfId="12938"/>
    <cellStyle name="F5 12" xfId="12939"/>
    <cellStyle name="F5 13" xfId="12940"/>
    <cellStyle name="F5 14" xfId="12941"/>
    <cellStyle name="F5 2" xfId="12942"/>
    <cellStyle name="F5 2 2" xfId="12943"/>
    <cellStyle name="F5 2 2 2" xfId="12944"/>
    <cellStyle name="F5 2 3" xfId="12945"/>
    <cellStyle name="F5 3" xfId="12946"/>
    <cellStyle name="F5 3 2" xfId="12947"/>
    <cellStyle name="F5 3 2 2" xfId="12948"/>
    <cellStyle name="F5 3 3" xfId="12949"/>
    <cellStyle name="F5 3 4" xfId="12950"/>
    <cellStyle name="F5 3 5" xfId="12951"/>
    <cellStyle name="F5 4" xfId="12952"/>
    <cellStyle name="F5 4 2" xfId="12953"/>
    <cellStyle name="F5 4 3" xfId="12954"/>
    <cellStyle name="F5 5" xfId="12955"/>
    <cellStyle name="F5 6" xfId="12956"/>
    <cellStyle name="F5 7" xfId="12957"/>
    <cellStyle name="F5 8" xfId="12958"/>
    <cellStyle name="F5 9" xfId="12959"/>
    <cellStyle name="F6" xfId="12960"/>
    <cellStyle name="F6 10" xfId="12961"/>
    <cellStyle name="F6 11" xfId="12962"/>
    <cellStyle name="F6 12" xfId="12963"/>
    <cellStyle name="F6 13" xfId="12964"/>
    <cellStyle name="F6 14" xfId="12965"/>
    <cellStyle name="F6 2" xfId="12966"/>
    <cellStyle name="F6 2 2" xfId="12967"/>
    <cellStyle name="F6 2 2 2" xfId="12968"/>
    <cellStyle name="F6 2 3" xfId="12969"/>
    <cellStyle name="F6 3" xfId="12970"/>
    <cellStyle name="F6 3 2" xfId="12971"/>
    <cellStyle name="F6 3 2 2" xfId="12972"/>
    <cellStyle name="F6 3 3" xfId="12973"/>
    <cellStyle name="F6 3 4" xfId="12974"/>
    <cellStyle name="F6 3 5" xfId="12975"/>
    <cellStyle name="F6 4" xfId="12976"/>
    <cellStyle name="F6 4 2" xfId="12977"/>
    <cellStyle name="F6 4 3" xfId="12978"/>
    <cellStyle name="F6 5" xfId="12979"/>
    <cellStyle name="F6 6" xfId="12980"/>
    <cellStyle name="F6 7" xfId="12981"/>
    <cellStyle name="F6 8" xfId="12982"/>
    <cellStyle name="F6 9" xfId="12983"/>
    <cellStyle name="F7" xfId="12984"/>
    <cellStyle name="F7 10" xfId="12985"/>
    <cellStyle name="F7 11" xfId="12986"/>
    <cellStyle name="F7 12" xfId="12987"/>
    <cellStyle name="F7 13" xfId="12988"/>
    <cellStyle name="F7 14" xfId="12989"/>
    <cellStyle name="F7 2" xfId="12990"/>
    <cellStyle name="F7 2 2" xfId="12991"/>
    <cellStyle name="F7 2 2 2" xfId="12992"/>
    <cellStyle name="F7 2 3" xfId="12993"/>
    <cellStyle name="F7 3" xfId="12994"/>
    <cellStyle name="F7 3 2" xfId="12995"/>
    <cellStyle name="F7 3 2 2" xfId="12996"/>
    <cellStyle name="F7 3 3" xfId="12997"/>
    <cellStyle name="F7 3 4" xfId="12998"/>
    <cellStyle name="F7 3 5" xfId="12999"/>
    <cellStyle name="F7 4" xfId="13000"/>
    <cellStyle name="F7 4 2" xfId="13001"/>
    <cellStyle name="F7 4 3" xfId="13002"/>
    <cellStyle name="F7 5" xfId="13003"/>
    <cellStyle name="F7 6" xfId="13004"/>
    <cellStyle name="F7 7" xfId="13005"/>
    <cellStyle name="F7 8" xfId="13006"/>
    <cellStyle name="F7 9" xfId="13007"/>
    <cellStyle name="F8" xfId="13008"/>
    <cellStyle name="F8 10" xfId="13009"/>
    <cellStyle name="F8 11" xfId="13010"/>
    <cellStyle name="F8 12" xfId="13011"/>
    <cellStyle name="F8 13" xfId="13012"/>
    <cellStyle name="F8 14" xfId="13013"/>
    <cellStyle name="F8 2" xfId="13014"/>
    <cellStyle name="F8 2 2" xfId="13015"/>
    <cellStyle name="F8 2 2 2" xfId="13016"/>
    <cellStyle name="F8 2 3" xfId="13017"/>
    <cellStyle name="F8 3" xfId="13018"/>
    <cellStyle name="F8 3 2" xfId="13019"/>
    <cellStyle name="F8 3 2 2" xfId="13020"/>
    <cellStyle name="F8 3 3" xfId="13021"/>
    <cellStyle name="F8 3 4" xfId="13022"/>
    <cellStyle name="F8 3 5" xfId="13023"/>
    <cellStyle name="F8 4" xfId="13024"/>
    <cellStyle name="F8 4 2" xfId="13025"/>
    <cellStyle name="F8 4 3" xfId="13026"/>
    <cellStyle name="F8 5" xfId="13027"/>
    <cellStyle name="F8 6" xfId="13028"/>
    <cellStyle name="F8 7" xfId="13029"/>
    <cellStyle name="F8 8" xfId="13030"/>
    <cellStyle name="F8 9" xfId="13031"/>
    <cellStyle name="Fixed" xfId="13032"/>
    <cellStyle name="Fixed [0]" xfId="13033"/>
    <cellStyle name="Fixed 10" xfId="13034"/>
    <cellStyle name="Fixed 11" xfId="13035"/>
    <cellStyle name="Fixed 12" xfId="13036"/>
    <cellStyle name="Fixed 13" xfId="13037"/>
    <cellStyle name="Fixed 14" xfId="13038"/>
    <cellStyle name="Fixed 15" xfId="13039"/>
    <cellStyle name="Fixed 16" xfId="13040"/>
    <cellStyle name="Fixed 2" xfId="13041"/>
    <cellStyle name="Fixed 2 2" xfId="13042"/>
    <cellStyle name="Fixed 2 2 2" xfId="13043"/>
    <cellStyle name="Fixed 2 3" xfId="13044"/>
    <cellStyle name="Fixed 3" xfId="13045"/>
    <cellStyle name="Fixed 3 2" xfId="13046"/>
    <cellStyle name="Fixed 3 2 2" xfId="13047"/>
    <cellStyle name="Fixed 3 3" xfId="13048"/>
    <cellStyle name="Fixed 3 4" xfId="13049"/>
    <cellStyle name="Fixed 3 5" xfId="13050"/>
    <cellStyle name="Fixed 4" xfId="13051"/>
    <cellStyle name="Fixed 4 2" xfId="13052"/>
    <cellStyle name="Fixed 4 3" xfId="13053"/>
    <cellStyle name="Fixed 5" xfId="13054"/>
    <cellStyle name="Fixed 6" xfId="13055"/>
    <cellStyle name="Fixed 7" xfId="13056"/>
    <cellStyle name="Fixed 8" xfId="13057"/>
    <cellStyle name="Fixed 9" xfId="13058"/>
    <cellStyle name="Fixed_ANALISA-2" xfId="13059"/>
    <cellStyle name="ƒnƒCƒp[ƒŠƒ“ƒN" xfId="13060"/>
    <cellStyle name="ƒnƒCƒp[ƒŠƒ“ƒN 2" xfId="13061"/>
    <cellStyle name="Foottitle" xfId="13062"/>
    <cellStyle name="Format a column of totals" xfId="13063"/>
    <cellStyle name="Format a column of totals 2" xfId="13064"/>
    <cellStyle name="Format a column of totals 2 2" xfId="13065"/>
    <cellStyle name="Format a row of totals" xfId="13066"/>
    <cellStyle name="Format a row of totals 10" xfId="13067"/>
    <cellStyle name="Format a row of totals 10 2" xfId="13068"/>
    <cellStyle name="Format a row of totals 10 2 2" xfId="13069"/>
    <cellStyle name="Format a row of totals 10 2 3" xfId="13070"/>
    <cellStyle name="Format a row of totals 10 3" xfId="13071"/>
    <cellStyle name="Format a row of totals 10 4" xfId="13072"/>
    <cellStyle name="Format a row of totals 11" xfId="13073"/>
    <cellStyle name="Format a row of totals 11 2" xfId="13074"/>
    <cellStyle name="Format a row of totals 11 3" xfId="13075"/>
    <cellStyle name="Format a row of totals 12" xfId="13076"/>
    <cellStyle name="Format a row of totals 13" xfId="13077"/>
    <cellStyle name="Format a row of totals 2" xfId="13078"/>
    <cellStyle name="Format a row of totals 2 2" xfId="13079"/>
    <cellStyle name="Format a row of totals 2 2 2" xfId="13080"/>
    <cellStyle name="Format a row of totals 2 2 2 2" xfId="13081"/>
    <cellStyle name="Format a row of totals 2 2 2 2 2" xfId="13082"/>
    <cellStyle name="Format a row of totals 2 2 2 2 3" xfId="13083"/>
    <cellStyle name="Format a row of totals 2 2 2 3" xfId="13084"/>
    <cellStyle name="Format a row of totals 2 2 2 4" xfId="13085"/>
    <cellStyle name="Format a row of totals 2 2 3" xfId="13086"/>
    <cellStyle name="Format a row of totals 2 2 3 2" xfId="13087"/>
    <cellStyle name="Format a row of totals 2 2 3 3" xfId="13088"/>
    <cellStyle name="Format a row of totals 2 2 4" xfId="13089"/>
    <cellStyle name="Format a row of totals 2 2 5" xfId="13090"/>
    <cellStyle name="Format a row of totals 2 3" xfId="13091"/>
    <cellStyle name="Format a row of totals 2 3 2" xfId="13092"/>
    <cellStyle name="Format a row of totals 2 3 2 2" xfId="13093"/>
    <cellStyle name="Format a row of totals 2 3 2 3" xfId="13094"/>
    <cellStyle name="Format a row of totals 2 3 3" xfId="13095"/>
    <cellStyle name="Format a row of totals 2 3 4" xfId="13096"/>
    <cellStyle name="Format a row of totals 2 4" xfId="13097"/>
    <cellStyle name="Format a row of totals 2 4 2" xfId="13098"/>
    <cellStyle name="Format a row of totals 2 4 3" xfId="13099"/>
    <cellStyle name="Format a row of totals 2 5" xfId="13100"/>
    <cellStyle name="Format a row of totals 2 6" xfId="13101"/>
    <cellStyle name="Format a row of totals 3" xfId="13102"/>
    <cellStyle name="Format a row of totals 3 2" xfId="13103"/>
    <cellStyle name="Format a row of totals 3 2 2" xfId="13104"/>
    <cellStyle name="Format a row of totals 3 2 2 2" xfId="13105"/>
    <cellStyle name="Format a row of totals 3 2 2 2 2" xfId="13106"/>
    <cellStyle name="Format a row of totals 3 2 2 2 3" xfId="13107"/>
    <cellStyle name="Format a row of totals 3 2 2 3" xfId="13108"/>
    <cellStyle name="Format a row of totals 3 2 2 4" xfId="13109"/>
    <cellStyle name="Format a row of totals 3 2 3" xfId="13110"/>
    <cellStyle name="Format a row of totals 3 2 3 2" xfId="13111"/>
    <cellStyle name="Format a row of totals 3 2 3 3" xfId="13112"/>
    <cellStyle name="Format a row of totals 3 2 4" xfId="13113"/>
    <cellStyle name="Format a row of totals 3 2 5" xfId="13114"/>
    <cellStyle name="Format a row of totals 3 3" xfId="13115"/>
    <cellStyle name="Format a row of totals 3 3 2" xfId="13116"/>
    <cellStyle name="Format a row of totals 3 3 2 2" xfId="13117"/>
    <cellStyle name="Format a row of totals 3 3 2 3" xfId="13118"/>
    <cellStyle name="Format a row of totals 3 3 3" xfId="13119"/>
    <cellStyle name="Format a row of totals 3 3 4" xfId="13120"/>
    <cellStyle name="Format a row of totals 3 4" xfId="13121"/>
    <cellStyle name="Format a row of totals 3 4 2" xfId="13122"/>
    <cellStyle name="Format a row of totals 3 4 3" xfId="13123"/>
    <cellStyle name="Format a row of totals 3 5" xfId="13124"/>
    <cellStyle name="Format a row of totals 3 6" xfId="13125"/>
    <cellStyle name="Format a row of totals 4" xfId="13126"/>
    <cellStyle name="Format a row of totals 4 2" xfId="13127"/>
    <cellStyle name="Format a row of totals 4 2 2" xfId="13128"/>
    <cellStyle name="Format a row of totals 4 2 2 2" xfId="13129"/>
    <cellStyle name="Format a row of totals 4 2 2 2 2" xfId="13130"/>
    <cellStyle name="Format a row of totals 4 2 2 2 3" xfId="13131"/>
    <cellStyle name="Format a row of totals 4 2 2 3" xfId="13132"/>
    <cellStyle name="Format a row of totals 4 2 2 4" xfId="13133"/>
    <cellStyle name="Format a row of totals 4 2 3" xfId="13134"/>
    <cellStyle name="Format a row of totals 4 2 3 2" xfId="13135"/>
    <cellStyle name="Format a row of totals 4 2 3 3" xfId="13136"/>
    <cellStyle name="Format a row of totals 4 2 4" xfId="13137"/>
    <cellStyle name="Format a row of totals 4 2 5" xfId="13138"/>
    <cellStyle name="Format a row of totals 4 3" xfId="13139"/>
    <cellStyle name="Format a row of totals 4 3 2" xfId="13140"/>
    <cellStyle name="Format a row of totals 4 3 2 2" xfId="13141"/>
    <cellStyle name="Format a row of totals 4 3 2 3" xfId="13142"/>
    <cellStyle name="Format a row of totals 4 3 3" xfId="13143"/>
    <cellStyle name="Format a row of totals 4 3 4" xfId="13144"/>
    <cellStyle name="Format a row of totals 4 4" xfId="13145"/>
    <cellStyle name="Format a row of totals 4 4 2" xfId="13146"/>
    <cellStyle name="Format a row of totals 4 4 3" xfId="13147"/>
    <cellStyle name="Format a row of totals 4 5" xfId="13148"/>
    <cellStyle name="Format a row of totals 4 6" xfId="13149"/>
    <cellStyle name="Format a row of totals 5" xfId="13150"/>
    <cellStyle name="Format a row of totals 5 2" xfId="13151"/>
    <cellStyle name="Format a row of totals 5 2 2" xfId="13152"/>
    <cellStyle name="Format a row of totals 5 2 2 2" xfId="13153"/>
    <cellStyle name="Format a row of totals 5 2 2 2 2" xfId="13154"/>
    <cellStyle name="Format a row of totals 5 2 2 2 3" xfId="13155"/>
    <cellStyle name="Format a row of totals 5 2 2 3" xfId="13156"/>
    <cellStyle name="Format a row of totals 5 2 2 4" xfId="13157"/>
    <cellStyle name="Format a row of totals 5 2 3" xfId="13158"/>
    <cellStyle name="Format a row of totals 5 2 3 2" xfId="13159"/>
    <cellStyle name="Format a row of totals 5 2 3 3" xfId="13160"/>
    <cellStyle name="Format a row of totals 5 2 4" xfId="13161"/>
    <cellStyle name="Format a row of totals 5 2 5" xfId="13162"/>
    <cellStyle name="Format a row of totals 5 3" xfId="13163"/>
    <cellStyle name="Format a row of totals 5 3 2" xfId="13164"/>
    <cellStyle name="Format a row of totals 5 3 2 2" xfId="13165"/>
    <cellStyle name="Format a row of totals 5 3 2 3" xfId="13166"/>
    <cellStyle name="Format a row of totals 5 3 3" xfId="13167"/>
    <cellStyle name="Format a row of totals 5 3 4" xfId="13168"/>
    <cellStyle name="Format a row of totals 5 4" xfId="13169"/>
    <cellStyle name="Format a row of totals 5 4 2" xfId="13170"/>
    <cellStyle name="Format a row of totals 5 4 3" xfId="13171"/>
    <cellStyle name="Format a row of totals 5 5" xfId="13172"/>
    <cellStyle name="Format a row of totals 5 6" xfId="13173"/>
    <cellStyle name="Format a row of totals 6" xfId="13174"/>
    <cellStyle name="Format a row of totals 6 2" xfId="13175"/>
    <cellStyle name="Format a row of totals 6 2 2" xfId="13176"/>
    <cellStyle name="Format a row of totals 6 2 2 2" xfId="13177"/>
    <cellStyle name="Format a row of totals 6 2 2 2 2" xfId="13178"/>
    <cellStyle name="Format a row of totals 6 2 2 2 3" xfId="13179"/>
    <cellStyle name="Format a row of totals 6 2 2 3" xfId="13180"/>
    <cellStyle name="Format a row of totals 6 2 2 4" xfId="13181"/>
    <cellStyle name="Format a row of totals 6 2 3" xfId="13182"/>
    <cellStyle name="Format a row of totals 6 2 3 2" xfId="13183"/>
    <cellStyle name="Format a row of totals 6 2 3 3" xfId="13184"/>
    <cellStyle name="Format a row of totals 6 2 4" xfId="13185"/>
    <cellStyle name="Format a row of totals 6 2 5" xfId="13186"/>
    <cellStyle name="Format a row of totals 6 3" xfId="13187"/>
    <cellStyle name="Format a row of totals 6 3 2" xfId="13188"/>
    <cellStyle name="Format a row of totals 6 3 2 2" xfId="13189"/>
    <cellStyle name="Format a row of totals 6 3 2 3" xfId="13190"/>
    <cellStyle name="Format a row of totals 6 3 3" xfId="13191"/>
    <cellStyle name="Format a row of totals 6 3 4" xfId="13192"/>
    <cellStyle name="Format a row of totals 6 4" xfId="13193"/>
    <cellStyle name="Format a row of totals 6 4 2" xfId="13194"/>
    <cellStyle name="Format a row of totals 6 4 3" xfId="13195"/>
    <cellStyle name="Format a row of totals 6 5" xfId="13196"/>
    <cellStyle name="Format a row of totals 6 6" xfId="13197"/>
    <cellStyle name="Format a row of totals 7" xfId="13198"/>
    <cellStyle name="Format a row of totals 7 2" xfId="13199"/>
    <cellStyle name="Format a row of totals 7 2 2" xfId="13200"/>
    <cellStyle name="Format a row of totals 7 2 2 2" xfId="13201"/>
    <cellStyle name="Format a row of totals 7 2 2 2 2" xfId="13202"/>
    <cellStyle name="Format a row of totals 7 2 2 2 3" xfId="13203"/>
    <cellStyle name="Format a row of totals 7 2 2 3" xfId="13204"/>
    <cellStyle name="Format a row of totals 7 2 2 4" xfId="13205"/>
    <cellStyle name="Format a row of totals 7 2 3" xfId="13206"/>
    <cellStyle name="Format a row of totals 7 2 3 2" xfId="13207"/>
    <cellStyle name="Format a row of totals 7 2 3 3" xfId="13208"/>
    <cellStyle name="Format a row of totals 7 2 4" xfId="13209"/>
    <cellStyle name="Format a row of totals 7 2 5" xfId="13210"/>
    <cellStyle name="Format a row of totals 7 3" xfId="13211"/>
    <cellStyle name="Format a row of totals 7 3 2" xfId="13212"/>
    <cellStyle name="Format a row of totals 7 3 2 2" xfId="13213"/>
    <cellStyle name="Format a row of totals 7 3 2 3" xfId="13214"/>
    <cellStyle name="Format a row of totals 7 3 3" xfId="13215"/>
    <cellStyle name="Format a row of totals 7 3 4" xfId="13216"/>
    <cellStyle name="Format a row of totals 7 4" xfId="13217"/>
    <cellStyle name="Format a row of totals 7 4 2" xfId="13218"/>
    <cellStyle name="Format a row of totals 7 4 3" xfId="13219"/>
    <cellStyle name="Format a row of totals 7 5" xfId="13220"/>
    <cellStyle name="Format a row of totals 7 6" xfId="13221"/>
    <cellStyle name="Format a row of totals 8" xfId="13222"/>
    <cellStyle name="Format a row of totals 8 2" xfId="13223"/>
    <cellStyle name="Format a row of totals 8 2 2" xfId="13224"/>
    <cellStyle name="Format a row of totals 8 2 2 2" xfId="13225"/>
    <cellStyle name="Format a row of totals 8 2 2 2 2" xfId="13226"/>
    <cellStyle name="Format a row of totals 8 2 2 2 3" xfId="13227"/>
    <cellStyle name="Format a row of totals 8 2 2 3" xfId="13228"/>
    <cellStyle name="Format a row of totals 8 2 2 4" xfId="13229"/>
    <cellStyle name="Format a row of totals 8 2 3" xfId="13230"/>
    <cellStyle name="Format a row of totals 8 2 3 2" xfId="13231"/>
    <cellStyle name="Format a row of totals 8 2 3 3" xfId="13232"/>
    <cellStyle name="Format a row of totals 8 2 4" xfId="13233"/>
    <cellStyle name="Format a row of totals 8 2 5" xfId="13234"/>
    <cellStyle name="Format a row of totals 8 3" xfId="13235"/>
    <cellStyle name="Format a row of totals 8 3 2" xfId="13236"/>
    <cellStyle name="Format a row of totals 8 3 2 2" xfId="13237"/>
    <cellStyle name="Format a row of totals 8 3 2 3" xfId="13238"/>
    <cellStyle name="Format a row of totals 8 3 3" xfId="13239"/>
    <cellStyle name="Format a row of totals 8 3 4" xfId="13240"/>
    <cellStyle name="Format a row of totals 8 4" xfId="13241"/>
    <cellStyle name="Format a row of totals 8 4 2" xfId="13242"/>
    <cellStyle name="Format a row of totals 8 4 3" xfId="13243"/>
    <cellStyle name="Format a row of totals 8 5" xfId="13244"/>
    <cellStyle name="Format a row of totals 8 6" xfId="13245"/>
    <cellStyle name="Format a row of totals 9" xfId="13246"/>
    <cellStyle name="Format a row of totals 9 2" xfId="13247"/>
    <cellStyle name="Format a row of totals 9 2 2" xfId="13248"/>
    <cellStyle name="Format a row of totals 9 2 2 2" xfId="13249"/>
    <cellStyle name="Format a row of totals 9 2 2 3" xfId="13250"/>
    <cellStyle name="Format a row of totals 9 2 3" xfId="13251"/>
    <cellStyle name="Format a row of totals 9 2 4" xfId="13252"/>
    <cellStyle name="Format a row of totals 9 3" xfId="13253"/>
    <cellStyle name="Format a row of totals 9 3 2" xfId="13254"/>
    <cellStyle name="Format a row of totals 9 3 3" xfId="13255"/>
    <cellStyle name="Format a row of totals 9 4" xfId="13256"/>
    <cellStyle name="Format a row of totals 9 5" xfId="13257"/>
    <cellStyle name="Format text as bold, black on yello" xfId="13258"/>
    <cellStyle name="Format text as bold, black on yello 2" xfId="13259"/>
    <cellStyle name="Format text as bold, black on yello 3" xfId="13260"/>
    <cellStyle name="Format text as bold, black on yello 4" xfId="13261"/>
    <cellStyle name="Format text as bold, black on yellow" xfId="13262"/>
    <cellStyle name="Format text as bold, black on yellow 10" xfId="13263"/>
    <cellStyle name="Format text as bold, black on yellow 10 2" xfId="13264"/>
    <cellStyle name="Format text as bold, black on yellow 10 2 2" xfId="13265"/>
    <cellStyle name="Format text as bold, black on yellow 10 2 3" xfId="13266"/>
    <cellStyle name="Format text as bold, black on yellow 10 3" xfId="13267"/>
    <cellStyle name="Format text as bold, black on yellow 10 4" xfId="13268"/>
    <cellStyle name="Format text as bold, black on yellow 11" xfId="13269"/>
    <cellStyle name="Format text as bold, black on yellow 11 2" xfId="13270"/>
    <cellStyle name="Format text as bold, black on yellow 11 3" xfId="13271"/>
    <cellStyle name="Format text as bold, black on yellow 12" xfId="13272"/>
    <cellStyle name="Format text as bold, black on yellow 13" xfId="13273"/>
    <cellStyle name="Format text as bold, black on yellow 2" xfId="13274"/>
    <cellStyle name="Format text as bold, black on yellow 2 2" xfId="13275"/>
    <cellStyle name="Format text as bold, black on yellow 2 2 2" xfId="13276"/>
    <cellStyle name="Format text as bold, black on yellow 2 2 2 2" xfId="13277"/>
    <cellStyle name="Format text as bold, black on yellow 2 2 2 2 2" xfId="13278"/>
    <cellStyle name="Format text as bold, black on yellow 2 2 2 2 3" xfId="13279"/>
    <cellStyle name="Format text as bold, black on yellow 2 2 2 3" xfId="13280"/>
    <cellStyle name="Format text as bold, black on yellow 2 2 2 4" xfId="13281"/>
    <cellStyle name="Format text as bold, black on yellow 2 2 3" xfId="13282"/>
    <cellStyle name="Format text as bold, black on yellow 2 2 3 2" xfId="13283"/>
    <cellStyle name="Format text as bold, black on yellow 2 2 3 3" xfId="13284"/>
    <cellStyle name="Format text as bold, black on yellow 2 2 4" xfId="13285"/>
    <cellStyle name="Format text as bold, black on yellow 2 2 5" xfId="13286"/>
    <cellStyle name="Format text as bold, black on yellow 2 3" xfId="13287"/>
    <cellStyle name="Format text as bold, black on yellow 2 3 2" xfId="13288"/>
    <cellStyle name="Format text as bold, black on yellow 2 3 2 2" xfId="13289"/>
    <cellStyle name="Format text as bold, black on yellow 2 3 2 3" xfId="13290"/>
    <cellStyle name="Format text as bold, black on yellow 2 3 3" xfId="13291"/>
    <cellStyle name="Format text as bold, black on yellow 2 3 4" xfId="13292"/>
    <cellStyle name="Format text as bold, black on yellow 2 4" xfId="13293"/>
    <cellStyle name="Format text as bold, black on yellow 2 4 2" xfId="13294"/>
    <cellStyle name="Format text as bold, black on yellow 2 4 3" xfId="13295"/>
    <cellStyle name="Format text as bold, black on yellow 2 5" xfId="13296"/>
    <cellStyle name="Format text as bold, black on yellow 2 6" xfId="13297"/>
    <cellStyle name="Format text as bold, black on yellow 3" xfId="13298"/>
    <cellStyle name="Format text as bold, black on yellow 3 2" xfId="13299"/>
    <cellStyle name="Format text as bold, black on yellow 3 2 2" xfId="13300"/>
    <cellStyle name="Format text as bold, black on yellow 3 2 2 2" xfId="13301"/>
    <cellStyle name="Format text as bold, black on yellow 3 2 2 2 2" xfId="13302"/>
    <cellStyle name="Format text as bold, black on yellow 3 2 2 2 3" xfId="13303"/>
    <cellStyle name="Format text as bold, black on yellow 3 2 2 3" xfId="13304"/>
    <cellStyle name="Format text as bold, black on yellow 3 2 2 4" xfId="13305"/>
    <cellStyle name="Format text as bold, black on yellow 3 2 3" xfId="13306"/>
    <cellStyle name="Format text as bold, black on yellow 3 2 3 2" xfId="13307"/>
    <cellStyle name="Format text as bold, black on yellow 3 2 3 3" xfId="13308"/>
    <cellStyle name="Format text as bold, black on yellow 3 2 4" xfId="13309"/>
    <cellStyle name="Format text as bold, black on yellow 3 2 5" xfId="13310"/>
    <cellStyle name="Format text as bold, black on yellow 3 3" xfId="13311"/>
    <cellStyle name="Format text as bold, black on yellow 3 3 2" xfId="13312"/>
    <cellStyle name="Format text as bold, black on yellow 3 3 2 2" xfId="13313"/>
    <cellStyle name="Format text as bold, black on yellow 3 3 2 3" xfId="13314"/>
    <cellStyle name="Format text as bold, black on yellow 3 3 3" xfId="13315"/>
    <cellStyle name="Format text as bold, black on yellow 3 3 4" xfId="13316"/>
    <cellStyle name="Format text as bold, black on yellow 3 4" xfId="13317"/>
    <cellStyle name="Format text as bold, black on yellow 3 4 2" xfId="13318"/>
    <cellStyle name="Format text as bold, black on yellow 3 4 3" xfId="13319"/>
    <cellStyle name="Format text as bold, black on yellow 3 5" xfId="13320"/>
    <cellStyle name="Format text as bold, black on yellow 3 6" xfId="13321"/>
    <cellStyle name="Format text as bold, black on yellow 4" xfId="13322"/>
    <cellStyle name="Format text as bold, black on yellow 4 2" xfId="13323"/>
    <cellStyle name="Format text as bold, black on yellow 4 2 2" xfId="13324"/>
    <cellStyle name="Format text as bold, black on yellow 4 2 2 2" xfId="13325"/>
    <cellStyle name="Format text as bold, black on yellow 4 2 2 2 2" xfId="13326"/>
    <cellStyle name="Format text as bold, black on yellow 4 2 2 2 3" xfId="13327"/>
    <cellStyle name="Format text as bold, black on yellow 4 2 2 3" xfId="13328"/>
    <cellStyle name="Format text as bold, black on yellow 4 2 2 4" xfId="13329"/>
    <cellStyle name="Format text as bold, black on yellow 4 2 3" xfId="13330"/>
    <cellStyle name="Format text as bold, black on yellow 4 2 3 2" xfId="13331"/>
    <cellStyle name="Format text as bold, black on yellow 4 2 3 3" xfId="13332"/>
    <cellStyle name="Format text as bold, black on yellow 4 2 4" xfId="13333"/>
    <cellStyle name="Format text as bold, black on yellow 4 2 5" xfId="13334"/>
    <cellStyle name="Format text as bold, black on yellow 4 3" xfId="13335"/>
    <cellStyle name="Format text as bold, black on yellow 4 3 2" xfId="13336"/>
    <cellStyle name="Format text as bold, black on yellow 4 3 2 2" xfId="13337"/>
    <cellStyle name="Format text as bold, black on yellow 4 3 2 3" xfId="13338"/>
    <cellStyle name="Format text as bold, black on yellow 4 3 3" xfId="13339"/>
    <cellStyle name="Format text as bold, black on yellow 4 3 4" xfId="13340"/>
    <cellStyle name="Format text as bold, black on yellow 4 4" xfId="13341"/>
    <cellStyle name="Format text as bold, black on yellow 4 4 2" xfId="13342"/>
    <cellStyle name="Format text as bold, black on yellow 4 4 3" xfId="13343"/>
    <cellStyle name="Format text as bold, black on yellow 4 5" xfId="13344"/>
    <cellStyle name="Format text as bold, black on yellow 4 6" xfId="13345"/>
    <cellStyle name="Format text as bold, black on yellow 5" xfId="13346"/>
    <cellStyle name="Format text as bold, black on yellow 5 2" xfId="13347"/>
    <cellStyle name="Format text as bold, black on yellow 5 2 2" xfId="13348"/>
    <cellStyle name="Format text as bold, black on yellow 5 2 2 2" xfId="13349"/>
    <cellStyle name="Format text as bold, black on yellow 5 2 2 2 2" xfId="13350"/>
    <cellStyle name="Format text as bold, black on yellow 5 2 2 2 3" xfId="13351"/>
    <cellStyle name="Format text as bold, black on yellow 5 2 2 3" xfId="13352"/>
    <cellStyle name="Format text as bold, black on yellow 5 2 2 4" xfId="13353"/>
    <cellStyle name="Format text as bold, black on yellow 5 2 3" xfId="13354"/>
    <cellStyle name="Format text as bold, black on yellow 5 2 3 2" xfId="13355"/>
    <cellStyle name="Format text as bold, black on yellow 5 2 3 3" xfId="13356"/>
    <cellStyle name="Format text as bold, black on yellow 5 2 4" xfId="13357"/>
    <cellStyle name="Format text as bold, black on yellow 5 2 5" xfId="13358"/>
    <cellStyle name="Format text as bold, black on yellow 5 3" xfId="13359"/>
    <cellStyle name="Format text as bold, black on yellow 5 3 2" xfId="13360"/>
    <cellStyle name="Format text as bold, black on yellow 5 3 2 2" xfId="13361"/>
    <cellStyle name="Format text as bold, black on yellow 5 3 2 3" xfId="13362"/>
    <cellStyle name="Format text as bold, black on yellow 5 3 3" xfId="13363"/>
    <cellStyle name="Format text as bold, black on yellow 5 3 4" xfId="13364"/>
    <cellStyle name="Format text as bold, black on yellow 5 4" xfId="13365"/>
    <cellStyle name="Format text as bold, black on yellow 5 4 2" xfId="13366"/>
    <cellStyle name="Format text as bold, black on yellow 5 4 3" xfId="13367"/>
    <cellStyle name="Format text as bold, black on yellow 5 5" xfId="13368"/>
    <cellStyle name="Format text as bold, black on yellow 5 6" xfId="13369"/>
    <cellStyle name="Format text as bold, black on yellow 6" xfId="13370"/>
    <cellStyle name="Format text as bold, black on yellow 6 2" xfId="13371"/>
    <cellStyle name="Format text as bold, black on yellow 6 2 2" xfId="13372"/>
    <cellStyle name="Format text as bold, black on yellow 6 2 2 2" xfId="13373"/>
    <cellStyle name="Format text as bold, black on yellow 6 2 2 2 2" xfId="13374"/>
    <cellStyle name="Format text as bold, black on yellow 6 2 2 2 3" xfId="13375"/>
    <cellStyle name="Format text as bold, black on yellow 6 2 2 3" xfId="13376"/>
    <cellStyle name="Format text as bold, black on yellow 6 2 2 4" xfId="13377"/>
    <cellStyle name="Format text as bold, black on yellow 6 2 3" xfId="13378"/>
    <cellStyle name="Format text as bold, black on yellow 6 2 3 2" xfId="13379"/>
    <cellStyle name="Format text as bold, black on yellow 6 2 3 3" xfId="13380"/>
    <cellStyle name="Format text as bold, black on yellow 6 2 4" xfId="13381"/>
    <cellStyle name="Format text as bold, black on yellow 6 2 5" xfId="13382"/>
    <cellStyle name="Format text as bold, black on yellow 6 3" xfId="13383"/>
    <cellStyle name="Format text as bold, black on yellow 6 3 2" xfId="13384"/>
    <cellStyle name="Format text as bold, black on yellow 6 3 2 2" xfId="13385"/>
    <cellStyle name="Format text as bold, black on yellow 6 3 2 3" xfId="13386"/>
    <cellStyle name="Format text as bold, black on yellow 6 3 3" xfId="13387"/>
    <cellStyle name="Format text as bold, black on yellow 6 3 4" xfId="13388"/>
    <cellStyle name="Format text as bold, black on yellow 6 4" xfId="13389"/>
    <cellStyle name="Format text as bold, black on yellow 6 4 2" xfId="13390"/>
    <cellStyle name="Format text as bold, black on yellow 6 4 3" xfId="13391"/>
    <cellStyle name="Format text as bold, black on yellow 6 5" xfId="13392"/>
    <cellStyle name="Format text as bold, black on yellow 6 6" xfId="13393"/>
    <cellStyle name="Format text as bold, black on yellow 7" xfId="13394"/>
    <cellStyle name="Format text as bold, black on yellow 7 2" xfId="13395"/>
    <cellStyle name="Format text as bold, black on yellow 7 2 2" xfId="13396"/>
    <cellStyle name="Format text as bold, black on yellow 7 2 2 2" xfId="13397"/>
    <cellStyle name="Format text as bold, black on yellow 7 2 2 2 2" xfId="13398"/>
    <cellStyle name="Format text as bold, black on yellow 7 2 2 2 3" xfId="13399"/>
    <cellStyle name="Format text as bold, black on yellow 7 2 2 3" xfId="13400"/>
    <cellStyle name="Format text as bold, black on yellow 7 2 2 4" xfId="13401"/>
    <cellStyle name="Format text as bold, black on yellow 7 2 3" xfId="13402"/>
    <cellStyle name="Format text as bold, black on yellow 7 2 3 2" xfId="13403"/>
    <cellStyle name="Format text as bold, black on yellow 7 2 3 3" xfId="13404"/>
    <cellStyle name="Format text as bold, black on yellow 7 2 4" xfId="13405"/>
    <cellStyle name="Format text as bold, black on yellow 7 2 5" xfId="13406"/>
    <cellStyle name="Format text as bold, black on yellow 7 3" xfId="13407"/>
    <cellStyle name="Format text as bold, black on yellow 7 3 2" xfId="13408"/>
    <cellStyle name="Format text as bold, black on yellow 7 3 2 2" xfId="13409"/>
    <cellStyle name="Format text as bold, black on yellow 7 3 2 3" xfId="13410"/>
    <cellStyle name="Format text as bold, black on yellow 7 3 3" xfId="13411"/>
    <cellStyle name="Format text as bold, black on yellow 7 3 4" xfId="13412"/>
    <cellStyle name="Format text as bold, black on yellow 7 4" xfId="13413"/>
    <cellStyle name="Format text as bold, black on yellow 7 4 2" xfId="13414"/>
    <cellStyle name="Format text as bold, black on yellow 7 4 3" xfId="13415"/>
    <cellStyle name="Format text as bold, black on yellow 7 5" xfId="13416"/>
    <cellStyle name="Format text as bold, black on yellow 7 6" xfId="13417"/>
    <cellStyle name="Format text as bold, black on yellow 8" xfId="13418"/>
    <cellStyle name="Format text as bold, black on yellow 8 2" xfId="13419"/>
    <cellStyle name="Format text as bold, black on yellow 8 2 2" xfId="13420"/>
    <cellStyle name="Format text as bold, black on yellow 8 2 2 2" xfId="13421"/>
    <cellStyle name="Format text as bold, black on yellow 8 2 2 2 2" xfId="13422"/>
    <cellStyle name="Format text as bold, black on yellow 8 2 2 2 3" xfId="13423"/>
    <cellStyle name="Format text as bold, black on yellow 8 2 2 3" xfId="13424"/>
    <cellStyle name="Format text as bold, black on yellow 8 2 2 4" xfId="13425"/>
    <cellStyle name="Format text as bold, black on yellow 8 2 3" xfId="13426"/>
    <cellStyle name="Format text as bold, black on yellow 8 2 3 2" xfId="13427"/>
    <cellStyle name="Format text as bold, black on yellow 8 2 3 3" xfId="13428"/>
    <cellStyle name="Format text as bold, black on yellow 8 2 4" xfId="13429"/>
    <cellStyle name="Format text as bold, black on yellow 8 2 5" xfId="13430"/>
    <cellStyle name="Format text as bold, black on yellow 8 3" xfId="13431"/>
    <cellStyle name="Format text as bold, black on yellow 8 3 2" xfId="13432"/>
    <cellStyle name="Format text as bold, black on yellow 8 3 2 2" xfId="13433"/>
    <cellStyle name="Format text as bold, black on yellow 8 3 2 3" xfId="13434"/>
    <cellStyle name="Format text as bold, black on yellow 8 3 3" xfId="13435"/>
    <cellStyle name="Format text as bold, black on yellow 8 3 4" xfId="13436"/>
    <cellStyle name="Format text as bold, black on yellow 8 4" xfId="13437"/>
    <cellStyle name="Format text as bold, black on yellow 8 4 2" xfId="13438"/>
    <cellStyle name="Format text as bold, black on yellow 8 4 3" xfId="13439"/>
    <cellStyle name="Format text as bold, black on yellow 8 5" xfId="13440"/>
    <cellStyle name="Format text as bold, black on yellow 8 6" xfId="13441"/>
    <cellStyle name="Format text as bold, black on yellow 9" xfId="13442"/>
    <cellStyle name="Format text as bold, black on yellow 9 2" xfId="13443"/>
    <cellStyle name="Format text as bold, black on yellow 9 2 2" xfId="13444"/>
    <cellStyle name="Format text as bold, black on yellow 9 2 2 2" xfId="13445"/>
    <cellStyle name="Format text as bold, black on yellow 9 2 2 3" xfId="13446"/>
    <cellStyle name="Format text as bold, black on yellow 9 2 3" xfId="13447"/>
    <cellStyle name="Format text as bold, black on yellow 9 2 4" xfId="13448"/>
    <cellStyle name="Format text as bold, black on yellow 9 3" xfId="13449"/>
    <cellStyle name="Format text as bold, black on yellow 9 3 2" xfId="13450"/>
    <cellStyle name="Format text as bold, black on yellow 9 3 3" xfId="13451"/>
    <cellStyle name="Format text as bold, black on yellow 9 4" xfId="13452"/>
    <cellStyle name="Format text as bold, black on yellow 9 5" xfId="13453"/>
    <cellStyle name="gali" xfId="13454"/>
    <cellStyle name="Good 2" xfId="13455"/>
    <cellStyle name="Good 2 2" xfId="13456"/>
    <cellStyle name="Good 3" xfId="13457"/>
    <cellStyle name="Good 3 2" xfId="13458"/>
    <cellStyle name="Good 4" xfId="13459"/>
    <cellStyle name="Good 4 2" xfId="13460"/>
    <cellStyle name="Good 5" xfId="13461"/>
    <cellStyle name="Good 5 2" xfId="13462"/>
    <cellStyle name="Good 6" xfId="13463"/>
    <cellStyle name="Good 6 2" xfId="13464"/>
    <cellStyle name="Good 7" xfId="13465"/>
    <cellStyle name="Good 7 2" xfId="13466"/>
    <cellStyle name="Good 8" xfId="13467"/>
    <cellStyle name="Good 8 2" xfId="13468"/>
    <cellStyle name="Good 9" xfId="13469"/>
    <cellStyle name="Grey" xfId="13470"/>
    <cellStyle name="GTT%" xfId="13471"/>
    <cellStyle name="GTT% 2" xfId="13472"/>
    <cellStyle name="GTT% 2 2" xfId="13473"/>
    <cellStyle name="GTT% 2 2 2" xfId="13474"/>
    <cellStyle name="GTT% 2 3" xfId="13475"/>
    <cellStyle name="GTT% 2 3 2" xfId="13476"/>
    <cellStyle name="GTT% 2 4" xfId="13477"/>
    <cellStyle name="GTT% 3" xfId="13478"/>
    <cellStyle name="GTT% 3 2" xfId="13479"/>
    <cellStyle name="GTT% 4" xfId="13480"/>
    <cellStyle name="GTT% 4 2" xfId="13481"/>
    <cellStyle name="GTT% 5" xfId="13482"/>
    <cellStyle name="head" xfId="13483"/>
    <cellStyle name="head 1" xfId="13484"/>
    <cellStyle name="head 1-1" xfId="13485"/>
    <cellStyle name="HEADER" xfId="13486"/>
    <cellStyle name="Header - Style1" xfId="13487"/>
    <cellStyle name="Header - Style1 10" xfId="13488"/>
    <cellStyle name="Header - Style1 2" xfId="13489"/>
    <cellStyle name="Header - Style1 2 2" xfId="13490"/>
    <cellStyle name="Header - Style1 2 2 2" xfId="13491"/>
    <cellStyle name="Header - Style1 2 2 3" xfId="13492"/>
    <cellStyle name="Header - Style1 2 3" xfId="13493"/>
    <cellStyle name="Header - Style1 2 4" xfId="13494"/>
    <cellStyle name="Header - Style1 3" xfId="13495"/>
    <cellStyle name="Header - Style1 3 2" xfId="13496"/>
    <cellStyle name="Header - Style1 3 2 2" xfId="13497"/>
    <cellStyle name="Header - Style1 3 2 3" xfId="13498"/>
    <cellStyle name="Header - Style1 3 3" xfId="13499"/>
    <cellStyle name="Header - Style1 3 4" xfId="13500"/>
    <cellStyle name="Header - Style1 4" xfId="13501"/>
    <cellStyle name="Header - Style1 4 2" xfId="13502"/>
    <cellStyle name="Header - Style1 4 2 2" xfId="13503"/>
    <cellStyle name="Header - Style1 4 2 3" xfId="13504"/>
    <cellStyle name="Header - Style1 4 3" xfId="13505"/>
    <cellStyle name="Header - Style1 4 4" xfId="13506"/>
    <cellStyle name="Header - Style1 5" xfId="13507"/>
    <cellStyle name="Header - Style1 5 2" xfId="13508"/>
    <cellStyle name="Header - Style1 5 2 2" xfId="13509"/>
    <cellStyle name="Header - Style1 5 2 3" xfId="13510"/>
    <cellStyle name="Header - Style1 5 3" xfId="13511"/>
    <cellStyle name="Header - Style1 5 4" xfId="13512"/>
    <cellStyle name="Header - Style1 6" xfId="13513"/>
    <cellStyle name="Header - Style1 6 2" xfId="13514"/>
    <cellStyle name="Header - Style1 6 2 2" xfId="13515"/>
    <cellStyle name="Header - Style1 6 2 3" xfId="13516"/>
    <cellStyle name="Header - Style1 6 3" xfId="13517"/>
    <cellStyle name="Header - Style1 6 4" xfId="13518"/>
    <cellStyle name="Header - Style1 7" xfId="13519"/>
    <cellStyle name="Header - Style1 7 2" xfId="13520"/>
    <cellStyle name="Header - Style1 7 2 2" xfId="13521"/>
    <cellStyle name="Header - Style1 7 2 3" xfId="13522"/>
    <cellStyle name="Header - Style1 7 3" xfId="13523"/>
    <cellStyle name="Header - Style1 7 4" xfId="13524"/>
    <cellStyle name="Header - Style1 8" xfId="13525"/>
    <cellStyle name="Header - Style1 8 2" xfId="13526"/>
    <cellStyle name="Header - Style1 8 3" xfId="13527"/>
    <cellStyle name="Header - Style1 9" xfId="13528"/>
    <cellStyle name="HEADER 2" xfId="13529"/>
    <cellStyle name="Header1" xfId="13530"/>
    <cellStyle name="Header1 10" xfId="13531"/>
    <cellStyle name="Header1 2" xfId="13532"/>
    <cellStyle name="Header1 2 2" xfId="13533"/>
    <cellStyle name="Header1 3" xfId="13534"/>
    <cellStyle name="Header1 3 2" xfId="13535"/>
    <cellStyle name="Header1 4" xfId="13536"/>
    <cellStyle name="Header1 4 2" xfId="13537"/>
    <cellStyle name="Header1 5" xfId="13538"/>
    <cellStyle name="Header1 5 2" xfId="13539"/>
    <cellStyle name="Header1 6" xfId="13540"/>
    <cellStyle name="Header1 6 2" xfId="13541"/>
    <cellStyle name="Header1 7" xfId="13542"/>
    <cellStyle name="Header1 7 2" xfId="13543"/>
    <cellStyle name="Header1 8" xfId="13544"/>
    <cellStyle name="Header1 8 2" xfId="13545"/>
    <cellStyle name="Header1 9" xfId="13546"/>
    <cellStyle name="Header1 9 2" xfId="13547"/>
    <cellStyle name="Header2" xfId="13548"/>
    <cellStyle name="Header2 10" xfId="13549"/>
    <cellStyle name="Header2 10 2" xfId="13550"/>
    <cellStyle name="Header2 10 2 2" xfId="13551"/>
    <cellStyle name="Header2 10 2 3" xfId="13552"/>
    <cellStyle name="Header2 10 3" xfId="13553"/>
    <cellStyle name="Header2 10 4" xfId="13554"/>
    <cellStyle name="Header2 11" xfId="13555"/>
    <cellStyle name="Header2 11 2" xfId="13556"/>
    <cellStyle name="Header2 11 3" xfId="13557"/>
    <cellStyle name="Header2 11 4" xfId="13558"/>
    <cellStyle name="Header2 12" xfId="13559"/>
    <cellStyle name="Header2 12 2" xfId="13560"/>
    <cellStyle name="Header2 12 3" xfId="13561"/>
    <cellStyle name="Header2 12 4" xfId="13562"/>
    <cellStyle name="Header2 13" xfId="13563"/>
    <cellStyle name="Header2 14" xfId="13564"/>
    <cellStyle name="Header2 15" xfId="13565"/>
    <cellStyle name="Header2 16" xfId="13566"/>
    <cellStyle name="Header2 17" xfId="13567"/>
    <cellStyle name="Header2 18" xfId="13568"/>
    <cellStyle name="Header2 2" xfId="13569"/>
    <cellStyle name="Header2 2 10" xfId="13570"/>
    <cellStyle name="Header2 2 10 2" xfId="13571"/>
    <cellStyle name="Header2 2 10 3" xfId="13572"/>
    <cellStyle name="Header2 2 10 4" xfId="13573"/>
    <cellStyle name="Header2 2 11" xfId="13574"/>
    <cellStyle name="Header2 2 12" xfId="13575"/>
    <cellStyle name="Header2 2 13" xfId="13576"/>
    <cellStyle name="Header2 2 2" xfId="13577"/>
    <cellStyle name="Header2 2 2 10" xfId="13578"/>
    <cellStyle name="Header2 2 2 11" xfId="13579"/>
    <cellStyle name="Header2 2 2 2" xfId="13580"/>
    <cellStyle name="Header2 2 2 2 2" xfId="13581"/>
    <cellStyle name="Header2 2 2 2 2 2" xfId="13582"/>
    <cellStyle name="Header2 2 2 2 2 3" xfId="13583"/>
    <cellStyle name="Header2 2 2 2 3" xfId="13584"/>
    <cellStyle name="Header2 2 2 2 4" xfId="13585"/>
    <cellStyle name="Header2 2 2 3" xfId="13586"/>
    <cellStyle name="Header2 2 2 3 2" xfId="13587"/>
    <cellStyle name="Header2 2 2 3 3" xfId="13588"/>
    <cellStyle name="Header2 2 2 3 4" xfId="13589"/>
    <cellStyle name="Header2 2 2 4" xfId="13590"/>
    <cellStyle name="Header2 2 2 4 2" xfId="13591"/>
    <cellStyle name="Header2 2 2 4 3" xfId="13592"/>
    <cellStyle name="Header2 2 2 4 4" xfId="13593"/>
    <cellStyle name="Header2 2 2 5" xfId="13594"/>
    <cellStyle name="Header2 2 2 5 2" xfId="13595"/>
    <cellStyle name="Header2 2 2 5 3" xfId="13596"/>
    <cellStyle name="Header2 2 2 5 4" xfId="13597"/>
    <cellStyle name="Header2 2 2 6" xfId="13598"/>
    <cellStyle name="Header2 2 2 6 2" xfId="13599"/>
    <cellStyle name="Header2 2 2 6 3" xfId="13600"/>
    <cellStyle name="Header2 2 2 6 4" xfId="13601"/>
    <cellStyle name="Header2 2 2 7" xfId="13602"/>
    <cellStyle name="Header2 2 2 7 2" xfId="13603"/>
    <cellStyle name="Header2 2 2 7 3" xfId="13604"/>
    <cellStyle name="Header2 2 2 7 4" xfId="13605"/>
    <cellStyle name="Header2 2 2 8" xfId="13606"/>
    <cellStyle name="Header2 2 2 8 2" xfId="13607"/>
    <cellStyle name="Header2 2 2 8 3" xfId="13608"/>
    <cellStyle name="Header2 2 2 8 4" xfId="13609"/>
    <cellStyle name="Header2 2 2 9" xfId="13610"/>
    <cellStyle name="Header2 2 3" xfId="13611"/>
    <cellStyle name="Header2 2 3 2" xfId="13612"/>
    <cellStyle name="Header2 2 3 2 2" xfId="13613"/>
    <cellStyle name="Header2 2 3 2 3" xfId="13614"/>
    <cellStyle name="Header2 2 3 3" xfId="13615"/>
    <cellStyle name="Header2 2 3 4" xfId="13616"/>
    <cellStyle name="Header2 2 4" xfId="13617"/>
    <cellStyle name="Header2 2 4 2" xfId="13618"/>
    <cellStyle name="Header2 2 4 3" xfId="13619"/>
    <cellStyle name="Header2 2 4 4" xfId="13620"/>
    <cellStyle name="Header2 2 5" xfId="13621"/>
    <cellStyle name="Header2 2 5 2" xfId="13622"/>
    <cellStyle name="Header2 2 5 3" xfId="13623"/>
    <cellStyle name="Header2 2 5 4" xfId="13624"/>
    <cellStyle name="Header2 2 6" xfId="13625"/>
    <cellStyle name="Header2 2 6 2" xfId="13626"/>
    <cellStyle name="Header2 2 6 3" xfId="13627"/>
    <cellStyle name="Header2 2 6 4" xfId="13628"/>
    <cellStyle name="Header2 2 7" xfId="13629"/>
    <cellStyle name="Header2 2 7 2" xfId="13630"/>
    <cellStyle name="Header2 2 7 3" xfId="13631"/>
    <cellStyle name="Header2 2 7 4" xfId="13632"/>
    <cellStyle name="Header2 2 8" xfId="13633"/>
    <cellStyle name="Header2 2 8 2" xfId="13634"/>
    <cellStyle name="Header2 2 8 3" xfId="13635"/>
    <cellStyle name="Header2 2 8 4" xfId="13636"/>
    <cellStyle name="Header2 2 9" xfId="13637"/>
    <cellStyle name="Header2 2 9 2" xfId="13638"/>
    <cellStyle name="Header2 2 9 3" xfId="13639"/>
    <cellStyle name="Header2 2 9 4" xfId="13640"/>
    <cellStyle name="Header2 3" xfId="13641"/>
    <cellStyle name="Header2 3 10" xfId="13642"/>
    <cellStyle name="Header2 3 10 2" xfId="13643"/>
    <cellStyle name="Header2 3 10 3" xfId="13644"/>
    <cellStyle name="Header2 3 10 4" xfId="13645"/>
    <cellStyle name="Header2 3 11" xfId="13646"/>
    <cellStyle name="Header2 3 12" xfId="13647"/>
    <cellStyle name="Header2 3 13" xfId="13648"/>
    <cellStyle name="Header2 3 2" xfId="13649"/>
    <cellStyle name="Header2 3 2 10" xfId="13650"/>
    <cellStyle name="Header2 3 2 11" xfId="13651"/>
    <cellStyle name="Header2 3 2 2" xfId="13652"/>
    <cellStyle name="Header2 3 2 2 2" xfId="13653"/>
    <cellStyle name="Header2 3 2 2 2 2" xfId="13654"/>
    <cellStyle name="Header2 3 2 2 2 3" xfId="13655"/>
    <cellStyle name="Header2 3 2 2 3" xfId="13656"/>
    <cellStyle name="Header2 3 2 2 4" xfId="13657"/>
    <cellStyle name="Header2 3 2 3" xfId="13658"/>
    <cellStyle name="Header2 3 2 3 2" xfId="13659"/>
    <cellStyle name="Header2 3 2 3 3" xfId="13660"/>
    <cellStyle name="Header2 3 2 3 4" xfId="13661"/>
    <cellStyle name="Header2 3 2 4" xfId="13662"/>
    <cellStyle name="Header2 3 2 4 2" xfId="13663"/>
    <cellStyle name="Header2 3 2 4 3" xfId="13664"/>
    <cellStyle name="Header2 3 2 4 4" xfId="13665"/>
    <cellStyle name="Header2 3 2 5" xfId="13666"/>
    <cellStyle name="Header2 3 2 5 2" xfId="13667"/>
    <cellStyle name="Header2 3 2 5 3" xfId="13668"/>
    <cellStyle name="Header2 3 2 5 4" xfId="13669"/>
    <cellStyle name="Header2 3 2 6" xfId="13670"/>
    <cellStyle name="Header2 3 2 6 2" xfId="13671"/>
    <cellStyle name="Header2 3 2 6 3" xfId="13672"/>
    <cellStyle name="Header2 3 2 6 4" xfId="13673"/>
    <cellStyle name="Header2 3 2 7" xfId="13674"/>
    <cellStyle name="Header2 3 2 7 2" xfId="13675"/>
    <cellStyle name="Header2 3 2 7 3" xfId="13676"/>
    <cellStyle name="Header2 3 2 7 4" xfId="13677"/>
    <cellStyle name="Header2 3 2 8" xfId="13678"/>
    <cellStyle name="Header2 3 2 8 2" xfId="13679"/>
    <cellStyle name="Header2 3 2 8 3" xfId="13680"/>
    <cellStyle name="Header2 3 2 8 4" xfId="13681"/>
    <cellStyle name="Header2 3 2 9" xfId="13682"/>
    <cellStyle name="Header2 3 3" xfId="13683"/>
    <cellStyle name="Header2 3 3 2" xfId="13684"/>
    <cellStyle name="Header2 3 3 2 2" xfId="13685"/>
    <cellStyle name="Header2 3 3 2 3" xfId="13686"/>
    <cellStyle name="Header2 3 3 3" xfId="13687"/>
    <cellStyle name="Header2 3 3 4" xfId="13688"/>
    <cellStyle name="Header2 3 4" xfId="13689"/>
    <cellStyle name="Header2 3 4 2" xfId="13690"/>
    <cellStyle name="Header2 3 4 3" xfId="13691"/>
    <cellStyle name="Header2 3 4 4" xfId="13692"/>
    <cellStyle name="Header2 3 5" xfId="13693"/>
    <cellStyle name="Header2 3 5 2" xfId="13694"/>
    <cellStyle name="Header2 3 5 3" xfId="13695"/>
    <cellStyle name="Header2 3 5 4" xfId="13696"/>
    <cellStyle name="Header2 3 6" xfId="13697"/>
    <cellStyle name="Header2 3 6 2" xfId="13698"/>
    <cellStyle name="Header2 3 6 3" xfId="13699"/>
    <cellStyle name="Header2 3 6 4" xfId="13700"/>
    <cellStyle name="Header2 3 7" xfId="13701"/>
    <cellStyle name="Header2 3 7 2" xfId="13702"/>
    <cellStyle name="Header2 3 7 3" xfId="13703"/>
    <cellStyle name="Header2 3 7 4" xfId="13704"/>
    <cellStyle name="Header2 3 8" xfId="13705"/>
    <cellStyle name="Header2 3 8 2" xfId="13706"/>
    <cellStyle name="Header2 3 8 3" xfId="13707"/>
    <cellStyle name="Header2 3 8 4" xfId="13708"/>
    <cellStyle name="Header2 3 9" xfId="13709"/>
    <cellStyle name="Header2 3 9 2" xfId="13710"/>
    <cellStyle name="Header2 3 9 3" xfId="13711"/>
    <cellStyle name="Header2 3 9 4" xfId="13712"/>
    <cellStyle name="Header2 4" xfId="13713"/>
    <cellStyle name="Header2 4 10" xfId="13714"/>
    <cellStyle name="Header2 4 11" xfId="13715"/>
    <cellStyle name="Header2 4 2" xfId="13716"/>
    <cellStyle name="Header2 4 2 2" xfId="13717"/>
    <cellStyle name="Header2 4 2 2 2" xfId="13718"/>
    <cellStyle name="Header2 4 2 2 2 2" xfId="13719"/>
    <cellStyle name="Header2 4 2 2 2 3" xfId="13720"/>
    <cellStyle name="Header2 4 2 2 3" xfId="13721"/>
    <cellStyle name="Header2 4 2 2 4" xfId="13722"/>
    <cellStyle name="Header2 4 2 3" xfId="13723"/>
    <cellStyle name="Header2 4 2 3 2" xfId="13724"/>
    <cellStyle name="Header2 4 2 3 3" xfId="13725"/>
    <cellStyle name="Header2 4 2 4" xfId="13726"/>
    <cellStyle name="Header2 4 2 5" xfId="13727"/>
    <cellStyle name="Header2 4 3" xfId="13728"/>
    <cellStyle name="Header2 4 3 2" xfId="13729"/>
    <cellStyle name="Header2 4 3 2 2" xfId="13730"/>
    <cellStyle name="Header2 4 3 2 3" xfId="13731"/>
    <cellStyle name="Header2 4 3 3" xfId="13732"/>
    <cellStyle name="Header2 4 3 4" xfId="13733"/>
    <cellStyle name="Header2 4 4" xfId="13734"/>
    <cellStyle name="Header2 4 4 2" xfId="13735"/>
    <cellStyle name="Header2 4 4 3" xfId="13736"/>
    <cellStyle name="Header2 4 4 4" xfId="13737"/>
    <cellStyle name="Header2 4 5" xfId="13738"/>
    <cellStyle name="Header2 4 5 2" xfId="13739"/>
    <cellStyle name="Header2 4 5 3" xfId="13740"/>
    <cellStyle name="Header2 4 5 4" xfId="13741"/>
    <cellStyle name="Header2 4 6" xfId="13742"/>
    <cellStyle name="Header2 4 6 2" xfId="13743"/>
    <cellStyle name="Header2 4 6 3" xfId="13744"/>
    <cellStyle name="Header2 4 6 4" xfId="13745"/>
    <cellStyle name="Header2 4 7" xfId="13746"/>
    <cellStyle name="Header2 4 7 2" xfId="13747"/>
    <cellStyle name="Header2 4 7 3" xfId="13748"/>
    <cellStyle name="Header2 4 7 4" xfId="13749"/>
    <cellStyle name="Header2 4 8" xfId="13750"/>
    <cellStyle name="Header2 4 8 2" xfId="13751"/>
    <cellStyle name="Header2 4 8 3" xfId="13752"/>
    <cellStyle name="Header2 4 8 4" xfId="13753"/>
    <cellStyle name="Header2 4 9" xfId="13754"/>
    <cellStyle name="Header2 5" xfId="13755"/>
    <cellStyle name="Header2 5 2" xfId="13756"/>
    <cellStyle name="Header2 5 2 2" xfId="13757"/>
    <cellStyle name="Header2 5 2 2 2" xfId="13758"/>
    <cellStyle name="Header2 5 2 2 2 2" xfId="13759"/>
    <cellStyle name="Header2 5 2 2 2 3" xfId="13760"/>
    <cellStyle name="Header2 5 2 2 3" xfId="13761"/>
    <cellStyle name="Header2 5 2 2 4" xfId="13762"/>
    <cellStyle name="Header2 5 2 3" xfId="13763"/>
    <cellStyle name="Header2 5 2 3 2" xfId="13764"/>
    <cellStyle name="Header2 5 2 3 3" xfId="13765"/>
    <cellStyle name="Header2 5 2 4" xfId="13766"/>
    <cellStyle name="Header2 5 2 5" xfId="13767"/>
    <cellStyle name="Header2 5 3" xfId="13768"/>
    <cellStyle name="Header2 5 3 2" xfId="13769"/>
    <cellStyle name="Header2 5 3 2 2" xfId="13770"/>
    <cellStyle name="Header2 5 3 2 3" xfId="13771"/>
    <cellStyle name="Header2 5 3 3" xfId="13772"/>
    <cellStyle name="Header2 5 3 4" xfId="13773"/>
    <cellStyle name="Header2 5 4" xfId="13774"/>
    <cellStyle name="Header2 5 5" xfId="13775"/>
    <cellStyle name="Header2 6" xfId="13776"/>
    <cellStyle name="Header2 6 2" xfId="13777"/>
    <cellStyle name="Header2 6 2 2" xfId="13778"/>
    <cellStyle name="Header2 6 2 2 2" xfId="13779"/>
    <cellStyle name="Header2 6 2 2 2 2" xfId="13780"/>
    <cellStyle name="Header2 6 2 2 2 3" xfId="13781"/>
    <cellStyle name="Header2 6 2 2 3" xfId="13782"/>
    <cellStyle name="Header2 6 2 2 4" xfId="13783"/>
    <cellStyle name="Header2 6 2 3" xfId="13784"/>
    <cellStyle name="Header2 6 2 3 2" xfId="13785"/>
    <cellStyle name="Header2 6 2 3 3" xfId="13786"/>
    <cellStyle name="Header2 6 2 4" xfId="13787"/>
    <cellStyle name="Header2 6 2 5" xfId="13788"/>
    <cellStyle name="Header2 6 3" xfId="13789"/>
    <cellStyle name="Header2 6 3 2" xfId="13790"/>
    <cellStyle name="Header2 6 3 2 2" xfId="13791"/>
    <cellStyle name="Header2 6 3 2 3" xfId="13792"/>
    <cellStyle name="Header2 6 3 3" xfId="13793"/>
    <cellStyle name="Header2 6 3 4" xfId="13794"/>
    <cellStyle name="Header2 6 4" xfId="13795"/>
    <cellStyle name="Header2 6 5" xfId="13796"/>
    <cellStyle name="Header2 7" xfId="13797"/>
    <cellStyle name="Header2 7 2" xfId="13798"/>
    <cellStyle name="Header2 7 2 2" xfId="13799"/>
    <cellStyle name="Header2 7 2 2 2" xfId="13800"/>
    <cellStyle name="Header2 7 2 2 2 2" xfId="13801"/>
    <cellStyle name="Header2 7 2 2 2 3" xfId="13802"/>
    <cellStyle name="Header2 7 2 2 3" xfId="13803"/>
    <cellStyle name="Header2 7 2 2 4" xfId="13804"/>
    <cellStyle name="Header2 7 2 3" xfId="13805"/>
    <cellStyle name="Header2 7 2 3 2" xfId="13806"/>
    <cellStyle name="Header2 7 2 3 3" xfId="13807"/>
    <cellStyle name="Header2 7 2 4" xfId="13808"/>
    <cellStyle name="Header2 7 2 5" xfId="13809"/>
    <cellStyle name="Header2 7 3" xfId="13810"/>
    <cellStyle name="Header2 7 3 2" xfId="13811"/>
    <cellStyle name="Header2 7 3 2 2" xfId="13812"/>
    <cellStyle name="Header2 7 3 2 3" xfId="13813"/>
    <cellStyle name="Header2 7 3 3" xfId="13814"/>
    <cellStyle name="Header2 7 3 4" xfId="13815"/>
    <cellStyle name="Header2 7 4" xfId="13816"/>
    <cellStyle name="Header2 7 5" xfId="13817"/>
    <cellStyle name="Header2 8" xfId="13818"/>
    <cellStyle name="Header2 8 2" xfId="13819"/>
    <cellStyle name="Header2 8 2 2" xfId="13820"/>
    <cellStyle name="Header2 8 2 2 2" xfId="13821"/>
    <cellStyle name="Header2 8 2 2 2 2" xfId="13822"/>
    <cellStyle name="Header2 8 2 2 2 3" xfId="13823"/>
    <cellStyle name="Header2 8 2 2 3" xfId="13824"/>
    <cellStyle name="Header2 8 2 2 4" xfId="13825"/>
    <cellStyle name="Header2 8 2 3" xfId="13826"/>
    <cellStyle name="Header2 8 2 3 2" xfId="13827"/>
    <cellStyle name="Header2 8 2 3 3" xfId="13828"/>
    <cellStyle name="Header2 8 2 4" xfId="13829"/>
    <cellStyle name="Header2 8 2 5" xfId="13830"/>
    <cellStyle name="Header2 8 3" xfId="13831"/>
    <cellStyle name="Header2 8 3 2" xfId="13832"/>
    <cellStyle name="Header2 8 3 2 2" xfId="13833"/>
    <cellStyle name="Header2 8 3 2 3" xfId="13834"/>
    <cellStyle name="Header2 8 3 3" xfId="13835"/>
    <cellStyle name="Header2 8 3 4" xfId="13836"/>
    <cellStyle name="Header2 8 4" xfId="13837"/>
    <cellStyle name="Header2 8 5" xfId="13838"/>
    <cellStyle name="Header2 9" xfId="13839"/>
    <cellStyle name="Header2 9 2" xfId="13840"/>
    <cellStyle name="Header2 9 2 2" xfId="13841"/>
    <cellStyle name="Header2 9 2 2 2" xfId="13842"/>
    <cellStyle name="Header2 9 2 2 3" xfId="13843"/>
    <cellStyle name="Header2 9 2 3" xfId="13844"/>
    <cellStyle name="Header2 9 2 4" xfId="13845"/>
    <cellStyle name="Header2 9 3" xfId="13846"/>
    <cellStyle name="Header2 9 3 2" xfId="13847"/>
    <cellStyle name="Header2 9 3 3" xfId="13848"/>
    <cellStyle name="Header2 9 4" xfId="13849"/>
    <cellStyle name="Header2 9 5" xfId="13850"/>
    <cellStyle name="Heading" xfId="13851"/>
    <cellStyle name="Heading 1 10" xfId="13852"/>
    <cellStyle name="Heading 1 10 2" xfId="13853"/>
    <cellStyle name="Heading 1 11" xfId="13854"/>
    <cellStyle name="Heading 1 11 2" xfId="13855"/>
    <cellStyle name="Heading 1 12" xfId="13856"/>
    <cellStyle name="Heading 1 13" xfId="13857"/>
    <cellStyle name="Heading 1 14" xfId="13858"/>
    <cellStyle name="Heading 1 15" xfId="13859"/>
    <cellStyle name="Heading 1 16" xfId="13860"/>
    <cellStyle name="Heading 1 2" xfId="13861"/>
    <cellStyle name="Heading 1 2 2" xfId="13862"/>
    <cellStyle name="Heading 1 2 2 2" xfId="13863"/>
    <cellStyle name="Heading 1 2 2 3" xfId="13864"/>
    <cellStyle name="Heading 1 2 3" xfId="13865"/>
    <cellStyle name="Heading 1 2 3 2" xfId="13866"/>
    <cellStyle name="Heading 1 2 4" xfId="13867"/>
    <cellStyle name="Heading 1 2 4 2" xfId="13868"/>
    <cellStyle name="Heading 1 2 5" xfId="13869"/>
    <cellStyle name="Heading 1 2 6" xfId="13870"/>
    <cellStyle name="Heading 1 2 7" xfId="13871"/>
    <cellStyle name="Heading 1 2 8" xfId="13872"/>
    <cellStyle name="Heading 1 3" xfId="13873"/>
    <cellStyle name="Heading 1 3 2" xfId="13874"/>
    <cellStyle name="Heading 1 3 2 2" xfId="13875"/>
    <cellStyle name="Heading 1 3 3" xfId="13876"/>
    <cellStyle name="Heading 1 3 4" xfId="13877"/>
    <cellStyle name="Heading 1 3 5" xfId="13878"/>
    <cellStyle name="Heading 1 4" xfId="13879"/>
    <cellStyle name="Heading 1 4 2" xfId="13880"/>
    <cellStyle name="Heading 1 4 2 2" xfId="13881"/>
    <cellStyle name="Heading 1 5" xfId="13882"/>
    <cellStyle name="Heading 1 5 2" xfId="13883"/>
    <cellStyle name="Heading 1 5 2 2" xfId="13884"/>
    <cellStyle name="Heading 1 6" xfId="13885"/>
    <cellStyle name="Heading 1 6 2" xfId="13886"/>
    <cellStyle name="Heading 1 6 2 2" xfId="13887"/>
    <cellStyle name="Heading 1 7" xfId="13888"/>
    <cellStyle name="Heading 1 7 2" xfId="13889"/>
    <cellStyle name="Heading 1 7 2 2" xfId="13890"/>
    <cellStyle name="Heading 1 8" xfId="13891"/>
    <cellStyle name="Heading 1 8 2" xfId="13892"/>
    <cellStyle name="Heading 1 8 2 2" xfId="13893"/>
    <cellStyle name="Heading 1 8 3" xfId="13894"/>
    <cellStyle name="Heading 1 9" xfId="13895"/>
    <cellStyle name="Heading 1 9 2" xfId="13896"/>
    <cellStyle name="Heading 10" xfId="13897"/>
    <cellStyle name="Heading 10 2" xfId="13898"/>
    <cellStyle name="Heading 11" xfId="13899"/>
    <cellStyle name="Heading 11 2" xfId="13900"/>
    <cellStyle name="Heading 12" xfId="13901"/>
    <cellStyle name="Heading 2 10" xfId="13902"/>
    <cellStyle name="Heading 2 10 2" xfId="13903"/>
    <cellStyle name="Heading 2 11" xfId="13904"/>
    <cellStyle name="Heading 2 11 2" xfId="13905"/>
    <cellStyle name="Heading 2 12" xfId="13906"/>
    <cellStyle name="Heading 2 13" xfId="13907"/>
    <cellStyle name="Heading 2 14" xfId="13908"/>
    <cellStyle name="Heading 2 15" xfId="13909"/>
    <cellStyle name="Heading 2 16" xfId="13910"/>
    <cellStyle name="Heading 2 2" xfId="13911"/>
    <cellStyle name="Heading 2 2 2" xfId="13912"/>
    <cellStyle name="Heading 2 2 2 2" xfId="13913"/>
    <cellStyle name="Heading 2 2 2 3" xfId="13914"/>
    <cellStyle name="Heading 2 2 3" xfId="13915"/>
    <cellStyle name="Heading 2 2 3 2" xfId="13916"/>
    <cellStyle name="Heading 2 2 4" xfId="13917"/>
    <cellStyle name="Heading 2 2 4 2" xfId="13918"/>
    <cellStyle name="Heading 2 2 5" xfId="13919"/>
    <cellStyle name="Heading 2 2 6" xfId="13920"/>
    <cellStyle name="Heading 2 2 7" xfId="13921"/>
    <cellStyle name="Heading 2 2 8" xfId="13922"/>
    <cellStyle name="Heading 2 3" xfId="13923"/>
    <cellStyle name="Heading 2 3 2" xfId="13924"/>
    <cellStyle name="Heading 2 3 2 2" xfId="13925"/>
    <cellStyle name="Heading 2 3 3" xfId="13926"/>
    <cellStyle name="Heading 2 3 4" xfId="13927"/>
    <cellStyle name="Heading 2 3 5" xfId="13928"/>
    <cellStyle name="Heading 2 4" xfId="13929"/>
    <cellStyle name="Heading 2 4 2" xfId="13930"/>
    <cellStyle name="Heading 2 4 2 2" xfId="13931"/>
    <cellStyle name="Heading 2 5" xfId="13932"/>
    <cellStyle name="Heading 2 5 2" xfId="13933"/>
    <cellStyle name="Heading 2 5 2 2" xfId="13934"/>
    <cellStyle name="Heading 2 6" xfId="13935"/>
    <cellStyle name="Heading 2 6 2" xfId="13936"/>
    <cellStyle name="Heading 2 6 2 2" xfId="13937"/>
    <cellStyle name="Heading 2 7" xfId="13938"/>
    <cellStyle name="Heading 2 7 2" xfId="13939"/>
    <cellStyle name="Heading 2 7 2 2" xfId="13940"/>
    <cellStyle name="Heading 2 8" xfId="13941"/>
    <cellStyle name="Heading 2 8 2" xfId="13942"/>
    <cellStyle name="Heading 2 8 2 2" xfId="13943"/>
    <cellStyle name="Heading 2 8 3" xfId="13944"/>
    <cellStyle name="Heading 2 9" xfId="13945"/>
    <cellStyle name="Heading 2 9 2" xfId="13946"/>
    <cellStyle name="Heading 3 2" xfId="13947"/>
    <cellStyle name="Heading 3 2 2" xfId="13948"/>
    <cellStyle name="Heading 3 2 2 2" xfId="13949"/>
    <cellStyle name="Heading 3 2 2 2 2" xfId="13950"/>
    <cellStyle name="Heading 3 2 2 2 2 2" xfId="13951"/>
    <cellStyle name="Heading 3 2 2 3" xfId="13952"/>
    <cellStyle name="Heading 3 2 2 3 2" xfId="13953"/>
    <cellStyle name="Heading 3 2 3" xfId="13954"/>
    <cellStyle name="Heading 3 2 3 2" xfId="13955"/>
    <cellStyle name="Heading 3 2 3 2 2" xfId="13956"/>
    <cellStyle name="Heading 3 2 4" xfId="13957"/>
    <cellStyle name="Heading 3 2 4 2" xfId="13958"/>
    <cellStyle name="Heading 3 3" xfId="13959"/>
    <cellStyle name="Heading 3 3 2" xfId="13960"/>
    <cellStyle name="Heading 3 3 2 2" xfId="13961"/>
    <cellStyle name="Heading 3 3 2 2 2" xfId="13962"/>
    <cellStyle name="Heading 3 3 2 2 2 2" xfId="13963"/>
    <cellStyle name="Heading 3 3 2 3" xfId="13964"/>
    <cellStyle name="Heading 3 3 2 3 2" xfId="13965"/>
    <cellStyle name="Heading 3 3 3" xfId="13966"/>
    <cellStyle name="Heading 3 3 3 2" xfId="13967"/>
    <cellStyle name="Heading 3 3 3 2 2" xfId="13968"/>
    <cellStyle name="Heading 3 3 4" xfId="13969"/>
    <cellStyle name="Heading 3 3 4 2" xfId="13970"/>
    <cellStyle name="Heading 3 4" xfId="13971"/>
    <cellStyle name="Heading 3 4 2" xfId="13972"/>
    <cellStyle name="Heading 3 4 2 2" xfId="13973"/>
    <cellStyle name="Heading 3 4 2 2 2" xfId="13974"/>
    <cellStyle name="Heading 3 4 2 2 2 2" xfId="13975"/>
    <cellStyle name="Heading 3 4 2 3" xfId="13976"/>
    <cellStyle name="Heading 3 4 2 3 2" xfId="13977"/>
    <cellStyle name="Heading 3 4 3" xfId="13978"/>
    <cellStyle name="Heading 3 4 3 2" xfId="13979"/>
    <cellStyle name="Heading 3 4 3 2 2" xfId="13980"/>
    <cellStyle name="Heading 3 4 4" xfId="13981"/>
    <cellStyle name="Heading 3 4 4 2" xfId="13982"/>
    <cellStyle name="Heading 3 5" xfId="13983"/>
    <cellStyle name="Heading 3 5 2" xfId="13984"/>
    <cellStyle name="Heading 3 5 2 2" xfId="13985"/>
    <cellStyle name="Heading 3 5 2 2 2" xfId="13986"/>
    <cellStyle name="Heading 3 5 2 2 2 2" xfId="13987"/>
    <cellStyle name="Heading 3 5 2 3" xfId="13988"/>
    <cellStyle name="Heading 3 5 2 3 2" xfId="13989"/>
    <cellStyle name="Heading 3 5 3" xfId="13990"/>
    <cellStyle name="Heading 3 5 3 2" xfId="13991"/>
    <cellStyle name="Heading 3 5 3 2 2" xfId="13992"/>
    <cellStyle name="Heading 3 5 4" xfId="13993"/>
    <cellStyle name="Heading 3 5 4 2" xfId="13994"/>
    <cellStyle name="Heading 3 6" xfId="13995"/>
    <cellStyle name="Heading 3 6 2" xfId="13996"/>
    <cellStyle name="Heading 3 6 2 2" xfId="13997"/>
    <cellStyle name="Heading 3 6 2 2 2" xfId="13998"/>
    <cellStyle name="Heading 3 6 2 2 2 2" xfId="13999"/>
    <cellStyle name="Heading 3 6 2 3" xfId="14000"/>
    <cellStyle name="Heading 3 6 2 3 2" xfId="14001"/>
    <cellStyle name="Heading 3 6 3" xfId="14002"/>
    <cellStyle name="Heading 3 6 3 2" xfId="14003"/>
    <cellStyle name="Heading 3 6 3 2 2" xfId="14004"/>
    <cellStyle name="Heading 3 6 4" xfId="14005"/>
    <cellStyle name="Heading 3 6 4 2" xfId="14006"/>
    <cellStyle name="Heading 3 7" xfId="14007"/>
    <cellStyle name="Heading 3 7 2" xfId="14008"/>
    <cellStyle name="Heading 3 7 2 2" xfId="14009"/>
    <cellStyle name="Heading 3 7 2 2 2" xfId="14010"/>
    <cellStyle name="Heading 3 7 2 2 2 2" xfId="14011"/>
    <cellStyle name="Heading 3 7 2 3" xfId="14012"/>
    <cellStyle name="Heading 3 7 2 3 2" xfId="14013"/>
    <cellStyle name="Heading 3 7 3" xfId="14014"/>
    <cellStyle name="Heading 3 7 3 2" xfId="14015"/>
    <cellStyle name="Heading 3 7 3 2 2" xfId="14016"/>
    <cellStyle name="Heading 3 7 4" xfId="14017"/>
    <cellStyle name="Heading 3 7 4 2" xfId="14018"/>
    <cellStyle name="Heading 3 8" xfId="14019"/>
    <cellStyle name="Heading 3 8 2" xfId="14020"/>
    <cellStyle name="Heading 3 8 2 2" xfId="14021"/>
    <cellStyle name="Heading 3 8 2 2 2" xfId="14022"/>
    <cellStyle name="Heading 3 8 2 2 2 2" xfId="14023"/>
    <cellStyle name="Heading 3 8 2 3" xfId="14024"/>
    <cellStyle name="Heading 3 8 2 3 2" xfId="14025"/>
    <cellStyle name="Heading 3 8 3" xfId="14026"/>
    <cellStyle name="Heading 3 8 3 2" xfId="14027"/>
    <cellStyle name="Heading 3 8 3 2 2" xfId="14028"/>
    <cellStyle name="Heading 3 8 4" xfId="14029"/>
    <cellStyle name="Heading 3 8 4 2" xfId="14030"/>
    <cellStyle name="Heading 3 9" xfId="14031"/>
    <cellStyle name="Heading 3." xfId="14032"/>
    <cellStyle name="Heading 4 2" xfId="14033"/>
    <cellStyle name="Heading 4 2 2" xfId="14034"/>
    <cellStyle name="Heading 4 3" xfId="14035"/>
    <cellStyle name="Heading 4 3 2" xfId="14036"/>
    <cellStyle name="Heading 4 4" xfId="14037"/>
    <cellStyle name="Heading 4 4 2" xfId="14038"/>
    <cellStyle name="Heading 4 5" xfId="14039"/>
    <cellStyle name="Heading 4 5 2" xfId="14040"/>
    <cellStyle name="Heading 4 6" xfId="14041"/>
    <cellStyle name="Heading 4 6 2" xfId="14042"/>
    <cellStyle name="Heading 4 7" xfId="14043"/>
    <cellStyle name="Heading 4 7 2" xfId="14044"/>
    <cellStyle name="Heading 4 8" xfId="14045"/>
    <cellStyle name="Heading 4 8 2" xfId="14046"/>
    <cellStyle name="Heading 4 9" xfId="14047"/>
    <cellStyle name="Heading 4." xfId="14048"/>
    <cellStyle name="Heading 5" xfId="14049"/>
    <cellStyle name="Heading 5 2" xfId="14050"/>
    <cellStyle name="Heading 6" xfId="14051"/>
    <cellStyle name="Heading 6 2" xfId="14052"/>
    <cellStyle name="Heading 7" xfId="14053"/>
    <cellStyle name="Heading 7 2" xfId="14054"/>
    <cellStyle name="Heading 8" xfId="14055"/>
    <cellStyle name="Heading 8 2" xfId="14056"/>
    <cellStyle name="Heading 9" xfId="14057"/>
    <cellStyle name="Heading 9 2" xfId="14058"/>
    <cellStyle name="heading field" xfId="14059"/>
    <cellStyle name="heading field 10" xfId="14060"/>
    <cellStyle name="heading field 10 2" xfId="14061"/>
    <cellStyle name="heading field 10 2 2" xfId="14062"/>
    <cellStyle name="heading field 10 2 3" xfId="14063"/>
    <cellStyle name="heading field 10 3" xfId="14064"/>
    <cellStyle name="heading field 10 4" xfId="14065"/>
    <cellStyle name="heading field 11" xfId="14066"/>
    <cellStyle name="heading field 12" xfId="14067"/>
    <cellStyle name="heading field 13" xfId="14068"/>
    <cellStyle name="heading field 14" xfId="14069"/>
    <cellStyle name="heading field 15" xfId="14070"/>
    <cellStyle name="heading field 16" xfId="14071"/>
    <cellStyle name="heading field 2" xfId="14072"/>
    <cellStyle name="heading field 2 2" xfId="14073"/>
    <cellStyle name="heading field 2 2 2" xfId="14074"/>
    <cellStyle name="heading field 2 2 2 2" xfId="14075"/>
    <cellStyle name="heading field 2 2 2 2 2" xfId="14076"/>
    <cellStyle name="heading field 2 2 2 2 3" xfId="14077"/>
    <cellStyle name="heading field 2 2 2 3" xfId="14078"/>
    <cellStyle name="heading field 2 2 2 4" xfId="14079"/>
    <cellStyle name="heading field 2 2 3" xfId="14080"/>
    <cellStyle name="heading field 2 2 3 2" xfId="14081"/>
    <cellStyle name="heading field 2 2 3 3" xfId="14082"/>
    <cellStyle name="heading field 2 2 4" xfId="14083"/>
    <cellStyle name="heading field 2 2 5" xfId="14084"/>
    <cellStyle name="heading field 2 3" xfId="14085"/>
    <cellStyle name="heading field 2 3 2" xfId="14086"/>
    <cellStyle name="heading field 2 3 2 2" xfId="14087"/>
    <cellStyle name="heading field 2 3 2 3" xfId="14088"/>
    <cellStyle name="heading field 2 3 3" xfId="14089"/>
    <cellStyle name="heading field 2 3 4" xfId="14090"/>
    <cellStyle name="heading field 2 4" xfId="14091"/>
    <cellStyle name="heading field 2 5" xfId="14092"/>
    <cellStyle name="heading field 3" xfId="14093"/>
    <cellStyle name="heading field 3 2" xfId="14094"/>
    <cellStyle name="heading field 3 2 2" xfId="14095"/>
    <cellStyle name="heading field 3 2 2 2" xfId="14096"/>
    <cellStyle name="heading field 3 2 2 2 2" xfId="14097"/>
    <cellStyle name="heading field 3 2 2 2 3" xfId="14098"/>
    <cellStyle name="heading field 3 2 2 3" xfId="14099"/>
    <cellStyle name="heading field 3 2 2 4" xfId="14100"/>
    <cellStyle name="heading field 3 2 3" xfId="14101"/>
    <cellStyle name="heading field 3 2 3 2" xfId="14102"/>
    <cellStyle name="heading field 3 2 3 3" xfId="14103"/>
    <cellStyle name="heading field 3 2 4" xfId="14104"/>
    <cellStyle name="heading field 3 2 5" xfId="14105"/>
    <cellStyle name="heading field 3 3" xfId="14106"/>
    <cellStyle name="heading field 3 3 2" xfId="14107"/>
    <cellStyle name="heading field 3 3 2 2" xfId="14108"/>
    <cellStyle name="heading field 3 3 2 3" xfId="14109"/>
    <cellStyle name="heading field 3 3 3" xfId="14110"/>
    <cellStyle name="heading field 3 3 4" xfId="14111"/>
    <cellStyle name="heading field 3 4" xfId="14112"/>
    <cellStyle name="heading field 3 5" xfId="14113"/>
    <cellStyle name="heading field 4" xfId="14114"/>
    <cellStyle name="heading field 4 2" xfId="14115"/>
    <cellStyle name="heading field 4 2 2" xfId="14116"/>
    <cellStyle name="heading field 4 2 2 2" xfId="14117"/>
    <cellStyle name="heading field 4 2 2 2 2" xfId="14118"/>
    <cellStyle name="heading field 4 2 2 2 3" xfId="14119"/>
    <cellStyle name="heading field 4 2 2 3" xfId="14120"/>
    <cellStyle name="heading field 4 2 2 4" xfId="14121"/>
    <cellStyle name="heading field 4 2 3" xfId="14122"/>
    <cellStyle name="heading field 4 2 3 2" xfId="14123"/>
    <cellStyle name="heading field 4 2 3 3" xfId="14124"/>
    <cellStyle name="heading field 4 2 4" xfId="14125"/>
    <cellStyle name="heading field 4 2 5" xfId="14126"/>
    <cellStyle name="heading field 4 3" xfId="14127"/>
    <cellStyle name="heading field 4 3 2" xfId="14128"/>
    <cellStyle name="heading field 4 3 2 2" xfId="14129"/>
    <cellStyle name="heading field 4 3 2 3" xfId="14130"/>
    <cellStyle name="heading field 4 3 3" xfId="14131"/>
    <cellStyle name="heading field 4 3 4" xfId="14132"/>
    <cellStyle name="heading field 4 4" xfId="14133"/>
    <cellStyle name="heading field 4 5" xfId="14134"/>
    <cellStyle name="heading field 5" xfId="14135"/>
    <cellStyle name="heading field 5 2" xfId="14136"/>
    <cellStyle name="heading field 5 2 2" xfId="14137"/>
    <cellStyle name="heading field 5 2 2 2" xfId="14138"/>
    <cellStyle name="heading field 5 2 2 2 2" xfId="14139"/>
    <cellStyle name="heading field 5 2 2 2 3" xfId="14140"/>
    <cellStyle name="heading field 5 2 2 3" xfId="14141"/>
    <cellStyle name="heading field 5 2 2 4" xfId="14142"/>
    <cellStyle name="heading field 5 2 3" xfId="14143"/>
    <cellStyle name="heading field 5 2 3 2" xfId="14144"/>
    <cellStyle name="heading field 5 2 3 3" xfId="14145"/>
    <cellStyle name="heading field 5 2 4" xfId="14146"/>
    <cellStyle name="heading field 5 2 5" xfId="14147"/>
    <cellStyle name="heading field 5 3" xfId="14148"/>
    <cellStyle name="heading field 5 3 2" xfId="14149"/>
    <cellStyle name="heading field 5 3 2 2" xfId="14150"/>
    <cellStyle name="heading field 5 3 2 3" xfId="14151"/>
    <cellStyle name="heading field 5 3 3" xfId="14152"/>
    <cellStyle name="heading field 5 3 4" xfId="14153"/>
    <cellStyle name="heading field 5 4" xfId="14154"/>
    <cellStyle name="heading field 5 5" xfId="14155"/>
    <cellStyle name="heading field 6" xfId="14156"/>
    <cellStyle name="heading field 6 2" xfId="14157"/>
    <cellStyle name="heading field 6 2 2" xfId="14158"/>
    <cellStyle name="heading field 6 2 2 2" xfId="14159"/>
    <cellStyle name="heading field 6 2 2 2 2" xfId="14160"/>
    <cellStyle name="heading field 6 2 2 2 3" xfId="14161"/>
    <cellStyle name="heading field 6 2 2 3" xfId="14162"/>
    <cellStyle name="heading field 6 2 2 4" xfId="14163"/>
    <cellStyle name="heading field 6 2 3" xfId="14164"/>
    <cellStyle name="heading field 6 2 3 2" xfId="14165"/>
    <cellStyle name="heading field 6 2 3 3" xfId="14166"/>
    <cellStyle name="heading field 6 2 4" xfId="14167"/>
    <cellStyle name="heading field 6 2 5" xfId="14168"/>
    <cellStyle name="heading field 6 3" xfId="14169"/>
    <cellStyle name="heading field 6 3 2" xfId="14170"/>
    <cellStyle name="heading field 6 3 2 2" xfId="14171"/>
    <cellStyle name="heading field 6 3 2 3" xfId="14172"/>
    <cellStyle name="heading field 6 3 3" xfId="14173"/>
    <cellStyle name="heading field 6 3 4" xfId="14174"/>
    <cellStyle name="heading field 6 4" xfId="14175"/>
    <cellStyle name="heading field 6 5" xfId="14176"/>
    <cellStyle name="heading field 7" xfId="14177"/>
    <cellStyle name="heading field 7 2" xfId="14178"/>
    <cellStyle name="heading field 7 2 2" xfId="14179"/>
    <cellStyle name="heading field 7 2 2 2" xfId="14180"/>
    <cellStyle name="heading field 7 2 2 2 2" xfId="14181"/>
    <cellStyle name="heading field 7 2 2 2 3" xfId="14182"/>
    <cellStyle name="heading field 7 2 2 3" xfId="14183"/>
    <cellStyle name="heading field 7 2 2 4" xfId="14184"/>
    <cellStyle name="heading field 7 2 3" xfId="14185"/>
    <cellStyle name="heading field 7 2 3 2" xfId="14186"/>
    <cellStyle name="heading field 7 2 3 3" xfId="14187"/>
    <cellStyle name="heading field 7 2 4" xfId="14188"/>
    <cellStyle name="heading field 7 2 5" xfId="14189"/>
    <cellStyle name="heading field 7 3" xfId="14190"/>
    <cellStyle name="heading field 7 3 2" xfId="14191"/>
    <cellStyle name="heading field 7 3 2 2" xfId="14192"/>
    <cellStyle name="heading field 7 3 2 3" xfId="14193"/>
    <cellStyle name="heading field 7 3 3" xfId="14194"/>
    <cellStyle name="heading field 7 3 4" xfId="14195"/>
    <cellStyle name="heading field 7 4" xfId="14196"/>
    <cellStyle name="heading field 7 5" xfId="14197"/>
    <cellStyle name="heading field 8" xfId="14198"/>
    <cellStyle name="heading field 8 2" xfId="14199"/>
    <cellStyle name="heading field 8 2 2" xfId="14200"/>
    <cellStyle name="heading field 8 2 2 2" xfId="14201"/>
    <cellStyle name="heading field 8 2 2 2 2" xfId="14202"/>
    <cellStyle name="heading field 8 2 2 2 3" xfId="14203"/>
    <cellStyle name="heading field 8 2 2 3" xfId="14204"/>
    <cellStyle name="heading field 8 2 2 4" xfId="14205"/>
    <cellStyle name="heading field 8 2 3" xfId="14206"/>
    <cellStyle name="heading field 8 2 3 2" xfId="14207"/>
    <cellStyle name="heading field 8 2 3 3" xfId="14208"/>
    <cellStyle name="heading field 8 2 4" xfId="14209"/>
    <cellStyle name="heading field 8 2 5" xfId="14210"/>
    <cellStyle name="heading field 8 3" xfId="14211"/>
    <cellStyle name="heading field 8 3 2" xfId="14212"/>
    <cellStyle name="heading field 8 3 2 2" xfId="14213"/>
    <cellStyle name="heading field 8 3 2 3" xfId="14214"/>
    <cellStyle name="heading field 8 3 3" xfId="14215"/>
    <cellStyle name="heading field 8 3 4" xfId="14216"/>
    <cellStyle name="heading field 8 4" xfId="14217"/>
    <cellStyle name="heading field 8 5" xfId="14218"/>
    <cellStyle name="heading field 9" xfId="14219"/>
    <cellStyle name="heading field 9 2" xfId="14220"/>
    <cellStyle name="heading field 9 2 2" xfId="14221"/>
    <cellStyle name="heading field 9 2 2 2" xfId="14222"/>
    <cellStyle name="heading field 9 2 2 3" xfId="14223"/>
    <cellStyle name="heading field 9 2 3" xfId="14224"/>
    <cellStyle name="heading field 9 2 4" xfId="14225"/>
    <cellStyle name="heading field 9 3" xfId="14226"/>
    <cellStyle name="heading field 9 3 2" xfId="14227"/>
    <cellStyle name="heading field 9 3 3" xfId="14228"/>
    <cellStyle name="heading field 9 4" xfId="14229"/>
    <cellStyle name="heading field 9 5" xfId="14230"/>
    <cellStyle name="Heading1" xfId="14231"/>
    <cellStyle name="Heading1 1" xfId="14232"/>
    <cellStyle name="Heading1 1 1" xfId="14233"/>
    <cellStyle name="Heading1 1 2" xfId="14234"/>
    <cellStyle name="Heading1 1_BEHAESTEX PEKALONGAN" xfId="14235"/>
    <cellStyle name="HEADING1 10" xfId="14236"/>
    <cellStyle name="HEADING1 11" xfId="14237"/>
    <cellStyle name="HEADING1 12" xfId="14238"/>
    <cellStyle name="HEADING1 13" xfId="14239"/>
    <cellStyle name="Heading1 14" xfId="14240"/>
    <cellStyle name="Heading1 15" xfId="14241"/>
    <cellStyle name="Heading1 16" xfId="14242"/>
    <cellStyle name="Heading1 17" xfId="14243"/>
    <cellStyle name="HEADING1 2" xfId="14244"/>
    <cellStyle name="HEADING1 2 10" xfId="14245"/>
    <cellStyle name="HEADING1 2 2" xfId="14246"/>
    <cellStyle name="HEADING1 2 2 2" xfId="14247"/>
    <cellStyle name="HEADING1 2 3" xfId="14248"/>
    <cellStyle name="HEADING1 2 4" xfId="14249"/>
    <cellStyle name="HEADING1 2 5" xfId="14250"/>
    <cellStyle name="HEADING1 2 6" xfId="14251"/>
    <cellStyle name="HEADING1 2 7" xfId="14252"/>
    <cellStyle name="HEADING1 2 8" xfId="14253"/>
    <cellStyle name="HEADING1 2 9" xfId="14254"/>
    <cellStyle name="HEADING1 3" xfId="14255"/>
    <cellStyle name="HEADING1 3 10" xfId="14256"/>
    <cellStyle name="HEADING1 3 2" xfId="14257"/>
    <cellStyle name="HEADING1 3 2 2" xfId="14258"/>
    <cellStyle name="HEADING1 3 3" xfId="14259"/>
    <cellStyle name="HEADING1 3 4" xfId="14260"/>
    <cellStyle name="HEADING1 3 5" xfId="14261"/>
    <cellStyle name="HEADING1 3 6" xfId="14262"/>
    <cellStyle name="HEADING1 3 7" xfId="14263"/>
    <cellStyle name="HEADING1 3 8" xfId="14264"/>
    <cellStyle name="HEADING1 3 9" xfId="14265"/>
    <cellStyle name="HEADING1 4" xfId="14266"/>
    <cellStyle name="HEADING1 4 10" xfId="14267"/>
    <cellStyle name="Heading1 4 2" xfId="14268"/>
    <cellStyle name="HEADING1 4 3" xfId="14269"/>
    <cellStyle name="HEADING1 4 4" xfId="14270"/>
    <cellStyle name="HEADING1 4 5" xfId="14271"/>
    <cellStyle name="HEADING1 4 6" xfId="14272"/>
    <cellStyle name="HEADING1 4 7" xfId="14273"/>
    <cellStyle name="HEADING1 4 8" xfId="14274"/>
    <cellStyle name="HEADING1 4 9" xfId="14275"/>
    <cellStyle name="HEADING1 5" xfId="14276"/>
    <cellStyle name="HEADING1 6" xfId="14277"/>
    <cellStyle name="HEADING1 7" xfId="14278"/>
    <cellStyle name="HEADING1 8" xfId="14279"/>
    <cellStyle name="HEADING1 9" xfId="14280"/>
    <cellStyle name="Heading1_ANALISA HARGA SATUAN RAB" xfId="14281"/>
    <cellStyle name="Heading2" xfId="14282"/>
    <cellStyle name="HEADING2 10" xfId="14283"/>
    <cellStyle name="HEADING2 11" xfId="14284"/>
    <cellStyle name="HEADING2 12" xfId="14285"/>
    <cellStyle name="HEADING2 13" xfId="14286"/>
    <cellStyle name="Heading2 14" xfId="14287"/>
    <cellStyle name="Heading2 15" xfId="14288"/>
    <cellStyle name="Heading2 16" xfId="14289"/>
    <cellStyle name="Heading2 17" xfId="14290"/>
    <cellStyle name="HEADING2 2" xfId="14291"/>
    <cellStyle name="HEADING2 2 10" xfId="14292"/>
    <cellStyle name="HEADING2 2 2" xfId="14293"/>
    <cellStyle name="HEADING2 2 2 2" xfId="14294"/>
    <cellStyle name="HEADING2 2 3" xfId="14295"/>
    <cellStyle name="HEADING2 2 4" xfId="14296"/>
    <cellStyle name="HEADING2 2 5" xfId="14297"/>
    <cellStyle name="HEADING2 2 6" xfId="14298"/>
    <cellStyle name="HEADING2 2 7" xfId="14299"/>
    <cellStyle name="HEADING2 2 8" xfId="14300"/>
    <cellStyle name="HEADING2 2 9" xfId="14301"/>
    <cellStyle name="HEADING2 3" xfId="14302"/>
    <cellStyle name="HEADING2 3 10" xfId="14303"/>
    <cellStyle name="HEADING2 3 2" xfId="14304"/>
    <cellStyle name="HEADING2 3 2 2" xfId="14305"/>
    <cellStyle name="HEADING2 3 3" xfId="14306"/>
    <cellStyle name="HEADING2 3 4" xfId="14307"/>
    <cellStyle name="HEADING2 3 5" xfId="14308"/>
    <cellStyle name="HEADING2 3 6" xfId="14309"/>
    <cellStyle name="HEADING2 3 7" xfId="14310"/>
    <cellStyle name="HEADING2 3 8" xfId="14311"/>
    <cellStyle name="HEADING2 3 9" xfId="14312"/>
    <cellStyle name="HEADING2 4" xfId="14313"/>
    <cellStyle name="HEADING2 4 10" xfId="14314"/>
    <cellStyle name="Heading2 4 2" xfId="14315"/>
    <cellStyle name="HEADING2 4 3" xfId="14316"/>
    <cellStyle name="HEADING2 4 4" xfId="14317"/>
    <cellStyle name="HEADING2 4 5" xfId="14318"/>
    <cellStyle name="HEADING2 4 6" xfId="14319"/>
    <cellStyle name="HEADING2 4 7" xfId="14320"/>
    <cellStyle name="HEADING2 4 8" xfId="14321"/>
    <cellStyle name="HEADING2 4 9" xfId="14322"/>
    <cellStyle name="HEADING2 5" xfId="14323"/>
    <cellStyle name="HEADING2 6" xfId="14324"/>
    <cellStyle name="HEADING2 7" xfId="14325"/>
    <cellStyle name="HEADING2 8" xfId="14326"/>
    <cellStyle name="HEADING2 9" xfId="14327"/>
    <cellStyle name="HEADINGS" xfId="14328"/>
    <cellStyle name="HEADINGS 10" xfId="14329"/>
    <cellStyle name="HEADINGS 10 2" xfId="14330"/>
    <cellStyle name="HEADINGS 10 2 2" xfId="14331"/>
    <cellStyle name="HEADINGS 10 2 2 2" xfId="14332"/>
    <cellStyle name="HEADINGS 10 3" xfId="14333"/>
    <cellStyle name="HEADINGS 10 3 2" xfId="14334"/>
    <cellStyle name="HEADINGS 11" xfId="14335"/>
    <cellStyle name="HEADINGS 11 2" xfId="14336"/>
    <cellStyle name="HEADINGS 11 2 2" xfId="14337"/>
    <cellStyle name="HEADINGS 11 2 2 2" xfId="14338"/>
    <cellStyle name="HEADINGS 11 3" xfId="14339"/>
    <cellStyle name="HEADINGS 11 3 2" xfId="14340"/>
    <cellStyle name="HEADINGS 12" xfId="14341"/>
    <cellStyle name="HEADINGS 12 2" xfId="14342"/>
    <cellStyle name="HEADINGS 12 2 2" xfId="14343"/>
    <cellStyle name="HEADINGS 12 2 2 2" xfId="14344"/>
    <cellStyle name="HEADINGS 12 3" xfId="14345"/>
    <cellStyle name="HEADINGS 12 3 2" xfId="14346"/>
    <cellStyle name="HEADINGS 13" xfId="14347"/>
    <cellStyle name="HEADINGS 13 2" xfId="14348"/>
    <cellStyle name="HEADINGS 13 2 2" xfId="14349"/>
    <cellStyle name="HEADINGS 13 2 2 2" xfId="14350"/>
    <cellStyle name="HEADINGS 13 3" xfId="14351"/>
    <cellStyle name="HEADINGS 13 3 2" xfId="14352"/>
    <cellStyle name="HEADINGS 14" xfId="14353"/>
    <cellStyle name="HEADINGS 14 2" xfId="14354"/>
    <cellStyle name="HEADINGS 14 2 2" xfId="14355"/>
    <cellStyle name="HEADINGS 14 2 2 2" xfId="14356"/>
    <cellStyle name="HEADINGS 14 3" xfId="14357"/>
    <cellStyle name="HEADINGS 14 3 2" xfId="14358"/>
    <cellStyle name="HEADINGS 15" xfId="14359"/>
    <cellStyle name="HEADINGS 15 2" xfId="14360"/>
    <cellStyle name="HEADINGS 15 2 2" xfId="14361"/>
    <cellStyle name="HEADINGS 16" xfId="14362"/>
    <cellStyle name="HEADINGS 16 2" xfId="14363"/>
    <cellStyle name="HEADINGS 2" xfId="14364"/>
    <cellStyle name="HEADINGS 2 10" xfId="14365"/>
    <cellStyle name="HEADINGS 2 2" xfId="14366"/>
    <cellStyle name="HEADINGS 2 2 2" xfId="14367"/>
    <cellStyle name="HEADINGS 2 2 2 2" xfId="14368"/>
    <cellStyle name="HEADINGS 2 2 2 2 2" xfId="14369"/>
    <cellStyle name="HEADINGS 2 2 3" xfId="14370"/>
    <cellStyle name="HEADINGS 2 2 3 2" xfId="14371"/>
    <cellStyle name="HEADINGS 2 3" xfId="14372"/>
    <cellStyle name="HEADINGS 2 3 2" xfId="14373"/>
    <cellStyle name="HEADINGS 2 3 2 2" xfId="14374"/>
    <cellStyle name="HEADINGS 2 3 3" xfId="14375"/>
    <cellStyle name="HEADINGS 2 4" xfId="14376"/>
    <cellStyle name="HEADINGS 2 4 2" xfId="14377"/>
    <cellStyle name="HEADINGS 2 4 3" xfId="14378"/>
    <cellStyle name="HEADINGS 2 5" xfId="14379"/>
    <cellStyle name="HEADINGS 2 5 2" xfId="14380"/>
    <cellStyle name="HEADINGS 2 5 3" xfId="14381"/>
    <cellStyle name="HEADINGS 2 6" xfId="14382"/>
    <cellStyle name="HEADINGS 2 6 2" xfId="14383"/>
    <cellStyle name="HEADINGS 2 6 3" xfId="14384"/>
    <cellStyle name="HEADINGS 2 7" xfId="14385"/>
    <cellStyle name="HEADINGS 2 7 2" xfId="14386"/>
    <cellStyle name="HEADINGS 2 7 3" xfId="14387"/>
    <cellStyle name="HEADINGS 2 8" xfId="14388"/>
    <cellStyle name="HEADINGS 2 8 2" xfId="14389"/>
    <cellStyle name="HEADINGS 2 8 3" xfId="14390"/>
    <cellStyle name="HEADINGS 2 9" xfId="14391"/>
    <cellStyle name="HEADINGS 3" xfId="14392"/>
    <cellStyle name="HEADINGS 3 2" xfId="14393"/>
    <cellStyle name="HEADINGS 3 2 2" xfId="14394"/>
    <cellStyle name="HEADINGS 3 2 2 2" xfId="14395"/>
    <cellStyle name="HEADINGS 3 2 2 2 2" xfId="14396"/>
    <cellStyle name="HEADINGS 3 2 3" xfId="14397"/>
    <cellStyle name="HEADINGS 3 2 3 2" xfId="14398"/>
    <cellStyle name="HEADINGS 3 3" xfId="14399"/>
    <cellStyle name="HEADINGS 3 3 2" xfId="14400"/>
    <cellStyle name="HEADINGS 3 3 2 2" xfId="14401"/>
    <cellStyle name="HEADINGS 3 3 2 2 2" xfId="14402"/>
    <cellStyle name="HEADINGS 3 3 3" xfId="14403"/>
    <cellStyle name="HEADINGS 3 3 3 2" xfId="14404"/>
    <cellStyle name="HEADINGS 3 4" xfId="14405"/>
    <cellStyle name="HEADINGS 3 4 2" xfId="14406"/>
    <cellStyle name="HEADINGS 3 4 2 2" xfId="14407"/>
    <cellStyle name="HEADINGS 3 4 2 2 2" xfId="14408"/>
    <cellStyle name="HEADINGS 3 4 3" xfId="14409"/>
    <cellStyle name="HEADINGS 3 4 3 2" xfId="14410"/>
    <cellStyle name="HEADINGS 3 5" xfId="14411"/>
    <cellStyle name="HEADINGS 3 5 2" xfId="14412"/>
    <cellStyle name="HEADINGS 3 5 2 2" xfId="14413"/>
    <cellStyle name="HEADINGS 3 6" xfId="14414"/>
    <cellStyle name="HEADINGS 3 6 2" xfId="14415"/>
    <cellStyle name="HEADINGS 4" xfId="14416"/>
    <cellStyle name="HEADINGS 4 2" xfId="14417"/>
    <cellStyle name="HEADINGS 4 2 2" xfId="14418"/>
    <cellStyle name="HEADINGS 4 2 2 2" xfId="14419"/>
    <cellStyle name="HEADINGS 4 3" xfId="14420"/>
    <cellStyle name="HEADINGS 4 3 2" xfId="14421"/>
    <cellStyle name="HEADINGS 5" xfId="14422"/>
    <cellStyle name="HEADINGS 5 2" xfId="14423"/>
    <cellStyle name="HEADINGS 5 2 2" xfId="14424"/>
    <cellStyle name="HEADINGS 5 2 2 2" xfId="14425"/>
    <cellStyle name="HEADINGS 5 3" xfId="14426"/>
    <cellStyle name="HEADINGS 5 3 2" xfId="14427"/>
    <cellStyle name="HEADINGS 6" xfId="14428"/>
    <cellStyle name="HEADINGS 6 2" xfId="14429"/>
    <cellStyle name="HEADINGS 6 2 2" xfId="14430"/>
    <cellStyle name="HEADINGS 6 2 2 2" xfId="14431"/>
    <cellStyle name="HEADINGS 6 3" xfId="14432"/>
    <cellStyle name="HEADINGS 6 3 2" xfId="14433"/>
    <cellStyle name="HEADINGS 7" xfId="14434"/>
    <cellStyle name="HEADINGS 7 2" xfId="14435"/>
    <cellStyle name="HEADINGS 7 2 2" xfId="14436"/>
    <cellStyle name="HEADINGS 7 2 2 2" xfId="14437"/>
    <cellStyle name="HEADINGS 7 3" xfId="14438"/>
    <cellStyle name="HEADINGS 7 3 2" xfId="14439"/>
    <cellStyle name="HEADINGS 8" xfId="14440"/>
    <cellStyle name="HEADINGS 8 2" xfId="14441"/>
    <cellStyle name="HEADINGS 8 2 2" xfId="14442"/>
    <cellStyle name="HEADINGS 8 2 2 2" xfId="14443"/>
    <cellStyle name="HEADINGS 8 3" xfId="14444"/>
    <cellStyle name="HEADINGS 8 3 2" xfId="14445"/>
    <cellStyle name="HEADINGS 9" xfId="14446"/>
    <cellStyle name="HEADINGS 9 2" xfId="14447"/>
    <cellStyle name="HEADINGS 9 2 2" xfId="14448"/>
    <cellStyle name="HEADINGS 9 2 2 2" xfId="14449"/>
    <cellStyle name="HEADINGS 9 3" xfId="14450"/>
    <cellStyle name="HEADINGS 9 3 2" xfId="14451"/>
    <cellStyle name="HEADINGSTOP" xfId="14452"/>
    <cellStyle name="HEADINGSTOP 10" xfId="14453"/>
    <cellStyle name="HEADINGSTOP 11" xfId="14454"/>
    <cellStyle name="HEADINGSTOP 12" xfId="14455"/>
    <cellStyle name="HEADINGSTOP 13" xfId="14456"/>
    <cellStyle name="HEADINGSTOP 14" xfId="14457"/>
    <cellStyle name="HEADINGSTOP 2" xfId="14458"/>
    <cellStyle name="HEADINGSTOP 2 2" xfId="14459"/>
    <cellStyle name="HEADINGSTOP 3" xfId="14460"/>
    <cellStyle name="HEADINGSTOP 3 2" xfId="14461"/>
    <cellStyle name="HEADINGSTOP 3 3" xfId="14462"/>
    <cellStyle name="HEADINGSTOP 3 4" xfId="14463"/>
    <cellStyle name="HEADINGSTOP 4" xfId="14464"/>
    <cellStyle name="HEADINGSTOP 5" xfId="14465"/>
    <cellStyle name="HEADINGSTOP 6" xfId="14466"/>
    <cellStyle name="HEADINGSTOP 7" xfId="14467"/>
    <cellStyle name="HEADINGSTOP 8" xfId="14468"/>
    <cellStyle name="HEADINGSTOP 9" xfId="14469"/>
    <cellStyle name="Helv8_PFD4.XLS" xfId="14470"/>
    <cellStyle name="HIDE" xfId="14471"/>
    <cellStyle name="Hyperlink 2" xfId="14472"/>
    <cellStyle name="Hyperlink 2 2" xfId="14473"/>
    <cellStyle name="Hyperlink 3" xfId="14474"/>
    <cellStyle name="Hyperlink 3 2" xfId="14475"/>
    <cellStyle name="Hyperlink 3 3" xfId="14476"/>
    <cellStyle name="Hyperlink 4" xfId="14477"/>
    <cellStyle name="Hyperlink 4 2" xfId="14478"/>
    <cellStyle name="Hyperlink 5" xfId="14479"/>
    <cellStyle name="Hyperlink 6" xfId="14480"/>
    <cellStyle name="Hyperlink 7" xfId="14481"/>
    <cellStyle name="Hyperlink 7 2" xfId="14482"/>
    <cellStyle name="Incorrecto" xfId="14483"/>
    <cellStyle name="ing" xfId="14484"/>
    <cellStyle name="Input [yellow]" xfId="14485"/>
    <cellStyle name="Input [yellow] 10" xfId="14486"/>
    <cellStyle name="Input [yellow] 10 2" xfId="14487"/>
    <cellStyle name="Input [yellow] 10 3" xfId="14488"/>
    <cellStyle name="Input [yellow] 11" xfId="14489"/>
    <cellStyle name="Input [yellow] 11 2" xfId="14490"/>
    <cellStyle name="Input [yellow] 11 3" xfId="14491"/>
    <cellStyle name="Input [yellow] 12" xfId="14492"/>
    <cellStyle name="Input [yellow] 13" xfId="14493"/>
    <cellStyle name="Input [yellow] 14" xfId="14494"/>
    <cellStyle name="Input [yellow] 15" xfId="14495"/>
    <cellStyle name="Input [yellow] 16" xfId="14496"/>
    <cellStyle name="Input [yellow] 17" xfId="14497"/>
    <cellStyle name="Input [yellow] 2" xfId="14498"/>
    <cellStyle name="Input [yellow] 2 10" xfId="14499"/>
    <cellStyle name="Input [yellow] 2 11" xfId="14500"/>
    <cellStyle name="Input [yellow] 2 2" xfId="14501"/>
    <cellStyle name="Input [yellow] 2 2 10" xfId="14502"/>
    <cellStyle name="Input [yellow] 2 2 2" xfId="14503"/>
    <cellStyle name="Input [yellow] 2 2 2 2" xfId="14504"/>
    <cellStyle name="Input [yellow] 2 2 2 3" xfId="14505"/>
    <cellStyle name="Input [yellow] 2 2 3" xfId="14506"/>
    <cellStyle name="Input [yellow] 2 2 3 2" xfId="14507"/>
    <cellStyle name="Input [yellow] 2 2 3 3" xfId="14508"/>
    <cellStyle name="Input [yellow] 2 2 4" xfId="14509"/>
    <cellStyle name="Input [yellow] 2 2 4 2" xfId="14510"/>
    <cellStyle name="Input [yellow] 2 2 4 3" xfId="14511"/>
    <cellStyle name="Input [yellow] 2 2 5" xfId="14512"/>
    <cellStyle name="Input [yellow] 2 2 5 2" xfId="14513"/>
    <cellStyle name="Input [yellow] 2 2 5 3" xfId="14514"/>
    <cellStyle name="Input [yellow] 2 2 6" xfId="14515"/>
    <cellStyle name="Input [yellow] 2 2 6 2" xfId="14516"/>
    <cellStyle name="Input [yellow] 2 2 6 3" xfId="14517"/>
    <cellStyle name="Input [yellow] 2 2 7" xfId="14518"/>
    <cellStyle name="Input [yellow] 2 2 7 2" xfId="14519"/>
    <cellStyle name="Input [yellow] 2 2 7 3" xfId="14520"/>
    <cellStyle name="Input [yellow] 2 2 8" xfId="14521"/>
    <cellStyle name="Input [yellow] 2 2 8 2" xfId="14522"/>
    <cellStyle name="Input [yellow] 2 2 8 3" xfId="14523"/>
    <cellStyle name="Input [yellow] 2 2 9" xfId="14524"/>
    <cellStyle name="Input [yellow] 2 3" xfId="14525"/>
    <cellStyle name="Input [yellow] 2 3 2" xfId="14526"/>
    <cellStyle name="Input [yellow] 2 3 3" xfId="14527"/>
    <cellStyle name="Input [yellow] 2 4" xfId="14528"/>
    <cellStyle name="Input [yellow] 2 4 2" xfId="14529"/>
    <cellStyle name="Input [yellow] 2 4 3" xfId="14530"/>
    <cellStyle name="Input [yellow] 2 5" xfId="14531"/>
    <cellStyle name="Input [yellow] 2 5 2" xfId="14532"/>
    <cellStyle name="Input [yellow] 2 5 3" xfId="14533"/>
    <cellStyle name="Input [yellow] 2 6" xfId="14534"/>
    <cellStyle name="Input [yellow] 2 6 2" xfId="14535"/>
    <cellStyle name="Input [yellow] 2 6 3" xfId="14536"/>
    <cellStyle name="Input [yellow] 2 7" xfId="14537"/>
    <cellStyle name="Input [yellow] 2 7 2" xfId="14538"/>
    <cellStyle name="Input [yellow] 2 7 3" xfId="14539"/>
    <cellStyle name="Input [yellow] 2 8" xfId="14540"/>
    <cellStyle name="Input [yellow] 2 8 2" xfId="14541"/>
    <cellStyle name="Input [yellow] 2 8 3" xfId="14542"/>
    <cellStyle name="Input [yellow] 2 9" xfId="14543"/>
    <cellStyle name="Input [yellow] 2 9 2" xfId="14544"/>
    <cellStyle name="Input [yellow] 2 9 3" xfId="14545"/>
    <cellStyle name="Input [yellow] 3" xfId="14546"/>
    <cellStyle name="Input [yellow] 3 10" xfId="14547"/>
    <cellStyle name="Input [yellow] 3 2" xfId="14548"/>
    <cellStyle name="Input [yellow] 3 2 2" xfId="14549"/>
    <cellStyle name="Input [yellow] 3 2 2 2" xfId="14550"/>
    <cellStyle name="Input [yellow] 3 2 3" xfId="14551"/>
    <cellStyle name="Input [yellow] 3 3" xfId="14552"/>
    <cellStyle name="Input [yellow] 3 3 2" xfId="14553"/>
    <cellStyle name="Input [yellow] 3 3 3" xfId="14554"/>
    <cellStyle name="Input [yellow] 3 4" xfId="14555"/>
    <cellStyle name="Input [yellow] 3 4 2" xfId="14556"/>
    <cellStyle name="Input [yellow] 3 4 3" xfId="14557"/>
    <cellStyle name="Input [yellow] 3 5" xfId="14558"/>
    <cellStyle name="Input [yellow] 3 5 2" xfId="14559"/>
    <cellStyle name="Input [yellow] 3 5 3" xfId="14560"/>
    <cellStyle name="Input [yellow] 3 6" xfId="14561"/>
    <cellStyle name="Input [yellow] 3 6 2" xfId="14562"/>
    <cellStyle name="Input [yellow] 3 6 3" xfId="14563"/>
    <cellStyle name="Input [yellow] 3 7" xfId="14564"/>
    <cellStyle name="Input [yellow] 3 7 2" xfId="14565"/>
    <cellStyle name="Input [yellow] 3 7 3" xfId="14566"/>
    <cellStyle name="Input [yellow] 3 8" xfId="14567"/>
    <cellStyle name="Input [yellow] 3 8 2" xfId="14568"/>
    <cellStyle name="Input [yellow] 3 8 3" xfId="14569"/>
    <cellStyle name="Input [yellow] 3 9" xfId="14570"/>
    <cellStyle name="Input [yellow] 4" xfId="14571"/>
    <cellStyle name="Input [yellow] 4 2" xfId="14572"/>
    <cellStyle name="Input [yellow] 4 2 2" xfId="14573"/>
    <cellStyle name="Input [yellow] 4 2 2 2" xfId="14574"/>
    <cellStyle name="Input [yellow] 4 2 3" xfId="14575"/>
    <cellStyle name="Input [yellow] 4 3" xfId="14576"/>
    <cellStyle name="Input [yellow] 4 3 2" xfId="14577"/>
    <cellStyle name="Input [yellow] 4 4" xfId="14578"/>
    <cellStyle name="Input [yellow] 5" xfId="14579"/>
    <cellStyle name="Input [yellow] 5 2" xfId="14580"/>
    <cellStyle name="Input [yellow] 5 2 2" xfId="14581"/>
    <cellStyle name="Input [yellow] 5 2 2 2" xfId="14582"/>
    <cellStyle name="Input [yellow] 5 2 3" xfId="14583"/>
    <cellStyle name="Input [yellow] 5 3" xfId="14584"/>
    <cellStyle name="Input [yellow] 5 3 2" xfId="14585"/>
    <cellStyle name="Input [yellow] 5 4" xfId="14586"/>
    <cellStyle name="Input [yellow] 6" xfId="14587"/>
    <cellStyle name="Input [yellow] 6 2" xfId="14588"/>
    <cellStyle name="Input [yellow] 6 2 2" xfId="14589"/>
    <cellStyle name="Input [yellow] 6 2 2 2" xfId="14590"/>
    <cellStyle name="Input [yellow] 6 2 3" xfId="14591"/>
    <cellStyle name="Input [yellow] 6 3" xfId="14592"/>
    <cellStyle name="Input [yellow] 6 3 2" xfId="14593"/>
    <cellStyle name="Input [yellow] 6 4" xfId="14594"/>
    <cellStyle name="Input [yellow] 7" xfId="14595"/>
    <cellStyle name="Input [yellow] 7 2" xfId="14596"/>
    <cellStyle name="Input [yellow] 7 2 2" xfId="14597"/>
    <cellStyle name="Input [yellow] 7 2 2 2" xfId="14598"/>
    <cellStyle name="Input [yellow] 7 2 3" xfId="14599"/>
    <cellStyle name="Input [yellow] 7 3" xfId="14600"/>
    <cellStyle name="Input [yellow] 7 3 2" xfId="14601"/>
    <cellStyle name="Input [yellow] 7 4" xfId="14602"/>
    <cellStyle name="Input [yellow] 8" xfId="14603"/>
    <cellStyle name="Input [yellow] 8 2" xfId="14604"/>
    <cellStyle name="Input [yellow] 8 2 2" xfId="14605"/>
    <cellStyle name="Input [yellow] 8 2 2 2" xfId="14606"/>
    <cellStyle name="Input [yellow] 8 2 3" xfId="14607"/>
    <cellStyle name="Input [yellow] 8 3" xfId="14608"/>
    <cellStyle name="Input [yellow] 8 3 2" xfId="14609"/>
    <cellStyle name="Input [yellow] 8 4" xfId="14610"/>
    <cellStyle name="Input [yellow] 9" xfId="14611"/>
    <cellStyle name="Input [yellow] 9 2" xfId="14612"/>
    <cellStyle name="Input [yellow] 9 2 2" xfId="14613"/>
    <cellStyle name="Input [yellow] 9 3" xfId="14614"/>
    <cellStyle name="Input 10" xfId="14615"/>
    <cellStyle name="Input 10 2" xfId="14616"/>
    <cellStyle name="Input 10 2 2" xfId="14617"/>
    <cellStyle name="Input 10 2 2 2" xfId="14618"/>
    <cellStyle name="Input 10 2 2 2 2" xfId="14619"/>
    <cellStyle name="Input 10 2 2 2 3" xfId="14620"/>
    <cellStyle name="Input 10 2 2 3" xfId="14621"/>
    <cellStyle name="Input 10 2 2 4" xfId="14622"/>
    <cellStyle name="Input 10 2 3" xfId="14623"/>
    <cellStyle name="Input 10 2 3 2" xfId="14624"/>
    <cellStyle name="Input 10 2 3 3" xfId="14625"/>
    <cellStyle name="Input 10 2 4" xfId="14626"/>
    <cellStyle name="Input 10 2 5" xfId="14627"/>
    <cellStyle name="Input 10 3" xfId="14628"/>
    <cellStyle name="Input 10 3 2" xfId="14629"/>
    <cellStyle name="Input 10 3 2 2" xfId="14630"/>
    <cellStyle name="Input 10 3 2 3" xfId="14631"/>
    <cellStyle name="Input 10 3 3" xfId="14632"/>
    <cellStyle name="Input 10 3 4" xfId="14633"/>
    <cellStyle name="Input 10 4" xfId="14634"/>
    <cellStyle name="Input 10 4 2" xfId="14635"/>
    <cellStyle name="Input 10 4 3" xfId="14636"/>
    <cellStyle name="Input 10 5" xfId="14637"/>
    <cellStyle name="Input 10 6" xfId="14638"/>
    <cellStyle name="Input 11" xfId="14639"/>
    <cellStyle name="Input 11 2" xfId="14640"/>
    <cellStyle name="Input 11 2 2" xfId="14641"/>
    <cellStyle name="Input 11 2 2 2" xfId="14642"/>
    <cellStyle name="Input 11 2 2 2 2" xfId="14643"/>
    <cellStyle name="Input 11 2 2 2 3" xfId="14644"/>
    <cellStyle name="Input 11 2 2 3" xfId="14645"/>
    <cellStyle name="Input 11 2 2 4" xfId="14646"/>
    <cellStyle name="Input 11 2 3" xfId="14647"/>
    <cellStyle name="Input 11 2 3 2" xfId="14648"/>
    <cellStyle name="Input 11 2 3 3" xfId="14649"/>
    <cellStyle name="Input 11 2 4" xfId="14650"/>
    <cellStyle name="Input 11 2 5" xfId="14651"/>
    <cellStyle name="Input 11 3" xfId="14652"/>
    <cellStyle name="Input 11 3 2" xfId="14653"/>
    <cellStyle name="Input 11 3 2 2" xfId="14654"/>
    <cellStyle name="Input 11 3 2 3" xfId="14655"/>
    <cellStyle name="Input 11 3 3" xfId="14656"/>
    <cellStyle name="Input 11 3 4" xfId="14657"/>
    <cellStyle name="Input 11 4" xfId="14658"/>
    <cellStyle name="Input 11 4 2" xfId="14659"/>
    <cellStyle name="Input 11 4 3" xfId="14660"/>
    <cellStyle name="Input 11 5" xfId="14661"/>
    <cellStyle name="Input 11 6" xfId="14662"/>
    <cellStyle name="Input 12" xfId="14663"/>
    <cellStyle name="Input 12 2" xfId="14664"/>
    <cellStyle name="Input 12 3" xfId="14665"/>
    <cellStyle name="Input 13" xfId="14666"/>
    <cellStyle name="Input 13 2" xfId="14667"/>
    <cellStyle name="Input 13 3" xfId="14668"/>
    <cellStyle name="Input 2" xfId="14669"/>
    <cellStyle name="Input 2 10" xfId="14670"/>
    <cellStyle name="Input 2 10 2" xfId="14671"/>
    <cellStyle name="Input 2 10 2 2" xfId="14672"/>
    <cellStyle name="Input 2 10 2 3" xfId="14673"/>
    <cellStyle name="Input 2 10 3" xfId="14674"/>
    <cellStyle name="Input 2 10 4" xfId="14675"/>
    <cellStyle name="Input 2 11" xfId="14676"/>
    <cellStyle name="Input 2 11 2" xfId="14677"/>
    <cellStyle name="Input 2 11 3" xfId="14678"/>
    <cellStyle name="Input 2 12" xfId="14679"/>
    <cellStyle name="Input 2 13" xfId="14680"/>
    <cellStyle name="Input 2 2" xfId="14681"/>
    <cellStyle name="Input 2 2 2" xfId="14682"/>
    <cellStyle name="Input 2 2 2 2" xfId="14683"/>
    <cellStyle name="Input 2 2 2 2 2" xfId="14684"/>
    <cellStyle name="Input 2 2 2 2 2 2" xfId="14685"/>
    <cellStyle name="Input 2 2 2 2 2 2 2" xfId="14686"/>
    <cellStyle name="Input 2 2 2 2 2 2 3" xfId="14687"/>
    <cellStyle name="Input 2 2 2 2 2 3" xfId="14688"/>
    <cellStyle name="Input 2 2 2 2 2 4" xfId="14689"/>
    <cellStyle name="Input 2 2 2 2 3" xfId="14690"/>
    <cellStyle name="Input 2 2 2 2 3 2" xfId="14691"/>
    <cellStyle name="Input 2 2 2 2 3 3" xfId="14692"/>
    <cellStyle name="Input 2 2 2 2 4" xfId="14693"/>
    <cellStyle name="Input 2 2 2 2 5" xfId="14694"/>
    <cellStyle name="Input 2 2 2 3" xfId="14695"/>
    <cellStyle name="Input 2 2 2 3 2" xfId="14696"/>
    <cellStyle name="Input 2 2 2 3 2 2" xfId="14697"/>
    <cellStyle name="Input 2 2 2 3 2 3" xfId="14698"/>
    <cellStyle name="Input 2 2 2 3 3" xfId="14699"/>
    <cellStyle name="Input 2 2 2 3 4" xfId="14700"/>
    <cellStyle name="Input 2 2 2 4" xfId="14701"/>
    <cellStyle name="Input 2 2 2 4 2" xfId="14702"/>
    <cellStyle name="Input 2 2 2 4 3" xfId="14703"/>
    <cellStyle name="Input 2 2 2 5" xfId="14704"/>
    <cellStyle name="Input 2 2 2 6" xfId="14705"/>
    <cellStyle name="Input 2 2 3" xfId="14706"/>
    <cellStyle name="Input 2 2 3 2" xfId="14707"/>
    <cellStyle name="Input 2 2 3 2 2" xfId="14708"/>
    <cellStyle name="Input 2 2 3 2 2 2" xfId="14709"/>
    <cellStyle name="Input 2 2 3 2 2 2 2" xfId="14710"/>
    <cellStyle name="Input 2 2 3 2 2 2 3" xfId="14711"/>
    <cellStyle name="Input 2 2 3 2 2 3" xfId="14712"/>
    <cellStyle name="Input 2 2 3 2 2 4" xfId="14713"/>
    <cellStyle name="Input 2 2 3 2 3" xfId="14714"/>
    <cellStyle name="Input 2 2 3 2 3 2" xfId="14715"/>
    <cellStyle name="Input 2 2 3 2 3 3" xfId="14716"/>
    <cellStyle name="Input 2 2 3 2 4" xfId="14717"/>
    <cellStyle name="Input 2 2 3 2 5" xfId="14718"/>
    <cellStyle name="Input 2 2 3 3" xfId="14719"/>
    <cellStyle name="Input 2 2 3 3 2" xfId="14720"/>
    <cellStyle name="Input 2 2 3 3 2 2" xfId="14721"/>
    <cellStyle name="Input 2 2 3 3 2 3" xfId="14722"/>
    <cellStyle name="Input 2 2 3 3 3" xfId="14723"/>
    <cellStyle name="Input 2 2 3 3 4" xfId="14724"/>
    <cellStyle name="Input 2 2 3 4" xfId="14725"/>
    <cellStyle name="Input 2 2 3 4 2" xfId="14726"/>
    <cellStyle name="Input 2 2 3 4 3" xfId="14727"/>
    <cellStyle name="Input 2 2 3 5" xfId="14728"/>
    <cellStyle name="Input 2 2 3 6" xfId="14729"/>
    <cellStyle name="Input 2 2 4" xfId="14730"/>
    <cellStyle name="Input 2 2 4 2" xfId="14731"/>
    <cellStyle name="Input 2 2 4 2 2" xfId="14732"/>
    <cellStyle name="Input 2 2 4 2 2 2" xfId="14733"/>
    <cellStyle name="Input 2 2 4 2 2 2 2" xfId="14734"/>
    <cellStyle name="Input 2 2 4 2 2 2 3" xfId="14735"/>
    <cellStyle name="Input 2 2 4 2 2 3" xfId="14736"/>
    <cellStyle name="Input 2 2 4 2 2 4" xfId="14737"/>
    <cellStyle name="Input 2 2 4 2 3" xfId="14738"/>
    <cellStyle name="Input 2 2 4 2 3 2" xfId="14739"/>
    <cellStyle name="Input 2 2 4 2 3 3" xfId="14740"/>
    <cellStyle name="Input 2 2 4 2 4" xfId="14741"/>
    <cellStyle name="Input 2 2 4 2 5" xfId="14742"/>
    <cellStyle name="Input 2 2 4 3" xfId="14743"/>
    <cellStyle name="Input 2 2 4 3 2" xfId="14744"/>
    <cellStyle name="Input 2 2 4 3 2 2" xfId="14745"/>
    <cellStyle name="Input 2 2 4 3 2 3" xfId="14746"/>
    <cellStyle name="Input 2 2 4 3 3" xfId="14747"/>
    <cellStyle name="Input 2 2 4 3 4" xfId="14748"/>
    <cellStyle name="Input 2 2 4 4" xfId="14749"/>
    <cellStyle name="Input 2 2 4 4 2" xfId="14750"/>
    <cellStyle name="Input 2 2 4 4 3" xfId="14751"/>
    <cellStyle name="Input 2 2 4 5" xfId="14752"/>
    <cellStyle name="Input 2 2 4 6" xfId="14753"/>
    <cellStyle name="Input 2 2 5" xfId="14754"/>
    <cellStyle name="Input 2 2 5 2" xfId="14755"/>
    <cellStyle name="Input 2 2 5 2 2" xfId="14756"/>
    <cellStyle name="Input 2 2 5 2 2 2" xfId="14757"/>
    <cellStyle name="Input 2 2 5 2 2 3" xfId="14758"/>
    <cellStyle name="Input 2 2 5 2 3" xfId="14759"/>
    <cellStyle name="Input 2 2 5 2 4" xfId="14760"/>
    <cellStyle name="Input 2 2 5 3" xfId="14761"/>
    <cellStyle name="Input 2 2 5 3 2" xfId="14762"/>
    <cellStyle name="Input 2 2 5 3 3" xfId="14763"/>
    <cellStyle name="Input 2 2 5 4" xfId="14764"/>
    <cellStyle name="Input 2 2 5 5" xfId="14765"/>
    <cellStyle name="Input 2 2 6" xfId="14766"/>
    <cellStyle name="Input 2 2 6 2" xfId="14767"/>
    <cellStyle name="Input 2 2 6 2 2" xfId="14768"/>
    <cellStyle name="Input 2 2 6 2 3" xfId="14769"/>
    <cellStyle name="Input 2 2 6 3" xfId="14770"/>
    <cellStyle name="Input 2 2 6 4" xfId="14771"/>
    <cellStyle name="Input 2 2 7" xfId="14772"/>
    <cellStyle name="Input 2 2 7 2" xfId="14773"/>
    <cellStyle name="Input 2 2 7 3" xfId="14774"/>
    <cellStyle name="Input 2 2 8" xfId="14775"/>
    <cellStyle name="Input 2 2 9" xfId="14776"/>
    <cellStyle name="Input 2 3" xfId="14777"/>
    <cellStyle name="Input 2 3 2" xfId="14778"/>
    <cellStyle name="Input 2 3 2 2" xfId="14779"/>
    <cellStyle name="Input 2 3 2 2 2" xfId="14780"/>
    <cellStyle name="Input 2 3 2 2 2 2" xfId="14781"/>
    <cellStyle name="Input 2 3 2 2 2 3" xfId="14782"/>
    <cellStyle name="Input 2 3 2 2 3" xfId="14783"/>
    <cellStyle name="Input 2 3 2 2 4" xfId="14784"/>
    <cellStyle name="Input 2 3 2 3" xfId="14785"/>
    <cellStyle name="Input 2 3 2 3 2" xfId="14786"/>
    <cellStyle name="Input 2 3 2 3 3" xfId="14787"/>
    <cellStyle name="Input 2 3 2 4" xfId="14788"/>
    <cellStyle name="Input 2 3 2 5" xfId="14789"/>
    <cellStyle name="Input 2 3 3" xfId="14790"/>
    <cellStyle name="Input 2 3 3 2" xfId="14791"/>
    <cellStyle name="Input 2 3 3 2 2" xfId="14792"/>
    <cellStyle name="Input 2 3 3 2 3" xfId="14793"/>
    <cellStyle name="Input 2 3 3 3" xfId="14794"/>
    <cellStyle name="Input 2 3 3 4" xfId="14795"/>
    <cellStyle name="Input 2 3 4" xfId="14796"/>
    <cellStyle name="Input 2 3 4 2" xfId="14797"/>
    <cellStyle name="Input 2 3 4 3" xfId="14798"/>
    <cellStyle name="Input 2 3 5" xfId="14799"/>
    <cellStyle name="Input 2 3 6" xfId="14800"/>
    <cellStyle name="Input 2 4" xfId="14801"/>
    <cellStyle name="Input 2 4 2" xfId="14802"/>
    <cellStyle name="Input 2 4 2 2" xfId="14803"/>
    <cellStyle name="Input 2 4 2 2 2" xfId="14804"/>
    <cellStyle name="Input 2 4 2 2 2 2" xfId="14805"/>
    <cellStyle name="Input 2 4 2 2 2 3" xfId="14806"/>
    <cellStyle name="Input 2 4 2 2 3" xfId="14807"/>
    <cellStyle name="Input 2 4 2 2 4" xfId="14808"/>
    <cellStyle name="Input 2 4 2 3" xfId="14809"/>
    <cellStyle name="Input 2 4 2 3 2" xfId="14810"/>
    <cellStyle name="Input 2 4 2 3 3" xfId="14811"/>
    <cellStyle name="Input 2 4 2 4" xfId="14812"/>
    <cellStyle name="Input 2 4 2 5" xfId="14813"/>
    <cellStyle name="Input 2 4 3" xfId="14814"/>
    <cellStyle name="Input 2 4 3 2" xfId="14815"/>
    <cellStyle name="Input 2 4 3 2 2" xfId="14816"/>
    <cellStyle name="Input 2 4 3 2 3" xfId="14817"/>
    <cellStyle name="Input 2 4 3 3" xfId="14818"/>
    <cellStyle name="Input 2 4 3 4" xfId="14819"/>
    <cellStyle name="Input 2 4 4" xfId="14820"/>
    <cellStyle name="Input 2 4 4 2" xfId="14821"/>
    <cellStyle name="Input 2 4 4 3" xfId="14822"/>
    <cellStyle name="Input 2 4 5" xfId="14823"/>
    <cellStyle name="Input 2 4 6" xfId="14824"/>
    <cellStyle name="Input 2 5" xfId="14825"/>
    <cellStyle name="Input 2 5 2" xfId="14826"/>
    <cellStyle name="Input 2 5 2 2" xfId="14827"/>
    <cellStyle name="Input 2 5 2 2 2" xfId="14828"/>
    <cellStyle name="Input 2 5 2 2 2 2" xfId="14829"/>
    <cellStyle name="Input 2 5 2 2 2 3" xfId="14830"/>
    <cellStyle name="Input 2 5 2 2 3" xfId="14831"/>
    <cellStyle name="Input 2 5 2 2 4" xfId="14832"/>
    <cellStyle name="Input 2 5 2 3" xfId="14833"/>
    <cellStyle name="Input 2 5 2 3 2" xfId="14834"/>
    <cellStyle name="Input 2 5 2 3 3" xfId="14835"/>
    <cellStyle name="Input 2 5 2 4" xfId="14836"/>
    <cellStyle name="Input 2 5 2 5" xfId="14837"/>
    <cellStyle name="Input 2 5 3" xfId="14838"/>
    <cellStyle name="Input 2 5 3 2" xfId="14839"/>
    <cellStyle name="Input 2 5 3 2 2" xfId="14840"/>
    <cellStyle name="Input 2 5 3 2 3" xfId="14841"/>
    <cellStyle name="Input 2 5 3 3" xfId="14842"/>
    <cellStyle name="Input 2 5 3 4" xfId="14843"/>
    <cellStyle name="Input 2 5 4" xfId="14844"/>
    <cellStyle name="Input 2 5 4 2" xfId="14845"/>
    <cellStyle name="Input 2 5 4 3" xfId="14846"/>
    <cellStyle name="Input 2 5 5" xfId="14847"/>
    <cellStyle name="Input 2 5 6" xfId="14848"/>
    <cellStyle name="Input 2 6" xfId="14849"/>
    <cellStyle name="Input 2 6 2" xfId="14850"/>
    <cellStyle name="Input 2 6 2 2" xfId="14851"/>
    <cellStyle name="Input 2 6 2 2 2" xfId="14852"/>
    <cellStyle name="Input 2 6 2 2 2 2" xfId="14853"/>
    <cellStyle name="Input 2 6 2 2 2 3" xfId="14854"/>
    <cellStyle name="Input 2 6 2 2 3" xfId="14855"/>
    <cellStyle name="Input 2 6 2 2 4" xfId="14856"/>
    <cellStyle name="Input 2 6 2 3" xfId="14857"/>
    <cellStyle name="Input 2 6 2 3 2" xfId="14858"/>
    <cellStyle name="Input 2 6 2 3 3" xfId="14859"/>
    <cellStyle name="Input 2 6 2 4" xfId="14860"/>
    <cellStyle name="Input 2 6 2 5" xfId="14861"/>
    <cellStyle name="Input 2 6 3" xfId="14862"/>
    <cellStyle name="Input 2 6 3 2" xfId="14863"/>
    <cellStyle name="Input 2 6 3 2 2" xfId="14864"/>
    <cellStyle name="Input 2 6 3 2 3" xfId="14865"/>
    <cellStyle name="Input 2 6 3 3" xfId="14866"/>
    <cellStyle name="Input 2 6 3 4" xfId="14867"/>
    <cellStyle name="Input 2 6 4" xfId="14868"/>
    <cellStyle name="Input 2 6 4 2" xfId="14869"/>
    <cellStyle name="Input 2 6 4 3" xfId="14870"/>
    <cellStyle name="Input 2 6 5" xfId="14871"/>
    <cellStyle name="Input 2 6 6" xfId="14872"/>
    <cellStyle name="Input 2 7" xfId="14873"/>
    <cellStyle name="Input 2 7 2" xfId="14874"/>
    <cellStyle name="Input 2 7 2 2" xfId="14875"/>
    <cellStyle name="Input 2 7 2 2 2" xfId="14876"/>
    <cellStyle name="Input 2 7 2 2 2 2" xfId="14877"/>
    <cellStyle name="Input 2 7 2 2 2 3" xfId="14878"/>
    <cellStyle name="Input 2 7 2 2 3" xfId="14879"/>
    <cellStyle name="Input 2 7 2 2 4" xfId="14880"/>
    <cellStyle name="Input 2 7 2 3" xfId="14881"/>
    <cellStyle name="Input 2 7 2 3 2" xfId="14882"/>
    <cellStyle name="Input 2 7 2 3 3" xfId="14883"/>
    <cellStyle name="Input 2 7 2 4" xfId="14884"/>
    <cellStyle name="Input 2 7 2 5" xfId="14885"/>
    <cellStyle name="Input 2 7 3" xfId="14886"/>
    <cellStyle name="Input 2 7 3 2" xfId="14887"/>
    <cellStyle name="Input 2 7 3 2 2" xfId="14888"/>
    <cellStyle name="Input 2 7 3 2 3" xfId="14889"/>
    <cellStyle name="Input 2 7 3 3" xfId="14890"/>
    <cellStyle name="Input 2 7 3 4" xfId="14891"/>
    <cellStyle name="Input 2 7 4" xfId="14892"/>
    <cellStyle name="Input 2 7 4 2" xfId="14893"/>
    <cellStyle name="Input 2 7 4 3" xfId="14894"/>
    <cellStyle name="Input 2 7 5" xfId="14895"/>
    <cellStyle name="Input 2 7 6" xfId="14896"/>
    <cellStyle name="Input 2 8" xfId="14897"/>
    <cellStyle name="Input 2 8 2" xfId="14898"/>
    <cellStyle name="Input 2 8 2 2" xfId="14899"/>
    <cellStyle name="Input 2 8 2 2 2" xfId="14900"/>
    <cellStyle name="Input 2 8 2 2 2 2" xfId="14901"/>
    <cellStyle name="Input 2 8 2 2 2 3" xfId="14902"/>
    <cellStyle name="Input 2 8 2 2 3" xfId="14903"/>
    <cellStyle name="Input 2 8 2 2 4" xfId="14904"/>
    <cellStyle name="Input 2 8 2 3" xfId="14905"/>
    <cellStyle name="Input 2 8 2 3 2" xfId="14906"/>
    <cellStyle name="Input 2 8 2 3 3" xfId="14907"/>
    <cellStyle name="Input 2 8 2 4" xfId="14908"/>
    <cellStyle name="Input 2 8 2 5" xfId="14909"/>
    <cellStyle name="Input 2 8 3" xfId="14910"/>
    <cellStyle name="Input 2 8 3 2" xfId="14911"/>
    <cellStyle name="Input 2 8 3 2 2" xfId="14912"/>
    <cellStyle name="Input 2 8 3 2 3" xfId="14913"/>
    <cellStyle name="Input 2 8 3 3" xfId="14914"/>
    <cellStyle name="Input 2 8 3 4" xfId="14915"/>
    <cellStyle name="Input 2 8 4" xfId="14916"/>
    <cellStyle name="Input 2 8 4 2" xfId="14917"/>
    <cellStyle name="Input 2 8 4 3" xfId="14918"/>
    <cellStyle name="Input 2 8 5" xfId="14919"/>
    <cellStyle name="Input 2 8 6" xfId="14920"/>
    <cellStyle name="Input 2 9" xfId="14921"/>
    <cellStyle name="Input 2 9 2" xfId="14922"/>
    <cellStyle name="Input 2 9 2 2" xfId="14923"/>
    <cellStyle name="Input 2 9 2 2 2" xfId="14924"/>
    <cellStyle name="Input 2 9 2 2 3" xfId="14925"/>
    <cellStyle name="Input 2 9 2 3" xfId="14926"/>
    <cellStyle name="Input 2 9 2 4" xfId="14927"/>
    <cellStyle name="Input 2 9 3" xfId="14928"/>
    <cellStyle name="Input 2 9 3 2" xfId="14929"/>
    <cellStyle name="Input 2 9 3 3" xfId="14930"/>
    <cellStyle name="Input 2 9 4" xfId="14931"/>
    <cellStyle name="Input 2 9 5" xfId="14932"/>
    <cellStyle name="Input 3" xfId="14933"/>
    <cellStyle name="Input 3 2" xfId="14934"/>
    <cellStyle name="Input 3 2 2" xfId="14935"/>
    <cellStyle name="Input 3 2 2 2" xfId="14936"/>
    <cellStyle name="Input 3 2 2 2 2" xfId="14937"/>
    <cellStyle name="Input 3 2 2 2 2 2" xfId="14938"/>
    <cellStyle name="Input 3 2 2 2 2 2 2" xfId="14939"/>
    <cellStyle name="Input 3 2 2 2 2 2 3" xfId="14940"/>
    <cellStyle name="Input 3 2 2 2 2 3" xfId="14941"/>
    <cellStyle name="Input 3 2 2 2 2 4" xfId="14942"/>
    <cellStyle name="Input 3 2 2 2 3" xfId="14943"/>
    <cellStyle name="Input 3 2 2 2 3 2" xfId="14944"/>
    <cellStyle name="Input 3 2 2 2 3 3" xfId="14945"/>
    <cellStyle name="Input 3 2 2 2 4" xfId="14946"/>
    <cellStyle name="Input 3 2 2 2 5" xfId="14947"/>
    <cellStyle name="Input 3 2 2 3" xfId="14948"/>
    <cellStyle name="Input 3 2 2 3 2" xfId="14949"/>
    <cellStyle name="Input 3 2 2 3 2 2" xfId="14950"/>
    <cellStyle name="Input 3 2 2 3 2 3" xfId="14951"/>
    <cellStyle name="Input 3 2 2 3 3" xfId="14952"/>
    <cellStyle name="Input 3 2 2 3 4" xfId="14953"/>
    <cellStyle name="Input 3 2 2 4" xfId="14954"/>
    <cellStyle name="Input 3 2 2 4 2" xfId="14955"/>
    <cellStyle name="Input 3 2 2 4 3" xfId="14956"/>
    <cellStyle name="Input 3 2 2 5" xfId="14957"/>
    <cellStyle name="Input 3 2 2 6" xfId="14958"/>
    <cellStyle name="Input 3 2 3" xfId="14959"/>
    <cellStyle name="Input 3 2 3 2" xfId="14960"/>
    <cellStyle name="Input 3 2 3 2 2" xfId="14961"/>
    <cellStyle name="Input 3 2 3 2 2 2" xfId="14962"/>
    <cellStyle name="Input 3 2 3 2 2 3" xfId="14963"/>
    <cellStyle name="Input 3 2 3 2 3" xfId="14964"/>
    <cellStyle name="Input 3 2 3 2 4" xfId="14965"/>
    <cellStyle name="Input 3 2 3 3" xfId="14966"/>
    <cellStyle name="Input 3 2 3 3 2" xfId="14967"/>
    <cellStyle name="Input 3 2 3 3 3" xfId="14968"/>
    <cellStyle name="Input 3 2 3 4" xfId="14969"/>
    <cellStyle name="Input 3 2 3 5" xfId="14970"/>
    <cellStyle name="Input 3 2 4" xfId="14971"/>
    <cellStyle name="Input 3 2 4 2" xfId="14972"/>
    <cellStyle name="Input 3 2 4 2 2" xfId="14973"/>
    <cellStyle name="Input 3 2 4 2 3" xfId="14974"/>
    <cellStyle name="Input 3 2 4 3" xfId="14975"/>
    <cellStyle name="Input 3 2 4 4" xfId="14976"/>
    <cellStyle name="Input 3 2 5" xfId="14977"/>
    <cellStyle name="Input 3 2 5 2" xfId="14978"/>
    <cellStyle name="Input 3 2 5 3" xfId="14979"/>
    <cellStyle name="Input 3 2 6" xfId="14980"/>
    <cellStyle name="Input 3 2 7" xfId="14981"/>
    <cellStyle name="Input 3 3" xfId="14982"/>
    <cellStyle name="Input 3 3 2" xfId="14983"/>
    <cellStyle name="Input 3 3 2 2" xfId="14984"/>
    <cellStyle name="Input 3 3 2 2 2" xfId="14985"/>
    <cellStyle name="Input 3 3 2 2 2 2" xfId="14986"/>
    <cellStyle name="Input 3 3 2 2 2 3" xfId="14987"/>
    <cellStyle name="Input 3 3 2 2 3" xfId="14988"/>
    <cellStyle name="Input 3 3 2 2 4" xfId="14989"/>
    <cellStyle name="Input 3 3 2 3" xfId="14990"/>
    <cellStyle name="Input 3 3 2 3 2" xfId="14991"/>
    <cellStyle name="Input 3 3 2 3 3" xfId="14992"/>
    <cellStyle name="Input 3 3 2 4" xfId="14993"/>
    <cellStyle name="Input 3 3 2 5" xfId="14994"/>
    <cellStyle name="Input 3 3 3" xfId="14995"/>
    <cellStyle name="Input 3 3 3 2" xfId="14996"/>
    <cellStyle name="Input 3 3 3 2 2" xfId="14997"/>
    <cellStyle name="Input 3 3 3 2 3" xfId="14998"/>
    <cellStyle name="Input 3 3 3 3" xfId="14999"/>
    <cellStyle name="Input 3 3 3 4" xfId="15000"/>
    <cellStyle name="Input 3 3 4" xfId="15001"/>
    <cellStyle name="Input 3 3 4 2" xfId="15002"/>
    <cellStyle name="Input 3 3 4 3" xfId="15003"/>
    <cellStyle name="Input 3 3 5" xfId="15004"/>
    <cellStyle name="Input 3 3 6" xfId="15005"/>
    <cellStyle name="Input 3 4" xfId="15006"/>
    <cellStyle name="Input 3 4 2" xfId="15007"/>
    <cellStyle name="Input 3 4 2 2" xfId="15008"/>
    <cellStyle name="Input 3 4 2 2 2" xfId="15009"/>
    <cellStyle name="Input 3 4 2 2 2 2" xfId="15010"/>
    <cellStyle name="Input 3 4 2 2 2 3" xfId="15011"/>
    <cellStyle name="Input 3 4 2 2 3" xfId="15012"/>
    <cellStyle name="Input 3 4 2 2 4" xfId="15013"/>
    <cellStyle name="Input 3 4 2 3" xfId="15014"/>
    <cellStyle name="Input 3 4 2 3 2" xfId="15015"/>
    <cellStyle name="Input 3 4 2 3 3" xfId="15016"/>
    <cellStyle name="Input 3 4 2 4" xfId="15017"/>
    <cellStyle name="Input 3 4 2 5" xfId="15018"/>
    <cellStyle name="Input 3 4 3" xfId="15019"/>
    <cellStyle name="Input 3 4 3 2" xfId="15020"/>
    <cellStyle name="Input 3 4 3 2 2" xfId="15021"/>
    <cellStyle name="Input 3 4 3 2 3" xfId="15022"/>
    <cellStyle name="Input 3 4 3 3" xfId="15023"/>
    <cellStyle name="Input 3 4 3 4" xfId="15024"/>
    <cellStyle name="Input 3 4 4" xfId="15025"/>
    <cellStyle name="Input 3 4 4 2" xfId="15026"/>
    <cellStyle name="Input 3 4 4 3" xfId="15027"/>
    <cellStyle name="Input 3 4 5" xfId="15028"/>
    <cellStyle name="Input 3 4 6" xfId="15029"/>
    <cellStyle name="Input 3 5" xfId="15030"/>
    <cellStyle name="Input 3 5 2" xfId="15031"/>
    <cellStyle name="Input 3 5 2 2" xfId="15032"/>
    <cellStyle name="Input 3 5 2 2 2" xfId="15033"/>
    <cellStyle name="Input 3 5 2 2 3" xfId="15034"/>
    <cellStyle name="Input 3 5 2 3" xfId="15035"/>
    <cellStyle name="Input 3 5 2 4" xfId="15036"/>
    <cellStyle name="Input 3 5 3" xfId="15037"/>
    <cellStyle name="Input 3 5 3 2" xfId="15038"/>
    <cellStyle name="Input 3 5 3 3" xfId="15039"/>
    <cellStyle name="Input 3 5 4" xfId="15040"/>
    <cellStyle name="Input 3 5 5" xfId="15041"/>
    <cellStyle name="Input 3 6" xfId="15042"/>
    <cellStyle name="Input 3 6 2" xfId="15043"/>
    <cellStyle name="Input 3 6 2 2" xfId="15044"/>
    <cellStyle name="Input 3 6 2 3" xfId="15045"/>
    <cellStyle name="Input 3 6 3" xfId="15046"/>
    <cellStyle name="Input 3 6 4" xfId="15047"/>
    <cellStyle name="Input 3 7" xfId="15048"/>
    <cellStyle name="Input 3 7 2" xfId="15049"/>
    <cellStyle name="Input 3 7 3" xfId="15050"/>
    <cellStyle name="Input 3 8" xfId="15051"/>
    <cellStyle name="Input 3 9" xfId="15052"/>
    <cellStyle name="Input 4" xfId="15053"/>
    <cellStyle name="Input 4 2" xfId="15054"/>
    <cellStyle name="Input 4 2 2" xfId="15055"/>
    <cellStyle name="Input 4 2 2 2" xfId="15056"/>
    <cellStyle name="Input 4 2 2 2 2" xfId="15057"/>
    <cellStyle name="Input 4 2 2 2 2 2" xfId="15058"/>
    <cellStyle name="Input 4 2 2 2 2 2 2" xfId="15059"/>
    <cellStyle name="Input 4 2 2 2 2 2 3" xfId="15060"/>
    <cellStyle name="Input 4 2 2 2 2 3" xfId="15061"/>
    <cellStyle name="Input 4 2 2 2 2 4" xfId="15062"/>
    <cellStyle name="Input 4 2 2 2 3" xfId="15063"/>
    <cellStyle name="Input 4 2 2 2 3 2" xfId="15064"/>
    <cellStyle name="Input 4 2 2 2 3 3" xfId="15065"/>
    <cellStyle name="Input 4 2 2 2 4" xfId="15066"/>
    <cellStyle name="Input 4 2 2 2 5" xfId="15067"/>
    <cellStyle name="Input 4 2 2 3" xfId="15068"/>
    <cellStyle name="Input 4 2 2 3 2" xfId="15069"/>
    <cellStyle name="Input 4 2 2 3 2 2" xfId="15070"/>
    <cellStyle name="Input 4 2 2 3 2 3" xfId="15071"/>
    <cellStyle name="Input 4 2 2 3 3" xfId="15072"/>
    <cellStyle name="Input 4 2 2 3 4" xfId="15073"/>
    <cellStyle name="Input 4 2 2 4" xfId="15074"/>
    <cellStyle name="Input 4 2 2 4 2" xfId="15075"/>
    <cellStyle name="Input 4 2 2 4 3" xfId="15076"/>
    <cellStyle name="Input 4 2 2 5" xfId="15077"/>
    <cellStyle name="Input 4 2 2 6" xfId="15078"/>
    <cellStyle name="Input 4 2 3" xfId="15079"/>
    <cellStyle name="Input 4 2 3 2" xfId="15080"/>
    <cellStyle name="Input 4 2 3 2 2" xfId="15081"/>
    <cellStyle name="Input 4 2 3 2 2 2" xfId="15082"/>
    <cellStyle name="Input 4 2 3 2 2 3" xfId="15083"/>
    <cellStyle name="Input 4 2 3 2 3" xfId="15084"/>
    <cellStyle name="Input 4 2 3 2 4" xfId="15085"/>
    <cellStyle name="Input 4 2 3 3" xfId="15086"/>
    <cellStyle name="Input 4 2 3 3 2" xfId="15087"/>
    <cellStyle name="Input 4 2 3 3 3" xfId="15088"/>
    <cellStyle name="Input 4 2 3 4" xfId="15089"/>
    <cellStyle name="Input 4 2 3 5" xfId="15090"/>
    <cellStyle name="Input 4 2 4" xfId="15091"/>
    <cellStyle name="Input 4 2 4 2" xfId="15092"/>
    <cellStyle name="Input 4 2 4 2 2" xfId="15093"/>
    <cellStyle name="Input 4 2 4 2 3" xfId="15094"/>
    <cellStyle name="Input 4 2 4 3" xfId="15095"/>
    <cellStyle name="Input 4 2 4 4" xfId="15096"/>
    <cellStyle name="Input 4 2 5" xfId="15097"/>
    <cellStyle name="Input 4 2 5 2" xfId="15098"/>
    <cellStyle name="Input 4 2 5 3" xfId="15099"/>
    <cellStyle name="Input 4 2 6" xfId="15100"/>
    <cellStyle name="Input 4 2 7" xfId="15101"/>
    <cellStyle name="Input 4 3" xfId="15102"/>
    <cellStyle name="Input 4 3 2" xfId="15103"/>
    <cellStyle name="Input 4 3 2 2" xfId="15104"/>
    <cellStyle name="Input 4 3 2 2 2" xfId="15105"/>
    <cellStyle name="Input 4 3 2 2 2 2" xfId="15106"/>
    <cellStyle name="Input 4 3 2 2 2 3" xfId="15107"/>
    <cellStyle name="Input 4 3 2 2 3" xfId="15108"/>
    <cellStyle name="Input 4 3 2 2 4" xfId="15109"/>
    <cellStyle name="Input 4 3 2 3" xfId="15110"/>
    <cellStyle name="Input 4 3 2 3 2" xfId="15111"/>
    <cellStyle name="Input 4 3 2 3 3" xfId="15112"/>
    <cellStyle name="Input 4 3 2 4" xfId="15113"/>
    <cellStyle name="Input 4 3 2 5" xfId="15114"/>
    <cellStyle name="Input 4 3 3" xfId="15115"/>
    <cellStyle name="Input 4 3 3 2" xfId="15116"/>
    <cellStyle name="Input 4 3 3 2 2" xfId="15117"/>
    <cellStyle name="Input 4 3 3 2 3" xfId="15118"/>
    <cellStyle name="Input 4 3 3 3" xfId="15119"/>
    <cellStyle name="Input 4 3 3 4" xfId="15120"/>
    <cellStyle name="Input 4 3 4" xfId="15121"/>
    <cellStyle name="Input 4 3 4 2" xfId="15122"/>
    <cellStyle name="Input 4 3 4 3" xfId="15123"/>
    <cellStyle name="Input 4 3 5" xfId="15124"/>
    <cellStyle name="Input 4 3 6" xfId="15125"/>
    <cellStyle name="Input 4 4" xfId="15126"/>
    <cellStyle name="Input 4 4 2" xfId="15127"/>
    <cellStyle name="Input 4 4 2 2" xfId="15128"/>
    <cellStyle name="Input 4 4 2 2 2" xfId="15129"/>
    <cellStyle name="Input 4 4 2 2 2 2" xfId="15130"/>
    <cellStyle name="Input 4 4 2 2 2 3" xfId="15131"/>
    <cellStyle name="Input 4 4 2 2 3" xfId="15132"/>
    <cellStyle name="Input 4 4 2 2 4" xfId="15133"/>
    <cellStyle name="Input 4 4 2 3" xfId="15134"/>
    <cellStyle name="Input 4 4 2 3 2" xfId="15135"/>
    <cellStyle name="Input 4 4 2 3 3" xfId="15136"/>
    <cellStyle name="Input 4 4 2 4" xfId="15137"/>
    <cellStyle name="Input 4 4 2 5" xfId="15138"/>
    <cellStyle name="Input 4 4 3" xfId="15139"/>
    <cellStyle name="Input 4 4 3 2" xfId="15140"/>
    <cellStyle name="Input 4 4 3 2 2" xfId="15141"/>
    <cellStyle name="Input 4 4 3 2 3" xfId="15142"/>
    <cellStyle name="Input 4 4 3 3" xfId="15143"/>
    <cellStyle name="Input 4 4 3 4" xfId="15144"/>
    <cellStyle name="Input 4 4 4" xfId="15145"/>
    <cellStyle name="Input 4 4 4 2" xfId="15146"/>
    <cellStyle name="Input 4 4 4 3" xfId="15147"/>
    <cellStyle name="Input 4 4 5" xfId="15148"/>
    <cellStyle name="Input 4 4 6" xfId="15149"/>
    <cellStyle name="Input 4 5" xfId="15150"/>
    <cellStyle name="Input 4 5 2" xfId="15151"/>
    <cellStyle name="Input 4 5 2 2" xfId="15152"/>
    <cellStyle name="Input 4 5 2 2 2" xfId="15153"/>
    <cellStyle name="Input 4 5 2 2 3" xfId="15154"/>
    <cellStyle name="Input 4 5 2 3" xfId="15155"/>
    <cellStyle name="Input 4 5 2 4" xfId="15156"/>
    <cellStyle name="Input 4 5 3" xfId="15157"/>
    <cellStyle name="Input 4 5 3 2" xfId="15158"/>
    <cellStyle name="Input 4 5 3 3" xfId="15159"/>
    <cellStyle name="Input 4 5 4" xfId="15160"/>
    <cellStyle name="Input 4 5 5" xfId="15161"/>
    <cellStyle name="Input 4 6" xfId="15162"/>
    <cellStyle name="Input 4 6 2" xfId="15163"/>
    <cellStyle name="Input 4 6 2 2" xfId="15164"/>
    <cellStyle name="Input 4 6 2 3" xfId="15165"/>
    <cellStyle name="Input 4 6 3" xfId="15166"/>
    <cellStyle name="Input 4 6 4" xfId="15167"/>
    <cellStyle name="Input 4 7" xfId="15168"/>
    <cellStyle name="Input 4 7 2" xfId="15169"/>
    <cellStyle name="Input 4 7 3" xfId="15170"/>
    <cellStyle name="Input 4 8" xfId="15171"/>
    <cellStyle name="Input 4 9" xfId="15172"/>
    <cellStyle name="Input 5" xfId="15173"/>
    <cellStyle name="Input 5 2" xfId="15174"/>
    <cellStyle name="Input 5 2 2" xfId="15175"/>
    <cellStyle name="Input 5 2 2 2" xfId="15176"/>
    <cellStyle name="Input 5 2 2 2 2" xfId="15177"/>
    <cellStyle name="Input 5 2 2 2 2 2" xfId="15178"/>
    <cellStyle name="Input 5 2 2 2 2 2 2" xfId="15179"/>
    <cellStyle name="Input 5 2 2 2 2 2 3" xfId="15180"/>
    <cellStyle name="Input 5 2 2 2 2 3" xfId="15181"/>
    <cellStyle name="Input 5 2 2 2 2 4" xfId="15182"/>
    <cellStyle name="Input 5 2 2 2 3" xfId="15183"/>
    <cellStyle name="Input 5 2 2 2 3 2" xfId="15184"/>
    <cellStyle name="Input 5 2 2 2 3 3" xfId="15185"/>
    <cellStyle name="Input 5 2 2 2 4" xfId="15186"/>
    <cellStyle name="Input 5 2 2 2 5" xfId="15187"/>
    <cellStyle name="Input 5 2 2 3" xfId="15188"/>
    <cellStyle name="Input 5 2 2 3 2" xfId="15189"/>
    <cellStyle name="Input 5 2 2 3 2 2" xfId="15190"/>
    <cellStyle name="Input 5 2 2 3 2 3" xfId="15191"/>
    <cellStyle name="Input 5 2 2 3 3" xfId="15192"/>
    <cellStyle name="Input 5 2 2 3 4" xfId="15193"/>
    <cellStyle name="Input 5 2 2 4" xfId="15194"/>
    <cellStyle name="Input 5 2 2 4 2" xfId="15195"/>
    <cellStyle name="Input 5 2 2 4 3" xfId="15196"/>
    <cellStyle name="Input 5 2 2 5" xfId="15197"/>
    <cellStyle name="Input 5 2 2 6" xfId="15198"/>
    <cellStyle name="Input 5 2 3" xfId="15199"/>
    <cellStyle name="Input 5 2 3 2" xfId="15200"/>
    <cellStyle name="Input 5 2 3 2 2" xfId="15201"/>
    <cellStyle name="Input 5 2 3 2 2 2" xfId="15202"/>
    <cellStyle name="Input 5 2 3 2 2 3" xfId="15203"/>
    <cellStyle name="Input 5 2 3 2 3" xfId="15204"/>
    <cellStyle name="Input 5 2 3 2 4" xfId="15205"/>
    <cellStyle name="Input 5 2 3 3" xfId="15206"/>
    <cellStyle name="Input 5 2 3 3 2" xfId="15207"/>
    <cellStyle name="Input 5 2 3 3 3" xfId="15208"/>
    <cellStyle name="Input 5 2 3 4" xfId="15209"/>
    <cellStyle name="Input 5 2 3 5" xfId="15210"/>
    <cellStyle name="Input 5 2 4" xfId="15211"/>
    <cellStyle name="Input 5 2 4 2" xfId="15212"/>
    <cellStyle name="Input 5 2 4 2 2" xfId="15213"/>
    <cellStyle name="Input 5 2 4 2 3" xfId="15214"/>
    <cellStyle name="Input 5 2 4 3" xfId="15215"/>
    <cellStyle name="Input 5 2 4 4" xfId="15216"/>
    <cellStyle name="Input 5 2 5" xfId="15217"/>
    <cellStyle name="Input 5 2 5 2" xfId="15218"/>
    <cellStyle name="Input 5 2 5 3" xfId="15219"/>
    <cellStyle name="Input 5 2 6" xfId="15220"/>
    <cellStyle name="Input 5 2 7" xfId="15221"/>
    <cellStyle name="Input 5 3" xfId="15222"/>
    <cellStyle name="Input 5 3 2" xfId="15223"/>
    <cellStyle name="Input 5 3 2 2" xfId="15224"/>
    <cellStyle name="Input 5 3 2 2 2" xfId="15225"/>
    <cellStyle name="Input 5 3 2 2 2 2" xfId="15226"/>
    <cellStyle name="Input 5 3 2 2 2 3" xfId="15227"/>
    <cellStyle name="Input 5 3 2 2 3" xfId="15228"/>
    <cellStyle name="Input 5 3 2 2 4" xfId="15229"/>
    <cellStyle name="Input 5 3 2 3" xfId="15230"/>
    <cellStyle name="Input 5 3 2 3 2" xfId="15231"/>
    <cellStyle name="Input 5 3 2 3 3" xfId="15232"/>
    <cellStyle name="Input 5 3 2 4" xfId="15233"/>
    <cellStyle name="Input 5 3 2 5" xfId="15234"/>
    <cellStyle name="Input 5 3 3" xfId="15235"/>
    <cellStyle name="Input 5 3 3 2" xfId="15236"/>
    <cellStyle name="Input 5 3 3 2 2" xfId="15237"/>
    <cellStyle name="Input 5 3 3 2 3" xfId="15238"/>
    <cellStyle name="Input 5 3 3 3" xfId="15239"/>
    <cellStyle name="Input 5 3 3 4" xfId="15240"/>
    <cellStyle name="Input 5 3 4" xfId="15241"/>
    <cellStyle name="Input 5 3 4 2" xfId="15242"/>
    <cellStyle name="Input 5 3 4 3" xfId="15243"/>
    <cellStyle name="Input 5 3 5" xfId="15244"/>
    <cellStyle name="Input 5 3 6" xfId="15245"/>
    <cellStyle name="Input 5 4" xfId="15246"/>
    <cellStyle name="Input 5 4 2" xfId="15247"/>
    <cellStyle name="Input 5 4 2 2" xfId="15248"/>
    <cellStyle name="Input 5 4 2 2 2" xfId="15249"/>
    <cellStyle name="Input 5 4 2 2 2 2" xfId="15250"/>
    <cellStyle name="Input 5 4 2 2 2 3" xfId="15251"/>
    <cellStyle name="Input 5 4 2 2 3" xfId="15252"/>
    <cellStyle name="Input 5 4 2 2 4" xfId="15253"/>
    <cellStyle name="Input 5 4 2 3" xfId="15254"/>
    <cellStyle name="Input 5 4 2 3 2" xfId="15255"/>
    <cellStyle name="Input 5 4 2 3 3" xfId="15256"/>
    <cellStyle name="Input 5 4 2 4" xfId="15257"/>
    <cellStyle name="Input 5 4 2 5" xfId="15258"/>
    <cellStyle name="Input 5 4 3" xfId="15259"/>
    <cellStyle name="Input 5 4 3 2" xfId="15260"/>
    <cellStyle name="Input 5 4 3 2 2" xfId="15261"/>
    <cellStyle name="Input 5 4 3 2 3" xfId="15262"/>
    <cellStyle name="Input 5 4 3 3" xfId="15263"/>
    <cellStyle name="Input 5 4 3 4" xfId="15264"/>
    <cellStyle name="Input 5 4 4" xfId="15265"/>
    <cellStyle name="Input 5 4 4 2" xfId="15266"/>
    <cellStyle name="Input 5 4 4 3" xfId="15267"/>
    <cellStyle name="Input 5 4 5" xfId="15268"/>
    <cellStyle name="Input 5 4 6" xfId="15269"/>
    <cellStyle name="Input 5 5" xfId="15270"/>
    <cellStyle name="Input 5 5 2" xfId="15271"/>
    <cellStyle name="Input 5 5 2 2" xfId="15272"/>
    <cellStyle name="Input 5 5 2 2 2" xfId="15273"/>
    <cellStyle name="Input 5 5 2 2 3" xfId="15274"/>
    <cellStyle name="Input 5 5 2 3" xfId="15275"/>
    <cellStyle name="Input 5 5 2 4" xfId="15276"/>
    <cellStyle name="Input 5 5 3" xfId="15277"/>
    <cellStyle name="Input 5 5 3 2" xfId="15278"/>
    <cellStyle name="Input 5 5 3 3" xfId="15279"/>
    <cellStyle name="Input 5 5 4" xfId="15280"/>
    <cellStyle name="Input 5 5 5" xfId="15281"/>
    <cellStyle name="Input 5 6" xfId="15282"/>
    <cellStyle name="Input 5 6 2" xfId="15283"/>
    <cellStyle name="Input 5 6 2 2" xfId="15284"/>
    <cellStyle name="Input 5 6 2 3" xfId="15285"/>
    <cellStyle name="Input 5 6 3" xfId="15286"/>
    <cellStyle name="Input 5 6 4" xfId="15287"/>
    <cellStyle name="Input 5 7" xfId="15288"/>
    <cellStyle name="Input 5 7 2" xfId="15289"/>
    <cellStyle name="Input 5 7 3" xfId="15290"/>
    <cellStyle name="Input 5 8" xfId="15291"/>
    <cellStyle name="Input 5 9" xfId="15292"/>
    <cellStyle name="Input 6" xfId="15293"/>
    <cellStyle name="Input 6 2" xfId="15294"/>
    <cellStyle name="Input 6 2 2" xfId="15295"/>
    <cellStyle name="Input 6 2 2 2" xfId="15296"/>
    <cellStyle name="Input 6 2 2 2 2" xfId="15297"/>
    <cellStyle name="Input 6 2 2 2 2 2" xfId="15298"/>
    <cellStyle name="Input 6 2 2 2 2 2 2" xfId="15299"/>
    <cellStyle name="Input 6 2 2 2 2 2 3" xfId="15300"/>
    <cellStyle name="Input 6 2 2 2 2 3" xfId="15301"/>
    <cellStyle name="Input 6 2 2 2 2 4" xfId="15302"/>
    <cellStyle name="Input 6 2 2 2 3" xfId="15303"/>
    <cellStyle name="Input 6 2 2 2 3 2" xfId="15304"/>
    <cellStyle name="Input 6 2 2 2 3 3" xfId="15305"/>
    <cellStyle name="Input 6 2 2 2 4" xfId="15306"/>
    <cellStyle name="Input 6 2 2 2 5" xfId="15307"/>
    <cellStyle name="Input 6 2 2 3" xfId="15308"/>
    <cellStyle name="Input 6 2 2 3 2" xfId="15309"/>
    <cellStyle name="Input 6 2 2 3 2 2" xfId="15310"/>
    <cellStyle name="Input 6 2 2 3 2 3" xfId="15311"/>
    <cellStyle name="Input 6 2 2 3 3" xfId="15312"/>
    <cellStyle name="Input 6 2 2 3 4" xfId="15313"/>
    <cellStyle name="Input 6 2 2 4" xfId="15314"/>
    <cellStyle name="Input 6 2 2 4 2" xfId="15315"/>
    <cellStyle name="Input 6 2 2 4 3" xfId="15316"/>
    <cellStyle name="Input 6 2 2 5" xfId="15317"/>
    <cellStyle name="Input 6 2 2 6" xfId="15318"/>
    <cellStyle name="Input 6 2 3" xfId="15319"/>
    <cellStyle name="Input 6 2 3 2" xfId="15320"/>
    <cellStyle name="Input 6 2 3 2 2" xfId="15321"/>
    <cellStyle name="Input 6 2 3 2 2 2" xfId="15322"/>
    <cellStyle name="Input 6 2 3 2 2 3" xfId="15323"/>
    <cellStyle name="Input 6 2 3 2 3" xfId="15324"/>
    <cellStyle name="Input 6 2 3 2 4" xfId="15325"/>
    <cellStyle name="Input 6 2 3 3" xfId="15326"/>
    <cellStyle name="Input 6 2 3 3 2" xfId="15327"/>
    <cellStyle name="Input 6 2 3 3 3" xfId="15328"/>
    <cellStyle name="Input 6 2 3 4" xfId="15329"/>
    <cellStyle name="Input 6 2 3 5" xfId="15330"/>
    <cellStyle name="Input 6 2 4" xfId="15331"/>
    <cellStyle name="Input 6 2 4 2" xfId="15332"/>
    <cellStyle name="Input 6 2 4 2 2" xfId="15333"/>
    <cellStyle name="Input 6 2 4 2 3" xfId="15334"/>
    <cellStyle name="Input 6 2 4 3" xfId="15335"/>
    <cellStyle name="Input 6 2 4 4" xfId="15336"/>
    <cellStyle name="Input 6 2 5" xfId="15337"/>
    <cellStyle name="Input 6 2 5 2" xfId="15338"/>
    <cellStyle name="Input 6 2 5 3" xfId="15339"/>
    <cellStyle name="Input 6 2 6" xfId="15340"/>
    <cellStyle name="Input 6 2 7" xfId="15341"/>
    <cellStyle name="Input 6 3" xfId="15342"/>
    <cellStyle name="Input 6 3 2" xfId="15343"/>
    <cellStyle name="Input 6 3 2 2" xfId="15344"/>
    <cellStyle name="Input 6 3 2 2 2" xfId="15345"/>
    <cellStyle name="Input 6 3 2 2 2 2" xfId="15346"/>
    <cellStyle name="Input 6 3 2 2 2 3" xfId="15347"/>
    <cellStyle name="Input 6 3 2 2 3" xfId="15348"/>
    <cellStyle name="Input 6 3 2 2 4" xfId="15349"/>
    <cellStyle name="Input 6 3 2 3" xfId="15350"/>
    <cellStyle name="Input 6 3 2 3 2" xfId="15351"/>
    <cellStyle name="Input 6 3 2 3 3" xfId="15352"/>
    <cellStyle name="Input 6 3 2 4" xfId="15353"/>
    <cellStyle name="Input 6 3 2 5" xfId="15354"/>
    <cellStyle name="Input 6 3 3" xfId="15355"/>
    <cellStyle name="Input 6 3 3 2" xfId="15356"/>
    <cellStyle name="Input 6 3 3 2 2" xfId="15357"/>
    <cellStyle name="Input 6 3 3 2 3" xfId="15358"/>
    <cellStyle name="Input 6 3 3 3" xfId="15359"/>
    <cellStyle name="Input 6 3 3 4" xfId="15360"/>
    <cellStyle name="Input 6 3 4" xfId="15361"/>
    <cellStyle name="Input 6 3 4 2" xfId="15362"/>
    <cellStyle name="Input 6 3 4 3" xfId="15363"/>
    <cellStyle name="Input 6 3 5" xfId="15364"/>
    <cellStyle name="Input 6 3 6" xfId="15365"/>
    <cellStyle name="Input 6 4" xfId="15366"/>
    <cellStyle name="Input 6 4 2" xfId="15367"/>
    <cellStyle name="Input 6 4 2 2" xfId="15368"/>
    <cellStyle name="Input 6 4 2 2 2" xfId="15369"/>
    <cellStyle name="Input 6 4 2 2 2 2" xfId="15370"/>
    <cellStyle name="Input 6 4 2 2 2 3" xfId="15371"/>
    <cellStyle name="Input 6 4 2 2 3" xfId="15372"/>
    <cellStyle name="Input 6 4 2 2 4" xfId="15373"/>
    <cellStyle name="Input 6 4 2 3" xfId="15374"/>
    <cellStyle name="Input 6 4 2 3 2" xfId="15375"/>
    <cellStyle name="Input 6 4 2 3 3" xfId="15376"/>
    <cellStyle name="Input 6 4 2 4" xfId="15377"/>
    <cellStyle name="Input 6 4 2 5" xfId="15378"/>
    <cellStyle name="Input 6 4 3" xfId="15379"/>
    <cellStyle name="Input 6 4 3 2" xfId="15380"/>
    <cellStyle name="Input 6 4 3 2 2" xfId="15381"/>
    <cellStyle name="Input 6 4 3 2 3" xfId="15382"/>
    <cellStyle name="Input 6 4 3 3" xfId="15383"/>
    <cellStyle name="Input 6 4 3 4" xfId="15384"/>
    <cellStyle name="Input 6 4 4" xfId="15385"/>
    <cellStyle name="Input 6 4 4 2" xfId="15386"/>
    <cellStyle name="Input 6 4 4 3" xfId="15387"/>
    <cellStyle name="Input 6 4 5" xfId="15388"/>
    <cellStyle name="Input 6 4 6" xfId="15389"/>
    <cellStyle name="Input 6 5" xfId="15390"/>
    <cellStyle name="Input 6 5 2" xfId="15391"/>
    <cellStyle name="Input 6 5 2 2" xfId="15392"/>
    <cellStyle name="Input 6 5 2 2 2" xfId="15393"/>
    <cellStyle name="Input 6 5 2 2 3" xfId="15394"/>
    <cellStyle name="Input 6 5 2 3" xfId="15395"/>
    <cellStyle name="Input 6 5 2 4" xfId="15396"/>
    <cellStyle name="Input 6 5 3" xfId="15397"/>
    <cellStyle name="Input 6 5 3 2" xfId="15398"/>
    <cellStyle name="Input 6 5 3 3" xfId="15399"/>
    <cellStyle name="Input 6 5 4" xfId="15400"/>
    <cellStyle name="Input 6 5 5" xfId="15401"/>
    <cellStyle name="Input 6 6" xfId="15402"/>
    <cellStyle name="Input 6 6 2" xfId="15403"/>
    <cellStyle name="Input 6 6 2 2" xfId="15404"/>
    <cellStyle name="Input 6 6 2 3" xfId="15405"/>
    <cellStyle name="Input 6 6 3" xfId="15406"/>
    <cellStyle name="Input 6 6 4" xfId="15407"/>
    <cellStyle name="Input 6 7" xfId="15408"/>
    <cellStyle name="Input 6 7 2" xfId="15409"/>
    <cellStyle name="Input 6 7 3" xfId="15410"/>
    <cellStyle name="Input 6 8" xfId="15411"/>
    <cellStyle name="Input 6 9" xfId="15412"/>
    <cellStyle name="Input 7" xfId="15413"/>
    <cellStyle name="Input 7 2" xfId="15414"/>
    <cellStyle name="Input 7 2 2" xfId="15415"/>
    <cellStyle name="Input 7 2 2 2" xfId="15416"/>
    <cellStyle name="Input 7 2 2 2 2" xfId="15417"/>
    <cellStyle name="Input 7 2 2 2 2 2" xfId="15418"/>
    <cellStyle name="Input 7 2 2 2 2 2 2" xfId="15419"/>
    <cellStyle name="Input 7 2 2 2 2 2 3" xfId="15420"/>
    <cellStyle name="Input 7 2 2 2 2 3" xfId="15421"/>
    <cellStyle name="Input 7 2 2 2 2 4" xfId="15422"/>
    <cellStyle name="Input 7 2 2 2 3" xfId="15423"/>
    <cellStyle name="Input 7 2 2 2 3 2" xfId="15424"/>
    <cellStyle name="Input 7 2 2 2 3 3" xfId="15425"/>
    <cellStyle name="Input 7 2 2 2 4" xfId="15426"/>
    <cellStyle name="Input 7 2 2 2 5" xfId="15427"/>
    <cellStyle name="Input 7 2 2 3" xfId="15428"/>
    <cellStyle name="Input 7 2 2 3 2" xfId="15429"/>
    <cellStyle name="Input 7 2 2 3 2 2" xfId="15430"/>
    <cellStyle name="Input 7 2 2 3 2 3" xfId="15431"/>
    <cellStyle name="Input 7 2 2 3 3" xfId="15432"/>
    <cellStyle name="Input 7 2 2 3 4" xfId="15433"/>
    <cellStyle name="Input 7 2 2 4" xfId="15434"/>
    <cellStyle name="Input 7 2 2 4 2" xfId="15435"/>
    <cellStyle name="Input 7 2 2 4 3" xfId="15436"/>
    <cellStyle name="Input 7 2 2 5" xfId="15437"/>
    <cellStyle name="Input 7 2 2 6" xfId="15438"/>
    <cellStyle name="Input 7 2 3" xfId="15439"/>
    <cellStyle name="Input 7 2 3 2" xfId="15440"/>
    <cellStyle name="Input 7 2 3 2 2" xfId="15441"/>
    <cellStyle name="Input 7 2 3 2 2 2" xfId="15442"/>
    <cellStyle name="Input 7 2 3 2 2 3" xfId="15443"/>
    <cellStyle name="Input 7 2 3 2 3" xfId="15444"/>
    <cellStyle name="Input 7 2 3 2 4" xfId="15445"/>
    <cellStyle name="Input 7 2 3 3" xfId="15446"/>
    <cellStyle name="Input 7 2 3 3 2" xfId="15447"/>
    <cellStyle name="Input 7 2 3 3 3" xfId="15448"/>
    <cellStyle name="Input 7 2 3 4" xfId="15449"/>
    <cellStyle name="Input 7 2 3 5" xfId="15450"/>
    <cellStyle name="Input 7 2 4" xfId="15451"/>
    <cellStyle name="Input 7 2 4 2" xfId="15452"/>
    <cellStyle name="Input 7 2 4 2 2" xfId="15453"/>
    <cellStyle name="Input 7 2 4 2 3" xfId="15454"/>
    <cellStyle name="Input 7 2 4 3" xfId="15455"/>
    <cellStyle name="Input 7 2 4 4" xfId="15456"/>
    <cellStyle name="Input 7 2 5" xfId="15457"/>
    <cellStyle name="Input 7 2 5 2" xfId="15458"/>
    <cellStyle name="Input 7 2 5 3" xfId="15459"/>
    <cellStyle name="Input 7 2 6" xfId="15460"/>
    <cellStyle name="Input 7 2 7" xfId="15461"/>
    <cellStyle name="Input 7 3" xfId="15462"/>
    <cellStyle name="Input 7 3 2" xfId="15463"/>
    <cellStyle name="Input 7 3 2 2" xfId="15464"/>
    <cellStyle name="Input 7 3 2 2 2" xfId="15465"/>
    <cellStyle name="Input 7 3 2 2 2 2" xfId="15466"/>
    <cellStyle name="Input 7 3 2 2 2 3" xfId="15467"/>
    <cellStyle name="Input 7 3 2 2 3" xfId="15468"/>
    <cellStyle name="Input 7 3 2 2 4" xfId="15469"/>
    <cellStyle name="Input 7 3 2 3" xfId="15470"/>
    <cellStyle name="Input 7 3 2 3 2" xfId="15471"/>
    <cellStyle name="Input 7 3 2 3 3" xfId="15472"/>
    <cellStyle name="Input 7 3 2 4" xfId="15473"/>
    <cellStyle name="Input 7 3 2 5" xfId="15474"/>
    <cellStyle name="Input 7 3 3" xfId="15475"/>
    <cellStyle name="Input 7 3 3 2" xfId="15476"/>
    <cellStyle name="Input 7 3 3 2 2" xfId="15477"/>
    <cellStyle name="Input 7 3 3 2 3" xfId="15478"/>
    <cellStyle name="Input 7 3 3 3" xfId="15479"/>
    <cellStyle name="Input 7 3 3 4" xfId="15480"/>
    <cellStyle name="Input 7 3 4" xfId="15481"/>
    <cellStyle name="Input 7 3 4 2" xfId="15482"/>
    <cellStyle name="Input 7 3 4 3" xfId="15483"/>
    <cellStyle name="Input 7 3 5" xfId="15484"/>
    <cellStyle name="Input 7 3 6" xfId="15485"/>
    <cellStyle name="Input 7 4" xfId="15486"/>
    <cellStyle name="Input 7 4 2" xfId="15487"/>
    <cellStyle name="Input 7 4 2 2" xfId="15488"/>
    <cellStyle name="Input 7 4 2 2 2" xfId="15489"/>
    <cellStyle name="Input 7 4 2 2 2 2" xfId="15490"/>
    <cellStyle name="Input 7 4 2 2 2 3" xfId="15491"/>
    <cellStyle name="Input 7 4 2 2 3" xfId="15492"/>
    <cellStyle name="Input 7 4 2 2 4" xfId="15493"/>
    <cellStyle name="Input 7 4 2 3" xfId="15494"/>
    <cellStyle name="Input 7 4 2 3 2" xfId="15495"/>
    <cellStyle name="Input 7 4 2 3 3" xfId="15496"/>
    <cellStyle name="Input 7 4 2 4" xfId="15497"/>
    <cellStyle name="Input 7 4 2 5" xfId="15498"/>
    <cellStyle name="Input 7 4 3" xfId="15499"/>
    <cellStyle name="Input 7 4 3 2" xfId="15500"/>
    <cellStyle name="Input 7 4 3 2 2" xfId="15501"/>
    <cellStyle name="Input 7 4 3 2 3" xfId="15502"/>
    <cellStyle name="Input 7 4 3 3" xfId="15503"/>
    <cellStyle name="Input 7 4 3 4" xfId="15504"/>
    <cellStyle name="Input 7 4 4" xfId="15505"/>
    <cellStyle name="Input 7 4 4 2" xfId="15506"/>
    <cellStyle name="Input 7 4 4 3" xfId="15507"/>
    <cellStyle name="Input 7 4 5" xfId="15508"/>
    <cellStyle name="Input 7 4 6" xfId="15509"/>
    <cellStyle name="Input 7 5" xfId="15510"/>
    <cellStyle name="Input 7 5 2" xfId="15511"/>
    <cellStyle name="Input 7 5 2 2" xfId="15512"/>
    <cellStyle name="Input 7 5 2 2 2" xfId="15513"/>
    <cellStyle name="Input 7 5 2 2 3" xfId="15514"/>
    <cellStyle name="Input 7 5 2 3" xfId="15515"/>
    <cellStyle name="Input 7 5 2 4" xfId="15516"/>
    <cellStyle name="Input 7 5 3" xfId="15517"/>
    <cellStyle name="Input 7 5 3 2" xfId="15518"/>
    <cellStyle name="Input 7 5 3 3" xfId="15519"/>
    <cellStyle name="Input 7 5 4" xfId="15520"/>
    <cellStyle name="Input 7 5 5" xfId="15521"/>
    <cellStyle name="Input 7 6" xfId="15522"/>
    <cellStyle name="Input 7 6 2" xfId="15523"/>
    <cellStyle name="Input 7 6 2 2" xfId="15524"/>
    <cellStyle name="Input 7 6 2 3" xfId="15525"/>
    <cellStyle name="Input 7 6 3" xfId="15526"/>
    <cellStyle name="Input 7 6 4" xfId="15527"/>
    <cellStyle name="Input 7 7" xfId="15528"/>
    <cellStyle name="Input 7 7 2" xfId="15529"/>
    <cellStyle name="Input 7 7 3" xfId="15530"/>
    <cellStyle name="Input 7 8" xfId="15531"/>
    <cellStyle name="Input 7 9" xfId="15532"/>
    <cellStyle name="Input 8" xfId="15533"/>
    <cellStyle name="Input 8 2" xfId="15534"/>
    <cellStyle name="Input 8 2 2" xfId="15535"/>
    <cellStyle name="Input 8 2 2 2" xfId="15536"/>
    <cellStyle name="Input 8 2 2 2 2" xfId="15537"/>
    <cellStyle name="Input 8 2 2 2 2 2" xfId="15538"/>
    <cellStyle name="Input 8 2 2 2 2 3" xfId="15539"/>
    <cellStyle name="Input 8 2 2 2 3" xfId="15540"/>
    <cellStyle name="Input 8 2 2 2 4" xfId="15541"/>
    <cellStyle name="Input 8 2 2 3" xfId="15542"/>
    <cellStyle name="Input 8 2 2 3 2" xfId="15543"/>
    <cellStyle name="Input 8 2 2 3 3" xfId="15544"/>
    <cellStyle name="Input 8 2 2 4" xfId="15545"/>
    <cellStyle name="Input 8 2 2 5" xfId="15546"/>
    <cellStyle name="Input 8 2 3" xfId="15547"/>
    <cellStyle name="Input 8 2 3 2" xfId="15548"/>
    <cellStyle name="Input 8 2 3 2 2" xfId="15549"/>
    <cellStyle name="Input 8 2 3 2 3" xfId="15550"/>
    <cellStyle name="Input 8 2 3 3" xfId="15551"/>
    <cellStyle name="Input 8 2 3 4" xfId="15552"/>
    <cellStyle name="Input 8 2 4" xfId="15553"/>
    <cellStyle name="Input 8 2 4 2" xfId="15554"/>
    <cellStyle name="Input 8 2 4 3" xfId="15555"/>
    <cellStyle name="Input 8 2 5" xfId="15556"/>
    <cellStyle name="Input 8 2 6" xfId="15557"/>
    <cellStyle name="Input 8 3" xfId="15558"/>
    <cellStyle name="Input 8 3 2" xfId="15559"/>
    <cellStyle name="Input 8 3 2 2" xfId="15560"/>
    <cellStyle name="Input 8 3 2 2 2" xfId="15561"/>
    <cellStyle name="Input 8 3 2 2 3" xfId="15562"/>
    <cellStyle name="Input 8 3 2 3" xfId="15563"/>
    <cellStyle name="Input 8 3 2 4" xfId="15564"/>
    <cellStyle name="Input 8 3 3" xfId="15565"/>
    <cellStyle name="Input 8 3 3 2" xfId="15566"/>
    <cellStyle name="Input 8 3 3 3" xfId="15567"/>
    <cellStyle name="Input 8 3 4" xfId="15568"/>
    <cellStyle name="Input 8 3 5" xfId="15569"/>
    <cellStyle name="Input 8 4" xfId="15570"/>
    <cellStyle name="Input 8 4 2" xfId="15571"/>
    <cellStyle name="Input 8 4 2 2" xfId="15572"/>
    <cellStyle name="Input 8 4 2 3" xfId="15573"/>
    <cellStyle name="Input 8 4 3" xfId="15574"/>
    <cellStyle name="Input 8 4 4" xfId="15575"/>
    <cellStyle name="Input 8 5" xfId="15576"/>
    <cellStyle name="Input 8 5 2" xfId="15577"/>
    <cellStyle name="Input 8 5 3" xfId="15578"/>
    <cellStyle name="Input 8 6" xfId="15579"/>
    <cellStyle name="Input 8 7" xfId="15580"/>
    <cellStyle name="Input 9" xfId="15581"/>
    <cellStyle name="Input 9 2" xfId="15582"/>
    <cellStyle name="Input 9 2 2" xfId="15583"/>
    <cellStyle name="Input 9 2 2 2" xfId="15584"/>
    <cellStyle name="Input 9 2 2 2 2" xfId="15585"/>
    <cellStyle name="Input 9 2 2 2 3" xfId="15586"/>
    <cellStyle name="Input 9 2 2 3" xfId="15587"/>
    <cellStyle name="Input 9 2 2 4" xfId="15588"/>
    <cellStyle name="Input 9 2 3" xfId="15589"/>
    <cellStyle name="Input 9 2 3 2" xfId="15590"/>
    <cellStyle name="Input 9 2 3 3" xfId="15591"/>
    <cellStyle name="Input 9 2 4" xfId="15592"/>
    <cellStyle name="Input 9 2 5" xfId="15593"/>
    <cellStyle name="Input 9 3" xfId="15594"/>
    <cellStyle name="Input 9 3 2" xfId="15595"/>
    <cellStyle name="Input 9 3 2 2" xfId="15596"/>
    <cellStyle name="Input 9 3 2 3" xfId="15597"/>
    <cellStyle name="Input 9 3 3" xfId="15598"/>
    <cellStyle name="Input 9 3 4" xfId="15599"/>
    <cellStyle name="Input 9 4" xfId="15600"/>
    <cellStyle name="Input 9 4 2" xfId="15601"/>
    <cellStyle name="Input 9 4 3" xfId="15602"/>
    <cellStyle name="Input 9 5" xfId="15603"/>
    <cellStyle name="Input 9 6" xfId="15604"/>
    <cellStyle name="Input Cells" xfId="15605"/>
    <cellStyle name="Input Currency" xfId="15606"/>
    <cellStyle name="Input Date" xfId="15607"/>
    <cellStyle name="Input Fixed [0]" xfId="15608"/>
    <cellStyle name="Input Normal" xfId="15609"/>
    <cellStyle name="Input Percent" xfId="15610"/>
    <cellStyle name="Input Percent [2]" xfId="15611"/>
    <cellStyle name="Input Percent_ELECTRICAL" xfId="15612"/>
    <cellStyle name="Input Titles" xfId="15613"/>
    <cellStyle name="k" xfId="15614"/>
    <cellStyle name="k_BQ-Kontrak Utama (5)-radja" xfId="15615"/>
    <cellStyle name="k_BQ-Kontrak Utama (5)-radja_BQ-Kontrak Utama (R)" xfId="15616"/>
    <cellStyle name="k_BQ-Kontrak Utama (5)-radja_BQ-Kontrak Utama (R)_BQ-Omni Wuryanto edit-KWD 10 Juli 2006 hendra" xfId="15617"/>
    <cellStyle name="k_BQ-Kontrak Utama (5)-radja_BQ-Kontrak Utama (R)_Copy of BQ-Kontrak Utama-KWrev1" xfId="15618"/>
    <cellStyle name="k_BQ-Kontrak Utama (5)-radja_BQ-Kontrak Utama (R)_MKU14July06" xfId="15619"/>
    <cellStyle name="k_BQ-Kontrak Utama (5)-radja_BQ-Omni Wuryanto edit-KWD 10 Juli 2006 hendra" xfId="15620"/>
    <cellStyle name="k_BQ-Kontrak Utama (5)-radja_Copy of BQ-Kontrak Utama-KWrev1" xfId="15621"/>
    <cellStyle name="k_BQ-Kontrak Utama (5)-radja_MKU14July06" xfId="15622"/>
    <cellStyle name="k_BQ-Kontrak Utama (5)-radja_REVISI ACHIR OMNI" xfId="15623"/>
    <cellStyle name="k_BQ-Kontrak Utama (R)" xfId="15624"/>
    <cellStyle name="k_BQ-Kontrak Utama (R)_BQ-Omni Wuryanto edit-KWD 10 Juli 2006 hendra" xfId="15625"/>
    <cellStyle name="k_BQ-Kontrak Utama (R)_Copy of BQ-Kontrak Utama-KWrev1" xfId="15626"/>
    <cellStyle name="k_BQ-Kontrak Utama (R)_MKU14July06" xfId="15627"/>
    <cellStyle name="k_BQ-Omni Wuryanto edit-KWD 10 Juli 2006 hendra" xfId="15628"/>
    <cellStyle name="k_Copy of BQ-Kontrak Utama-KWrev1" xfId="15629"/>
    <cellStyle name="k_MKU14July06" xfId="15630"/>
    <cellStyle name="k_Perkiraan biaya RS OMNI KAPI Elektrikal + Summary" xfId="15631"/>
    <cellStyle name="k_Perkiraan biaya RS OMNI KAPI Mekanikal" xfId="15632"/>
    <cellStyle name="k_REVISI ACHIR OMNI" xfId="15633"/>
    <cellStyle name="KIB" xfId="15634"/>
    <cellStyle name="kop" xfId="15635"/>
    <cellStyle name="kop 10" xfId="15636"/>
    <cellStyle name="kop 10 2" xfId="15637"/>
    <cellStyle name="kop 11" xfId="15638"/>
    <cellStyle name="kop 2" xfId="15639"/>
    <cellStyle name="kop 2 2" xfId="15640"/>
    <cellStyle name="kop 2 2 2" xfId="15641"/>
    <cellStyle name="kop 2 2 2 2" xfId="15642"/>
    <cellStyle name="kop 2 2 3" xfId="15643"/>
    <cellStyle name="kop 2 3" xfId="15644"/>
    <cellStyle name="kop 2 3 2" xfId="15645"/>
    <cellStyle name="kop 2 3 2 2" xfId="15646"/>
    <cellStyle name="kop 2 3 3" xfId="15647"/>
    <cellStyle name="kop 2 4" xfId="15648"/>
    <cellStyle name="kop 2 4 2" xfId="15649"/>
    <cellStyle name="kop 2 4 2 2" xfId="15650"/>
    <cellStyle name="kop 2 4 3" xfId="15651"/>
    <cellStyle name="kop 2 5" xfId="15652"/>
    <cellStyle name="kop 2 5 2" xfId="15653"/>
    <cellStyle name="kop 2 5 2 2" xfId="15654"/>
    <cellStyle name="kop 2 5 3" xfId="15655"/>
    <cellStyle name="kop 2 6" xfId="15656"/>
    <cellStyle name="kop 2 6 2" xfId="15657"/>
    <cellStyle name="kop 2 6 2 2" xfId="15658"/>
    <cellStyle name="kop 2 6 3" xfId="15659"/>
    <cellStyle name="kop 2 7" xfId="15660"/>
    <cellStyle name="kop 2 7 2" xfId="15661"/>
    <cellStyle name="kop 2 7 2 2" xfId="15662"/>
    <cellStyle name="kop 2 7 3" xfId="15663"/>
    <cellStyle name="kop 2 8" xfId="15664"/>
    <cellStyle name="kop 2 8 2" xfId="15665"/>
    <cellStyle name="kop 2 9" xfId="15666"/>
    <cellStyle name="kop 3" xfId="15667"/>
    <cellStyle name="kop 3 2" xfId="15668"/>
    <cellStyle name="kop 3 2 2" xfId="15669"/>
    <cellStyle name="kop 3 3" xfId="15670"/>
    <cellStyle name="kop 4" xfId="15671"/>
    <cellStyle name="kop 4 2" xfId="15672"/>
    <cellStyle name="kop 4 2 2" xfId="15673"/>
    <cellStyle name="kop 4 3" xfId="15674"/>
    <cellStyle name="kop 5" xfId="15675"/>
    <cellStyle name="kop 5 2" xfId="15676"/>
    <cellStyle name="kop 5 2 2" xfId="15677"/>
    <cellStyle name="kop 5 3" xfId="15678"/>
    <cellStyle name="kop 6" xfId="15679"/>
    <cellStyle name="kop 6 2" xfId="15680"/>
    <cellStyle name="kop 6 2 2" xfId="15681"/>
    <cellStyle name="kop 6 3" xfId="15682"/>
    <cellStyle name="kop 7" xfId="15683"/>
    <cellStyle name="kop 7 2" xfId="15684"/>
    <cellStyle name="kop 7 2 2" xfId="15685"/>
    <cellStyle name="kop 7 3" xfId="15686"/>
    <cellStyle name="kop 8" xfId="15687"/>
    <cellStyle name="kop 8 2" xfId="15688"/>
    <cellStyle name="kop 8 2 2" xfId="15689"/>
    <cellStyle name="kop 8 3" xfId="15690"/>
    <cellStyle name="kop 9" xfId="15691"/>
    <cellStyle name="kop 9 2" xfId="15692"/>
    <cellStyle name="kop 9 2 2" xfId="15693"/>
    <cellStyle name="kop 9 3" xfId="15694"/>
    <cellStyle name="L" xfId="15695"/>
    <cellStyle name="L_BQ-Kontrak Utama (5)-radja" xfId="15696"/>
    <cellStyle name="L_BQ-Kontrak Utama (5)-radja_BQ-Kontrak Utama (R)" xfId="15697"/>
    <cellStyle name="L_BQ-Kontrak Utama (5)-radja_BQ-Kontrak Utama (R)_BQ-Omni Wuryanto edit-KWD 10 Juli 2006 hendra" xfId="15698"/>
    <cellStyle name="L_BQ-Kontrak Utama (5)-radja_BQ-Kontrak Utama (R)_Copy of BQ-Kontrak Utama-KWrev1" xfId="15699"/>
    <cellStyle name="L_BQ-Kontrak Utama (5)-radja_BQ-Kontrak Utama (R)_MKU14July06" xfId="15700"/>
    <cellStyle name="L_BQ-Kontrak Utama (5)-radja_BQ-Omni Wuryanto edit-KWD 10 Juli 2006 hendra" xfId="15701"/>
    <cellStyle name="L_BQ-Kontrak Utama (5)-radja_Copy of BQ-Kontrak Utama-KWrev1" xfId="15702"/>
    <cellStyle name="L_BQ-Kontrak Utama (5)-radja_MKU14July06" xfId="15703"/>
    <cellStyle name="L_BQ-Kontrak Utama (5)-radja_REVISI ACHIR OMNI" xfId="15704"/>
    <cellStyle name="L_BQ-Kontrak Utama (R)" xfId="15705"/>
    <cellStyle name="L_BQ-Kontrak Utama (R)_BQ-Omni Wuryanto edit-KWD 10 Juli 2006 hendra" xfId="15706"/>
    <cellStyle name="L_BQ-Kontrak Utama (R)_Copy of BQ-Kontrak Utama-KWrev1" xfId="15707"/>
    <cellStyle name="L_BQ-Kontrak Utama (R)_MKU14July06" xfId="15708"/>
    <cellStyle name="L_BQ-Omni Wuryanto edit-KWD 10 Juli 2006 hendra" xfId="15709"/>
    <cellStyle name="L_Copy of BQ-Kontrak Utama-KWrev1" xfId="15710"/>
    <cellStyle name="L_MKU14July06" xfId="15711"/>
    <cellStyle name="L_Perkiraan biaya RS OMNI KAPI Elektrikal + Summary" xfId="15712"/>
    <cellStyle name="L_Perkiraan biaya RS OMNI KAPI Mekanikal" xfId="15713"/>
    <cellStyle name="L_REVISI ACHIR OMNI" xfId="15714"/>
    <cellStyle name="Labels" xfId="15715"/>
    <cellStyle name="Labels - Style3" xfId="15716"/>
    <cellStyle name="Labels - Style3 10" xfId="15717"/>
    <cellStyle name="Labels - Style3 10 10" xfId="15718"/>
    <cellStyle name="Labels - Style3 10 2" xfId="15719"/>
    <cellStyle name="Labels - Style3 10 2 2" xfId="15720"/>
    <cellStyle name="Labels - Style3 10 2 2 2" xfId="15721"/>
    <cellStyle name="Labels - Style3 10 2 2 2 2" xfId="15722"/>
    <cellStyle name="Labels - Style3 10 2 2 2 3" xfId="15723"/>
    <cellStyle name="Labels - Style3 10 2 2 3" xfId="15724"/>
    <cellStyle name="Labels - Style3 10 2 2 4" xfId="15725"/>
    <cellStyle name="Labels - Style3 10 2 3" xfId="15726"/>
    <cellStyle name="Labels - Style3 10 2 3 2" xfId="15727"/>
    <cellStyle name="Labels - Style3 10 2 3 3" xfId="15728"/>
    <cellStyle name="Labels - Style3 10 2 4" xfId="15729"/>
    <cellStyle name="Labels - Style3 10 2 5" xfId="15730"/>
    <cellStyle name="Labels - Style3 10 3" xfId="15731"/>
    <cellStyle name="Labels - Style3 10 3 2" xfId="15732"/>
    <cellStyle name="Labels - Style3 10 3 2 2" xfId="15733"/>
    <cellStyle name="Labels - Style3 10 3 2 3" xfId="15734"/>
    <cellStyle name="Labels - Style3 10 3 3" xfId="15735"/>
    <cellStyle name="Labels - Style3 10 3 4" xfId="15736"/>
    <cellStyle name="Labels - Style3 10 4" xfId="15737"/>
    <cellStyle name="Labels - Style3 10 4 2" xfId="15738"/>
    <cellStyle name="Labels - Style3 10 4 3" xfId="15739"/>
    <cellStyle name="Labels - Style3 10 5" xfId="15740"/>
    <cellStyle name="Labels - Style3 10 6" xfId="15741"/>
    <cellStyle name="Labels - Style3 10 7" xfId="15742"/>
    <cellStyle name="Labels - Style3 10 8" xfId="15743"/>
    <cellStyle name="Labels - Style3 10 9" xfId="15744"/>
    <cellStyle name="Labels - Style3 11" xfId="15745"/>
    <cellStyle name="Labels - Style3 11 10" xfId="15746"/>
    <cellStyle name="Labels - Style3 11 2" xfId="15747"/>
    <cellStyle name="Labels - Style3 11 2 2" xfId="15748"/>
    <cellStyle name="Labels - Style3 11 2 2 2" xfId="15749"/>
    <cellStyle name="Labels - Style3 11 2 2 2 2" xfId="15750"/>
    <cellStyle name="Labels - Style3 11 2 2 2 3" xfId="15751"/>
    <cellStyle name="Labels - Style3 11 2 2 3" xfId="15752"/>
    <cellStyle name="Labels - Style3 11 2 2 4" xfId="15753"/>
    <cellStyle name="Labels - Style3 11 2 3" xfId="15754"/>
    <cellStyle name="Labels - Style3 11 2 3 2" xfId="15755"/>
    <cellStyle name="Labels - Style3 11 2 3 3" xfId="15756"/>
    <cellStyle name="Labels - Style3 11 2 4" xfId="15757"/>
    <cellStyle name="Labels - Style3 11 2 5" xfId="15758"/>
    <cellStyle name="Labels - Style3 11 3" xfId="15759"/>
    <cellStyle name="Labels - Style3 11 3 2" xfId="15760"/>
    <cellStyle name="Labels - Style3 11 3 2 2" xfId="15761"/>
    <cellStyle name="Labels - Style3 11 3 2 3" xfId="15762"/>
    <cellStyle name="Labels - Style3 11 3 3" xfId="15763"/>
    <cellStyle name="Labels - Style3 11 3 4" xfId="15764"/>
    <cellStyle name="Labels - Style3 11 4" xfId="15765"/>
    <cellStyle name="Labels - Style3 11 4 2" xfId="15766"/>
    <cellStyle name="Labels - Style3 11 4 3" xfId="15767"/>
    <cellStyle name="Labels - Style3 11 5" xfId="15768"/>
    <cellStyle name="Labels - Style3 11 6" xfId="15769"/>
    <cellStyle name="Labels - Style3 11 7" xfId="15770"/>
    <cellStyle name="Labels - Style3 11 8" xfId="15771"/>
    <cellStyle name="Labels - Style3 11 9" xfId="15772"/>
    <cellStyle name="Labels - Style3 12" xfId="15773"/>
    <cellStyle name="Labels - Style3 12 10" xfId="15774"/>
    <cellStyle name="Labels - Style3 12 2" xfId="15775"/>
    <cellStyle name="Labels - Style3 12 2 2" xfId="15776"/>
    <cellStyle name="Labels - Style3 12 2 2 2" xfId="15777"/>
    <cellStyle name="Labels - Style3 12 2 2 2 2" xfId="15778"/>
    <cellStyle name="Labels - Style3 12 2 2 2 3" xfId="15779"/>
    <cellStyle name="Labels - Style3 12 2 2 3" xfId="15780"/>
    <cellStyle name="Labels - Style3 12 2 2 4" xfId="15781"/>
    <cellStyle name="Labels - Style3 12 2 3" xfId="15782"/>
    <cellStyle name="Labels - Style3 12 2 3 2" xfId="15783"/>
    <cellStyle name="Labels - Style3 12 2 3 3" xfId="15784"/>
    <cellStyle name="Labels - Style3 12 2 4" xfId="15785"/>
    <cellStyle name="Labels - Style3 12 2 5" xfId="15786"/>
    <cellStyle name="Labels - Style3 12 3" xfId="15787"/>
    <cellStyle name="Labels - Style3 12 3 2" xfId="15788"/>
    <cellStyle name="Labels - Style3 12 3 2 2" xfId="15789"/>
    <cellStyle name="Labels - Style3 12 3 2 3" xfId="15790"/>
    <cellStyle name="Labels - Style3 12 3 3" xfId="15791"/>
    <cellStyle name="Labels - Style3 12 3 4" xfId="15792"/>
    <cellStyle name="Labels - Style3 12 4" xfId="15793"/>
    <cellStyle name="Labels - Style3 12 4 2" xfId="15794"/>
    <cellStyle name="Labels - Style3 12 4 3" xfId="15795"/>
    <cellStyle name="Labels - Style3 12 5" xfId="15796"/>
    <cellStyle name="Labels - Style3 12 6" xfId="15797"/>
    <cellStyle name="Labels - Style3 12 7" xfId="15798"/>
    <cellStyle name="Labels - Style3 12 8" xfId="15799"/>
    <cellStyle name="Labels - Style3 12 9" xfId="15800"/>
    <cellStyle name="Labels - Style3 13" xfId="15801"/>
    <cellStyle name="Labels - Style3 13 10" xfId="15802"/>
    <cellStyle name="Labels - Style3 13 2" xfId="15803"/>
    <cellStyle name="Labels - Style3 13 2 2" xfId="15804"/>
    <cellStyle name="Labels - Style3 13 2 2 2" xfId="15805"/>
    <cellStyle name="Labels - Style3 13 2 2 2 2" xfId="15806"/>
    <cellStyle name="Labels - Style3 13 2 2 2 3" xfId="15807"/>
    <cellStyle name="Labels - Style3 13 2 2 3" xfId="15808"/>
    <cellStyle name="Labels - Style3 13 2 2 4" xfId="15809"/>
    <cellStyle name="Labels - Style3 13 2 3" xfId="15810"/>
    <cellStyle name="Labels - Style3 13 2 3 2" xfId="15811"/>
    <cellStyle name="Labels - Style3 13 2 3 3" xfId="15812"/>
    <cellStyle name="Labels - Style3 13 2 4" xfId="15813"/>
    <cellStyle name="Labels - Style3 13 2 5" xfId="15814"/>
    <cellStyle name="Labels - Style3 13 3" xfId="15815"/>
    <cellStyle name="Labels - Style3 13 3 2" xfId="15816"/>
    <cellStyle name="Labels - Style3 13 3 2 2" xfId="15817"/>
    <cellStyle name="Labels - Style3 13 3 2 3" xfId="15818"/>
    <cellStyle name="Labels - Style3 13 3 3" xfId="15819"/>
    <cellStyle name="Labels - Style3 13 3 4" xfId="15820"/>
    <cellStyle name="Labels - Style3 13 4" xfId="15821"/>
    <cellStyle name="Labels - Style3 13 4 2" xfId="15822"/>
    <cellStyle name="Labels - Style3 13 4 3" xfId="15823"/>
    <cellStyle name="Labels - Style3 13 5" xfId="15824"/>
    <cellStyle name="Labels - Style3 13 6" xfId="15825"/>
    <cellStyle name="Labels - Style3 13 7" xfId="15826"/>
    <cellStyle name="Labels - Style3 13 8" xfId="15827"/>
    <cellStyle name="Labels - Style3 13 9" xfId="15828"/>
    <cellStyle name="Labels - Style3 14" xfId="15829"/>
    <cellStyle name="Labels - Style3 14 10" xfId="15830"/>
    <cellStyle name="Labels - Style3 14 2" xfId="15831"/>
    <cellStyle name="Labels - Style3 14 2 2" xfId="15832"/>
    <cellStyle name="Labels - Style3 14 2 2 2" xfId="15833"/>
    <cellStyle name="Labels - Style3 14 2 2 2 2" xfId="15834"/>
    <cellStyle name="Labels - Style3 14 2 2 2 3" xfId="15835"/>
    <cellStyle name="Labels - Style3 14 2 2 3" xfId="15836"/>
    <cellStyle name="Labels - Style3 14 2 2 4" xfId="15837"/>
    <cellStyle name="Labels - Style3 14 2 3" xfId="15838"/>
    <cellStyle name="Labels - Style3 14 2 3 2" xfId="15839"/>
    <cellStyle name="Labels - Style3 14 2 3 3" xfId="15840"/>
    <cellStyle name="Labels - Style3 14 2 4" xfId="15841"/>
    <cellStyle name="Labels - Style3 14 2 5" xfId="15842"/>
    <cellStyle name="Labels - Style3 14 3" xfId="15843"/>
    <cellStyle name="Labels - Style3 14 3 2" xfId="15844"/>
    <cellStyle name="Labels - Style3 14 3 2 2" xfId="15845"/>
    <cellStyle name="Labels - Style3 14 3 2 3" xfId="15846"/>
    <cellStyle name="Labels - Style3 14 3 3" xfId="15847"/>
    <cellStyle name="Labels - Style3 14 3 4" xfId="15848"/>
    <cellStyle name="Labels - Style3 14 4" xfId="15849"/>
    <cellStyle name="Labels - Style3 14 4 2" xfId="15850"/>
    <cellStyle name="Labels - Style3 14 4 3" xfId="15851"/>
    <cellStyle name="Labels - Style3 14 5" xfId="15852"/>
    <cellStyle name="Labels - Style3 14 6" xfId="15853"/>
    <cellStyle name="Labels - Style3 14 7" xfId="15854"/>
    <cellStyle name="Labels - Style3 14 8" xfId="15855"/>
    <cellStyle name="Labels - Style3 14 9" xfId="15856"/>
    <cellStyle name="Labels - Style3 15" xfId="15857"/>
    <cellStyle name="Labels - Style3 15 2" xfId="15858"/>
    <cellStyle name="Labels - Style3 15 2 2" xfId="15859"/>
    <cellStyle name="Labels - Style3 15 2 2 2" xfId="15860"/>
    <cellStyle name="Labels - Style3 15 2 2 3" xfId="15861"/>
    <cellStyle name="Labels - Style3 15 2 3" xfId="15862"/>
    <cellStyle name="Labels - Style3 15 2 4" xfId="15863"/>
    <cellStyle name="Labels - Style3 15 3" xfId="15864"/>
    <cellStyle name="Labels - Style3 15 3 2" xfId="15865"/>
    <cellStyle name="Labels - Style3 15 3 3" xfId="15866"/>
    <cellStyle name="Labels - Style3 15 4" xfId="15867"/>
    <cellStyle name="Labels - Style3 15 5" xfId="15868"/>
    <cellStyle name="Labels - Style3 16" xfId="15869"/>
    <cellStyle name="Labels - Style3 16 2" xfId="15870"/>
    <cellStyle name="Labels - Style3 16 2 2" xfId="15871"/>
    <cellStyle name="Labels - Style3 16 2 3" xfId="15872"/>
    <cellStyle name="Labels - Style3 16 3" xfId="15873"/>
    <cellStyle name="Labels - Style3 16 4" xfId="15874"/>
    <cellStyle name="Labels - Style3 17" xfId="15875"/>
    <cellStyle name="Labels - Style3 17 2" xfId="15876"/>
    <cellStyle name="Labels - Style3 17 3" xfId="15877"/>
    <cellStyle name="Labels - Style3 18" xfId="15878"/>
    <cellStyle name="Labels - Style3 19" xfId="15879"/>
    <cellStyle name="Labels - Style3 2" xfId="15880"/>
    <cellStyle name="Labels - Style3 2 10" xfId="15881"/>
    <cellStyle name="Labels - Style3 2 10 2" xfId="15882"/>
    <cellStyle name="Labels - Style3 2 10 3" xfId="15883"/>
    <cellStyle name="Labels - Style3 2 10 4" xfId="15884"/>
    <cellStyle name="Labels - Style3 2 10 5" xfId="15885"/>
    <cellStyle name="Labels - Style3 2 10 6" xfId="15886"/>
    <cellStyle name="Labels - Style3 2 10 7" xfId="15887"/>
    <cellStyle name="Labels - Style3 2 11" xfId="15888"/>
    <cellStyle name="Labels - Style3 2 12" xfId="15889"/>
    <cellStyle name="Labels - Style3 2 13" xfId="15890"/>
    <cellStyle name="Labels - Style3 2 14" xfId="15891"/>
    <cellStyle name="Labels - Style3 2 15" xfId="15892"/>
    <cellStyle name="Labels - Style3 2 16" xfId="15893"/>
    <cellStyle name="Labels - Style3 2 2" xfId="15894"/>
    <cellStyle name="Labels - Style3 2 2 10" xfId="15895"/>
    <cellStyle name="Labels - Style3 2 2 11" xfId="15896"/>
    <cellStyle name="Labels - Style3 2 2 12" xfId="15897"/>
    <cellStyle name="Labels - Style3 2 2 13" xfId="15898"/>
    <cellStyle name="Labels - Style3 2 2 14" xfId="15899"/>
    <cellStyle name="Labels - Style3 2 2 2" xfId="15900"/>
    <cellStyle name="Labels - Style3 2 2 2 2" xfId="15901"/>
    <cellStyle name="Labels - Style3 2 2 2 2 2" xfId="15902"/>
    <cellStyle name="Labels - Style3 2 2 2 2 3" xfId="15903"/>
    <cellStyle name="Labels - Style3 2 2 2 3" xfId="15904"/>
    <cellStyle name="Labels - Style3 2 2 2 4" xfId="15905"/>
    <cellStyle name="Labels - Style3 2 2 2 5" xfId="15906"/>
    <cellStyle name="Labels - Style3 2 2 2 6" xfId="15907"/>
    <cellStyle name="Labels - Style3 2 2 2 7" xfId="15908"/>
    <cellStyle name="Labels - Style3 2 2 3" xfId="15909"/>
    <cellStyle name="Labels - Style3 2 2 3 2" xfId="15910"/>
    <cellStyle name="Labels - Style3 2 2 3 3" xfId="15911"/>
    <cellStyle name="Labels - Style3 2 2 3 4" xfId="15912"/>
    <cellStyle name="Labels - Style3 2 2 3 5" xfId="15913"/>
    <cellStyle name="Labels - Style3 2 2 3 6" xfId="15914"/>
    <cellStyle name="Labels - Style3 2 2 3 7" xfId="15915"/>
    <cellStyle name="Labels - Style3 2 2 4" xfId="15916"/>
    <cellStyle name="Labels - Style3 2 2 4 2" xfId="15917"/>
    <cellStyle name="Labels - Style3 2 2 4 3" xfId="15918"/>
    <cellStyle name="Labels - Style3 2 2 4 4" xfId="15919"/>
    <cellStyle name="Labels - Style3 2 2 4 5" xfId="15920"/>
    <cellStyle name="Labels - Style3 2 2 4 6" xfId="15921"/>
    <cellStyle name="Labels - Style3 2 2 4 7" xfId="15922"/>
    <cellStyle name="Labels - Style3 2 2 5" xfId="15923"/>
    <cellStyle name="Labels - Style3 2 2 5 2" xfId="15924"/>
    <cellStyle name="Labels - Style3 2 2 5 3" xfId="15925"/>
    <cellStyle name="Labels - Style3 2 2 5 4" xfId="15926"/>
    <cellStyle name="Labels - Style3 2 2 5 5" xfId="15927"/>
    <cellStyle name="Labels - Style3 2 2 5 6" xfId="15928"/>
    <cellStyle name="Labels - Style3 2 2 5 7" xfId="15929"/>
    <cellStyle name="Labels - Style3 2 2 6" xfId="15930"/>
    <cellStyle name="Labels - Style3 2 2 6 2" xfId="15931"/>
    <cellStyle name="Labels - Style3 2 2 6 3" xfId="15932"/>
    <cellStyle name="Labels - Style3 2 2 6 4" xfId="15933"/>
    <cellStyle name="Labels - Style3 2 2 6 5" xfId="15934"/>
    <cellStyle name="Labels - Style3 2 2 6 6" xfId="15935"/>
    <cellStyle name="Labels - Style3 2 2 6 7" xfId="15936"/>
    <cellStyle name="Labels - Style3 2 2 7" xfId="15937"/>
    <cellStyle name="Labels - Style3 2 2 7 2" xfId="15938"/>
    <cellStyle name="Labels - Style3 2 2 7 3" xfId="15939"/>
    <cellStyle name="Labels - Style3 2 2 7 4" xfId="15940"/>
    <cellStyle name="Labels - Style3 2 2 7 5" xfId="15941"/>
    <cellStyle name="Labels - Style3 2 2 7 6" xfId="15942"/>
    <cellStyle name="Labels - Style3 2 2 7 7" xfId="15943"/>
    <cellStyle name="Labels - Style3 2 2 8" xfId="15944"/>
    <cellStyle name="Labels - Style3 2 2 8 2" xfId="15945"/>
    <cellStyle name="Labels - Style3 2 2 8 3" xfId="15946"/>
    <cellStyle name="Labels - Style3 2 2 8 4" xfId="15947"/>
    <cellStyle name="Labels - Style3 2 2 8 5" xfId="15948"/>
    <cellStyle name="Labels - Style3 2 2 8 6" xfId="15949"/>
    <cellStyle name="Labels - Style3 2 2 8 7" xfId="15950"/>
    <cellStyle name="Labels - Style3 2 2 9" xfId="15951"/>
    <cellStyle name="Labels - Style3 2 3" xfId="15952"/>
    <cellStyle name="Labels - Style3 2 3 2" xfId="15953"/>
    <cellStyle name="Labels - Style3 2 3 2 2" xfId="15954"/>
    <cellStyle name="Labels - Style3 2 3 2 3" xfId="15955"/>
    <cellStyle name="Labels - Style3 2 3 3" xfId="15956"/>
    <cellStyle name="Labels - Style3 2 3 4" xfId="15957"/>
    <cellStyle name="Labels - Style3 2 3 5" xfId="15958"/>
    <cellStyle name="Labels - Style3 2 3 6" xfId="15959"/>
    <cellStyle name="Labels - Style3 2 3 7" xfId="15960"/>
    <cellStyle name="Labels - Style3 2 4" xfId="15961"/>
    <cellStyle name="Labels - Style3 2 4 2" xfId="15962"/>
    <cellStyle name="Labels - Style3 2 4 3" xfId="15963"/>
    <cellStyle name="Labels - Style3 2 4 4" xfId="15964"/>
    <cellStyle name="Labels - Style3 2 4 5" xfId="15965"/>
    <cellStyle name="Labels - Style3 2 4 6" xfId="15966"/>
    <cellStyle name="Labels - Style3 2 4 7" xfId="15967"/>
    <cellStyle name="Labels - Style3 2 5" xfId="15968"/>
    <cellStyle name="Labels - Style3 2 5 2" xfId="15969"/>
    <cellStyle name="Labels - Style3 2 5 3" xfId="15970"/>
    <cellStyle name="Labels - Style3 2 5 4" xfId="15971"/>
    <cellStyle name="Labels - Style3 2 5 5" xfId="15972"/>
    <cellStyle name="Labels - Style3 2 5 6" xfId="15973"/>
    <cellStyle name="Labels - Style3 2 5 7" xfId="15974"/>
    <cellStyle name="Labels - Style3 2 6" xfId="15975"/>
    <cellStyle name="Labels - Style3 2 6 2" xfId="15976"/>
    <cellStyle name="Labels - Style3 2 6 3" xfId="15977"/>
    <cellStyle name="Labels - Style3 2 6 4" xfId="15978"/>
    <cellStyle name="Labels - Style3 2 6 5" xfId="15979"/>
    <cellStyle name="Labels - Style3 2 6 6" xfId="15980"/>
    <cellStyle name="Labels - Style3 2 6 7" xfId="15981"/>
    <cellStyle name="Labels - Style3 2 7" xfId="15982"/>
    <cellStyle name="Labels - Style3 2 7 2" xfId="15983"/>
    <cellStyle name="Labels - Style3 2 7 3" xfId="15984"/>
    <cellStyle name="Labels - Style3 2 7 4" xfId="15985"/>
    <cellStyle name="Labels - Style3 2 7 5" xfId="15986"/>
    <cellStyle name="Labels - Style3 2 7 6" xfId="15987"/>
    <cellStyle name="Labels - Style3 2 7 7" xfId="15988"/>
    <cellStyle name="Labels - Style3 2 8" xfId="15989"/>
    <cellStyle name="Labels - Style3 2 8 2" xfId="15990"/>
    <cellStyle name="Labels - Style3 2 8 3" xfId="15991"/>
    <cellStyle name="Labels - Style3 2 8 4" xfId="15992"/>
    <cellStyle name="Labels - Style3 2 8 5" xfId="15993"/>
    <cellStyle name="Labels - Style3 2 8 6" xfId="15994"/>
    <cellStyle name="Labels - Style3 2 8 7" xfId="15995"/>
    <cellStyle name="Labels - Style3 2 9" xfId="15996"/>
    <cellStyle name="Labels - Style3 2 9 2" xfId="15997"/>
    <cellStyle name="Labels - Style3 2 9 3" xfId="15998"/>
    <cellStyle name="Labels - Style3 2 9 4" xfId="15999"/>
    <cellStyle name="Labels - Style3 2 9 5" xfId="16000"/>
    <cellStyle name="Labels - Style3 2 9 6" xfId="16001"/>
    <cellStyle name="Labels - Style3 2 9 7" xfId="16002"/>
    <cellStyle name="Labels - Style3 20" xfId="16003"/>
    <cellStyle name="Labels - Style3 21" xfId="16004"/>
    <cellStyle name="Labels - Style3 22" xfId="16005"/>
    <cellStyle name="Labels - Style3 23" xfId="16006"/>
    <cellStyle name="Labels - Style3 3" xfId="16007"/>
    <cellStyle name="Labels - Style3 3 10" xfId="16008"/>
    <cellStyle name="Labels - Style3 3 10 2" xfId="16009"/>
    <cellStyle name="Labels - Style3 3 10 3" xfId="16010"/>
    <cellStyle name="Labels - Style3 3 10 4" xfId="16011"/>
    <cellStyle name="Labels - Style3 3 10 5" xfId="16012"/>
    <cellStyle name="Labels - Style3 3 10 6" xfId="16013"/>
    <cellStyle name="Labels - Style3 3 10 7" xfId="16014"/>
    <cellStyle name="Labels - Style3 3 11" xfId="16015"/>
    <cellStyle name="Labels - Style3 3 12" xfId="16016"/>
    <cellStyle name="Labels - Style3 3 13" xfId="16017"/>
    <cellStyle name="Labels - Style3 3 14" xfId="16018"/>
    <cellStyle name="Labels - Style3 3 15" xfId="16019"/>
    <cellStyle name="Labels - Style3 3 16" xfId="16020"/>
    <cellStyle name="Labels - Style3 3 2" xfId="16021"/>
    <cellStyle name="Labels - Style3 3 2 10" xfId="16022"/>
    <cellStyle name="Labels - Style3 3 2 11" xfId="16023"/>
    <cellStyle name="Labels - Style3 3 2 12" xfId="16024"/>
    <cellStyle name="Labels - Style3 3 2 13" xfId="16025"/>
    <cellStyle name="Labels - Style3 3 2 14" xfId="16026"/>
    <cellStyle name="Labels - Style3 3 2 2" xfId="16027"/>
    <cellStyle name="Labels - Style3 3 2 2 2" xfId="16028"/>
    <cellStyle name="Labels - Style3 3 2 2 2 2" xfId="16029"/>
    <cellStyle name="Labels - Style3 3 2 2 2 3" xfId="16030"/>
    <cellStyle name="Labels - Style3 3 2 2 3" xfId="16031"/>
    <cellStyle name="Labels - Style3 3 2 2 4" xfId="16032"/>
    <cellStyle name="Labels - Style3 3 2 2 5" xfId="16033"/>
    <cellStyle name="Labels - Style3 3 2 2 6" xfId="16034"/>
    <cellStyle name="Labels - Style3 3 2 2 7" xfId="16035"/>
    <cellStyle name="Labels - Style3 3 2 3" xfId="16036"/>
    <cellStyle name="Labels - Style3 3 2 3 2" xfId="16037"/>
    <cellStyle name="Labels - Style3 3 2 3 3" xfId="16038"/>
    <cellStyle name="Labels - Style3 3 2 3 4" xfId="16039"/>
    <cellStyle name="Labels - Style3 3 2 3 5" xfId="16040"/>
    <cellStyle name="Labels - Style3 3 2 3 6" xfId="16041"/>
    <cellStyle name="Labels - Style3 3 2 3 7" xfId="16042"/>
    <cellStyle name="Labels - Style3 3 2 4" xfId="16043"/>
    <cellStyle name="Labels - Style3 3 2 4 2" xfId="16044"/>
    <cellStyle name="Labels - Style3 3 2 4 3" xfId="16045"/>
    <cellStyle name="Labels - Style3 3 2 4 4" xfId="16046"/>
    <cellStyle name="Labels - Style3 3 2 4 5" xfId="16047"/>
    <cellStyle name="Labels - Style3 3 2 4 6" xfId="16048"/>
    <cellStyle name="Labels - Style3 3 2 4 7" xfId="16049"/>
    <cellStyle name="Labels - Style3 3 2 5" xfId="16050"/>
    <cellStyle name="Labels - Style3 3 2 5 2" xfId="16051"/>
    <cellStyle name="Labels - Style3 3 2 5 3" xfId="16052"/>
    <cellStyle name="Labels - Style3 3 2 5 4" xfId="16053"/>
    <cellStyle name="Labels - Style3 3 2 5 5" xfId="16054"/>
    <cellStyle name="Labels - Style3 3 2 5 6" xfId="16055"/>
    <cellStyle name="Labels - Style3 3 2 5 7" xfId="16056"/>
    <cellStyle name="Labels - Style3 3 2 6" xfId="16057"/>
    <cellStyle name="Labels - Style3 3 2 6 2" xfId="16058"/>
    <cellStyle name="Labels - Style3 3 2 6 3" xfId="16059"/>
    <cellStyle name="Labels - Style3 3 2 6 4" xfId="16060"/>
    <cellStyle name="Labels - Style3 3 2 6 5" xfId="16061"/>
    <cellStyle name="Labels - Style3 3 2 6 6" xfId="16062"/>
    <cellStyle name="Labels - Style3 3 2 6 7" xfId="16063"/>
    <cellStyle name="Labels - Style3 3 2 7" xfId="16064"/>
    <cellStyle name="Labels - Style3 3 2 7 2" xfId="16065"/>
    <cellStyle name="Labels - Style3 3 2 7 3" xfId="16066"/>
    <cellStyle name="Labels - Style3 3 2 7 4" xfId="16067"/>
    <cellStyle name="Labels - Style3 3 2 7 5" xfId="16068"/>
    <cellStyle name="Labels - Style3 3 2 7 6" xfId="16069"/>
    <cellStyle name="Labels - Style3 3 2 7 7" xfId="16070"/>
    <cellStyle name="Labels - Style3 3 2 8" xfId="16071"/>
    <cellStyle name="Labels - Style3 3 2 8 2" xfId="16072"/>
    <cellStyle name="Labels - Style3 3 2 8 3" xfId="16073"/>
    <cellStyle name="Labels - Style3 3 2 8 4" xfId="16074"/>
    <cellStyle name="Labels - Style3 3 2 8 5" xfId="16075"/>
    <cellStyle name="Labels - Style3 3 2 8 6" xfId="16076"/>
    <cellStyle name="Labels - Style3 3 2 8 7" xfId="16077"/>
    <cellStyle name="Labels - Style3 3 2 9" xfId="16078"/>
    <cellStyle name="Labels - Style3 3 3" xfId="16079"/>
    <cellStyle name="Labels - Style3 3 3 2" xfId="16080"/>
    <cellStyle name="Labels - Style3 3 3 2 2" xfId="16081"/>
    <cellStyle name="Labels - Style3 3 3 2 3" xfId="16082"/>
    <cellStyle name="Labels - Style3 3 3 3" xfId="16083"/>
    <cellStyle name="Labels - Style3 3 3 4" xfId="16084"/>
    <cellStyle name="Labels - Style3 3 3 5" xfId="16085"/>
    <cellStyle name="Labels - Style3 3 3 6" xfId="16086"/>
    <cellStyle name="Labels - Style3 3 3 7" xfId="16087"/>
    <cellStyle name="Labels - Style3 3 4" xfId="16088"/>
    <cellStyle name="Labels - Style3 3 4 2" xfId="16089"/>
    <cellStyle name="Labels - Style3 3 4 3" xfId="16090"/>
    <cellStyle name="Labels - Style3 3 4 4" xfId="16091"/>
    <cellStyle name="Labels - Style3 3 4 5" xfId="16092"/>
    <cellStyle name="Labels - Style3 3 4 6" xfId="16093"/>
    <cellStyle name="Labels - Style3 3 4 7" xfId="16094"/>
    <cellStyle name="Labels - Style3 3 5" xfId="16095"/>
    <cellStyle name="Labels - Style3 3 5 2" xfId="16096"/>
    <cellStyle name="Labels - Style3 3 5 3" xfId="16097"/>
    <cellStyle name="Labels - Style3 3 5 4" xfId="16098"/>
    <cellStyle name="Labels - Style3 3 5 5" xfId="16099"/>
    <cellStyle name="Labels - Style3 3 5 6" xfId="16100"/>
    <cellStyle name="Labels - Style3 3 5 7" xfId="16101"/>
    <cellStyle name="Labels - Style3 3 6" xfId="16102"/>
    <cellStyle name="Labels - Style3 3 6 2" xfId="16103"/>
    <cellStyle name="Labels - Style3 3 6 3" xfId="16104"/>
    <cellStyle name="Labels - Style3 3 6 4" xfId="16105"/>
    <cellStyle name="Labels - Style3 3 6 5" xfId="16106"/>
    <cellStyle name="Labels - Style3 3 6 6" xfId="16107"/>
    <cellStyle name="Labels - Style3 3 6 7" xfId="16108"/>
    <cellStyle name="Labels - Style3 3 7" xfId="16109"/>
    <cellStyle name="Labels - Style3 3 7 2" xfId="16110"/>
    <cellStyle name="Labels - Style3 3 7 3" xfId="16111"/>
    <cellStyle name="Labels - Style3 3 7 4" xfId="16112"/>
    <cellStyle name="Labels - Style3 3 7 5" xfId="16113"/>
    <cellStyle name="Labels - Style3 3 7 6" xfId="16114"/>
    <cellStyle name="Labels - Style3 3 7 7" xfId="16115"/>
    <cellStyle name="Labels - Style3 3 8" xfId="16116"/>
    <cellStyle name="Labels - Style3 3 8 2" xfId="16117"/>
    <cellStyle name="Labels - Style3 3 8 3" xfId="16118"/>
    <cellStyle name="Labels - Style3 3 8 4" xfId="16119"/>
    <cellStyle name="Labels - Style3 3 8 5" xfId="16120"/>
    <cellStyle name="Labels - Style3 3 8 6" xfId="16121"/>
    <cellStyle name="Labels - Style3 3 8 7" xfId="16122"/>
    <cellStyle name="Labels - Style3 3 9" xfId="16123"/>
    <cellStyle name="Labels - Style3 3 9 2" xfId="16124"/>
    <cellStyle name="Labels - Style3 3 9 3" xfId="16125"/>
    <cellStyle name="Labels - Style3 3 9 4" xfId="16126"/>
    <cellStyle name="Labels - Style3 3 9 5" xfId="16127"/>
    <cellStyle name="Labels - Style3 3 9 6" xfId="16128"/>
    <cellStyle name="Labels - Style3 3 9 7" xfId="16129"/>
    <cellStyle name="Labels - Style3 4" xfId="16130"/>
    <cellStyle name="Labels - Style3 4 10" xfId="16131"/>
    <cellStyle name="Labels - Style3 4 11" xfId="16132"/>
    <cellStyle name="Labels - Style3 4 12" xfId="16133"/>
    <cellStyle name="Labels - Style3 4 13" xfId="16134"/>
    <cellStyle name="Labels - Style3 4 14" xfId="16135"/>
    <cellStyle name="Labels - Style3 4 2" xfId="16136"/>
    <cellStyle name="Labels - Style3 4 2 2" xfId="16137"/>
    <cellStyle name="Labels - Style3 4 2 2 2" xfId="16138"/>
    <cellStyle name="Labels - Style3 4 2 2 2 2" xfId="16139"/>
    <cellStyle name="Labels - Style3 4 2 2 2 3" xfId="16140"/>
    <cellStyle name="Labels - Style3 4 2 2 3" xfId="16141"/>
    <cellStyle name="Labels - Style3 4 2 2 4" xfId="16142"/>
    <cellStyle name="Labels - Style3 4 2 3" xfId="16143"/>
    <cellStyle name="Labels - Style3 4 2 3 2" xfId="16144"/>
    <cellStyle name="Labels - Style3 4 2 3 3" xfId="16145"/>
    <cellStyle name="Labels - Style3 4 2 4" xfId="16146"/>
    <cellStyle name="Labels - Style3 4 2 5" xfId="16147"/>
    <cellStyle name="Labels - Style3 4 2 6" xfId="16148"/>
    <cellStyle name="Labels - Style3 4 2 7" xfId="16149"/>
    <cellStyle name="Labels - Style3 4 3" xfId="16150"/>
    <cellStyle name="Labels - Style3 4 3 2" xfId="16151"/>
    <cellStyle name="Labels - Style3 4 3 2 2" xfId="16152"/>
    <cellStyle name="Labels - Style3 4 3 2 3" xfId="16153"/>
    <cellStyle name="Labels - Style3 4 3 3" xfId="16154"/>
    <cellStyle name="Labels - Style3 4 3 4" xfId="16155"/>
    <cellStyle name="Labels - Style3 4 3 5" xfId="16156"/>
    <cellStyle name="Labels - Style3 4 3 6" xfId="16157"/>
    <cellStyle name="Labels - Style3 4 3 7" xfId="16158"/>
    <cellStyle name="Labels - Style3 4 4" xfId="16159"/>
    <cellStyle name="Labels - Style3 4 4 2" xfId="16160"/>
    <cellStyle name="Labels - Style3 4 4 3" xfId="16161"/>
    <cellStyle name="Labels - Style3 4 4 4" xfId="16162"/>
    <cellStyle name="Labels - Style3 4 4 5" xfId="16163"/>
    <cellStyle name="Labels - Style3 4 4 6" xfId="16164"/>
    <cellStyle name="Labels - Style3 4 4 7" xfId="16165"/>
    <cellStyle name="Labels - Style3 4 5" xfId="16166"/>
    <cellStyle name="Labels - Style3 4 5 2" xfId="16167"/>
    <cellStyle name="Labels - Style3 4 5 3" xfId="16168"/>
    <cellStyle name="Labels - Style3 4 5 4" xfId="16169"/>
    <cellStyle name="Labels - Style3 4 5 5" xfId="16170"/>
    <cellStyle name="Labels - Style3 4 5 6" xfId="16171"/>
    <cellStyle name="Labels - Style3 4 5 7" xfId="16172"/>
    <cellStyle name="Labels - Style3 4 6" xfId="16173"/>
    <cellStyle name="Labels - Style3 4 6 2" xfId="16174"/>
    <cellStyle name="Labels - Style3 4 6 3" xfId="16175"/>
    <cellStyle name="Labels - Style3 4 6 4" xfId="16176"/>
    <cellStyle name="Labels - Style3 4 6 5" xfId="16177"/>
    <cellStyle name="Labels - Style3 4 6 6" xfId="16178"/>
    <cellStyle name="Labels - Style3 4 6 7" xfId="16179"/>
    <cellStyle name="Labels - Style3 4 7" xfId="16180"/>
    <cellStyle name="Labels - Style3 4 7 2" xfId="16181"/>
    <cellStyle name="Labels - Style3 4 7 3" xfId="16182"/>
    <cellStyle name="Labels - Style3 4 7 4" xfId="16183"/>
    <cellStyle name="Labels - Style3 4 7 5" xfId="16184"/>
    <cellStyle name="Labels - Style3 4 7 6" xfId="16185"/>
    <cellStyle name="Labels - Style3 4 7 7" xfId="16186"/>
    <cellStyle name="Labels - Style3 4 8" xfId="16187"/>
    <cellStyle name="Labels - Style3 4 8 2" xfId="16188"/>
    <cellStyle name="Labels - Style3 4 8 3" xfId="16189"/>
    <cellStyle name="Labels - Style3 4 8 4" xfId="16190"/>
    <cellStyle name="Labels - Style3 4 8 5" xfId="16191"/>
    <cellStyle name="Labels - Style3 4 8 6" xfId="16192"/>
    <cellStyle name="Labels - Style3 4 8 7" xfId="16193"/>
    <cellStyle name="Labels - Style3 4 9" xfId="16194"/>
    <cellStyle name="Labels - Style3 5" xfId="16195"/>
    <cellStyle name="Labels - Style3 5 10" xfId="16196"/>
    <cellStyle name="Labels - Style3 5 2" xfId="16197"/>
    <cellStyle name="Labels - Style3 5 2 2" xfId="16198"/>
    <cellStyle name="Labels - Style3 5 2 2 2" xfId="16199"/>
    <cellStyle name="Labels - Style3 5 2 2 2 2" xfId="16200"/>
    <cellStyle name="Labels - Style3 5 2 2 2 3" xfId="16201"/>
    <cellStyle name="Labels - Style3 5 2 2 3" xfId="16202"/>
    <cellStyle name="Labels - Style3 5 2 2 4" xfId="16203"/>
    <cellStyle name="Labels - Style3 5 2 3" xfId="16204"/>
    <cellStyle name="Labels - Style3 5 2 3 2" xfId="16205"/>
    <cellStyle name="Labels - Style3 5 2 3 3" xfId="16206"/>
    <cellStyle name="Labels - Style3 5 2 4" xfId="16207"/>
    <cellStyle name="Labels - Style3 5 2 5" xfId="16208"/>
    <cellStyle name="Labels - Style3 5 3" xfId="16209"/>
    <cellStyle name="Labels - Style3 5 3 2" xfId="16210"/>
    <cellStyle name="Labels - Style3 5 3 2 2" xfId="16211"/>
    <cellStyle name="Labels - Style3 5 3 2 3" xfId="16212"/>
    <cellStyle name="Labels - Style3 5 3 3" xfId="16213"/>
    <cellStyle name="Labels - Style3 5 3 4" xfId="16214"/>
    <cellStyle name="Labels - Style3 5 4" xfId="16215"/>
    <cellStyle name="Labels - Style3 5 4 2" xfId="16216"/>
    <cellStyle name="Labels - Style3 5 4 3" xfId="16217"/>
    <cellStyle name="Labels - Style3 5 5" xfId="16218"/>
    <cellStyle name="Labels - Style3 5 6" xfId="16219"/>
    <cellStyle name="Labels - Style3 5 7" xfId="16220"/>
    <cellStyle name="Labels - Style3 5 8" xfId="16221"/>
    <cellStyle name="Labels - Style3 5 9" xfId="16222"/>
    <cellStyle name="Labels - Style3 6" xfId="16223"/>
    <cellStyle name="Labels - Style3 6 10" xfId="16224"/>
    <cellStyle name="Labels - Style3 6 2" xfId="16225"/>
    <cellStyle name="Labels - Style3 6 2 2" xfId="16226"/>
    <cellStyle name="Labels - Style3 6 2 2 2" xfId="16227"/>
    <cellStyle name="Labels - Style3 6 2 2 2 2" xfId="16228"/>
    <cellStyle name="Labels - Style3 6 2 2 2 3" xfId="16229"/>
    <cellStyle name="Labels - Style3 6 2 2 3" xfId="16230"/>
    <cellStyle name="Labels - Style3 6 2 2 4" xfId="16231"/>
    <cellStyle name="Labels - Style3 6 2 3" xfId="16232"/>
    <cellStyle name="Labels - Style3 6 2 3 2" xfId="16233"/>
    <cellStyle name="Labels - Style3 6 2 3 3" xfId="16234"/>
    <cellStyle name="Labels - Style3 6 2 4" xfId="16235"/>
    <cellStyle name="Labels - Style3 6 2 5" xfId="16236"/>
    <cellStyle name="Labels - Style3 6 3" xfId="16237"/>
    <cellStyle name="Labels - Style3 6 3 2" xfId="16238"/>
    <cellStyle name="Labels - Style3 6 3 2 2" xfId="16239"/>
    <cellStyle name="Labels - Style3 6 3 2 3" xfId="16240"/>
    <cellStyle name="Labels - Style3 6 3 3" xfId="16241"/>
    <cellStyle name="Labels - Style3 6 3 4" xfId="16242"/>
    <cellStyle name="Labels - Style3 6 4" xfId="16243"/>
    <cellStyle name="Labels - Style3 6 4 2" xfId="16244"/>
    <cellStyle name="Labels - Style3 6 4 3" xfId="16245"/>
    <cellStyle name="Labels - Style3 6 5" xfId="16246"/>
    <cellStyle name="Labels - Style3 6 6" xfId="16247"/>
    <cellStyle name="Labels - Style3 6 7" xfId="16248"/>
    <cellStyle name="Labels - Style3 6 8" xfId="16249"/>
    <cellStyle name="Labels - Style3 6 9" xfId="16250"/>
    <cellStyle name="Labels - Style3 7" xfId="16251"/>
    <cellStyle name="Labels - Style3 7 10" xfId="16252"/>
    <cellStyle name="Labels - Style3 7 2" xfId="16253"/>
    <cellStyle name="Labels - Style3 7 2 2" xfId="16254"/>
    <cellStyle name="Labels - Style3 7 2 2 2" xfId="16255"/>
    <cellStyle name="Labels - Style3 7 2 2 2 2" xfId="16256"/>
    <cellStyle name="Labels - Style3 7 2 2 2 3" xfId="16257"/>
    <cellStyle name="Labels - Style3 7 2 2 3" xfId="16258"/>
    <cellStyle name="Labels - Style3 7 2 2 4" xfId="16259"/>
    <cellStyle name="Labels - Style3 7 2 3" xfId="16260"/>
    <cellStyle name="Labels - Style3 7 2 3 2" xfId="16261"/>
    <cellStyle name="Labels - Style3 7 2 3 3" xfId="16262"/>
    <cellStyle name="Labels - Style3 7 2 4" xfId="16263"/>
    <cellStyle name="Labels - Style3 7 2 5" xfId="16264"/>
    <cellStyle name="Labels - Style3 7 3" xfId="16265"/>
    <cellStyle name="Labels - Style3 7 3 2" xfId="16266"/>
    <cellStyle name="Labels - Style3 7 3 2 2" xfId="16267"/>
    <cellStyle name="Labels - Style3 7 3 2 3" xfId="16268"/>
    <cellStyle name="Labels - Style3 7 3 3" xfId="16269"/>
    <cellStyle name="Labels - Style3 7 3 4" xfId="16270"/>
    <cellStyle name="Labels - Style3 7 4" xfId="16271"/>
    <cellStyle name="Labels - Style3 7 4 2" xfId="16272"/>
    <cellStyle name="Labels - Style3 7 4 3" xfId="16273"/>
    <cellStyle name="Labels - Style3 7 5" xfId="16274"/>
    <cellStyle name="Labels - Style3 7 6" xfId="16275"/>
    <cellStyle name="Labels - Style3 7 7" xfId="16276"/>
    <cellStyle name="Labels - Style3 7 8" xfId="16277"/>
    <cellStyle name="Labels - Style3 7 9" xfId="16278"/>
    <cellStyle name="Labels - Style3 8" xfId="16279"/>
    <cellStyle name="Labels - Style3 8 10" xfId="16280"/>
    <cellStyle name="Labels - Style3 8 2" xfId="16281"/>
    <cellStyle name="Labels - Style3 8 2 2" xfId="16282"/>
    <cellStyle name="Labels - Style3 8 2 2 2" xfId="16283"/>
    <cellStyle name="Labels - Style3 8 2 2 2 2" xfId="16284"/>
    <cellStyle name="Labels - Style3 8 2 2 2 3" xfId="16285"/>
    <cellStyle name="Labels - Style3 8 2 2 3" xfId="16286"/>
    <cellStyle name="Labels - Style3 8 2 2 4" xfId="16287"/>
    <cellStyle name="Labels - Style3 8 2 3" xfId="16288"/>
    <cellStyle name="Labels - Style3 8 2 3 2" xfId="16289"/>
    <cellStyle name="Labels - Style3 8 2 3 3" xfId="16290"/>
    <cellStyle name="Labels - Style3 8 2 4" xfId="16291"/>
    <cellStyle name="Labels - Style3 8 2 5" xfId="16292"/>
    <cellStyle name="Labels - Style3 8 3" xfId="16293"/>
    <cellStyle name="Labels - Style3 8 3 2" xfId="16294"/>
    <cellStyle name="Labels - Style3 8 3 2 2" xfId="16295"/>
    <cellStyle name="Labels - Style3 8 3 2 3" xfId="16296"/>
    <cellStyle name="Labels - Style3 8 3 3" xfId="16297"/>
    <cellStyle name="Labels - Style3 8 3 4" xfId="16298"/>
    <cellStyle name="Labels - Style3 8 4" xfId="16299"/>
    <cellStyle name="Labels - Style3 8 4 2" xfId="16300"/>
    <cellStyle name="Labels - Style3 8 4 3" xfId="16301"/>
    <cellStyle name="Labels - Style3 8 5" xfId="16302"/>
    <cellStyle name="Labels - Style3 8 6" xfId="16303"/>
    <cellStyle name="Labels - Style3 8 7" xfId="16304"/>
    <cellStyle name="Labels - Style3 8 8" xfId="16305"/>
    <cellStyle name="Labels - Style3 8 9" xfId="16306"/>
    <cellStyle name="Labels - Style3 9" xfId="16307"/>
    <cellStyle name="Labels - Style3 9 10" xfId="16308"/>
    <cellStyle name="Labels - Style3 9 2" xfId="16309"/>
    <cellStyle name="Labels - Style3 9 2 2" xfId="16310"/>
    <cellStyle name="Labels - Style3 9 2 2 2" xfId="16311"/>
    <cellStyle name="Labels - Style3 9 2 2 2 2" xfId="16312"/>
    <cellStyle name="Labels - Style3 9 2 2 2 3" xfId="16313"/>
    <cellStyle name="Labels - Style3 9 2 2 3" xfId="16314"/>
    <cellStyle name="Labels - Style3 9 2 2 4" xfId="16315"/>
    <cellStyle name="Labels - Style3 9 2 3" xfId="16316"/>
    <cellStyle name="Labels - Style3 9 2 3 2" xfId="16317"/>
    <cellStyle name="Labels - Style3 9 2 3 3" xfId="16318"/>
    <cellStyle name="Labels - Style3 9 2 4" xfId="16319"/>
    <cellStyle name="Labels - Style3 9 2 5" xfId="16320"/>
    <cellStyle name="Labels - Style3 9 3" xfId="16321"/>
    <cellStyle name="Labels - Style3 9 3 2" xfId="16322"/>
    <cellStyle name="Labels - Style3 9 3 2 2" xfId="16323"/>
    <cellStyle name="Labels - Style3 9 3 2 3" xfId="16324"/>
    <cellStyle name="Labels - Style3 9 3 3" xfId="16325"/>
    <cellStyle name="Labels - Style3 9 3 4" xfId="16326"/>
    <cellStyle name="Labels - Style3 9 4" xfId="16327"/>
    <cellStyle name="Labels - Style3 9 4 2" xfId="16328"/>
    <cellStyle name="Labels - Style3 9 4 3" xfId="16329"/>
    <cellStyle name="Labels - Style3 9 5" xfId="16330"/>
    <cellStyle name="Labels - Style3 9 6" xfId="16331"/>
    <cellStyle name="Labels - Style3 9 7" xfId="16332"/>
    <cellStyle name="Labels - Style3 9 8" xfId="16333"/>
    <cellStyle name="Labels - Style3 9 9" xfId="16334"/>
    <cellStyle name="Labels - 유형3" xfId="16335"/>
    <cellStyle name="Labels - 유형3 10" xfId="16336"/>
    <cellStyle name="Labels - 유형3 10 2" xfId="16337"/>
    <cellStyle name="Labels - 유형3 10 2 2" xfId="16338"/>
    <cellStyle name="Labels - 유형3 10 2 3" xfId="16339"/>
    <cellStyle name="Labels - 유형3 10 3" xfId="16340"/>
    <cellStyle name="Labels - 유형3 10 4" xfId="16341"/>
    <cellStyle name="Labels - 유형3 11" xfId="16342"/>
    <cellStyle name="Labels - 유형3 11 2" xfId="16343"/>
    <cellStyle name="Labels - 유형3 11 3" xfId="16344"/>
    <cellStyle name="Labels - 유형3 12" xfId="16345"/>
    <cellStyle name="Labels - 유형3 13" xfId="16346"/>
    <cellStyle name="Labels - 유형3 2" xfId="16347"/>
    <cellStyle name="Labels - 유형3 2 2" xfId="16348"/>
    <cellStyle name="Labels - 유형3 2 2 2" xfId="16349"/>
    <cellStyle name="Labels - 유형3 2 2 2 2" xfId="16350"/>
    <cellStyle name="Labels - 유형3 2 2 2 2 2" xfId="16351"/>
    <cellStyle name="Labels - 유형3 2 2 2 2 3" xfId="16352"/>
    <cellStyle name="Labels - 유형3 2 2 2 3" xfId="16353"/>
    <cellStyle name="Labels - 유형3 2 2 2 4" xfId="16354"/>
    <cellStyle name="Labels - 유형3 2 2 3" xfId="16355"/>
    <cellStyle name="Labels - 유형3 2 2 3 2" xfId="16356"/>
    <cellStyle name="Labels - 유형3 2 2 3 3" xfId="16357"/>
    <cellStyle name="Labels - 유형3 2 2 4" xfId="16358"/>
    <cellStyle name="Labels - 유형3 2 2 5" xfId="16359"/>
    <cellStyle name="Labels - 유형3 2 3" xfId="16360"/>
    <cellStyle name="Labels - 유형3 2 3 2" xfId="16361"/>
    <cellStyle name="Labels - 유형3 2 3 2 2" xfId="16362"/>
    <cellStyle name="Labels - 유형3 2 3 2 3" xfId="16363"/>
    <cellStyle name="Labels - 유형3 2 3 3" xfId="16364"/>
    <cellStyle name="Labels - 유형3 2 3 4" xfId="16365"/>
    <cellStyle name="Labels - 유형3 2 4" xfId="16366"/>
    <cellStyle name="Labels - 유형3 2 4 2" xfId="16367"/>
    <cellStyle name="Labels - 유형3 2 4 3" xfId="16368"/>
    <cellStyle name="Labels - 유형3 2 5" xfId="16369"/>
    <cellStyle name="Labels - 유형3 2 6" xfId="16370"/>
    <cellStyle name="Labels - 유형3 3" xfId="16371"/>
    <cellStyle name="Labels - 유형3 3 2" xfId="16372"/>
    <cellStyle name="Labels - 유형3 3 2 2" xfId="16373"/>
    <cellStyle name="Labels - 유형3 3 2 2 2" xfId="16374"/>
    <cellStyle name="Labels - 유형3 3 2 2 2 2" xfId="16375"/>
    <cellStyle name="Labels - 유형3 3 2 2 2 3" xfId="16376"/>
    <cellStyle name="Labels - 유형3 3 2 2 3" xfId="16377"/>
    <cellStyle name="Labels - 유형3 3 2 2 4" xfId="16378"/>
    <cellStyle name="Labels - 유형3 3 2 3" xfId="16379"/>
    <cellStyle name="Labels - 유형3 3 2 3 2" xfId="16380"/>
    <cellStyle name="Labels - 유형3 3 2 3 3" xfId="16381"/>
    <cellStyle name="Labels - 유형3 3 2 4" xfId="16382"/>
    <cellStyle name="Labels - 유형3 3 2 5" xfId="16383"/>
    <cellStyle name="Labels - 유형3 3 3" xfId="16384"/>
    <cellStyle name="Labels - 유형3 3 3 2" xfId="16385"/>
    <cellStyle name="Labels - 유형3 3 3 2 2" xfId="16386"/>
    <cellStyle name="Labels - 유형3 3 3 2 3" xfId="16387"/>
    <cellStyle name="Labels - 유형3 3 3 3" xfId="16388"/>
    <cellStyle name="Labels - 유형3 3 3 4" xfId="16389"/>
    <cellStyle name="Labels - 유형3 3 4" xfId="16390"/>
    <cellStyle name="Labels - 유형3 3 4 2" xfId="16391"/>
    <cellStyle name="Labels - 유형3 3 4 3" xfId="16392"/>
    <cellStyle name="Labels - 유형3 3 5" xfId="16393"/>
    <cellStyle name="Labels - 유형3 3 6" xfId="16394"/>
    <cellStyle name="Labels - 유형3 4" xfId="16395"/>
    <cellStyle name="Labels - 유형3 4 2" xfId="16396"/>
    <cellStyle name="Labels - 유형3 4 2 2" xfId="16397"/>
    <cellStyle name="Labels - 유형3 4 2 2 2" xfId="16398"/>
    <cellStyle name="Labels - 유형3 4 2 2 2 2" xfId="16399"/>
    <cellStyle name="Labels - 유형3 4 2 2 2 3" xfId="16400"/>
    <cellStyle name="Labels - 유형3 4 2 2 3" xfId="16401"/>
    <cellStyle name="Labels - 유형3 4 2 2 4" xfId="16402"/>
    <cellStyle name="Labels - 유형3 4 2 3" xfId="16403"/>
    <cellStyle name="Labels - 유형3 4 2 3 2" xfId="16404"/>
    <cellStyle name="Labels - 유형3 4 2 3 3" xfId="16405"/>
    <cellStyle name="Labels - 유형3 4 2 4" xfId="16406"/>
    <cellStyle name="Labels - 유형3 4 2 5" xfId="16407"/>
    <cellStyle name="Labels - 유형3 4 3" xfId="16408"/>
    <cellStyle name="Labels - 유형3 4 3 2" xfId="16409"/>
    <cellStyle name="Labels - 유형3 4 3 2 2" xfId="16410"/>
    <cellStyle name="Labels - 유형3 4 3 2 3" xfId="16411"/>
    <cellStyle name="Labels - 유형3 4 3 3" xfId="16412"/>
    <cellStyle name="Labels - 유형3 4 3 4" xfId="16413"/>
    <cellStyle name="Labels - 유형3 4 4" xfId="16414"/>
    <cellStyle name="Labels - 유형3 4 4 2" xfId="16415"/>
    <cellStyle name="Labels - 유형3 4 4 3" xfId="16416"/>
    <cellStyle name="Labels - 유형3 4 5" xfId="16417"/>
    <cellStyle name="Labels - 유형3 4 6" xfId="16418"/>
    <cellStyle name="Labels - 유형3 5" xfId="16419"/>
    <cellStyle name="Labels - 유형3 5 2" xfId="16420"/>
    <cellStyle name="Labels - 유형3 5 2 2" xfId="16421"/>
    <cellStyle name="Labels - 유형3 5 2 2 2" xfId="16422"/>
    <cellStyle name="Labels - 유형3 5 2 2 2 2" xfId="16423"/>
    <cellStyle name="Labels - 유형3 5 2 2 2 3" xfId="16424"/>
    <cellStyle name="Labels - 유형3 5 2 2 3" xfId="16425"/>
    <cellStyle name="Labels - 유형3 5 2 2 4" xfId="16426"/>
    <cellStyle name="Labels - 유형3 5 2 3" xfId="16427"/>
    <cellStyle name="Labels - 유형3 5 2 3 2" xfId="16428"/>
    <cellStyle name="Labels - 유형3 5 2 3 3" xfId="16429"/>
    <cellStyle name="Labels - 유형3 5 2 4" xfId="16430"/>
    <cellStyle name="Labels - 유형3 5 2 5" xfId="16431"/>
    <cellStyle name="Labels - 유형3 5 3" xfId="16432"/>
    <cellStyle name="Labels - 유형3 5 3 2" xfId="16433"/>
    <cellStyle name="Labels - 유형3 5 3 2 2" xfId="16434"/>
    <cellStyle name="Labels - 유형3 5 3 2 3" xfId="16435"/>
    <cellStyle name="Labels - 유형3 5 3 3" xfId="16436"/>
    <cellStyle name="Labels - 유형3 5 3 4" xfId="16437"/>
    <cellStyle name="Labels - 유형3 5 4" xfId="16438"/>
    <cellStyle name="Labels - 유형3 5 4 2" xfId="16439"/>
    <cellStyle name="Labels - 유형3 5 4 3" xfId="16440"/>
    <cellStyle name="Labels - 유형3 5 5" xfId="16441"/>
    <cellStyle name="Labels - 유형3 5 6" xfId="16442"/>
    <cellStyle name="Labels - 유형3 6" xfId="16443"/>
    <cellStyle name="Labels - 유형3 6 2" xfId="16444"/>
    <cellStyle name="Labels - 유형3 6 2 2" xfId="16445"/>
    <cellStyle name="Labels - 유형3 6 2 2 2" xfId="16446"/>
    <cellStyle name="Labels - 유형3 6 2 2 2 2" xfId="16447"/>
    <cellStyle name="Labels - 유형3 6 2 2 2 3" xfId="16448"/>
    <cellStyle name="Labels - 유형3 6 2 2 3" xfId="16449"/>
    <cellStyle name="Labels - 유형3 6 2 2 4" xfId="16450"/>
    <cellStyle name="Labels - 유형3 6 2 3" xfId="16451"/>
    <cellStyle name="Labels - 유형3 6 2 3 2" xfId="16452"/>
    <cellStyle name="Labels - 유형3 6 2 3 3" xfId="16453"/>
    <cellStyle name="Labels - 유형3 6 2 4" xfId="16454"/>
    <cellStyle name="Labels - 유형3 6 2 5" xfId="16455"/>
    <cellStyle name="Labels - 유형3 6 3" xfId="16456"/>
    <cellStyle name="Labels - 유형3 6 3 2" xfId="16457"/>
    <cellStyle name="Labels - 유형3 6 3 2 2" xfId="16458"/>
    <cellStyle name="Labels - 유형3 6 3 2 3" xfId="16459"/>
    <cellStyle name="Labels - 유형3 6 3 3" xfId="16460"/>
    <cellStyle name="Labels - 유형3 6 3 4" xfId="16461"/>
    <cellStyle name="Labels - 유형3 6 4" xfId="16462"/>
    <cellStyle name="Labels - 유형3 6 4 2" xfId="16463"/>
    <cellStyle name="Labels - 유형3 6 4 3" xfId="16464"/>
    <cellStyle name="Labels - 유형3 6 5" xfId="16465"/>
    <cellStyle name="Labels - 유형3 6 6" xfId="16466"/>
    <cellStyle name="Labels - 유형3 7" xfId="16467"/>
    <cellStyle name="Labels - 유형3 7 2" xfId="16468"/>
    <cellStyle name="Labels - 유형3 7 2 2" xfId="16469"/>
    <cellStyle name="Labels - 유형3 7 2 2 2" xfId="16470"/>
    <cellStyle name="Labels - 유형3 7 2 2 2 2" xfId="16471"/>
    <cellStyle name="Labels - 유형3 7 2 2 2 3" xfId="16472"/>
    <cellStyle name="Labels - 유형3 7 2 2 3" xfId="16473"/>
    <cellStyle name="Labels - 유형3 7 2 2 4" xfId="16474"/>
    <cellStyle name="Labels - 유형3 7 2 3" xfId="16475"/>
    <cellStyle name="Labels - 유형3 7 2 3 2" xfId="16476"/>
    <cellStyle name="Labels - 유형3 7 2 3 3" xfId="16477"/>
    <cellStyle name="Labels - 유형3 7 2 4" xfId="16478"/>
    <cellStyle name="Labels - 유형3 7 2 5" xfId="16479"/>
    <cellStyle name="Labels - 유형3 7 3" xfId="16480"/>
    <cellStyle name="Labels - 유형3 7 3 2" xfId="16481"/>
    <cellStyle name="Labels - 유형3 7 3 2 2" xfId="16482"/>
    <cellStyle name="Labels - 유형3 7 3 2 3" xfId="16483"/>
    <cellStyle name="Labels - 유형3 7 3 3" xfId="16484"/>
    <cellStyle name="Labels - 유형3 7 3 4" xfId="16485"/>
    <cellStyle name="Labels - 유형3 7 4" xfId="16486"/>
    <cellStyle name="Labels - 유형3 7 4 2" xfId="16487"/>
    <cellStyle name="Labels - 유형3 7 4 3" xfId="16488"/>
    <cellStyle name="Labels - 유형3 7 5" xfId="16489"/>
    <cellStyle name="Labels - 유형3 7 6" xfId="16490"/>
    <cellStyle name="Labels - 유형3 8" xfId="16491"/>
    <cellStyle name="Labels - 유형3 8 2" xfId="16492"/>
    <cellStyle name="Labels - 유형3 8 2 2" xfId="16493"/>
    <cellStyle name="Labels - 유형3 8 2 2 2" xfId="16494"/>
    <cellStyle name="Labels - 유형3 8 2 2 2 2" xfId="16495"/>
    <cellStyle name="Labels - 유형3 8 2 2 2 3" xfId="16496"/>
    <cellStyle name="Labels - 유형3 8 2 2 3" xfId="16497"/>
    <cellStyle name="Labels - 유형3 8 2 2 4" xfId="16498"/>
    <cellStyle name="Labels - 유형3 8 2 3" xfId="16499"/>
    <cellStyle name="Labels - 유형3 8 2 3 2" xfId="16500"/>
    <cellStyle name="Labels - 유형3 8 2 3 3" xfId="16501"/>
    <cellStyle name="Labels - 유형3 8 2 4" xfId="16502"/>
    <cellStyle name="Labels - 유형3 8 2 5" xfId="16503"/>
    <cellStyle name="Labels - 유형3 8 3" xfId="16504"/>
    <cellStyle name="Labels - 유형3 8 3 2" xfId="16505"/>
    <cellStyle name="Labels - 유형3 8 3 2 2" xfId="16506"/>
    <cellStyle name="Labels - 유형3 8 3 2 3" xfId="16507"/>
    <cellStyle name="Labels - 유형3 8 3 3" xfId="16508"/>
    <cellStyle name="Labels - 유형3 8 3 4" xfId="16509"/>
    <cellStyle name="Labels - 유형3 8 4" xfId="16510"/>
    <cellStyle name="Labels - 유형3 8 4 2" xfId="16511"/>
    <cellStyle name="Labels - 유형3 8 4 3" xfId="16512"/>
    <cellStyle name="Labels - 유형3 8 5" xfId="16513"/>
    <cellStyle name="Labels - 유형3 8 6" xfId="16514"/>
    <cellStyle name="Labels - 유형3 9" xfId="16515"/>
    <cellStyle name="Labels - 유형3 9 2" xfId="16516"/>
    <cellStyle name="Labels - 유형3 9 2 2" xfId="16517"/>
    <cellStyle name="Labels - 유형3 9 2 2 2" xfId="16518"/>
    <cellStyle name="Labels - 유형3 9 2 2 3" xfId="16519"/>
    <cellStyle name="Labels - 유형3 9 2 3" xfId="16520"/>
    <cellStyle name="Labels - 유형3 9 2 4" xfId="16521"/>
    <cellStyle name="Labels - 유형3 9 3" xfId="16522"/>
    <cellStyle name="Labels - 유형3 9 3 2" xfId="16523"/>
    <cellStyle name="Labels - 유형3 9 3 3" xfId="16524"/>
    <cellStyle name="Labels - 유형3 9 4" xfId="16525"/>
    <cellStyle name="Labels - 유형3 9 5" xfId="16526"/>
    <cellStyle name="Labels 10" xfId="16527"/>
    <cellStyle name="Labels 10 2" xfId="16528"/>
    <cellStyle name="Labels 10 3" xfId="16529"/>
    <cellStyle name="Labels 10 4" xfId="16530"/>
    <cellStyle name="Labels 10 5" xfId="16531"/>
    <cellStyle name="Labels 10 6" xfId="16532"/>
    <cellStyle name="Labels 10 7" xfId="16533"/>
    <cellStyle name="Labels 11" xfId="16534"/>
    <cellStyle name="Labels 11 2" xfId="16535"/>
    <cellStyle name="Labels 11 3" xfId="16536"/>
    <cellStyle name="Labels 11 4" xfId="16537"/>
    <cellStyle name="Labels 11 5" xfId="16538"/>
    <cellStyle name="Labels 11 6" xfId="16539"/>
    <cellStyle name="Labels 11 7" xfId="16540"/>
    <cellStyle name="Labels 12" xfId="16541"/>
    <cellStyle name="Labels 13" xfId="16542"/>
    <cellStyle name="Labels 14" xfId="16543"/>
    <cellStyle name="Labels 15" xfId="16544"/>
    <cellStyle name="Labels 16" xfId="16545"/>
    <cellStyle name="Labels 17" xfId="16546"/>
    <cellStyle name="Labels 18" xfId="16547"/>
    <cellStyle name="Labels 2" xfId="16548"/>
    <cellStyle name="Labels 2 10" xfId="16549"/>
    <cellStyle name="Labels 2 11" xfId="16550"/>
    <cellStyle name="Labels 2 12" xfId="16551"/>
    <cellStyle name="Labels 2 13" xfId="16552"/>
    <cellStyle name="Labels 2 14" xfId="16553"/>
    <cellStyle name="Labels 2 15" xfId="16554"/>
    <cellStyle name="Labels 2 2" xfId="16555"/>
    <cellStyle name="Labels 2 2 10" xfId="16556"/>
    <cellStyle name="Labels 2 2 11" xfId="16557"/>
    <cellStyle name="Labels 2 2 12" xfId="16558"/>
    <cellStyle name="Labels 2 2 13" xfId="16559"/>
    <cellStyle name="Labels 2 2 14" xfId="16560"/>
    <cellStyle name="Labels 2 2 2" xfId="16561"/>
    <cellStyle name="Labels 2 2 2 2" xfId="16562"/>
    <cellStyle name="Labels 2 2 2 3" xfId="16563"/>
    <cellStyle name="Labels 2 2 2 4" xfId="16564"/>
    <cellStyle name="Labels 2 2 2 5" xfId="16565"/>
    <cellStyle name="Labels 2 2 2 6" xfId="16566"/>
    <cellStyle name="Labels 2 2 2 7" xfId="16567"/>
    <cellStyle name="Labels 2 2 3" xfId="16568"/>
    <cellStyle name="Labels 2 2 3 2" xfId="16569"/>
    <cellStyle name="Labels 2 2 3 3" xfId="16570"/>
    <cellStyle name="Labels 2 2 3 4" xfId="16571"/>
    <cellStyle name="Labels 2 2 3 5" xfId="16572"/>
    <cellStyle name="Labels 2 2 3 6" xfId="16573"/>
    <cellStyle name="Labels 2 2 3 7" xfId="16574"/>
    <cellStyle name="Labels 2 2 4" xfId="16575"/>
    <cellStyle name="Labels 2 2 4 2" xfId="16576"/>
    <cellStyle name="Labels 2 2 4 3" xfId="16577"/>
    <cellStyle name="Labels 2 2 4 4" xfId="16578"/>
    <cellStyle name="Labels 2 2 4 5" xfId="16579"/>
    <cellStyle name="Labels 2 2 4 6" xfId="16580"/>
    <cellStyle name="Labels 2 2 4 7" xfId="16581"/>
    <cellStyle name="Labels 2 2 5" xfId="16582"/>
    <cellStyle name="Labels 2 2 5 2" xfId="16583"/>
    <cellStyle name="Labels 2 2 5 3" xfId="16584"/>
    <cellStyle name="Labels 2 2 5 4" xfId="16585"/>
    <cellStyle name="Labels 2 2 5 5" xfId="16586"/>
    <cellStyle name="Labels 2 2 5 6" xfId="16587"/>
    <cellStyle name="Labels 2 2 5 7" xfId="16588"/>
    <cellStyle name="Labels 2 2 6" xfId="16589"/>
    <cellStyle name="Labels 2 2 6 2" xfId="16590"/>
    <cellStyle name="Labels 2 2 6 3" xfId="16591"/>
    <cellStyle name="Labels 2 2 6 4" xfId="16592"/>
    <cellStyle name="Labels 2 2 6 5" xfId="16593"/>
    <cellStyle name="Labels 2 2 6 6" xfId="16594"/>
    <cellStyle name="Labels 2 2 6 7" xfId="16595"/>
    <cellStyle name="Labels 2 2 7" xfId="16596"/>
    <cellStyle name="Labels 2 2 7 2" xfId="16597"/>
    <cellStyle name="Labels 2 2 7 3" xfId="16598"/>
    <cellStyle name="Labels 2 2 7 4" xfId="16599"/>
    <cellStyle name="Labels 2 2 7 5" xfId="16600"/>
    <cellStyle name="Labels 2 2 7 6" xfId="16601"/>
    <cellStyle name="Labels 2 2 7 7" xfId="16602"/>
    <cellStyle name="Labels 2 2 8" xfId="16603"/>
    <cellStyle name="Labels 2 2 8 2" xfId="16604"/>
    <cellStyle name="Labels 2 2 8 3" xfId="16605"/>
    <cellStyle name="Labels 2 2 8 4" xfId="16606"/>
    <cellStyle name="Labels 2 2 8 5" xfId="16607"/>
    <cellStyle name="Labels 2 2 8 6" xfId="16608"/>
    <cellStyle name="Labels 2 2 8 7" xfId="16609"/>
    <cellStyle name="Labels 2 2 9" xfId="16610"/>
    <cellStyle name="Labels 2 3" xfId="16611"/>
    <cellStyle name="Labels 2 3 2" xfId="16612"/>
    <cellStyle name="Labels 2 3 3" xfId="16613"/>
    <cellStyle name="Labels 2 3 4" xfId="16614"/>
    <cellStyle name="Labels 2 3 5" xfId="16615"/>
    <cellStyle name="Labels 2 3 6" xfId="16616"/>
    <cellStyle name="Labels 2 3 7" xfId="16617"/>
    <cellStyle name="Labels 2 4" xfId="16618"/>
    <cellStyle name="Labels 2 4 2" xfId="16619"/>
    <cellStyle name="Labels 2 4 3" xfId="16620"/>
    <cellStyle name="Labels 2 4 4" xfId="16621"/>
    <cellStyle name="Labels 2 4 5" xfId="16622"/>
    <cellStyle name="Labels 2 4 6" xfId="16623"/>
    <cellStyle name="Labels 2 4 7" xfId="16624"/>
    <cellStyle name="Labels 2 5" xfId="16625"/>
    <cellStyle name="Labels 2 5 2" xfId="16626"/>
    <cellStyle name="Labels 2 5 3" xfId="16627"/>
    <cellStyle name="Labels 2 5 4" xfId="16628"/>
    <cellStyle name="Labels 2 5 5" xfId="16629"/>
    <cellStyle name="Labels 2 5 6" xfId="16630"/>
    <cellStyle name="Labels 2 5 7" xfId="16631"/>
    <cellStyle name="Labels 2 6" xfId="16632"/>
    <cellStyle name="Labels 2 6 2" xfId="16633"/>
    <cellStyle name="Labels 2 6 3" xfId="16634"/>
    <cellStyle name="Labels 2 6 4" xfId="16635"/>
    <cellStyle name="Labels 2 6 5" xfId="16636"/>
    <cellStyle name="Labels 2 6 6" xfId="16637"/>
    <cellStyle name="Labels 2 6 7" xfId="16638"/>
    <cellStyle name="Labels 2 7" xfId="16639"/>
    <cellStyle name="Labels 2 7 2" xfId="16640"/>
    <cellStyle name="Labels 2 7 3" xfId="16641"/>
    <cellStyle name="Labels 2 7 4" xfId="16642"/>
    <cellStyle name="Labels 2 7 5" xfId="16643"/>
    <cellStyle name="Labels 2 7 6" xfId="16644"/>
    <cellStyle name="Labels 2 7 7" xfId="16645"/>
    <cellStyle name="Labels 2 8" xfId="16646"/>
    <cellStyle name="Labels 2 8 2" xfId="16647"/>
    <cellStyle name="Labels 2 8 3" xfId="16648"/>
    <cellStyle name="Labels 2 8 4" xfId="16649"/>
    <cellStyle name="Labels 2 8 5" xfId="16650"/>
    <cellStyle name="Labels 2 8 6" xfId="16651"/>
    <cellStyle name="Labels 2 8 7" xfId="16652"/>
    <cellStyle name="Labels 2 9" xfId="16653"/>
    <cellStyle name="Labels 2 9 2" xfId="16654"/>
    <cellStyle name="Labels 2 9 3" xfId="16655"/>
    <cellStyle name="Labels 2 9 4" xfId="16656"/>
    <cellStyle name="Labels 2 9 5" xfId="16657"/>
    <cellStyle name="Labels 2 9 6" xfId="16658"/>
    <cellStyle name="Labels 2 9 7" xfId="16659"/>
    <cellStyle name="Labels 3" xfId="16660"/>
    <cellStyle name="Labels 3 10" xfId="16661"/>
    <cellStyle name="Labels 3 11" xfId="16662"/>
    <cellStyle name="Labels 3 12" xfId="16663"/>
    <cellStyle name="Labels 3 13" xfId="16664"/>
    <cellStyle name="Labels 3 14" xfId="16665"/>
    <cellStyle name="Labels 3 2" xfId="16666"/>
    <cellStyle name="Labels 3 2 2" xfId="16667"/>
    <cellStyle name="Labels 3 2 3" xfId="16668"/>
    <cellStyle name="Labels 3 2 4" xfId="16669"/>
    <cellStyle name="Labels 3 2 5" xfId="16670"/>
    <cellStyle name="Labels 3 2 6" xfId="16671"/>
    <cellStyle name="Labels 3 2 7" xfId="16672"/>
    <cellStyle name="Labels 3 3" xfId="16673"/>
    <cellStyle name="Labels 3 3 2" xfId="16674"/>
    <cellStyle name="Labels 3 3 3" xfId="16675"/>
    <cellStyle name="Labels 3 3 4" xfId="16676"/>
    <cellStyle name="Labels 3 3 5" xfId="16677"/>
    <cellStyle name="Labels 3 3 6" xfId="16678"/>
    <cellStyle name="Labels 3 3 7" xfId="16679"/>
    <cellStyle name="Labels 3 4" xfId="16680"/>
    <cellStyle name="Labels 3 4 2" xfId="16681"/>
    <cellStyle name="Labels 3 4 3" xfId="16682"/>
    <cellStyle name="Labels 3 4 4" xfId="16683"/>
    <cellStyle name="Labels 3 4 5" xfId="16684"/>
    <cellStyle name="Labels 3 4 6" xfId="16685"/>
    <cellStyle name="Labels 3 4 7" xfId="16686"/>
    <cellStyle name="Labels 3 5" xfId="16687"/>
    <cellStyle name="Labels 3 5 2" xfId="16688"/>
    <cellStyle name="Labels 3 5 3" xfId="16689"/>
    <cellStyle name="Labels 3 5 4" xfId="16690"/>
    <cellStyle name="Labels 3 5 5" xfId="16691"/>
    <cellStyle name="Labels 3 5 6" xfId="16692"/>
    <cellStyle name="Labels 3 5 7" xfId="16693"/>
    <cellStyle name="Labels 3 6" xfId="16694"/>
    <cellStyle name="Labels 3 6 2" xfId="16695"/>
    <cellStyle name="Labels 3 6 3" xfId="16696"/>
    <cellStyle name="Labels 3 6 4" xfId="16697"/>
    <cellStyle name="Labels 3 6 5" xfId="16698"/>
    <cellStyle name="Labels 3 6 6" xfId="16699"/>
    <cellStyle name="Labels 3 6 7" xfId="16700"/>
    <cellStyle name="Labels 3 7" xfId="16701"/>
    <cellStyle name="Labels 3 7 2" xfId="16702"/>
    <cellStyle name="Labels 3 7 3" xfId="16703"/>
    <cellStyle name="Labels 3 7 4" xfId="16704"/>
    <cellStyle name="Labels 3 7 5" xfId="16705"/>
    <cellStyle name="Labels 3 7 6" xfId="16706"/>
    <cellStyle name="Labels 3 7 7" xfId="16707"/>
    <cellStyle name="Labels 3 8" xfId="16708"/>
    <cellStyle name="Labels 3 8 2" xfId="16709"/>
    <cellStyle name="Labels 3 8 3" xfId="16710"/>
    <cellStyle name="Labels 3 8 4" xfId="16711"/>
    <cellStyle name="Labels 3 8 5" xfId="16712"/>
    <cellStyle name="Labels 3 8 6" xfId="16713"/>
    <cellStyle name="Labels 3 8 7" xfId="16714"/>
    <cellStyle name="Labels 3 9" xfId="16715"/>
    <cellStyle name="Labels 4" xfId="16716"/>
    <cellStyle name="Labels 4 2" xfId="16717"/>
    <cellStyle name="Labels 4 3" xfId="16718"/>
    <cellStyle name="Labels 4 4" xfId="16719"/>
    <cellStyle name="Labels 4 5" xfId="16720"/>
    <cellStyle name="Labels 4 6" xfId="16721"/>
    <cellStyle name="Labels 4 7" xfId="16722"/>
    <cellStyle name="Labels 5" xfId="16723"/>
    <cellStyle name="Labels 5 2" xfId="16724"/>
    <cellStyle name="Labels 5 3" xfId="16725"/>
    <cellStyle name="Labels 5 4" xfId="16726"/>
    <cellStyle name="Labels 5 5" xfId="16727"/>
    <cellStyle name="Labels 5 6" xfId="16728"/>
    <cellStyle name="Labels 5 7" xfId="16729"/>
    <cellStyle name="Labels 6" xfId="16730"/>
    <cellStyle name="Labels 6 2" xfId="16731"/>
    <cellStyle name="Labels 6 3" xfId="16732"/>
    <cellStyle name="Labels 6 4" xfId="16733"/>
    <cellStyle name="Labels 6 5" xfId="16734"/>
    <cellStyle name="Labels 6 6" xfId="16735"/>
    <cellStyle name="Labels 6 7" xfId="16736"/>
    <cellStyle name="Labels 7" xfId="16737"/>
    <cellStyle name="Labels 7 2" xfId="16738"/>
    <cellStyle name="Labels 7 3" xfId="16739"/>
    <cellStyle name="Labels 7 4" xfId="16740"/>
    <cellStyle name="Labels 7 5" xfId="16741"/>
    <cellStyle name="Labels 7 6" xfId="16742"/>
    <cellStyle name="Labels 7 7" xfId="16743"/>
    <cellStyle name="Labels 8" xfId="16744"/>
    <cellStyle name="Labels 8 2" xfId="16745"/>
    <cellStyle name="Labels 8 3" xfId="16746"/>
    <cellStyle name="Labels 8 4" xfId="16747"/>
    <cellStyle name="Labels 8 5" xfId="16748"/>
    <cellStyle name="Labels 8 6" xfId="16749"/>
    <cellStyle name="Labels 8 7" xfId="16750"/>
    <cellStyle name="Labels 9" xfId="16751"/>
    <cellStyle name="Labels 9 2" xfId="16752"/>
    <cellStyle name="Labels 9 3" xfId="16753"/>
    <cellStyle name="Labels 9 4" xfId="16754"/>
    <cellStyle name="Labels 9 5" xfId="16755"/>
    <cellStyle name="Labels 9 6" xfId="16756"/>
    <cellStyle name="Labels 9 7" xfId="16757"/>
    <cellStyle name="lain-lain" xfId="16758"/>
    <cellStyle name="left" xfId="16759"/>
    <cellStyle name="Length" xfId="16760"/>
    <cellStyle name="Libre" xfId="16761"/>
    <cellStyle name="Lien hypertexte" xfId="16762"/>
    <cellStyle name="Lien hypertexte visité" xfId="16763"/>
    <cellStyle name="Lien hypertexte_Approval of Bonds Goup Directive 02_2003" xfId="16764"/>
    <cellStyle name="Link Currency (0)" xfId="16765"/>
    <cellStyle name="Link Currency (2)" xfId="16766"/>
    <cellStyle name="Link Units (0)" xfId="16767"/>
    <cellStyle name="Link Units (1)" xfId="16768"/>
    <cellStyle name="Link Units (1) 2" xfId="16769"/>
    <cellStyle name="Link Units (2)" xfId="16770"/>
    <cellStyle name="Linked Cell 2" xfId="16771"/>
    <cellStyle name="Linked Cell 2 2" xfId="16772"/>
    <cellStyle name="Linked Cell 2 2 2" xfId="16773"/>
    <cellStyle name="Linked Cell 2 2 2 2" xfId="16774"/>
    <cellStyle name="Linked Cell 2 2 2 2 2" xfId="16775"/>
    <cellStyle name="Linked Cell 2 2 2 3" xfId="16776"/>
    <cellStyle name="Linked Cell 2 2 3" xfId="16777"/>
    <cellStyle name="Linked Cell 2 2 3 2" xfId="16778"/>
    <cellStyle name="Linked Cell 2 2 3 2 2" xfId="16779"/>
    <cellStyle name="Linked Cell 2 2 3 3" xfId="16780"/>
    <cellStyle name="Linked Cell 2 2 4" xfId="16781"/>
    <cellStyle name="Linked Cell 2 2 4 2" xfId="16782"/>
    <cellStyle name="Linked Cell 2 2 4 2 2" xfId="16783"/>
    <cellStyle name="Linked Cell 2 2 4 3" xfId="16784"/>
    <cellStyle name="Linked Cell 2 2 5" xfId="16785"/>
    <cellStyle name="Linked Cell 2 2 5 2" xfId="16786"/>
    <cellStyle name="Linked Cell 2 2 6" xfId="16787"/>
    <cellStyle name="Linked Cell 2 3" xfId="16788"/>
    <cellStyle name="Linked Cell 2 3 2" xfId="16789"/>
    <cellStyle name="Linked Cell 2 4" xfId="16790"/>
    <cellStyle name="Linked Cell 3" xfId="16791"/>
    <cellStyle name="Linked Cell 3 2" xfId="16792"/>
    <cellStyle name="Linked Cell 3 2 2" xfId="16793"/>
    <cellStyle name="Linked Cell 3 2 2 2" xfId="16794"/>
    <cellStyle name="Linked Cell 3 2 3" xfId="16795"/>
    <cellStyle name="Linked Cell 3 3" xfId="16796"/>
    <cellStyle name="Linked Cell 3 3 2" xfId="16797"/>
    <cellStyle name="Linked Cell 3 4" xfId="16798"/>
    <cellStyle name="Linked Cell 4" xfId="16799"/>
    <cellStyle name="Linked Cell 4 2" xfId="16800"/>
    <cellStyle name="Linked Cell 4 2 2" xfId="16801"/>
    <cellStyle name="Linked Cell 4 2 2 2" xfId="16802"/>
    <cellStyle name="Linked Cell 4 2 3" xfId="16803"/>
    <cellStyle name="Linked Cell 4 3" xfId="16804"/>
    <cellStyle name="Linked Cell 4 3 2" xfId="16805"/>
    <cellStyle name="Linked Cell 4 4" xfId="16806"/>
    <cellStyle name="Linked Cell 5" xfId="16807"/>
    <cellStyle name="Linked Cell 5 2" xfId="16808"/>
    <cellStyle name="Linked Cell 5 2 2" xfId="16809"/>
    <cellStyle name="Linked Cell 5 2 2 2" xfId="16810"/>
    <cellStyle name="Linked Cell 5 2 3" xfId="16811"/>
    <cellStyle name="Linked Cell 5 3" xfId="16812"/>
    <cellStyle name="Linked Cell 5 3 2" xfId="16813"/>
    <cellStyle name="Linked Cell 5 4" xfId="16814"/>
    <cellStyle name="Linked Cell 6" xfId="16815"/>
    <cellStyle name="Linked Cell 6 2" xfId="16816"/>
    <cellStyle name="Linked Cell 6 2 2" xfId="16817"/>
    <cellStyle name="Linked Cell 6 2 2 2" xfId="16818"/>
    <cellStyle name="Linked Cell 6 2 3" xfId="16819"/>
    <cellStyle name="Linked Cell 6 3" xfId="16820"/>
    <cellStyle name="Linked Cell 6 3 2" xfId="16821"/>
    <cellStyle name="Linked Cell 6 4" xfId="16822"/>
    <cellStyle name="Linked Cell 7" xfId="16823"/>
    <cellStyle name="Linked Cell 7 2" xfId="16824"/>
    <cellStyle name="Linked Cell 7 2 2" xfId="16825"/>
    <cellStyle name="Linked Cell 7 2 2 2" xfId="16826"/>
    <cellStyle name="Linked Cell 7 2 3" xfId="16827"/>
    <cellStyle name="Linked Cell 7 3" xfId="16828"/>
    <cellStyle name="Linked Cell 7 3 2" xfId="16829"/>
    <cellStyle name="Linked Cell 7 4" xfId="16830"/>
    <cellStyle name="Linked Cell 8" xfId="16831"/>
    <cellStyle name="Linked Cell 8 2" xfId="16832"/>
    <cellStyle name="Linked Cell 8 2 2" xfId="16833"/>
    <cellStyle name="Linked Cell 8 2 2 2" xfId="16834"/>
    <cellStyle name="Linked Cell 8 2 3" xfId="16835"/>
    <cellStyle name="Linked Cell 8 3" xfId="16836"/>
    <cellStyle name="Linked Cell 8 3 2" xfId="16837"/>
    <cellStyle name="Linked Cell 8 4" xfId="16838"/>
    <cellStyle name="Linked Cell 9" xfId="16839"/>
    <cellStyle name="Linked Cells" xfId="16840"/>
    <cellStyle name="m" xfId="16841"/>
    <cellStyle name="m 2" xfId="16842"/>
    <cellStyle name="m 2 2" xfId="16843"/>
    <cellStyle name="m 3" xfId="16844"/>
    <cellStyle name="m 3 2" xfId="16845"/>
    <cellStyle name="m 4" xfId="16846"/>
    <cellStyle name="m 4 2" xfId="16847"/>
    <cellStyle name="m 5" xfId="16848"/>
    <cellStyle name="m_00 EE ARS HALL VOLI" xfId="16849"/>
    <cellStyle name="m_00 EE ARS HALL VOLI 2" xfId="16850"/>
    <cellStyle name="m_00 EE VOLLEY" xfId="16851"/>
    <cellStyle name="m_00 EE VOLLEY 2" xfId="16852"/>
    <cellStyle name="m_01.RC 3 Gdng STTD BQ 2" xfId="16853"/>
    <cellStyle name="m_01.RC 3 Gdng STTD BQ 2 2" xfId="16854"/>
    <cellStyle name="m_02 COAL HANDLING FACILITY (12 JUNI 2007)" xfId="16855"/>
    <cellStyle name="m_1.Bangunan Utama" xfId="16856"/>
    <cellStyle name="m_1.Bangunan Utama 2" xfId="16857"/>
    <cellStyle name="m_2.  BQ_PENDAHULUAN &amp; STRUKTUR_STTD_REDESIGN" xfId="16858"/>
    <cellStyle name="m_2.  BQ_PENDAHULUAN &amp; STRUKTUR_STTD_REDESIGN 2" xfId="16859"/>
    <cellStyle name="m_3.  BQ_ARSITEKTUR &amp; SIPIL_STTD_REDESIGN" xfId="16860"/>
    <cellStyle name="m_3.  BQ_ARSITEKTUR &amp; SIPIL_STTD_REDESIGN 2" xfId="16861"/>
    <cellStyle name="m_Addendum Bapelkes Batam TA. 2008" xfId="16862"/>
    <cellStyle name="m_Addendum Bapelkes Batam TA. 2008 2" xfId="16863"/>
    <cellStyle name="m_Alternatif#1_Semua Alexindo_Opt_123" xfId="16864"/>
    <cellStyle name="m_Alternatif#1_Semua Alexindo_Opt_123 2" xfId="16865"/>
    <cellStyle name="m_Analisa Harga Satuan RAB" xfId="16866"/>
    <cellStyle name="m_Analisa Harga Satuan RAB 2" xfId="16867"/>
    <cellStyle name="m_BILL of item GKI SULUNG SW" xfId="16868"/>
    <cellStyle name="m_BILL of item GKI SULUNG SW 2" xfId="16869"/>
    <cellStyle name="m_Bill Of Quantity Robert Susanto Volum" xfId="16870"/>
    <cellStyle name="m_Bill Of Quantity Robert Susanto Volum 2" xfId="16871"/>
    <cellStyle name="m_BIOFARMA REKAP ARS" xfId="16872"/>
    <cellStyle name="m_BIOFARMA REKAP ARS 2" xfId="16873"/>
    <cellStyle name="m_Boq" xfId="16874"/>
    <cellStyle name="m_Boq 2" xfId="16875"/>
    <cellStyle name="m_Boq 2 2" xfId="16876"/>
    <cellStyle name="m_Boq 3" xfId="16877"/>
    <cellStyle name="m_Boq 3 2" xfId="16878"/>
    <cellStyle name="m_Boq 4" xfId="16879"/>
    <cellStyle name="M_BoQ- OIH  (R2)-PEMASUKAN PI ke2" xfId="16880"/>
    <cellStyle name="m_BOQ_MEP GRAMEDIA REV 28-05-07" xfId="16881"/>
    <cellStyle name="m_BOQ_MEP GRAMEDIA REV 28-05-07 2" xfId="16882"/>
    <cellStyle name="m_BOQ_MEP GRAMEDIA REV 28-05-07_GKI SULUNG" xfId="16883"/>
    <cellStyle name="m_BOQ_MEP GRAMEDIA REV 28-05-07_GKI SULUNG 2" xfId="16884"/>
    <cellStyle name="m_BOQ_MEP GRAMEDIA, 13-06-07" xfId="16885"/>
    <cellStyle name="m_BOQ_MEP GRAMEDIA, 13-06-07 2" xfId="16886"/>
    <cellStyle name="m_BOQ_MEP GRAMEDIA, 13-06-07_GKI SULUNG" xfId="16887"/>
    <cellStyle name="m_BOQ_MEP GRAMEDIA, 13-06-07_GKI SULUNG 2" xfId="16888"/>
    <cellStyle name="m_BQ - XL Bandung-R1" xfId="16889"/>
    <cellStyle name="m_BQ - XL Bandung-R1 2" xfId="16890"/>
    <cellStyle name="m_BQ ACP ALUCOBOND ECO_OPT_RAPP_1" xfId="16891"/>
    <cellStyle name="m_BQ ACP ALUCOBOND ECO_OPT_RAPP_1 2" xfId="16892"/>
    <cellStyle name="m_BQ ACP ALUCOBOND ECO_OPT_RAPP_1_Realisasi Kontrak Kampar 31 agustus 2009" xfId="16893"/>
    <cellStyle name="m_BQ ACP ALUCOBOND ECO_OPT_RAPP_1_Realisasi Kontrak Kampar 31 agustus 2009 2" xfId="16894"/>
    <cellStyle name="m_BQ ALUM_ALT#1" xfId="16895"/>
    <cellStyle name="m_BQ ALUM_ALT#1 2" xfId="16896"/>
    <cellStyle name="m_BQ ALUMINIUM" xfId="16897"/>
    <cellStyle name="m_BQ ALUMINIUM 2" xfId="16898"/>
    <cellStyle name="m_BQ ALUMINIUM UI" xfId="16899"/>
    <cellStyle name="m_BQ ALUMINIUM UI 2" xfId="16900"/>
    <cellStyle name="m_BQ ALUMINIUM UI_Realisasi Kontrak Kampar 31 agustus 2009" xfId="16901"/>
    <cellStyle name="m_BQ ALUMINIUM UI_Realisasi Kontrak Kampar 31 agustus 2009 2" xfId="16902"/>
    <cellStyle name="m_BQ Alumn_BPK Bengkulu_3_Komplit" xfId="16903"/>
    <cellStyle name="m_BQ Alumn_BPK Bengkulu_3_Komplit 2" xfId="16904"/>
    <cellStyle name="m_BQ Facade Astra" xfId="16905"/>
    <cellStyle name="m_BQ Facade Astra 2" xfId="16906"/>
    <cellStyle name="m_BQ FACADE_Rev#2" xfId="16907"/>
    <cellStyle name="m_BQ FACADE_Rev#2 2" xfId="16908"/>
    <cellStyle name="m_BQ FACADE_Rev#2_Realisasi Kontrak Kampar 31 agustus 2009" xfId="16909"/>
    <cellStyle name="m_BQ FACADE_Rev#2_Realisasi Kontrak Kampar 31 agustus 2009 2" xfId="16910"/>
    <cellStyle name="m_BQ FORMULA-CIKINI-JKT2" xfId="16911"/>
    <cellStyle name="m_BQ FORMULA-CIKINI-JKT2 2" xfId="16912"/>
    <cellStyle name="m_BQ FORMULA-CIKINI-JKT2_GKI SULUNG" xfId="16913"/>
    <cellStyle name="m_BQ FORMULA-CIKINI-JKT2_GKI SULUNG 2" xfId="16914"/>
    <cellStyle name="m_bq gor bangkinang" xfId="16915"/>
    <cellStyle name="m_bq gor bangkinang 2" xfId="16916"/>
    <cellStyle name="m_BQ KISI-KISI" xfId="16917"/>
    <cellStyle name="m_BQ KISI-KISI 2" xfId="16918"/>
    <cellStyle name="m_BQ KUSEN SMA PINTAR" xfId="16919"/>
    <cellStyle name="m_BQ KUSEN SMA PINTAR 2" xfId="16920"/>
    <cellStyle name="m_BQ KUSEN TANJUNG PIANNG_EMAIL(2)" xfId="16921"/>
    <cellStyle name="m_BQ KUSEN TANJUNG PIANNG_EMAIL(2) 2" xfId="16922"/>
    <cellStyle name="m_BQ PINTU DAN JENDELA" xfId="16923"/>
    <cellStyle name="m_BQ PINTU DAN JENDELA 2" xfId="16924"/>
    <cellStyle name="m_BQ_DOMPAK R4 (Kusen)rex.." xfId="16925"/>
    <cellStyle name="m_BQ_DOMPAK R4 (Kusen)rex.. 2" xfId="16926"/>
    <cellStyle name="m_BQ_UGM (YKK)_Opt" xfId="16927"/>
    <cellStyle name="m_BQ_UGM (YKK)_Opt 2" xfId="16928"/>
    <cellStyle name="m_BQ_UGM (YKK)_Opt_Nego_2" xfId="16929"/>
    <cellStyle name="m_BQ_UGM (YKK)_Opt_Nego_2 2" xfId="16930"/>
    <cellStyle name="m_BQ-EE-MEP BI SMRD-R7 final ( M&amp;E)" xfId="16931"/>
    <cellStyle name="m_BQ-EE-MEP BI SMRD-R7 final ( M&amp;E) 2" xfId="16932"/>
    <cellStyle name="m_BQ-EE-MEP BI SMRD-R7 final ( M&amp;E) 2 2" xfId="16933"/>
    <cellStyle name="m_BQ-EE-MEP BI SMRD-R7 final ( M&amp;E) 3" xfId="16934"/>
    <cellStyle name="m_BQ-EE-MEP BI SMRD-R7 final ( M&amp;E) 3 2" xfId="16935"/>
    <cellStyle name="m_BQ-EE-MEP BI SMRD-R7 final ( M&amp;E) 4" xfId="16936"/>
    <cellStyle name="M_BQ-Kontrak Utama (5)-radja" xfId="16937"/>
    <cellStyle name="M_BQ-Kontrak Utama (5)-radja_BQ-Kontrak Utama (R)" xfId="16938"/>
    <cellStyle name="M_BQ-Kontrak Utama (5)-radja_BQ-Kontrak Utama (R)_BQ-Omni Wuryanto edit-KWD 10 Juli 2006 hendra" xfId="16939"/>
    <cellStyle name="M_BQ-Kontrak Utama (5)-radja_BQ-Kontrak Utama (R)_Copy of BQ-Kontrak Utama-KWrev1" xfId="16940"/>
    <cellStyle name="M_BQ-Kontrak Utama (5)-radja_BQ-Kontrak Utama (R)_MKU14July06" xfId="16941"/>
    <cellStyle name="M_BQ-Kontrak Utama (5)-radja_BQ-Omni Wuryanto edit-KWD 10 Juli 2006 hendra" xfId="16942"/>
    <cellStyle name="M_BQ-Kontrak Utama (5)-radja_Copy of BQ-Kontrak Utama-KWrev1" xfId="16943"/>
    <cellStyle name="M_BQ-Kontrak Utama (5)-radja_MKU14July06" xfId="16944"/>
    <cellStyle name="M_BQ-Kontrak Utama (5)-radja_REVISI ACHIR OMNI" xfId="16945"/>
    <cellStyle name="M_BQ-Kontrak Utama (R)" xfId="16946"/>
    <cellStyle name="M_BQ-Kontrak Utama (R)_BoQ- OIH  (R2)-PEMASUKAN PI ke2" xfId="16947"/>
    <cellStyle name="M_BQ-Kontrak Utama (R)_BQ-Omni Wuryanto edit-KWD 10 Juli 2006 hendra" xfId="16948"/>
    <cellStyle name="M_BQ-Kontrak Utama (R)_Copy of BQ-Kontrak Utama-KWrev1" xfId="16949"/>
    <cellStyle name="M_BQ-Kontrak Utama (R)_MKU14July06" xfId="16950"/>
    <cellStyle name="M_BQ-Kontrak Utama OMNI PEMASUKAN CHAIRUL" xfId="16951"/>
    <cellStyle name="M_BQ-Omni Wuryanto edit-KWD 10 Juli 2006 hendra" xfId="16952"/>
    <cellStyle name="m_BTL_Salemba_18_nop 2005  basement for prelim (version 2)" xfId="16953"/>
    <cellStyle name="m_BTL_Salemba_18_nop 2005  basement for prelim (version 2) 2" xfId="16954"/>
    <cellStyle name="m_BTL_Salemba_18_nop 2005  basement for prelim (version 2)_Analisa Bapelkes Full" xfId="16955"/>
    <cellStyle name="m_BTL_Salemba_18_nop 2005  basement for prelim (version 2)_Analisa Bapelkes Full 2" xfId="16956"/>
    <cellStyle name="m_BTN batam - Email PP (Dona)" xfId="16957"/>
    <cellStyle name="m_BTN batam - Email PP (Dona) 2" xfId="16958"/>
    <cellStyle name="M_Copy of BOQ-SDF-CIVILARCHI-09JAN2007 fr unilev" xfId="16959"/>
    <cellStyle name="M_Copy of BQ-Kontrak Utama-KWrev1" xfId="16960"/>
    <cellStyle name="m_Dephan (YKPP)_Rev#31" xfId="16961"/>
    <cellStyle name="m_Dephan (YKPP)_Rev#31 2" xfId="16962"/>
    <cellStyle name="m_E-Proc_CW_Opt" xfId="16963"/>
    <cellStyle name="m_E-Proc_CW_Opt 2" xfId="16964"/>
    <cellStyle name="m_E-Proc_CW_Opt_Realisasi Kontrak Kampar 31 agustus 2009" xfId="16965"/>
    <cellStyle name="m_E-Proc_CW_Opt_Realisasi Kontrak Kampar 31 agustus 2009 2" xfId="16966"/>
    <cellStyle name="m_EVALUASI HARGA_OPT" xfId="16967"/>
    <cellStyle name="m_EVALUASI HARGA_OPT 2" xfId="16968"/>
    <cellStyle name="m_Finalisas Eminance" xfId="16969"/>
    <cellStyle name="m_Finalisas Eminance 2" xfId="16970"/>
    <cellStyle name="m_FINALISASI BELLEZA" xfId="16971"/>
    <cellStyle name="m_FINALISASI BELLEZA 2" xfId="16972"/>
    <cellStyle name="m_FINALISASI bpk batam" xfId="16973"/>
    <cellStyle name="m_FINALISASI bpk batam 2" xfId="16974"/>
    <cellStyle name="m_FINALISASI DEP.DAGRI PP" xfId="16975"/>
    <cellStyle name="m_FINALISASI DEP.DAGRI PP 2" xfId="16976"/>
    <cellStyle name="m_FINALISASI MARUDA" xfId="16977"/>
    <cellStyle name="m_FINALISASI MARUDA 2" xfId="16978"/>
    <cellStyle name="m_FINALISASI MARUDA 2 2" xfId="16979"/>
    <cellStyle name="m_FINALISASI MARUDA 3" xfId="16980"/>
    <cellStyle name="m_FINALISASI MARUDA 3 2" xfId="16981"/>
    <cellStyle name="m_FINALISASI MARUDA 4" xfId="16982"/>
    <cellStyle name="m_format perhitungan VOLUME" xfId="16983"/>
    <cellStyle name="m_format perhitungan VOLUME 2" xfId="16984"/>
    <cellStyle name="m_Gaji Cyber 2" xfId="16985"/>
    <cellStyle name="m_Gaji Cyber 2 2" xfId="16986"/>
    <cellStyle name="m_GEDUNG F" xfId="16987"/>
    <cellStyle name="m_GEDUNG F 2" xfId="16988"/>
    <cellStyle name="m_KONTRAK KAMPAR" xfId="16989"/>
    <cellStyle name="m_KONTRAK KAMPAR 2" xfId="16990"/>
    <cellStyle name="m_Loc_01 SDN Bukit Antara Module C-F 200707 " xfId="16991"/>
    <cellStyle name="m_Loc_01 SDN Bukit Antara Module C-F 200707  2" xfId="16992"/>
    <cellStyle name="m_Loc_43 SDN Ujung Padang Rev B Mdl G1-E-M 071205" xfId="16993"/>
    <cellStyle name="m_Loc_43 SDN Ujung Padang Rev B Mdl G1-E-M 071205 2" xfId="16994"/>
    <cellStyle name="M_MKU14July06" xfId="16995"/>
    <cellStyle name="m_Penawaran harga rumah DPR_Revisi#3_Opt" xfId="16996"/>
    <cellStyle name="m_Penawaran harga rumah DPR_Revisi#3_Opt_Realisasi Kontrak Kampar 31 agustus 2009" xfId="16997"/>
    <cellStyle name="M_Perkiraan biaya RS OMNI KAPI Elektrikal + Summary" xfId="16998"/>
    <cellStyle name="M_Perkiraan biaya RS OMNI KAPI Mekanikal" xfId="16999"/>
    <cellStyle name="m_Plafond.RAPP" xfId="17000"/>
    <cellStyle name="m_Plafond.RAPP_Realisasi Kontrak Kampar 31 agustus 2009" xfId="17001"/>
    <cellStyle name="m_Plumbing normal" xfId="17002"/>
    <cellStyle name="m_Plumbing normal 2" xfId="17003"/>
    <cellStyle name="m_RAB ANNEX- R7F(THP1) PENAWARAN" xfId="17004"/>
    <cellStyle name="m_RAB ANNEX- R7F(THP1) PENAWARAN 2" xfId="17005"/>
    <cellStyle name="m_RAB ANNEX- R7F(THP1) PENAWARAN OK" xfId="17006"/>
    <cellStyle name="m_RAB ANNEX- R7F(THP1) PENAWARAN OK 2" xfId="17007"/>
    <cellStyle name="m_rab batam" xfId="17008"/>
    <cellStyle name="m_rab batam 2" xfId="17009"/>
    <cellStyle name="m_RAB EE-ELEK BI SMRD" xfId="17010"/>
    <cellStyle name="m_RAB EE-ELEK BI SMRD 2" xfId="17011"/>
    <cellStyle name="m_RAB EE-ELEK BI SMRD 2 2" xfId="17012"/>
    <cellStyle name="m_RAB EE-ELEK BI SMRD 3" xfId="17013"/>
    <cellStyle name="m_RAB EE-ELEK BI SMRD 3 2" xfId="17014"/>
    <cellStyle name="m_RAB EE-ELEK BI SMRD 4" xfId="17015"/>
    <cellStyle name="m_RAB MEP SASA INTI" xfId="17016"/>
    <cellStyle name="m_RAB MEP SASA INTI 2" xfId="17017"/>
    <cellStyle name="m_RAB MEP SASA INTI juni 08" xfId="17018"/>
    <cellStyle name="m_RAB MEP SASA INTI juni 08 2" xfId="17019"/>
    <cellStyle name="m_rab mesjid raya" xfId="17020"/>
    <cellStyle name="m_rab mesjid raya 2" xfId="17021"/>
    <cellStyle name="m_RAB SR" xfId="17022"/>
    <cellStyle name="m_RAB SR 2" xfId="17023"/>
    <cellStyle name="m_RAB SR 2 2" xfId="17024"/>
    <cellStyle name="m_RAB SR 3" xfId="17025"/>
    <cellStyle name="m_RAB SR 3 2" xfId="17026"/>
    <cellStyle name="m_RAB SR 4" xfId="17027"/>
    <cellStyle name="m_RAB. STR &amp; ARS_SISA 8 GEDUNG &amp; SITE ( TAHAP 1 )" xfId="17028"/>
    <cellStyle name="m_RAB. STR &amp; ARS_SISA 8 GEDUNG &amp; SITE ( TAHAP 1 ) 2" xfId="17029"/>
    <cellStyle name="m_RAB_CW+ACP+SKYLIGHT_1" xfId="17030"/>
    <cellStyle name="m_RAB_CW+ACP+SKYLIGHT_1 2" xfId="17031"/>
    <cellStyle name="m_RAB_Elektrikal_061208" xfId="17032"/>
    <cellStyle name="m_RAB_Elektrikal_061208 2" xfId="17033"/>
    <cellStyle name="m_RAB_ELEKTRIKAL_30 MEI_2007_R1_CMJ K-5, PL.4 yang di pakai" xfId="17034"/>
    <cellStyle name="m_RAB_ELEKTRIKAL_30 MEI_2007_R1_CMJ K-5, PL.4 yang di pakai 2" xfId="17035"/>
    <cellStyle name="m_RAB_ELEKTRIKAL_30 MEI_2007_R1_CMJ K-5, PL.4 yang di pakai 2 2" xfId="17036"/>
    <cellStyle name="m_RAB_ELEKTRIKAL_30 MEI_2007_R1_CMJ K-5, PL.4 yang di pakai 3" xfId="17037"/>
    <cellStyle name="m_RAB_ELEKTRIKAL_30 MEI_2007_R1_CMJ K-5, PL.4 yang di pakai 3 2" xfId="17038"/>
    <cellStyle name="m_RAB_ELEKTRIKAL_30 MEI_2007_R1_CMJ K-5, PL.4 yang di pakai 4" xfId="17039"/>
    <cellStyle name="m_RAB-EL_bontang" xfId="17040"/>
    <cellStyle name="m_RAB-EL_bontang 2" xfId="17041"/>
    <cellStyle name="m_RC  TELKOM MEDAN HAN- INTERN 10-03-08" xfId="17042"/>
    <cellStyle name="m_RC  TELKOM MEDAN HAN- INTERN 10-03-08 2" xfId="17043"/>
    <cellStyle name="m_rc 6 agus 081" xfId="17044"/>
    <cellStyle name="m_rc 6 agus 081 2" xfId="17045"/>
    <cellStyle name="m_RC Sahid Metropolitan R3" xfId="17046"/>
    <cellStyle name="m_RC Sahid Metropolitan R3 2" xfId="17047"/>
    <cellStyle name="M_REVISI ACHIR OMNI" xfId="17048"/>
    <cellStyle name="m_STRUKTUR" xfId="17049"/>
    <cellStyle name="m_STRUKTUR 2" xfId="17050"/>
    <cellStyle name="m_Syarif Kasim II cw + interior" xfId="17051"/>
    <cellStyle name="m_Syarif Kasim II cw + interior 2" xfId="17052"/>
    <cellStyle name="m_Syarif Kasim II cw + interior( breakdown )" xfId="17053"/>
    <cellStyle name="m_Syarif Kasim II cw + interior( breakdown ) 2" xfId="17054"/>
    <cellStyle name="m_WM - BOI  Electrical" xfId="17055"/>
    <cellStyle name="m_WM - BOI  Electrical 2" xfId="17056"/>
    <cellStyle name="m_WM - BOI  Electrical_GKI SULUNG" xfId="17057"/>
    <cellStyle name="m_WM - BOI  Electrical_GKI SULUNG 2" xfId="17058"/>
    <cellStyle name="m_WM - BOI MEP" xfId="17059"/>
    <cellStyle name="m_WM - BOI MEP 2" xfId="17060"/>
    <cellStyle name="m_WM - BOI MEP rev. D" xfId="17061"/>
    <cellStyle name="m_WM - BOI MEP rev. D 2" xfId="17062"/>
    <cellStyle name="m_WM - BOI MEP rev. D_GKI SULUNG" xfId="17063"/>
    <cellStyle name="m_WM - BOI MEP rev. D_GKI SULUNG 2" xfId="17064"/>
    <cellStyle name="m_WM - BOI MEP_GKI SULUNG" xfId="17065"/>
    <cellStyle name="m_WM - BOI MEP_GKI SULUNG 2" xfId="17066"/>
    <cellStyle name="m_WM - BOI MEPC,13-06-07" xfId="17067"/>
    <cellStyle name="m_WM - BOI MEPC,13-06-07 2" xfId="17068"/>
    <cellStyle name="m_WM - BOI MEPC,13-06-07_GKI SULUNG" xfId="17069"/>
    <cellStyle name="m_WM - BOI MEPC,13-06-07_GKI SULUNG 2" xfId="17070"/>
    <cellStyle name="m_Wolter Monginsidi BQ  5-Full Lt.Kontrak" xfId="17071"/>
    <cellStyle name="m_Wolter Monginsidi BQ  5-Full Lt.Kontrak 2" xfId="17072"/>
    <cellStyle name="M-0" xfId="17073"/>
    <cellStyle name="MainDescription" xfId="17074"/>
    <cellStyle name="MARK" xfId="17075"/>
    <cellStyle name="MARK 2" xfId="17076"/>
    <cellStyle name="markup" xfId="17077"/>
    <cellStyle name="Measure" xfId="17078"/>
    <cellStyle name="Migliaia (0)_ELE-MTO" xfId="17079"/>
    <cellStyle name="Millares [0]_elec" xfId="17080"/>
    <cellStyle name="Millares_elec" xfId="17081"/>
    <cellStyle name="Milliers [0]" xfId="17082"/>
    <cellStyle name="Milliers [0] 10" xfId="17083"/>
    <cellStyle name="Milliers [0] 11" xfId="17084"/>
    <cellStyle name="Milliers [0] 12" xfId="17085"/>
    <cellStyle name="Milliers [0] 13" xfId="17086"/>
    <cellStyle name="Milliers [0] 14" xfId="17087"/>
    <cellStyle name="Milliers [0] 15" xfId="17088"/>
    <cellStyle name="Milliers [0] 16" xfId="17089"/>
    <cellStyle name="Milliers [0] 17" xfId="17090"/>
    <cellStyle name="Milliers [0] 18" xfId="17091"/>
    <cellStyle name="Milliers [0] 19" xfId="17092"/>
    <cellStyle name="Milliers [0] 2" xfId="17093"/>
    <cellStyle name="Milliers [0] 20" xfId="17094"/>
    <cellStyle name="Milliers [0] 21" xfId="17095"/>
    <cellStyle name="Milliers [0] 3" xfId="17096"/>
    <cellStyle name="Milliers [0] 4" xfId="17097"/>
    <cellStyle name="Milliers [0] 5" xfId="17098"/>
    <cellStyle name="Milliers [0] 6" xfId="17099"/>
    <cellStyle name="Milliers [0] 7" xfId="17100"/>
    <cellStyle name="Milliers [0] 8" xfId="17101"/>
    <cellStyle name="Milliers [0] 9" xfId="17102"/>
    <cellStyle name="Milliers [0]_!!!GO" xfId="17103"/>
    <cellStyle name="Milliers_!!!GO" xfId="17104"/>
    <cellStyle name="m-o" xfId="17105"/>
    <cellStyle name="Model" xfId="17106"/>
    <cellStyle name="Model 2" xfId="17107"/>
    <cellStyle name="Model 2 2" xfId="17108"/>
    <cellStyle name="Model 2 2 2" xfId="17109"/>
    <cellStyle name="Model 3" xfId="17110"/>
    <cellStyle name="Model 3 2" xfId="17111"/>
    <cellStyle name="Moneda [0]_laroux" xfId="17112"/>
    <cellStyle name="Moneda_laroux" xfId="17113"/>
    <cellStyle name="Monétaire [0]" xfId="17114"/>
    <cellStyle name="Monétaire [0] 10" xfId="17115"/>
    <cellStyle name="Monétaire [0] 11" xfId="17116"/>
    <cellStyle name="Monétaire [0] 12" xfId="17117"/>
    <cellStyle name="Monétaire [0] 13" xfId="17118"/>
    <cellStyle name="Monétaire [0] 14" xfId="17119"/>
    <cellStyle name="Monétaire [0] 15" xfId="17120"/>
    <cellStyle name="Monétaire [0] 16" xfId="17121"/>
    <cellStyle name="Monétaire [0] 17" xfId="17122"/>
    <cellStyle name="Monétaire [0] 18" xfId="17123"/>
    <cellStyle name="Monétaire [0] 19" xfId="17124"/>
    <cellStyle name="Monétaire [0] 2" xfId="17125"/>
    <cellStyle name="Monétaire [0] 20" xfId="17126"/>
    <cellStyle name="Monétaire [0] 21" xfId="17127"/>
    <cellStyle name="Monétaire [0] 3" xfId="17128"/>
    <cellStyle name="Monétaire [0] 4" xfId="17129"/>
    <cellStyle name="Monétaire [0] 5" xfId="17130"/>
    <cellStyle name="Monétaire [0] 6" xfId="17131"/>
    <cellStyle name="Monétaire [0] 7" xfId="17132"/>
    <cellStyle name="Monétaire [0] 8" xfId="17133"/>
    <cellStyle name="Monétaire [0] 9" xfId="17134"/>
    <cellStyle name="Monétaire [0]_!!!GO" xfId="17135"/>
    <cellStyle name="Monétaire_!!!GO" xfId="17136"/>
    <cellStyle name="MUKTI" xfId="17137"/>
    <cellStyle name="n" xfId="17138"/>
    <cellStyle name="n_BQ-Kontrak Utama (5)-radja" xfId="17139"/>
    <cellStyle name="n_BQ-Kontrak Utama (5)-radja_BQ-Kontrak Utama (R)" xfId="17140"/>
    <cellStyle name="n_BQ-Kontrak Utama (5)-radja_BQ-Kontrak Utama (R)_BQ-Omni Wuryanto edit-KWD 10 Juli 2006 hendra" xfId="17141"/>
    <cellStyle name="n_BQ-Kontrak Utama (5)-radja_BQ-Kontrak Utama (R)_Copy of BQ-Kontrak Utama-KWrev1" xfId="17142"/>
    <cellStyle name="n_BQ-Kontrak Utama (5)-radja_BQ-Kontrak Utama (R)_MKU14July06" xfId="17143"/>
    <cellStyle name="n_BQ-Kontrak Utama (5)-radja_BQ-Omni Wuryanto edit-KWD 10 Juli 2006 hendra" xfId="17144"/>
    <cellStyle name="n_BQ-Kontrak Utama (5)-radja_Copy of BQ-Kontrak Utama-KWrev1" xfId="17145"/>
    <cellStyle name="n_BQ-Kontrak Utama (5)-radja_MKU14July06" xfId="17146"/>
    <cellStyle name="n_BQ-Kontrak Utama (5)-radja_REVISI ACHIR OMNI" xfId="17147"/>
    <cellStyle name="n_BQ-Kontrak Utama (R)" xfId="17148"/>
    <cellStyle name="n_BQ-Kontrak Utama (R)_BQ-Omni Wuryanto edit-KWD 10 Juli 2006 hendra" xfId="17149"/>
    <cellStyle name="n_BQ-Kontrak Utama (R)_Copy of BQ-Kontrak Utama-KWrev1" xfId="17150"/>
    <cellStyle name="n_BQ-Kontrak Utama (R)_MKU14July06" xfId="17151"/>
    <cellStyle name="n_BQ-Omni Wuryanto edit-KWD 10 Juli 2006 hendra" xfId="17152"/>
    <cellStyle name="n_Copy of BQ-Kontrak Utama-KWrev1" xfId="17153"/>
    <cellStyle name="n_MKU14July06" xfId="17154"/>
    <cellStyle name="n_Perkiraan biaya RS OMNI KAPI Elektrikal + Summary" xfId="17155"/>
    <cellStyle name="n_Perkiraan biaya RS OMNI KAPI Mekanikal" xfId="17156"/>
    <cellStyle name="n_REVISI ACHIR OMNI" xfId="17157"/>
    <cellStyle name="NA is zero" xfId="17158"/>
    <cellStyle name="Nakato" xfId="17159"/>
    <cellStyle name="Neutral 2" xfId="17160"/>
    <cellStyle name="Neutral 2 2" xfId="17161"/>
    <cellStyle name="Neutral 3" xfId="17162"/>
    <cellStyle name="Neutral 3 2" xfId="17163"/>
    <cellStyle name="Neutral 4" xfId="17164"/>
    <cellStyle name="Neutral 4 2" xfId="17165"/>
    <cellStyle name="Neutral 5" xfId="17166"/>
    <cellStyle name="Neutral 5 2" xfId="17167"/>
    <cellStyle name="Neutral 6" xfId="17168"/>
    <cellStyle name="Neutral 6 2" xfId="17169"/>
    <cellStyle name="Neutral 7" xfId="17170"/>
    <cellStyle name="Neutral 7 2" xfId="17171"/>
    <cellStyle name="Neutral 8" xfId="17172"/>
    <cellStyle name="Neutral 8 2" xfId="17173"/>
    <cellStyle name="Neutral 9" xfId="17174"/>
    <cellStyle name="New Times Roman" xfId="17175"/>
    <cellStyle name="New Times Roman 2" xfId="17176"/>
    <cellStyle name="Nining" xfId="17177"/>
    <cellStyle name="Nining 2" xfId="17178"/>
    <cellStyle name="NN3" xfId="17179"/>
    <cellStyle name="no dec" xfId="17180"/>
    <cellStyle name="Normaali 2" xfId="17181"/>
    <cellStyle name="Normal" xfId="0" builtinId="0"/>
    <cellStyle name="Normal - Style1" xfId="17182"/>
    <cellStyle name="Normal - Style1 10" xfId="17183"/>
    <cellStyle name="Normal - Style1 10 2" xfId="3"/>
    <cellStyle name="Normal - Style1 11" xfId="17184"/>
    <cellStyle name="Normal - Style1 12" xfId="17185"/>
    <cellStyle name="Normal - Style1 13" xfId="17186"/>
    <cellStyle name="Normal - Style1 14" xfId="17187"/>
    <cellStyle name="Normal - Style1 15" xfId="17188"/>
    <cellStyle name="Normal - Style1 2" xfId="17189"/>
    <cellStyle name="Normal - Style1 2 2" xfId="17190"/>
    <cellStyle name="Normal - Style1 3" xfId="17191"/>
    <cellStyle name="Normal - Style1 4" xfId="17192"/>
    <cellStyle name="Normal - Style1 5" xfId="17193"/>
    <cellStyle name="Normal - Style1 5 2" xfId="17194"/>
    <cellStyle name="Normal - Style1 6" xfId="17195"/>
    <cellStyle name="Normal - Style1 6 2" xfId="17196"/>
    <cellStyle name="Normal - Style1 7" xfId="17197"/>
    <cellStyle name="Normal - Style1 7 2" xfId="17198"/>
    <cellStyle name="Normal - Style1 8" xfId="17199"/>
    <cellStyle name="Normal - Style1 9" xfId="17200"/>
    <cellStyle name="Normal - Style2" xfId="17201"/>
    <cellStyle name="Normal - Style2 2" xfId="17202"/>
    <cellStyle name="Normal - Style3" xfId="17203"/>
    <cellStyle name="Normal - Style3 2" xfId="17204"/>
    <cellStyle name="Normal - Style4" xfId="17205"/>
    <cellStyle name="Normal - Style4 2" xfId="17206"/>
    <cellStyle name="Normal - Style5" xfId="17207"/>
    <cellStyle name="Normal - Style5 2" xfId="17208"/>
    <cellStyle name="Normal - Style6" xfId="17209"/>
    <cellStyle name="Normal - Style6 2" xfId="17210"/>
    <cellStyle name="Normal - Style7" xfId="17211"/>
    <cellStyle name="Normal - Style7 2" xfId="17212"/>
    <cellStyle name="Normal - Style8" xfId="17213"/>
    <cellStyle name="Normal - Style8 2" xfId="17214"/>
    <cellStyle name="Normal [0]" xfId="17215"/>
    <cellStyle name="Normal [1]" xfId="17216"/>
    <cellStyle name="Normal [2]" xfId="17217"/>
    <cellStyle name="Normal [3]" xfId="17218"/>
    <cellStyle name="Normal 1" xfId="17219"/>
    <cellStyle name="Normal 1 2" xfId="17220"/>
    <cellStyle name="Normal 10" xfId="17221"/>
    <cellStyle name="Normal 10 10" xfId="17222"/>
    <cellStyle name="Normal 10 2" xfId="17223"/>
    <cellStyle name="Normal 10 2 2" xfId="17224"/>
    <cellStyle name="Normal 10 2 2 2" xfId="17225"/>
    <cellStyle name="Normal 10 2 3" xfId="17226"/>
    <cellStyle name="Normal 10 2 4" xfId="17227"/>
    <cellStyle name="Normal 10 3" xfId="17228"/>
    <cellStyle name="Normal 10 3 2" xfId="17229"/>
    <cellStyle name="Normal 10 3 3" xfId="17230"/>
    <cellStyle name="Normal 10 4" xfId="17231"/>
    <cellStyle name="Normal 10 5" xfId="17232"/>
    <cellStyle name="Normal 10 5 2" xfId="17233"/>
    <cellStyle name="Normal 10 6" xfId="17234"/>
    <cellStyle name="Normal 10 7" xfId="17235"/>
    <cellStyle name="Normal 10 8" xfId="17236"/>
    <cellStyle name="Normal 100" xfId="17237"/>
    <cellStyle name="Normal 100 10" xfId="17238"/>
    <cellStyle name="Normal 100 11" xfId="17239"/>
    <cellStyle name="Normal 100 12" xfId="17240"/>
    <cellStyle name="Normal 100 13" xfId="17241"/>
    <cellStyle name="Normal 100 14" xfId="17242"/>
    <cellStyle name="Normal 100 15" xfId="17243"/>
    <cellStyle name="Normal 100 16" xfId="17244"/>
    <cellStyle name="Normal 100 17" xfId="17245"/>
    <cellStyle name="Normal 100 18" xfId="17246"/>
    <cellStyle name="Normal 100 19" xfId="17247"/>
    <cellStyle name="Normal 100 2" xfId="17248"/>
    <cellStyle name="Normal 100 20" xfId="17249"/>
    <cellStyle name="Normal 100 21" xfId="17250"/>
    <cellStyle name="Normal 100 22" xfId="17251"/>
    <cellStyle name="Normal 100 23" xfId="17252"/>
    <cellStyle name="Normal 100 24" xfId="17253"/>
    <cellStyle name="Normal 100 25" xfId="17254"/>
    <cellStyle name="Normal 100 26" xfId="17255"/>
    <cellStyle name="Normal 100 27" xfId="17256"/>
    <cellStyle name="Normal 100 28" xfId="17257"/>
    <cellStyle name="Normal 100 29" xfId="17258"/>
    <cellStyle name="Normal 100 3" xfId="17259"/>
    <cellStyle name="Normal 100 30" xfId="17260"/>
    <cellStyle name="Normal 100 31" xfId="17261"/>
    <cellStyle name="Normal 100 32" xfId="17262"/>
    <cellStyle name="Normal 100 33" xfId="17263"/>
    <cellStyle name="Normal 100 34" xfId="17264"/>
    <cellStyle name="Normal 100 35" xfId="17265"/>
    <cellStyle name="Normal 100 36" xfId="17266"/>
    <cellStyle name="Normal 100 37" xfId="17267"/>
    <cellStyle name="Normal 100 38" xfId="17268"/>
    <cellStyle name="Normal 100 39" xfId="17269"/>
    <cellStyle name="Normal 100 4" xfId="17270"/>
    <cellStyle name="Normal 100 40" xfId="17271"/>
    <cellStyle name="Normal 100 41" xfId="17272"/>
    <cellStyle name="Normal 100 42" xfId="17273"/>
    <cellStyle name="Normal 100 43" xfId="17274"/>
    <cellStyle name="Normal 100 44" xfId="17275"/>
    <cellStyle name="Normal 100 45" xfId="17276"/>
    <cellStyle name="Normal 100 46" xfId="17277"/>
    <cellStyle name="Normal 100 47" xfId="17278"/>
    <cellStyle name="Normal 100 48" xfId="17279"/>
    <cellStyle name="Normal 100 49" xfId="17280"/>
    <cellStyle name="Normal 100 5" xfId="17281"/>
    <cellStyle name="Normal 100 50" xfId="17282"/>
    <cellStyle name="Normal 100 51" xfId="17283"/>
    <cellStyle name="Normal 100 52" xfId="17284"/>
    <cellStyle name="Normal 100 53" xfId="17285"/>
    <cellStyle name="Normal 100 54" xfId="17286"/>
    <cellStyle name="Normal 100 55" xfId="17287"/>
    <cellStyle name="Normal 100 56" xfId="17288"/>
    <cellStyle name="Normal 100 57" xfId="17289"/>
    <cellStyle name="Normal 100 58" xfId="17290"/>
    <cellStyle name="Normal 100 59" xfId="17291"/>
    <cellStyle name="Normal 100 6" xfId="17292"/>
    <cellStyle name="Normal 100 60" xfId="17293"/>
    <cellStyle name="Normal 100 61" xfId="17294"/>
    <cellStyle name="Normal 100 62" xfId="17295"/>
    <cellStyle name="Normal 100 63" xfId="17296"/>
    <cellStyle name="Normal 100 64" xfId="17297"/>
    <cellStyle name="Normal 100 65" xfId="17298"/>
    <cellStyle name="Normal 100 66" xfId="17299"/>
    <cellStyle name="Normal 100 67" xfId="17300"/>
    <cellStyle name="Normal 100 68" xfId="17301"/>
    <cellStyle name="Normal 100 69" xfId="17302"/>
    <cellStyle name="Normal 100 7" xfId="17303"/>
    <cellStyle name="Normal 100 70" xfId="17304"/>
    <cellStyle name="Normal 100 71" xfId="17305"/>
    <cellStyle name="Normal 100 72" xfId="17306"/>
    <cellStyle name="Normal 100 73" xfId="17307"/>
    <cellStyle name="Normal 100 74" xfId="17308"/>
    <cellStyle name="Normal 100 75" xfId="17309"/>
    <cellStyle name="Normal 100 76" xfId="17310"/>
    <cellStyle name="Normal 100 8" xfId="17311"/>
    <cellStyle name="Normal 100 9" xfId="17312"/>
    <cellStyle name="Normal 101" xfId="17313"/>
    <cellStyle name="Normal 102" xfId="17314"/>
    <cellStyle name="Normal 103" xfId="17315"/>
    <cellStyle name="Normal 1032" xfId="17316"/>
    <cellStyle name="Normal 1034" xfId="17317"/>
    <cellStyle name="Normal 1035" xfId="17318"/>
    <cellStyle name="Normal 1036" xfId="17319"/>
    <cellStyle name="Normal 104" xfId="17320"/>
    <cellStyle name="Normal 105" xfId="17321"/>
    <cellStyle name="Normal 1056" xfId="17322"/>
    <cellStyle name="Normal 1057" xfId="17323"/>
    <cellStyle name="Normal 1058" xfId="17324"/>
    <cellStyle name="Normal 106" xfId="17325"/>
    <cellStyle name="Normal 107" xfId="17326"/>
    <cellStyle name="Normal 1071" xfId="17327"/>
    <cellStyle name="Normal 1072" xfId="17328"/>
    <cellStyle name="Normal 1073" xfId="17329"/>
    <cellStyle name="Normal 108" xfId="17330"/>
    <cellStyle name="Normal 109" xfId="17331"/>
    <cellStyle name="Normal 11" xfId="17332"/>
    <cellStyle name="Normal 11 10" xfId="17333"/>
    <cellStyle name="Normal 11 11" xfId="17334"/>
    <cellStyle name="Normal 11 12" xfId="17335"/>
    <cellStyle name="Normal 11 2" xfId="17336"/>
    <cellStyle name="Normal 11 2 2" xfId="17337"/>
    <cellStyle name="Normal 11 3" xfId="17338"/>
    <cellStyle name="Normal 11 4" xfId="17339"/>
    <cellStyle name="Normal 11 4 2" xfId="17340"/>
    <cellStyle name="Normal 11 5" xfId="17341"/>
    <cellStyle name="Normal 11 6" xfId="17342"/>
    <cellStyle name="Normal 11 7" xfId="17343"/>
    <cellStyle name="Normal 11 8" xfId="17344"/>
    <cellStyle name="Normal 11 9" xfId="17345"/>
    <cellStyle name="Normal 110" xfId="17346"/>
    <cellStyle name="Normal 111" xfId="17347"/>
    <cellStyle name="Normal 112" xfId="17348"/>
    <cellStyle name="Normal 112 10" xfId="17349"/>
    <cellStyle name="Normal 112 11" xfId="17350"/>
    <cellStyle name="Normal 112 12" xfId="17351"/>
    <cellStyle name="Normal 112 13" xfId="17352"/>
    <cellStyle name="Normal 112 14" xfId="17353"/>
    <cellStyle name="Normal 112 15" xfId="17354"/>
    <cellStyle name="Normal 112 16" xfId="17355"/>
    <cellStyle name="Normal 112 17" xfId="17356"/>
    <cellStyle name="Normal 112 18" xfId="17357"/>
    <cellStyle name="Normal 112 19" xfId="17358"/>
    <cellStyle name="Normal 112 2" xfId="17359"/>
    <cellStyle name="Normal 112 20" xfId="17360"/>
    <cellStyle name="Normal 112 21" xfId="17361"/>
    <cellStyle name="Normal 112 22" xfId="17362"/>
    <cellStyle name="Normal 112 23" xfId="17363"/>
    <cellStyle name="Normal 112 24" xfId="17364"/>
    <cellStyle name="Normal 112 25" xfId="17365"/>
    <cellStyle name="Normal 112 26" xfId="17366"/>
    <cellStyle name="Normal 112 27" xfId="17367"/>
    <cellStyle name="Normal 112 28" xfId="17368"/>
    <cellStyle name="Normal 112 29" xfId="17369"/>
    <cellStyle name="Normal 112 3" xfId="17370"/>
    <cellStyle name="Normal 112 30" xfId="17371"/>
    <cellStyle name="Normal 112 31" xfId="17372"/>
    <cellStyle name="Normal 112 32" xfId="17373"/>
    <cellStyle name="Normal 112 33" xfId="17374"/>
    <cellStyle name="Normal 112 34" xfId="17375"/>
    <cellStyle name="Normal 112 35" xfId="17376"/>
    <cellStyle name="Normal 112 36" xfId="17377"/>
    <cellStyle name="Normal 112 37" xfId="17378"/>
    <cellStyle name="Normal 112 38" xfId="17379"/>
    <cellStyle name="Normal 112 39" xfId="17380"/>
    <cellStyle name="Normal 112 4" xfId="17381"/>
    <cellStyle name="Normal 112 40" xfId="17382"/>
    <cellStyle name="Normal 112 41" xfId="17383"/>
    <cellStyle name="Normal 112 42" xfId="17384"/>
    <cellStyle name="Normal 112 43" xfId="17385"/>
    <cellStyle name="Normal 112 44" xfId="17386"/>
    <cellStyle name="Normal 112 45" xfId="17387"/>
    <cellStyle name="Normal 112 46" xfId="17388"/>
    <cellStyle name="Normal 112 47" xfId="17389"/>
    <cellStyle name="Normal 112 48" xfId="17390"/>
    <cellStyle name="Normal 112 49" xfId="17391"/>
    <cellStyle name="Normal 112 5" xfId="17392"/>
    <cellStyle name="Normal 112 50" xfId="17393"/>
    <cellStyle name="Normal 112 51" xfId="17394"/>
    <cellStyle name="Normal 112 52" xfId="17395"/>
    <cellStyle name="Normal 112 53" xfId="17396"/>
    <cellStyle name="Normal 112 54" xfId="17397"/>
    <cellStyle name="Normal 112 55" xfId="17398"/>
    <cellStyle name="Normal 112 56" xfId="17399"/>
    <cellStyle name="Normal 112 57" xfId="17400"/>
    <cellStyle name="Normal 112 58" xfId="17401"/>
    <cellStyle name="Normal 112 59" xfId="17402"/>
    <cellStyle name="Normal 112 6" xfId="17403"/>
    <cellStyle name="Normal 112 60" xfId="17404"/>
    <cellStyle name="Normal 112 61" xfId="17405"/>
    <cellStyle name="Normal 112 62" xfId="17406"/>
    <cellStyle name="Normal 112 63" xfId="17407"/>
    <cellStyle name="Normal 112 64" xfId="17408"/>
    <cellStyle name="Normal 112 65" xfId="17409"/>
    <cellStyle name="Normal 112 66" xfId="17410"/>
    <cellStyle name="Normal 112 67" xfId="17411"/>
    <cellStyle name="Normal 112 68" xfId="17412"/>
    <cellStyle name="Normal 112 69" xfId="17413"/>
    <cellStyle name="Normal 112 7" xfId="17414"/>
    <cellStyle name="Normal 112 70" xfId="17415"/>
    <cellStyle name="Normal 112 71" xfId="17416"/>
    <cellStyle name="Normal 112 72" xfId="17417"/>
    <cellStyle name="Normal 112 73" xfId="17418"/>
    <cellStyle name="Normal 112 74" xfId="17419"/>
    <cellStyle name="Normal 112 75" xfId="17420"/>
    <cellStyle name="Normal 112 76" xfId="17421"/>
    <cellStyle name="Normal 112 8" xfId="17422"/>
    <cellStyle name="Normal 112 9" xfId="17423"/>
    <cellStyle name="Normal 113" xfId="17424"/>
    <cellStyle name="Normal 114" xfId="17425"/>
    <cellStyle name="Normal 115" xfId="17426"/>
    <cellStyle name="Normal 115 2" xfId="17427"/>
    <cellStyle name="Normal 116" xfId="17428"/>
    <cellStyle name="Normal 117" xfId="17429"/>
    <cellStyle name="Normal 118" xfId="17430"/>
    <cellStyle name="Normal 119" xfId="17431"/>
    <cellStyle name="Normal 12" xfId="17432"/>
    <cellStyle name="Normal 12 10" xfId="17433"/>
    <cellStyle name="Normal 12 2" xfId="17434"/>
    <cellStyle name="Normal 12 2 2" xfId="17435"/>
    <cellStyle name="Normal 12 2 2 2" xfId="17436"/>
    <cellStyle name="Normal 12 2 3" xfId="17437"/>
    <cellStyle name="Normal 12 2 4" xfId="17438"/>
    <cellStyle name="Normal 12 3" xfId="17439"/>
    <cellStyle name="Normal 12 3 2" xfId="17440"/>
    <cellStyle name="Normal 12 3 3" xfId="17441"/>
    <cellStyle name="Normal 12 3 3 2" xfId="17442"/>
    <cellStyle name="Normal 12 3 3 2 2" xfId="17443"/>
    <cellStyle name="Normal 12 4" xfId="17444"/>
    <cellStyle name="Normal 12 4 2" xfId="17445"/>
    <cellStyle name="Normal 12 5" xfId="17446"/>
    <cellStyle name="Normal 12 6" xfId="17447"/>
    <cellStyle name="Normal 12 7" xfId="17448"/>
    <cellStyle name="Normal 12 8" xfId="17449"/>
    <cellStyle name="Normal 12_00 EE ARS HALL VOLI" xfId="17450"/>
    <cellStyle name="Normal 120" xfId="17451"/>
    <cellStyle name="Normal 121" xfId="17452"/>
    <cellStyle name="Normal 122" xfId="17453"/>
    <cellStyle name="Normal 123" xfId="17454"/>
    <cellStyle name="Normal 124" xfId="17455"/>
    <cellStyle name="Normal 125" xfId="17456"/>
    <cellStyle name="Normal 126" xfId="17457"/>
    <cellStyle name="Normal 127" xfId="17458"/>
    <cellStyle name="Normal 128" xfId="17459"/>
    <cellStyle name="Normal 129" xfId="17460"/>
    <cellStyle name="Normal 13" xfId="17461"/>
    <cellStyle name="Normal 13 10" xfId="17462"/>
    <cellStyle name="Normal 13 2" xfId="17463"/>
    <cellStyle name="Normal 13 2 2" xfId="17464"/>
    <cellStyle name="Normal 13 3" xfId="17465"/>
    <cellStyle name="Normal 13 3 2" xfId="17466"/>
    <cellStyle name="Normal 13 4" xfId="17467"/>
    <cellStyle name="Normal 13 5" xfId="17468"/>
    <cellStyle name="Normal 13 6" xfId="17469"/>
    <cellStyle name="Normal 130" xfId="17470"/>
    <cellStyle name="Normal 131" xfId="17471"/>
    <cellStyle name="Normal 132" xfId="17472"/>
    <cellStyle name="Normal 133" xfId="17473"/>
    <cellStyle name="Normal 134" xfId="17474"/>
    <cellStyle name="Normal 135" xfId="17475"/>
    <cellStyle name="Normal 136" xfId="17476"/>
    <cellStyle name="Normal 137" xfId="17477"/>
    <cellStyle name="Normal 138" xfId="17478"/>
    <cellStyle name="Normal 139" xfId="17479"/>
    <cellStyle name="Normal 14" xfId="17480"/>
    <cellStyle name="Normal 14 10" xfId="17481"/>
    <cellStyle name="Normal 14 2" xfId="17482"/>
    <cellStyle name="Normal 14 2 2" xfId="17483"/>
    <cellStyle name="Normal 14 2 2 2" xfId="17484"/>
    <cellStyle name="Normal 14 2 3" xfId="17485"/>
    <cellStyle name="Normal 14 3" xfId="17486"/>
    <cellStyle name="Normal 14 3 2" xfId="17487"/>
    <cellStyle name="Normal 14 4" xfId="17488"/>
    <cellStyle name="Normal 14 4 2" xfId="17489"/>
    <cellStyle name="Normal 14 5" xfId="17490"/>
    <cellStyle name="Normal 14 5 2" xfId="17491"/>
    <cellStyle name="Normal 14 6" xfId="17492"/>
    <cellStyle name="Normal 14 7" xfId="17493"/>
    <cellStyle name="Normal 14 8" xfId="17494"/>
    <cellStyle name="Normal 140" xfId="17495"/>
    <cellStyle name="Normal 141" xfId="17496"/>
    <cellStyle name="Normal 142" xfId="17497"/>
    <cellStyle name="Normal 143" xfId="17498"/>
    <cellStyle name="Normal 144" xfId="17499"/>
    <cellStyle name="Normal 145" xfId="17500"/>
    <cellStyle name="Normal 146" xfId="17501"/>
    <cellStyle name="Normal 147" xfId="17502"/>
    <cellStyle name="Normal 148" xfId="17503"/>
    <cellStyle name="Normal 149" xfId="17504"/>
    <cellStyle name="Normal 15" xfId="17505"/>
    <cellStyle name="Normal 15 10" xfId="17506"/>
    <cellStyle name="Normal 15 2" xfId="17507"/>
    <cellStyle name="Normal 15 2 2" xfId="17508"/>
    <cellStyle name="Normal 15 2 2 2" xfId="17509"/>
    <cellStyle name="Normal 15 2 3" xfId="17510"/>
    <cellStyle name="Normal 15 2 4" xfId="17511"/>
    <cellStyle name="Normal 15 2 5" xfId="17512"/>
    <cellStyle name="Normal 15 3" xfId="17513"/>
    <cellStyle name="Normal 15 4" xfId="17514"/>
    <cellStyle name="Normal 15 4 2" xfId="17515"/>
    <cellStyle name="Normal 15 5" xfId="17516"/>
    <cellStyle name="Normal 15 5 2" xfId="17517"/>
    <cellStyle name="Normal 15 6" xfId="17518"/>
    <cellStyle name="Normal 15 7" xfId="17519"/>
    <cellStyle name="Normal 15 8" xfId="17520"/>
    <cellStyle name="Normal 150" xfId="17521"/>
    <cellStyle name="Normal 151" xfId="17522"/>
    <cellStyle name="Normal 152" xfId="17523"/>
    <cellStyle name="Normal 153" xfId="17524"/>
    <cellStyle name="Normal 154" xfId="17525"/>
    <cellStyle name="Normal 155" xfId="17526"/>
    <cellStyle name="Normal 156" xfId="17527"/>
    <cellStyle name="Normal 157" xfId="17528"/>
    <cellStyle name="Normal 158" xfId="17529"/>
    <cellStyle name="Normal 159" xfId="17530"/>
    <cellStyle name="Normal 16" xfId="17531"/>
    <cellStyle name="Normal 16 10" xfId="17532"/>
    <cellStyle name="Normal 16 2" xfId="17533"/>
    <cellStyle name="Normal 16 2 2" xfId="17534"/>
    <cellStyle name="Normal 16 2 2 2" xfId="17535"/>
    <cellStyle name="Normal 16 2 3" xfId="17536"/>
    <cellStyle name="Normal 16 3" xfId="17537"/>
    <cellStyle name="Normal 16 3 2" xfId="17538"/>
    <cellStyle name="Normal 16 4" xfId="17539"/>
    <cellStyle name="Normal 16 5" xfId="17540"/>
    <cellStyle name="Normal 16 6" xfId="17541"/>
    <cellStyle name="Normal 16 7" xfId="17542"/>
    <cellStyle name="Normal 160" xfId="17543"/>
    <cellStyle name="Normal 161" xfId="17544"/>
    <cellStyle name="Normal 162" xfId="17545"/>
    <cellStyle name="Normal 163" xfId="17546"/>
    <cellStyle name="Normal 164" xfId="17547"/>
    <cellStyle name="Normal 165" xfId="17548"/>
    <cellStyle name="Normal 166" xfId="17549"/>
    <cellStyle name="Normal 167" xfId="17550"/>
    <cellStyle name="Normal 168" xfId="17551"/>
    <cellStyle name="Normal 169" xfId="17552"/>
    <cellStyle name="Normal 17" xfId="17553"/>
    <cellStyle name="Normal 17 10" xfId="17554"/>
    <cellStyle name="Normal 17 11" xfId="17555"/>
    <cellStyle name="Normal 17 11 2" xfId="17556"/>
    <cellStyle name="Normal 17 11 2 2" xfId="17557"/>
    <cellStyle name="Normal 17 11 3" xfId="17558"/>
    <cellStyle name="Normal 17 12" xfId="17559"/>
    <cellStyle name="Normal 17 2" xfId="17560"/>
    <cellStyle name="Normal 17 2 2" xfId="17561"/>
    <cellStyle name="Normal 17 2 2 2" xfId="17562"/>
    <cellStyle name="Normal 17 2 3" xfId="17563"/>
    <cellStyle name="Normal 17 2 4" xfId="17564"/>
    <cellStyle name="Normal 17 2 4 2" xfId="17565"/>
    <cellStyle name="Normal 17 3" xfId="17566"/>
    <cellStyle name="Normal 17 3 2" xfId="17567"/>
    <cellStyle name="Normal 17 4" xfId="17568"/>
    <cellStyle name="Normal 17 4 2" xfId="17569"/>
    <cellStyle name="Normal 17 4 2 2" xfId="17570"/>
    <cellStyle name="Normal 17 4 2 3" xfId="17571"/>
    <cellStyle name="Normal 17 4 2 4" xfId="17572"/>
    <cellStyle name="Normal 17 4 2 5" xfId="17573"/>
    <cellStyle name="Normal 17 4 2 5 2" xfId="17574"/>
    <cellStyle name="Normal 17 4 2 5 3" xfId="17575"/>
    <cellStyle name="Normal 17 5" xfId="17576"/>
    <cellStyle name="Normal 17 6" xfId="17577"/>
    <cellStyle name="Normal 17 7" xfId="17578"/>
    <cellStyle name="Normal 17 8" xfId="17579"/>
    <cellStyle name="Normal 17 9" xfId="17580"/>
    <cellStyle name="Normal 170" xfId="17581"/>
    <cellStyle name="Normal 171" xfId="17582"/>
    <cellStyle name="Normal 172" xfId="17583"/>
    <cellStyle name="Normal 173" xfId="17584"/>
    <cellStyle name="Normal 173 2" xfId="17585"/>
    <cellStyle name="Normal 174" xfId="17586"/>
    <cellStyle name="Normal 175" xfId="17587"/>
    <cellStyle name="Normal 176" xfId="17588"/>
    <cellStyle name="Normal 177" xfId="17589"/>
    <cellStyle name="Normal 178" xfId="17590"/>
    <cellStyle name="Normal 179" xfId="17591"/>
    <cellStyle name="Normal 18" xfId="17592"/>
    <cellStyle name="Normal 18 10" xfId="17593"/>
    <cellStyle name="Normal 18 2" xfId="17594"/>
    <cellStyle name="Normal 18 2 2" xfId="17595"/>
    <cellStyle name="Normal 18 2 2 2" xfId="17596"/>
    <cellStyle name="Normal 18 2 3" xfId="17597"/>
    <cellStyle name="Normal 18 3" xfId="17598"/>
    <cellStyle name="Normal 18 3 2" xfId="17599"/>
    <cellStyle name="Normal 18 4" xfId="17600"/>
    <cellStyle name="Normal 18 4 2" xfId="17601"/>
    <cellStyle name="Normal 18 5" xfId="17602"/>
    <cellStyle name="Normal 18 6" xfId="17603"/>
    <cellStyle name="Normal 180" xfId="17604"/>
    <cellStyle name="Normal 181" xfId="17605"/>
    <cellStyle name="Normal 182" xfId="17606"/>
    <cellStyle name="Normal 183" xfId="17607"/>
    <cellStyle name="Normal 184" xfId="17608"/>
    <cellStyle name="Normal 185" xfId="17609"/>
    <cellStyle name="Normal 186" xfId="17610"/>
    <cellStyle name="Normal 186 2" xfId="17611"/>
    <cellStyle name="Normal 186 3" xfId="17612"/>
    <cellStyle name="Normal 186 4" xfId="17613"/>
    <cellStyle name="Normal 187" xfId="17614"/>
    <cellStyle name="Normal 187 2" xfId="17615"/>
    <cellStyle name="Normal 188" xfId="17616"/>
    <cellStyle name="Normal 189" xfId="17617"/>
    <cellStyle name="Normal 19" xfId="17618"/>
    <cellStyle name="Normal 19 2" xfId="17619"/>
    <cellStyle name="Normal 19 2 2" xfId="17620"/>
    <cellStyle name="Normal 19 3" xfId="17621"/>
    <cellStyle name="Normal 190" xfId="17622"/>
    <cellStyle name="Normal 191" xfId="17623"/>
    <cellStyle name="Normal 192" xfId="17624"/>
    <cellStyle name="Normal 193" xfId="17625"/>
    <cellStyle name="Normal 194" xfId="17626"/>
    <cellStyle name="Normal 195" xfId="17627"/>
    <cellStyle name="Normal 196" xfId="17628"/>
    <cellStyle name="Normal 197" xfId="17629"/>
    <cellStyle name="Normal 198" xfId="17630"/>
    <cellStyle name="Normal 2" xfId="17631"/>
    <cellStyle name="Normal 2 10" xfId="17632"/>
    <cellStyle name="Normal 2 10 2" xfId="17633"/>
    <cellStyle name="Normal 2 10 2 2" xfId="17634"/>
    <cellStyle name="Normal 2 10 3" xfId="17635"/>
    <cellStyle name="Normal 2 100" xfId="17636"/>
    <cellStyle name="Normal 2 101" xfId="17637"/>
    <cellStyle name="Normal 2 102" xfId="17638"/>
    <cellStyle name="Normal 2 103" xfId="17639"/>
    <cellStyle name="Normal 2 104" xfId="17640"/>
    <cellStyle name="Normal 2 105" xfId="17641"/>
    <cellStyle name="Normal 2 106" xfId="17642"/>
    <cellStyle name="Normal 2 107" xfId="17643"/>
    <cellStyle name="Normal 2 108" xfId="17644"/>
    <cellStyle name="Normal 2 109" xfId="17645"/>
    <cellStyle name="Normal 2 11" xfId="17646"/>
    <cellStyle name="Normal 2 11 2" xfId="17647"/>
    <cellStyle name="Normal 2 11 2 2" xfId="17648"/>
    <cellStyle name="Normal 2 11 3" xfId="17649"/>
    <cellStyle name="Normal 2 11 4" xfId="17650"/>
    <cellStyle name="Normal 2 110" xfId="17651"/>
    <cellStyle name="Normal 2 111" xfId="17652"/>
    <cellStyle name="Normal 2 112" xfId="17653"/>
    <cellStyle name="Normal 2 113" xfId="17654"/>
    <cellStyle name="Normal 2 114" xfId="17655"/>
    <cellStyle name="Normal 2 115" xfId="17656"/>
    <cellStyle name="Normal 2 116" xfId="17657"/>
    <cellStyle name="Normal 2 117" xfId="17658"/>
    <cellStyle name="Normal 2 118" xfId="17659"/>
    <cellStyle name="Normal 2 119" xfId="17660"/>
    <cellStyle name="Normal 2 12" xfId="17661"/>
    <cellStyle name="Normal 2 12 2" xfId="17662"/>
    <cellStyle name="Normal 2 120" xfId="17663"/>
    <cellStyle name="Normal 2 121" xfId="17664"/>
    <cellStyle name="Normal 2 122" xfId="17665"/>
    <cellStyle name="Normal 2 13" xfId="17666"/>
    <cellStyle name="Normal 2 13 2" xfId="17667"/>
    <cellStyle name="Normal 2 14" xfId="17668"/>
    <cellStyle name="Normal 2 14 2" xfId="17669"/>
    <cellStyle name="Normal 2 15" xfId="17670"/>
    <cellStyle name="Normal 2 15 2" xfId="17671"/>
    <cellStyle name="Normal 2 16" xfId="17672"/>
    <cellStyle name="Normal 2 17" xfId="17673"/>
    <cellStyle name="Normal 2 18" xfId="17674"/>
    <cellStyle name="Normal 2 19" xfId="17675"/>
    <cellStyle name="Normal 2 2" xfId="17676"/>
    <cellStyle name="Normal 2 2 10" xfId="17677"/>
    <cellStyle name="Normal 2 2 10 2" xfId="17678"/>
    <cellStyle name="Normal 2 2 10 3" xfId="17679"/>
    <cellStyle name="Normal 2 2 100" xfId="17680"/>
    <cellStyle name="Normal 2 2 11" xfId="17681"/>
    <cellStyle name="Normal 2 2 12" xfId="17682"/>
    <cellStyle name="Normal 2 2 12 2" xfId="17683"/>
    <cellStyle name="Normal 2 2 13" xfId="17684"/>
    <cellStyle name="Normal 2 2 14" xfId="17685"/>
    <cellStyle name="Normal 2 2 15" xfId="17686"/>
    <cellStyle name="Normal 2 2 16" xfId="17687"/>
    <cellStyle name="Normal 2 2 17" xfId="17688"/>
    <cellStyle name="Normal 2 2 18" xfId="17689"/>
    <cellStyle name="Normal 2 2 19" xfId="17690"/>
    <cellStyle name="Normal 2 2 2" xfId="17691"/>
    <cellStyle name="Normal 2 2 2 10" xfId="17692"/>
    <cellStyle name="Normal 2 2 2 100" xfId="17693"/>
    <cellStyle name="Normal 2 2 2 11" xfId="17694"/>
    <cellStyle name="Normal 2 2 2 12" xfId="17695"/>
    <cellStyle name="Normal 2 2 2 13" xfId="17696"/>
    <cellStyle name="Normal 2 2 2 14" xfId="17697"/>
    <cellStyle name="Normal 2 2 2 15" xfId="17698"/>
    <cellStyle name="Normal 2 2 2 16" xfId="17699"/>
    <cellStyle name="Normal 2 2 2 17" xfId="17700"/>
    <cellStyle name="Normal 2 2 2 18" xfId="17701"/>
    <cellStyle name="Normal 2 2 2 19" xfId="17702"/>
    <cellStyle name="Normal 2 2 2 2" xfId="17703"/>
    <cellStyle name="Normal 2 2 2 2 2" xfId="17704"/>
    <cellStyle name="Normal 2 2 2 20" xfId="17705"/>
    <cellStyle name="Normal 2 2 2 21" xfId="17706"/>
    <cellStyle name="Normal 2 2 2 22" xfId="17707"/>
    <cellStyle name="Normal 2 2 2 23" xfId="17708"/>
    <cellStyle name="Normal 2 2 2 24" xfId="17709"/>
    <cellStyle name="Normal 2 2 2 25" xfId="17710"/>
    <cellStyle name="Normal 2 2 2 26" xfId="17711"/>
    <cellStyle name="Normal 2 2 2 27" xfId="17712"/>
    <cellStyle name="Normal 2 2 2 28" xfId="17713"/>
    <cellStyle name="Normal 2 2 2 29" xfId="17714"/>
    <cellStyle name="Normal 2 2 2 3" xfId="17715"/>
    <cellStyle name="Normal 2 2 2 3 2" xfId="17716"/>
    <cellStyle name="Normal 2 2 2 3 3" xfId="17717"/>
    <cellStyle name="Normal 2 2 2 30" xfId="17718"/>
    <cellStyle name="Normal 2 2 2 31" xfId="17719"/>
    <cellStyle name="Normal 2 2 2 32" xfId="17720"/>
    <cellStyle name="Normal 2 2 2 33" xfId="17721"/>
    <cellStyle name="Normal 2 2 2 34" xfId="17722"/>
    <cellStyle name="Normal 2 2 2 35" xfId="17723"/>
    <cellStyle name="Normal 2 2 2 36" xfId="17724"/>
    <cellStyle name="Normal 2 2 2 37" xfId="17725"/>
    <cellStyle name="Normal 2 2 2 38" xfId="17726"/>
    <cellStyle name="Normal 2 2 2 39" xfId="17727"/>
    <cellStyle name="Normal 2 2 2 4" xfId="17728"/>
    <cellStyle name="Normal 2 2 2 4 2" xfId="17729"/>
    <cellStyle name="Normal 2 2 2 40" xfId="17730"/>
    <cellStyle name="Normal 2 2 2 41" xfId="17731"/>
    <cellStyle name="Normal 2 2 2 42" xfId="17732"/>
    <cellStyle name="Normal 2 2 2 43" xfId="17733"/>
    <cellStyle name="Normal 2 2 2 44" xfId="17734"/>
    <cellStyle name="Normal 2 2 2 45" xfId="17735"/>
    <cellStyle name="Normal 2 2 2 46" xfId="17736"/>
    <cellStyle name="Normal 2 2 2 47" xfId="17737"/>
    <cellStyle name="Normal 2 2 2 48" xfId="17738"/>
    <cellStyle name="Normal 2 2 2 49" xfId="17739"/>
    <cellStyle name="Normal 2 2 2 5" xfId="17740"/>
    <cellStyle name="Normal 2 2 2 5 2" xfId="17741"/>
    <cellStyle name="Normal 2 2 2 50" xfId="17742"/>
    <cellStyle name="Normal 2 2 2 51" xfId="17743"/>
    <cellStyle name="Normal 2 2 2 52" xfId="17744"/>
    <cellStyle name="Normal 2 2 2 53" xfId="17745"/>
    <cellStyle name="Normal 2 2 2 54" xfId="17746"/>
    <cellStyle name="Normal 2 2 2 55" xfId="17747"/>
    <cellStyle name="Normal 2 2 2 56" xfId="17748"/>
    <cellStyle name="Normal 2 2 2 57" xfId="17749"/>
    <cellStyle name="Normal 2 2 2 58" xfId="17750"/>
    <cellStyle name="Normal 2 2 2 59" xfId="17751"/>
    <cellStyle name="Normal 2 2 2 6" xfId="17752"/>
    <cellStyle name="Normal 2 2 2 6 2" xfId="17753"/>
    <cellStyle name="Normal 2 2 2 60" xfId="17754"/>
    <cellStyle name="Normal 2 2 2 61" xfId="17755"/>
    <cellStyle name="Normal 2 2 2 62" xfId="17756"/>
    <cellStyle name="Normal 2 2 2 63" xfId="17757"/>
    <cellStyle name="Normal 2 2 2 64" xfId="17758"/>
    <cellStyle name="Normal 2 2 2 65" xfId="17759"/>
    <cellStyle name="Normal 2 2 2 66" xfId="17760"/>
    <cellStyle name="Normal 2 2 2 67" xfId="17761"/>
    <cellStyle name="Normal 2 2 2 68" xfId="17762"/>
    <cellStyle name="Normal 2 2 2 69" xfId="17763"/>
    <cellStyle name="Normal 2 2 2 7" xfId="17764"/>
    <cellStyle name="Normal 2 2 2 70" xfId="17765"/>
    <cellStyle name="Normal 2 2 2 71" xfId="17766"/>
    <cellStyle name="Normal 2 2 2 72" xfId="17767"/>
    <cellStyle name="Normal 2 2 2 73" xfId="17768"/>
    <cellStyle name="Normal 2 2 2 74" xfId="17769"/>
    <cellStyle name="Normal 2 2 2 75" xfId="17770"/>
    <cellStyle name="Normal 2 2 2 76" xfId="17771"/>
    <cellStyle name="Normal 2 2 2 77" xfId="17772"/>
    <cellStyle name="Normal 2 2 2 78" xfId="17773"/>
    <cellStyle name="Normal 2 2 2 79" xfId="17774"/>
    <cellStyle name="Normal 2 2 2 8" xfId="17775"/>
    <cellStyle name="Normal 2 2 2 80" xfId="17776"/>
    <cellStyle name="Normal 2 2 2 81" xfId="17777"/>
    <cellStyle name="Normal 2 2 2 82" xfId="17778"/>
    <cellStyle name="Normal 2 2 2 83" xfId="17779"/>
    <cellStyle name="Normal 2 2 2 84" xfId="17780"/>
    <cellStyle name="Normal 2 2 2 85" xfId="17781"/>
    <cellStyle name="Normal 2 2 2 86" xfId="17782"/>
    <cellStyle name="Normal 2 2 2 87" xfId="17783"/>
    <cellStyle name="Normal 2 2 2 88" xfId="17784"/>
    <cellStyle name="Normal 2 2 2 89" xfId="17785"/>
    <cellStyle name="Normal 2 2 2 9" xfId="17786"/>
    <cellStyle name="Normal 2 2 2 90" xfId="17787"/>
    <cellStyle name="Normal 2 2 2 91" xfId="17788"/>
    <cellStyle name="Normal 2 2 2 92" xfId="17789"/>
    <cellStyle name="Normal 2 2 2 93" xfId="17790"/>
    <cellStyle name="Normal 2 2 2 94" xfId="17791"/>
    <cellStyle name="Normal 2 2 2 95" xfId="17792"/>
    <cellStyle name="Normal 2 2 2 96" xfId="17793"/>
    <cellStyle name="Normal 2 2 2 97" xfId="17794"/>
    <cellStyle name="Normal 2 2 2 98" xfId="17795"/>
    <cellStyle name="Normal 2 2 2 99" xfId="17796"/>
    <cellStyle name="Normal 2 2 20" xfId="17797"/>
    <cellStyle name="Normal 2 2 21" xfId="17798"/>
    <cellStyle name="Normal 2 2 22" xfId="17799"/>
    <cellStyle name="Normal 2 2 23" xfId="17800"/>
    <cellStyle name="Normal 2 2 24" xfId="17801"/>
    <cellStyle name="Normal 2 2 25" xfId="17802"/>
    <cellStyle name="Normal 2 2 26" xfId="17803"/>
    <cellStyle name="Normal 2 2 27" xfId="17804"/>
    <cellStyle name="Normal 2 2 28" xfId="17805"/>
    <cellStyle name="Normal 2 2 29" xfId="17806"/>
    <cellStyle name="Normal 2 2 3" xfId="17807"/>
    <cellStyle name="Normal 2 2 3 10" xfId="17808"/>
    <cellStyle name="Normal 2 2 3 11" xfId="17809"/>
    <cellStyle name="Normal 2 2 3 12" xfId="17810"/>
    <cellStyle name="Normal 2 2 3 13" xfId="17811"/>
    <cellStyle name="Normal 2 2 3 14" xfId="17812"/>
    <cellStyle name="Normal 2 2 3 2" xfId="17813"/>
    <cellStyle name="Normal 2 2 3 3" xfId="17814"/>
    <cellStyle name="Normal 2 2 3 4" xfId="17815"/>
    <cellStyle name="Normal 2 2 3 5" xfId="17816"/>
    <cellStyle name="Normal 2 2 3 6" xfId="17817"/>
    <cellStyle name="Normal 2 2 3 7" xfId="17818"/>
    <cellStyle name="Normal 2 2 3 8" xfId="17819"/>
    <cellStyle name="Normal 2 2 3 9" xfId="17820"/>
    <cellStyle name="Normal 2 2 30" xfId="17821"/>
    <cellStyle name="Normal 2 2 31" xfId="17822"/>
    <cellStyle name="Normal 2 2 32" xfId="17823"/>
    <cellStyle name="Normal 2 2 33" xfId="17824"/>
    <cellStyle name="Normal 2 2 34" xfId="17825"/>
    <cellStyle name="Normal 2 2 35" xfId="17826"/>
    <cellStyle name="Normal 2 2 36" xfId="17827"/>
    <cellStyle name="Normal 2 2 37" xfId="17828"/>
    <cellStyle name="Normal 2 2 38" xfId="17829"/>
    <cellStyle name="Normal 2 2 39" xfId="17830"/>
    <cellStyle name="Normal 2 2 4" xfId="17831"/>
    <cellStyle name="Normal 2 2 4 2" xfId="17832"/>
    <cellStyle name="Normal 2 2 40" xfId="17833"/>
    <cellStyle name="Normal 2 2 41" xfId="17834"/>
    <cellStyle name="Normal 2 2 42" xfId="17835"/>
    <cellStyle name="Normal 2 2 43" xfId="17836"/>
    <cellStyle name="Normal 2 2 44" xfId="17837"/>
    <cellStyle name="Normal 2 2 45" xfId="17838"/>
    <cellStyle name="Normal 2 2 46" xfId="17839"/>
    <cellStyle name="Normal 2 2 47" xfId="17840"/>
    <cellStyle name="Normal 2 2 48" xfId="17841"/>
    <cellStyle name="Normal 2 2 49" xfId="17842"/>
    <cellStyle name="Normal 2 2 5" xfId="17843"/>
    <cellStyle name="Normal 2 2 5 2" xfId="17844"/>
    <cellStyle name="Normal 2 2 50" xfId="17845"/>
    <cellStyle name="Normal 2 2 51" xfId="17846"/>
    <cellStyle name="Normal 2 2 52" xfId="17847"/>
    <cellStyle name="Normal 2 2 53" xfId="17848"/>
    <cellStyle name="Normal 2 2 54" xfId="17849"/>
    <cellStyle name="Normal 2 2 55" xfId="17850"/>
    <cellStyle name="Normal 2 2 56" xfId="17851"/>
    <cellStyle name="Normal 2 2 57" xfId="17852"/>
    <cellStyle name="Normal 2 2 58" xfId="17853"/>
    <cellStyle name="Normal 2 2 59" xfId="17854"/>
    <cellStyle name="Normal 2 2 6" xfId="17855"/>
    <cellStyle name="Normal 2 2 60" xfId="17856"/>
    <cellStyle name="Normal 2 2 61" xfId="17857"/>
    <cellStyle name="Normal 2 2 62" xfId="17858"/>
    <cellStyle name="Normal 2 2 63" xfId="17859"/>
    <cellStyle name="Normal 2 2 64" xfId="17860"/>
    <cellStyle name="Normal 2 2 65" xfId="17861"/>
    <cellStyle name="Normal 2 2 66" xfId="17862"/>
    <cellStyle name="Normal 2 2 67" xfId="17863"/>
    <cellStyle name="Normal 2 2 68" xfId="17864"/>
    <cellStyle name="Normal 2 2 69" xfId="17865"/>
    <cellStyle name="Normal 2 2 7" xfId="17866"/>
    <cellStyle name="normal 2 2 7 2" xfId="17867"/>
    <cellStyle name="Normal 2 2 70" xfId="17868"/>
    <cellStyle name="Normal 2 2 71" xfId="17869"/>
    <cellStyle name="Normal 2 2 72" xfId="17870"/>
    <cellStyle name="Normal 2 2 73" xfId="17871"/>
    <cellStyle name="Normal 2 2 74" xfId="17872"/>
    <cellStyle name="Normal 2 2 75" xfId="17873"/>
    <cellStyle name="Normal 2 2 76" xfId="17874"/>
    <cellStyle name="Normal 2 2 77" xfId="17875"/>
    <cellStyle name="Normal 2 2 78" xfId="17876"/>
    <cellStyle name="Normal 2 2 79" xfId="17877"/>
    <cellStyle name="Normal 2 2 8" xfId="17878"/>
    <cellStyle name="Normal 2 2 80" xfId="17879"/>
    <cellStyle name="Normal 2 2 81" xfId="17880"/>
    <cellStyle name="Normal 2 2 82" xfId="17881"/>
    <cellStyle name="Normal 2 2 83" xfId="17882"/>
    <cellStyle name="Normal 2 2 84" xfId="17883"/>
    <cellStyle name="Normal 2 2 85" xfId="17884"/>
    <cellStyle name="Normal 2 2 86" xfId="17885"/>
    <cellStyle name="Normal 2 2 87" xfId="17886"/>
    <cellStyle name="Normal 2 2 88" xfId="17887"/>
    <cellStyle name="Normal 2 2 89" xfId="17888"/>
    <cellStyle name="Normal 2 2 9" xfId="17889"/>
    <cellStyle name="Normal 2 2 90" xfId="17890"/>
    <cellStyle name="Normal 2 2 91" xfId="17891"/>
    <cellStyle name="Normal 2 2 92" xfId="17892"/>
    <cellStyle name="Normal 2 2 93" xfId="17893"/>
    <cellStyle name="Normal 2 2 94" xfId="17894"/>
    <cellStyle name="Normal 2 2 95" xfId="17895"/>
    <cellStyle name="Normal 2 2 96" xfId="17896"/>
    <cellStyle name="Normal 2 2 97" xfId="17897"/>
    <cellStyle name="Normal 2 2 98" xfId="17898"/>
    <cellStyle name="Normal 2 2 99" xfId="17899"/>
    <cellStyle name="Normal 2 2_00 EE ARS HALL VOLI" xfId="17900"/>
    <cellStyle name="Normal 2 20" xfId="17901"/>
    <cellStyle name="Normal 2 20 2" xfId="17902"/>
    <cellStyle name="Normal 2 20 2 2" xfId="17903"/>
    <cellStyle name="Normal 2 20 2 2 2" xfId="17904"/>
    <cellStyle name="Normal 2 20 2 2 3" xfId="17905"/>
    <cellStyle name="Normal 2 20 2 3" xfId="17906"/>
    <cellStyle name="Normal 2 20 3" xfId="17907"/>
    <cellStyle name="Normal 2 21" xfId="17908"/>
    <cellStyle name="Normal 2 21 2" xfId="17909"/>
    <cellStyle name="Normal 2 21 2 2" xfId="17910"/>
    <cellStyle name="Normal 2 21 3" xfId="17911"/>
    <cellStyle name="Normal 2 22" xfId="17912"/>
    <cellStyle name="Normal 2 22 2" xfId="17913"/>
    <cellStyle name="Normal 2 22 2 2" xfId="17914"/>
    <cellStyle name="Normal 2 22 3" xfId="17915"/>
    <cellStyle name="Normal 2 23" xfId="17916"/>
    <cellStyle name="Normal 2 23 2" xfId="17917"/>
    <cellStyle name="Normal 2 23 2 2" xfId="17918"/>
    <cellStyle name="Normal 2 23 3" xfId="17919"/>
    <cellStyle name="Normal 2 24" xfId="17920"/>
    <cellStyle name="Normal 2 24 2" xfId="17921"/>
    <cellStyle name="Normal 2 25" xfId="17922"/>
    <cellStyle name="Normal 2 25 2" xfId="17923"/>
    <cellStyle name="Normal 2 26" xfId="17924"/>
    <cellStyle name="Normal 2 26 2" xfId="17925"/>
    <cellStyle name="Normal 2 27" xfId="17926"/>
    <cellStyle name="Normal 2 27 2" xfId="17927"/>
    <cellStyle name="Normal 2 28" xfId="17928"/>
    <cellStyle name="Normal 2 28 2" xfId="17929"/>
    <cellStyle name="Normal 2 29" xfId="17930"/>
    <cellStyle name="Normal 2 29 2" xfId="17931"/>
    <cellStyle name="Normal 2 3" xfId="17932"/>
    <cellStyle name="Normal 2 3 10" xfId="17933"/>
    <cellStyle name="Normal 2 3 11" xfId="17934"/>
    <cellStyle name="Normal 2 3 12" xfId="17935"/>
    <cellStyle name="Normal 2 3 13" xfId="17936"/>
    <cellStyle name="Normal 2 3 14" xfId="17937"/>
    <cellStyle name="Normal 2 3 15" xfId="17938"/>
    <cellStyle name="Normal 2 3 16" xfId="17939"/>
    <cellStyle name="Normal 2 3 2" xfId="17940"/>
    <cellStyle name="Normal 2 3 2 2" xfId="17941"/>
    <cellStyle name="Normal 2 3 2 2 2" xfId="17942"/>
    <cellStyle name="Normal 2 3 2 3" xfId="17943"/>
    <cellStyle name="Normal 2 3 2 4" xfId="17944"/>
    <cellStyle name="Normal 2 3 2 5" xfId="17945"/>
    <cellStyle name="Normal 2 3 3" xfId="17946"/>
    <cellStyle name="Normal 2 3 3 2" xfId="17947"/>
    <cellStyle name="Normal 2 3 4" xfId="17948"/>
    <cellStyle name="Normal 2 3 5" xfId="17949"/>
    <cellStyle name="Normal 2 3 6" xfId="17950"/>
    <cellStyle name="Normal 2 3 7" xfId="17951"/>
    <cellStyle name="Normal 2 3 8" xfId="17952"/>
    <cellStyle name="Normal 2 3 9" xfId="17953"/>
    <cellStyle name="Normal 2 3_00 EE ARS HALL VOLI" xfId="17954"/>
    <cellStyle name="Normal 2 30" xfId="17955"/>
    <cellStyle name="Normal 2 31" xfId="17956"/>
    <cellStyle name="Normal 2 32" xfId="17957"/>
    <cellStyle name="Normal 2 33" xfId="17958"/>
    <cellStyle name="Normal 2 34" xfId="17959"/>
    <cellStyle name="Normal 2 35" xfId="17960"/>
    <cellStyle name="Normal 2 36" xfId="17961"/>
    <cellStyle name="Normal 2 37" xfId="17962"/>
    <cellStyle name="Normal 2 38" xfId="17963"/>
    <cellStyle name="Normal 2 39" xfId="17964"/>
    <cellStyle name="Normal 2 4" xfId="17965"/>
    <cellStyle name="Normal 2 4 10" xfId="17966"/>
    <cellStyle name="Normal 2 4 11" xfId="17967"/>
    <cellStyle name="Normal 2 4 12" xfId="17968"/>
    <cellStyle name="Normal 2 4 13" xfId="17969"/>
    <cellStyle name="Normal 2 4 14" xfId="17970"/>
    <cellStyle name="Normal 2 4 2" xfId="17971"/>
    <cellStyle name="Normal 2 4 2 2" xfId="17972"/>
    <cellStyle name="Normal 2 4 2 3" xfId="17973"/>
    <cellStyle name="Normal 2 4 3" xfId="17974"/>
    <cellStyle name="Normal 2 4 4" xfId="17975"/>
    <cellStyle name="Normal 2 4 5" xfId="17976"/>
    <cellStyle name="Normal 2 4 6" xfId="17977"/>
    <cellStyle name="Normal 2 4 7" xfId="17978"/>
    <cellStyle name="Normal 2 4 8" xfId="17979"/>
    <cellStyle name="Normal 2 4 9" xfId="17980"/>
    <cellStyle name="Normal 2 40" xfId="17981"/>
    <cellStyle name="Normal 2 41" xfId="17982"/>
    <cellStyle name="Normal 2 42" xfId="17983"/>
    <cellStyle name="Normal 2 43" xfId="17984"/>
    <cellStyle name="Normal 2 44" xfId="17985"/>
    <cellStyle name="Normal 2 45" xfId="17986"/>
    <cellStyle name="Normal 2 46" xfId="17987"/>
    <cellStyle name="Normal 2 47" xfId="17988"/>
    <cellStyle name="Normal 2 48" xfId="17989"/>
    <cellStyle name="Normal 2 49" xfId="17990"/>
    <cellStyle name="Normal 2 5" xfId="17991"/>
    <cellStyle name="Normal 2 5 2" xfId="17992"/>
    <cellStyle name="Normal 2 5 3" xfId="17993"/>
    <cellStyle name="Normal 2 5_00 EE ARS HALL VOLI" xfId="17994"/>
    <cellStyle name="Normal 2 50" xfId="17995"/>
    <cellStyle name="Normal 2 51" xfId="17996"/>
    <cellStyle name="Normal 2 52" xfId="17997"/>
    <cellStyle name="Normal 2 53" xfId="17998"/>
    <cellStyle name="Normal 2 54" xfId="17999"/>
    <cellStyle name="Normal 2 55" xfId="18000"/>
    <cellStyle name="Normal 2 56" xfId="18001"/>
    <cellStyle name="Normal 2 57" xfId="18002"/>
    <cellStyle name="Normal 2 58" xfId="18003"/>
    <cellStyle name="Normal 2 59" xfId="18004"/>
    <cellStyle name="Normal 2 6" xfId="18005"/>
    <cellStyle name="Normal 2 6 2" xfId="18006"/>
    <cellStyle name="Normal 2 6 3" xfId="18007"/>
    <cellStyle name="Normal 2 60" xfId="18008"/>
    <cellStyle name="Normal 2 61" xfId="18009"/>
    <cellStyle name="Normal 2 62" xfId="18010"/>
    <cellStyle name="Normal 2 63" xfId="18011"/>
    <cellStyle name="Normal 2 64" xfId="18012"/>
    <cellStyle name="Normal 2 65" xfId="18013"/>
    <cellStyle name="Normal 2 66" xfId="18014"/>
    <cellStyle name="Normal 2 67" xfId="18015"/>
    <cellStyle name="Normal 2 68" xfId="18016"/>
    <cellStyle name="Normal 2 69" xfId="18017"/>
    <cellStyle name="Normal 2 7" xfId="18018"/>
    <cellStyle name="Normal 2 7 2" xfId="18019"/>
    <cellStyle name="Normal 2 7 3" xfId="18020"/>
    <cellStyle name="Normal 2 70" xfId="18021"/>
    <cellStyle name="Normal 2 71" xfId="18022"/>
    <cellStyle name="Normal 2 72" xfId="18023"/>
    <cellStyle name="Normal 2 73" xfId="18024"/>
    <cellStyle name="Normal 2 74" xfId="18025"/>
    <cellStyle name="Normal 2 75" xfId="18026"/>
    <cellStyle name="Normal 2 76" xfId="18027"/>
    <cellStyle name="Normal 2 77" xfId="18028"/>
    <cellStyle name="Normal 2 78" xfId="18029"/>
    <cellStyle name="Normal 2 79" xfId="18030"/>
    <cellStyle name="Normal 2 8" xfId="18031"/>
    <cellStyle name="Normal 2 8 2" xfId="18032"/>
    <cellStyle name="Normal 2 8 2 2" xfId="18033"/>
    <cellStyle name="Normal 2 8 3" xfId="18034"/>
    <cellStyle name="Normal 2 80" xfId="18035"/>
    <cellStyle name="Normal 2 81" xfId="18036"/>
    <cellStyle name="Normal 2 82" xfId="18037"/>
    <cellStyle name="Normal 2 83" xfId="18038"/>
    <cellStyle name="Normal 2 84" xfId="18039"/>
    <cellStyle name="Normal 2 85" xfId="18040"/>
    <cellStyle name="Normal 2 86" xfId="18041"/>
    <cellStyle name="Normal 2 87" xfId="18042"/>
    <cellStyle name="Normal 2 88" xfId="18043"/>
    <cellStyle name="Normal 2 89" xfId="18044"/>
    <cellStyle name="Normal 2 9" xfId="18045"/>
    <cellStyle name="Normal 2 9 10" xfId="18046"/>
    <cellStyle name="Normal 2 9 11" xfId="18047"/>
    <cellStyle name="Normal 2 9 12" xfId="18048"/>
    <cellStyle name="Normal 2 9 13" xfId="18049"/>
    <cellStyle name="Normal 2 9 13 2" xfId="18050"/>
    <cellStyle name="Normal 2 9 14" xfId="18051"/>
    <cellStyle name="Normal 2 9 15" xfId="18052"/>
    <cellStyle name="Normal 2 9 15 2" xfId="18053"/>
    <cellStyle name="Normal 2 9 16" xfId="18054"/>
    <cellStyle name="Normal 2 9 17" xfId="18055"/>
    <cellStyle name="Normal 2 9 2" xfId="18056"/>
    <cellStyle name="Normal 2 9 2 2" xfId="18057"/>
    <cellStyle name="Normal 2 9 2 2 2" xfId="18058"/>
    <cellStyle name="Normal 2 9 2 2 3" xfId="18059"/>
    <cellStyle name="Normal 2 9 2 3" xfId="18060"/>
    <cellStyle name="Normal 2 9 2 3 2" xfId="18061"/>
    <cellStyle name="Normal 2 9 2 4" xfId="18062"/>
    <cellStyle name="Normal 2 9 2 5" xfId="18063"/>
    <cellStyle name="Normal 2 9 2 6" xfId="18064"/>
    <cellStyle name="Normal 2 9 3" xfId="18065"/>
    <cellStyle name="Normal 2 9 3 2" xfId="18066"/>
    <cellStyle name="Normal 2 9 3 2 2" xfId="18067"/>
    <cellStyle name="Normal 2 9 3 2 3" xfId="18068"/>
    <cellStyle name="Normal 2 9 3 3" xfId="18069"/>
    <cellStyle name="Normal 2 9 3 3 2" xfId="18070"/>
    <cellStyle name="Normal 2 9 3 4" xfId="18071"/>
    <cellStyle name="Normal 2 9 3 5" xfId="18072"/>
    <cellStyle name="Normal 2 9 3 6" xfId="18073"/>
    <cellStyle name="Normal 2 9 4" xfId="18074"/>
    <cellStyle name="Normal 2 9 4 2" xfId="18075"/>
    <cellStyle name="Normal 2 9 4 2 2" xfId="18076"/>
    <cellStyle name="Normal 2 9 4 2 3" xfId="18077"/>
    <cellStyle name="Normal 2 9 4 3" xfId="18078"/>
    <cellStyle name="Normal 2 9 4 3 2" xfId="18079"/>
    <cellStyle name="Normal 2 9 4 4" xfId="18080"/>
    <cellStyle name="Normal 2 9 4 5" xfId="18081"/>
    <cellStyle name="Normal 2 9 4 6" xfId="18082"/>
    <cellStyle name="Normal 2 9 5" xfId="18083"/>
    <cellStyle name="Normal 2 9 5 2" xfId="18084"/>
    <cellStyle name="Normal 2 9 5 2 2" xfId="18085"/>
    <cellStyle name="Normal 2 9 5 2 3" xfId="18086"/>
    <cellStyle name="Normal 2 9 5 3" xfId="18087"/>
    <cellStyle name="Normal 2 9 5 3 2" xfId="18088"/>
    <cellStyle name="Normal 2 9 5 4" xfId="18089"/>
    <cellStyle name="Normal 2 9 5 5" xfId="18090"/>
    <cellStyle name="Normal 2 9 5 6" xfId="18091"/>
    <cellStyle name="Normal 2 9 6" xfId="18092"/>
    <cellStyle name="Normal 2 9 6 2" xfId="18093"/>
    <cellStyle name="Normal 2 9 6 2 2" xfId="18094"/>
    <cellStyle name="Normal 2 9 6 2 3" xfId="18095"/>
    <cellStyle name="Normal 2 9 6 3" xfId="18096"/>
    <cellStyle name="Normal 2 9 6 3 2" xfId="18097"/>
    <cellStyle name="Normal 2 9 7" xfId="18098"/>
    <cellStyle name="Normal 2 9 7 2" xfId="18099"/>
    <cellStyle name="Normal 2 9 8" xfId="18100"/>
    <cellStyle name="Normal 2 9 8 2" xfId="18101"/>
    <cellStyle name="Normal 2 9 9" xfId="18102"/>
    <cellStyle name="Normal 2 90" xfId="18103"/>
    <cellStyle name="Normal 2 91" xfId="18104"/>
    <cellStyle name="Normal 2 92" xfId="18105"/>
    <cellStyle name="Normal 2 93" xfId="18106"/>
    <cellStyle name="Normal 2 94" xfId="18107"/>
    <cellStyle name="Normal 2 95" xfId="18108"/>
    <cellStyle name="Normal 2 96" xfId="18109"/>
    <cellStyle name="Normal 2 97" xfId="18110"/>
    <cellStyle name="Normal 2 98" xfId="18111"/>
    <cellStyle name="Normal 2 99" xfId="18112"/>
    <cellStyle name="Normal 2_#06 08 10 AikoVito BQ Unit Rate Priority for Permata - ( expansi &amp; Refurbishment ).xls" xfId="18113"/>
    <cellStyle name="Normal 20" xfId="18114"/>
    <cellStyle name="Normal 20 2" xfId="18115"/>
    <cellStyle name="Normal 20 2 2" xfId="18116"/>
    <cellStyle name="Normal 20 2 3" xfId="18117"/>
    <cellStyle name="Normal 20 3" xfId="18118"/>
    <cellStyle name="Normal 20 4" xfId="18119"/>
    <cellStyle name="Normal 20 5" xfId="18120"/>
    <cellStyle name="Normal 21" xfId="18121"/>
    <cellStyle name="Normal 21 2" xfId="18122"/>
    <cellStyle name="Normal 21 2 2" xfId="18123"/>
    <cellStyle name="Normal 21 3" xfId="18124"/>
    <cellStyle name="Normal 21 3 2" xfId="18125"/>
    <cellStyle name="Normal 21 4" xfId="18126"/>
    <cellStyle name="Normal 21 4 2" xfId="18127"/>
    <cellStyle name="Normal 21 5" xfId="18128"/>
    <cellStyle name="Normal 21 5 2" xfId="18129"/>
    <cellStyle name="Normal 21 6" xfId="18130"/>
    <cellStyle name="Normal 22" xfId="18131"/>
    <cellStyle name="Normal 22 2" xfId="18132"/>
    <cellStyle name="Normal 22 2 2" xfId="18133"/>
    <cellStyle name="Normal 22 3" xfId="18134"/>
    <cellStyle name="Normal 22 3 2" xfId="18135"/>
    <cellStyle name="Normal 22 4" xfId="18136"/>
    <cellStyle name="Normal 23" xfId="18137"/>
    <cellStyle name="Normal 23 2" xfId="18138"/>
    <cellStyle name="Normal 23 2 2" xfId="18139"/>
    <cellStyle name="Normal 23 2 3" xfId="18140"/>
    <cellStyle name="Normal 23 2 4" xfId="18141"/>
    <cellStyle name="Normal 23 3" xfId="18142"/>
    <cellStyle name="Normal 24" xfId="18143"/>
    <cellStyle name="Normal 24 2" xfId="18144"/>
    <cellStyle name="Normal 24 2 2" xfId="18145"/>
    <cellStyle name="Normal 24 3" xfId="18146"/>
    <cellStyle name="Normal 25" xfId="18147"/>
    <cellStyle name="Normal 25 2" xfId="18148"/>
    <cellStyle name="Normal 25 2 2" xfId="18149"/>
    <cellStyle name="Normal 25 3" xfId="18150"/>
    <cellStyle name="Normal 25 4" xfId="18151"/>
    <cellStyle name="Normal 26" xfId="18152"/>
    <cellStyle name="Normal 26 2" xfId="18153"/>
    <cellStyle name="Normal 26 2 2" xfId="18154"/>
    <cellStyle name="Normal 26 3" xfId="18155"/>
    <cellStyle name="Normal 27" xfId="18156"/>
    <cellStyle name="Normal 27 2" xfId="18157"/>
    <cellStyle name="Normal 28" xfId="18158"/>
    <cellStyle name="Normal 28 10" xfId="18159"/>
    <cellStyle name="Normal 28 11" xfId="18160"/>
    <cellStyle name="Normal 28 12" xfId="18161"/>
    <cellStyle name="Normal 28 13" xfId="18162"/>
    <cellStyle name="Normal 28 14" xfId="18163"/>
    <cellStyle name="Normal 28 15" xfId="18164"/>
    <cellStyle name="Normal 28 16" xfId="18165"/>
    <cellStyle name="Normal 28 17" xfId="18166"/>
    <cellStyle name="Normal 28 18" xfId="18167"/>
    <cellStyle name="Normal 28 19" xfId="18168"/>
    <cellStyle name="Normal 28 2" xfId="18169"/>
    <cellStyle name="Normal 28 20" xfId="18170"/>
    <cellStyle name="Normal 28 21" xfId="18171"/>
    <cellStyle name="Normal 28 22" xfId="18172"/>
    <cellStyle name="Normal 28 23" xfId="18173"/>
    <cellStyle name="Normal 28 24" xfId="18174"/>
    <cellStyle name="Normal 28 25" xfId="18175"/>
    <cellStyle name="Normal 28 26" xfId="18176"/>
    <cellStyle name="Normal 28 27" xfId="18177"/>
    <cellStyle name="Normal 28 28" xfId="18178"/>
    <cellStyle name="Normal 28 29" xfId="18179"/>
    <cellStyle name="Normal 28 3" xfId="18180"/>
    <cellStyle name="Normal 28 30" xfId="18181"/>
    <cellStyle name="Normal 28 31" xfId="18182"/>
    <cellStyle name="Normal 28 32" xfId="18183"/>
    <cellStyle name="Normal 28 33" xfId="18184"/>
    <cellStyle name="Normal 28 34" xfId="18185"/>
    <cellStyle name="Normal 28 35" xfId="18186"/>
    <cellStyle name="Normal 28 36" xfId="18187"/>
    <cellStyle name="Normal 28 37" xfId="18188"/>
    <cellStyle name="Normal 28 38" xfId="18189"/>
    <cellStyle name="Normal 28 39" xfId="18190"/>
    <cellStyle name="Normal 28 4" xfId="18191"/>
    <cellStyle name="Normal 28 40" xfId="18192"/>
    <cellStyle name="Normal 28 41" xfId="18193"/>
    <cellStyle name="Normal 28 42" xfId="18194"/>
    <cellStyle name="Normal 28 43" xfId="18195"/>
    <cellStyle name="Normal 28 44" xfId="18196"/>
    <cellStyle name="Normal 28 45" xfId="18197"/>
    <cellStyle name="Normal 28 46" xfId="18198"/>
    <cellStyle name="Normal 28 47" xfId="18199"/>
    <cellStyle name="Normal 28 48" xfId="18200"/>
    <cellStyle name="Normal 28 49" xfId="18201"/>
    <cellStyle name="Normal 28 5" xfId="18202"/>
    <cellStyle name="Normal 28 50" xfId="18203"/>
    <cellStyle name="Normal 28 51" xfId="18204"/>
    <cellStyle name="Normal 28 52" xfId="18205"/>
    <cellStyle name="Normal 28 53" xfId="18206"/>
    <cellStyle name="Normal 28 54" xfId="18207"/>
    <cellStyle name="Normal 28 55" xfId="18208"/>
    <cellStyle name="Normal 28 56" xfId="18209"/>
    <cellStyle name="Normal 28 57" xfId="18210"/>
    <cellStyle name="Normal 28 58" xfId="18211"/>
    <cellStyle name="Normal 28 59" xfId="18212"/>
    <cellStyle name="Normal 28 6" xfId="18213"/>
    <cellStyle name="Normal 28 60" xfId="18214"/>
    <cellStyle name="Normal 28 61" xfId="18215"/>
    <cellStyle name="Normal 28 62" xfId="18216"/>
    <cellStyle name="Normal 28 63" xfId="18217"/>
    <cellStyle name="Normal 28 64" xfId="18218"/>
    <cellStyle name="Normal 28 65" xfId="18219"/>
    <cellStyle name="Normal 28 66" xfId="18220"/>
    <cellStyle name="Normal 28 67" xfId="18221"/>
    <cellStyle name="Normal 28 68" xfId="18222"/>
    <cellStyle name="Normal 28 69" xfId="18223"/>
    <cellStyle name="Normal 28 7" xfId="18224"/>
    <cellStyle name="Normal 28 70" xfId="18225"/>
    <cellStyle name="Normal 28 71" xfId="18226"/>
    <cellStyle name="Normal 28 72" xfId="18227"/>
    <cellStyle name="Normal 28 73" xfId="18228"/>
    <cellStyle name="Normal 28 74" xfId="18229"/>
    <cellStyle name="Normal 28 75" xfId="18230"/>
    <cellStyle name="Normal 28 76" xfId="18231"/>
    <cellStyle name="Normal 28 8" xfId="18232"/>
    <cellStyle name="Normal 28 9" xfId="18233"/>
    <cellStyle name="Normal 29" xfId="18234"/>
    <cellStyle name="Normal 29 10" xfId="18235"/>
    <cellStyle name="Normal 29 11" xfId="18236"/>
    <cellStyle name="Normal 29 12" xfId="18237"/>
    <cellStyle name="Normal 29 13" xfId="18238"/>
    <cellStyle name="Normal 29 14" xfId="18239"/>
    <cellStyle name="Normal 29 15" xfId="18240"/>
    <cellStyle name="Normal 29 16" xfId="18241"/>
    <cellStyle name="Normal 29 17" xfId="18242"/>
    <cellStyle name="Normal 29 18" xfId="18243"/>
    <cellStyle name="Normal 29 19" xfId="18244"/>
    <cellStyle name="Normal 29 2" xfId="18245"/>
    <cellStyle name="Normal 29 20" xfId="18246"/>
    <cellStyle name="Normal 29 21" xfId="18247"/>
    <cellStyle name="Normal 29 22" xfId="18248"/>
    <cellStyle name="Normal 29 23" xfId="18249"/>
    <cellStyle name="Normal 29 24" xfId="18250"/>
    <cellStyle name="Normal 29 25" xfId="18251"/>
    <cellStyle name="Normal 29 26" xfId="18252"/>
    <cellStyle name="Normal 29 27" xfId="18253"/>
    <cellStyle name="Normal 29 28" xfId="18254"/>
    <cellStyle name="Normal 29 29" xfId="18255"/>
    <cellStyle name="Normal 29 3" xfId="18256"/>
    <cellStyle name="Normal 29 30" xfId="18257"/>
    <cellStyle name="Normal 29 31" xfId="18258"/>
    <cellStyle name="Normal 29 32" xfId="18259"/>
    <cellStyle name="Normal 29 33" xfId="18260"/>
    <cellStyle name="Normal 29 34" xfId="18261"/>
    <cellStyle name="Normal 29 35" xfId="18262"/>
    <cellStyle name="Normal 29 36" xfId="18263"/>
    <cellStyle name="Normal 29 37" xfId="18264"/>
    <cellStyle name="Normal 29 38" xfId="18265"/>
    <cellStyle name="Normal 29 39" xfId="18266"/>
    <cellStyle name="Normal 29 4" xfId="18267"/>
    <cellStyle name="Normal 29 40" xfId="18268"/>
    <cellStyle name="Normal 29 41" xfId="18269"/>
    <cellStyle name="Normal 29 42" xfId="18270"/>
    <cellStyle name="Normal 29 43" xfId="18271"/>
    <cellStyle name="Normal 29 44" xfId="18272"/>
    <cellStyle name="Normal 29 45" xfId="18273"/>
    <cellStyle name="Normal 29 46" xfId="18274"/>
    <cellStyle name="Normal 29 47" xfId="18275"/>
    <cellStyle name="Normal 29 48" xfId="18276"/>
    <cellStyle name="Normal 29 49" xfId="18277"/>
    <cellStyle name="Normal 29 5" xfId="18278"/>
    <cellStyle name="Normal 29 50" xfId="18279"/>
    <cellStyle name="Normal 29 51" xfId="18280"/>
    <cellStyle name="Normal 29 52" xfId="18281"/>
    <cellStyle name="Normal 29 53" xfId="18282"/>
    <cellStyle name="Normal 29 54" xfId="18283"/>
    <cellStyle name="Normal 29 55" xfId="18284"/>
    <cellStyle name="Normal 29 56" xfId="18285"/>
    <cellStyle name="Normal 29 57" xfId="18286"/>
    <cellStyle name="Normal 29 58" xfId="18287"/>
    <cellStyle name="Normal 29 59" xfId="18288"/>
    <cellStyle name="Normal 29 6" xfId="18289"/>
    <cellStyle name="Normal 29 60" xfId="18290"/>
    <cellStyle name="Normal 29 61" xfId="18291"/>
    <cellStyle name="Normal 29 62" xfId="18292"/>
    <cellStyle name="Normal 29 63" xfId="18293"/>
    <cellStyle name="Normal 29 64" xfId="18294"/>
    <cellStyle name="Normal 29 65" xfId="18295"/>
    <cellStyle name="Normal 29 66" xfId="18296"/>
    <cellStyle name="Normal 29 67" xfId="18297"/>
    <cellStyle name="Normal 29 68" xfId="18298"/>
    <cellStyle name="Normal 29 69" xfId="18299"/>
    <cellStyle name="Normal 29 7" xfId="18300"/>
    <cellStyle name="Normal 29 70" xfId="18301"/>
    <cellStyle name="Normal 29 71" xfId="18302"/>
    <cellStyle name="Normal 29 72" xfId="18303"/>
    <cellStyle name="Normal 29 73" xfId="18304"/>
    <cellStyle name="Normal 29 74" xfId="18305"/>
    <cellStyle name="Normal 29 75" xfId="18306"/>
    <cellStyle name="Normal 29 76" xfId="18307"/>
    <cellStyle name="Normal 29 8" xfId="18308"/>
    <cellStyle name="Normal 29 9" xfId="18309"/>
    <cellStyle name="Normal 3" xfId="18310"/>
    <cellStyle name="Normal 3 10" xfId="5"/>
    <cellStyle name="Normal 3 11" xfId="18311"/>
    <cellStyle name="Normal 3 12" xfId="18312"/>
    <cellStyle name="Normal 3 13" xfId="18313"/>
    <cellStyle name="Normal 3 14" xfId="18314"/>
    <cellStyle name="Normal 3 15" xfId="18315"/>
    <cellStyle name="Normal 3 16" xfId="18316"/>
    <cellStyle name="Normal 3 17" xfId="18317"/>
    <cellStyle name="Normal 3 18" xfId="18318"/>
    <cellStyle name="Normal 3 19" xfId="18319"/>
    <cellStyle name="Normal 3 2" xfId="18320"/>
    <cellStyle name="Normal 3 2 10" xfId="18321"/>
    <cellStyle name="Normal 3 2 11" xfId="18322"/>
    <cellStyle name="Normal 3 2 12" xfId="18323"/>
    <cellStyle name="Normal 3 2 13" xfId="18324"/>
    <cellStyle name="Normal 3 2 14" xfId="18325"/>
    <cellStyle name="Normal 3 2 15" xfId="18326"/>
    <cellStyle name="Normal 3 2 16" xfId="18327"/>
    <cellStyle name="Normal 3 2 17" xfId="18328"/>
    <cellStyle name="Normal 3 2 2" xfId="18329"/>
    <cellStyle name="Normal 3 2 2 10" xfId="18330"/>
    <cellStyle name="Normal 3 2 2 11" xfId="18331"/>
    <cellStyle name="Normal 3 2 2 12" xfId="18332"/>
    <cellStyle name="Normal 3 2 2 13" xfId="18333"/>
    <cellStyle name="Normal 3 2 2 14" xfId="18334"/>
    <cellStyle name="Normal 3 2 2 2" xfId="18335"/>
    <cellStyle name="Normal 3 2 2 2 10" xfId="18336"/>
    <cellStyle name="Normal 3 2 2 2 11" xfId="18337"/>
    <cellStyle name="Normal 3 2 2 2 12" xfId="18338"/>
    <cellStyle name="Normal 3 2 2 2 13" xfId="18339"/>
    <cellStyle name="Normal 3 2 2 2 14" xfId="18340"/>
    <cellStyle name="Normal 3 2 2 2 2" xfId="18341"/>
    <cellStyle name="Normal 3 2 2 2 3" xfId="18342"/>
    <cellStyle name="Normal 3 2 2 2 4" xfId="18343"/>
    <cellStyle name="Normal 3 2 2 2 5" xfId="18344"/>
    <cellStyle name="Normal 3 2 2 2 6" xfId="18345"/>
    <cellStyle name="Normal 3 2 2 2 7" xfId="18346"/>
    <cellStyle name="Normal 3 2 2 2 8" xfId="18347"/>
    <cellStyle name="Normal 3 2 2 2 9" xfId="18348"/>
    <cellStyle name="Normal 3 2 2 3" xfId="18349"/>
    <cellStyle name="Normal 3 2 2 3 10" xfId="18350"/>
    <cellStyle name="Normal 3 2 2 3 11" xfId="18351"/>
    <cellStyle name="Normal 3 2 2 3 12" xfId="18352"/>
    <cellStyle name="Normal 3 2 2 3 13" xfId="18353"/>
    <cellStyle name="Normal 3 2 2 3 14" xfId="18354"/>
    <cellStyle name="Normal 3 2 2 3 2" xfId="18355"/>
    <cellStyle name="Normal 3 2 2 3 3" xfId="18356"/>
    <cellStyle name="Normal 3 2 2 3 4" xfId="18357"/>
    <cellStyle name="Normal 3 2 2 3 5" xfId="18358"/>
    <cellStyle name="Normal 3 2 2 3 6" xfId="18359"/>
    <cellStyle name="Normal 3 2 2 3 7" xfId="18360"/>
    <cellStyle name="Normal 3 2 2 3 8" xfId="18361"/>
    <cellStyle name="Normal 3 2 2 3 9" xfId="18362"/>
    <cellStyle name="Normal 3 2 2 4" xfId="18363"/>
    <cellStyle name="Normal 3 2 2 5" xfId="18364"/>
    <cellStyle name="Normal 3 2 2 6" xfId="18365"/>
    <cellStyle name="Normal 3 2 2 7" xfId="18366"/>
    <cellStyle name="Normal 3 2 2 8" xfId="18367"/>
    <cellStyle name="Normal 3 2 2 9" xfId="18368"/>
    <cellStyle name="Normal 3 2 3" xfId="18369"/>
    <cellStyle name="Normal 3 2 3 10" xfId="18370"/>
    <cellStyle name="Normal 3 2 3 11" xfId="18371"/>
    <cellStyle name="Normal 3 2 3 12" xfId="18372"/>
    <cellStyle name="Normal 3 2 3 13" xfId="18373"/>
    <cellStyle name="Normal 3 2 3 14" xfId="18374"/>
    <cellStyle name="Normal 3 2 3 2" xfId="18375"/>
    <cellStyle name="Normal 3 2 3 3" xfId="18376"/>
    <cellStyle name="Normal 3 2 3 4" xfId="18377"/>
    <cellStyle name="Normal 3 2 3 5" xfId="18378"/>
    <cellStyle name="Normal 3 2 3 6" xfId="18379"/>
    <cellStyle name="Normal 3 2 3 7" xfId="18380"/>
    <cellStyle name="Normal 3 2 3 8" xfId="18381"/>
    <cellStyle name="Normal 3 2 3 9" xfId="18382"/>
    <cellStyle name="Normal 3 2 4" xfId="18383"/>
    <cellStyle name="Normal 3 2 5" xfId="18384"/>
    <cellStyle name="Normal 3 2 6" xfId="18385"/>
    <cellStyle name="Normal 3 2 7" xfId="18386"/>
    <cellStyle name="Normal 3 2 8" xfId="18387"/>
    <cellStyle name="Normal 3 2 9" xfId="18388"/>
    <cellStyle name="Normal 3 2_150 KV KRAKSAAN-PROBOLINGGO 171011" xfId="18389"/>
    <cellStyle name="Normal 3 20" xfId="18390"/>
    <cellStyle name="Normal 3 21" xfId="18391"/>
    <cellStyle name="Normal 3 22" xfId="18392"/>
    <cellStyle name="Normal 3 23" xfId="18393"/>
    <cellStyle name="Normal 3 24" xfId="18394"/>
    <cellStyle name="Normal 3 25" xfId="18395"/>
    <cellStyle name="Normal 3 26" xfId="18396"/>
    <cellStyle name="Normal 3 27" xfId="18397"/>
    <cellStyle name="Normal 3 28" xfId="18398"/>
    <cellStyle name="Normal 3 29" xfId="18399"/>
    <cellStyle name="Normal 3 3" xfId="18400"/>
    <cellStyle name="Normal 3 3 10" xfId="18401"/>
    <cellStyle name="Normal 3 3 11" xfId="18402"/>
    <cellStyle name="Normal 3 3 12" xfId="18403"/>
    <cellStyle name="Normal 3 3 13" xfId="18404"/>
    <cellStyle name="Normal 3 3 14" xfId="18405"/>
    <cellStyle name="Normal 3 3 15" xfId="18406"/>
    <cellStyle name="Normal 3 3 2" xfId="18407"/>
    <cellStyle name="Normal 3 3 2 2" xfId="18408"/>
    <cellStyle name="Normal 3 3 2 3" xfId="18409"/>
    <cellStyle name="Normal 3 3 3" xfId="18410"/>
    <cellStyle name="Normal 3 3 3 2" xfId="18411"/>
    <cellStyle name="Normal 3 3 4" xfId="18412"/>
    <cellStyle name="Normal 3 3 5" xfId="18413"/>
    <cellStyle name="Normal 3 3 6" xfId="18414"/>
    <cellStyle name="Normal 3 3 7" xfId="18415"/>
    <cellStyle name="Normal 3 3 8" xfId="18416"/>
    <cellStyle name="Normal 3 3 9" xfId="18417"/>
    <cellStyle name="Normal 3 30" xfId="18418"/>
    <cellStyle name="Normal 3 31" xfId="18419"/>
    <cellStyle name="Normal 3 32" xfId="18420"/>
    <cellStyle name="Normal 3 33" xfId="18421"/>
    <cellStyle name="Normal 3 34" xfId="18422"/>
    <cellStyle name="Normal 3 35" xfId="18423"/>
    <cellStyle name="Normal 3 36" xfId="18424"/>
    <cellStyle name="Normal 3 37" xfId="18425"/>
    <cellStyle name="Normal 3 38" xfId="18426"/>
    <cellStyle name="Normal 3 39" xfId="18427"/>
    <cellStyle name="Normal 3 4" xfId="18428"/>
    <cellStyle name="Normal 3 4 10" xfId="18429"/>
    <cellStyle name="Normal 3 4 11" xfId="18430"/>
    <cellStyle name="Normal 3 4 12" xfId="18431"/>
    <cellStyle name="Normal 3 4 13" xfId="18432"/>
    <cellStyle name="Normal 3 4 14" xfId="18433"/>
    <cellStyle name="Normal 3 4 2" xfId="18434"/>
    <cellStyle name="Normal 3 4 3" xfId="18435"/>
    <cellStyle name="Normal 3 4 4" xfId="18436"/>
    <cellStyle name="Normal 3 4 5" xfId="18437"/>
    <cellStyle name="Normal 3 4 6" xfId="18438"/>
    <cellStyle name="Normal 3 4 7" xfId="18439"/>
    <cellStyle name="Normal 3 4 8" xfId="18440"/>
    <cellStyle name="Normal 3 4 9" xfId="18441"/>
    <cellStyle name="Normal 3 40" xfId="18442"/>
    <cellStyle name="Normal 3 41" xfId="18443"/>
    <cellStyle name="Normal 3 42" xfId="18444"/>
    <cellStyle name="Normal 3 43" xfId="18445"/>
    <cellStyle name="Normal 3 44" xfId="18446"/>
    <cellStyle name="Normal 3 45" xfId="18447"/>
    <cellStyle name="Normal 3 46" xfId="18448"/>
    <cellStyle name="Normal 3 47" xfId="18449"/>
    <cellStyle name="Normal 3 47 2" xfId="18450"/>
    <cellStyle name="Normal 3 47 3" xfId="18451"/>
    <cellStyle name="Normal 3 48" xfId="18452"/>
    <cellStyle name="Normal 3 48 2" xfId="18453"/>
    <cellStyle name="Normal 3 48 3" xfId="18454"/>
    <cellStyle name="Normal 3 49" xfId="18455"/>
    <cellStyle name="Normal 3 5" xfId="18456"/>
    <cellStyle name="Normal 3 5 10" xfId="18457"/>
    <cellStyle name="Normal 3 5 11" xfId="18458"/>
    <cellStyle name="Normal 3 5 12" xfId="18459"/>
    <cellStyle name="Normal 3 5 13" xfId="18460"/>
    <cellStyle name="Normal 3 5 14" xfId="18461"/>
    <cellStyle name="Normal 3 5 2" xfId="18462"/>
    <cellStyle name="Normal 3 5 3" xfId="18463"/>
    <cellStyle name="Normal 3 5 4" xfId="18464"/>
    <cellStyle name="Normal 3 5 5" xfId="18465"/>
    <cellStyle name="Normal 3 5 6" xfId="18466"/>
    <cellStyle name="Normal 3 5 7" xfId="18467"/>
    <cellStyle name="Normal 3 5 8" xfId="18468"/>
    <cellStyle name="Normal 3 5 9" xfId="18469"/>
    <cellStyle name="Normal 3 50" xfId="18470"/>
    <cellStyle name="Normal 3 51" xfId="18471"/>
    <cellStyle name="Normal 3 6" xfId="18472"/>
    <cellStyle name="Normal 3 6 2" xfId="18473"/>
    <cellStyle name="Normal 3 7" xfId="18474"/>
    <cellStyle name="Normal 3 7 2" xfId="18475"/>
    <cellStyle name="Normal 3 8" xfId="18476"/>
    <cellStyle name="Normal 3 8 2" xfId="18477"/>
    <cellStyle name="Normal 3 9" xfId="18478"/>
    <cellStyle name="Normal 3_00 EE ARS HALL VOLI" xfId="18479"/>
    <cellStyle name="Normal 30" xfId="18480"/>
    <cellStyle name="Normal 30 2" xfId="18481"/>
    <cellStyle name="Normal 30 3" xfId="18482"/>
    <cellStyle name="Normal 31" xfId="18483"/>
    <cellStyle name="Normal 31 2" xfId="18484"/>
    <cellStyle name="Normal 32" xfId="18485"/>
    <cellStyle name="Normal 32 2" xfId="18486"/>
    <cellStyle name="Normal 32 3" xfId="18487"/>
    <cellStyle name="Normal 32 4" xfId="18488"/>
    <cellStyle name="Normal 33" xfId="18489"/>
    <cellStyle name="Normal 33 2" xfId="18490"/>
    <cellStyle name="Normal 34" xfId="18491"/>
    <cellStyle name="Normal 34 2" xfId="18492"/>
    <cellStyle name="Normal 34 2 2" xfId="18493"/>
    <cellStyle name="Normal 35" xfId="18494"/>
    <cellStyle name="Normal 35 2" xfId="18495"/>
    <cellStyle name="Normal 35 2 2" xfId="18496"/>
    <cellStyle name="Normal 36" xfId="18497"/>
    <cellStyle name="Normal 36 2" xfId="18498"/>
    <cellStyle name="Normal 36 2 2" xfId="18499"/>
    <cellStyle name="Normal 36 3" xfId="18500"/>
    <cellStyle name="Normal 37" xfId="18501"/>
    <cellStyle name="Normal 38" xfId="18502"/>
    <cellStyle name="Normal 39" xfId="18503"/>
    <cellStyle name="Normal 39 10" xfId="18504"/>
    <cellStyle name="Normal 39 11" xfId="18505"/>
    <cellStyle name="Normal 39 12" xfId="18506"/>
    <cellStyle name="Normal 39 13" xfId="18507"/>
    <cellStyle name="Normal 39 14" xfId="18508"/>
    <cellStyle name="Normal 39 15" xfId="18509"/>
    <cellStyle name="Normal 39 16" xfId="18510"/>
    <cellStyle name="Normal 39 17" xfId="18511"/>
    <cellStyle name="Normal 39 18" xfId="18512"/>
    <cellStyle name="Normal 39 19" xfId="18513"/>
    <cellStyle name="Normal 39 2" xfId="18514"/>
    <cellStyle name="Normal 39 2 2" xfId="18515"/>
    <cellStyle name="Normal 39 20" xfId="18516"/>
    <cellStyle name="Normal 39 21" xfId="18517"/>
    <cellStyle name="Normal 39 22" xfId="18518"/>
    <cellStyle name="Normal 39 23" xfId="18519"/>
    <cellStyle name="Normal 39 24" xfId="18520"/>
    <cellStyle name="Normal 39 25" xfId="18521"/>
    <cellStyle name="Normal 39 26" xfId="18522"/>
    <cellStyle name="Normal 39 27" xfId="18523"/>
    <cellStyle name="Normal 39 28" xfId="18524"/>
    <cellStyle name="Normal 39 29" xfId="18525"/>
    <cellStyle name="Normal 39 3" xfId="18526"/>
    <cellStyle name="Normal 39 30" xfId="18527"/>
    <cellStyle name="Normal 39 31" xfId="18528"/>
    <cellStyle name="Normal 39 32" xfId="18529"/>
    <cellStyle name="Normal 39 33" xfId="18530"/>
    <cellStyle name="Normal 39 34" xfId="18531"/>
    <cellStyle name="Normal 39 35" xfId="18532"/>
    <cellStyle name="Normal 39 36" xfId="18533"/>
    <cellStyle name="Normal 39 37" xfId="18534"/>
    <cellStyle name="Normal 39 38" xfId="18535"/>
    <cellStyle name="Normal 39 39" xfId="18536"/>
    <cellStyle name="Normal 39 4" xfId="18537"/>
    <cellStyle name="Normal 39 40" xfId="18538"/>
    <cellStyle name="Normal 39 41" xfId="18539"/>
    <cellStyle name="Normal 39 42" xfId="18540"/>
    <cellStyle name="Normal 39 43" xfId="18541"/>
    <cellStyle name="Normal 39 44" xfId="18542"/>
    <cellStyle name="Normal 39 45" xfId="18543"/>
    <cellStyle name="Normal 39 46" xfId="18544"/>
    <cellStyle name="Normal 39 47" xfId="18545"/>
    <cellStyle name="Normal 39 48" xfId="18546"/>
    <cellStyle name="Normal 39 49" xfId="18547"/>
    <cellStyle name="Normal 39 5" xfId="18548"/>
    <cellStyle name="Normal 39 50" xfId="18549"/>
    <cellStyle name="Normal 39 51" xfId="18550"/>
    <cellStyle name="Normal 39 52" xfId="18551"/>
    <cellStyle name="Normal 39 53" xfId="18552"/>
    <cellStyle name="Normal 39 54" xfId="18553"/>
    <cellStyle name="Normal 39 55" xfId="18554"/>
    <cellStyle name="Normal 39 56" xfId="18555"/>
    <cellStyle name="Normal 39 57" xfId="18556"/>
    <cellStyle name="Normal 39 58" xfId="18557"/>
    <cellStyle name="Normal 39 59" xfId="18558"/>
    <cellStyle name="Normal 39 6" xfId="18559"/>
    <cellStyle name="Normal 39 60" xfId="18560"/>
    <cellStyle name="Normal 39 61" xfId="18561"/>
    <cellStyle name="Normal 39 62" xfId="18562"/>
    <cellStyle name="Normal 39 63" xfId="18563"/>
    <cellStyle name="Normal 39 64" xfId="18564"/>
    <cellStyle name="Normal 39 65" xfId="18565"/>
    <cellStyle name="Normal 39 66" xfId="18566"/>
    <cellStyle name="Normal 39 67" xfId="18567"/>
    <cellStyle name="Normal 39 68" xfId="18568"/>
    <cellStyle name="Normal 39 69" xfId="18569"/>
    <cellStyle name="Normal 39 7" xfId="18570"/>
    <cellStyle name="Normal 39 70" xfId="18571"/>
    <cellStyle name="Normal 39 71" xfId="18572"/>
    <cellStyle name="Normal 39 72" xfId="18573"/>
    <cellStyle name="Normal 39 73" xfId="18574"/>
    <cellStyle name="Normal 39 74" xfId="18575"/>
    <cellStyle name="Normal 39 75" xfId="18576"/>
    <cellStyle name="Normal 39 76" xfId="18577"/>
    <cellStyle name="Normal 39 8" xfId="18578"/>
    <cellStyle name="Normal 39 9" xfId="18579"/>
    <cellStyle name="Normal 4" xfId="18580"/>
    <cellStyle name="Normal 4 10" xfId="18581"/>
    <cellStyle name="Normal 4 10 2" xfId="18582"/>
    <cellStyle name="Normal 4 11" xfId="18583"/>
    <cellStyle name="Normal 4 11 2" xfId="18584"/>
    <cellStyle name="Normal 4 12" xfId="18585"/>
    <cellStyle name="Normal 4 12 2" xfId="18586"/>
    <cellStyle name="Normal 4 13" xfId="18587"/>
    <cellStyle name="Normal 4 13 2" xfId="18588"/>
    <cellStyle name="Normal 4 14" xfId="18589"/>
    <cellStyle name="Normal 4 14 2" xfId="18590"/>
    <cellStyle name="Normal 4 15" xfId="18591"/>
    <cellStyle name="Normal 4 15 2" xfId="18592"/>
    <cellStyle name="Normal 4 16" xfId="18593"/>
    <cellStyle name="Normal 4 16 2" xfId="18594"/>
    <cellStyle name="Normal 4 17" xfId="18595"/>
    <cellStyle name="Normal 4 17 2" xfId="18596"/>
    <cellStyle name="Normal 4 18" xfId="18597"/>
    <cellStyle name="Normal 4 18 2" xfId="18598"/>
    <cellStyle name="Normal 4 19" xfId="18599"/>
    <cellStyle name="Normal 4 2" xfId="18600"/>
    <cellStyle name="Normal 4 2 2" xfId="18601"/>
    <cellStyle name="Normal 4 2 2 2" xfId="18602"/>
    <cellStyle name="Normal 4 2 2 3" xfId="18603"/>
    <cellStyle name="Normal 4 2 3" xfId="18604"/>
    <cellStyle name="Normal 4 2 3 2" xfId="18605"/>
    <cellStyle name="Normal 4 2 4" xfId="18606"/>
    <cellStyle name="Normal 4 2 5" xfId="18607"/>
    <cellStyle name="Normal 4 2 6" xfId="18608"/>
    <cellStyle name="Normal 4 20" xfId="18609"/>
    <cellStyle name="Normal 4 21" xfId="18610"/>
    <cellStyle name="Normal 4 21 2" xfId="18611"/>
    <cellStyle name="Normal 4 21 2 2" xfId="18612"/>
    <cellStyle name="Normal 4 21 3" xfId="18613"/>
    <cellStyle name="Normal 4 22" xfId="18614"/>
    <cellStyle name="Normal 4 23" xfId="18615"/>
    <cellStyle name="Normal 4 24" xfId="18616"/>
    <cellStyle name="Normal 4 25" xfId="18617"/>
    <cellStyle name="Normal 4 26" xfId="18618"/>
    <cellStyle name="Normal 4 27" xfId="18619"/>
    <cellStyle name="Normal 4 3" xfId="18620"/>
    <cellStyle name="Normal 4 3 2" xfId="18621"/>
    <cellStyle name="Normal 4 3 2 2" xfId="18622"/>
    <cellStyle name="Normal 4 4" xfId="18623"/>
    <cellStyle name="Normal 4 4 2" xfId="18624"/>
    <cellStyle name="Normal 4 5" xfId="18625"/>
    <cellStyle name="Normal 4 5 2" xfId="18626"/>
    <cellStyle name="Normal 4 5 3" xfId="18627"/>
    <cellStyle name="Normal 4 6" xfId="18628"/>
    <cellStyle name="Normal 4 6 2" xfId="18629"/>
    <cellStyle name="Normal 4 6 2 2" xfId="18630"/>
    <cellStyle name="Normal 4 6 3" xfId="18631"/>
    <cellStyle name="Normal 4 6_Scope of Supply 6.3KV SWITCHGEAR" xfId="18632"/>
    <cellStyle name="Normal 4 7" xfId="18633"/>
    <cellStyle name="Normal 4 7 2" xfId="18634"/>
    <cellStyle name="Normal 4 8" xfId="18635"/>
    <cellStyle name="Normal 4 8 2" xfId="18636"/>
    <cellStyle name="Normal 4 9" xfId="18637"/>
    <cellStyle name="Normal 4 9 2" xfId="18638"/>
    <cellStyle name="Normal 4_150 KV KRAKSAAN-PROBOLINGGO 171011" xfId="18639"/>
    <cellStyle name="Normal 40" xfId="18640"/>
    <cellStyle name="Normal 40 10" xfId="18641"/>
    <cellStyle name="Normal 40 11" xfId="18642"/>
    <cellStyle name="Normal 40 12" xfId="18643"/>
    <cellStyle name="Normal 40 13" xfId="18644"/>
    <cellStyle name="Normal 40 14" xfId="18645"/>
    <cellStyle name="Normal 40 15" xfId="18646"/>
    <cellStyle name="Normal 40 16" xfId="18647"/>
    <cellStyle name="Normal 40 17" xfId="18648"/>
    <cellStyle name="Normal 40 18" xfId="18649"/>
    <cellStyle name="Normal 40 19" xfId="18650"/>
    <cellStyle name="Normal 40 2" xfId="18651"/>
    <cellStyle name="Normal 40 20" xfId="18652"/>
    <cellStyle name="Normal 40 21" xfId="18653"/>
    <cellStyle name="Normal 40 22" xfId="18654"/>
    <cellStyle name="Normal 40 23" xfId="18655"/>
    <cellStyle name="Normal 40 24" xfId="18656"/>
    <cellStyle name="Normal 40 25" xfId="18657"/>
    <cellStyle name="Normal 40 26" xfId="18658"/>
    <cellStyle name="Normal 40 27" xfId="18659"/>
    <cellStyle name="Normal 40 28" xfId="18660"/>
    <cellStyle name="Normal 40 29" xfId="18661"/>
    <cellStyle name="Normal 40 3" xfId="18662"/>
    <cellStyle name="Normal 40 30" xfId="18663"/>
    <cellStyle name="Normal 40 31" xfId="18664"/>
    <cellStyle name="Normal 40 32" xfId="18665"/>
    <cellStyle name="Normal 40 33" xfId="18666"/>
    <cellStyle name="Normal 40 34" xfId="18667"/>
    <cellStyle name="Normal 40 35" xfId="18668"/>
    <cellStyle name="Normal 40 36" xfId="18669"/>
    <cellStyle name="Normal 40 37" xfId="18670"/>
    <cellStyle name="Normal 40 38" xfId="18671"/>
    <cellStyle name="Normal 40 39" xfId="18672"/>
    <cellStyle name="Normal 40 4" xfId="18673"/>
    <cellStyle name="Normal 40 40" xfId="18674"/>
    <cellStyle name="Normal 40 41" xfId="18675"/>
    <cellStyle name="Normal 40 42" xfId="18676"/>
    <cellStyle name="Normal 40 43" xfId="18677"/>
    <cellStyle name="Normal 40 44" xfId="18678"/>
    <cellStyle name="Normal 40 45" xfId="18679"/>
    <cellStyle name="Normal 40 46" xfId="18680"/>
    <cellStyle name="Normal 40 47" xfId="18681"/>
    <cellStyle name="Normal 40 48" xfId="18682"/>
    <cellStyle name="Normal 40 49" xfId="18683"/>
    <cellStyle name="Normal 40 5" xfId="18684"/>
    <cellStyle name="Normal 40 50" xfId="18685"/>
    <cellStyle name="Normal 40 51" xfId="18686"/>
    <cellStyle name="Normal 40 52" xfId="18687"/>
    <cellStyle name="Normal 40 53" xfId="18688"/>
    <cellStyle name="Normal 40 54" xfId="18689"/>
    <cellStyle name="Normal 40 55" xfId="18690"/>
    <cellStyle name="Normal 40 56" xfId="18691"/>
    <cellStyle name="Normal 40 57" xfId="18692"/>
    <cellStyle name="Normal 40 58" xfId="18693"/>
    <cellStyle name="Normal 40 59" xfId="18694"/>
    <cellStyle name="Normal 40 6" xfId="18695"/>
    <cellStyle name="Normal 40 60" xfId="18696"/>
    <cellStyle name="Normal 40 61" xfId="18697"/>
    <cellStyle name="Normal 40 62" xfId="18698"/>
    <cellStyle name="Normal 40 63" xfId="18699"/>
    <cellStyle name="Normal 40 64" xfId="18700"/>
    <cellStyle name="Normal 40 65" xfId="18701"/>
    <cellStyle name="Normal 40 66" xfId="18702"/>
    <cellStyle name="Normal 40 67" xfId="18703"/>
    <cellStyle name="Normal 40 68" xfId="18704"/>
    <cellStyle name="Normal 40 69" xfId="18705"/>
    <cellStyle name="Normal 40 7" xfId="18706"/>
    <cellStyle name="Normal 40 70" xfId="18707"/>
    <cellStyle name="Normal 40 71" xfId="18708"/>
    <cellStyle name="Normal 40 72" xfId="18709"/>
    <cellStyle name="Normal 40 73" xfId="18710"/>
    <cellStyle name="Normal 40 74" xfId="18711"/>
    <cellStyle name="Normal 40 75" xfId="18712"/>
    <cellStyle name="Normal 40 76" xfId="18713"/>
    <cellStyle name="Normal 40 8" xfId="18714"/>
    <cellStyle name="Normal 40 9" xfId="18715"/>
    <cellStyle name="Normal 41" xfId="18716"/>
    <cellStyle name="Normal 41 10" xfId="18717"/>
    <cellStyle name="Normal 41 11" xfId="18718"/>
    <cellStyle name="Normal 41 12" xfId="18719"/>
    <cellStyle name="Normal 41 13" xfId="18720"/>
    <cellStyle name="Normal 41 14" xfId="18721"/>
    <cellStyle name="Normal 41 15" xfId="18722"/>
    <cellStyle name="Normal 41 16" xfId="18723"/>
    <cellStyle name="Normal 41 17" xfId="18724"/>
    <cellStyle name="Normal 41 18" xfId="18725"/>
    <cellStyle name="Normal 41 19" xfId="18726"/>
    <cellStyle name="Normal 41 2" xfId="18727"/>
    <cellStyle name="Normal 41 20" xfId="18728"/>
    <cellStyle name="Normal 41 21" xfId="18729"/>
    <cellStyle name="Normal 41 22" xfId="18730"/>
    <cellStyle name="Normal 41 23" xfId="18731"/>
    <cellStyle name="Normal 41 24" xfId="18732"/>
    <cellStyle name="Normal 41 25" xfId="18733"/>
    <cellStyle name="Normal 41 26" xfId="18734"/>
    <cellStyle name="Normal 41 27" xfId="18735"/>
    <cellStyle name="Normal 41 28" xfId="18736"/>
    <cellStyle name="Normal 41 29" xfId="18737"/>
    <cellStyle name="Normal 41 3" xfId="18738"/>
    <cellStyle name="Normal 41 30" xfId="18739"/>
    <cellStyle name="Normal 41 31" xfId="18740"/>
    <cellStyle name="Normal 41 32" xfId="18741"/>
    <cellStyle name="Normal 41 33" xfId="18742"/>
    <cellStyle name="Normal 41 34" xfId="18743"/>
    <cellStyle name="Normal 41 35" xfId="18744"/>
    <cellStyle name="Normal 41 36" xfId="18745"/>
    <cellStyle name="Normal 41 37" xfId="18746"/>
    <cellStyle name="Normal 41 38" xfId="18747"/>
    <cellStyle name="Normal 41 39" xfId="18748"/>
    <cellStyle name="Normal 41 4" xfId="18749"/>
    <cellStyle name="Normal 41 40" xfId="18750"/>
    <cellStyle name="Normal 41 41" xfId="18751"/>
    <cellStyle name="Normal 41 42" xfId="18752"/>
    <cellStyle name="Normal 41 43" xfId="18753"/>
    <cellStyle name="Normal 41 44" xfId="18754"/>
    <cellStyle name="Normal 41 45" xfId="18755"/>
    <cellStyle name="Normal 41 46" xfId="18756"/>
    <cellStyle name="Normal 41 47" xfId="18757"/>
    <cellStyle name="Normal 41 48" xfId="18758"/>
    <cellStyle name="Normal 41 49" xfId="18759"/>
    <cellStyle name="Normal 41 5" xfId="18760"/>
    <cellStyle name="Normal 41 50" xfId="18761"/>
    <cellStyle name="Normal 41 51" xfId="18762"/>
    <cellStyle name="Normal 41 52" xfId="18763"/>
    <cellStyle name="Normal 41 53" xfId="18764"/>
    <cellStyle name="Normal 41 54" xfId="18765"/>
    <cellStyle name="Normal 41 55" xfId="18766"/>
    <cellStyle name="Normal 41 56" xfId="18767"/>
    <cellStyle name="Normal 41 57" xfId="18768"/>
    <cellStyle name="Normal 41 58" xfId="18769"/>
    <cellStyle name="Normal 41 59" xfId="18770"/>
    <cellStyle name="Normal 41 6" xfId="18771"/>
    <cellStyle name="Normal 41 60" xfId="18772"/>
    <cellStyle name="Normal 41 61" xfId="18773"/>
    <cellStyle name="Normal 41 62" xfId="18774"/>
    <cellStyle name="Normal 41 63" xfId="18775"/>
    <cellStyle name="Normal 41 64" xfId="18776"/>
    <cellStyle name="Normal 41 65" xfId="18777"/>
    <cellStyle name="Normal 41 66" xfId="18778"/>
    <cellStyle name="Normal 41 67" xfId="18779"/>
    <cellStyle name="Normal 41 68" xfId="18780"/>
    <cellStyle name="Normal 41 69" xfId="18781"/>
    <cellStyle name="Normal 41 7" xfId="18782"/>
    <cellStyle name="Normal 41 70" xfId="18783"/>
    <cellStyle name="Normal 41 71" xfId="18784"/>
    <cellStyle name="Normal 41 72" xfId="18785"/>
    <cellStyle name="Normal 41 73" xfId="18786"/>
    <cellStyle name="Normal 41 74" xfId="18787"/>
    <cellStyle name="Normal 41 75" xfId="18788"/>
    <cellStyle name="Normal 41 76" xfId="18789"/>
    <cellStyle name="Normal 41 8" xfId="18790"/>
    <cellStyle name="Normal 41 9" xfId="18791"/>
    <cellStyle name="Normal 42" xfId="18792"/>
    <cellStyle name="Normal 42 10" xfId="18793"/>
    <cellStyle name="Normal 42 11" xfId="18794"/>
    <cellStyle name="Normal 42 12" xfId="18795"/>
    <cellStyle name="Normal 42 13" xfId="18796"/>
    <cellStyle name="Normal 42 14" xfId="18797"/>
    <cellStyle name="Normal 42 15" xfId="18798"/>
    <cellStyle name="Normal 42 16" xfId="18799"/>
    <cellStyle name="Normal 42 17" xfId="18800"/>
    <cellStyle name="Normal 42 18" xfId="18801"/>
    <cellStyle name="Normal 42 19" xfId="18802"/>
    <cellStyle name="Normal 42 2" xfId="18803"/>
    <cellStyle name="Normal 42 20" xfId="18804"/>
    <cellStyle name="Normal 42 21" xfId="18805"/>
    <cellStyle name="Normal 42 22" xfId="18806"/>
    <cellStyle name="Normal 42 23" xfId="18807"/>
    <cellStyle name="Normal 42 24" xfId="18808"/>
    <cellStyle name="Normal 42 25" xfId="18809"/>
    <cellStyle name="Normal 42 26" xfId="18810"/>
    <cellStyle name="Normal 42 27" xfId="18811"/>
    <cellStyle name="Normal 42 28" xfId="18812"/>
    <cellStyle name="Normal 42 29" xfId="18813"/>
    <cellStyle name="Normal 42 3" xfId="18814"/>
    <cellStyle name="Normal 42 30" xfId="18815"/>
    <cellStyle name="Normal 42 31" xfId="18816"/>
    <cellStyle name="Normal 42 32" xfId="18817"/>
    <cellStyle name="Normal 42 33" xfId="18818"/>
    <cellStyle name="Normal 42 34" xfId="18819"/>
    <cellStyle name="Normal 42 35" xfId="18820"/>
    <cellStyle name="Normal 42 36" xfId="18821"/>
    <cellStyle name="Normal 42 37" xfId="18822"/>
    <cellStyle name="Normal 42 38" xfId="18823"/>
    <cellStyle name="Normal 42 39" xfId="18824"/>
    <cellStyle name="Normal 42 4" xfId="18825"/>
    <cellStyle name="Normal 42 40" xfId="18826"/>
    <cellStyle name="Normal 42 41" xfId="18827"/>
    <cellStyle name="Normal 42 42" xfId="18828"/>
    <cellStyle name="Normal 42 43" xfId="18829"/>
    <cellStyle name="Normal 42 44" xfId="18830"/>
    <cellStyle name="Normal 42 45" xfId="18831"/>
    <cellStyle name="Normal 42 46" xfId="18832"/>
    <cellStyle name="Normal 42 47" xfId="18833"/>
    <cellStyle name="Normal 42 48" xfId="18834"/>
    <cellStyle name="Normal 42 49" xfId="18835"/>
    <cellStyle name="Normal 42 5" xfId="18836"/>
    <cellStyle name="Normal 42 50" xfId="18837"/>
    <cellStyle name="Normal 42 51" xfId="18838"/>
    <cellStyle name="Normal 42 52" xfId="18839"/>
    <cellStyle name="Normal 42 53" xfId="18840"/>
    <cellStyle name="Normal 42 54" xfId="18841"/>
    <cellStyle name="Normal 42 55" xfId="18842"/>
    <cellStyle name="Normal 42 56" xfId="18843"/>
    <cellStyle name="Normal 42 57" xfId="18844"/>
    <cellStyle name="Normal 42 58" xfId="18845"/>
    <cellStyle name="Normal 42 59" xfId="18846"/>
    <cellStyle name="Normal 42 6" xfId="18847"/>
    <cellStyle name="Normal 42 60" xfId="18848"/>
    <cellStyle name="Normal 42 61" xfId="18849"/>
    <cellStyle name="Normal 42 62" xfId="18850"/>
    <cellStyle name="Normal 42 63" xfId="18851"/>
    <cellStyle name="Normal 42 64" xfId="18852"/>
    <cellStyle name="Normal 42 65" xfId="18853"/>
    <cellStyle name="Normal 42 66" xfId="18854"/>
    <cellStyle name="Normal 42 67" xfId="18855"/>
    <cellStyle name="Normal 42 68" xfId="18856"/>
    <cellStyle name="Normal 42 69" xfId="18857"/>
    <cellStyle name="Normal 42 7" xfId="18858"/>
    <cellStyle name="Normal 42 70" xfId="18859"/>
    <cellStyle name="Normal 42 71" xfId="18860"/>
    <cellStyle name="Normal 42 72" xfId="18861"/>
    <cellStyle name="Normal 42 73" xfId="18862"/>
    <cellStyle name="Normal 42 74" xfId="18863"/>
    <cellStyle name="Normal 42 75" xfId="18864"/>
    <cellStyle name="Normal 42 76" xfId="18865"/>
    <cellStyle name="Normal 42 8" xfId="18866"/>
    <cellStyle name="Normal 42 9" xfId="18867"/>
    <cellStyle name="Normal 43" xfId="18868"/>
    <cellStyle name="Normal 43 10" xfId="18869"/>
    <cellStyle name="Normal 43 11" xfId="18870"/>
    <cellStyle name="Normal 43 12" xfId="18871"/>
    <cellStyle name="Normal 43 13" xfId="18872"/>
    <cellStyle name="Normal 43 14" xfId="18873"/>
    <cellStyle name="Normal 43 15" xfId="18874"/>
    <cellStyle name="Normal 43 16" xfId="18875"/>
    <cellStyle name="Normal 43 17" xfId="18876"/>
    <cellStyle name="Normal 43 18" xfId="18877"/>
    <cellStyle name="Normal 43 19" xfId="18878"/>
    <cellStyle name="Normal 43 2" xfId="18879"/>
    <cellStyle name="Normal 43 20" xfId="18880"/>
    <cellStyle name="Normal 43 21" xfId="18881"/>
    <cellStyle name="Normal 43 22" xfId="18882"/>
    <cellStyle name="Normal 43 23" xfId="18883"/>
    <cellStyle name="Normal 43 24" xfId="18884"/>
    <cellStyle name="Normal 43 25" xfId="18885"/>
    <cellStyle name="Normal 43 26" xfId="18886"/>
    <cellStyle name="Normal 43 27" xfId="18887"/>
    <cellStyle name="Normal 43 28" xfId="18888"/>
    <cellStyle name="Normal 43 29" xfId="18889"/>
    <cellStyle name="Normal 43 3" xfId="18890"/>
    <cellStyle name="Normal 43 30" xfId="18891"/>
    <cellStyle name="Normal 43 31" xfId="18892"/>
    <cellStyle name="Normal 43 32" xfId="18893"/>
    <cellStyle name="Normal 43 33" xfId="18894"/>
    <cellStyle name="Normal 43 34" xfId="18895"/>
    <cellStyle name="Normal 43 35" xfId="18896"/>
    <cellStyle name="Normal 43 36" xfId="18897"/>
    <cellStyle name="Normal 43 37" xfId="18898"/>
    <cellStyle name="Normal 43 38" xfId="18899"/>
    <cellStyle name="Normal 43 39" xfId="18900"/>
    <cellStyle name="Normal 43 4" xfId="18901"/>
    <cellStyle name="Normal 43 40" xfId="18902"/>
    <cellStyle name="Normal 43 41" xfId="18903"/>
    <cellStyle name="Normal 43 42" xfId="18904"/>
    <cellStyle name="Normal 43 43" xfId="18905"/>
    <cellStyle name="Normal 43 44" xfId="18906"/>
    <cellStyle name="Normal 43 45" xfId="18907"/>
    <cellStyle name="Normal 43 46" xfId="18908"/>
    <cellStyle name="Normal 43 47" xfId="18909"/>
    <cellStyle name="Normal 43 48" xfId="18910"/>
    <cellStyle name="Normal 43 49" xfId="18911"/>
    <cellStyle name="Normal 43 5" xfId="18912"/>
    <cellStyle name="Normal 43 50" xfId="18913"/>
    <cellStyle name="Normal 43 51" xfId="18914"/>
    <cellStyle name="Normal 43 52" xfId="18915"/>
    <cellStyle name="Normal 43 53" xfId="18916"/>
    <cellStyle name="Normal 43 54" xfId="18917"/>
    <cellStyle name="Normal 43 55" xfId="18918"/>
    <cellStyle name="Normal 43 56" xfId="18919"/>
    <cellStyle name="Normal 43 57" xfId="18920"/>
    <cellStyle name="Normal 43 58" xfId="18921"/>
    <cellStyle name="Normal 43 59" xfId="18922"/>
    <cellStyle name="Normal 43 6" xfId="18923"/>
    <cellStyle name="Normal 43 60" xfId="18924"/>
    <cellStyle name="Normal 43 61" xfId="18925"/>
    <cellStyle name="Normal 43 62" xfId="18926"/>
    <cellStyle name="Normal 43 63" xfId="18927"/>
    <cellStyle name="Normal 43 64" xfId="18928"/>
    <cellStyle name="Normal 43 65" xfId="18929"/>
    <cellStyle name="Normal 43 66" xfId="18930"/>
    <cellStyle name="Normal 43 67" xfId="18931"/>
    <cellStyle name="Normal 43 68" xfId="18932"/>
    <cellStyle name="Normal 43 69" xfId="18933"/>
    <cellStyle name="Normal 43 7" xfId="18934"/>
    <cellStyle name="Normal 43 70" xfId="18935"/>
    <cellStyle name="Normal 43 71" xfId="18936"/>
    <cellStyle name="Normal 43 72" xfId="18937"/>
    <cellStyle name="Normal 43 73" xfId="18938"/>
    <cellStyle name="Normal 43 74" xfId="18939"/>
    <cellStyle name="Normal 43 75" xfId="18940"/>
    <cellStyle name="Normal 43 76" xfId="18941"/>
    <cellStyle name="Normal 43 8" xfId="18942"/>
    <cellStyle name="Normal 43 9" xfId="18943"/>
    <cellStyle name="Normal 44" xfId="18944"/>
    <cellStyle name="Normal 44 10" xfId="18945"/>
    <cellStyle name="Normal 44 11" xfId="18946"/>
    <cellStyle name="Normal 44 12" xfId="18947"/>
    <cellStyle name="Normal 44 13" xfId="18948"/>
    <cellStyle name="Normal 44 14" xfId="18949"/>
    <cellStyle name="Normal 44 15" xfId="18950"/>
    <cellStyle name="Normal 44 16" xfId="18951"/>
    <cellStyle name="Normal 44 17" xfId="18952"/>
    <cellStyle name="Normal 44 18" xfId="18953"/>
    <cellStyle name="Normal 44 19" xfId="18954"/>
    <cellStyle name="Normal 44 2" xfId="18955"/>
    <cellStyle name="Normal 44 20" xfId="18956"/>
    <cellStyle name="Normal 44 21" xfId="18957"/>
    <cellStyle name="Normal 44 22" xfId="18958"/>
    <cellStyle name="Normal 44 23" xfId="18959"/>
    <cellStyle name="Normal 44 24" xfId="18960"/>
    <cellStyle name="Normal 44 25" xfId="18961"/>
    <cellStyle name="Normal 44 26" xfId="18962"/>
    <cellStyle name="Normal 44 27" xfId="18963"/>
    <cellStyle name="Normal 44 28" xfId="18964"/>
    <cellStyle name="Normal 44 29" xfId="18965"/>
    <cellStyle name="Normal 44 3" xfId="18966"/>
    <cellStyle name="Normal 44 30" xfId="18967"/>
    <cellStyle name="Normal 44 31" xfId="18968"/>
    <cellStyle name="Normal 44 32" xfId="18969"/>
    <cellStyle name="Normal 44 33" xfId="18970"/>
    <cellStyle name="Normal 44 34" xfId="18971"/>
    <cellStyle name="Normal 44 35" xfId="18972"/>
    <cellStyle name="Normal 44 36" xfId="18973"/>
    <cellStyle name="Normal 44 37" xfId="18974"/>
    <cellStyle name="Normal 44 38" xfId="18975"/>
    <cellStyle name="Normal 44 39" xfId="18976"/>
    <cellStyle name="Normal 44 4" xfId="18977"/>
    <cellStyle name="Normal 44 40" xfId="18978"/>
    <cellStyle name="Normal 44 41" xfId="18979"/>
    <cellStyle name="Normal 44 42" xfId="18980"/>
    <cellStyle name="Normal 44 43" xfId="18981"/>
    <cellStyle name="Normal 44 44" xfId="18982"/>
    <cellStyle name="Normal 44 45" xfId="18983"/>
    <cellStyle name="Normal 44 46" xfId="18984"/>
    <cellStyle name="Normal 44 47" xfId="18985"/>
    <cellStyle name="Normal 44 48" xfId="18986"/>
    <cellStyle name="Normal 44 49" xfId="18987"/>
    <cellStyle name="Normal 44 5" xfId="18988"/>
    <cellStyle name="Normal 44 50" xfId="18989"/>
    <cellStyle name="Normal 44 51" xfId="18990"/>
    <cellStyle name="Normal 44 52" xfId="18991"/>
    <cellStyle name="Normal 44 53" xfId="18992"/>
    <cellStyle name="Normal 44 54" xfId="18993"/>
    <cellStyle name="Normal 44 55" xfId="18994"/>
    <cellStyle name="Normal 44 56" xfId="18995"/>
    <cellStyle name="Normal 44 57" xfId="18996"/>
    <cellStyle name="Normal 44 58" xfId="18997"/>
    <cellStyle name="Normal 44 59" xfId="18998"/>
    <cellStyle name="Normal 44 6" xfId="18999"/>
    <cellStyle name="Normal 44 60" xfId="19000"/>
    <cellStyle name="Normal 44 61" xfId="19001"/>
    <cellStyle name="Normal 44 62" xfId="19002"/>
    <cellStyle name="Normal 44 63" xfId="19003"/>
    <cellStyle name="Normal 44 64" xfId="19004"/>
    <cellStyle name="Normal 44 65" xfId="19005"/>
    <cellStyle name="Normal 44 66" xfId="19006"/>
    <cellStyle name="Normal 44 67" xfId="19007"/>
    <cellStyle name="Normal 44 68" xfId="19008"/>
    <cellStyle name="Normal 44 69" xfId="19009"/>
    <cellStyle name="Normal 44 7" xfId="19010"/>
    <cellStyle name="Normal 44 70" xfId="19011"/>
    <cellStyle name="Normal 44 71" xfId="19012"/>
    <cellStyle name="Normal 44 72" xfId="19013"/>
    <cellStyle name="Normal 44 73" xfId="19014"/>
    <cellStyle name="Normal 44 74" xfId="19015"/>
    <cellStyle name="Normal 44 75" xfId="19016"/>
    <cellStyle name="Normal 44 76" xfId="19017"/>
    <cellStyle name="Normal 44 8" xfId="19018"/>
    <cellStyle name="Normal 44 9" xfId="19019"/>
    <cellStyle name="Normal 45" xfId="19020"/>
    <cellStyle name="Normal 45 10" xfId="19021"/>
    <cellStyle name="Normal 45 11" xfId="19022"/>
    <cellStyle name="Normal 45 12" xfId="19023"/>
    <cellStyle name="Normal 45 13" xfId="19024"/>
    <cellStyle name="Normal 45 14" xfId="19025"/>
    <cellStyle name="Normal 45 15" xfId="19026"/>
    <cellStyle name="Normal 45 16" xfId="19027"/>
    <cellStyle name="Normal 45 17" xfId="19028"/>
    <cellStyle name="Normal 45 18" xfId="19029"/>
    <cellStyle name="Normal 45 19" xfId="19030"/>
    <cellStyle name="Normal 45 2" xfId="19031"/>
    <cellStyle name="Normal 45 20" xfId="19032"/>
    <cellStyle name="Normal 45 21" xfId="19033"/>
    <cellStyle name="Normal 45 22" xfId="19034"/>
    <cellStyle name="Normal 45 23" xfId="19035"/>
    <cellStyle name="Normal 45 24" xfId="19036"/>
    <cellStyle name="Normal 45 25" xfId="19037"/>
    <cellStyle name="Normal 45 26" xfId="19038"/>
    <cellStyle name="Normal 45 27" xfId="19039"/>
    <cellStyle name="Normal 45 28" xfId="19040"/>
    <cellStyle name="Normal 45 29" xfId="19041"/>
    <cellStyle name="Normal 45 3" xfId="19042"/>
    <cellStyle name="Normal 45 30" xfId="19043"/>
    <cellStyle name="Normal 45 31" xfId="19044"/>
    <cellStyle name="Normal 45 32" xfId="19045"/>
    <cellStyle name="Normal 45 33" xfId="19046"/>
    <cellStyle name="Normal 45 34" xfId="19047"/>
    <cellStyle name="Normal 45 35" xfId="19048"/>
    <cellStyle name="Normal 45 36" xfId="19049"/>
    <cellStyle name="Normal 45 37" xfId="19050"/>
    <cellStyle name="Normal 45 38" xfId="19051"/>
    <cellStyle name="Normal 45 39" xfId="19052"/>
    <cellStyle name="Normal 45 4" xfId="19053"/>
    <cellStyle name="Normal 45 40" xfId="19054"/>
    <cellStyle name="Normal 45 41" xfId="19055"/>
    <cellStyle name="Normal 45 42" xfId="19056"/>
    <cellStyle name="Normal 45 43" xfId="19057"/>
    <cellStyle name="Normal 45 44" xfId="19058"/>
    <cellStyle name="Normal 45 45" xfId="19059"/>
    <cellStyle name="Normal 45 46" xfId="19060"/>
    <cellStyle name="Normal 45 47" xfId="19061"/>
    <cellStyle name="Normal 45 48" xfId="19062"/>
    <cellStyle name="Normal 45 49" xfId="19063"/>
    <cellStyle name="Normal 45 5" xfId="19064"/>
    <cellStyle name="Normal 45 50" xfId="19065"/>
    <cellStyle name="Normal 45 51" xfId="19066"/>
    <cellStyle name="Normal 45 52" xfId="19067"/>
    <cellStyle name="Normal 45 53" xfId="19068"/>
    <cellStyle name="Normal 45 54" xfId="19069"/>
    <cellStyle name="Normal 45 55" xfId="19070"/>
    <cellStyle name="Normal 45 56" xfId="19071"/>
    <cellStyle name="Normal 45 57" xfId="19072"/>
    <cellStyle name="Normal 45 58" xfId="19073"/>
    <cellStyle name="Normal 45 59" xfId="19074"/>
    <cellStyle name="Normal 45 6" xfId="19075"/>
    <cellStyle name="Normal 45 60" xfId="19076"/>
    <cellStyle name="Normal 45 61" xfId="19077"/>
    <cellStyle name="Normal 45 62" xfId="19078"/>
    <cellStyle name="Normal 45 63" xfId="19079"/>
    <cellStyle name="Normal 45 64" xfId="19080"/>
    <cellStyle name="Normal 45 65" xfId="19081"/>
    <cellStyle name="Normal 45 66" xfId="19082"/>
    <cellStyle name="Normal 45 67" xfId="19083"/>
    <cellStyle name="Normal 45 68" xfId="19084"/>
    <cellStyle name="Normal 45 69" xfId="19085"/>
    <cellStyle name="Normal 45 7" xfId="19086"/>
    <cellStyle name="Normal 45 70" xfId="19087"/>
    <cellStyle name="Normal 45 71" xfId="19088"/>
    <cellStyle name="Normal 45 72" xfId="19089"/>
    <cellStyle name="Normal 45 73" xfId="19090"/>
    <cellStyle name="Normal 45 74" xfId="19091"/>
    <cellStyle name="Normal 45 75" xfId="19092"/>
    <cellStyle name="Normal 45 76" xfId="19093"/>
    <cellStyle name="Normal 45 8" xfId="19094"/>
    <cellStyle name="Normal 45 9" xfId="19095"/>
    <cellStyle name="Normal 46" xfId="19096"/>
    <cellStyle name="Normal 46 10" xfId="19097"/>
    <cellStyle name="Normal 46 11" xfId="19098"/>
    <cellStyle name="Normal 46 12" xfId="19099"/>
    <cellStyle name="Normal 46 13" xfId="19100"/>
    <cellStyle name="Normal 46 14" xfId="19101"/>
    <cellStyle name="Normal 46 15" xfId="19102"/>
    <cellStyle name="Normal 46 16" xfId="19103"/>
    <cellStyle name="Normal 46 17" xfId="19104"/>
    <cellStyle name="Normal 46 18" xfId="19105"/>
    <cellStyle name="Normal 46 19" xfId="19106"/>
    <cellStyle name="Normal 46 2" xfId="19107"/>
    <cellStyle name="Normal 46 20" xfId="19108"/>
    <cellStyle name="Normal 46 21" xfId="19109"/>
    <cellStyle name="Normal 46 22" xfId="19110"/>
    <cellStyle name="Normal 46 23" xfId="19111"/>
    <cellStyle name="Normal 46 24" xfId="19112"/>
    <cellStyle name="Normal 46 25" xfId="19113"/>
    <cellStyle name="Normal 46 26" xfId="19114"/>
    <cellStyle name="Normal 46 27" xfId="19115"/>
    <cellStyle name="Normal 46 28" xfId="19116"/>
    <cellStyle name="Normal 46 29" xfId="19117"/>
    <cellStyle name="Normal 46 3" xfId="19118"/>
    <cellStyle name="Normal 46 30" xfId="19119"/>
    <cellStyle name="Normal 46 31" xfId="19120"/>
    <cellStyle name="Normal 46 32" xfId="19121"/>
    <cellStyle name="Normal 46 33" xfId="19122"/>
    <cellStyle name="Normal 46 34" xfId="19123"/>
    <cellStyle name="Normal 46 35" xfId="19124"/>
    <cellStyle name="Normal 46 36" xfId="19125"/>
    <cellStyle name="Normal 46 37" xfId="19126"/>
    <cellStyle name="Normal 46 38" xfId="19127"/>
    <cellStyle name="Normal 46 39" xfId="19128"/>
    <cellStyle name="Normal 46 4" xfId="19129"/>
    <cellStyle name="Normal 46 40" xfId="19130"/>
    <cellStyle name="Normal 46 41" xfId="19131"/>
    <cellStyle name="Normal 46 42" xfId="19132"/>
    <cellStyle name="Normal 46 43" xfId="19133"/>
    <cellStyle name="Normal 46 44" xfId="19134"/>
    <cellStyle name="Normal 46 45" xfId="19135"/>
    <cellStyle name="Normal 46 46" xfId="19136"/>
    <cellStyle name="Normal 46 47" xfId="19137"/>
    <cellStyle name="Normal 46 48" xfId="19138"/>
    <cellStyle name="Normal 46 49" xfId="19139"/>
    <cellStyle name="Normal 46 5" xfId="19140"/>
    <cellStyle name="Normal 46 50" xfId="19141"/>
    <cellStyle name="Normal 46 51" xfId="19142"/>
    <cellStyle name="Normal 46 52" xfId="19143"/>
    <cellStyle name="Normal 46 53" xfId="19144"/>
    <cellStyle name="Normal 46 54" xfId="19145"/>
    <cellStyle name="Normal 46 55" xfId="19146"/>
    <cellStyle name="Normal 46 56" xfId="19147"/>
    <cellStyle name="Normal 46 57" xfId="19148"/>
    <cellStyle name="Normal 46 58" xfId="19149"/>
    <cellStyle name="Normal 46 59" xfId="19150"/>
    <cellStyle name="Normal 46 6" xfId="19151"/>
    <cellStyle name="Normal 46 60" xfId="19152"/>
    <cellStyle name="Normal 46 61" xfId="19153"/>
    <cellStyle name="Normal 46 62" xfId="19154"/>
    <cellStyle name="Normal 46 63" xfId="19155"/>
    <cellStyle name="Normal 46 64" xfId="19156"/>
    <cellStyle name="Normal 46 65" xfId="19157"/>
    <cellStyle name="Normal 46 66" xfId="19158"/>
    <cellStyle name="Normal 46 67" xfId="19159"/>
    <cellStyle name="Normal 46 68" xfId="19160"/>
    <cellStyle name="Normal 46 69" xfId="19161"/>
    <cellStyle name="Normal 46 7" xfId="19162"/>
    <cellStyle name="Normal 46 70" xfId="19163"/>
    <cellStyle name="Normal 46 71" xfId="19164"/>
    <cellStyle name="Normal 46 72" xfId="19165"/>
    <cellStyle name="Normal 46 73" xfId="19166"/>
    <cellStyle name="Normal 46 74" xfId="19167"/>
    <cellStyle name="Normal 46 75" xfId="19168"/>
    <cellStyle name="Normal 46 76" xfId="19169"/>
    <cellStyle name="Normal 46 8" xfId="19170"/>
    <cellStyle name="Normal 46 9" xfId="19171"/>
    <cellStyle name="Normal 47" xfId="19172"/>
    <cellStyle name="Normal 47 10" xfId="19173"/>
    <cellStyle name="Normal 47 11" xfId="19174"/>
    <cellStyle name="Normal 47 12" xfId="19175"/>
    <cellStyle name="Normal 47 13" xfId="19176"/>
    <cellStyle name="Normal 47 14" xfId="19177"/>
    <cellStyle name="Normal 47 15" xfId="19178"/>
    <cellStyle name="Normal 47 16" xfId="19179"/>
    <cellStyle name="Normal 47 17" xfId="19180"/>
    <cellStyle name="Normal 47 18" xfId="19181"/>
    <cellStyle name="Normal 47 19" xfId="19182"/>
    <cellStyle name="Normal 47 2" xfId="19183"/>
    <cellStyle name="Normal 47 20" xfId="19184"/>
    <cellStyle name="Normal 47 21" xfId="19185"/>
    <cellStyle name="Normal 47 22" xfId="19186"/>
    <cellStyle name="Normal 47 23" xfId="19187"/>
    <cellStyle name="Normal 47 24" xfId="19188"/>
    <cellStyle name="Normal 47 25" xfId="19189"/>
    <cellStyle name="Normal 47 26" xfId="19190"/>
    <cellStyle name="Normal 47 27" xfId="19191"/>
    <cellStyle name="Normal 47 28" xfId="19192"/>
    <cellStyle name="Normal 47 29" xfId="19193"/>
    <cellStyle name="Normal 47 3" xfId="19194"/>
    <cellStyle name="Normal 47 30" xfId="19195"/>
    <cellStyle name="Normal 47 31" xfId="19196"/>
    <cellStyle name="Normal 47 32" xfId="19197"/>
    <cellStyle name="Normal 47 33" xfId="19198"/>
    <cellStyle name="Normal 47 34" xfId="19199"/>
    <cellStyle name="Normal 47 35" xfId="19200"/>
    <cellStyle name="Normal 47 36" xfId="19201"/>
    <cellStyle name="Normal 47 37" xfId="19202"/>
    <cellStyle name="Normal 47 38" xfId="19203"/>
    <cellStyle name="Normal 47 39" xfId="19204"/>
    <cellStyle name="Normal 47 4" xfId="19205"/>
    <cellStyle name="Normal 47 40" xfId="19206"/>
    <cellStyle name="Normal 47 41" xfId="19207"/>
    <cellStyle name="Normal 47 42" xfId="19208"/>
    <cellStyle name="Normal 47 43" xfId="19209"/>
    <cellStyle name="Normal 47 44" xfId="19210"/>
    <cellStyle name="Normal 47 45" xfId="19211"/>
    <cellStyle name="Normal 47 46" xfId="19212"/>
    <cellStyle name="Normal 47 47" xfId="19213"/>
    <cellStyle name="Normal 47 48" xfId="19214"/>
    <cellStyle name="Normal 47 49" xfId="19215"/>
    <cellStyle name="Normal 47 5" xfId="19216"/>
    <cellStyle name="Normal 47 50" xfId="19217"/>
    <cellStyle name="Normal 47 51" xfId="19218"/>
    <cellStyle name="Normal 47 52" xfId="19219"/>
    <cellStyle name="Normal 47 53" xfId="19220"/>
    <cellStyle name="Normal 47 54" xfId="19221"/>
    <cellStyle name="Normal 47 55" xfId="19222"/>
    <cellStyle name="Normal 47 56" xfId="19223"/>
    <cellStyle name="Normal 47 57" xfId="19224"/>
    <cellStyle name="Normal 47 58" xfId="19225"/>
    <cellStyle name="Normal 47 59" xfId="19226"/>
    <cellStyle name="Normal 47 6" xfId="19227"/>
    <cellStyle name="Normal 47 60" xfId="19228"/>
    <cellStyle name="Normal 47 61" xfId="19229"/>
    <cellStyle name="Normal 47 62" xfId="19230"/>
    <cellStyle name="Normal 47 63" xfId="19231"/>
    <cellStyle name="Normal 47 64" xfId="19232"/>
    <cellStyle name="Normal 47 65" xfId="19233"/>
    <cellStyle name="Normal 47 66" xfId="19234"/>
    <cellStyle name="Normal 47 67" xfId="19235"/>
    <cellStyle name="Normal 47 68" xfId="19236"/>
    <cellStyle name="Normal 47 69" xfId="19237"/>
    <cellStyle name="Normal 47 7" xfId="19238"/>
    <cellStyle name="Normal 47 70" xfId="19239"/>
    <cellStyle name="Normal 47 71" xfId="19240"/>
    <cellStyle name="Normal 47 72" xfId="19241"/>
    <cellStyle name="Normal 47 73" xfId="19242"/>
    <cellStyle name="Normal 47 74" xfId="19243"/>
    <cellStyle name="Normal 47 75" xfId="19244"/>
    <cellStyle name="Normal 47 76" xfId="19245"/>
    <cellStyle name="Normal 47 8" xfId="19246"/>
    <cellStyle name="Normal 47 9" xfId="19247"/>
    <cellStyle name="Normal 48" xfId="19248"/>
    <cellStyle name="Normal 48 10" xfId="19249"/>
    <cellStyle name="Normal 48 11" xfId="19250"/>
    <cellStyle name="Normal 48 12" xfId="19251"/>
    <cellStyle name="Normal 48 13" xfId="19252"/>
    <cellStyle name="Normal 48 14" xfId="19253"/>
    <cellStyle name="Normal 48 15" xfId="19254"/>
    <cellStyle name="Normal 48 16" xfId="19255"/>
    <cellStyle name="Normal 48 17" xfId="19256"/>
    <cellStyle name="Normal 48 18" xfId="19257"/>
    <cellStyle name="Normal 48 19" xfId="19258"/>
    <cellStyle name="Normal 48 2" xfId="19259"/>
    <cellStyle name="Normal 48 20" xfId="19260"/>
    <cellStyle name="Normal 48 21" xfId="19261"/>
    <cellStyle name="Normal 48 22" xfId="19262"/>
    <cellStyle name="Normal 48 23" xfId="19263"/>
    <cellStyle name="Normal 48 24" xfId="19264"/>
    <cellStyle name="Normal 48 25" xfId="19265"/>
    <cellStyle name="Normal 48 26" xfId="19266"/>
    <cellStyle name="Normal 48 27" xfId="19267"/>
    <cellStyle name="Normal 48 28" xfId="19268"/>
    <cellStyle name="Normal 48 29" xfId="19269"/>
    <cellStyle name="Normal 48 3" xfId="19270"/>
    <cellStyle name="Normal 48 30" xfId="19271"/>
    <cellStyle name="Normal 48 31" xfId="19272"/>
    <cellStyle name="Normal 48 32" xfId="19273"/>
    <cellStyle name="Normal 48 33" xfId="19274"/>
    <cellStyle name="Normal 48 34" xfId="19275"/>
    <cellStyle name="Normal 48 35" xfId="19276"/>
    <cellStyle name="Normal 48 36" xfId="19277"/>
    <cellStyle name="Normal 48 37" xfId="19278"/>
    <cellStyle name="Normal 48 38" xfId="19279"/>
    <cellStyle name="Normal 48 39" xfId="19280"/>
    <cellStyle name="Normal 48 4" xfId="19281"/>
    <cellStyle name="Normal 48 40" xfId="19282"/>
    <cellStyle name="Normal 48 41" xfId="19283"/>
    <cellStyle name="Normal 48 42" xfId="19284"/>
    <cellStyle name="Normal 48 43" xfId="19285"/>
    <cellStyle name="Normal 48 44" xfId="19286"/>
    <cellStyle name="Normal 48 45" xfId="19287"/>
    <cellStyle name="Normal 48 46" xfId="19288"/>
    <cellStyle name="Normal 48 47" xfId="19289"/>
    <cellStyle name="Normal 48 48" xfId="19290"/>
    <cellStyle name="Normal 48 49" xfId="19291"/>
    <cellStyle name="Normal 48 5" xfId="19292"/>
    <cellStyle name="Normal 48 50" xfId="19293"/>
    <cellStyle name="Normal 48 51" xfId="19294"/>
    <cellStyle name="Normal 48 52" xfId="19295"/>
    <cellStyle name="Normal 48 53" xfId="19296"/>
    <cellStyle name="Normal 48 54" xfId="19297"/>
    <cellStyle name="Normal 48 55" xfId="19298"/>
    <cellStyle name="Normal 48 56" xfId="19299"/>
    <cellStyle name="Normal 48 57" xfId="19300"/>
    <cellStyle name="Normal 48 58" xfId="19301"/>
    <cellStyle name="Normal 48 59" xfId="19302"/>
    <cellStyle name="Normal 48 6" xfId="19303"/>
    <cellStyle name="Normal 48 60" xfId="19304"/>
    <cellStyle name="Normal 48 61" xfId="19305"/>
    <cellStyle name="Normal 48 62" xfId="19306"/>
    <cellStyle name="Normal 48 63" xfId="19307"/>
    <cellStyle name="Normal 48 64" xfId="19308"/>
    <cellStyle name="Normal 48 65" xfId="19309"/>
    <cellStyle name="Normal 48 66" xfId="19310"/>
    <cellStyle name="Normal 48 67" xfId="19311"/>
    <cellStyle name="Normal 48 68" xfId="19312"/>
    <cellStyle name="Normal 48 69" xfId="19313"/>
    <cellStyle name="Normal 48 7" xfId="19314"/>
    <cellStyle name="Normal 48 70" xfId="19315"/>
    <cellStyle name="Normal 48 71" xfId="19316"/>
    <cellStyle name="Normal 48 72" xfId="19317"/>
    <cellStyle name="Normal 48 73" xfId="19318"/>
    <cellStyle name="Normal 48 74" xfId="19319"/>
    <cellStyle name="Normal 48 75" xfId="19320"/>
    <cellStyle name="Normal 48 76" xfId="19321"/>
    <cellStyle name="Normal 48 8" xfId="19322"/>
    <cellStyle name="Normal 48 9" xfId="19323"/>
    <cellStyle name="Normal 49" xfId="19324"/>
    <cellStyle name="Normal 49 10" xfId="19325"/>
    <cellStyle name="Normal 49 11" xfId="19326"/>
    <cellStyle name="Normal 49 12" xfId="19327"/>
    <cellStyle name="Normal 49 13" xfId="19328"/>
    <cellStyle name="Normal 49 14" xfId="19329"/>
    <cellStyle name="Normal 49 15" xfId="19330"/>
    <cellStyle name="Normal 49 16" xfId="19331"/>
    <cellStyle name="Normal 49 17" xfId="19332"/>
    <cellStyle name="Normal 49 18" xfId="19333"/>
    <cellStyle name="Normal 49 19" xfId="19334"/>
    <cellStyle name="Normal 49 2" xfId="19335"/>
    <cellStyle name="Normal 49 20" xfId="19336"/>
    <cellStyle name="Normal 49 21" xfId="19337"/>
    <cellStyle name="Normal 49 22" xfId="19338"/>
    <cellStyle name="Normal 49 23" xfId="19339"/>
    <cellStyle name="Normal 49 24" xfId="19340"/>
    <cellStyle name="Normal 49 25" xfId="19341"/>
    <cellStyle name="Normal 49 26" xfId="19342"/>
    <cellStyle name="Normal 49 27" xfId="19343"/>
    <cellStyle name="Normal 49 28" xfId="19344"/>
    <cellStyle name="Normal 49 29" xfId="19345"/>
    <cellStyle name="Normal 49 3" xfId="19346"/>
    <cellStyle name="Normal 49 30" xfId="19347"/>
    <cellStyle name="Normal 49 31" xfId="19348"/>
    <cellStyle name="Normal 49 32" xfId="19349"/>
    <cellStyle name="Normal 49 33" xfId="19350"/>
    <cellStyle name="Normal 49 34" xfId="19351"/>
    <cellStyle name="Normal 49 35" xfId="19352"/>
    <cellStyle name="Normal 49 36" xfId="19353"/>
    <cellStyle name="Normal 49 37" xfId="19354"/>
    <cellStyle name="Normal 49 38" xfId="19355"/>
    <cellStyle name="Normal 49 39" xfId="19356"/>
    <cellStyle name="Normal 49 4" xfId="19357"/>
    <cellStyle name="Normal 49 40" xfId="19358"/>
    <cellStyle name="Normal 49 41" xfId="19359"/>
    <cellStyle name="Normal 49 42" xfId="19360"/>
    <cellStyle name="Normal 49 43" xfId="19361"/>
    <cellStyle name="Normal 49 44" xfId="19362"/>
    <cellStyle name="Normal 49 45" xfId="19363"/>
    <cellStyle name="Normal 49 46" xfId="19364"/>
    <cellStyle name="Normal 49 47" xfId="19365"/>
    <cellStyle name="Normal 49 48" xfId="19366"/>
    <cellStyle name="Normal 49 49" xfId="19367"/>
    <cellStyle name="Normal 49 5" xfId="19368"/>
    <cellStyle name="Normal 49 50" xfId="19369"/>
    <cellStyle name="Normal 49 51" xfId="19370"/>
    <cellStyle name="Normal 49 52" xfId="19371"/>
    <cellStyle name="Normal 49 53" xfId="19372"/>
    <cellStyle name="Normal 49 54" xfId="19373"/>
    <cellStyle name="Normal 49 55" xfId="19374"/>
    <cellStyle name="Normal 49 56" xfId="19375"/>
    <cellStyle name="Normal 49 57" xfId="19376"/>
    <cellStyle name="Normal 49 58" xfId="19377"/>
    <cellStyle name="Normal 49 59" xfId="19378"/>
    <cellStyle name="Normal 49 6" xfId="19379"/>
    <cellStyle name="Normal 49 60" xfId="19380"/>
    <cellStyle name="Normal 49 61" xfId="19381"/>
    <cellStyle name="Normal 49 62" xfId="19382"/>
    <cellStyle name="Normal 49 63" xfId="19383"/>
    <cellStyle name="Normal 49 64" xfId="19384"/>
    <cellStyle name="Normal 49 65" xfId="19385"/>
    <cellStyle name="Normal 49 66" xfId="19386"/>
    <cellStyle name="Normal 49 67" xfId="19387"/>
    <cellStyle name="Normal 49 68" xfId="19388"/>
    <cellStyle name="Normal 49 69" xfId="19389"/>
    <cellStyle name="Normal 49 7" xfId="19390"/>
    <cellStyle name="Normal 49 70" xfId="19391"/>
    <cellStyle name="Normal 49 71" xfId="19392"/>
    <cellStyle name="Normal 49 72" xfId="19393"/>
    <cellStyle name="Normal 49 73" xfId="19394"/>
    <cellStyle name="Normal 49 74" xfId="19395"/>
    <cellStyle name="Normal 49 75" xfId="19396"/>
    <cellStyle name="Normal 49 76" xfId="19397"/>
    <cellStyle name="Normal 49 8" xfId="19398"/>
    <cellStyle name="Normal 49 9" xfId="19399"/>
    <cellStyle name="Normal 495" xfId="19400"/>
    <cellStyle name="Normal 5" xfId="19401"/>
    <cellStyle name="Normal 5 10" xfId="19402"/>
    <cellStyle name="Normal 5 10 2" xfId="19403"/>
    <cellStyle name="Normal 5 11" xfId="19404"/>
    <cellStyle name="Normal 5 11 2" xfId="19405"/>
    <cellStyle name="Normal 5 12" xfId="19406"/>
    <cellStyle name="Normal 5 12 2" xfId="19407"/>
    <cellStyle name="Normal 5 13" xfId="19408"/>
    <cellStyle name="Normal 5 13 2" xfId="19409"/>
    <cellStyle name="Normal 5 14" xfId="19410"/>
    <cellStyle name="Normal 5 14 2" xfId="19411"/>
    <cellStyle name="Normal 5 15" xfId="19412"/>
    <cellStyle name="Normal 5 15 2" xfId="19413"/>
    <cellStyle name="Normal 5 15 3" xfId="19414"/>
    <cellStyle name="Normal 5 16" xfId="19415"/>
    <cellStyle name="Normal 5 16 2" xfId="19416"/>
    <cellStyle name="Normal 5 16 3" xfId="19417"/>
    <cellStyle name="Normal 5 17" xfId="19418"/>
    <cellStyle name="Normal 5 17 2" xfId="19419"/>
    <cellStyle name="Normal 5 17 3" xfId="19420"/>
    <cellStyle name="Normal 5 18" xfId="19421"/>
    <cellStyle name="Normal 5 18 2" xfId="19422"/>
    <cellStyle name="Normal 5 18 3" xfId="19423"/>
    <cellStyle name="Normal 5 19" xfId="19424"/>
    <cellStyle name="Normal 5 19 2" xfId="19425"/>
    <cellStyle name="Normal 5 19 3" xfId="19426"/>
    <cellStyle name="Normal 5 2" xfId="4"/>
    <cellStyle name="Normal 5 2 10" xfId="19427"/>
    <cellStyle name="Normal 5 2 10 2" xfId="19428"/>
    <cellStyle name="Normal 5 2 10 3" xfId="19429"/>
    <cellStyle name="Normal 5 2 11" xfId="19430"/>
    <cellStyle name="Normal 5 2 11 2" xfId="19431"/>
    <cellStyle name="Normal 5 2 11 3" xfId="19432"/>
    <cellStyle name="Normal 5 2 12" xfId="19433"/>
    <cellStyle name="Normal 5 2 12 2" xfId="19434"/>
    <cellStyle name="Normal 5 2 12 3" xfId="19435"/>
    <cellStyle name="Normal 5 2 13" xfId="19436"/>
    <cellStyle name="Normal 5 2 13 2" xfId="19437"/>
    <cellStyle name="Normal 5 2 13 3" xfId="19438"/>
    <cellStyle name="Normal 5 2 14" xfId="19439"/>
    <cellStyle name="Normal 5 2 14 2" xfId="19440"/>
    <cellStyle name="Normal 5 2 14 3" xfId="19441"/>
    <cellStyle name="Normal 5 2 15" xfId="19442"/>
    <cellStyle name="Normal 5 2 15 2" xfId="19443"/>
    <cellStyle name="Normal 5 2 15 3" xfId="19444"/>
    <cellStyle name="Normal 5 2 2" xfId="19445"/>
    <cellStyle name="Normal 5 2 2 10" xfId="19446"/>
    <cellStyle name="Normal 5 2 2 11" xfId="19447"/>
    <cellStyle name="Normal 5 2 2 12" xfId="19448"/>
    <cellStyle name="Normal 5 2 2 13" xfId="19449"/>
    <cellStyle name="Normal 5 2 2 14" xfId="19450"/>
    <cellStyle name="Normal 5 2 2 15" xfId="19451"/>
    <cellStyle name="Normal 5 2 2 16" xfId="19452"/>
    <cellStyle name="Normal 5 2 2 2" xfId="19453"/>
    <cellStyle name="Normal 5 2 2 2 2" xfId="19454"/>
    <cellStyle name="Normal 5 2 2 3" xfId="19455"/>
    <cellStyle name="Normal 5 2 2 4" xfId="19456"/>
    <cellStyle name="Normal 5 2 2 5" xfId="19457"/>
    <cellStyle name="Normal 5 2 2 6" xfId="19458"/>
    <cellStyle name="Normal 5 2 2 7" xfId="19459"/>
    <cellStyle name="Normal 5 2 2 8" xfId="19460"/>
    <cellStyle name="Normal 5 2 2 9" xfId="19461"/>
    <cellStyle name="Normal 5 2 3" xfId="19462"/>
    <cellStyle name="Normal 5 2 3 2" xfId="19463"/>
    <cellStyle name="Normal 5 2 3 2 2" xfId="19464"/>
    <cellStyle name="Normal 5 2 3 3" xfId="19465"/>
    <cellStyle name="Normal 5 2 4" xfId="19466"/>
    <cellStyle name="Normal 5 2 4 2" xfId="19467"/>
    <cellStyle name="Normal 5 2 4 3" xfId="19468"/>
    <cellStyle name="Normal 5 2 5" xfId="19469"/>
    <cellStyle name="Normal 5 2 5 2" xfId="19470"/>
    <cellStyle name="Normal 5 2 5 3" xfId="19471"/>
    <cellStyle name="Normal 5 2 6" xfId="19472"/>
    <cellStyle name="Normal 5 2 6 2" xfId="19473"/>
    <cellStyle name="Normal 5 2 6 3" xfId="19474"/>
    <cellStyle name="Normal 5 2 7" xfId="19475"/>
    <cellStyle name="Normal 5 2 7 2" xfId="19476"/>
    <cellStyle name="Normal 5 2 7 3" xfId="19477"/>
    <cellStyle name="Normal 5 2 8" xfId="19478"/>
    <cellStyle name="Normal 5 2 8 2" xfId="19479"/>
    <cellStyle name="Normal 5 2 8 3" xfId="19480"/>
    <cellStyle name="Normal 5 2 9" xfId="19481"/>
    <cellStyle name="Normal 5 2 9 2" xfId="19482"/>
    <cellStyle name="Normal 5 2 9 3" xfId="19483"/>
    <cellStyle name="Normal 5 2_Scope of Supply 6.3KV SWITCHGEAR" xfId="19484"/>
    <cellStyle name="Normal 5 20" xfId="19485"/>
    <cellStyle name="Normal 5 20 2" xfId="19486"/>
    <cellStyle name="Normal 5 20 3" xfId="19487"/>
    <cellStyle name="Normal 5 21" xfId="19488"/>
    <cellStyle name="Normal 5 21 2" xfId="19489"/>
    <cellStyle name="Normal 5 21 3" xfId="19490"/>
    <cellStyle name="Normal 5 22" xfId="19491"/>
    <cellStyle name="Normal 5 22 2" xfId="19492"/>
    <cellStyle name="Normal 5 22 3" xfId="19493"/>
    <cellStyle name="Normal 5 23" xfId="19494"/>
    <cellStyle name="Normal 5 23 2" xfId="19495"/>
    <cellStyle name="Normal 5 23 3" xfId="19496"/>
    <cellStyle name="Normal 5 24" xfId="19497"/>
    <cellStyle name="Normal 5 24 2" xfId="19498"/>
    <cellStyle name="Normal 5 24 3" xfId="19499"/>
    <cellStyle name="Normal 5 25" xfId="19500"/>
    <cellStyle name="Normal 5 25 2" xfId="19501"/>
    <cellStyle name="Normal 5 25 3" xfId="19502"/>
    <cellStyle name="Normal 5 26" xfId="19503"/>
    <cellStyle name="Normal 5 26 2" xfId="19504"/>
    <cellStyle name="Normal 5 26 3" xfId="19505"/>
    <cellStyle name="Normal 5 27" xfId="19506"/>
    <cellStyle name="Normal 5 27 2" xfId="19507"/>
    <cellStyle name="Normal 5 27 3" xfId="19508"/>
    <cellStyle name="Normal 5 28" xfId="19509"/>
    <cellStyle name="Normal 5 28 2" xfId="19510"/>
    <cellStyle name="Normal 5 29" xfId="19511"/>
    <cellStyle name="Normal 5 29 2" xfId="19512"/>
    <cellStyle name="Normal 5 3" xfId="19513"/>
    <cellStyle name="Normal 5 3 10" xfId="19514"/>
    <cellStyle name="Normal 5 3 10 2" xfId="19515"/>
    <cellStyle name="Normal 5 3 10 3" xfId="19516"/>
    <cellStyle name="Normal 5 3 11" xfId="19517"/>
    <cellStyle name="Normal 5 3 11 2" xfId="19518"/>
    <cellStyle name="Normal 5 3 11 3" xfId="19519"/>
    <cellStyle name="Normal 5 3 12" xfId="19520"/>
    <cellStyle name="Normal 5 3 12 2" xfId="19521"/>
    <cellStyle name="Normal 5 3 12 3" xfId="19522"/>
    <cellStyle name="Normal 5 3 13" xfId="19523"/>
    <cellStyle name="Normal 5 3 13 2" xfId="19524"/>
    <cellStyle name="Normal 5 3 13 3" xfId="19525"/>
    <cellStyle name="Normal 5 3 14" xfId="19526"/>
    <cellStyle name="Normal 5 3 14 2" xfId="19527"/>
    <cellStyle name="Normal 5 3 14 3" xfId="19528"/>
    <cellStyle name="Normal 5 3 15" xfId="19529"/>
    <cellStyle name="Normal 5 3 2" xfId="19530"/>
    <cellStyle name="Normal 5 3 2 2" xfId="19531"/>
    <cellStyle name="Normal 5 3 2 3" xfId="19532"/>
    <cellStyle name="Normal 5 3 3" xfId="19533"/>
    <cellStyle name="Normal 5 3 3 2" xfId="19534"/>
    <cellStyle name="Normal 5 3 3 3" xfId="19535"/>
    <cellStyle name="Normal 5 3 4" xfId="19536"/>
    <cellStyle name="Normal 5 3 4 2" xfId="19537"/>
    <cellStyle name="Normal 5 3 4 3" xfId="19538"/>
    <cellStyle name="Normal 5 3 5" xfId="19539"/>
    <cellStyle name="Normal 5 3 5 2" xfId="19540"/>
    <cellStyle name="Normal 5 3 5 3" xfId="19541"/>
    <cellStyle name="Normal 5 3 6" xfId="19542"/>
    <cellStyle name="Normal 5 3 6 2" xfId="19543"/>
    <cellStyle name="Normal 5 3 6 3" xfId="19544"/>
    <cellStyle name="Normal 5 3 7" xfId="19545"/>
    <cellStyle name="Normal 5 3 7 2" xfId="19546"/>
    <cellStyle name="Normal 5 3 7 3" xfId="19547"/>
    <cellStyle name="Normal 5 3 8" xfId="19548"/>
    <cellStyle name="Normal 5 3 8 2" xfId="19549"/>
    <cellStyle name="Normal 5 3 8 3" xfId="19550"/>
    <cellStyle name="Normal 5 3 9" xfId="19551"/>
    <cellStyle name="Normal 5 3 9 2" xfId="19552"/>
    <cellStyle name="Normal 5 3 9 3" xfId="19553"/>
    <cellStyle name="Normal 5 30" xfId="19554"/>
    <cellStyle name="Normal 5 30 2" xfId="19555"/>
    <cellStyle name="Normal 5 31" xfId="19556"/>
    <cellStyle name="Normal 5 31 2" xfId="19557"/>
    <cellStyle name="Normal 5 32" xfId="19558"/>
    <cellStyle name="Normal 5 32 2" xfId="19559"/>
    <cellStyle name="Normal 5 33" xfId="19560"/>
    <cellStyle name="Normal 5 33 2" xfId="19561"/>
    <cellStyle name="Normal 5 34" xfId="19562"/>
    <cellStyle name="Normal 5 34 2" xfId="19563"/>
    <cellStyle name="Normal 5 35" xfId="19564"/>
    <cellStyle name="Normal 5 35 2" xfId="19565"/>
    <cellStyle name="Normal 5 36" xfId="19566"/>
    <cellStyle name="Normal 5 36 2" xfId="19567"/>
    <cellStyle name="Normal 5 37" xfId="19568"/>
    <cellStyle name="Normal 5 37 2" xfId="19569"/>
    <cellStyle name="Normal 5 38" xfId="19570"/>
    <cellStyle name="Normal 5 38 2" xfId="19571"/>
    <cellStyle name="Normal 5 39" xfId="19572"/>
    <cellStyle name="Normal 5 39 2" xfId="19573"/>
    <cellStyle name="Normal 5 4" xfId="19574"/>
    <cellStyle name="Normal 5 4 10" xfId="19575"/>
    <cellStyle name="Normal 5 4 11" xfId="19576"/>
    <cellStyle name="Normal 5 4 12" xfId="19577"/>
    <cellStyle name="Normal 5 4 13" xfId="19578"/>
    <cellStyle name="Normal 5 4 14" xfId="19579"/>
    <cellStyle name="Normal 5 4 15" xfId="19580"/>
    <cellStyle name="Normal 5 4 2" xfId="19581"/>
    <cellStyle name="Normal 5 4 2 2" xfId="19582"/>
    <cellStyle name="Normal 5 4 3" xfId="19583"/>
    <cellStyle name="Normal 5 4 4" xfId="19584"/>
    <cellStyle name="Normal 5 4 5" xfId="19585"/>
    <cellStyle name="Normal 5 4 6" xfId="19586"/>
    <cellStyle name="Normal 5 4 7" xfId="19587"/>
    <cellStyle name="Normal 5 4 8" xfId="19588"/>
    <cellStyle name="Normal 5 4 9" xfId="19589"/>
    <cellStyle name="Normal 5 40" xfId="19590"/>
    <cellStyle name="Normal 5 40 2" xfId="19591"/>
    <cellStyle name="Normal 5 41" xfId="19592"/>
    <cellStyle name="Normal 5 41 2" xfId="19593"/>
    <cellStyle name="Normal 5 42" xfId="19594"/>
    <cellStyle name="Normal 5 42 2" xfId="19595"/>
    <cellStyle name="Normal 5 43" xfId="19596"/>
    <cellStyle name="Normal 5 5" xfId="19597"/>
    <cellStyle name="Normal 5 5 2" xfId="19598"/>
    <cellStyle name="Normal 5 5 2 2" xfId="19599"/>
    <cellStyle name="Normal 5 5 3" xfId="19600"/>
    <cellStyle name="Normal 5 6" xfId="19601"/>
    <cellStyle name="Normal 5 6 2" xfId="19602"/>
    <cellStyle name="Normal 5 7" xfId="19603"/>
    <cellStyle name="Normal 5 7 2" xfId="19604"/>
    <cellStyle name="Normal 5 8" xfId="19605"/>
    <cellStyle name="Normal 5 8 2" xfId="19606"/>
    <cellStyle name="Normal 5 9" xfId="19607"/>
    <cellStyle name="Normal 5 9 2" xfId="19608"/>
    <cellStyle name="Normal 5_DC ISLAMIC REV.3" xfId="19609"/>
    <cellStyle name="Normal 50" xfId="19610"/>
    <cellStyle name="Normal 50 10" xfId="19611"/>
    <cellStyle name="Normal 50 11" xfId="19612"/>
    <cellStyle name="Normal 50 12" xfId="19613"/>
    <cellStyle name="Normal 50 13" xfId="19614"/>
    <cellStyle name="Normal 50 14" xfId="19615"/>
    <cellStyle name="Normal 50 15" xfId="19616"/>
    <cellStyle name="Normal 50 16" xfId="19617"/>
    <cellStyle name="Normal 50 17" xfId="19618"/>
    <cellStyle name="Normal 50 18" xfId="19619"/>
    <cellStyle name="Normal 50 19" xfId="19620"/>
    <cellStyle name="Normal 50 2" xfId="19621"/>
    <cellStyle name="Normal 50 20" xfId="19622"/>
    <cellStyle name="Normal 50 21" xfId="19623"/>
    <cellStyle name="Normal 50 22" xfId="19624"/>
    <cellStyle name="Normal 50 23" xfId="19625"/>
    <cellStyle name="Normal 50 24" xfId="19626"/>
    <cellStyle name="Normal 50 25" xfId="19627"/>
    <cellStyle name="Normal 50 26" xfId="19628"/>
    <cellStyle name="Normal 50 27" xfId="19629"/>
    <cellStyle name="Normal 50 28" xfId="19630"/>
    <cellStyle name="Normal 50 29" xfId="19631"/>
    <cellStyle name="Normal 50 3" xfId="19632"/>
    <cellStyle name="Normal 50 30" xfId="19633"/>
    <cellStyle name="Normal 50 31" xfId="19634"/>
    <cellStyle name="Normal 50 32" xfId="19635"/>
    <cellStyle name="Normal 50 33" xfId="19636"/>
    <cellStyle name="Normal 50 34" xfId="19637"/>
    <cellStyle name="Normal 50 35" xfId="19638"/>
    <cellStyle name="Normal 50 36" xfId="19639"/>
    <cellStyle name="Normal 50 37" xfId="19640"/>
    <cellStyle name="Normal 50 38" xfId="19641"/>
    <cellStyle name="Normal 50 39" xfId="19642"/>
    <cellStyle name="Normal 50 4" xfId="19643"/>
    <cellStyle name="Normal 50 40" xfId="19644"/>
    <cellStyle name="Normal 50 41" xfId="19645"/>
    <cellStyle name="Normal 50 42" xfId="19646"/>
    <cellStyle name="Normal 50 43" xfId="19647"/>
    <cellStyle name="Normal 50 44" xfId="19648"/>
    <cellStyle name="Normal 50 45" xfId="19649"/>
    <cellStyle name="Normal 50 46" xfId="19650"/>
    <cellStyle name="Normal 50 47" xfId="19651"/>
    <cellStyle name="Normal 50 48" xfId="19652"/>
    <cellStyle name="Normal 50 49" xfId="19653"/>
    <cellStyle name="Normal 50 5" xfId="19654"/>
    <cellStyle name="Normal 50 50" xfId="19655"/>
    <cellStyle name="Normal 50 51" xfId="19656"/>
    <cellStyle name="Normal 50 52" xfId="19657"/>
    <cellStyle name="Normal 50 53" xfId="19658"/>
    <cellStyle name="Normal 50 54" xfId="19659"/>
    <cellStyle name="Normal 50 55" xfId="19660"/>
    <cellStyle name="Normal 50 56" xfId="19661"/>
    <cellStyle name="Normal 50 57" xfId="19662"/>
    <cellStyle name="Normal 50 58" xfId="19663"/>
    <cellStyle name="Normal 50 59" xfId="19664"/>
    <cellStyle name="Normal 50 6" xfId="19665"/>
    <cellStyle name="Normal 50 60" xfId="19666"/>
    <cellStyle name="Normal 50 61" xfId="19667"/>
    <cellStyle name="Normal 50 62" xfId="19668"/>
    <cellStyle name="Normal 50 63" xfId="19669"/>
    <cellStyle name="Normal 50 64" xfId="19670"/>
    <cellStyle name="Normal 50 65" xfId="19671"/>
    <cellStyle name="Normal 50 66" xfId="19672"/>
    <cellStyle name="Normal 50 67" xfId="19673"/>
    <cellStyle name="Normal 50 68" xfId="19674"/>
    <cellStyle name="Normal 50 69" xfId="19675"/>
    <cellStyle name="Normal 50 7" xfId="19676"/>
    <cellStyle name="Normal 50 70" xfId="19677"/>
    <cellStyle name="Normal 50 71" xfId="19678"/>
    <cellStyle name="Normal 50 72" xfId="19679"/>
    <cellStyle name="Normal 50 73" xfId="19680"/>
    <cellStyle name="Normal 50 74" xfId="19681"/>
    <cellStyle name="Normal 50 75" xfId="19682"/>
    <cellStyle name="Normal 50 76" xfId="19683"/>
    <cellStyle name="Normal 50 8" xfId="19684"/>
    <cellStyle name="Normal 50 9" xfId="19685"/>
    <cellStyle name="Normal 51" xfId="19686"/>
    <cellStyle name="Normal 51 10" xfId="19687"/>
    <cellStyle name="Normal 51 11" xfId="19688"/>
    <cellStyle name="Normal 51 12" xfId="19689"/>
    <cellStyle name="Normal 51 13" xfId="19690"/>
    <cellStyle name="Normal 51 14" xfId="19691"/>
    <cellStyle name="Normal 51 15" xfId="19692"/>
    <cellStyle name="Normal 51 16" xfId="19693"/>
    <cellStyle name="Normal 51 17" xfId="19694"/>
    <cellStyle name="Normal 51 18" xfId="19695"/>
    <cellStyle name="Normal 51 19" xfId="19696"/>
    <cellStyle name="Normal 51 2" xfId="19697"/>
    <cellStyle name="Normal 51 20" xfId="19698"/>
    <cellStyle name="Normal 51 21" xfId="19699"/>
    <cellStyle name="Normal 51 22" xfId="19700"/>
    <cellStyle name="Normal 51 23" xfId="19701"/>
    <cellStyle name="Normal 51 24" xfId="19702"/>
    <cellStyle name="Normal 51 25" xfId="19703"/>
    <cellStyle name="Normal 51 26" xfId="19704"/>
    <cellStyle name="Normal 51 27" xfId="19705"/>
    <cellStyle name="Normal 51 28" xfId="19706"/>
    <cellStyle name="Normal 51 29" xfId="19707"/>
    <cellStyle name="Normal 51 3" xfId="19708"/>
    <cellStyle name="Normal 51 30" xfId="19709"/>
    <cellStyle name="Normal 51 31" xfId="19710"/>
    <cellStyle name="Normal 51 32" xfId="19711"/>
    <cellStyle name="Normal 51 33" xfId="19712"/>
    <cellStyle name="Normal 51 34" xfId="19713"/>
    <cellStyle name="Normal 51 35" xfId="19714"/>
    <cellStyle name="Normal 51 36" xfId="19715"/>
    <cellStyle name="Normal 51 37" xfId="19716"/>
    <cellStyle name="Normal 51 38" xfId="19717"/>
    <cellStyle name="Normal 51 39" xfId="19718"/>
    <cellStyle name="Normal 51 4" xfId="19719"/>
    <cellStyle name="Normal 51 40" xfId="19720"/>
    <cellStyle name="Normal 51 41" xfId="19721"/>
    <cellStyle name="Normal 51 42" xfId="19722"/>
    <cellStyle name="Normal 51 43" xfId="19723"/>
    <cellStyle name="Normal 51 44" xfId="19724"/>
    <cellStyle name="Normal 51 45" xfId="19725"/>
    <cellStyle name="Normal 51 46" xfId="19726"/>
    <cellStyle name="Normal 51 47" xfId="19727"/>
    <cellStyle name="Normal 51 48" xfId="19728"/>
    <cellStyle name="Normal 51 49" xfId="19729"/>
    <cellStyle name="Normal 51 5" xfId="19730"/>
    <cellStyle name="Normal 51 50" xfId="19731"/>
    <cellStyle name="Normal 51 51" xfId="19732"/>
    <cellStyle name="Normal 51 52" xfId="19733"/>
    <cellStyle name="Normal 51 53" xfId="19734"/>
    <cellStyle name="Normal 51 54" xfId="19735"/>
    <cellStyle name="Normal 51 55" xfId="19736"/>
    <cellStyle name="Normal 51 56" xfId="19737"/>
    <cellStyle name="Normal 51 57" xfId="19738"/>
    <cellStyle name="Normal 51 58" xfId="19739"/>
    <cellStyle name="Normal 51 59" xfId="19740"/>
    <cellStyle name="Normal 51 6" xfId="19741"/>
    <cellStyle name="Normal 51 60" xfId="19742"/>
    <cellStyle name="Normal 51 61" xfId="19743"/>
    <cellStyle name="Normal 51 62" xfId="19744"/>
    <cellStyle name="Normal 51 63" xfId="19745"/>
    <cellStyle name="Normal 51 64" xfId="19746"/>
    <cellStyle name="Normal 51 65" xfId="19747"/>
    <cellStyle name="Normal 51 66" xfId="19748"/>
    <cellStyle name="Normal 51 67" xfId="19749"/>
    <cellStyle name="Normal 51 68" xfId="19750"/>
    <cellStyle name="Normal 51 69" xfId="19751"/>
    <cellStyle name="Normal 51 7" xfId="19752"/>
    <cellStyle name="Normal 51 70" xfId="19753"/>
    <cellStyle name="Normal 51 71" xfId="19754"/>
    <cellStyle name="Normal 51 72" xfId="19755"/>
    <cellStyle name="Normal 51 73" xfId="19756"/>
    <cellStyle name="Normal 51 74" xfId="19757"/>
    <cellStyle name="Normal 51 75" xfId="19758"/>
    <cellStyle name="Normal 51 76" xfId="19759"/>
    <cellStyle name="Normal 51 8" xfId="19760"/>
    <cellStyle name="Normal 51 9" xfId="19761"/>
    <cellStyle name="Normal 52" xfId="19762"/>
    <cellStyle name="Normal 52 10" xfId="19763"/>
    <cellStyle name="Normal 52 11" xfId="19764"/>
    <cellStyle name="Normal 52 12" xfId="19765"/>
    <cellStyle name="Normal 52 13" xfId="19766"/>
    <cellStyle name="Normal 52 14" xfId="19767"/>
    <cellStyle name="Normal 52 15" xfId="19768"/>
    <cellStyle name="Normal 52 16" xfId="19769"/>
    <cellStyle name="Normal 52 17" xfId="19770"/>
    <cellStyle name="Normal 52 18" xfId="19771"/>
    <cellStyle name="Normal 52 19" xfId="19772"/>
    <cellStyle name="Normal 52 2" xfId="19773"/>
    <cellStyle name="Normal 52 20" xfId="19774"/>
    <cellStyle name="Normal 52 21" xfId="19775"/>
    <cellStyle name="Normal 52 22" xfId="19776"/>
    <cellStyle name="Normal 52 23" xfId="19777"/>
    <cellStyle name="Normal 52 24" xfId="19778"/>
    <cellStyle name="Normal 52 25" xfId="19779"/>
    <cellStyle name="Normal 52 26" xfId="19780"/>
    <cellStyle name="Normal 52 27" xfId="19781"/>
    <cellStyle name="Normal 52 28" xfId="19782"/>
    <cellStyle name="Normal 52 29" xfId="19783"/>
    <cellStyle name="Normal 52 3" xfId="19784"/>
    <cellStyle name="Normal 52 30" xfId="19785"/>
    <cellStyle name="Normal 52 31" xfId="19786"/>
    <cellStyle name="Normal 52 32" xfId="19787"/>
    <cellStyle name="Normal 52 33" xfId="19788"/>
    <cellStyle name="Normal 52 34" xfId="19789"/>
    <cellStyle name="Normal 52 35" xfId="19790"/>
    <cellStyle name="Normal 52 36" xfId="19791"/>
    <cellStyle name="Normal 52 37" xfId="19792"/>
    <cellStyle name="Normal 52 38" xfId="19793"/>
    <cellStyle name="Normal 52 39" xfId="19794"/>
    <cellStyle name="Normal 52 4" xfId="19795"/>
    <cellStyle name="Normal 52 40" xfId="19796"/>
    <cellStyle name="Normal 52 41" xfId="19797"/>
    <cellStyle name="Normal 52 42" xfId="19798"/>
    <cellStyle name="Normal 52 43" xfId="19799"/>
    <cellStyle name="Normal 52 44" xfId="19800"/>
    <cellStyle name="Normal 52 45" xfId="19801"/>
    <cellStyle name="Normal 52 46" xfId="19802"/>
    <cellStyle name="Normal 52 47" xfId="19803"/>
    <cellStyle name="Normal 52 48" xfId="19804"/>
    <cellStyle name="Normal 52 49" xfId="19805"/>
    <cellStyle name="Normal 52 5" xfId="19806"/>
    <cellStyle name="Normal 52 50" xfId="19807"/>
    <cellStyle name="Normal 52 51" xfId="19808"/>
    <cellStyle name="Normal 52 52" xfId="19809"/>
    <cellStyle name="Normal 52 53" xfId="19810"/>
    <cellStyle name="Normal 52 54" xfId="19811"/>
    <cellStyle name="Normal 52 55" xfId="19812"/>
    <cellStyle name="Normal 52 56" xfId="19813"/>
    <cellStyle name="Normal 52 57" xfId="19814"/>
    <cellStyle name="Normal 52 58" xfId="19815"/>
    <cellStyle name="Normal 52 59" xfId="19816"/>
    <cellStyle name="Normal 52 6" xfId="19817"/>
    <cellStyle name="Normal 52 60" xfId="19818"/>
    <cellStyle name="Normal 52 61" xfId="19819"/>
    <cellStyle name="Normal 52 62" xfId="19820"/>
    <cellStyle name="Normal 52 63" xfId="19821"/>
    <cellStyle name="Normal 52 64" xfId="19822"/>
    <cellStyle name="Normal 52 65" xfId="19823"/>
    <cellStyle name="Normal 52 66" xfId="19824"/>
    <cellStyle name="Normal 52 67" xfId="19825"/>
    <cellStyle name="Normal 52 68" xfId="19826"/>
    <cellStyle name="Normal 52 69" xfId="19827"/>
    <cellStyle name="Normal 52 7" xfId="19828"/>
    <cellStyle name="Normal 52 70" xfId="19829"/>
    <cellStyle name="Normal 52 71" xfId="19830"/>
    <cellStyle name="Normal 52 72" xfId="19831"/>
    <cellStyle name="Normal 52 73" xfId="19832"/>
    <cellStyle name="Normal 52 74" xfId="19833"/>
    <cellStyle name="Normal 52 75" xfId="19834"/>
    <cellStyle name="Normal 52 76" xfId="19835"/>
    <cellStyle name="Normal 52 8" xfId="19836"/>
    <cellStyle name="Normal 52 9" xfId="19837"/>
    <cellStyle name="Normal 53" xfId="19838"/>
    <cellStyle name="Normal 53 10" xfId="19839"/>
    <cellStyle name="Normal 53 11" xfId="19840"/>
    <cellStyle name="Normal 53 12" xfId="19841"/>
    <cellStyle name="Normal 53 13" xfId="19842"/>
    <cellStyle name="Normal 53 14" xfId="19843"/>
    <cellStyle name="Normal 53 15" xfId="19844"/>
    <cellStyle name="Normal 53 16" xfId="19845"/>
    <cellStyle name="Normal 53 17" xfId="19846"/>
    <cellStyle name="Normal 53 18" xfId="19847"/>
    <cellStyle name="Normal 53 19" xfId="19848"/>
    <cellStyle name="Normal 53 2" xfId="19849"/>
    <cellStyle name="Normal 53 20" xfId="19850"/>
    <cellStyle name="Normal 53 21" xfId="19851"/>
    <cellStyle name="Normal 53 22" xfId="19852"/>
    <cellStyle name="Normal 53 23" xfId="19853"/>
    <cellStyle name="Normal 53 24" xfId="19854"/>
    <cellStyle name="Normal 53 25" xfId="19855"/>
    <cellStyle name="Normal 53 26" xfId="19856"/>
    <cellStyle name="Normal 53 27" xfId="19857"/>
    <cellStyle name="Normal 53 28" xfId="19858"/>
    <cellStyle name="Normal 53 29" xfId="19859"/>
    <cellStyle name="Normal 53 3" xfId="19860"/>
    <cellStyle name="Normal 53 30" xfId="19861"/>
    <cellStyle name="Normal 53 31" xfId="19862"/>
    <cellStyle name="Normal 53 32" xfId="19863"/>
    <cellStyle name="Normal 53 33" xfId="19864"/>
    <cellStyle name="Normal 53 34" xfId="19865"/>
    <cellStyle name="Normal 53 35" xfId="19866"/>
    <cellStyle name="Normal 53 36" xfId="19867"/>
    <cellStyle name="Normal 53 37" xfId="19868"/>
    <cellStyle name="Normal 53 38" xfId="19869"/>
    <cellStyle name="Normal 53 39" xfId="19870"/>
    <cellStyle name="Normal 53 4" xfId="19871"/>
    <cellStyle name="Normal 53 40" xfId="19872"/>
    <cellStyle name="Normal 53 41" xfId="19873"/>
    <cellStyle name="Normal 53 42" xfId="19874"/>
    <cellStyle name="Normal 53 43" xfId="19875"/>
    <cellStyle name="Normal 53 44" xfId="19876"/>
    <cellStyle name="Normal 53 45" xfId="19877"/>
    <cellStyle name="Normal 53 46" xfId="19878"/>
    <cellStyle name="Normal 53 47" xfId="19879"/>
    <cellStyle name="Normal 53 48" xfId="19880"/>
    <cellStyle name="Normal 53 49" xfId="19881"/>
    <cellStyle name="Normal 53 5" xfId="19882"/>
    <cellStyle name="Normal 53 50" xfId="19883"/>
    <cellStyle name="Normal 53 51" xfId="19884"/>
    <cellStyle name="Normal 53 52" xfId="19885"/>
    <cellStyle name="Normal 53 53" xfId="19886"/>
    <cellStyle name="Normal 53 54" xfId="19887"/>
    <cellStyle name="Normal 53 55" xfId="19888"/>
    <cellStyle name="Normal 53 56" xfId="19889"/>
    <cellStyle name="Normal 53 57" xfId="19890"/>
    <cellStyle name="Normal 53 58" xfId="19891"/>
    <cellStyle name="Normal 53 59" xfId="19892"/>
    <cellStyle name="Normal 53 6" xfId="19893"/>
    <cellStyle name="Normal 53 60" xfId="19894"/>
    <cellStyle name="Normal 53 61" xfId="19895"/>
    <cellStyle name="Normal 53 62" xfId="19896"/>
    <cellStyle name="Normal 53 63" xfId="19897"/>
    <cellStyle name="Normal 53 64" xfId="19898"/>
    <cellStyle name="Normal 53 65" xfId="19899"/>
    <cellStyle name="Normal 53 66" xfId="19900"/>
    <cellStyle name="Normal 53 67" xfId="19901"/>
    <cellStyle name="Normal 53 68" xfId="19902"/>
    <cellStyle name="Normal 53 69" xfId="19903"/>
    <cellStyle name="Normal 53 7" xfId="19904"/>
    <cellStyle name="Normal 53 70" xfId="19905"/>
    <cellStyle name="Normal 53 71" xfId="19906"/>
    <cellStyle name="Normal 53 72" xfId="19907"/>
    <cellStyle name="Normal 53 73" xfId="19908"/>
    <cellStyle name="Normal 53 74" xfId="19909"/>
    <cellStyle name="Normal 53 75" xfId="19910"/>
    <cellStyle name="Normal 53 76" xfId="19911"/>
    <cellStyle name="Normal 53 8" xfId="19912"/>
    <cellStyle name="Normal 53 9" xfId="19913"/>
    <cellStyle name="Normal 54" xfId="19914"/>
    <cellStyle name="Normal 54 10" xfId="19915"/>
    <cellStyle name="Normal 54 11" xfId="19916"/>
    <cellStyle name="Normal 54 12" xfId="19917"/>
    <cellStyle name="Normal 54 13" xfId="19918"/>
    <cellStyle name="Normal 54 14" xfId="19919"/>
    <cellStyle name="Normal 54 15" xfId="19920"/>
    <cellStyle name="Normal 54 16" xfId="19921"/>
    <cellStyle name="Normal 54 17" xfId="19922"/>
    <cellStyle name="Normal 54 18" xfId="19923"/>
    <cellStyle name="Normal 54 19" xfId="19924"/>
    <cellStyle name="Normal 54 2" xfId="19925"/>
    <cellStyle name="Normal 54 20" xfId="19926"/>
    <cellStyle name="Normal 54 21" xfId="19927"/>
    <cellStyle name="Normal 54 22" xfId="19928"/>
    <cellStyle name="Normal 54 23" xfId="19929"/>
    <cellStyle name="Normal 54 24" xfId="19930"/>
    <cellStyle name="Normal 54 25" xfId="19931"/>
    <cellStyle name="Normal 54 26" xfId="19932"/>
    <cellStyle name="Normal 54 27" xfId="19933"/>
    <cellStyle name="Normal 54 28" xfId="19934"/>
    <cellStyle name="Normal 54 29" xfId="19935"/>
    <cellStyle name="Normal 54 3" xfId="19936"/>
    <cellStyle name="Normal 54 30" xfId="19937"/>
    <cellStyle name="Normal 54 31" xfId="19938"/>
    <cellStyle name="Normal 54 32" xfId="19939"/>
    <cellStyle name="Normal 54 33" xfId="19940"/>
    <cellStyle name="Normal 54 34" xfId="19941"/>
    <cellStyle name="Normal 54 35" xfId="19942"/>
    <cellStyle name="Normal 54 36" xfId="19943"/>
    <cellStyle name="Normal 54 37" xfId="19944"/>
    <cellStyle name="Normal 54 38" xfId="19945"/>
    <cellStyle name="Normal 54 39" xfId="19946"/>
    <cellStyle name="Normal 54 4" xfId="19947"/>
    <cellStyle name="Normal 54 40" xfId="19948"/>
    <cellStyle name="Normal 54 41" xfId="19949"/>
    <cellStyle name="Normal 54 42" xfId="19950"/>
    <cellStyle name="Normal 54 43" xfId="19951"/>
    <cellStyle name="Normal 54 44" xfId="19952"/>
    <cellStyle name="Normal 54 45" xfId="19953"/>
    <cellStyle name="Normal 54 46" xfId="19954"/>
    <cellStyle name="Normal 54 47" xfId="19955"/>
    <cellStyle name="Normal 54 48" xfId="19956"/>
    <cellStyle name="Normal 54 49" xfId="19957"/>
    <cellStyle name="Normal 54 5" xfId="19958"/>
    <cellStyle name="Normal 54 50" xfId="19959"/>
    <cellStyle name="Normal 54 51" xfId="19960"/>
    <cellStyle name="Normal 54 52" xfId="19961"/>
    <cellStyle name="Normal 54 53" xfId="19962"/>
    <cellStyle name="Normal 54 54" xfId="19963"/>
    <cellStyle name="Normal 54 55" xfId="19964"/>
    <cellStyle name="Normal 54 56" xfId="19965"/>
    <cellStyle name="Normal 54 57" xfId="19966"/>
    <cellStyle name="Normal 54 58" xfId="19967"/>
    <cellStyle name="Normal 54 59" xfId="19968"/>
    <cellStyle name="Normal 54 6" xfId="19969"/>
    <cellStyle name="Normal 54 60" xfId="19970"/>
    <cellStyle name="Normal 54 61" xfId="19971"/>
    <cellStyle name="Normal 54 62" xfId="19972"/>
    <cellStyle name="Normal 54 63" xfId="19973"/>
    <cellStyle name="Normal 54 64" xfId="19974"/>
    <cellStyle name="Normal 54 65" xfId="19975"/>
    <cellStyle name="Normal 54 66" xfId="19976"/>
    <cellStyle name="Normal 54 67" xfId="19977"/>
    <cellStyle name="Normal 54 68" xfId="19978"/>
    <cellStyle name="Normal 54 69" xfId="19979"/>
    <cellStyle name="Normal 54 7" xfId="19980"/>
    <cellStyle name="Normal 54 70" xfId="19981"/>
    <cellStyle name="Normal 54 71" xfId="19982"/>
    <cellStyle name="Normal 54 72" xfId="19983"/>
    <cellStyle name="Normal 54 73" xfId="19984"/>
    <cellStyle name="Normal 54 74" xfId="19985"/>
    <cellStyle name="Normal 54 75" xfId="19986"/>
    <cellStyle name="Normal 54 76" xfId="19987"/>
    <cellStyle name="Normal 54 8" xfId="19988"/>
    <cellStyle name="Normal 54 9" xfId="19989"/>
    <cellStyle name="Normal 55" xfId="19990"/>
    <cellStyle name="Normal 55 10" xfId="19991"/>
    <cellStyle name="Normal 55 11" xfId="19992"/>
    <cellStyle name="Normal 55 12" xfId="19993"/>
    <cellStyle name="Normal 55 13" xfId="19994"/>
    <cellStyle name="Normal 55 14" xfId="19995"/>
    <cellStyle name="Normal 55 15" xfId="19996"/>
    <cellStyle name="Normal 55 16" xfId="19997"/>
    <cellStyle name="Normal 55 17" xfId="19998"/>
    <cellStyle name="Normal 55 18" xfId="19999"/>
    <cellStyle name="Normal 55 19" xfId="20000"/>
    <cellStyle name="Normal 55 2" xfId="20001"/>
    <cellStyle name="Normal 55 20" xfId="20002"/>
    <cellStyle name="Normal 55 21" xfId="20003"/>
    <cellStyle name="Normal 55 22" xfId="20004"/>
    <cellStyle name="Normal 55 23" xfId="20005"/>
    <cellStyle name="Normal 55 24" xfId="20006"/>
    <cellStyle name="Normal 55 25" xfId="20007"/>
    <cellStyle name="Normal 55 26" xfId="20008"/>
    <cellStyle name="Normal 55 27" xfId="20009"/>
    <cellStyle name="Normal 55 28" xfId="20010"/>
    <cellStyle name="Normal 55 29" xfId="20011"/>
    <cellStyle name="Normal 55 3" xfId="20012"/>
    <cellStyle name="Normal 55 30" xfId="20013"/>
    <cellStyle name="Normal 55 31" xfId="20014"/>
    <cellStyle name="Normal 55 32" xfId="20015"/>
    <cellStyle name="Normal 55 33" xfId="20016"/>
    <cellStyle name="Normal 55 34" xfId="20017"/>
    <cellStyle name="Normal 55 35" xfId="20018"/>
    <cellStyle name="Normal 55 36" xfId="20019"/>
    <cellStyle name="Normal 55 37" xfId="20020"/>
    <cellStyle name="Normal 55 38" xfId="20021"/>
    <cellStyle name="Normal 55 39" xfId="20022"/>
    <cellStyle name="Normal 55 4" xfId="20023"/>
    <cellStyle name="Normal 55 40" xfId="20024"/>
    <cellStyle name="Normal 55 41" xfId="20025"/>
    <cellStyle name="Normal 55 42" xfId="20026"/>
    <cellStyle name="Normal 55 43" xfId="20027"/>
    <cellStyle name="Normal 55 44" xfId="20028"/>
    <cellStyle name="Normal 55 45" xfId="20029"/>
    <cellStyle name="Normal 55 46" xfId="20030"/>
    <cellStyle name="Normal 55 47" xfId="20031"/>
    <cellStyle name="Normal 55 48" xfId="20032"/>
    <cellStyle name="Normal 55 49" xfId="20033"/>
    <cellStyle name="Normal 55 5" xfId="20034"/>
    <cellStyle name="Normal 55 50" xfId="20035"/>
    <cellStyle name="Normal 55 51" xfId="20036"/>
    <cellStyle name="Normal 55 52" xfId="20037"/>
    <cellStyle name="Normal 55 53" xfId="20038"/>
    <cellStyle name="Normal 55 54" xfId="20039"/>
    <cellStyle name="Normal 55 55" xfId="20040"/>
    <cellStyle name="Normal 55 56" xfId="20041"/>
    <cellStyle name="Normal 55 57" xfId="20042"/>
    <cellStyle name="Normal 55 58" xfId="20043"/>
    <cellStyle name="Normal 55 59" xfId="20044"/>
    <cellStyle name="Normal 55 6" xfId="20045"/>
    <cellStyle name="Normal 55 60" xfId="20046"/>
    <cellStyle name="Normal 55 61" xfId="20047"/>
    <cellStyle name="Normal 55 62" xfId="20048"/>
    <cellStyle name="Normal 55 63" xfId="20049"/>
    <cellStyle name="Normal 55 64" xfId="20050"/>
    <cellStyle name="Normal 55 65" xfId="20051"/>
    <cellStyle name="Normal 55 66" xfId="20052"/>
    <cellStyle name="Normal 55 67" xfId="20053"/>
    <cellStyle name="Normal 55 68" xfId="20054"/>
    <cellStyle name="Normal 55 69" xfId="20055"/>
    <cellStyle name="Normal 55 7" xfId="20056"/>
    <cellStyle name="Normal 55 70" xfId="20057"/>
    <cellStyle name="Normal 55 71" xfId="20058"/>
    <cellStyle name="Normal 55 72" xfId="20059"/>
    <cellStyle name="Normal 55 73" xfId="20060"/>
    <cellStyle name="Normal 55 74" xfId="20061"/>
    <cellStyle name="Normal 55 75" xfId="20062"/>
    <cellStyle name="Normal 55 76" xfId="20063"/>
    <cellStyle name="Normal 55 8" xfId="20064"/>
    <cellStyle name="Normal 55 9" xfId="20065"/>
    <cellStyle name="Normal 56" xfId="20066"/>
    <cellStyle name="Normal 56 10" xfId="20067"/>
    <cellStyle name="Normal 56 11" xfId="20068"/>
    <cellStyle name="Normal 56 12" xfId="20069"/>
    <cellStyle name="Normal 56 13" xfId="20070"/>
    <cellStyle name="Normal 56 14" xfId="20071"/>
    <cellStyle name="Normal 56 15" xfId="20072"/>
    <cellStyle name="Normal 56 16" xfId="20073"/>
    <cellStyle name="Normal 56 17" xfId="20074"/>
    <cellStyle name="Normal 56 18" xfId="20075"/>
    <cellStyle name="Normal 56 19" xfId="20076"/>
    <cellStyle name="Normal 56 2" xfId="20077"/>
    <cellStyle name="Normal 56 20" xfId="20078"/>
    <cellStyle name="Normal 56 21" xfId="20079"/>
    <cellStyle name="Normal 56 22" xfId="20080"/>
    <cellStyle name="Normal 56 23" xfId="20081"/>
    <cellStyle name="Normal 56 24" xfId="20082"/>
    <cellStyle name="Normal 56 25" xfId="20083"/>
    <cellStyle name="Normal 56 26" xfId="20084"/>
    <cellStyle name="Normal 56 27" xfId="20085"/>
    <cellStyle name="Normal 56 28" xfId="20086"/>
    <cellStyle name="Normal 56 29" xfId="20087"/>
    <cellStyle name="Normal 56 3" xfId="20088"/>
    <cellStyle name="Normal 56 30" xfId="20089"/>
    <cellStyle name="Normal 56 31" xfId="20090"/>
    <cellStyle name="Normal 56 32" xfId="20091"/>
    <cellStyle name="Normal 56 33" xfId="20092"/>
    <cellStyle name="Normal 56 34" xfId="20093"/>
    <cellStyle name="Normal 56 35" xfId="20094"/>
    <cellStyle name="Normal 56 36" xfId="20095"/>
    <cellStyle name="Normal 56 37" xfId="20096"/>
    <cellStyle name="Normal 56 38" xfId="20097"/>
    <cellStyle name="Normal 56 39" xfId="20098"/>
    <cellStyle name="Normal 56 4" xfId="20099"/>
    <cellStyle name="Normal 56 40" xfId="20100"/>
    <cellStyle name="Normal 56 41" xfId="20101"/>
    <cellStyle name="Normal 56 42" xfId="20102"/>
    <cellStyle name="Normal 56 43" xfId="20103"/>
    <cellStyle name="Normal 56 44" xfId="20104"/>
    <cellStyle name="Normal 56 45" xfId="20105"/>
    <cellStyle name="Normal 56 46" xfId="20106"/>
    <cellStyle name="Normal 56 47" xfId="20107"/>
    <cellStyle name="Normal 56 48" xfId="20108"/>
    <cellStyle name="Normal 56 49" xfId="20109"/>
    <cellStyle name="Normal 56 5" xfId="20110"/>
    <cellStyle name="Normal 56 50" xfId="20111"/>
    <cellStyle name="Normal 56 51" xfId="20112"/>
    <cellStyle name="Normal 56 52" xfId="20113"/>
    <cellStyle name="Normal 56 53" xfId="20114"/>
    <cellStyle name="Normal 56 54" xfId="20115"/>
    <cellStyle name="Normal 56 55" xfId="20116"/>
    <cellStyle name="Normal 56 56" xfId="20117"/>
    <cellStyle name="Normal 56 57" xfId="20118"/>
    <cellStyle name="Normal 56 58" xfId="20119"/>
    <cellStyle name="Normal 56 59" xfId="20120"/>
    <cellStyle name="Normal 56 6" xfId="20121"/>
    <cellStyle name="Normal 56 60" xfId="20122"/>
    <cellStyle name="Normal 56 61" xfId="20123"/>
    <cellStyle name="Normal 56 62" xfId="20124"/>
    <cellStyle name="Normal 56 63" xfId="20125"/>
    <cellStyle name="Normal 56 64" xfId="20126"/>
    <cellStyle name="Normal 56 65" xfId="20127"/>
    <cellStyle name="Normal 56 66" xfId="20128"/>
    <cellStyle name="Normal 56 67" xfId="20129"/>
    <cellStyle name="Normal 56 68" xfId="20130"/>
    <cellStyle name="Normal 56 69" xfId="20131"/>
    <cellStyle name="Normal 56 7" xfId="20132"/>
    <cellStyle name="Normal 56 70" xfId="20133"/>
    <cellStyle name="Normal 56 71" xfId="20134"/>
    <cellStyle name="Normal 56 72" xfId="20135"/>
    <cellStyle name="Normal 56 73" xfId="20136"/>
    <cellStyle name="Normal 56 74" xfId="20137"/>
    <cellStyle name="Normal 56 75" xfId="20138"/>
    <cellStyle name="Normal 56 76" xfId="20139"/>
    <cellStyle name="Normal 56 8" xfId="20140"/>
    <cellStyle name="Normal 56 9" xfId="20141"/>
    <cellStyle name="Normal 57" xfId="20142"/>
    <cellStyle name="Normal 57 10" xfId="20143"/>
    <cellStyle name="Normal 57 11" xfId="20144"/>
    <cellStyle name="Normal 57 12" xfId="20145"/>
    <cellStyle name="Normal 57 13" xfId="20146"/>
    <cellStyle name="Normal 57 14" xfId="20147"/>
    <cellStyle name="Normal 57 15" xfId="20148"/>
    <cellStyle name="Normal 57 16" xfId="20149"/>
    <cellStyle name="Normal 57 17" xfId="20150"/>
    <cellStyle name="Normal 57 18" xfId="20151"/>
    <cellStyle name="Normal 57 19" xfId="20152"/>
    <cellStyle name="Normal 57 2" xfId="20153"/>
    <cellStyle name="Normal 57 20" xfId="20154"/>
    <cellStyle name="Normal 57 21" xfId="20155"/>
    <cellStyle name="Normal 57 22" xfId="20156"/>
    <cellStyle name="Normal 57 23" xfId="20157"/>
    <cellStyle name="Normal 57 24" xfId="20158"/>
    <cellStyle name="Normal 57 25" xfId="20159"/>
    <cellStyle name="Normal 57 26" xfId="20160"/>
    <cellStyle name="Normal 57 27" xfId="20161"/>
    <cellStyle name="Normal 57 28" xfId="20162"/>
    <cellStyle name="Normal 57 29" xfId="20163"/>
    <cellStyle name="Normal 57 3" xfId="20164"/>
    <cellStyle name="Normal 57 30" xfId="20165"/>
    <cellStyle name="Normal 57 31" xfId="20166"/>
    <cellStyle name="Normal 57 32" xfId="20167"/>
    <cellStyle name="Normal 57 33" xfId="20168"/>
    <cellStyle name="Normal 57 34" xfId="20169"/>
    <cellStyle name="Normal 57 35" xfId="20170"/>
    <cellStyle name="Normal 57 36" xfId="20171"/>
    <cellStyle name="Normal 57 37" xfId="20172"/>
    <cellStyle name="Normal 57 38" xfId="20173"/>
    <cellStyle name="Normal 57 39" xfId="20174"/>
    <cellStyle name="Normal 57 4" xfId="20175"/>
    <cellStyle name="Normal 57 40" xfId="20176"/>
    <cellStyle name="Normal 57 41" xfId="20177"/>
    <cellStyle name="Normal 57 42" xfId="20178"/>
    <cellStyle name="Normal 57 43" xfId="20179"/>
    <cellStyle name="Normal 57 44" xfId="20180"/>
    <cellStyle name="Normal 57 45" xfId="20181"/>
    <cellStyle name="Normal 57 46" xfId="20182"/>
    <cellStyle name="Normal 57 47" xfId="20183"/>
    <cellStyle name="Normal 57 48" xfId="20184"/>
    <cellStyle name="Normal 57 49" xfId="20185"/>
    <cellStyle name="Normal 57 5" xfId="20186"/>
    <cellStyle name="Normal 57 50" xfId="20187"/>
    <cellStyle name="Normal 57 51" xfId="20188"/>
    <cellStyle name="Normal 57 52" xfId="20189"/>
    <cellStyle name="Normal 57 53" xfId="20190"/>
    <cellStyle name="Normal 57 54" xfId="20191"/>
    <cellStyle name="Normal 57 55" xfId="20192"/>
    <cellStyle name="Normal 57 56" xfId="20193"/>
    <cellStyle name="Normal 57 57" xfId="20194"/>
    <cellStyle name="Normal 57 58" xfId="20195"/>
    <cellStyle name="Normal 57 59" xfId="20196"/>
    <cellStyle name="Normal 57 6" xfId="20197"/>
    <cellStyle name="Normal 57 60" xfId="20198"/>
    <cellStyle name="Normal 57 61" xfId="20199"/>
    <cellStyle name="Normal 57 62" xfId="20200"/>
    <cellStyle name="Normal 57 63" xfId="20201"/>
    <cellStyle name="Normal 57 64" xfId="20202"/>
    <cellStyle name="Normal 57 65" xfId="20203"/>
    <cellStyle name="Normal 57 66" xfId="20204"/>
    <cellStyle name="Normal 57 67" xfId="20205"/>
    <cellStyle name="Normal 57 68" xfId="20206"/>
    <cellStyle name="Normal 57 69" xfId="20207"/>
    <cellStyle name="Normal 57 7" xfId="20208"/>
    <cellStyle name="Normal 57 70" xfId="20209"/>
    <cellStyle name="Normal 57 71" xfId="20210"/>
    <cellStyle name="Normal 57 72" xfId="20211"/>
    <cellStyle name="Normal 57 73" xfId="20212"/>
    <cellStyle name="Normal 57 74" xfId="20213"/>
    <cellStyle name="Normal 57 75" xfId="20214"/>
    <cellStyle name="Normal 57 76" xfId="20215"/>
    <cellStyle name="Normal 57 8" xfId="20216"/>
    <cellStyle name="Normal 57 9" xfId="20217"/>
    <cellStyle name="Normal 58" xfId="20218"/>
    <cellStyle name="Normal 58 10" xfId="20219"/>
    <cellStyle name="Normal 58 11" xfId="20220"/>
    <cellStyle name="Normal 58 12" xfId="20221"/>
    <cellStyle name="Normal 58 13" xfId="20222"/>
    <cellStyle name="Normal 58 14" xfId="20223"/>
    <cellStyle name="Normal 58 15" xfId="20224"/>
    <cellStyle name="Normal 58 16" xfId="20225"/>
    <cellStyle name="Normal 58 17" xfId="20226"/>
    <cellStyle name="Normal 58 18" xfId="20227"/>
    <cellStyle name="Normal 58 19" xfId="20228"/>
    <cellStyle name="Normal 58 2" xfId="20229"/>
    <cellStyle name="Normal 58 20" xfId="20230"/>
    <cellStyle name="Normal 58 21" xfId="20231"/>
    <cellStyle name="Normal 58 22" xfId="20232"/>
    <cellStyle name="Normal 58 23" xfId="20233"/>
    <cellStyle name="Normal 58 24" xfId="20234"/>
    <cellStyle name="Normal 58 25" xfId="20235"/>
    <cellStyle name="Normal 58 26" xfId="20236"/>
    <cellStyle name="Normal 58 27" xfId="20237"/>
    <cellStyle name="Normal 58 28" xfId="20238"/>
    <cellStyle name="Normal 58 29" xfId="20239"/>
    <cellStyle name="Normal 58 3" xfId="20240"/>
    <cellStyle name="Normal 58 30" xfId="20241"/>
    <cellStyle name="Normal 58 31" xfId="20242"/>
    <cellStyle name="Normal 58 32" xfId="20243"/>
    <cellStyle name="Normal 58 33" xfId="20244"/>
    <cellStyle name="Normal 58 34" xfId="20245"/>
    <cellStyle name="Normal 58 35" xfId="20246"/>
    <cellStyle name="Normal 58 36" xfId="20247"/>
    <cellStyle name="Normal 58 37" xfId="20248"/>
    <cellStyle name="Normal 58 38" xfId="20249"/>
    <cellStyle name="Normal 58 39" xfId="20250"/>
    <cellStyle name="Normal 58 4" xfId="20251"/>
    <cellStyle name="Normal 58 40" xfId="20252"/>
    <cellStyle name="Normal 58 41" xfId="20253"/>
    <cellStyle name="Normal 58 42" xfId="20254"/>
    <cellStyle name="Normal 58 43" xfId="20255"/>
    <cellStyle name="Normal 58 44" xfId="20256"/>
    <cellStyle name="Normal 58 45" xfId="20257"/>
    <cellStyle name="Normal 58 46" xfId="20258"/>
    <cellStyle name="Normal 58 47" xfId="20259"/>
    <cellStyle name="Normal 58 48" xfId="20260"/>
    <cellStyle name="Normal 58 49" xfId="20261"/>
    <cellStyle name="Normal 58 5" xfId="20262"/>
    <cellStyle name="Normal 58 50" xfId="20263"/>
    <cellStyle name="Normal 58 51" xfId="20264"/>
    <cellStyle name="Normal 58 52" xfId="20265"/>
    <cellStyle name="Normal 58 53" xfId="20266"/>
    <cellStyle name="Normal 58 54" xfId="20267"/>
    <cellStyle name="Normal 58 55" xfId="20268"/>
    <cellStyle name="Normal 58 56" xfId="20269"/>
    <cellStyle name="Normal 58 57" xfId="20270"/>
    <cellStyle name="Normal 58 58" xfId="20271"/>
    <cellStyle name="Normal 58 59" xfId="20272"/>
    <cellStyle name="Normal 58 6" xfId="20273"/>
    <cellStyle name="Normal 58 60" xfId="20274"/>
    <cellStyle name="Normal 58 61" xfId="20275"/>
    <cellStyle name="Normal 58 62" xfId="20276"/>
    <cellStyle name="Normal 58 63" xfId="20277"/>
    <cellStyle name="Normal 58 64" xfId="20278"/>
    <cellStyle name="Normal 58 65" xfId="20279"/>
    <cellStyle name="Normal 58 66" xfId="20280"/>
    <cellStyle name="Normal 58 67" xfId="20281"/>
    <cellStyle name="Normal 58 68" xfId="20282"/>
    <cellStyle name="Normal 58 69" xfId="20283"/>
    <cellStyle name="Normal 58 7" xfId="20284"/>
    <cellStyle name="Normal 58 70" xfId="20285"/>
    <cellStyle name="Normal 58 71" xfId="20286"/>
    <cellStyle name="Normal 58 72" xfId="20287"/>
    <cellStyle name="Normal 58 73" xfId="20288"/>
    <cellStyle name="Normal 58 74" xfId="20289"/>
    <cellStyle name="Normal 58 75" xfId="20290"/>
    <cellStyle name="Normal 58 76" xfId="20291"/>
    <cellStyle name="Normal 58 8" xfId="20292"/>
    <cellStyle name="Normal 58 9" xfId="20293"/>
    <cellStyle name="Normal 59" xfId="20294"/>
    <cellStyle name="Normal 59 10" xfId="20295"/>
    <cellStyle name="Normal 59 11" xfId="20296"/>
    <cellStyle name="Normal 59 12" xfId="20297"/>
    <cellStyle name="Normal 59 13" xfId="20298"/>
    <cellStyle name="Normal 59 14" xfId="20299"/>
    <cellStyle name="Normal 59 15" xfId="20300"/>
    <cellStyle name="Normal 59 16" xfId="20301"/>
    <cellStyle name="Normal 59 17" xfId="20302"/>
    <cellStyle name="Normal 59 18" xfId="20303"/>
    <cellStyle name="Normal 59 19" xfId="20304"/>
    <cellStyle name="Normal 59 2" xfId="20305"/>
    <cellStyle name="Normal 59 20" xfId="20306"/>
    <cellStyle name="Normal 59 21" xfId="20307"/>
    <cellStyle name="Normal 59 22" xfId="20308"/>
    <cellStyle name="Normal 59 23" xfId="20309"/>
    <cellStyle name="Normal 59 24" xfId="20310"/>
    <cellStyle name="Normal 59 25" xfId="20311"/>
    <cellStyle name="Normal 59 26" xfId="20312"/>
    <cellStyle name="Normal 59 27" xfId="20313"/>
    <cellStyle name="Normal 59 28" xfId="20314"/>
    <cellStyle name="Normal 59 29" xfId="20315"/>
    <cellStyle name="Normal 59 3" xfId="20316"/>
    <cellStyle name="Normal 59 30" xfId="20317"/>
    <cellStyle name="Normal 59 31" xfId="20318"/>
    <cellStyle name="Normal 59 32" xfId="20319"/>
    <cellStyle name="Normal 59 33" xfId="20320"/>
    <cellStyle name="Normal 59 34" xfId="20321"/>
    <cellStyle name="Normal 59 35" xfId="20322"/>
    <cellStyle name="Normal 59 36" xfId="20323"/>
    <cellStyle name="Normal 59 37" xfId="20324"/>
    <cellStyle name="Normal 59 38" xfId="20325"/>
    <cellStyle name="Normal 59 39" xfId="20326"/>
    <cellStyle name="Normal 59 4" xfId="20327"/>
    <cellStyle name="Normal 59 40" xfId="20328"/>
    <cellStyle name="Normal 59 41" xfId="20329"/>
    <cellStyle name="Normal 59 42" xfId="20330"/>
    <cellStyle name="Normal 59 43" xfId="20331"/>
    <cellStyle name="Normal 59 44" xfId="20332"/>
    <cellStyle name="Normal 59 45" xfId="20333"/>
    <cellStyle name="Normal 59 46" xfId="20334"/>
    <cellStyle name="Normal 59 47" xfId="20335"/>
    <cellStyle name="Normal 59 48" xfId="20336"/>
    <cellStyle name="Normal 59 49" xfId="20337"/>
    <cellStyle name="Normal 59 5" xfId="20338"/>
    <cellStyle name="Normal 59 50" xfId="20339"/>
    <cellStyle name="Normal 59 51" xfId="20340"/>
    <cellStyle name="Normal 59 52" xfId="20341"/>
    <cellStyle name="Normal 59 53" xfId="20342"/>
    <cellStyle name="Normal 59 54" xfId="20343"/>
    <cellStyle name="Normal 59 55" xfId="20344"/>
    <cellStyle name="Normal 59 56" xfId="20345"/>
    <cellStyle name="Normal 59 57" xfId="20346"/>
    <cellStyle name="Normal 59 58" xfId="20347"/>
    <cellStyle name="Normal 59 59" xfId="20348"/>
    <cellStyle name="Normal 59 6" xfId="20349"/>
    <cellStyle name="Normal 59 60" xfId="20350"/>
    <cellStyle name="Normal 59 61" xfId="20351"/>
    <cellStyle name="Normal 59 62" xfId="20352"/>
    <cellStyle name="Normal 59 63" xfId="20353"/>
    <cellStyle name="Normal 59 64" xfId="20354"/>
    <cellStyle name="Normal 59 65" xfId="20355"/>
    <cellStyle name="Normal 59 66" xfId="20356"/>
    <cellStyle name="Normal 59 67" xfId="20357"/>
    <cellStyle name="Normal 59 68" xfId="20358"/>
    <cellStyle name="Normal 59 69" xfId="20359"/>
    <cellStyle name="Normal 59 7" xfId="20360"/>
    <cellStyle name="Normal 59 70" xfId="20361"/>
    <cellStyle name="Normal 59 71" xfId="20362"/>
    <cellStyle name="Normal 59 72" xfId="20363"/>
    <cellStyle name="Normal 59 73" xfId="20364"/>
    <cellStyle name="Normal 59 74" xfId="20365"/>
    <cellStyle name="Normal 59 75" xfId="20366"/>
    <cellStyle name="Normal 59 76" xfId="20367"/>
    <cellStyle name="Normal 59 8" xfId="20368"/>
    <cellStyle name="Normal 59 9" xfId="20369"/>
    <cellStyle name="Normal 6" xfId="20370"/>
    <cellStyle name="Normal 6 10" xfId="20371"/>
    <cellStyle name="Normal 6 11" xfId="20372"/>
    <cellStyle name="Normal 6 12" xfId="20373"/>
    <cellStyle name="Normal 6 13" xfId="20374"/>
    <cellStyle name="Normal 6 14" xfId="20375"/>
    <cellStyle name="Normal 6 15" xfId="20376"/>
    <cellStyle name="Normal 6 16" xfId="20377"/>
    <cellStyle name="Normal 6 17" xfId="20378"/>
    <cellStyle name="Normal 6 18" xfId="20379"/>
    <cellStyle name="Normal 6 2" xfId="20380"/>
    <cellStyle name="Normal 6 2 10" xfId="20381"/>
    <cellStyle name="Normal 6 2 11" xfId="20382"/>
    <cellStyle name="Normal 6 2 12" xfId="20383"/>
    <cellStyle name="Normal 6 2 13" xfId="20384"/>
    <cellStyle name="Normal 6 2 14" xfId="20385"/>
    <cellStyle name="Normal 6 2 15" xfId="20386"/>
    <cellStyle name="Normal 6 2 2" xfId="20387"/>
    <cellStyle name="Normal 6 2 3" xfId="20388"/>
    <cellStyle name="Normal 6 2 4" xfId="20389"/>
    <cellStyle name="Normal 6 2 5" xfId="20390"/>
    <cellStyle name="Normal 6 2 6" xfId="20391"/>
    <cellStyle name="Normal 6 2 7" xfId="20392"/>
    <cellStyle name="Normal 6 2 8" xfId="20393"/>
    <cellStyle name="Normal 6 2 9" xfId="20394"/>
    <cellStyle name="Normal 6 3" xfId="20395"/>
    <cellStyle name="Normal 6 3 2" xfId="20396"/>
    <cellStyle name="Normal 6 4" xfId="20397"/>
    <cellStyle name="Normal 6 5" xfId="20398"/>
    <cellStyle name="Normal 6 5 2" xfId="20399"/>
    <cellStyle name="Normal 6 6" xfId="20400"/>
    <cellStyle name="Normal 6 7" xfId="20401"/>
    <cellStyle name="Normal 6 8" xfId="20402"/>
    <cellStyle name="Normal 6 9" xfId="20403"/>
    <cellStyle name="Normal 6_DC ISLAMIC REV.3" xfId="20404"/>
    <cellStyle name="Normal 60" xfId="20405"/>
    <cellStyle name="Normal 61" xfId="20406"/>
    <cellStyle name="Normal 61 10" xfId="20407"/>
    <cellStyle name="Normal 61 11" xfId="20408"/>
    <cellStyle name="Normal 61 12" xfId="20409"/>
    <cellStyle name="Normal 61 13" xfId="20410"/>
    <cellStyle name="Normal 61 14" xfId="20411"/>
    <cellStyle name="Normal 61 15" xfId="20412"/>
    <cellStyle name="Normal 61 16" xfId="20413"/>
    <cellStyle name="Normal 61 17" xfId="20414"/>
    <cellStyle name="Normal 61 18" xfId="20415"/>
    <cellStyle name="Normal 61 19" xfId="20416"/>
    <cellStyle name="Normal 61 2" xfId="20417"/>
    <cellStyle name="Normal 61 20" xfId="20418"/>
    <cellStyle name="Normal 61 21" xfId="20419"/>
    <cellStyle name="Normal 61 22" xfId="20420"/>
    <cellStyle name="Normal 61 23" xfId="20421"/>
    <cellStyle name="Normal 61 24" xfId="20422"/>
    <cellStyle name="Normal 61 25" xfId="20423"/>
    <cellStyle name="Normal 61 26" xfId="20424"/>
    <cellStyle name="Normal 61 27" xfId="20425"/>
    <cellStyle name="Normal 61 28" xfId="20426"/>
    <cellStyle name="Normal 61 29" xfId="20427"/>
    <cellStyle name="Normal 61 3" xfId="20428"/>
    <cellStyle name="Normal 61 30" xfId="20429"/>
    <cellStyle name="Normal 61 31" xfId="20430"/>
    <cellStyle name="Normal 61 32" xfId="20431"/>
    <cellStyle name="Normal 61 33" xfId="20432"/>
    <cellStyle name="Normal 61 34" xfId="20433"/>
    <cellStyle name="Normal 61 35" xfId="20434"/>
    <cellStyle name="Normal 61 36" xfId="20435"/>
    <cellStyle name="Normal 61 37" xfId="20436"/>
    <cellStyle name="Normal 61 38" xfId="20437"/>
    <cellStyle name="Normal 61 39" xfId="20438"/>
    <cellStyle name="Normal 61 4" xfId="20439"/>
    <cellStyle name="Normal 61 40" xfId="20440"/>
    <cellStyle name="Normal 61 41" xfId="20441"/>
    <cellStyle name="Normal 61 42" xfId="20442"/>
    <cellStyle name="Normal 61 43" xfId="20443"/>
    <cellStyle name="Normal 61 44" xfId="20444"/>
    <cellStyle name="Normal 61 45" xfId="20445"/>
    <cellStyle name="Normal 61 46" xfId="20446"/>
    <cellStyle name="Normal 61 47" xfId="20447"/>
    <cellStyle name="Normal 61 48" xfId="20448"/>
    <cellStyle name="Normal 61 49" xfId="20449"/>
    <cellStyle name="Normal 61 5" xfId="20450"/>
    <cellStyle name="Normal 61 50" xfId="20451"/>
    <cellStyle name="Normal 61 51" xfId="20452"/>
    <cellStyle name="Normal 61 52" xfId="20453"/>
    <cellStyle name="Normal 61 53" xfId="20454"/>
    <cellStyle name="Normal 61 54" xfId="20455"/>
    <cellStyle name="Normal 61 55" xfId="20456"/>
    <cellStyle name="Normal 61 56" xfId="20457"/>
    <cellStyle name="Normal 61 57" xfId="20458"/>
    <cellStyle name="Normal 61 58" xfId="20459"/>
    <cellStyle name="Normal 61 59" xfId="20460"/>
    <cellStyle name="Normal 61 6" xfId="20461"/>
    <cellStyle name="Normal 61 60" xfId="20462"/>
    <cellStyle name="Normal 61 61" xfId="20463"/>
    <cellStyle name="Normal 61 62" xfId="20464"/>
    <cellStyle name="Normal 61 63" xfId="20465"/>
    <cellStyle name="Normal 61 64" xfId="20466"/>
    <cellStyle name="Normal 61 65" xfId="20467"/>
    <cellStyle name="Normal 61 66" xfId="20468"/>
    <cellStyle name="Normal 61 67" xfId="20469"/>
    <cellStyle name="Normal 61 68" xfId="20470"/>
    <cellStyle name="Normal 61 69" xfId="20471"/>
    <cellStyle name="Normal 61 7" xfId="20472"/>
    <cellStyle name="Normal 61 70" xfId="20473"/>
    <cellStyle name="Normal 61 71" xfId="20474"/>
    <cellStyle name="Normal 61 72" xfId="20475"/>
    <cellStyle name="Normal 61 73" xfId="20476"/>
    <cellStyle name="Normal 61 74" xfId="20477"/>
    <cellStyle name="Normal 61 75" xfId="20478"/>
    <cellStyle name="Normal 61 76" xfId="20479"/>
    <cellStyle name="Normal 61 8" xfId="20480"/>
    <cellStyle name="Normal 61 9" xfId="20481"/>
    <cellStyle name="Normal 62" xfId="20482"/>
    <cellStyle name="Normal 62 10" xfId="20483"/>
    <cellStyle name="Normal 62 11" xfId="20484"/>
    <cellStyle name="Normal 62 12" xfId="20485"/>
    <cellStyle name="Normal 62 13" xfId="20486"/>
    <cellStyle name="Normal 62 14" xfId="20487"/>
    <cellStyle name="Normal 62 15" xfId="20488"/>
    <cellStyle name="Normal 62 16" xfId="20489"/>
    <cellStyle name="Normal 62 17" xfId="20490"/>
    <cellStyle name="Normal 62 18" xfId="20491"/>
    <cellStyle name="Normal 62 19" xfId="20492"/>
    <cellStyle name="Normal 62 2" xfId="20493"/>
    <cellStyle name="Normal 62 20" xfId="20494"/>
    <cellStyle name="Normal 62 21" xfId="20495"/>
    <cellStyle name="Normal 62 22" xfId="20496"/>
    <cellStyle name="Normal 62 23" xfId="20497"/>
    <cellStyle name="Normal 62 24" xfId="20498"/>
    <cellStyle name="Normal 62 25" xfId="20499"/>
    <cellStyle name="Normal 62 26" xfId="20500"/>
    <cellStyle name="Normal 62 27" xfId="20501"/>
    <cellStyle name="Normal 62 28" xfId="20502"/>
    <cellStyle name="Normal 62 29" xfId="20503"/>
    <cellStyle name="Normal 62 3" xfId="20504"/>
    <cellStyle name="Normal 62 30" xfId="20505"/>
    <cellStyle name="Normal 62 31" xfId="20506"/>
    <cellStyle name="Normal 62 32" xfId="20507"/>
    <cellStyle name="Normal 62 33" xfId="20508"/>
    <cellStyle name="Normal 62 34" xfId="20509"/>
    <cellStyle name="Normal 62 35" xfId="20510"/>
    <cellStyle name="Normal 62 36" xfId="20511"/>
    <cellStyle name="Normal 62 37" xfId="20512"/>
    <cellStyle name="Normal 62 38" xfId="20513"/>
    <cellStyle name="Normal 62 39" xfId="20514"/>
    <cellStyle name="Normal 62 4" xfId="20515"/>
    <cellStyle name="Normal 62 40" xfId="20516"/>
    <cellStyle name="Normal 62 41" xfId="20517"/>
    <cellStyle name="Normal 62 42" xfId="20518"/>
    <cellStyle name="Normal 62 43" xfId="20519"/>
    <cellStyle name="Normal 62 44" xfId="20520"/>
    <cellStyle name="Normal 62 45" xfId="20521"/>
    <cellStyle name="Normal 62 46" xfId="20522"/>
    <cellStyle name="Normal 62 47" xfId="20523"/>
    <cellStyle name="Normal 62 48" xfId="20524"/>
    <cellStyle name="Normal 62 49" xfId="20525"/>
    <cellStyle name="Normal 62 5" xfId="20526"/>
    <cellStyle name="Normal 62 50" xfId="20527"/>
    <cellStyle name="Normal 62 51" xfId="20528"/>
    <cellStyle name="Normal 62 52" xfId="20529"/>
    <cellStyle name="Normal 62 53" xfId="20530"/>
    <cellStyle name="Normal 62 54" xfId="20531"/>
    <cellStyle name="Normal 62 55" xfId="20532"/>
    <cellStyle name="Normal 62 56" xfId="20533"/>
    <cellStyle name="Normal 62 57" xfId="20534"/>
    <cellStyle name="Normal 62 58" xfId="20535"/>
    <cellStyle name="Normal 62 59" xfId="20536"/>
    <cellStyle name="Normal 62 6" xfId="20537"/>
    <cellStyle name="Normal 62 60" xfId="20538"/>
    <cellStyle name="Normal 62 61" xfId="20539"/>
    <cellStyle name="Normal 62 62" xfId="20540"/>
    <cellStyle name="Normal 62 63" xfId="20541"/>
    <cellStyle name="Normal 62 64" xfId="20542"/>
    <cellStyle name="Normal 62 65" xfId="20543"/>
    <cellStyle name="Normal 62 66" xfId="20544"/>
    <cellStyle name="Normal 62 67" xfId="20545"/>
    <cellStyle name="Normal 62 68" xfId="20546"/>
    <cellStyle name="Normal 62 69" xfId="20547"/>
    <cellStyle name="Normal 62 7" xfId="20548"/>
    <cellStyle name="Normal 62 70" xfId="20549"/>
    <cellStyle name="Normal 62 71" xfId="20550"/>
    <cellStyle name="Normal 62 72" xfId="20551"/>
    <cellStyle name="Normal 62 73" xfId="20552"/>
    <cellStyle name="Normal 62 74" xfId="20553"/>
    <cellStyle name="Normal 62 75" xfId="20554"/>
    <cellStyle name="Normal 62 76" xfId="20555"/>
    <cellStyle name="Normal 62 8" xfId="20556"/>
    <cellStyle name="Normal 62 9" xfId="20557"/>
    <cellStyle name="Normal 63" xfId="20558"/>
    <cellStyle name="Normal 63 10" xfId="20559"/>
    <cellStyle name="Normal 63 11" xfId="20560"/>
    <cellStyle name="Normal 63 12" xfId="20561"/>
    <cellStyle name="Normal 63 13" xfId="20562"/>
    <cellStyle name="Normal 63 14" xfId="20563"/>
    <cellStyle name="Normal 63 15" xfId="20564"/>
    <cellStyle name="Normal 63 16" xfId="20565"/>
    <cellStyle name="Normal 63 17" xfId="20566"/>
    <cellStyle name="Normal 63 18" xfId="20567"/>
    <cellStyle name="Normal 63 19" xfId="20568"/>
    <cellStyle name="Normal 63 2" xfId="20569"/>
    <cellStyle name="Normal 63 20" xfId="20570"/>
    <cellStyle name="Normal 63 21" xfId="20571"/>
    <cellStyle name="Normal 63 22" xfId="20572"/>
    <cellStyle name="Normal 63 23" xfId="20573"/>
    <cellStyle name="Normal 63 24" xfId="20574"/>
    <cellStyle name="Normal 63 25" xfId="20575"/>
    <cellStyle name="Normal 63 26" xfId="20576"/>
    <cellStyle name="Normal 63 27" xfId="20577"/>
    <cellStyle name="Normal 63 28" xfId="20578"/>
    <cellStyle name="Normal 63 29" xfId="20579"/>
    <cellStyle name="Normal 63 3" xfId="20580"/>
    <cellStyle name="Normal 63 30" xfId="20581"/>
    <cellStyle name="Normal 63 31" xfId="20582"/>
    <cellStyle name="Normal 63 32" xfId="20583"/>
    <cellStyle name="Normal 63 33" xfId="20584"/>
    <cellStyle name="Normal 63 34" xfId="20585"/>
    <cellStyle name="Normal 63 35" xfId="20586"/>
    <cellStyle name="Normal 63 36" xfId="20587"/>
    <cellStyle name="Normal 63 37" xfId="20588"/>
    <cellStyle name="Normal 63 38" xfId="20589"/>
    <cellStyle name="Normal 63 39" xfId="20590"/>
    <cellStyle name="Normal 63 4" xfId="20591"/>
    <cellStyle name="Normal 63 40" xfId="20592"/>
    <cellStyle name="Normal 63 41" xfId="20593"/>
    <cellStyle name="Normal 63 42" xfId="20594"/>
    <cellStyle name="Normal 63 43" xfId="20595"/>
    <cellStyle name="Normal 63 44" xfId="20596"/>
    <cellStyle name="Normal 63 45" xfId="20597"/>
    <cellStyle name="Normal 63 46" xfId="20598"/>
    <cellStyle name="Normal 63 47" xfId="20599"/>
    <cellStyle name="Normal 63 48" xfId="20600"/>
    <cellStyle name="Normal 63 49" xfId="20601"/>
    <cellStyle name="Normal 63 5" xfId="20602"/>
    <cellStyle name="Normal 63 50" xfId="20603"/>
    <cellStyle name="Normal 63 51" xfId="20604"/>
    <cellStyle name="Normal 63 52" xfId="20605"/>
    <cellStyle name="Normal 63 53" xfId="20606"/>
    <cellStyle name="Normal 63 54" xfId="20607"/>
    <cellStyle name="Normal 63 55" xfId="20608"/>
    <cellStyle name="Normal 63 56" xfId="20609"/>
    <cellStyle name="Normal 63 57" xfId="20610"/>
    <cellStyle name="Normal 63 58" xfId="20611"/>
    <cellStyle name="Normal 63 59" xfId="20612"/>
    <cellStyle name="Normal 63 6" xfId="20613"/>
    <cellStyle name="Normal 63 60" xfId="20614"/>
    <cellStyle name="Normal 63 61" xfId="20615"/>
    <cellStyle name="Normal 63 62" xfId="20616"/>
    <cellStyle name="Normal 63 63" xfId="20617"/>
    <cellStyle name="Normal 63 64" xfId="20618"/>
    <cellStyle name="Normal 63 65" xfId="20619"/>
    <cellStyle name="Normal 63 66" xfId="20620"/>
    <cellStyle name="Normal 63 67" xfId="20621"/>
    <cellStyle name="Normal 63 68" xfId="20622"/>
    <cellStyle name="Normal 63 69" xfId="20623"/>
    <cellStyle name="Normal 63 7" xfId="20624"/>
    <cellStyle name="Normal 63 70" xfId="20625"/>
    <cellStyle name="Normal 63 71" xfId="20626"/>
    <cellStyle name="Normal 63 72" xfId="20627"/>
    <cellStyle name="Normal 63 73" xfId="20628"/>
    <cellStyle name="Normal 63 74" xfId="20629"/>
    <cellStyle name="Normal 63 75" xfId="20630"/>
    <cellStyle name="Normal 63 76" xfId="20631"/>
    <cellStyle name="Normal 63 8" xfId="20632"/>
    <cellStyle name="Normal 63 9" xfId="20633"/>
    <cellStyle name="Normal 64" xfId="20634"/>
    <cellStyle name="Normal 64 10" xfId="20635"/>
    <cellStyle name="Normal 64 11" xfId="20636"/>
    <cellStyle name="Normal 64 12" xfId="20637"/>
    <cellStyle name="Normal 64 13" xfId="20638"/>
    <cellStyle name="Normal 64 14" xfId="20639"/>
    <cellStyle name="Normal 64 15" xfId="20640"/>
    <cellStyle name="Normal 64 16" xfId="20641"/>
    <cellStyle name="Normal 64 17" xfId="20642"/>
    <cellStyle name="Normal 64 18" xfId="20643"/>
    <cellStyle name="Normal 64 19" xfId="20644"/>
    <cellStyle name="Normal 64 2" xfId="20645"/>
    <cellStyle name="Normal 64 20" xfId="20646"/>
    <cellStyle name="Normal 64 21" xfId="20647"/>
    <cellStyle name="Normal 64 22" xfId="20648"/>
    <cellStyle name="Normal 64 23" xfId="20649"/>
    <cellStyle name="Normal 64 24" xfId="20650"/>
    <cellStyle name="Normal 64 25" xfId="20651"/>
    <cellStyle name="Normal 64 26" xfId="20652"/>
    <cellStyle name="Normal 64 27" xfId="20653"/>
    <cellStyle name="Normal 64 28" xfId="20654"/>
    <cellStyle name="Normal 64 29" xfId="20655"/>
    <cellStyle name="Normal 64 3" xfId="20656"/>
    <cellStyle name="Normal 64 30" xfId="20657"/>
    <cellStyle name="Normal 64 31" xfId="20658"/>
    <cellStyle name="Normal 64 32" xfId="20659"/>
    <cellStyle name="Normal 64 33" xfId="20660"/>
    <cellStyle name="Normal 64 34" xfId="20661"/>
    <cellStyle name="Normal 64 35" xfId="20662"/>
    <cellStyle name="Normal 64 36" xfId="20663"/>
    <cellStyle name="Normal 64 37" xfId="20664"/>
    <cellStyle name="Normal 64 38" xfId="20665"/>
    <cellStyle name="Normal 64 39" xfId="20666"/>
    <cellStyle name="Normal 64 4" xfId="20667"/>
    <cellStyle name="Normal 64 40" xfId="20668"/>
    <cellStyle name="Normal 64 41" xfId="20669"/>
    <cellStyle name="Normal 64 42" xfId="20670"/>
    <cellStyle name="Normal 64 43" xfId="20671"/>
    <cellStyle name="Normal 64 44" xfId="20672"/>
    <cellStyle name="Normal 64 45" xfId="20673"/>
    <cellStyle name="Normal 64 46" xfId="20674"/>
    <cellStyle name="Normal 64 47" xfId="20675"/>
    <cellStyle name="Normal 64 48" xfId="20676"/>
    <cellStyle name="Normal 64 49" xfId="20677"/>
    <cellStyle name="Normal 64 5" xfId="20678"/>
    <cellStyle name="Normal 64 50" xfId="20679"/>
    <cellStyle name="Normal 64 51" xfId="20680"/>
    <cellStyle name="Normal 64 52" xfId="20681"/>
    <cellStyle name="Normal 64 53" xfId="20682"/>
    <cellStyle name="Normal 64 54" xfId="20683"/>
    <cellStyle name="Normal 64 55" xfId="20684"/>
    <cellStyle name="Normal 64 56" xfId="20685"/>
    <cellStyle name="Normal 64 57" xfId="20686"/>
    <cellStyle name="Normal 64 58" xfId="20687"/>
    <cellStyle name="Normal 64 59" xfId="20688"/>
    <cellStyle name="Normal 64 6" xfId="20689"/>
    <cellStyle name="Normal 64 60" xfId="20690"/>
    <cellStyle name="Normal 64 61" xfId="20691"/>
    <cellStyle name="Normal 64 62" xfId="20692"/>
    <cellStyle name="Normal 64 63" xfId="20693"/>
    <cellStyle name="Normal 64 64" xfId="20694"/>
    <cellStyle name="Normal 64 65" xfId="20695"/>
    <cellStyle name="Normal 64 66" xfId="20696"/>
    <cellStyle name="Normal 64 67" xfId="20697"/>
    <cellStyle name="Normal 64 68" xfId="20698"/>
    <cellStyle name="Normal 64 69" xfId="20699"/>
    <cellStyle name="Normal 64 7" xfId="20700"/>
    <cellStyle name="Normal 64 70" xfId="20701"/>
    <cellStyle name="Normal 64 71" xfId="20702"/>
    <cellStyle name="Normal 64 72" xfId="20703"/>
    <cellStyle name="Normal 64 73" xfId="20704"/>
    <cellStyle name="Normal 64 74" xfId="20705"/>
    <cellStyle name="Normal 64 75" xfId="20706"/>
    <cellStyle name="Normal 64 76" xfId="20707"/>
    <cellStyle name="Normal 64 8" xfId="20708"/>
    <cellStyle name="Normal 64 9" xfId="20709"/>
    <cellStyle name="Normal 65" xfId="20710"/>
    <cellStyle name="Normal 65 10" xfId="20711"/>
    <cellStyle name="Normal 65 11" xfId="20712"/>
    <cellStyle name="Normal 65 12" xfId="20713"/>
    <cellStyle name="Normal 65 13" xfId="20714"/>
    <cellStyle name="Normal 65 14" xfId="20715"/>
    <cellStyle name="Normal 65 15" xfId="20716"/>
    <cellStyle name="Normal 65 16" xfId="20717"/>
    <cellStyle name="Normal 65 17" xfId="20718"/>
    <cellStyle name="Normal 65 18" xfId="20719"/>
    <cellStyle name="Normal 65 19" xfId="20720"/>
    <cellStyle name="Normal 65 2" xfId="20721"/>
    <cellStyle name="Normal 65 2 2" xfId="20722"/>
    <cellStyle name="Normal 65 2 3" xfId="20723"/>
    <cellStyle name="Normal 65 20" xfId="20724"/>
    <cellStyle name="Normal 65 21" xfId="20725"/>
    <cellStyle name="Normal 65 22" xfId="20726"/>
    <cellStyle name="Normal 65 23" xfId="20727"/>
    <cellStyle name="Normal 65 24" xfId="20728"/>
    <cellStyle name="Normal 65 25" xfId="20729"/>
    <cellStyle name="Normal 65 26" xfId="20730"/>
    <cellStyle name="Normal 65 27" xfId="20731"/>
    <cellStyle name="Normal 65 28" xfId="20732"/>
    <cellStyle name="Normal 65 29" xfId="20733"/>
    <cellStyle name="Normal 65 3" xfId="20734"/>
    <cellStyle name="Normal 65 30" xfId="20735"/>
    <cellStyle name="Normal 65 31" xfId="20736"/>
    <cellStyle name="Normal 65 32" xfId="20737"/>
    <cellStyle name="Normal 65 33" xfId="20738"/>
    <cellStyle name="Normal 65 34" xfId="20739"/>
    <cellStyle name="Normal 65 35" xfId="20740"/>
    <cellStyle name="Normal 65 36" xfId="20741"/>
    <cellStyle name="Normal 65 37" xfId="20742"/>
    <cellStyle name="Normal 65 38" xfId="20743"/>
    <cellStyle name="Normal 65 39" xfId="20744"/>
    <cellStyle name="Normal 65 4" xfId="20745"/>
    <cellStyle name="Normal 65 40" xfId="20746"/>
    <cellStyle name="Normal 65 41" xfId="20747"/>
    <cellStyle name="Normal 65 42" xfId="20748"/>
    <cellStyle name="Normal 65 43" xfId="20749"/>
    <cellStyle name="Normal 65 44" xfId="20750"/>
    <cellStyle name="Normal 65 45" xfId="20751"/>
    <cellStyle name="Normal 65 46" xfId="20752"/>
    <cellStyle name="Normal 65 47" xfId="20753"/>
    <cellStyle name="Normal 65 48" xfId="20754"/>
    <cellStyle name="Normal 65 49" xfId="20755"/>
    <cellStyle name="Normal 65 5" xfId="20756"/>
    <cellStyle name="Normal 65 50" xfId="20757"/>
    <cellStyle name="Normal 65 51" xfId="20758"/>
    <cellStyle name="Normal 65 52" xfId="20759"/>
    <cellStyle name="Normal 65 53" xfId="20760"/>
    <cellStyle name="Normal 65 54" xfId="20761"/>
    <cellStyle name="Normal 65 55" xfId="20762"/>
    <cellStyle name="Normal 65 56" xfId="20763"/>
    <cellStyle name="Normal 65 57" xfId="20764"/>
    <cellStyle name="Normal 65 58" xfId="20765"/>
    <cellStyle name="Normal 65 59" xfId="20766"/>
    <cellStyle name="Normal 65 6" xfId="20767"/>
    <cellStyle name="Normal 65 60" xfId="20768"/>
    <cellStyle name="Normal 65 61" xfId="20769"/>
    <cellStyle name="Normal 65 62" xfId="20770"/>
    <cellStyle name="Normal 65 63" xfId="20771"/>
    <cellStyle name="Normal 65 64" xfId="20772"/>
    <cellStyle name="Normal 65 65" xfId="20773"/>
    <cellStyle name="Normal 65 66" xfId="20774"/>
    <cellStyle name="Normal 65 67" xfId="20775"/>
    <cellStyle name="Normal 65 68" xfId="20776"/>
    <cellStyle name="Normal 65 69" xfId="20777"/>
    <cellStyle name="Normal 65 7" xfId="20778"/>
    <cellStyle name="Normal 65 70" xfId="20779"/>
    <cellStyle name="Normal 65 71" xfId="20780"/>
    <cellStyle name="Normal 65 72" xfId="20781"/>
    <cellStyle name="Normal 65 73" xfId="20782"/>
    <cellStyle name="Normal 65 74" xfId="20783"/>
    <cellStyle name="Normal 65 75" xfId="20784"/>
    <cellStyle name="Normal 65 76" xfId="20785"/>
    <cellStyle name="Normal 65 8" xfId="20786"/>
    <cellStyle name="Normal 65 9" xfId="20787"/>
    <cellStyle name="Normal 66" xfId="20788"/>
    <cellStyle name="Normal 66 10" xfId="20789"/>
    <cellStyle name="Normal 66 11" xfId="20790"/>
    <cellStyle name="Normal 66 12" xfId="20791"/>
    <cellStyle name="Normal 66 13" xfId="20792"/>
    <cellStyle name="Normal 66 14" xfId="20793"/>
    <cellStyle name="Normal 66 15" xfId="20794"/>
    <cellStyle name="Normal 66 16" xfId="20795"/>
    <cellStyle name="Normal 66 17" xfId="20796"/>
    <cellStyle name="Normal 66 18" xfId="20797"/>
    <cellStyle name="Normal 66 19" xfId="20798"/>
    <cellStyle name="Normal 66 2" xfId="20799"/>
    <cellStyle name="Normal 66 20" xfId="20800"/>
    <cellStyle name="Normal 66 21" xfId="20801"/>
    <cellStyle name="Normal 66 22" xfId="20802"/>
    <cellStyle name="Normal 66 23" xfId="20803"/>
    <cellStyle name="Normal 66 24" xfId="20804"/>
    <cellStyle name="Normal 66 25" xfId="20805"/>
    <cellStyle name="Normal 66 26" xfId="20806"/>
    <cellStyle name="Normal 66 27" xfId="20807"/>
    <cellStyle name="Normal 66 28" xfId="20808"/>
    <cellStyle name="Normal 66 29" xfId="20809"/>
    <cellStyle name="Normal 66 3" xfId="20810"/>
    <cellStyle name="Normal 66 30" xfId="20811"/>
    <cellStyle name="Normal 66 31" xfId="20812"/>
    <cellStyle name="Normal 66 32" xfId="20813"/>
    <cellStyle name="Normal 66 33" xfId="20814"/>
    <cellStyle name="Normal 66 34" xfId="20815"/>
    <cellStyle name="Normal 66 35" xfId="20816"/>
    <cellStyle name="Normal 66 36" xfId="20817"/>
    <cellStyle name="Normal 66 37" xfId="20818"/>
    <cellStyle name="Normal 66 38" xfId="20819"/>
    <cellStyle name="Normal 66 39" xfId="20820"/>
    <cellStyle name="Normal 66 4" xfId="20821"/>
    <cellStyle name="Normal 66 40" xfId="20822"/>
    <cellStyle name="Normal 66 41" xfId="20823"/>
    <cellStyle name="Normal 66 42" xfId="20824"/>
    <cellStyle name="Normal 66 43" xfId="20825"/>
    <cellStyle name="Normal 66 44" xfId="20826"/>
    <cellStyle name="Normal 66 45" xfId="20827"/>
    <cellStyle name="Normal 66 46" xfId="20828"/>
    <cellStyle name="Normal 66 47" xfId="20829"/>
    <cellStyle name="Normal 66 48" xfId="20830"/>
    <cellStyle name="Normal 66 49" xfId="20831"/>
    <cellStyle name="Normal 66 5" xfId="20832"/>
    <cellStyle name="Normal 66 50" xfId="20833"/>
    <cellStyle name="Normal 66 51" xfId="20834"/>
    <cellStyle name="Normal 66 52" xfId="20835"/>
    <cellStyle name="Normal 66 53" xfId="20836"/>
    <cellStyle name="Normal 66 54" xfId="20837"/>
    <cellStyle name="Normal 66 55" xfId="20838"/>
    <cellStyle name="Normal 66 56" xfId="20839"/>
    <cellStyle name="Normal 66 57" xfId="20840"/>
    <cellStyle name="Normal 66 58" xfId="20841"/>
    <cellStyle name="Normal 66 59" xfId="20842"/>
    <cellStyle name="Normal 66 6" xfId="20843"/>
    <cellStyle name="Normal 66 60" xfId="20844"/>
    <cellStyle name="Normal 66 61" xfId="20845"/>
    <cellStyle name="Normal 66 62" xfId="20846"/>
    <cellStyle name="Normal 66 63" xfId="20847"/>
    <cellStyle name="Normal 66 64" xfId="20848"/>
    <cellStyle name="Normal 66 65" xfId="20849"/>
    <cellStyle name="Normal 66 66" xfId="20850"/>
    <cellStyle name="Normal 66 67" xfId="20851"/>
    <cellStyle name="Normal 66 68" xfId="20852"/>
    <cellStyle name="Normal 66 69" xfId="20853"/>
    <cellStyle name="Normal 66 7" xfId="20854"/>
    <cellStyle name="Normal 66 70" xfId="20855"/>
    <cellStyle name="Normal 66 71" xfId="20856"/>
    <cellStyle name="Normal 66 72" xfId="20857"/>
    <cellStyle name="Normal 66 73" xfId="20858"/>
    <cellStyle name="Normal 66 74" xfId="20859"/>
    <cellStyle name="Normal 66 75" xfId="20860"/>
    <cellStyle name="Normal 66 76" xfId="20861"/>
    <cellStyle name="Normal 66 8" xfId="20862"/>
    <cellStyle name="Normal 66 9" xfId="20863"/>
    <cellStyle name="Normal 67" xfId="20864"/>
    <cellStyle name="Normal 67 10" xfId="20865"/>
    <cellStyle name="Normal 67 11" xfId="20866"/>
    <cellStyle name="Normal 67 12" xfId="20867"/>
    <cellStyle name="Normal 67 13" xfId="20868"/>
    <cellStyle name="Normal 67 14" xfId="20869"/>
    <cellStyle name="Normal 67 15" xfId="20870"/>
    <cellStyle name="Normal 67 16" xfId="20871"/>
    <cellStyle name="Normal 67 17" xfId="20872"/>
    <cellStyle name="Normal 67 18" xfId="20873"/>
    <cellStyle name="Normal 67 19" xfId="20874"/>
    <cellStyle name="Normal 67 2" xfId="20875"/>
    <cellStyle name="Normal 67 20" xfId="20876"/>
    <cellStyle name="Normal 67 21" xfId="20877"/>
    <cellStyle name="Normal 67 22" xfId="20878"/>
    <cellStyle name="Normal 67 23" xfId="20879"/>
    <cellStyle name="Normal 67 24" xfId="20880"/>
    <cellStyle name="Normal 67 25" xfId="20881"/>
    <cellStyle name="Normal 67 26" xfId="20882"/>
    <cellStyle name="Normal 67 27" xfId="20883"/>
    <cellStyle name="Normal 67 28" xfId="20884"/>
    <cellStyle name="Normal 67 29" xfId="20885"/>
    <cellStyle name="Normal 67 3" xfId="20886"/>
    <cellStyle name="Normal 67 30" xfId="20887"/>
    <cellStyle name="Normal 67 31" xfId="20888"/>
    <cellStyle name="Normal 67 32" xfId="20889"/>
    <cellStyle name="Normal 67 33" xfId="20890"/>
    <cellStyle name="Normal 67 34" xfId="20891"/>
    <cellStyle name="Normal 67 35" xfId="20892"/>
    <cellStyle name="Normal 67 36" xfId="20893"/>
    <cellStyle name="Normal 67 37" xfId="20894"/>
    <cellStyle name="Normal 67 38" xfId="20895"/>
    <cellStyle name="Normal 67 39" xfId="20896"/>
    <cellStyle name="Normal 67 4" xfId="20897"/>
    <cellStyle name="Normal 67 40" xfId="20898"/>
    <cellStyle name="Normal 67 41" xfId="20899"/>
    <cellStyle name="Normal 67 42" xfId="20900"/>
    <cellStyle name="Normal 67 43" xfId="20901"/>
    <cellStyle name="Normal 67 44" xfId="20902"/>
    <cellStyle name="Normal 67 45" xfId="20903"/>
    <cellStyle name="Normal 67 46" xfId="20904"/>
    <cellStyle name="Normal 67 47" xfId="20905"/>
    <cellStyle name="Normal 67 48" xfId="20906"/>
    <cellStyle name="Normal 67 49" xfId="20907"/>
    <cellStyle name="Normal 67 5" xfId="20908"/>
    <cellStyle name="Normal 67 50" xfId="20909"/>
    <cellStyle name="Normal 67 51" xfId="20910"/>
    <cellStyle name="Normal 67 52" xfId="20911"/>
    <cellStyle name="Normal 67 53" xfId="20912"/>
    <cellStyle name="Normal 67 54" xfId="20913"/>
    <cellStyle name="Normal 67 55" xfId="20914"/>
    <cellStyle name="Normal 67 56" xfId="20915"/>
    <cellStyle name="Normal 67 57" xfId="20916"/>
    <cellStyle name="Normal 67 58" xfId="20917"/>
    <cellStyle name="Normal 67 59" xfId="20918"/>
    <cellStyle name="Normal 67 6" xfId="20919"/>
    <cellStyle name="Normal 67 60" xfId="20920"/>
    <cellStyle name="Normal 67 61" xfId="20921"/>
    <cellStyle name="Normal 67 62" xfId="20922"/>
    <cellStyle name="Normal 67 63" xfId="20923"/>
    <cellStyle name="Normal 67 64" xfId="20924"/>
    <cellStyle name="Normal 67 65" xfId="20925"/>
    <cellStyle name="Normal 67 66" xfId="20926"/>
    <cellStyle name="Normal 67 67" xfId="20927"/>
    <cellStyle name="Normal 67 68" xfId="20928"/>
    <cellStyle name="Normal 67 69" xfId="20929"/>
    <cellStyle name="Normal 67 7" xfId="20930"/>
    <cellStyle name="Normal 67 70" xfId="20931"/>
    <cellStyle name="Normal 67 71" xfId="20932"/>
    <cellStyle name="Normal 67 72" xfId="20933"/>
    <cellStyle name="Normal 67 73" xfId="20934"/>
    <cellStyle name="Normal 67 74" xfId="20935"/>
    <cellStyle name="Normal 67 75" xfId="20936"/>
    <cellStyle name="Normal 67 76" xfId="20937"/>
    <cellStyle name="Normal 67 8" xfId="20938"/>
    <cellStyle name="Normal 67 9" xfId="20939"/>
    <cellStyle name="Normal 68" xfId="20940"/>
    <cellStyle name="Normal 68 10" xfId="20941"/>
    <cellStyle name="Normal 68 11" xfId="20942"/>
    <cellStyle name="Normal 68 12" xfId="20943"/>
    <cellStyle name="Normal 68 13" xfId="20944"/>
    <cellStyle name="Normal 68 14" xfId="20945"/>
    <cellStyle name="Normal 68 15" xfId="20946"/>
    <cellStyle name="Normal 68 16" xfId="20947"/>
    <cellStyle name="Normal 68 17" xfId="20948"/>
    <cellStyle name="Normal 68 18" xfId="20949"/>
    <cellStyle name="Normal 68 19" xfId="20950"/>
    <cellStyle name="Normal 68 2" xfId="20951"/>
    <cellStyle name="Normal 68 20" xfId="20952"/>
    <cellStyle name="Normal 68 21" xfId="20953"/>
    <cellStyle name="Normal 68 22" xfId="20954"/>
    <cellStyle name="Normal 68 23" xfId="20955"/>
    <cellStyle name="Normal 68 24" xfId="20956"/>
    <cellStyle name="Normal 68 25" xfId="20957"/>
    <cellStyle name="Normal 68 26" xfId="20958"/>
    <cellStyle name="Normal 68 27" xfId="20959"/>
    <cellStyle name="Normal 68 28" xfId="20960"/>
    <cellStyle name="Normal 68 29" xfId="20961"/>
    <cellStyle name="Normal 68 3" xfId="20962"/>
    <cellStyle name="Normal 68 30" xfId="20963"/>
    <cellStyle name="Normal 68 31" xfId="20964"/>
    <cellStyle name="Normal 68 32" xfId="20965"/>
    <cellStyle name="Normal 68 33" xfId="20966"/>
    <cellStyle name="Normal 68 34" xfId="20967"/>
    <cellStyle name="Normal 68 35" xfId="20968"/>
    <cellStyle name="Normal 68 36" xfId="20969"/>
    <cellStyle name="Normal 68 37" xfId="20970"/>
    <cellStyle name="Normal 68 38" xfId="20971"/>
    <cellStyle name="Normal 68 39" xfId="20972"/>
    <cellStyle name="Normal 68 4" xfId="20973"/>
    <cellStyle name="Normal 68 40" xfId="20974"/>
    <cellStyle name="Normal 68 41" xfId="20975"/>
    <cellStyle name="Normal 68 42" xfId="20976"/>
    <cellStyle name="Normal 68 43" xfId="20977"/>
    <cellStyle name="Normal 68 44" xfId="20978"/>
    <cellStyle name="Normal 68 45" xfId="20979"/>
    <cellStyle name="Normal 68 46" xfId="20980"/>
    <cellStyle name="Normal 68 47" xfId="20981"/>
    <cellStyle name="Normal 68 48" xfId="20982"/>
    <cellStyle name="Normal 68 49" xfId="20983"/>
    <cellStyle name="Normal 68 5" xfId="20984"/>
    <cellStyle name="Normal 68 50" xfId="20985"/>
    <cellStyle name="Normal 68 51" xfId="20986"/>
    <cellStyle name="Normal 68 52" xfId="20987"/>
    <cellStyle name="Normal 68 53" xfId="20988"/>
    <cellStyle name="Normal 68 54" xfId="20989"/>
    <cellStyle name="Normal 68 55" xfId="20990"/>
    <cellStyle name="Normal 68 56" xfId="20991"/>
    <cellStyle name="Normal 68 57" xfId="20992"/>
    <cellStyle name="Normal 68 58" xfId="20993"/>
    <cellStyle name="Normal 68 59" xfId="20994"/>
    <cellStyle name="Normal 68 6" xfId="20995"/>
    <cellStyle name="Normal 68 60" xfId="20996"/>
    <cellStyle name="Normal 68 61" xfId="20997"/>
    <cellStyle name="Normal 68 62" xfId="20998"/>
    <cellStyle name="Normal 68 63" xfId="20999"/>
    <cellStyle name="Normal 68 64" xfId="21000"/>
    <cellStyle name="Normal 68 65" xfId="21001"/>
    <cellStyle name="Normal 68 66" xfId="21002"/>
    <cellStyle name="Normal 68 67" xfId="21003"/>
    <cellStyle name="Normal 68 68" xfId="21004"/>
    <cellStyle name="Normal 68 69" xfId="21005"/>
    <cellStyle name="Normal 68 7" xfId="21006"/>
    <cellStyle name="Normal 68 70" xfId="21007"/>
    <cellStyle name="Normal 68 71" xfId="21008"/>
    <cellStyle name="Normal 68 72" xfId="21009"/>
    <cellStyle name="Normal 68 73" xfId="21010"/>
    <cellStyle name="Normal 68 74" xfId="21011"/>
    <cellStyle name="Normal 68 75" xfId="21012"/>
    <cellStyle name="Normal 68 76" xfId="21013"/>
    <cellStyle name="Normal 68 8" xfId="21014"/>
    <cellStyle name="Normal 68 9" xfId="21015"/>
    <cellStyle name="Normal 69" xfId="21016"/>
    <cellStyle name="Normal 69 10" xfId="21017"/>
    <cellStyle name="Normal 69 11" xfId="21018"/>
    <cellStyle name="Normal 69 12" xfId="21019"/>
    <cellStyle name="Normal 69 13" xfId="21020"/>
    <cellStyle name="Normal 69 14" xfId="21021"/>
    <cellStyle name="Normal 69 15" xfId="21022"/>
    <cellStyle name="Normal 69 16" xfId="21023"/>
    <cellStyle name="Normal 69 17" xfId="21024"/>
    <cellStyle name="Normal 69 18" xfId="21025"/>
    <cellStyle name="Normal 69 19" xfId="21026"/>
    <cellStyle name="Normal 69 2" xfId="21027"/>
    <cellStyle name="Normal 69 20" xfId="21028"/>
    <cellStyle name="Normal 69 21" xfId="21029"/>
    <cellStyle name="Normal 69 22" xfId="21030"/>
    <cellStyle name="Normal 69 23" xfId="21031"/>
    <cellStyle name="Normal 69 24" xfId="21032"/>
    <cellStyle name="Normal 69 25" xfId="21033"/>
    <cellStyle name="Normal 69 26" xfId="21034"/>
    <cellStyle name="Normal 69 27" xfId="21035"/>
    <cellStyle name="Normal 69 28" xfId="21036"/>
    <cellStyle name="Normal 69 29" xfId="21037"/>
    <cellStyle name="Normal 69 3" xfId="21038"/>
    <cellStyle name="Normal 69 30" xfId="21039"/>
    <cellStyle name="Normal 69 31" xfId="21040"/>
    <cellStyle name="Normal 69 32" xfId="21041"/>
    <cellStyle name="Normal 69 33" xfId="21042"/>
    <cellStyle name="Normal 69 34" xfId="21043"/>
    <cellStyle name="Normal 69 35" xfId="21044"/>
    <cellStyle name="Normal 69 36" xfId="21045"/>
    <cellStyle name="Normal 69 37" xfId="21046"/>
    <cellStyle name="Normal 69 38" xfId="21047"/>
    <cellStyle name="Normal 69 39" xfId="21048"/>
    <cellStyle name="Normal 69 4" xfId="21049"/>
    <cellStyle name="Normal 69 40" xfId="21050"/>
    <cellStyle name="Normal 69 41" xfId="21051"/>
    <cellStyle name="Normal 69 42" xfId="21052"/>
    <cellStyle name="Normal 69 43" xfId="21053"/>
    <cellStyle name="Normal 69 44" xfId="21054"/>
    <cellStyle name="Normal 69 45" xfId="21055"/>
    <cellStyle name="Normal 69 46" xfId="21056"/>
    <cellStyle name="Normal 69 47" xfId="21057"/>
    <cellStyle name="Normal 69 48" xfId="21058"/>
    <cellStyle name="Normal 69 49" xfId="21059"/>
    <cellStyle name="Normal 69 5" xfId="21060"/>
    <cellStyle name="Normal 69 50" xfId="21061"/>
    <cellStyle name="Normal 69 51" xfId="21062"/>
    <cellStyle name="Normal 69 52" xfId="21063"/>
    <cellStyle name="Normal 69 53" xfId="21064"/>
    <cellStyle name="Normal 69 54" xfId="21065"/>
    <cellStyle name="Normal 69 55" xfId="21066"/>
    <cellStyle name="Normal 69 56" xfId="21067"/>
    <cellStyle name="Normal 69 57" xfId="21068"/>
    <cellStyle name="Normal 69 58" xfId="21069"/>
    <cellStyle name="Normal 69 59" xfId="21070"/>
    <cellStyle name="Normal 69 6" xfId="21071"/>
    <cellStyle name="Normal 69 60" xfId="21072"/>
    <cellStyle name="Normal 69 61" xfId="21073"/>
    <cellStyle name="Normal 69 62" xfId="21074"/>
    <cellStyle name="Normal 69 63" xfId="21075"/>
    <cellStyle name="Normal 69 64" xfId="21076"/>
    <cellStyle name="Normal 69 65" xfId="21077"/>
    <cellStyle name="Normal 69 66" xfId="21078"/>
    <cellStyle name="Normal 69 67" xfId="21079"/>
    <cellStyle name="Normal 69 68" xfId="21080"/>
    <cellStyle name="Normal 69 69" xfId="21081"/>
    <cellStyle name="Normal 69 7" xfId="21082"/>
    <cellStyle name="Normal 69 70" xfId="21083"/>
    <cellStyle name="Normal 69 71" xfId="21084"/>
    <cellStyle name="Normal 69 72" xfId="21085"/>
    <cellStyle name="Normal 69 73" xfId="21086"/>
    <cellStyle name="Normal 69 74" xfId="21087"/>
    <cellStyle name="Normal 69 75" xfId="21088"/>
    <cellStyle name="Normal 69 76" xfId="21089"/>
    <cellStyle name="Normal 69 8" xfId="21090"/>
    <cellStyle name="Normal 69 9" xfId="21091"/>
    <cellStyle name="Normal 7" xfId="21092"/>
    <cellStyle name="Normal 7 10" xfId="21093"/>
    <cellStyle name="Normal 7 11" xfId="21094"/>
    <cellStyle name="Normal 7 12" xfId="21095"/>
    <cellStyle name="Normal 7 13" xfId="21096"/>
    <cellStyle name="Normal 7 14" xfId="21097"/>
    <cellStyle name="Normal 7 15" xfId="21098"/>
    <cellStyle name="Normal 7 16" xfId="21099"/>
    <cellStyle name="Normal 7 2" xfId="21100"/>
    <cellStyle name="Normal 7 2 2" xfId="21101"/>
    <cellStyle name="Normal 7 3" xfId="21102"/>
    <cellStyle name="Normal 7 4" xfId="21103"/>
    <cellStyle name="Normal 7 4 2" xfId="21104"/>
    <cellStyle name="Normal 7 5" xfId="21105"/>
    <cellStyle name="Normal 7 5 2" xfId="21106"/>
    <cellStyle name="Normal 7 5 2 2" xfId="21107"/>
    <cellStyle name="Normal 7 5 3" xfId="21108"/>
    <cellStyle name="Normal 7 6" xfId="21109"/>
    <cellStyle name="Normal 7 7" xfId="21110"/>
    <cellStyle name="Normal 7 8" xfId="21111"/>
    <cellStyle name="Normal 7 9" xfId="21112"/>
    <cellStyle name="Normal 7_BUDPAR CIREBON (8-5-07)" xfId="21113"/>
    <cellStyle name="Normal 70" xfId="21114"/>
    <cellStyle name="Normal 70 10" xfId="21115"/>
    <cellStyle name="Normal 70 11" xfId="21116"/>
    <cellStyle name="Normal 70 12" xfId="21117"/>
    <cellStyle name="Normal 70 13" xfId="21118"/>
    <cellStyle name="Normal 70 14" xfId="21119"/>
    <cellStyle name="Normal 70 15" xfId="21120"/>
    <cellStyle name="Normal 70 16" xfId="21121"/>
    <cellStyle name="Normal 70 17" xfId="21122"/>
    <cellStyle name="Normal 70 18" xfId="21123"/>
    <cellStyle name="Normal 70 19" xfId="21124"/>
    <cellStyle name="Normal 70 2" xfId="21125"/>
    <cellStyle name="Normal 70 20" xfId="21126"/>
    <cellStyle name="Normal 70 21" xfId="21127"/>
    <cellStyle name="Normal 70 22" xfId="21128"/>
    <cellStyle name="Normal 70 23" xfId="21129"/>
    <cellStyle name="Normal 70 24" xfId="21130"/>
    <cellStyle name="Normal 70 25" xfId="21131"/>
    <cellStyle name="Normal 70 26" xfId="21132"/>
    <cellStyle name="Normal 70 27" xfId="21133"/>
    <cellStyle name="Normal 70 28" xfId="21134"/>
    <cellStyle name="Normal 70 29" xfId="21135"/>
    <cellStyle name="Normal 70 3" xfId="21136"/>
    <cellStyle name="Normal 70 30" xfId="21137"/>
    <cellStyle name="Normal 70 31" xfId="21138"/>
    <cellStyle name="Normal 70 32" xfId="21139"/>
    <cellStyle name="Normal 70 33" xfId="21140"/>
    <cellStyle name="Normal 70 34" xfId="21141"/>
    <cellStyle name="Normal 70 35" xfId="21142"/>
    <cellStyle name="Normal 70 36" xfId="21143"/>
    <cellStyle name="Normal 70 37" xfId="21144"/>
    <cellStyle name="Normal 70 38" xfId="21145"/>
    <cellStyle name="Normal 70 39" xfId="21146"/>
    <cellStyle name="Normal 70 4" xfId="21147"/>
    <cellStyle name="Normal 70 40" xfId="21148"/>
    <cellStyle name="Normal 70 41" xfId="21149"/>
    <cellStyle name="Normal 70 42" xfId="21150"/>
    <cellStyle name="Normal 70 43" xfId="21151"/>
    <cellStyle name="Normal 70 44" xfId="21152"/>
    <cellStyle name="Normal 70 45" xfId="21153"/>
    <cellStyle name="Normal 70 46" xfId="21154"/>
    <cellStyle name="Normal 70 47" xfId="21155"/>
    <cellStyle name="Normal 70 48" xfId="21156"/>
    <cellStyle name="Normal 70 49" xfId="21157"/>
    <cellStyle name="Normal 70 5" xfId="21158"/>
    <cellStyle name="Normal 70 50" xfId="21159"/>
    <cellStyle name="Normal 70 51" xfId="21160"/>
    <cellStyle name="Normal 70 52" xfId="21161"/>
    <cellStyle name="Normal 70 53" xfId="21162"/>
    <cellStyle name="Normal 70 54" xfId="21163"/>
    <cellStyle name="Normal 70 55" xfId="21164"/>
    <cellStyle name="Normal 70 56" xfId="21165"/>
    <cellStyle name="Normal 70 57" xfId="21166"/>
    <cellStyle name="Normal 70 58" xfId="21167"/>
    <cellStyle name="Normal 70 59" xfId="21168"/>
    <cellStyle name="Normal 70 6" xfId="21169"/>
    <cellStyle name="Normal 70 60" xfId="21170"/>
    <cellStyle name="Normal 70 61" xfId="21171"/>
    <cellStyle name="Normal 70 62" xfId="21172"/>
    <cellStyle name="Normal 70 63" xfId="21173"/>
    <cellStyle name="Normal 70 64" xfId="21174"/>
    <cellStyle name="Normal 70 65" xfId="21175"/>
    <cellStyle name="Normal 70 66" xfId="21176"/>
    <cellStyle name="Normal 70 67" xfId="21177"/>
    <cellStyle name="Normal 70 68" xfId="21178"/>
    <cellStyle name="Normal 70 69" xfId="21179"/>
    <cellStyle name="Normal 70 7" xfId="21180"/>
    <cellStyle name="Normal 70 70" xfId="21181"/>
    <cellStyle name="Normal 70 71" xfId="21182"/>
    <cellStyle name="Normal 70 72" xfId="21183"/>
    <cellStyle name="Normal 70 73" xfId="21184"/>
    <cellStyle name="Normal 70 74" xfId="21185"/>
    <cellStyle name="Normal 70 75" xfId="21186"/>
    <cellStyle name="Normal 70 76" xfId="21187"/>
    <cellStyle name="Normal 70 8" xfId="21188"/>
    <cellStyle name="Normal 70 9" xfId="21189"/>
    <cellStyle name="Normal 71" xfId="21190"/>
    <cellStyle name="Normal 71 10" xfId="21191"/>
    <cellStyle name="Normal 71 11" xfId="21192"/>
    <cellStyle name="Normal 71 12" xfId="21193"/>
    <cellStyle name="Normal 71 13" xfId="21194"/>
    <cellStyle name="Normal 71 14" xfId="21195"/>
    <cellStyle name="Normal 71 15" xfId="21196"/>
    <cellStyle name="Normal 71 16" xfId="21197"/>
    <cellStyle name="Normal 71 17" xfId="21198"/>
    <cellStyle name="Normal 71 18" xfId="21199"/>
    <cellStyle name="Normal 71 19" xfId="21200"/>
    <cellStyle name="Normal 71 2" xfId="21201"/>
    <cellStyle name="Normal 71 20" xfId="21202"/>
    <cellStyle name="Normal 71 21" xfId="21203"/>
    <cellStyle name="Normal 71 22" xfId="21204"/>
    <cellStyle name="Normal 71 23" xfId="21205"/>
    <cellStyle name="Normal 71 24" xfId="21206"/>
    <cellStyle name="Normal 71 25" xfId="21207"/>
    <cellStyle name="Normal 71 26" xfId="21208"/>
    <cellStyle name="Normal 71 27" xfId="21209"/>
    <cellStyle name="Normal 71 28" xfId="21210"/>
    <cellStyle name="Normal 71 29" xfId="21211"/>
    <cellStyle name="Normal 71 3" xfId="21212"/>
    <cellStyle name="Normal 71 30" xfId="21213"/>
    <cellStyle name="Normal 71 31" xfId="21214"/>
    <cellStyle name="Normal 71 32" xfId="21215"/>
    <cellStyle name="Normal 71 33" xfId="21216"/>
    <cellStyle name="Normal 71 34" xfId="21217"/>
    <cellStyle name="Normal 71 35" xfId="21218"/>
    <cellStyle name="Normal 71 36" xfId="21219"/>
    <cellStyle name="Normal 71 37" xfId="21220"/>
    <cellStyle name="Normal 71 38" xfId="21221"/>
    <cellStyle name="Normal 71 39" xfId="21222"/>
    <cellStyle name="Normal 71 4" xfId="21223"/>
    <cellStyle name="Normal 71 40" xfId="21224"/>
    <cellStyle name="Normal 71 41" xfId="21225"/>
    <cellStyle name="Normal 71 42" xfId="21226"/>
    <cellStyle name="Normal 71 43" xfId="21227"/>
    <cellStyle name="Normal 71 44" xfId="21228"/>
    <cellStyle name="Normal 71 45" xfId="21229"/>
    <cellStyle name="Normal 71 46" xfId="21230"/>
    <cellStyle name="Normal 71 47" xfId="21231"/>
    <cellStyle name="Normal 71 48" xfId="21232"/>
    <cellStyle name="Normal 71 49" xfId="21233"/>
    <cellStyle name="Normal 71 5" xfId="21234"/>
    <cellStyle name="Normal 71 50" xfId="21235"/>
    <cellStyle name="Normal 71 51" xfId="21236"/>
    <cellStyle name="Normal 71 52" xfId="21237"/>
    <cellStyle name="Normal 71 53" xfId="21238"/>
    <cellStyle name="Normal 71 54" xfId="21239"/>
    <cellStyle name="Normal 71 55" xfId="21240"/>
    <cellStyle name="Normal 71 56" xfId="21241"/>
    <cellStyle name="Normal 71 57" xfId="21242"/>
    <cellStyle name="Normal 71 58" xfId="21243"/>
    <cellStyle name="Normal 71 59" xfId="21244"/>
    <cellStyle name="Normal 71 6" xfId="21245"/>
    <cellStyle name="Normal 71 60" xfId="21246"/>
    <cellStyle name="Normal 71 61" xfId="21247"/>
    <cellStyle name="Normal 71 62" xfId="21248"/>
    <cellStyle name="Normal 71 63" xfId="21249"/>
    <cellStyle name="Normal 71 64" xfId="21250"/>
    <cellStyle name="Normal 71 65" xfId="21251"/>
    <cellStyle name="Normal 71 66" xfId="21252"/>
    <cellStyle name="Normal 71 67" xfId="21253"/>
    <cellStyle name="Normal 71 68" xfId="21254"/>
    <cellStyle name="Normal 71 69" xfId="21255"/>
    <cellStyle name="Normal 71 7" xfId="21256"/>
    <cellStyle name="Normal 71 70" xfId="21257"/>
    <cellStyle name="Normal 71 71" xfId="21258"/>
    <cellStyle name="Normal 71 72" xfId="21259"/>
    <cellStyle name="Normal 71 73" xfId="21260"/>
    <cellStyle name="Normal 71 74" xfId="21261"/>
    <cellStyle name="Normal 71 75" xfId="21262"/>
    <cellStyle name="Normal 71 76" xfId="21263"/>
    <cellStyle name="Normal 71 8" xfId="21264"/>
    <cellStyle name="Normal 71 9" xfId="21265"/>
    <cellStyle name="Normal 72" xfId="21266"/>
    <cellStyle name="Normal 72 10" xfId="21267"/>
    <cellStyle name="Normal 72 11" xfId="21268"/>
    <cellStyle name="Normal 72 12" xfId="21269"/>
    <cellStyle name="Normal 72 13" xfId="21270"/>
    <cellStyle name="Normal 72 14" xfId="21271"/>
    <cellStyle name="Normal 72 15" xfId="21272"/>
    <cellStyle name="Normal 72 16" xfId="21273"/>
    <cellStyle name="Normal 72 17" xfId="21274"/>
    <cellStyle name="Normal 72 18" xfId="21275"/>
    <cellStyle name="Normal 72 19" xfId="21276"/>
    <cellStyle name="Normal 72 2" xfId="21277"/>
    <cellStyle name="Normal 72 20" xfId="21278"/>
    <cellStyle name="Normal 72 21" xfId="21279"/>
    <cellStyle name="Normal 72 22" xfId="21280"/>
    <cellStyle name="Normal 72 23" xfId="21281"/>
    <cellStyle name="Normal 72 24" xfId="21282"/>
    <cellStyle name="Normal 72 25" xfId="21283"/>
    <cellStyle name="Normal 72 26" xfId="21284"/>
    <cellStyle name="Normal 72 27" xfId="21285"/>
    <cellStyle name="Normal 72 28" xfId="21286"/>
    <cellStyle name="Normal 72 29" xfId="21287"/>
    <cellStyle name="Normal 72 3" xfId="21288"/>
    <cellStyle name="Normal 72 30" xfId="21289"/>
    <cellStyle name="Normal 72 31" xfId="21290"/>
    <cellStyle name="Normal 72 32" xfId="21291"/>
    <cellStyle name="Normal 72 33" xfId="21292"/>
    <cellStyle name="Normal 72 34" xfId="21293"/>
    <cellStyle name="Normal 72 35" xfId="21294"/>
    <cellStyle name="Normal 72 36" xfId="21295"/>
    <cellStyle name="Normal 72 37" xfId="21296"/>
    <cellStyle name="Normal 72 38" xfId="21297"/>
    <cellStyle name="Normal 72 39" xfId="21298"/>
    <cellStyle name="Normal 72 4" xfId="21299"/>
    <cellStyle name="Normal 72 40" xfId="21300"/>
    <cellStyle name="Normal 72 41" xfId="21301"/>
    <cellStyle name="Normal 72 42" xfId="21302"/>
    <cellStyle name="Normal 72 43" xfId="21303"/>
    <cellStyle name="Normal 72 44" xfId="21304"/>
    <cellStyle name="Normal 72 45" xfId="21305"/>
    <cellStyle name="Normal 72 46" xfId="21306"/>
    <cellStyle name="Normal 72 47" xfId="21307"/>
    <cellStyle name="Normal 72 48" xfId="21308"/>
    <cellStyle name="Normal 72 49" xfId="21309"/>
    <cellStyle name="Normal 72 5" xfId="21310"/>
    <cellStyle name="Normal 72 50" xfId="21311"/>
    <cellStyle name="Normal 72 51" xfId="21312"/>
    <cellStyle name="Normal 72 52" xfId="21313"/>
    <cellStyle name="Normal 72 53" xfId="21314"/>
    <cellStyle name="Normal 72 54" xfId="21315"/>
    <cellStyle name="Normal 72 55" xfId="21316"/>
    <cellStyle name="Normal 72 56" xfId="21317"/>
    <cellStyle name="Normal 72 57" xfId="21318"/>
    <cellStyle name="Normal 72 58" xfId="21319"/>
    <cellStyle name="Normal 72 59" xfId="21320"/>
    <cellStyle name="Normal 72 6" xfId="21321"/>
    <cellStyle name="Normal 72 60" xfId="21322"/>
    <cellStyle name="Normal 72 61" xfId="21323"/>
    <cellStyle name="Normal 72 62" xfId="21324"/>
    <cellStyle name="Normal 72 63" xfId="21325"/>
    <cellStyle name="Normal 72 64" xfId="21326"/>
    <cellStyle name="Normal 72 65" xfId="21327"/>
    <cellStyle name="Normal 72 66" xfId="21328"/>
    <cellStyle name="Normal 72 67" xfId="21329"/>
    <cellStyle name="Normal 72 68" xfId="21330"/>
    <cellStyle name="Normal 72 69" xfId="21331"/>
    <cellStyle name="Normal 72 7" xfId="21332"/>
    <cellStyle name="Normal 72 70" xfId="21333"/>
    <cellStyle name="Normal 72 71" xfId="21334"/>
    <cellStyle name="Normal 72 72" xfId="21335"/>
    <cellStyle name="Normal 72 73" xfId="21336"/>
    <cellStyle name="Normal 72 74" xfId="21337"/>
    <cellStyle name="Normal 72 75" xfId="21338"/>
    <cellStyle name="Normal 72 76" xfId="21339"/>
    <cellStyle name="Normal 72 8" xfId="21340"/>
    <cellStyle name="Normal 72 9" xfId="21341"/>
    <cellStyle name="Normal 73" xfId="21342"/>
    <cellStyle name="Normal 73 10" xfId="21343"/>
    <cellStyle name="Normal 73 11" xfId="21344"/>
    <cellStyle name="Normal 73 12" xfId="21345"/>
    <cellStyle name="Normal 73 13" xfId="21346"/>
    <cellStyle name="Normal 73 14" xfId="21347"/>
    <cellStyle name="Normal 73 15" xfId="21348"/>
    <cellStyle name="Normal 73 16" xfId="21349"/>
    <cellStyle name="Normal 73 17" xfId="21350"/>
    <cellStyle name="Normal 73 18" xfId="21351"/>
    <cellStyle name="Normal 73 19" xfId="21352"/>
    <cellStyle name="Normal 73 2" xfId="21353"/>
    <cellStyle name="Normal 73 20" xfId="21354"/>
    <cellStyle name="Normal 73 21" xfId="21355"/>
    <cellStyle name="Normal 73 22" xfId="21356"/>
    <cellStyle name="Normal 73 23" xfId="21357"/>
    <cellStyle name="Normal 73 24" xfId="21358"/>
    <cellStyle name="Normal 73 25" xfId="21359"/>
    <cellStyle name="Normal 73 26" xfId="21360"/>
    <cellStyle name="Normal 73 27" xfId="21361"/>
    <cellStyle name="Normal 73 28" xfId="21362"/>
    <cellStyle name="Normal 73 29" xfId="21363"/>
    <cellStyle name="Normal 73 3" xfId="21364"/>
    <cellStyle name="Normal 73 30" xfId="21365"/>
    <cellStyle name="Normal 73 31" xfId="21366"/>
    <cellStyle name="Normal 73 32" xfId="21367"/>
    <cellStyle name="Normal 73 33" xfId="21368"/>
    <cellStyle name="Normal 73 34" xfId="21369"/>
    <cellStyle name="Normal 73 35" xfId="21370"/>
    <cellStyle name="Normal 73 36" xfId="21371"/>
    <cellStyle name="Normal 73 37" xfId="21372"/>
    <cellStyle name="Normal 73 38" xfId="21373"/>
    <cellStyle name="Normal 73 39" xfId="21374"/>
    <cellStyle name="Normal 73 4" xfId="21375"/>
    <cellStyle name="Normal 73 40" xfId="21376"/>
    <cellStyle name="Normal 73 41" xfId="21377"/>
    <cellStyle name="Normal 73 42" xfId="21378"/>
    <cellStyle name="Normal 73 43" xfId="21379"/>
    <cellStyle name="Normal 73 44" xfId="21380"/>
    <cellStyle name="Normal 73 45" xfId="21381"/>
    <cellStyle name="Normal 73 46" xfId="21382"/>
    <cellStyle name="Normal 73 47" xfId="21383"/>
    <cellStyle name="Normal 73 48" xfId="21384"/>
    <cellStyle name="Normal 73 49" xfId="21385"/>
    <cellStyle name="Normal 73 5" xfId="21386"/>
    <cellStyle name="Normal 73 50" xfId="21387"/>
    <cellStyle name="Normal 73 51" xfId="21388"/>
    <cellStyle name="Normal 73 52" xfId="21389"/>
    <cellStyle name="Normal 73 53" xfId="21390"/>
    <cellStyle name="Normal 73 54" xfId="21391"/>
    <cellStyle name="Normal 73 55" xfId="21392"/>
    <cellStyle name="Normal 73 56" xfId="21393"/>
    <cellStyle name="Normal 73 57" xfId="21394"/>
    <cellStyle name="Normal 73 58" xfId="21395"/>
    <cellStyle name="Normal 73 59" xfId="21396"/>
    <cellStyle name="Normal 73 6" xfId="21397"/>
    <cellStyle name="Normal 73 60" xfId="21398"/>
    <cellStyle name="Normal 73 61" xfId="21399"/>
    <cellStyle name="Normal 73 62" xfId="21400"/>
    <cellStyle name="Normal 73 63" xfId="21401"/>
    <cellStyle name="Normal 73 64" xfId="21402"/>
    <cellStyle name="Normal 73 65" xfId="21403"/>
    <cellStyle name="Normal 73 66" xfId="21404"/>
    <cellStyle name="Normal 73 67" xfId="21405"/>
    <cellStyle name="Normal 73 68" xfId="21406"/>
    <cellStyle name="Normal 73 69" xfId="21407"/>
    <cellStyle name="Normal 73 7" xfId="21408"/>
    <cellStyle name="Normal 73 70" xfId="21409"/>
    <cellStyle name="Normal 73 71" xfId="21410"/>
    <cellStyle name="Normal 73 72" xfId="21411"/>
    <cellStyle name="Normal 73 73" xfId="21412"/>
    <cellStyle name="Normal 73 74" xfId="21413"/>
    <cellStyle name="Normal 73 75" xfId="21414"/>
    <cellStyle name="Normal 73 76" xfId="21415"/>
    <cellStyle name="Normal 73 8" xfId="21416"/>
    <cellStyle name="Normal 73 9" xfId="21417"/>
    <cellStyle name="Normal 74" xfId="21418"/>
    <cellStyle name="Normal 74 10" xfId="21419"/>
    <cellStyle name="Normal 74 11" xfId="21420"/>
    <cellStyle name="Normal 74 12" xfId="21421"/>
    <cellStyle name="Normal 74 13" xfId="21422"/>
    <cellStyle name="Normal 74 14" xfId="21423"/>
    <cellStyle name="Normal 74 15" xfId="21424"/>
    <cellStyle name="Normal 74 16" xfId="21425"/>
    <cellStyle name="Normal 74 17" xfId="21426"/>
    <cellStyle name="Normal 74 18" xfId="21427"/>
    <cellStyle name="Normal 74 19" xfId="21428"/>
    <cellStyle name="Normal 74 2" xfId="21429"/>
    <cellStyle name="Normal 74 20" xfId="21430"/>
    <cellStyle name="Normal 74 21" xfId="21431"/>
    <cellStyle name="Normal 74 22" xfId="21432"/>
    <cellStyle name="Normal 74 23" xfId="21433"/>
    <cellStyle name="Normal 74 24" xfId="21434"/>
    <cellStyle name="Normal 74 25" xfId="21435"/>
    <cellStyle name="Normal 74 26" xfId="21436"/>
    <cellStyle name="Normal 74 27" xfId="21437"/>
    <cellStyle name="Normal 74 28" xfId="21438"/>
    <cellStyle name="Normal 74 29" xfId="21439"/>
    <cellStyle name="Normal 74 3" xfId="21440"/>
    <cellStyle name="Normal 74 30" xfId="21441"/>
    <cellStyle name="Normal 74 31" xfId="21442"/>
    <cellStyle name="Normal 74 32" xfId="21443"/>
    <cellStyle name="Normal 74 33" xfId="21444"/>
    <cellStyle name="Normal 74 34" xfId="21445"/>
    <cellStyle name="Normal 74 35" xfId="21446"/>
    <cellStyle name="Normal 74 36" xfId="21447"/>
    <cellStyle name="Normal 74 37" xfId="21448"/>
    <cellStyle name="Normal 74 38" xfId="21449"/>
    <cellStyle name="Normal 74 39" xfId="21450"/>
    <cellStyle name="Normal 74 4" xfId="21451"/>
    <cellStyle name="Normal 74 40" xfId="21452"/>
    <cellStyle name="Normal 74 41" xfId="21453"/>
    <cellStyle name="Normal 74 42" xfId="21454"/>
    <cellStyle name="Normal 74 43" xfId="21455"/>
    <cellStyle name="Normal 74 44" xfId="21456"/>
    <cellStyle name="Normal 74 45" xfId="21457"/>
    <cellStyle name="Normal 74 46" xfId="21458"/>
    <cellStyle name="Normal 74 47" xfId="21459"/>
    <cellStyle name="Normal 74 48" xfId="21460"/>
    <cellStyle name="Normal 74 49" xfId="21461"/>
    <cellStyle name="Normal 74 5" xfId="21462"/>
    <cellStyle name="Normal 74 50" xfId="21463"/>
    <cellStyle name="Normal 74 51" xfId="21464"/>
    <cellStyle name="Normal 74 52" xfId="21465"/>
    <cellStyle name="Normal 74 53" xfId="21466"/>
    <cellStyle name="Normal 74 54" xfId="21467"/>
    <cellStyle name="Normal 74 55" xfId="21468"/>
    <cellStyle name="Normal 74 56" xfId="21469"/>
    <cellStyle name="Normal 74 57" xfId="21470"/>
    <cellStyle name="Normal 74 58" xfId="21471"/>
    <cellStyle name="Normal 74 59" xfId="21472"/>
    <cellStyle name="Normal 74 6" xfId="21473"/>
    <cellStyle name="Normal 74 60" xfId="21474"/>
    <cellStyle name="Normal 74 61" xfId="21475"/>
    <cellStyle name="Normal 74 62" xfId="21476"/>
    <cellStyle name="Normal 74 63" xfId="21477"/>
    <cellStyle name="Normal 74 64" xfId="21478"/>
    <cellStyle name="Normal 74 65" xfId="21479"/>
    <cellStyle name="Normal 74 66" xfId="21480"/>
    <cellStyle name="Normal 74 67" xfId="21481"/>
    <cellStyle name="Normal 74 68" xfId="21482"/>
    <cellStyle name="Normal 74 69" xfId="21483"/>
    <cellStyle name="Normal 74 7" xfId="21484"/>
    <cellStyle name="Normal 74 70" xfId="21485"/>
    <cellStyle name="Normal 74 71" xfId="21486"/>
    <cellStyle name="Normal 74 72" xfId="21487"/>
    <cellStyle name="Normal 74 73" xfId="21488"/>
    <cellStyle name="Normal 74 74" xfId="21489"/>
    <cellStyle name="Normal 74 75" xfId="21490"/>
    <cellStyle name="Normal 74 76" xfId="21491"/>
    <cellStyle name="Normal 74 8" xfId="21492"/>
    <cellStyle name="Normal 74 9" xfId="21493"/>
    <cellStyle name="Normal 75" xfId="21494"/>
    <cellStyle name="Normal 75 10" xfId="21495"/>
    <cellStyle name="Normal 75 11" xfId="21496"/>
    <cellStyle name="Normal 75 12" xfId="21497"/>
    <cellStyle name="Normal 75 13" xfId="21498"/>
    <cellStyle name="Normal 75 14" xfId="21499"/>
    <cellStyle name="Normal 75 15" xfId="21500"/>
    <cellStyle name="Normal 75 16" xfId="21501"/>
    <cellStyle name="Normal 75 17" xfId="21502"/>
    <cellStyle name="Normal 75 18" xfId="21503"/>
    <cellStyle name="Normal 75 19" xfId="21504"/>
    <cellStyle name="Normal 75 2" xfId="21505"/>
    <cellStyle name="Normal 75 20" xfId="21506"/>
    <cellStyle name="Normal 75 21" xfId="21507"/>
    <cellStyle name="Normal 75 22" xfId="21508"/>
    <cellStyle name="Normal 75 23" xfId="21509"/>
    <cellStyle name="Normal 75 24" xfId="21510"/>
    <cellStyle name="Normal 75 25" xfId="21511"/>
    <cellStyle name="Normal 75 26" xfId="21512"/>
    <cellStyle name="Normal 75 27" xfId="21513"/>
    <cellStyle name="Normal 75 28" xfId="21514"/>
    <cellStyle name="Normal 75 29" xfId="21515"/>
    <cellStyle name="Normal 75 3" xfId="21516"/>
    <cellStyle name="Normal 75 30" xfId="21517"/>
    <cellStyle name="Normal 75 31" xfId="21518"/>
    <cellStyle name="Normal 75 32" xfId="21519"/>
    <cellStyle name="Normal 75 33" xfId="21520"/>
    <cellStyle name="Normal 75 34" xfId="21521"/>
    <cellStyle name="Normal 75 35" xfId="21522"/>
    <cellStyle name="Normal 75 36" xfId="21523"/>
    <cellStyle name="Normal 75 37" xfId="21524"/>
    <cellStyle name="Normal 75 38" xfId="21525"/>
    <cellStyle name="Normal 75 39" xfId="21526"/>
    <cellStyle name="Normal 75 4" xfId="21527"/>
    <cellStyle name="Normal 75 40" xfId="21528"/>
    <cellStyle name="Normal 75 41" xfId="21529"/>
    <cellStyle name="Normal 75 42" xfId="21530"/>
    <cellStyle name="Normal 75 43" xfId="21531"/>
    <cellStyle name="Normal 75 44" xfId="21532"/>
    <cellStyle name="Normal 75 45" xfId="21533"/>
    <cellStyle name="Normal 75 46" xfId="21534"/>
    <cellStyle name="Normal 75 47" xfId="21535"/>
    <cellStyle name="Normal 75 48" xfId="21536"/>
    <cellStyle name="Normal 75 49" xfId="21537"/>
    <cellStyle name="Normal 75 5" xfId="21538"/>
    <cellStyle name="Normal 75 50" xfId="21539"/>
    <cellStyle name="Normal 75 51" xfId="21540"/>
    <cellStyle name="Normal 75 52" xfId="21541"/>
    <cellStyle name="Normal 75 53" xfId="21542"/>
    <cellStyle name="Normal 75 54" xfId="21543"/>
    <cellStyle name="Normal 75 55" xfId="21544"/>
    <cellStyle name="Normal 75 56" xfId="21545"/>
    <cellStyle name="Normal 75 57" xfId="21546"/>
    <cellStyle name="Normal 75 58" xfId="21547"/>
    <cellStyle name="Normal 75 59" xfId="21548"/>
    <cellStyle name="Normal 75 6" xfId="21549"/>
    <cellStyle name="Normal 75 60" xfId="21550"/>
    <cellStyle name="Normal 75 61" xfId="21551"/>
    <cellStyle name="Normal 75 62" xfId="21552"/>
    <cellStyle name="Normal 75 63" xfId="21553"/>
    <cellStyle name="Normal 75 64" xfId="21554"/>
    <cellStyle name="Normal 75 65" xfId="21555"/>
    <cellStyle name="Normal 75 66" xfId="21556"/>
    <cellStyle name="Normal 75 67" xfId="21557"/>
    <cellStyle name="Normal 75 68" xfId="21558"/>
    <cellStyle name="Normal 75 69" xfId="21559"/>
    <cellStyle name="Normal 75 7" xfId="21560"/>
    <cellStyle name="Normal 75 70" xfId="21561"/>
    <cellStyle name="Normal 75 71" xfId="21562"/>
    <cellStyle name="Normal 75 72" xfId="21563"/>
    <cellStyle name="Normal 75 73" xfId="21564"/>
    <cellStyle name="Normal 75 74" xfId="21565"/>
    <cellStyle name="Normal 75 75" xfId="21566"/>
    <cellStyle name="Normal 75 76" xfId="21567"/>
    <cellStyle name="Normal 75 8" xfId="21568"/>
    <cellStyle name="Normal 75 9" xfId="21569"/>
    <cellStyle name="Normal 76" xfId="21570"/>
    <cellStyle name="Normal 76 10" xfId="21571"/>
    <cellStyle name="Normal 76 11" xfId="21572"/>
    <cellStyle name="Normal 76 12" xfId="21573"/>
    <cellStyle name="Normal 76 13" xfId="21574"/>
    <cellStyle name="Normal 76 14" xfId="21575"/>
    <cellStyle name="Normal 76 15" xfId="21576"/>
    <cellStyle name="Normal 76 16" xfId="21577"/>
    <cellStyle name="Normal 76 17" xfId="21578"/>
    <cellStyle name="Normal 76 18" xfId="21579"/>
    <cellStyle name="Normal 76 19" xfId="21580"/>
    <cellStyle name="Normal 76 2" xfId="21581"/>
    <cellStyle name="Normal 76 20" xfId="21582"/>
    <cellStyle name="Normal 76 21" xfId="21583"/>
    <cellStyle name="Normal 76 22" xfId="21584"/>
    <cellStyle name="Normal 76 23" xfId="21585"/>
    <cellStyle name="Normal 76 24" xfId="21586"/>
    <cellStyle name="Normal 76 25" xfId="21587"/>
    <cellStyle name="Normal 76 26" xfId="21588"/>
    <cellStyle name="Normal 76 27" xfId="21589"/>
    <cellStyle name="Normal 76 28" xfId="21590"/>
    <cellStyle name="Normal 76 29" xfId="21591"/>
    <cellStyle name="Normal 76 3" xfId="21592"/>
    <cellStyle name="Normal 76 30" xfId="21593"/>
    <cellStyle name="Normal 76 31" xfId="21594"/>
    <cellStyle name="Normal 76 32" xfId="21595"/>
    <cellStyle name="Normal 76 33" xfId="21596"/>
    <cellStyle name="Normal 76 34" xfId="21597"/>
    <cellStyle name="Normal 76 35" xfId="21598"/>
    <cellStyle name="Normal 76 36" xfId="21599"/>
    <cellStyle name="Normal 76 37" xfId="21600"/>
    <cellStyle name="Normal 76 38" xfId="21601"/>
    <cellStyle name="Normal 76 39" xfId="21602"/>
    <cellStyle name="Normal 76 4" xfId="21603"/>
    <cellStyle name="Normal 76 40" xfId="21604"/>
    <cellStyle name="Normal 76 41" xfId="21605"/>
    <cellStyle name="Normal 76 42" xfId="21606"/>
    <cellStyle name="Normal 76 43" xfId="21607"/>
    <cellStyle name="Normal 76 44" xfId="21608"/>
    <cellStyle name="Normal 76 45" xfId="21609"/>
    <cellStyle name="Normal 76 46" xfId="21610"/>
    <cellStyle name="Normal 76 47" xfId="21611"/>
    <cellStyle name="Normal 76 48" xfId="21612"/>
    <cellStyle name="Normal 76 49" xfId="21613"/>
    <cellStyle name="Normal 76 5" xfId="21614"/>
    <cellStyle name="Normal 76 50" xfId="21615"/>
    <cellStyle name="Normal 76 51" xfId="21616"/>
    <cellStyle name="Normal 76 52" xfId="21617"/>
    <cellStyle name="Normal 76 53" xfId="21618"/>
    <cellStyle name="Normal 76 54" xfId="21619"/>
    <cellStyle name="Normal 76 55" xfId="21620"/>
    <cellStyle name="Normal 76 56" xfId="21621"/>
    <cellStyle name="Normal 76 57" xfId="21622"/>
    <cellStyle name="Normal 76 58" xfId="21623"/>
    <cellStyle name="Normal 76 59" xfId="21624"/>
    <cellStyle name="Normal 76 6" xfId="21625"/>
    <cellStyle name="Normal 76 60" xfId="21626"/>
    <cellStyle name="Normal 76 61" xfId="21627"/>
    <cellStyle name="Normal 76 62" xfId="21628"/>
    <cellStyle name="Normal 76 63" xfId="21629"/>
    <cellStyle name="Normal 76 64" xfId="21630"/>
    <cellStyle name="Normal 76 65" xfId="21631"/>
    <cellStyle name="Normal 76 66" xfId="21632"/>
    <cellStyle name="Normal 76 67" xfId="21633"/>
    <cellStyle name="Normal 76 68" xfId="21634"/>
    <cellStyle name="Normal 76 69" xfId="21635"/>
    <cellStyle name="Normal 76 7" xfId="21636"/>
    <cellStyle name="Normal 76 70" xfId="21637"/>
    <cellStyle name="Normal 76 71" xfId="21638"/>
    <cellStyle name="Normal 76 72" xfId="21639"/>
    <cellStyle name="Normal 76 73" xfId="21640"/>
    <cellStyle name="Normal 76 74" xfId="21641"/>
    <cellStyle name="Normal 76 75" xfId="21642"/>
    <cellStyle name="Normal 76 76" xfId="21643"/>
    <cellStyle name="Normal 76 8" xfId="21644"/>
    <cellStyle name="Normal 76 9" xfId="21645"/>
    <cellStyle name="Normal 77" xfId="21646"/>
    <cellStyle name="Normal 77 10" xfId="21647"/>
    <cellStyle name="Normal 77 11" xfId="21648"/>
    <cellStyle name="Normal 77 12" xfId="21649"/>
    <cellStyle name="Normal 77 13" xfId="21650"/>
    <cellStyle name="Normal 77 14" xfId="21651"/>
    <cellStyle name="Normal 77 15" xfId="21652"/>
    <cellStyle name="Normal 77 16" xfId="21653"/>
    <cellStyle name="Normal 77 17" xfId="21654"/>
    <cellStyle name="Normal 77 18" xfId="21655"/>
    <cellStyle name="Normal 77 19" xfId="21656"/>
    <cellStyle name="Normal 77 2" xfId="21657"/>
    <cellStyle name="Normal 77 20" xfId="21658"/>
    <cellStyle name="Normal 77 21" xfId="21659"/>
    <cellStyle name="Normal 77 22" xfId="21660"/>
    <cellStyle name="Normal 77 23" xfId="21661"/>
    <cellStyle name="Normal 77 24" xfId="21662"/>
    <cellStyle name="Normal 77 25" xfId="21663"/>
    <cellStyle name="Normal 77 26" xfId="21664"/>
    <cellStyle name="Normal 77 27" xfId="21665"/>
    <cellStyle name="Normal 77 28" xfId="21666"/>
    <cellStyle name="Normal 77 29" xfId="21667"/>
    <cellStyle name="Normal 77 3" xfId="21668"/>
    <cellStyle name="Normal 77 30" xfId="21669"/>
    <cellStyle name="Normal 77 31" xfId="21670"/>
    <cellStyle name="Normal 77 32" xfId="21671"/>
    <cellStyle name="Normal 77 33" xfId="21672"/>
    <cellStyle name="Normal 77 34" xfId="21673"/>
    <cellStyle name="Normal 77 35" xfId="21674"/>
    <cellStyle name="Normal 77 36" xfId="21675"/>
    <cellStyle name="Normal 77 37" xfId="21676"/>
    <cellStyle name="Normal 77 38" xfId="21677"/>
    <cellStyle name="Normal 77 39" xfId="21678"/>
    <cellStyle name="Normal 77 4" xfId="21679"/>
    <cellStyle name="Normal 77 40" xfId="21680"/>
    <cellStyle name="Normal 77 41" xfId="21681"/>
    <cellStyle name="Normal 77 42" xfId="21682"/>
    <cellStyle name="Normal 77 43" xfId="21683"/>
    <cellStyle name="Normal 77 44" xfId="21684"/>
    <cellStyle name="Normal 77 45" xfId="21685"/>
    <cellStyle name="Normal 77 46" xfId="21686"/>
    <cellStyle name="Normal 77 47" xfId="21687"/>
    <cellStyle name="Normal 77 48" xfId="21688"/>
    <cellStyle name="Normal 77 49" xfId="21689"/>
    <cellStyle name="Normal 77 5" xfId="21690"/>
    <cellStyle name="Normal 77 50" xfId="21691"/>
    <cellStyle name="Normal 77 51" xfId="21692"/>
    <cellStyle name="Normal 77 52" xfId="21693"/>
    <cellStyle name="Normal 77 53" xfId="21694"/>
    <cellStyle name="Normal 77 54" xfId="21695"/>
    <cellStyle name="Normal 77 55" xfId="21696"/>
    <cellStyle name="Normal 77 56" xfId="21697"/>
    <cellStyle name="Normal 77 57" xfId="21698"/>
    <cellStyle name="Normal 77 58" xfId="21699"/>
    <cellStyle name="Normal 77 59" xfId="21700"/>
    <cellStyle name="Normal 77 6" xfId="21701"/>
    <cellStyle name="Normal 77 60" xfId="21702"/>
    <cellStyle name="Normal 77 61" xfId="21703"/>
    <cellStyle name="Normal 77 62" xfId="21704"/>
    <cellStyle name="Normal 77 63" xfId="21705"/>
    <cellStyle name="Normal 77 64" xfId="21706"/>
    <cellStyle name="Normal 77 65" xfId="21707"/>
    <cellStyle name="Normal 77 66" xfId="21708"/>
    <cellStyle name="Normal 77 67" xfId="21709"/>
    <cellStyle name="Normal 77 68" xfId="21710"/>
    <cellStyle name="Normal 77 69" xfId="21711"/>
    <cellStyle name="Normal 77 7" xfId="21712"/>
    <cellStyle name="Normal 77 70" xfId="21713"/>
    <cellStyle name="Normal 77 71" xfId="21714"/>
    <cellStyle name="Normal 77 72" xfId="21715"/>
    <cellStyle name="Normal 77 73" xfId="21716"/>
    <cellStyle name="Normal 77 74" xfId="21717"/>
    <cellStyle name="Normal 77 75" xfId="21718"/>
    <cellStyle name="Normal 77 76" xfId="21719"/>
    <cellStyle name="Normal 77 8" xfId="21720"/>
    <cellStyle name="Normal 77 9" xfId="21721"/>
    <cellStyle name="Normal 78" xfId="21722"/>
    <cellStyle name="Normal 78 10" xfId="21723"/>
    <cellStyle name="Normal 78 11" xfId="21724"/>
    <cellStyle name="Normal 78 12" xfId="21725"/>
    <cellStyle name="Normal 78 13" xfId="21726"/>
    <cellStyle name="Normal 78 14" xfId="21727"/>
    <cellStyle name="Normal 78 15" xfId="21728"/>
    <cellStyle name="Normal 78 16" xfId="21729"/>
    <cellStyle name="Normal 78 17" xfId="21730"/>
    <cellStyle name="Normal 78 18" xfId="21731"/>
    <cellStyle name="Normal 78 19" xfId="21732"/>
    <cellStyle name="Normal 78 2" xfId="21733"/>
    <cellStyle name="Normal 78 20" xfId="21734"/>
    <cellStyle name="Normal 78 21" xfId="21735"/>
    <cellStyle name="Normal 78 22" xfId="21736"/>
    <cellStyle name="Normal 78 23" xfId="21737"/>
    <cellStyle name="Normal 78 24" xfId="21738"/>
    <cellStyle name="Normal 78 25" xfId="21739"/>
    <cellStyle name="Normal 78 26" xfId="21740"/>
    <cellStyle name="Normal 78 27" xfId="21741"/>
    <cellStyle name="Normal 78 28" xfId="21742"/>
    <cellStyle name="Normal 78 29" xfId="21743"/>
    <cellStyle name="Normal 78 3" xfId="21744"/>
    <cellStyle name="Normal 78 30" xfId="21745"/>
    <cellStyle name="Normal 78 31" xfId="21746"/>
    <cellStyle name="Normal 78 32" xfId="21747"/>
    <cellStyle name="Normal 78 33" xfId="21748"/>
    <cellStyle name="Normal 78 34" xfId="21749"/>
    <cellStyle name="Normal 78 35" xfId="21750"/>
    <cellStyle name="Normal 78 36" xfId="21751"/>
    <cellStyle name="Normal 78 37" xfId="21752"/>
    <cellStyle name="Normal 78 38" xfId="21753"/>
    <cellStyle name="Normal 78 39" xfId="21754"/>
    <cellStyle name="Normal 78 4" xfId="21755"/>
    <cellStyle name="Normal 78 40" xfId="21756"/>
    <cellStyle name="Normal 78 40 2" xfId="21757"/>
    <cellStyle name="Normal 78 40 3" xfId="21758"/>
    <cellStyle name="Normal 78 40 4" xfId="21759"/>
    <cellStyle name="Normal 78 40 5" xfId="21760"/>
    <cellStyle name="Normal 78 40 6" xfId="21761"/>
    <cellStyle name="Normal 78 41" xfId="21762"/>
    <cellStyle name="Normal 78 41 2" xfId="21763"/>
    <cellStyle name="Normal 78 41 3" xfId="21764"/>
    <cellStyle name="Normal 78 41 4" xfId="21765"/>
    <cellStyle name="Normal 78 41 5" xfId="21766"/>
    <cellStyle name="Normal 78 41 6" xfId="21767"/>
    <cellStyle name="Normal 78 42" xfId="21768"/>
    <cellStyle name="Normal 78 42 2" xfId="21769"/>
    <cellStyle name="Normal 78 42 3" xfId="21770"/>
    <cellStyle name="Normal 78 42 4" xfId="21771"/>
    <cellStyle name="Normal 78 42 5" xfId="21772"/>
    <cellStyle name="Normal 78 42 6" xfId="21773"/>
    <cellStyle name="Normal 78 43" xfId="21774"/>
    <cellStyle name="Normal 78 43 2" xfId="21775"/>
    <cellStyle name="Normal 78 43 3" xfId="21776"/>
    <cellStyle name="Normal 78 43 4" xfId="21777"/>
    <cellStyle name="Normal 78 43 5" xfId="21778"/>
    <cellStyle name="Normal 78 43 6" xfId="21779"/>
    <cellStyle name="Normal 78 44" xfId="21780"/>
    <cellStyle name="Normal 78 44 2" xfId="21781"/>
    <cellStyle name="Normal 78 44 3" xfId="21782"/>
    <cellStyle name="Normal 78 44 4" xfId="21783"/>
    <cellStyle name="Normal 78 44 5" xfId="21784"/>
    <cellStyle name="Normal 78 44 6" xfId="21785"/>
    <cellStyle name="Normal 78 45" xfId="21786"/>
    <cellStyle name="Normal 78 45 2" xfId="21787"/>
    <cellStyle name="Normal 78 45 3" xfId="21788"/>
    <cellStyle name="Normal 78 45 4" xfId="21789"/>
    <cellStyle name="Normal 78 45 5" xfId="21790"/>
    <cellStyle name="Normal 78 45 6" xfId="21791"/>
    <cellStyle name="Normal 78 46" xfId="21792"/>
    <cellStyle name="Normal 78 46 2" xfId="21793"/>
    <cellStyle name="Normal 78 46 3" xfId="21794"/>
    <cellStyle name="Normal 78 46 4" xfId="21795"/>
    <cellStyle name="Normal 78 46 5" xfId="21796"/>
    <cellStyle name="Normal 78 46 6" xfId="21797"/>
    <cellStyle name="Normal 78 47" xfId="21798"/>
    <cellStyle name="Normal 78 47 2" xfId="21799"/>
    <cellStyle name="Normal 78 47 3" xfId="21800"/>
    <cellStyle name="Normal 78 47 4" xfId="21801"/>
    <cellStyle name="Normal 78 47 5" xfId="21802"/>
    <cellStyle name="Normal 78 47 6" xfId="21803"/>
    <cellStyle name="Normal 78 48" xfId="21804"/>
    <cellStyle name="Normal 78 48 2" xfId="21805"/>
    <cellStyle name="Normal 78 48 3" xfId="21806"/>
    <cellStyle name="Normal 78 48 4" xfId="21807"/>
    <cellStyle name="Normal 78 48 5" xfId="21808"/>
    <cellStyle name="Normal 78 48 6" xfId="21809"/>
    <cellStyle name="Normal 78 49" xfId="21810"/>
    <cellStyle name="Normal 78 49 2" xfId="21811"/>
    <cellStyle name="Normal 78 49 3" xfId="21812"/>
    <cellStyle name="Normal 78 49 4" xfId="21813"/>
    <cellStyle name="Normal 78 49 5" xfId="21814"/>
    <cellStyle name="Normal 78 49 6" xfId="21815"/>
    <cellStyle name="Normal 78 5" xfId="21816"/>
    <cellStyle name="Normal 78 5 2" xfId="21817"/>
    <cellStyle name="Normal 78 5 2 2" xfId="21818"/>
    <cellStyle name="Normal 78 5 3" xfId="21819"/>
    <cellStyle name="Normal 78 5 4" xfId="21820"/>
    <cellStyle name="Normal 78 5 5" xfId="21821"/>
    <cellStyle name="Normal 78 5 6" xfId="21822"/>
    <cellStyle name="Normal 78 5 7" xfId="21823"/>
    <cellStyle name="Normal 78 5 8" xfId="21824"/>
    <cellStyle name="Normal 78 50" xfId="21825"/>
    <cellStyle name="Normal 78 50 2" xfId="21826"/>
    <cellStyle name="Normal 78 50 3" xfId="21827"/>
    <cellStyle name="Normal 78 50 4" xfId="21828"/>
    <cellStyle name="Normal 78 50 5" xfId="21829"/>
    <cellStyle name="Normal 78 50 6" xfId="21830"/>
    <cellStyle name="Normal 78 51" xfId="21831"/>
    <cellStyle name="Normal 78 51 2" xfId="21832"/>
    <cellStyle name="Normal 78 51 3" xfId="21833"/>
    <cellStyle name="Normal 78 51 4" xfId="21834"/>
    <cellStyle name="Normal 78 51 5" xfId="21835"/>
    <cellStyle name="Normal 78 51 6" xfId="21836"/>
    <cellStyle name="Normal 78 52" xfId="21837"/>
    <cellStyle name="Normal 78 52 2" xfId="21838"/>
    <cellStyle name="Normal 78 52 3" xfId="21839"/>
    <cellStyle name="Normal 78 52 4" xfId="21840"/>
    <cellStyle name="Normal 78 52 5" xfId="21841"/>
    <cellStyle name="Normal 78 52 6" xfId="21842"/>
    <cellStyle name="Normal 78 53" xfId="21843"/>
    <cellStyle name="Normal 78 53 2" xfId="21844"/>
    <cellStyle name="Normal 78 53 3" xfId="21845"/>
    <cellStyle name="Normal 78 53 4" xfId="21846"/>
    <cellStyle name="Normal 78 53 5" xfId="21847"/>
    <cellStyle name="Normal 78 53 6" xfId="21848"/>
    <cellStyle name="Normal 78 54" xfId="21849"/>
    <cellStyle name="Normal 78 54 2" xfId="21850"/>
    <cellStyle name="Normal 78 54 3" xfId="21851"/>
    <cellStyle name="Normal 78 54 4" xfId="21852"/>
    <cellStyle name="Normal 78 54 5" xfId="21853"/>
    <cellStyle name="Normal 78 54 6" xfId="21854"/>
    <cellStyle name="Normal 78 55" xfId="21855"/>
    <cellStyle name="Normal 78 55 2" xfId="21856"/>
    <cellStyle name="Normal 78 55 3" xfId="21857"/>
    <cellStyle name="Normal 78 55 4" xfId="21858"/>
    <cellStyle name="Normal 78 55 5" xfId="21859"/>
    <cellStyle name="Normal 78 55 6" xfId="21860"/>
    <cellStyle name="Normal 78 56" xfId="21861"/>
    <cellStyle name="Normal 78 56 2" xfId="21862"/>
    <cellStyle name="Normal 78 56 3" xfId="21863"/>
    <cellStyle name="Normal 78 56 4" xfId="21864"/>
    <cellStyle name="Normal 78 56 5" xfId="21865"/>
    <cellStyle name="Normal 78 56 6" xfId="21866"/>
    <cellStyle name="Normal 78 57" xfId="21867"/>
    <cellStyle name="Normal 78 57 2" xfId="21868"/>
    <cellStyle name="Normal 78 57 3" xfId="21869"/>
    <cellStyle name="Normal 78 57 4" xfId="21870"/>
    <cellStyle name="Normal 78 57 5" xfId="21871"/>
    <cellStyle name="Normal 78 57 6" xfId="21872"/>
    <cellStyle name="Normal 78 58" xfId="21873"/>
    <cellStyle name="Normal 78 58 2" xfId="21874"/>
    <cellStyle name="Normal 78 58 3" xfId="21875"/>
    <cellStyle name="Normal 78 58 4" xfId="21876"/>
    <cellStyle name="Normal 78 58 5" xfId="21877"/>
    <cellStyle name="Normal 78 58 6" xfId="21878"/>
    <cellStyle name="Normal 78 59" xfId="21879"/>
    <cellStyle name="Normal 78 59 2" xfId="21880"/>
    <cellStyle name="Normal 78 59 3" xfId="21881"/>
    <cellStyle name="Normal 78 59 4" xfId="21882"/>
    <cellStyle name="Normal 78 59 5" xfId="21883"/>
    <cellStyle name="Normal 78 59 6" xfId="21884"/>
    <cellStyle name="Normal 78 6" xfId="21885"/>
    <cellStyle name="Normal 78 6 2" xfId="21886"/>
    <cellStyle name="Normal 78 6 2 2" xfId="21887"/>
    <cellStyle name="Normal 78 6 3" xfId="21888"/>
    <cellStyle name="Normal 78 6 4" xfId="21889"/>
    <cellStyle name="Normal 78 6 5" xfId="21890"/>
    <cellStyle name="Normal 78 6 6" xfId="21891"/>
    <cellStyle name="Normal 78 6 7" xfId="21892"/>
    <cellStyle name="Normal 78 6 8" xfId="21893"/>
    <cellStyle name="Normal 78 60" xfId="21894"/>
    <cellStyle name="Normal 78 60 2" xfId="21895"/>
    <cellStyle name="Normal 78 60 3" xfId="21896"/>
    <cellStyle name="Normal 78 60 4" xfId="21897"/>
    <cellStyle name="Normal 78 60 5" xfId="21898"/>
    <cellStyle name="Normal 78 60 6" xfId="21899"/>
    <cellStyle name="Normal 78 61" xfId="21900"/>
    <cellStyle name="Normal 78 61 2" xfId="21901"/>
    <cellStyle name="Normal 78 61 3" xfId="21902"/>
    <cellStyle name="Normal 78 61 4" xfId="21903"/>
    <cellStyle name="Normal 78 61 5" xfId="21904"/>
    <cellStyle name="Normal 78 61 6" xfId="21905"/>
    <cellStyle name="Normal 78 62" xfId="21906"/>
    <cellStyle name="Normal 78 62 2" xfId="21907"/>
    <cellStyle name="Normal 78 62 3" xfId="21908"/>
    <cellStyle name="Normal 78 62 4" xfId="21909"/>
    <cellStyle name="Normal 78 62 5" xfId="21910"/>
    <cellStyle name="Normal 78 62 6" xfId="21911"/>
    <cellStyle name="Normal 78 63" xfId="21912"/>
    <cellStyle name="Normal 78 64" xfId="21913"/>
    <cellStyle name="Normal 78 65" xfId="21914"/>
    <cellStyle name="Normal 78 66" xfId="21915"/>
    <cellStyle name="Normal 78 67" xfId="21916"/>
    <cellStyle name="Normal 78 68" xfId="21917"/>
    <cellStyle name="Normal 78 69" xfId="21918"/>
    <cellStyle name="Normal 78 7" xfId="21919"/>
    <cellStyle name="Normal 78 7 2" xfId="21920"/>
    <cellStyle name="Normal 78 7 2 2" xfId="21921"/>
    <cellStyle name="Normal 78 7 3" xfId="21922"/>
    <cellStyle name="Normal 78 7 4" xfId="21923"/>
    <cellStyle name="Normal 78 7 5" xfId="21924"/>
    <cellStyle name="Normal 78 7 6" xfId="21925"/>
    <cellStyle name="Normal 78 7 7" xfId="21926"/>
    <cellStyle name="Normal 78 7 8" xfId="21927"/>
    <cellStyle name="Normal 78 70" xfId="21928"/>
    <cellStyle name="Normal 78 71" xfId="21929"/>
    <cellStyle name="Normal 78 72" xfId="21930"/>
    <cellStyle name="Normal 78 73" xfId="21931"/>
    <cellStyle name="Normal 78 74" xfId="21932"/>
    <cellStyle name="Normal 78 75" xfId="21933"/>
    <cellStyle name="Normal 78 76" xfId="21934"/>
    <cellStyle name="Normal 78 8" xfId="21935"/>
    <cellStyle name="Normal 78 8 2" xfId="21936"/>
    <cellStyle name="Normal 78 8 2 2" xfId="21937"/>
    <cellStyle name="Normal 78 8 3" xfId="21938"/>
    <cellStyle name="Normal 78 8 4" xfId="21939"/>
    <cellStyle name="Normal 78 8 5" xfId="21940"/>
    <cellStyle name="Normal 78 8 6" xfId="21941"/>
    <cellStyle name="Normal 78 8 7" xfId="21942"/>
    <cellStyle name="Normal 78 8 8" xfId="21943"/>
    <cellStyle name="Normal 78 9" xfId="21944"/>
    <cellStyle name="Normal 78 9 2" xfId="21945"/>
    <cellStyle name="Normal 78 9 2 2" xfId="21946"/>
    <cellStyle name="Normal 78 9 3" xfId="21947"/>
    <cellStyle name="Normal 78 9 4" xfId="21948"/>
    <cellStyle name="Normal 78 9 5" xfId="21949"/>
    <cellStyle name="Normal 78 9 6" xfId="21950"/>
    <cellStyle name="Normal 78 9 7" xfId="21951"/>
    <cellStyle name="Normal 78 9 8" xfId="21952"/>
    <cellStyle name="Normal 79" xfId="21953"/>
    <cellStyle name="Normal 79 10" xfId="21954"/>
    <cellStyle name="Normal 79 10 2" xfId="21955"/>
    <cellStyle name="Normal 79 10 2 2" xfId="21956"/>
    <cellStyle name="Normal 79 10 3" xfId="21957"/>
    <cellStyle name="Normal 79 10 4" xfId="21958"/>
    <cellStyle name="Normal 79 10 5" xfId="21959"/>
    <cellStyle name="Normal 79 10 6" xfId="21960"/>
    <cellStyle name="Normal 79 10 7" xfId="21961"/>
    <cellStyle name="Normal 79 10 8" xfId="21962"/>
    <cellStyle name="Normal 79 11" xfId="21963"/>
    <cellStyle name="Normal 79 11 2" xfId="21964"/>
    <cellStyle name="Normal 79 11 2 2" xfId="21965"/>
    <cellStyle name="Normal 79 11 3" xfId="21966"/>
    <cellStyle name="Normal 79 11 4" xfId="21967"/>
    <cellStyle name="Normal 79 11 5" xfId="21968"/>
    <cellStyle name="Normal 79 11 6" xfId="21969"/>
    <cellStyle name="Normal 79 11 7" xfId="21970"/>
    <cellStyle name="Normal 79 11 8" xfId="21971"/>
    <cellStyle name="Normal 79 12" xfId="21972"/>
    <cellStyle name="Normal 79 12 2" xfId="21973"/>
    <cellStyle name="Normal 79 12 2 2" xfId="21974"/>
    <cellStyle name="Normal 79 12 3" xfId="21975"/>
    <cellStyle name="Normal 79 12 4" xfId="21976"/>
    <cellStyle name="Normal 79 12 5" xfId="21977"/>
    <cellStyle name="Normal 79 12 6" xfId="21978"/>
    <cellStyle name="Normal 79 12 7" xfId="21979"/>
    <cellStyle name="Normal 79 12 8" xfId="21980"/>
    <cellStyle name="Normal 79 13" xfId="21981"/>
    <cellStyle name="Normal 79 13 2" xfId="21982"/>
    <cellStyle name="Normal 79 13 2 2" xfId="21983"/>
    <cellStyle name="Normal 79 13 3" xfId="21984"/>
    <cellStyle name="Normal 79 13 4" xfId="21985"/>
    <cellStyle name="Normal 79 13 5" xfId="21986"/>
    <cellStyle name="Normal 79 13 6" xfId="21987"/>
    <cellStyle name="Normal 79 13 7" xfId="21988"/>
    <cellStyle name="Normal 79 13 8" xfId="21989"/>
    <cellStyle name="Normal 79 14" xfId="21990"/>
    <cellStyle name="Normal 79 14 2" xfId="21991"/>
    <cellStyle name="Normal 79 14 2 2" xfId="21992"/>
    <cellStyle name="Normal 79 14 3" xfId="21993"/>
    <cellStyle name="Normal 79 14 4" xfId="21994"/>
    <cellStyle name="Normal 79 14 5" xfId="21995"/>
    <cellStyle name="Normal 79 14 6" xfId="21996"/>
    <cellStyle name="Normal 79 14 7" xfId="21997"/>
    <cellStyle name="Normal 79 14 8" xfId="21998"/>
    <cellStyle name="Normal 79 15" xfId="21999"/>
    <cellStyle name="Normal 79 15 2" xfId="22000"/>
    <cellStyle name="Normal 79 15 2 2" xfId="22001"/>
    <cellStyle name="Normal 79 15 3" xfId="22002"/>
    <cellStyle name="Normal 79 15 4" xfId="22003"/>
    <cellStyle name="Normal 79 15 5" xfId="22004"/>
    <cellStyle name="Normal 79 15 6" xfId="22005"/>
    <cellStyle name="Normal 79 15 7" xfId="22006"/>
    <cellStyle name="Normal 79 15 8" xfId="22007"/>
    <cellStyle name="Normal 79 16" xfId="22008"/>
    <cellStyle name="Normal 79 16 2" xfId="22009"/>
    <cellStyle name="Normal 79 16 2 2" xfId="22010"/>
    <cellStyle name="Normal 79 16 3" xfId="22011"/>
    <cellStyle name="Normal 79 16 4" xfId="22012"/>
    <cellStyle name="Normal 79 16 5" xfId="22013"/>
    <cellStyle name="Normal 79 16 6" xfId="22014"/>
    <cellStyle name="Normal 79 16 7" xfId="22015"/>
    <cellStyle name="Normal 79 16 8" xfId="22016"/>
    <cellStyle name="Normal 79 17" xfId="22017"/>
    <cellStyle name="Normal 79 17 2" xfId="22018"/>
    <cellStyle name="Normal 79 17 2 2" xfId="22019"/>
    <cellStyle name="Normal 79 17 3" xfId="22020"/>
    <cellStyle name="Normal 79 17 4" xfId="22021"/>
    <cellStyle name="Normal 79 17 5" xfId="22022"/>
    <cellStyle name="Normal 79 17 6" xfId="22023"/>
    <cellStyle name="Normal 79 17 7" xfId="22024"/>
    <cellStyle name="Normal 79 17 8" xfId="22025"/>
    <cellStyle name="Normal 79 18" xfId="22026"/>
    <cellStyle name="Normal 79 18 2" xfId="22027"/>
    <cellStyle name="Normal 79 18 2 2" xfId="22028"/>
    <cellStyle name="Normal 79 18 3" xfId="22029"/>
    <cellStyle name="Normal 79 18 4" xfId="22030"/>
    <cellStyle name="Normal 79 18 5" xfId="22031"/>
    <cellStyle name="Normal 79 18 6" xfId="22032"/>
    <cellStyle name="Normal 79 18 7" xfId="22033"/>
    <cellStyle name="Normal 79 18 8" xfId="22034"/>
    <cellStyle name="Normal 79 19" xfId="22035"/>
    <cellStyle name="Normal 79 19 2" xfId="22036"/>
    <cellStyle name="Normal 79 19 2 2" xfId="22037"/>
    <cellStyle name="Normal 79 19 3" xfId="22038"/>
    <cellStyle name="Normal 79 19 4" xfId="22039"/>
    <cellStyle name="Normal 79 19 5" xfId="22040"/>
    <cellStyle name="Normal 79 19 6" xfId="22041"/>
    <cellStyle name="Normal 79 19 7" xfId="22042"/>
    <cellStyle name="Normal 79 19 8" xfId="22043"/>
    <cellStyle name="Normal 79 2" xfId="22044"/>
    <cellStyle name="Normal 79 2 2" xfId="22045"/>
    <cellStyle name="Normal 79 2 2 2" xfId="22046"/>
    <cellStyle name="Normal 79 2 3" xfId="22047"/>
    <cellStyle name="Normal 79 2 4" xfId="22048"/>
    <cellStyle name="Normal 79 2 5" xfId="22049"/>
    <cellStyle name="Normal 79 2 6" xfId="22050"/>
    <cellStyle name="Normal 79 2 7" xfId="22051"/>
    <cellStyle name="Normal 79 2 8" xfId="22052"/>
    <cellStyle name="Normal 79 20" xfId="22053"/>
    <cellStyle name="Normal 79 20 2" xfId="22054"/>
    <cellStyle name="Normal 79 20 2 2" xfId="22055"/>
    <cellStyle name="Normal 79 20 3" xfId="22056"/>
    <cellStyle name="Normal 79 20 4" xfId="22057"/>
    <cellStyle name="Normal 79 20 5" xfId="22058"/>
    <cellStyle name="Normal 79 20 6" xfId="22059"/>
    <cellStyle name="Normal 79 20 7" xfId="22060"/>
    <cellStyle name="Normal 79 20 8" xfId="22061"/>
    <cellStyle name="Normal 79 21" xfId="22062"/>
    <cellStyle name="Normal 79 21 2" xfId="22063"/>
    <cellStyle name="Normal 79 21 2 2" xfId="22064"/>
    <cellStyle name="Normal 79 21 3" xfId="22065"/>
    <cellStyle name="Normal 79 21 4" xfId="22066"/>
    <cellStyle name="Normal 79 21 5" xfId="22067"/>
    <cellStyle name="Normal 79 21 6" xfId="22068"/>
    <cellStyle name="Normal 79 21 7" xfId="22069"/>
    <cellStyle name="Normal 79 21 8" xfId="22070"/>
    <cellStyle name="Normal 79 22" xfId="22071"/>
    <cellStyle name="Normal 79 22 2" xfId="22072"/>
    <cellStyle name="Normal 79 22 2 2" xfId="22073"/>
    <cellStyle name="Normal 79 22 3" xfId="22074"/>
    <cellStyle name="Normal 79 22 4" xfId="22075"/>
    <cellStyle name="Normal 79 22 5" xfId="22076"/>
    <cellStyle name="Normal 79 22 6" xfId="22077"/>
    <cellStyle name="Normal 79 22 7" xfId="22078"/>
    <cellStyle name="Normal 79 22 8" xfId="22079"/>
    <cellStyle name="Normal 79 23" xfId="22080"/>
    <cellStyle name="Normal 79 23 2" xfId="22081"/>
    <cellStyle name="Normal 79 23 2 2" xfId="22082"/>
    <cellStyle name="Normal 79 23 3" xfId="22083"/>
    <cellStyle name="Normal 79 23 4" xfId="22084"/>
    <cellStyle name="Normal 79 23 5" xfId="22085"/>
    <cellStyle name="Normal 79 23 6" xfId="22086"/>
    <cellStyle name="Normal 79 23 7" xfId="22087"/>
    <cellStyle name="Normal 79 23 8" xfId="22088"/>
    <cellStyle name="Normal 79 24" xfId="22089"/>
    <cellStyle name="Normal 79 24 2" xfId="22090"/>
    <cellStyle name="Normal 79 24 2 2" xfId="22091"/>
    <cellStyle name="Normal 79 24 3" xfId="22092"/>
    <cellStyle name="Normal 79 24 4" xfId="22093"/>
    <cellStyle name="Normal 79 24 5" xfId="22094"/>
    <cellStyle name="Normal 79 24 6" xfId="22095"/>
    <cellStyle name="Normal 79 24 7" xfId="22096"/>
    <cellStyle name="Normal 79 24 8" xfId="22097"/>
    <cellStyle name="Normal 79 25" xfId="22098"/>
    <cellStyle name="Normal 79 25 2" xfId="22099"/>
    <cellStyle name="Normal 79 25 2 2" xfId="22100"/>
    <cellStyle name="Normal 79 25 3" xfId="22101"/>
    <cellStyle name="Normal 79 25 4" xfId="22102"/>
    <cellStyle name="Normal 79 25 5" xfId="22103"/>
    <cellStyle name="Normal 79 25 6" xfId="22104"/>
    <cellStyle name="Normal 79 25 7" xfId="22105"/>
    <cellStyle name="Normal 79 25 8" xfId="22106"/>
    <cellStyle name="Normal 79 26" xfId="22107"/>
    <cellStyle name="Normal 79 26 2" xfId="22108"/>
    <cellStyle name="Normal 79 26 2 2" xfId="22109"/>
    <cellStyle name="Normal 79 26 3" xfId="22110"/>
    <cellStyle name="Normal 79 26 4" xfId="22111"/>
    <cellStyle name="Normal 79 26 5" xfId="22112"/>
    <cellStyle name="Normal 79 26 6" xfId="22113"/>
    <cellStyle name="Normal 79 26 7" xfId="22114"/>
    <cellStyle name="Normal 79 26 8" xfId="22115"/>
    <cellStyle name="Normal 79 27" xfId="22116"/>
    <cellStyle name="Normal 79 27 2" xfId="22117"/>
    <cellStyle name="Normal 79 27 2 2" xfId="22118"/>
    <cellStyle name="Normal 79 27 3" xfId="22119"/>
    <cellStyle name="Normal 79 27 4" xfId="22120"/>
    <cellStyle name="Normal 79 27 5" xfId="22121"/>
    <cellStyle name="Normal 79 27 6" xfId="22122"/>
    <cellStyle name="Normal 79 27 7" xfId="22123"/>
    <cellStyle name="Normal 79 27 8" xfId="22124"/>
    <cellStyle name="Normal 79 28" xfId="22125"/>
    <cellStyle name="Normal 79 28 2" xfId="22126"/>
    <cellStyle name="Normal 79 28 2 2" xfId="22127"/>
    <cellStyle name="Normal 79 28 3" xfId="22128"/>
    <cellStyle name="Normal 79 28 4" xfId="22129"/>
    <cellStyle name="Normal 79 28 5" xfId="22130"/>
    <cellStyle name="Normal 79 28 6" xfId="22131"/>
    <cellStyle name="Normal 79 28 7" xfId="22132"/>
    <cellStyle name="Normal 79 28 8" xfId="22133"/>
    <cellStyle name="Normal 79 29" xfId="22134"/>
    <cellStyle name="Normal 79 29 2" xfId="22135"/>
    <cellStyle name="Normal 79 29 2 2" xfId="22136"/>
    <cellStyle name="Normal 79 29 3" xfId="22137"/>
    <cellStyle name="Normal 79 29 4" xfId="22138"/>
    <cellStyle name="Normal 79 29 5" xfId="22139"/>
    <cellStyle name="Normal 79 29 6" xfId="22140"/>
    <cellStyle name="Normal 79 29 7" xfId="22141"/>
    <cellStyle name="Normal 79 29 8" xfId="22142"/>
    <cellStyle name="Normal 79 3" xfId="22143"/>
    <cellStyle name="Normal 79 3 2" xfId="22144"/>
    <cellStyle name="Normal 79 3 2 2" xfId="22145"/>
    <cellStyle name="Normal 79 3 3" xfId="22146"/>
    <cellStyle name="Normal 79 3 4" xfId="22147"/>
    <cellStyle name="Normal 79 3 5" xfId="22148"/>
    <cellStyle name="Normal 79 3 6" xfId="22149"/>
    <cellStyle name="Normal 79 3 7" xfId="22150"/>
    <cellStyle name="Normal 79 3 8" xfId="22151"/>
    <cellStyle name="Normal 79 30" xfId="22152"/>
    <cellStyle name="Normal 79 30 2" xfId="22153"/>
    <cellStyle name="Normal 79 30 2 2" xfId="22154"/>
    <cellStyle name="Normal 79 30 3" xfId="22155"/>
    <cellStyle name="Normal 79 30 4" xfId="22156"/>
    <cellStyle name="Normal 79 30 5" xfId="22157"/>
    <cellStyle name="Normal 79 30 6" xfId="22158"/>
    <cellStyle name="Normal 79 31" xfId="22159"/>
    <cellStyle name="Normal 79 31 2" xfId="22160"/>
    <cellStyle name="Normal 79 31 2 2" xfId="22161"/>
    <cellStyle name="Normal 79 31 3" xfId="22162"/>
    <cellStyle name="Normal 79 31 4" xfId="22163"/>
    <cellStyle name="Normal 79 31 5" xfId="22164"/>
    <cellStyle name="Normal 79 31 6" xfId="22165"/>
    <cellStyle name="Normal 79 32" xfId="22166"/>
    <cellStyle name="Normal 79 32 2" xfId="22167"/>
    <cellStyle name="Normal 79 32 3" xfId="22168"/>
    <cellStyle name="Normal 79 32 4" xfId="22169"/>
    <cellStyle name="Normal 79 32 5" xfId="22170"/>
    <cellStyle name="Normal 79 32 6" xfId="22171"/>
    <cellStyle name="Normal 79 33" xfId="22172"/>
    <cellStyle name="Normal 79 33 2" xfId="22173"/>
    <cellStyle name="Normal 79 33 3" xfId="22174"/>
    <cellStyle name="Normal 79 33 4" xfId="22175"/>
    <cellStyle name="Normal 79 33 5" xfId="22176"/>
    <cellStyle name="Normal 79 33 6" xfId="22177"/>
    <cellStyle name="Normal 79 34" xfId="22178"/>
    <cellStyle name="Normal 79 34 2" xfId="22179"/>
    <cellStyle name="Normal 79 34 3" xfId="22180"/>
    <cellStyle name="Normal 79 34 4" xfId="22181"/>
    <cellStyle name="Normal 79 34 5" xfId="22182"/>
    <cellStyle name="Normal 79 34 6" xfId="22183"/>
    <cellStyle name="Normal 79 35" xfId="22184"/>
    <cellStyle name="Normal 79 35 2" xfId="22185"/>
    <cellStyle name="Normal 79 35 3" xfId="22186"/>
    <cellStyle name="Normal 79 35 4" xfId="22187"/>
    <cellStyle name="Normal 79 35 5" xfId="22188"/>
    <cellStyle name="Normal 79 35 6" xfId="22189"/>
    <cellStyle name="Normal 79 36" xfId="22190"/>
    <cellStyle name="Normal 79 36 2" xfId="22191"/>
    <cellStyle name="Normal 79 36 3" xfId="22192"/>
    <cellStyle name="Normal 79 36 4" xfId="22193"/>
    <cellStyle name="Normal 79 36 5" xfId="22194"/>
    <cellStyle name="Normal 79 36 6" xfId="22195"/>
    <cellStyle name="Normal 79 37" xfId="22196"/>
    <cellStyle name="Normal 79 37 2" xfId="22197"/>
    <cellStyle name="Normal 79 37 3" xfId="22198"/>
    <cellStyle name="Normal 79 37 4" xfId="22199"/>
    <cellStyle name="Normal 79 37 5" xfId="22200"/>
    <cellStyle name="Normal 79 37 6" xfId="22201"/>
    <cellStyle name="Normal 79 38" xfId="22202"/>
    <cellStyle name="Normal 79 38 2" xfId="22203"/>
    <cellStyle name="Normal 79 38 3" xfId="22204"/>
    <cellStyle name="Normal 79 38 4" xfId="22205"/>
    <cellStyle name="Normal 79 38 5" xfId="22206"/>
    <cellStyle name="Normal 79 38 6" xfId="22207"/>
    <cellStyle name="Normal 79 39" xfId="22208"/>
    <cellStyle name="Normal 79 39 2" xfId="22209"/>
    <cellStyle name="Normal 79 39 3" xfId="22210"/>
    <cellStyle name="Normal 79 39 4" xfId="22211"/>
    <cellStyle name="Normal 79 39 5" xfId="22212"/>
    <cellStyle name="Normal 79 39 6" xfId="22213"/>
    <cellStyle name="Normal 79 4" xfId="22214"/>
    <cellStyle name="Normal 79 4 2" xfId="22215"/>
    <cellStyle name="Normal 79 4 2 2" xfId="22216"/>
    <cellStyle name="Normal 79 4 3" xfId="22217"/>
    <cellStyle name="Normal 79 4 4" xfId="22218"/>
    <cellStyle name="Normal 79 4 5" xfId="22219"/>
    <cellStyle name="Normal 79 4 6" xfId="22220"/>
    <cellStyle name="Normal 79 4 7" xfId="22221"/>
    <cellStyle name="Normal 79 4 8" xfId="22222"/>
    <cellStyle name="Normal 79 40" xfId="22223"/>
    <cellStyle name="Normal 79 40 2" xfId="22224"/>
    <cellStyle name="Normal 79 40 3" xfId="22225"/>
    <cellStyle name="Normal 79 40 4" xfId="22226"/>
    <cellStyle name="Normal 79 40 5" xfId="22227"/>
    <cellStyle name="Normal 79 40 6" xfId="22228"/>
    <cellStyle name="Normal 79 41" xfId="22229"/>
    <cellStyle name="Normal 79 41 2" xfId="22230"/>
    <cellStyle name="Normal 79 41 3" xfId="22231"/>
    <cellStyle name="Normal 79 41 4" xfId="22232"/>
    <cellStyle name="Normal 79 41 5" xfId="22233"/>
    <cellStyle name="Normal 79 41 6" xfId="22234"/>
    <cellStyle name="Normal 79 42" xfId="22235"/>
    <cellStyle name="Normal 79 42 2" xfId="22236"/>
    <cellStyle name="Normal 79 42 3" xfId="22237"/>
    <cellStyle name="Normal 79 42 4" xfId="22238"/>
    <cellStyle name="Normal 79 42 5" xfId="22239"/>
    <cellStyle name="Normal 79 42 6" xfId="22240"/>
    <cellStyle name="Normal 79 43" xfId="22241"/>
    <cellStyle name="Normal 79 43 2" xfId="22242"/>
    <cellStyle name="Normal 79 43 3" xfId="22243"/>
    <cellStyle name="Normal 79 43 4" xfId="22244"/>
    <cellStyle name="Normal 79 43 5" xfId="22245"/>
    <cellStyle name="Normal 79 43 6" xfId="22246"/>
    <cellStyle name="Normal 79 44" xfId="22247"/>
    <cellStyle name="Normal 79 44 2" xfId="22248"/>
    <cellStyle name="Normal 79 44 3" xfId="22249"/>
    <cellStyle name="Normal 79 44 4" xfId="22250"/>
    <cellStyle name="Normal 79 44 5" xfId="22251"/>
    <cellStyle name="Normal 79 44 6" xfId="22252"/>
    <cellStyle name="Normal 79 45" xfId="22253"/>
    <cellStyle name="Normal 79 45 2" xfId="22254"/>
    <cellStyle name="Normal 79 45 3" xfId="22255"/>
    <cellStyle name="Normal 79 45 4" xfId="22256"/>
    <cellStyle name="Normal 79 45 5" xfId="22257"/>
    <cellStyle name="Normal 79 45 6" xfId="22258"/>
    <cellStyle name="Normal 79 46" xfId="22259"/>
    <cellStyle name="Normal 79 46 2" xfId="22260"/>
    <cellStyle name="Normal 79 46 3" xfId="22261"/>
    <cellStyle name="Normal 79 46 4" xfId="22262"/>
    <cellStyle name="Normal 79 46 5" xfId="22263"/>
    <cellStyle name="Normal 79 46 6" xfId="22264"/>
    <cellStyle name="Normal 79 47" xfId="22265"/>
    <cellStyle name="Normal 79 47 2" xfId="22266"/>
    <cellStyle name="Normal 79 47 3" xfId="22267"/>
    <cellStyle name="Normal 79 47 4" xfId="22268"/>
    <cellStyle name="Normal 79 47 5" xfId="22269"/>
    <cellStyle name="Normal 79 47 6" xfId="22270"/>
    <cellStyle name="Normal 79 48" xfId="22271"/>
    <cellStyle name="Normal 79 48 2" xfId="22272"/>
    <cellStyle name="Normal 79 48 3" xfId="22273"/>
    <cellStyle name="Normal 79 48 4" xfId="22274"/>
    <cellStyle name="Normal 79 48 5" xfId="22275"/>
    <cellStyle name="Normal 79 48 6" xfId="22276"/>
    <cellStyle name="Normal 79 49" xfId="22277"/>
    <cellStyle name="Normal 79 49 2" xfId="22278"/>
    <cellStyle name="Normal 79 49 3" xfId="22279"/>
    <cellStyle name="Normal 79 49 4" xfId="22280"/>
    <cellStyle name="Normal 79 49 5" xfId="22281"/>
    <cellStyle name="Normal 79 49 6" xfId="22282"/>
    <cellStyle name="Normal 79 5" xfId="22283"/>
    <cellStyle name="Normal 79 5 2" xfId="22284"/>
    <cellStyle name="Normal 79 5 2 2" xfId="22285"/>
    <cellStyle name="Normal 79 5 3" xfId="22286"/>
    <cellStyle name="Normal 79 5 4" xfId="22287"/>
    <cellStyle name="Normal 79 5 5" xfId="22288"/>
    <cellStyle name="Normal 79 5 6" xfId="22289"/>
    <cellStyle name="Normal 79 5 7" xfId="22290"/>
    <cellStyle name="Normal 79 5 8" xfId="22291"/>
    <cellStyle name="Normal 79 50" xfId="22292"/>
    <cellStyle name="Normal 79 50 2" xfId="22293"/>
    <cellStyle name="Normal 79 50 3" xfId="22294"/>
    <cellStyle name="Normal 79 50 4" xfId="22295"/>
    <cellStyle name="Normal 79 50 5" xfId="22296"/>
    <cellStyle name="Normal 79 50 6" xfId="22297"/>
    <cellStyle name="Normal 79 51" xfId="22298"/>
    <cellStyle name="Normal 79 51 2" xfId="22299"/>
    <cellStyle name="Normal 79 51 3" xfId="22300"/>
    <cellStyle name="Normal 79 51 4" xfId="22301"/>
    <cellStyle name="Normal 79 51 5" xfId="22302"/>
    <cellStyle name="Normal 79 51 6" xfId="22303"/>
    <cellStyle name="Normal 79 52" xfId="22304"/>
    <cellStyle name="Normal 79 52 2" xfId="22305"/>
    <cellStyle name="Normal 79 52 3" xfId="22306"/>
    <cellStyle name="Normal 79 52 4" xfId="22307"/>
    <cellStyle name="Normal 79 52 5" xfId="22308"/>
    <cellStyle name="Normal 79 52 6" xfId="22309"/>
    <cellStyle name="Normal 79 53" xfId="22310"/>
    <cellStyle name="Normal 79 53 2" xfId="22311"/>
    <cellStyle name="Normal 79 53 3" xfId="22312"/>
    <cellStyle name="Normal 79 53 4" xfId="22313"/>
    <cellStyle name="Normal 79 53 5" xfId="22314"/>
    <cellStyle name="Normal 79 53 6" xfId="22315"/>
    <cellStyle name="Normal 79 54" xfId="22316"/>
    <cellStyle name="Normal 79 54 2" xfId="22317"/>
    <cellStyle name="Normal 79 54 3" xfId="22318"/>
    <cellStyle name="Normal 79 54 4" xfId="22319"/>
    <cellStyle name="Normal 79 54 5" xfId="22320"/>
    <cellStyle name="Normal 79 54 6" xfId="22321"/>
    <cellStyle name="Normal 79 55" xfId="22322"/>
    <cellStyle name="Normal 79 55 2" xfId="22323"/>
    <cellStyle name="Normal 79 55 3" xfId="22324"/>
    <cellStyle name="Normal 79 55 4" xfId="22325"/>
    <cellStyle name="Normal 79 55 5" xfId="22326"/>
    <cellStyle name="Normal 79 55 6" xfId="22327"/>
    <cellStyle name="Normal 79 56" xfId="22328"/>
    <cellStyle name="Normal 79 56 2" xfId="22329"/>
    <cellStyle name="Normal 79 56 3" xfId="22330"/>
    <cellStyle name="Normal 79 56 4" xfId="22331"/>
    <cellStyle name="Normal 79 56 5" xfId="22332"/>
    <cellStyle name="Normal 79 56 6" xfId="22333"/>
    <cellStyle name="Normal 79 57" xfId="22334"/>
    <cellStyle name="Normal 79 57 2" xfId="22335"/>
    <cellStyle name="Normal 79 57 3" xfId="22336"/>
    <cellStyle name="Normal 79 57 4" xfId="22337"/>
    <cellStyle name="Normal 79 57 5" xfId="22338"/>
    <cellStyle name="Normal 79 57 6" xfId="22339"/>
    <cellStyle name="Normal 79 58" xfId="22340"/>
    <cellStyle name="Normal 79 58 2" xfId="22341"/>
    <cellStyle name="Normal 79 58 3" xfId="22342"/>
    <cellStyle name="Normal 79 58 4" xfId="22343"/>
    <cellStyle name="Normal 79 58 5" xfId="22344"/>
    <cellStyle name="Normal 79 58 6" xfId="22345"/>
    <cellStyle name="Normal 79 59" xfId="22346"/>
    <cellStyle name="Normal 79 59 2" xfId="22347"/>
    <cellStyle name="Normal 79 59 3" xfId="22348"/>
    <cellStyle name="Normal 79 59 4" xfId="22349"/>
    <cellStyle name="Normal 79 59 5" xfId="22350"/>
    <cellStyle name="Normal 79 59 6" xfId="22351"/>
    <cellStyle name="Normal 79 6" xfId="22352"/>
    <cellStyle name="Normal 79 6 2" xfId="22353"/>
    <cellStyle name="Normal 79 6 2 2" xfId="22354"/>
    <cellStyle name="Normal 79 6 3" xfId="22355"/>
    <cellStyle name="Normal 79 6 4" xfId="22356"/>
    <cellStyle name="Normal 79 6 5" xfId="22357"/>
    <cellStyle name="Normal 79 6 6" xfId="22358"/>
    <cellStyle name="Normal 79 6 7" xfId="22359"/>
    <cellStyle name="Normal 79 6 8" xfId="22360"/>
    <cellStyle name="Normal 79 60" xfId="22361"/>
    <cellStyle name="Normal 79 60 2" xfId="22362"/>
    <cellStyle name="Normal 79 60 3" xfId="22363"/>
    <cellStyle name="Normal 79 60 4" xfId="22364"/>
    <cellStyle name="Normal 79 60 5" xfId="22365"/>
    <cellStyle name="Normal 79 60 6" xfId="22366"/>
    <cellStyle name="Normal 79 61" xfId="22367"/>
    <cellStyle name="Normal 79 61 2" xfId="22368"/>
    <cellStyle name="Normal 79 61 3" xfId="22369"/>
    <cellStyle name="Normal 79 61 4" xfId="22370"/>
    <cellStyle name="Normal 79 61 5" xfId="22371"/>
    <cellStyle name="Normal 79 61 6" xfId="22372"/>
    <cellStyle name="Normal 79 62" xfId="22373"/>
    <cellStyle name="Normal 79 62 2" xfId="22374"/>
    <cellStyle name="Normal 79 62 3" xfId="22375"/>
    <cellStyle name="Normal 79 62 4" xfId="22376"/>
    <cellStyle name="Normal 79 62 5" xfId="22377"/>
    <cellStyle name="Normal 79 62 6" xfId="22378"/>
    <cellStyle name="Normal 79 63" xfId="22379"/>
    <cellStyle name="Normal 79 64" xfId="22380"/>
    <cellStyle name="Normal 79 65" xfId="22381"/>
    <cellStyle name="Normal 79 66" xfId="22382"/>
    <cellStyle name="Normal 79 67" xfId="22383"/>
    <cellStyle name="Normal 79 68" xfId="22384"/>
    <cellStyle name="Normal 79 69" xfId="22385"/>
    <cellStyle name="Normal 79 7" xfId="22386"/>
    <cellStyle name="Normal 79 7 2" xfId="22387"/>
    <cellStyle name="Normal 79 7 2 2" xfId="22388"/>
    <cellStyle name="Normal 79 7 3" xfId="22389"/>
    <cellStyle name="Normal 79 7 4" xfId="22390"/>
    <cellStyle name="Normal 79 7 5" xfId="22391"/>
    <cellStyle name="Normal 79 7 6" xfId="22392"/>
    <cellStyle name="Normal 79 7 7" xfId="22393"/>
    <cellStyle name="Normal 79 7 8" xfId="22394"/>
    <cellStyle name="Normal 79 70" xfId="22395"/>
    <cellStyle name="Normal 79 71" xfId="22396"/>
    <cellStyle name="Normal 79 72" xfId="22397"/>
    <cellStyle name="Normal 79 73" xfId="22398"/>
    <cellStyle name="Normal 79 74" xfId="22399"/>
    <cellStyle name="Normal 79 75" xfId="22400"/>
    <cellStyle name="Normal 79 8" xfId="22401"/>
    <cellStyle name="Normal 79 8 2" xfId="22402"/>
    <cellStyle name="Normal 79 8 2 2" xfId="22403"/>
    <cellStyle name="Normal 79 8 3" xfId="22404"/>
    <cellStyle name="Normal 79 8 4" xfId="22405"/>
    <cellStyle name="Normal 79 8 5" xfId="22406"/>
    <cellStyle name="Normal 79 8 6" xfId="22407"/>
    <cellStyle name="Normal 79 8 7" xfId="22408"/>
    <cellStyle name="Normal 79 8 8" xfId="22409"/>
    <cellStyle name="Normal 79 9" xfId="22410"/>
    <cellStyle name="Normal 79 9 2" xfId="22411"/>
    <cellStyle name="Normal 79 9 2 2" xfId="22412"/>
    <cellStyle name="Normal 79 9 3" xfId="22413"/>
    <cellStyle name="Normal 79 9 4" xfId="22414"/>
    <cellStyle name="Normal 79 9 5" xfId="22415"/>
    <cellStyle name="Normal 79 9 6" xfId="22416"/>
    <cellStyle name="Normal 79 9 7" xfId="22417"/>
    <cellStyle name="Normal 79 9 8" xfId="22418"/>
    <cellStyle name="Normal 8" xfId="22419"/>
    <cellStyle name="Normal 8 10" xfId="22420"/>
    <cellStyle name="Normal 8 2" xfId="22421"/>
    <cellStyle name="Normal 8 2 2" xfId="22422"/>
    <cellStyle name="Normal 8 2 3" xfId="22423"/>
    <cellStyle name="Normal 8 2 4" xfId="22424"/>
    <cellStyle name="Normal 8 2 5" xfId="22425"/>
    <cellStyle name="Normal 8 2 6" xfId="22426"/>
    <cellStyle name="Normal 8 3" xfId="22427"/>
    <cellStyle name="Normal 8 4" xfId="22428"/>
    <cellStyle name="Normal 8 5" xfId="22429"/>
    <cellStyle name="Normal 8 6" xfId="22430"/>
    <cellStyle name="Normal 8 6 2" xfId="22431"/>
    <cellStyle name="Normal 8 7" xfId="22432"/>
    <cellStyle name="Normal 8 8" xfId="22433"/>
    <cellStyle name="Normal 8_00 EE ARS HALL VOLI" xfId="22434"/>
    <cellStyle name="Normal 80" xfId="22435"/>
    <cellStyle name="Normal 80 10" xfId="22436"/>
    <cellStyle name="Normal 80 10 2" xfId="22437"/>
    <cellStyle name="Normal 80 10 2 2" xfId="22438"/>
    <cellStyle name="Normal 80 10 3" xfId="22439"/>
    <cellStyle name="Normal 80 10 4" xfId="22440"/>
    <cellStyle name="Normal 80 10 5" xfId="22441"/>
    <cellStyle name="Normal 80 10 6" xfId="22442"/>
    <cellStyle name="Normal 80 10 7" xfId="22443"/>
    <cellStyle name="Normal 80 10 8" xfId="22444"/>
    <cellStyle name="Normal 80 11" xfId="22445"/>
    <cellStyle name="Normal 80 11 2" xfId="22446"/>
    <cellStyle name="Normal 80 11 2 2" xfId="22447"/>
    <cellStyle name="Normal 80 11 3" xfId="22448"/>
    <cellStyle name="Normal 80 11 4" xfId="22449"/>
    <cellStyle name="Normal 80 11 5" xfId="22450"/>
    <cellStyle name="Normal 80 11 6" xfId="22451"/>
    <cellStyle name="Normal 80 11 7" xfId="22452"/>
    <cellStyle name="Normal 80 11 8" xfId="22453"/>
    <cellStyle name="Normal 80 12" xfId="22454"/>
    <cellStyle name="Normal 80 12 2" xfId="22455"/>
    <cellStyle name="Normal 80 12 2 2" xfId="22456"/>
    <cellStyle name="Normal 80 12 3" xfId="22457"/>
    <cellStyle name="Normal 80 12 4" xfId="22458"/>
    <cellStyle name="Normal 80 12 5" xfId="22459"/>
    <cellStyle name="Normal 80 12 6" xfId="22460"/>
    <cellStyle name="Normal 80 12 7" xfId="22461"/>
    <cellStyle name="Normal 80 12 8" xfId="22462"/>
    <cellStyle name="Normal 80 13" xfId="22463"/>
    <cellStyle name="Normal 80 13 2" xfId="22464"/>
    <cellStyle name="Normal 80 13 2 2" xfId="22465"/>
    <cellStyle name="Normal 80 13 3" xfId="22466"/>
    <cellStyle name="Normal 80 13 4" xfId="22467"/>
    <cellStyle name="Normal 80 13 5" xfId="22468"/>
    <cellStyle name="Normal 80 13 6" xfId="22469"/>
    <cellStyle name="Normal 80 13 7" xfId="22470"/>
    <cellStyle name="Normal 80 13 8" xfId="22471"/>
    <cellStyle name="Normal 80 14" xfId="22472"/>
    <cellStyle name="Normal 80 14 2" xfId="22473"/>
    <cellStyle name="Normal 80 14 2 2" xfId="22474"/>
    <cellStyle name="Normal 80 14 3" xfId="22475"/>
    <cellStyle name="Normal 80 14 4" xfId="22476"/>
    <cellStyle name="Normal 80 14 5" xfId="22477"/>
    <cellStyle name="Normal 80 14 6" xfId="22478"/>
    <cellStyle name="Normal 80 14 7" xfId="22479"/>
    <cellStyle name="Normal 80 14 8" xfId="22480"/>
    <cellStyle name="Normal 80 15" xfId="22481"/>
    <cellStyle name="Normal 80 15 2" xfId="22482"/>
    <cellStyle name="Normal 80 15 2 2" xfId="22483"/>
    <cellStyle name="Normal 80 15 3" xfId="22484"/>
    <cellStyle name="Normal 80 15 4" xfId="22485"/>
    <cellStyle name="Normal 80 15 5" xfId="22486"/>
    <cellStyle name="Normal 80 15 6" xfId="22487"/>
    <cellStyle name="Normal 80 15 7" xfId="22488"/>
    <cellStyle name="Normal 80 15 8" xfId="22489"/>
    <cellStyle name="Normal 80 16" xfId="22490"/>
    <cellStyle name="Normal 80 16 2" xfId="22491"/>
    <cellStyle name="Normal 80 16 2 2" xfId="22492"/>
    <cellStyle name="Normal 80 16 3" xfId="22493"/>
    <cellStyle name="Normal 80 16 4" xfId="22494"/>
    <cellStyle name="Normal 80 16 5" xfId="22495"/>
    <cellStyle name="Normal 80 16 6" xfId="22496"/>
    <cellStyle name="Normal 80 16 7" xfId="22497"/>
    <cellStyle name="Normal 80 16 8" xfId="22498"/>
    <cellStyle name="Normal 80 17" xfId="22499"/>
    <cellStyle name="Normal 80 17 2" xfId="22500"/>
    <cellStyle name="Normal 80 17 2 2" xfId="22501"/>
    <cellStyle name="Normal 80 17 3" xfId="22502"/>
    <cellStyle name="Normal 80 17 4" xfId="22503"/>
    <cellStyle name="Normal 80 17 5" xfId="22504"/>
    <cellStyle name="Normal 80 17 6" xfId="22505"/>
    <cellStyle name="Normal 80 17 7" xfId="22506"/>
    <cellStyle name="Normal 80 17 8" xfId="22507"/>
    <cellStyle name="Normal 80 18" xfId="22508"/>
    <cellStyle name="Normal 80 18 2" xfId="22509"/>
    <cellStyle name="Normal 80 18 2 2" xfId="22510"/>
    <cellStyle name="Normal 80 18 3" xfId="22511"/>
    <cellStyle name="Normal 80 18 4" xfId="22512"/>
    <cellStyle name="Normal 80 18 5" xfId="22513"/>
    <cellStyle name="Normal 80 18 6" xfId="22514"/>
    <cellStyle name="Normal 80 18 7" xfId="22515"/>
    <cellStyle name="Normal 80 18 8" xfId="22516"/>
    <cellStyle name="Normal 80 19" xfId="22517"/>
    <cellStyle name="Normal 80 19 2" xfId="22518"/>
    <cellStyle name="Normal 80 19 2 2" xfId="22519"/>
    <cellStyle name="Normal 80 19 3" xfId="22520"/>
    <cellStyle name="Normal 80 19 4" xfId="22521"/>
    <cellStyle name="Normal 80 19 5" xfId="22522"/>
    <cellStyle name="Normal 80 19 6" xfId="22523"/>
    <cellStyle name="Normal 80 19 7" xfId="22524"/>
    <cellStyle name="Normal 80 19 8" xfId="22525"/>
    <cellStyle name="Normal 80 2" xfId="22526"/>
    <cellStyle name="Normal 80 2 2" xfId="22527"/>
    <cellStyle name="Normal 80 2 2 2" xfId="22528"/>
    <cellStyle name="Normal 80 2 3" xfId="22529"/>
    <cellStyle name="Normal 80 2 4" xfId="22530"/>
    <cellStyle name="Normal 80 2 5" xfId="22531"/>
    <cellStyle name="Normal 80 2 6" xfId="22532"/>
    <cellStyle name="Normal 80 2 7" xfId="22533"/>
    <cellStyle name="Normal 80 2 8" xfId="22534"/>
    <cellStyle name="Normal 80 20" xfId="22535"/>
    <cellStyle name="Normal 80 20 2" xfId="22536"/>
    <cellStyle name="Normal 80 20 2 2" xfId="22537"/>
    <cellStyle name="Normal 80 20 3" xfId="22538"/>
    <cellStyle name="Normal 80 20 4" xfId="22539"/>
    <cellStyle name="Normal 80 20 5" xfId="22540"/>
    <cellStyle name="Normal 80 20 6" xfId="22541"/>
    <cellStyle name="Normal 80 20 7" xfId="22542"/>
    <cellStyle name="Normal 80 20 8" xfId="22543"/>
    <cellStyle name="Normal 80 21" xfId="22544"/>
    <cellStyle name="Normal 80 21 2" xfId="22545"/>
    <cellStyle name="Normal 80 21 2 2" xfId="22546"/>
    <cellStyle name="Normal 80 21 3" xfId="22547"/>
    <cellStyle name="Normal 80 21 4" xfId="22548"/>
    <cellStyle name="Normal 80 21 5" xfId="22549"/>
    <cellStyle name="Normal 80 21 6" xfId="22550"/>
    <cellStyle name="Normal 80 21 7" xfId="22551"/>
    <cellStyle name="Normal 80 21 8" xfId="22552"/>
    <cellStyle name="Normal 80 22" xfId="22553"/>
    <cellStyle name="Normal 80 22 2" xfId="22554"/>
    <cellStyle name="Normal 80 22 2 2" xfId="22555"/>
    <cellStyle name="Normal 80 22 3" xfId="22556"/>
    <cellStyle name="Normal 80 22 4" xfId="22557"/>
    <cellStyle name="Normal 80 22 5" xfId="22558"/>
    <cellStyle name="Normal 80 22 6" xfId="22559"/>
    <cellStyle name="Normal 80 22 7" xfId="22560"/>
    <cellStyle name="Normal 80 22 8" xfId="22561"/>
    <cellStyle name="Normal 80 23" xfId="22562"/>
    <cellStyle name="Normal 80 23 2" xfId="22563"/>
    <cellStyle name="Normal 80 23 2 2" xfId="22564"/>
    <cellStyle name="Normal 80 23 3" xfId="22565"/>
    <cellStyle name="Normal 80 23 4" xfId="22566"/>
    <cellStyle name="Normal 80 23 5" xfId="22567"/>
    <cellStyle name="Normal 80 23 6" xfId="22568"/>
    <cellStyle name="Normal 80 23 7" xfId="22569"/>
    <cellStyle name="Normal 80 23 8" xfId="22570"/>
    <cellStyle name="Normal 80 24" xfId="22571"/>
    <cellStyle name="Normal 80 24 2" xfId="22572"/>
    <cellStyle name="Normal 80 24 2 2" xfId="22573"/>
    <cellStyle name="Normal 80 24 3" xfId="22574"/>
    <cellStyle name="Normal 80 24 4" xfId="22575"/>
    <cellStyle name="Normal 80 24 5" xfId="22576"/>
    <cellStyle name="Normal 80 24 6" xfId="22577"/>
    <cellStyle name="Normal 80 24 7" xfId="22578"/>
    <cellStyle name="Normal 80 24 8" xfId="22579"/>
    <cellStyle name="Normal 80 25" xfId="22580"/>
    <cellStyle name="Normal 80 25 2" xfId="22581"/>
    <cellStyle name="Normal 80 25 2 2" xfId="22582"/>
    <cellStyle name="Normal 80 25 3" xfId="22583"/>
    <cellStyle name="Normal 80 25 4" xfId="22584"/>
    <cellStyle name="Normal 80 25 5" xfId="22585"/>
    <cellStyle name="Normal 80 25 6" xfId="22586"/>
    <cellStyle name="Normal 80 25 7" xfId="22587"/>
    <cellStyle name="Normal 80 25 8" xfId="22588"/>
    <cellStyle name="Normal 80 26" xfId="22589"/>
    <cellStyle name="Normal 80 26 2" xfId="22590"/>
    <cellStyle name="Normal 80 26 2 2" xfId="22591"/>
    <cellStyle name="Normal 80 26 3" xfId="22592"/>
    <cellStyle name="Normal 80 26 4" xfId="22593"/>
    <cellStyle name="Normal 80 26 5" xfId="22594"/>
    <cellStyle name="Normal 80 26 6" xfId="22595"/>
    <cellStyle name="Normal 80 26 7" xfId="22596"/>
    <cellStyle name="Normal 80 26 8" xfId="22597"/>
    <cellStyle name="Normal 80 27" xfId="22598"/>
    <cellStyle name="Normal 80 27 2" xfId="22599"/>
    <cellStyle name="Normal 80 27 2 2" xfId="22600"/>
    <cellStyle name="Normal 80 27 3" xfId="22601"/>
    <cellStyle name="Normal 80 27 4" xfId="22602"/>
    <cellStyle name="Normal 80 27 5" xfId="22603"/>
    <cellStyle name="Normal 80 27 6" xfId="22604"/>
    <cellStyle name="Normal 80 27 7" xfId="22605"/>
    <cellStyle name="Normal 80 27 8" xfId="22606"/>
    <cellStyle name="Normal 80 28" xfId="22607"/>
    <cellStyle name="Normal 80 28 2" xfId="22608"/>
    <cellStyle name="Normal 80 28 2 2" xfId="22609"/>
    <cellStyle name="Normal 80 28 3" xfId="22610"/>
    <cellStyle name="Normal 80 28 4" xfId="22611"/>
    <cellStyle name="Normal 80 28 5" xfId="22612"/>
    <cellStyle name="Normal 80 28 6" xfId="22613"/>
    <cellStyle name="Normal 80 28 7" xfId="22614"/>
    <cellStyle name="Normal 80 28 8" xfId="22615"/>
    <cellStyle name="Normal 80 29" xfId="22616"/>
    <cellStyle name="Normal 80 29 2" xfId="22617"/>
    <cellStyle name="Normal 80 29 2 2" xfId="22618"/>
    <cellStyle name="Normal 80 29 3" xfId="22619"/>
    <cellStyle name="Normal 80 29 4" xfId="22620"/>
    <cellStyle name="Normal 80 29 5" xfId="22621"/>
    <cellStyle name="Normal 80 29 6" xfId="22622"/>
    <cellStyle name="Normal 80 29 7" xfId="22623"/>
    <cellStyle name="Normal 80 29 8" xfId="22624"/>
    <cellStyle name="Normal 80 3" xfId="22625"/>
    <cellStyle name="Normal 80 3 2" xfId="22626"/>
    <cellStyle name="Normal 80 3 2 2" xfId="22627"/>
    <cellStyle name="Normal 80 3 3" xfId="22628"/>
    <cellStyle name="Normal 80 3 4" xfId="22629"/>
    <cellStyle name="Normal 80 3 5" xfId="22630"/>
    <cellStyle name="Normal 80 3 6" xfId="22631"/>
    <cellStyle name="Normal 80 3 7" xfId="22632"/>
    <cellStyle name="Normal 80 3 8" xfId="22633"/>
    <cellStyle name="Normal 80 30" xfId="22634"/>
    <cellStyle name="Normal 80 30 2" xfId="22635"/>
    <cellStyle name="Normal 80 30 2 2" xfId="22636"/>
    <cellStyle name="Normal 80 30 3" xfId="22637"/>
    <cellStyle name="Normal 80 30 4" xfId="22638"/>
    <cellStyle name="Normal 80 30 5" xfId="22639"/>
    <cellStyle name="Normal 80 30 6" xfId="22640"/>
    <cellStyle name="Normal 80 31" xfId="22641"/>
    <cellStyle name="Normal 80 31 2" xfId="22642"/>
    <cellStyle name="Normal 80 31 2 2" xfId="22643"/>
    <cellStyle name="Normal 80 31 3" xfId="22644"/>
    <cellStyle name="Normal 80 31 4" xfId="22645"/>
    <cellStyle name="Normal 80 31 5" xfId="22646"/>
    <cellStyle name="Normal 80 31 6" xfId="22647"/>
    <cellStyle name="Normal 80 32" xfId="22648"/>
    <cellStyle name="Normal 80 32 2" xfId="22649"/>
    <cellStyle name="Normal 80 32 3" xfId="22650"/>
    <cellStyle name="Normal 80 32 4" xfId="22651"/>
    <cellStyle name="Normal 80 32 5" xfId="22652"/>
    <cellStyle name="Normal 80 32 6" xfId="22653"/>
    <cellStyle name="Normal 80 33" xfId="22654"/>
    <cellStyle name="Normal 80 33 2" xfId="22655"/>
    <cellStyle name="Normal 80 33 3" xfId="22656"/>
    <cellStyle name="Normal 80 33 4" xfId="22657"/>
    <cellStyle name="Normal 80 33 5" xfId="22658"/>
    <cellStyle name="Normal 80 33 6" xfId="22659"/>
    <cellStyle name="Normal 80 34" xfId="22660"/>
    <cellStyle name="Normal 80 34 2" xfId="22661"/>
    <cellStyle name="Normal 80 34 3" xfId="22662"/>
    <cellStyle name="Normal 80 34 4" xfId="22663"/>
    <cellStyle name="Normal 80 34 5" xfId="22664"/>
    <cellStyle name="Normal 80 34 6" xfId="22665"/>
    <cellStyle name="Normal 80 35" xfId="22666"/>
    <cellStyle name="Normal 80 35 2" xfId="22667"/>
    <cellStyle name="Normal 80 35 3" xfId="22668"/>
    <cellStyle name="Normal 80 35 4" xfId="22669"/>
    <cellStyle name="Normal 80 35 5" xfId="22670"/>
    <cellStyle name="Normal 80 35 6" xfId="22671"/>
    <cellStyle name="Normal 80 36" xfId="22672"/>
    <cellStyle name="Normal 80 36 2" xfId="22673"/>
    <cellStyle name="Normal 80 36 3" xfId="22674"/>
    <cellStyle name="Normal 80 36 4" xfId="22675"/>
    <cellStyle name="Normal 80 36 5" xfId="22676"/>
    <cellStyle name="Normal 80 36 6" xfId="22677"/>
    <cellStyle name="Normal 80 37" xfId="22678"/>
    <cellStyle name="Normal 80 37 2" xfId="22679"/>
    <cellStyle name="Normal 80 37 3" xfId="22680"/>
    <cellStyle name="Normal 80 37 4" xfId="22681"/>
    <cellStyle name="Normal 80 37 5" xfId="22682"/>
    <cellStyle name="Normal 80 37 6" xfId="22683"/>
    <cellStyle name="Normal 80 38" xfId="22684"/>
    <cellStyle name="Normal 80 38 2" xfId="22685"/>
    <cellStyle name="Normal 80 38 3" xfId="22686"/>
    <cellStyle name="Normal 80 38 4" xfId="22687"/>
    <cellStyle name="Normal 80 38 5" xfId="22688"/>
    <cellStyle name="Normal 80 38 6" xfId="22689"/>
    <cellStyle name="Normal 80 39" xfId="22690"/>
    <cellStyle name="Normal 80 39 2" xfId="22691"/>
    <cellStyle name="Normal 80 39 3" xfId="22692"/>
    <cellStyle name="Normal 80 39 4" xfId="22693"/>
    <cellStyle name="Normal 80 39 5" xfId="22694"/>
    <cellStyle name="Normal 80 39 6" xfId="22695"/>
    <cellStyle name="Normal 80 4" xfId="22696"/>
    <cellStyle name="Normal 80 4 2" xfId="22697"/>
    <cellStyle name="Normal 80 4 2 2" xfId="22698"/>
    <cellStyle name="Normal 80 4 3" xfId="22699"/>
    <cellStyle name="Normal 80 4 4" xfId="22700"/>
    <cellStyle name="Normal 80 4 5" xfId="22701"/>
    <cellStyle name="Normal 80 4 6" xfId="22702"/>
    <cellStyle name="Normal 80 4 7" xfId="22703"/>
    <cellStyle name="Normal 80 4 8" xfId="22704"/>
    <cellStyle name="Normal 80 40" xfId="22705"/>
    <cellStyle name="Normal 80 40 2" xfId="22706"/>
    <cellStyle name="Normal 80 40 3" xfId="22707"/>
    <cellStyle name="Normal 80 40 4" xfId="22708"/>
    <cellStyle name="Normal 80 40 5" xfId="22709"/>
    <cellStyle name="Normal 80 40 6" xfId="22710"/>
    <cellStyle name="Normal 80 41" xfId="22711"/>
    <cellStyle name="Normal 80 41 2" xfId="22712"/>
    <cellStyle name="Normal 80 41 3" xfId="22713"/>
    <cellStyle name="Normal 80 41 4" xfId="22714"/>
    <cellStyle name="Normal 80 41 5" xfId="22715"/>
    <cellStyle name="Normal 80 41 6" xfId="22716"/>
    <cellStyle name="Normal 80 42" xfId="22717"/>
    <cellStyle name="Normal 80 42 2" xfId="22718"/>
    <cellStyle name="Normal 80 42 3" xfId="22719"/>
    <cellStyle name="Normal 80 42 4" xfId="22720"/>
    <cellStyle name="Normal 80 42 5" xfId="22721"/>
    <cellStyle name="Normal 80 42 6" xfId="22722"/>
    <cellStyle name="Normal 80 43" xfId="22723"/>
    <cellStyle name="Normal 80 43 2" xfId="22724"/>
    <cellStyle name="Normal 80 43 3" xfId="22725"/>
    <cellStyle name="Normal 80 43 4" xfId="22726"/>
    <cellStyle name="Normal 80 43 5" xfId="22727"/>
    <cellStyle name="Normal 80 43 6" xfId="22728"/>
    <cellStyle name="Normal 80 44" xfId="22729"/>
    <cellStyle name="Normal 80 44 2" xfId="22730"/>
    <cellStyle name="Normal 80 44 3" xfId="22731"/>
    <cellStyle name="Normal 80 44 4" xfId="22732"/>
    <cellStyle name="Normal 80 44 5" xfId="22733"/>
    <cellStyle name="Normal 80 44 6" xfId="22734"/>
    <cellStyle name="Normal 80 45" xfId="22735"/>
    <cellStyle name="Normal 80 45 2" xfId="22736"/>
    <cellStyle name="Normal 80 45 3" xfId="22737"/>
    <cellStyle name="Normal 80 45 4" xfId="22738"/>
    <cellStyle name="Normal 80 45 5" xfId="22739"/>
    <cellStyle name="Normal 80 45 6" xfId="22740"/>
    <cellStyle name="Normal 80 46" xfId="22741"/>
    <cellStyle name="Normal 80 46 2" xfId="22742"/>
    <cellStyle name="Normal 80 46 3" xfId="22743"/>
    <cellStyle name="Normal 80 46 4" xfId="22744"/>
    <cellStyle name="Normal 80 46 5" xfId="22745"/>
    <cellStyle name="Normal 80 46 6" xfId="22746"/>
    <cellStyle name="Normal 80 47" xfId="22747"/>
    <cellStyle name="Normal 80 47 2" xfId="22748"/>
    <cellStyle name="Normal 80 47 3" xfId="22749"/>
    <cellStyle name="Normal 80 47 4" xfId="22750"/>
    <cellStyle name="Normal 80 47 5" xfId="22751"/>
    <cellStyle name="Normal 80 47 6" xfId="22752"/>
    <cellStyle name="Normal 80 48" xfId="22753"/>
    <cellStyle name="Normal 80 48 2" xfId="22754"/>
    <cellStyle name="Normal 80 48 3" xfId="22755"/>
    <cellStyle name="Normal 80 48 4" xfId="22756"/>
    <cellStyle name="Normal 80 48 5" xfId="22757"/>
    <cellStyle name="Normal 80 48 6" xfId="22758"/>
    <cellStyle name="Normal 80 49" xfId="22759"/>
    <cellStyle name="Normal 80 49 2" xfId="22760"/>
    <cellStyle name="Normal 80 49 3" xfId="22761"/>
    <cellStyle name="Normal 80 49 4" xfId="22762"/>
    <cellStyle name="Normal 80 49 5" xfId="22763"/>
    <cellStyle name="Normal 80 49 6" xfId="22764"/>
    <cellStyle name="Normal 80 5" xfId="22765"/>
    <cellStyle name="Normal 80 5 2" xfId="22766"/>
    <cellStyle name="Normal 80 5 2 2" xfId="22767"/>
    <cellStyle name="Normal 80 5 3" xfId="22768"/>
    <cellStyle name="Normal 80 5 4" xfId="22769"/>
    <cellStyle name="Normal 80 5 5" xfId="22770"/>
    <cellStyle name="Normal 80 5 6" xfId="22771"/>
    <cellStyle name="Normal 80 5 7" xfId="22772"/>
    <cellStyle name="Normal 80 5 8" xfId="22773"/>
    <cellStyle name="Normal 80 50" xfId="22774"/>
    <cellStyle name="Normal 80 50 2" xfId="22775"/>
    <cellStyle name="Normal 80 50 3" xfId="22776"/>
    <cellStyle name="Normal 80 50 4" xfId="22777"/>
    <cellStyle name="Normal 80 50 5" xfId="22778"/>
    <cellStyle name="Normal 80 50 6" xfId="22779"/>
    <cellStyle name="Normal 80 51" xfId="22780"/>
    <cellStyle name="Normal 80 51 2" xfId="22781"/>
    <cellStyle name="Normal 80 51 3" xfId="22782"/>
    <cellStyle name="Normal 80 51 4" xfId="22783"/>
    <cellStyle name="Normal 80 51 5" xfId="22784"/>
    <cellStyle name="Normal 80 51 6" xfId="22785"/>
    <cellStyle name="Normal 80 52" xfId="22786"/>
    <cellStyle name="Normal 80 52 2" xfId="22787"/>
    <cellStyle name="Normal 80 52 3" xfId="22788"/>
    <cellStyle name="Normal 80 52 4" xfId="22789"/>
    <cellStyle name="Normal 80 52 5" xfId="22790"/>
    <cellStyle name="Normal 80 52 6" xfId="22791"/>
    <cellStyle name="Normal 80 53" xfId="22792"/>
    <cellStyle name="Normal 80 53 2" xfId="22793"/>
    <cellStyle name="Normal 80 53 3" xfId="22794"/>
    <cellStyle name="Normal 80 53 4" xfId="22795"/>
    <cellStyle name="Normal 80 53 5" xfId="22796"/>
    <cellStyle name="Normal 80 53 6" xfId="22797"/>
    <cellStyle name="Normal 80 54" xfId="22798"/>
    <cellStyle name="Normal 80 54 2" xfId="22799"/>
    <cellStyle name="Normal 80 54 3" xfId="22800"/>
    <cellStyle name="Normal 80 54 4" xfId="22801"/>
    <cellStyle name="Normal 80 54 5" xfId="22802"/>
    <cellStyle name="Normal 80 54 6" xfId="22803"/>
    <cellStyle name="Normal 80 55" xfId="22804"/>
    <cellStyle name="Normal 80 55 2" xfId="22805"/>
    <cellStyle name="Normal 80 55 3" xfId="22806"/>
    <cellStyle name="Normal 80 55 4" xfId="22807"/>
    <cellStyle name="Normal 80 55 5" xfId="22808"/>
    <cellStyle name="Normal 80 55 6" xfId="22809"/>
    <cellStyle name="Normal 80 56" xfId="22810"/>
    <cellStyle name="Normal 80 56 2" xfId="22811"/>
    <cellStyle name="Normal 80 56 3" xfId="22812"/>
    <cellStyle name="Normal 80 56 4" xfId="22813"/>
    <cellStyle name="Normal 80 56 5" xfId="22814"/>
    <cellStyle name="Normal 80 56 6" xfId="22815"/>
    <cellStyle name="Normal 80 57" xfId="22816"/>
    <cellStyle name="Normal 80 57 2" xfId="22817"/>
    <cellStyle name="Normal 80 57 3" xfId="22818"/>
    <cellStyle name="Normal 80 57 4" xfId="22819"/>
    <cellStyle name="Normal 80 57 5" xfId="22820"/>
    <cellStyle name="Normal 80 57 6" xfId="22821"/>
    <cellStyle name="Normal 80 58" xfId="22822"/>
    <cellStyle name="Normal 80 58 2" xfId="22823"/>
    <cellStyle name="Normal 80 58 3" xfId="22824"/>
    <cellStyle name="Normal 80 58 4" xfId="22825"/>
    <cellStyle name="Normal 80 58 5" xfId="22826"/>
    <cellStyle name="Normal 80 58 6" xfId="22827"/>
    <cellStyle name="Normal 80 59" xfId="22828"/>
    <cellStyle name="Normal 80 59 2" xfId="22829"/>
    <cellStyle name="Normal 80 59 3" xfId="22830"/>
    <cellStyle name="Normal 80 59 4" xfId="22831"/>
    <cellStyle name="Normal 80 59 5" xfId="22832"/>
    <cellStyle name="Normal 80 59 6" xfId="22833"/>
    <cellStyle name="Normal 80 6" xfId="22834"/>
    <cellStyle name="Normal 80 6 2" xfId="22835"/>
    <cellStyle name="Normal 80 6 2 2" xfId="22836"/>
    <cellStyle name="Normal 80 6 3" xfId="22837"/>
    <cellStyle name="Normal 80 6 4" xfId="22838"/>
    <cellStyle name="Normal 80 6 5" xfId="22839"/>
    <cellStyle name="Normal 80 6 6" xfId="22840"/>
    <cellStyle name="Normal 80 6 7" xfId="22841"/>
    <cellStyle name="Normal 80 6 8" xfId="22842"/>
    <cellStyle name="Normal 80 60" xfId="22843"/>
    <cellStyle name="Normal 80 60 2" xfId="22844"/>
    <cellStyle name="Normal 80 60 3" xfId="22845"/>
    <cellStyle name="Normal 80 60 4" xfId="22846"/>
    <cellStyle name="Normal 80 60 5" xfId="22847"/>
    <cellStyle name="Normal 80 60 6" xfId="22848"/>
    <cellStyle name="Normal 80 61" xfId="22849"/>
    <cellStyle name="Normal 80 61 2" xfId="22850"/>
    <cellStyle name="Normal 80 61 3" xfId="22851"/>
    <cellStyle name="Normal 80 61 4" xfId="22852"/>
    <cellStyle name="Normal 80 61 5" xfId="22853"/>
    <cellStyle name="Normal 80 61 6" xfId="22854"/>
    <cellStyle name="Normal 80 62" xfId="22855"/>
    <cellStyle name="Normal 80 62 2" xfId="22856"/>
    <cellStyle name="Normal 80 62 3" xfId="22857"/>
    <cellStyle name="Normal 80 62 4" xfId="22858"/>
    <cellStyle name="Normal 80 62 5" xfId="22859"/>
    <cellStyle name="Normal 80 62 6" xfId="22860"/>
    <cellStyle name="Normal 80 63" xfId="22861"/>
    <cellStyle name="Normal 80 64" xfId="22862"/>
    <cellStyle name="Normal 80 65" xfId="22863"/>
    <cellStyle name="Normal 80 66" xfId="22864"/>
    <cellStyle name="Normal 80 67" xfId="22865"/>
    <cellStyle name="Normal 80 68" xfId="22866"/>
    <cellStyle name="Normal 80 69" xfId="22867"/>
    <cellStyle name="Normal 80 7" xfId="22868"/>
    <cellStyle name="Normal 80 7 2" xfId="22869"/>
    <cellStyle name="Normal 80 7 2 2" xfId="22870"/>
    <cellStyle name="Normal 80 7 3" xfId="22871"/>
    <cellStyle name="Normal 80 7 4" xfId="22872"/>
    <cellStyle name="Normal 80 7 5" xfId="22873"/>
    <cellStyle name="Normal 80 7 6" xfId="22874"/>
    <cellStyle name="Normal 80 7 7" xfId="22875"/>
    <cellStyle name="Normal 80 7 8" xfId="22876"/>
    <cellStyle name="Normal 80 70" xfId="22877"/>
    <cellStyle name="Normal 80 71" xfId="22878"/>
    <cellStyle name="Normal 80 72" xfId="22879"/>
    <cellStyle name="Normal 80 73" xfId="22880"/>
    <cellStyle name="Normal 80 74" xfId="22881"/>
    <cellStyle name="Normal 80 75" xfId="22882"/>
    <cellStyle name="Normal 80 8" xfId="22883"/>
    <cellStyle name="Normal 80 8 2" xfId="22884"/>
    <cellStyle name="Normal 80 8 2 2" xfId="22885"/>
    <cellStyle name="Normal 80 8 3" xfId="22886"/>
    <cellStyle name="Normal 80 8 4" xfId="22887"/>
    <cellStyle name="Normal 80 8 5" xfId="22888"/>
    <cellStyle name="Normal 80 8 6" xfId="22889"/>
    <cellStyle name="Normal 80 8 7" xfId="22890"/>
    <cellStyle name="Normal 80 8 8" xfId="22891"/>
    <cellStyle name="Normal 80 9" xfId="22892"/>
    <cellStyle name="Normal 80 9 2" xfId="22893"/>
    <cellStyle name="Normal 80 9 2 2" xfId="22894"/>
    <cellStyle name="Normal 80 9 3" xfId="22895"/>
    <cellStyle name="Normal 80 9 4" xfId="22896"/>
    <cellStyle name="Normal 80 9 5" xfId="22897"/>
    <cellStyle name="Normal 80 9 6" xfId="22898"/>
    <cellStyle name="Normal 80 9 7" xfId="22899"/>
    <cellStyle name="Normal 80 9 8" xfId="22900"/>
    <cellStyle name="Normal 81" xfId="22901"/>
    <cellStyle name="Normal 81 10" xfId="22902"/>
    <cellStyle name="Normal 81 10 2" xfId="22903"/>
    <cellStyle name="Normal 81 10 2 2" xfId="22904"/>
    <cellStyle name="Normal 81 10 3" xfId="22905"/>
    <cellStyle name="Normal 81 10 4" xfId="22906"/>
    <cellStyle name="Normal 81 10 5" xfId="22907"/>
    <cellStyle name="Normal 81 10 6" xfId="22908"/>
    <cellStyle name="Normal 81 10 7" xfId="22909"/>
    <cellStyle name="Normal 81 10 8" xfId="22910"/>
    <cellStyle name="Normal 81 11" xfId="22911"/>
    <cellStyle name="Normal 81 11 2" xfId="22912"/>
    <cellStyle name="Normal 81 11 2 2" xfId="22913"/>
    <cellStyle name="Normal 81 11 3" xfId="22914"/>
    <cellStyle name="Normal 81 11 4" xfId="22915"/>
    <cellStyle name="Normal 81 11 5" xfId="22916"/>
    <cellStyle name="Normal 81 11 6" xfId="22917"/>
    <cellStyle name="Normal 81 11 7" xfId="22918"/>
    <cellStyle name="Normal 81 11 8" xfId="22919"/>
    <cellStyle name="Normal 81 12" xfId="22920"/>
    <cellStyle name="Normal 81 12 2" xfId="22921"/>
    <cellStyle name="Normal 81 12 2 2" xfId="22922"/>
    <cellStyle name="Normal 81 12 3" xfId="22923"/>
    <cellStyle name="Normal 81 12 4" xfId="22924"/>
    <cellStyle name="Normal 81 12 5" xfId="22925"/>
    <cellStyle name="Normal 81 12 6" xfId="22926"/>
    <cellStyle name="Normal 81 12 7" xfId="22927"/>
    <cellStyle name="Normal 81 12 8" xfId="22928"/>
    <cellStyle name="Normal 81 13" xfId="22929"/>
    <cellStyle name="Normal 81 13 2" xfId="22930"/>
    <cellStyle name="Normal 81 13 2 2" xfId="22931"/>
    <cellStyle name="Normal 81 13 3" xfId="22932"/>
    <cellStyle name="Normal 81 13 4" xfId="22933"/>
    <cellStyle name="Normal 81 13 5" xfId="22934"/>
    <cellStyle name="Normal 81 13 6" xfId="22935"/>
    <cellStyle name="Normal 81 13 7" xfId="22936"/>
    <cellStyle name="Normal 81 13 8" xfId="22937"/>
    <cellStyle name="Normal 81 14" xfId="22938"/>
    <cellStyle name="Normal 81 14 2" xfId="22939"/>
    <cellStyle name="Normal 81 14 2 2" xfId="22940"/>
    <cellStyle name="Normal 81 14 3" xfId="22941"/>
    <cellStyle name="Normal 81 14 4" xfId="22942"/>
    <cellStyle name="Normal 81 14 5" xfId="22943"/>
    <cellStyle name="Normal 81 14 6" xfId="22944"/>
    <cellStyle name="Normal 81 14 7" xfId="22945"/>
    <cellStyle name="Normal 81 14 8" xfId="22946"/>
    <cellStyle name="Normal 81 15" xfId="22947"/>
    <cellStyle name="Normal 81 15 2" xfId="22948"/>
    <cellStyle name="Normal 81 15 2 2" xfId="22949"/>
    <cellStyle name="Normal 81 15 3" xfId="22950"/>
    <cellStyle name="Normal 81 15 4" xfId="22951"/>
    <cellStyle name="Normal 81 15 5" xfId="22952"/>
    <cellStyle name="Normal 81 15 6" xfId="22953"/>
    <cellStyle name="Normal 81 15 7" xfId="22954"/>
    <cellStyle name="Normal 81 15 8" xfId="22955"/>
    <cellStyle name="Normal 81 16" xfId="22956"/>
    <cellStyle name="Normal 81 16 2" xfId="22957"/>
    <cellStyle name="Normal 81 16 2 2" xfId="22958"/>
    <cellStyle name="Normal 81 16 3" xfId="22959"/>
    <cellStyle name="Normal 81 16 4" xfId="22960"/>
    <cellStyle name="Normal 81 16 5" xfId="22961"/>
    <cellStyle name="Normal 81 16 6" xfId="22962"/>
    <cellStyle name="Normal 81 16 7" xfId="22963"/>
    <cellStyle name="Normal 81 16 8" xfId="22964"/>
    <cellStyle name="Normal 81 17" xfId="22965"/>
    <cellStyle name="Normal 81 17 2" xfId="22966"/>
    <cellStyle name="Normal 81 17 2 2" xfId="22967"/>
    <cellStyle name="Normal 81 17 3" xfId="22968"/>
    <cellStyle name="Normal 81 17 4" xfId="22969"/>
    <cellStyle name="Normal 81 17 5" xfId="22970"/>
    <cellStyle name="Normal 81 17 6" xfId="22971"/>
    <cellStyle name="Normal 81 17 7" xfId="22972"/>
    <cellStyle name="Normal 81 17 8" xfId="22973"/>
    <cellStyle name="Normal 81 18" xfId="22974"/>
    <cellStyle name="Normal 81 18 2" xfId="22975"/>
    <cellStyle name="Normal 81 18 2 2" xfId="22976"/>
    <cellStyle name="Normal 81 18 3" xfId="22977"/>
    <cellStyle name="Normal 81 18 4" xfId="22978"/>
    <cellStyle name="Normal 81 18 5" xfId="22979"/>
    <cellStyle name="Normal 81 18 6" xfId="22980"/>
    <cellStyle name="Normal 81 18 7" xfId="22981"/>
    <cellStyle name="Normal 81 18 8" xfId="22982"/>
    <cellStyle name="Normal 81 19" xfId="22983"/>
    <cellStyle name="Normal 81 19 2" xfId="22984"/>
    <cellStyle name="Normal 81 19 2 2" xfId="22985"/>
    <cellStyle name="Normal 81 19 3" xfId="22986"/>
    <cellStyle name="Normal 81 19 4" xfId="22987"/>
    <cellStyle name="Normal 81 19 5" xfId="22988"/>
    <cellStyle name="Normal 81 19 6" xfId="22989"/>
    <cellStyle name="Normal 81 19 7" xfId="22990"/>
    <cellStyle name="Normal 81 19 8" xfId="22991"/>
    <cellStyle name="Normal 81 2" xfId="22992"/>
    <cellStyle name="Normal 81 2 2" xfId="22993"/>
    <cellStyle name="Normal 81 2 2 2" xfId="22994"/>
    <cellStyle name="Normal 81 2 3" xfId="22995"/>
    <cellStyle name="Normal 81 2 4" xfId="22996"/>
    <cellStyle name="Normal 81 2 5" xfId="22997"/>
    <cellStyle name="Normal 81 2 6" xfId="22998"/>
    <cellStyle name="Normal 81 2 7" xfId="22999"/>
    <cellStyle name="Normal 81 2 8" xfId="23000"/>
    <cellStyle name="Normal 81 20" xfId="23001"/>
    <cellStyle name="Normal 81 20 2" xfId="23002"/>
    <cellStyle name="Normal 81 20 2 2" xfId="23003"/>
    <cellStyle name="Normal 81 20 3" xfId="23004"/>
    <cellStyle name="Normal 81 20 4" xfId="23005"/>
    <cellStyle name="Normal 81 20 5" xfId="23006"/>
    <cellStyle name="Normal 81 20 6" xfId="23007"/>
    <cellStyle name="Normal 81 20 7" xfId="23008"/>
    <cellStyle name="Normal 81 20 8" xfId="23009"/>
    <cellStyle name="Normal 81 21" xfId="23010"/>
    <cellStyle name="Normal 81 21 2" xfId="23011"/>
    <cellStyle name="Normal 81 21 2 2" xfId="23012"/>
    <cellStyle name="Normal 81 21 3" xfId="23013"/>
    <cellStyle name="Normal 81 21 4" xfId="23014"/>
    <cellStyle name="Normal 81 21 5" xfId="23015"/>
    <cellStyle name="Normal 81 21 6" xfId="23016"/>
    <cellStyle name="Normal 81 21 7" xfId="23017"/>
    <cellStyle name="Normal 81 21 8" xfId="23018"/>
    <cellStyle name="Normal 81 22" xfId="23019"/>
    <cellStyle name="Normal 81 22 2" xfId="23020"/>
    <cellStyle name="Normal 81 22 2 2" xfId="23021"/>
    <cellStyle name="Normal 81 22 3" xfId="23022"/>
    <cellStyle name="Normal 81 22 4" xfId="23023"/>
    <cellStyle name="Normal 81 22 5" xfId="23024"/>
    <cellStyle name="Normal 81 22 6" xfId="23025"/>
    <cellStyle name="Normal 81 22 7" xfId="23026"/>
    <cellStyle name="Normal 81 22 8" xfId="23027"/>
    <cellStyle name="Normal 81 23" xfId="23028"/>
    <cellStyle name="Normal 81 23 2" xfId="23029"/>
    <cellStyle name="Normal 81 23 2 2" xfId="23030"/>
    <cellStyle name="Normal 81 23 3" xfId="23031"/>
    <cellStyle name="Normal 81 23 4" xfId="23032"/>
    <cellStyle name="Normal 81 23 5" xfId="23033"/>
    <cellStyle name="Normal 81 23 6" xfId="23034"/>
    <cellStyle name="Normal 81 23 7" xfId="23035"/>
    <cellStyle name="Normal 81 23 8" xfId="23036"/>
    <cellStyle name="Normal 81 24" xfId="23037"/>
    <cellStyle name="Normal 81 24 2" xfId="23038"/>
    <cellStyle name="Normal 81 24 2 2" xfId="23039"/>
    <cellStyle name="Normal 81 24 3" xfId="23040"/>
    <cellStyle name="Normal 81 24 4" xfId="23041"/>
    <cellStyle name="Normal 81 24 5" xfId="23042"/>
    <cellStyle name="Normal 81 24 6" xfId="23043"/>
    <cellStyle name="Normal 81 24 7" xfId="23044"/>
    <cellStyle name="Normal 81 24 8" xfId="23045"/>
    <cellStyle name="Normal 81 25" xfId="23046"/>
    <cellStyle name="Normal 81 25 2" xfId="23047"/>
    <cellStyle name="Normal 81 25 2 2" xfId="23048"/>
    <cellStyle name="Normal 81 25 3" xfId="23049"/>
    <cellStyle name="Normal 81 25 4" xfId="23050"/>
    <cellStyle name="Normal 81 25 5" xfId="23051"/>
    <cellStyle name="Normal 81 25 6" xfId="23052"/>
    <cellStyle name="Normal 81 25 7" xfId="23053"/>
    <cellStyle name="Normal 81 25 8" xfId="23054"/>
    <cellStyle name="Normal 81 26" xfId="23055"/>
    <cellStyle name="Normal 81 26 2" xfId="23056"/>
    <cellStyle name="Normal 81 26 2 2" xfId="23057"/>
    <cellStyle name="Normal 81 26 3" xfId="23058"/>
    <cellStyle name="Normal 81 26 4" xfId="23059"/>
    <cellStyle name="Normal 81 26 5" xfId="23060"/>
    <cellStyle name="Normal 81 26 6" xfId="23061"/>
    <cellStyle name="Normal 81 26 7" xfId="23062"/>
    <cellStyle name="Normal 81 26 8" xfId="23063"/>
    <cellStyle name="Normal 81 27" xfId="23064"/>
    <cellStyle name="Normal 81 27 2" xfId="23065"/>
    <cellStyle name="Normal 81 27 2 2" xfId="23066"/>
    <cellStyle name="Normal 81 27 3" xfId="23067"/>
    <cellStyle name="Normal 81 27 4" xfId="23068"/>
    <cellStyle name="Normal 81 27 5" xfId="23069"/>
    <cellStyle name="Normal 81 27 6" xfId="23070"/>
    <cellStyle name="Normal 81 27 7" xfId="23071"/>
    <cellStyle name="Normal 81 27 8" xfId="23072"/>
    <cellStyle name="Normal 81 28" xfId="23073"/>
    <cellStyle name="Normal 81 28 2" xfId="23074"/>
    <cellStyle name="Normal 81 28 2 2" xfId="23075"/>
    <cellStyle name="Normal 81 28 3" xfId="23076"/>
    <cellStyle name="Normal 81 28 4" xfId="23077"/>
    <cellStyle name="Normal 81 28 5" xfId="23078"/>
    <cellStyle name="Normal 81 28 6" xfId="23079"/>
    <cellStyle name="Normal 81 28 7" xfId="23080"/>
    <cellStyle name="Normal 81 28 8" xfId="23081"/>
    <cellStyle name="Normal 81 29" xfId="23082"/>
    <cellStyle name="Normal 81 29 2" xfId="23083"/>
    <cellStyle name="Normal 81 29 2 2" xfId="23084"/>
    <cellStyle name="Normal 81 29 3" xfId="23085"/>
    <cellStyle name="Normal 81 29 4" xfId="23086"/>
    <cellStyle name="Normal 81 29 5" xfId="23087"/>
    <cellStyle name="Normal 81 29 6" xfId="23088"/>
    <cellStyle name="Normal 81 29 7" xfId="23089"/>
    <cellStyle name="Normal 81 29 8" xfId="23090"/>
    <cellStyle name="Normal 81 3" xfId="23091"/>
    <cellStyle name="Normal 81 3 2" xfId="23092"/>
    <cellStyle name="Normal 81 3 2 2" xfId="23093"/>
    <cellStyle name="Normal 81 3 3" xfId="23094"/>
    <cellStyle name="Normal 81 3 4" xfId="23095"/>
    <cellStyle name="Normal 81 3 5" xfId="23096"/>
    <cellStyle name="Normal 81 3 6" xfId="23097"/>
    <cellStyle name="Normal 81 3 7" xfId="23098"/>
    <cellStyle name="Normal 81 3 8" xfId="23099"/>
    <cellStyle name="Normal 81 30" xfId="23100"/>
    <cellStyle name="Normal 81 30 2" xfId="23101"/>
    <cellStyle name="Normal 81 30 2 2" xfId="23102"/>
    <cellStyle name="Normal 81 30 3" xfId="23103"/>
    <cellStyle name="Normal 81 30 4" xfId="23104"/>
    <cellStyle name="Normal 81 30 5" xfId="23105"/>
    <cellStyle name="Normal 81 30 6" xfId="23106"/>
    <cellStyle name="Normal 81 31" xfId="23107"/>
    <cellStyle name="Normal 81 31 2" xfId="23108"/>
    <cellStyle name="Normal 81 31 2 2" xfId="23109"/>
    <cellStyle name="Normal 81 31 3" xfId="23110"/>
    <cellStyle name="Normal 81 31 4" xfId="23111"/>
    <cellStyle name="Normal 81 31 5" xfId="23112"/>
    <cellStyle name="Normal 81 31 6" xfId="23113"/>
    <cellStyle name="Normal 81 32" xfId="23114"/>
    <cellStyle name="Normal 81 32 2" xfId="23115"/>
    <cellStyle name="Normal 81 32 3" xfId="23116"/>
    <cellStyle name="Normal 81 32 4" xfId="23117"/>
    <cellStyle name="Normal 81 32 5" xfId="23118"/>
    <cellStyle name="Normal 81 32 6" xfId="23119"/>
    <cellStyle name="Normal 81 33" xfId="23120"/>
    <cellStyle name="Normal 81 33 2" xfId="23121"/>
    <cellStyle name="Normal 81 33 3" xfId="23122"/>
    <cellStyle name="Normal 81 33 4" xfId="23123"/>
    <cellStyle name="Normal 81 33 5" xfId="23124"/>
    <cellStyle name="Normal 81 33 6" xfId="23125"/>
    <cellStyle name="Normal 81 34" xfId="23126"/>
    <cellStyle name="Normal 81 34 2" xfId="23127"/>
    <cellStyle name="Normal 81 34 3" xfId="23128"/>
    <cellStyle name="Normal 81 34 4" xfId="23129"/>
    <cellStyle name="Normal 81 34 5" xfId="23130"/>
    <cellStyle name="Normal 81 34 6" xfId="23131"/>
    <cellStyle name="Normal 81 35" xfId="23132"/>
    <cellStyle name="Normal 81 35 2" xfId="23133"/>
    <cellStyle name="Normal 81 35 3" xfId="23134"/>
    <cellStyle name="Normal 81 35 4" xfId="23135"/>
    <cellStyle name="Normal 81 35 5" xfId="23136"/>
    <cellStyle name="Normal 81 35 6" xfId="23137"/>
    <cellStyle name="Normal 81 36" xfId="23138"/>
    <cellStyle name="Normal 81 36 2" xfId="23139"/>
    <cellStyle name="Normal 81 36 3" xfId="23140"/>
    <cellStyle name="Normal 81 36 4" xfId="23141"/>
    <cellStyle name="Normal 81 36 5" xfId="23142"/>
    <cellStyle name="Normal 81 36 6" xfId="23143"/>
    <cellStyle name="Normal 81 37" xfId="23144"/>
    <cellStyle name="Normal 81 37 2" xfId="23145"/>
    <cellStyle name="Normal 81 37 3" xfId="23146"/>
    <cellStyle name="Normal 81 37 4" xfId="23147"/>
    <cellStyle name="Normal 81 37 5" xfId="23148"/>
    <cellStyle name="Normal 81 37 6" xfId="23149"/>
    <cellStyle name="Normal 81 38" xfId="23150"/>
    <cellStyle name="Normal 81 38 2" xfId="23151"/>
    <cellStyle name="Normal 81 38 3" xfId="23152"/>
    <cellStyle name="Normal 81 38 4" xfId="23153"/>
    <cellStyle name="Normal 81 38 5" xfId="23154"/>
    <cellStyle name="Normal 81 38 6" xfId="23155"/>
    <cellStyle name="Normal 81 39" xfId="23156"/>
    <cellStyle name="Normal 81 39 2" xfId="23157"/>
    <cellStyle name="Normal 81 39 3" xfId="23158"/>
    <cellStyle name="Normal 81 39 4" xfId="23159"/>
    <cellStyle name="Normal 81 39 5" xfId="23160"/>
    <cellStyle name="Normal 81 39 6" xfId="23161"/>
    <cellStyle name="Normal 81 4" xfId="23162"/>
    <cellStyle name="Normal 81 4 2" xfId="23163"/>
    <cellStyle name="Normal 81 4 2 2" xfId="23164"/>
    <cellStyle name="Normal 81 4 3" xfId="23165"/>
    <cellStyle name="Normal 81 4 4" xfId="23166"/>
    <cellStyle name="Normal 81 4 5" xfId="23167"/>
    <cellStyle name="Normal 81 4 6" xfId="23168"/>
    <cellStyle name="Normal 81 4 7" xfId="23169"/>
    <cellStyle name="Normal 81 4 8" xfId="23170"/>
    <cellStyle name="Normal 81 40" xfId="23171"/>
    <cellStyle name="Normal 81 40 2" xfId="23172"/>
    <cellStyle name="Normal 81 40 3" xfId="23173"/>
    <cellStyle name="Normal 81 40 4" xfId="23174"/>
    <cellStyle name="Normal 81 40 5" xfId="23175"/>
    <cellStyle name="Normal 81 40 6" xfId="23176"/>
    <cellStyle name="Normal 81 41" xfId="23177"/>
    <cellStyle name="Normal 81 41 2" xfId="23178"/>
    <cellStyle name="Normal 81 41 3" xfId="23179"/>
    <cellStyle name="Normal 81 41 4" xfId="23180"/>
    <cellStyle name="Normal 81 41 5" xfId="23181"/>
    <cellStyle name="Normal 81 41 6" xfId="23182"/>
    <cellStyle name="Normal 81 42" xfId="23183"/>
    <cellStyle name="Normal 81 42 2" xfId="23184"/>
    <cellStyle name="Normal 81 42 3" xfId="23185"/>
    <cellStyle name="Normal 81 42 4" xfId="23186"/>
    <cellStyle name="Normal 81 42 5" xfId="23187"/>
    <cellStyle name="Normal 81 42 6" xfId="23188"/>
    <cellStyle name="Normal 81 43" xfId="23189"/>
    <cellStyle name="Normal 81 43 2" xfId="23190"/>
    <cellStyle name="Normal 81 43 3" xfId="23191"/>
    <cellStyle name="Normal 81 43 4" xfId="23192"/>
    <cellStyle name="Normal 81 43 5" xfId="23193"/>
    <cellStyle name="Normal 81 43 6" xfId="23194"/>
    <cellStyle name="Normal 81 44" xfId="23195"/>
    <cellStyle name="Normal 81 44 2" xfId="23196"/>
    <cellStyle name="Normal 81 44 3" xfId="23197"/>
    <cellStyle name="Normal 81 44 4" xfId="23198"/>
    <cellStyle name="Normal 81 44 5" xfId="23199"/>
    <cellStyle name="Normal 81 44 6" xfId="23200"/>
    <cellStyle name="Normal 81 45" xfId="23201"/>
    <cellStyle name="Normal 81 45 2" xfId="23202"/>
    <cellStyle name="Normal 81 45 3" xfId="23203"/>
    <cellStyle name="Normal 81 45 4" xfId="23204"/>
    <cellStyle name="Normal 81 45 5" xfId="23205"/>
    <cellStyle name="Normal 81 45 6" xfId="23206"/>
    <cellStyle name="Normal 81 46" xfId="23207"/>
    <cellStyle name="Normal 81 46 2" xfId="23208"/>
    <cellStyle name="Normal 81 46 3" xfId="23209"/>
    <cellStyle name="Normal 81 46 4" xfId="23210"/>
    <cellStyle name="Normal 81 46 5" xfId="23211"/>
    <cellStyle name="Normal 81 46 6" xfId="23212"/>
    <cellStyle name="Normal 81 47" xfId="23213"/>
    <cellStyle name="Normal 81 47 2" xfId="23214"/>
    <cellStyle name="Normal 81 47 3" xfId="23215"/>
    <cellStyle name="Normal 81 47 4" xfId="23216"/>
    <cellStyle name="Normal 81 47 5" xfId="23217"/>
    <cellStyle name="Normal 81 47 6" xfId="23218"/>
    <cellStyle name="Normal 81 48" xfId="23219"/>
    <cellStyle name="Normal 81 48 2" xfId="23220"/>
    <cellStyle name="Normal 81 48 3" xfId="23221"/>
    <cellStyle name="Normal 81 48 4" xfId="23222"/>
    <cellStyle name="Normal 81 48 5" xfId="23223"/>
    <cellStyle name="Normal 81 48 6" xfId="23224"/>
    <cellStyle name="Normal 81 49" xfId="23225"/>
    <cellStyle name="Normal 81 49 2" xfId="23226"/>
    <cellStyle name="Normal 81 49 3" xfId="23227"/>
    <cellStyle name="Normal 81 49 4" xfId="23228"/>
    <cellStyle name="Normal 81 49 5" xfId="23229"/>
    <cellStyle name="Normal 81 49 6" xfId="23230"/>
    <cellStyle name="Normal 81 5" xfId="23231"/>
    <cellStyle name="Normal 81 5 2" xfId="23232"/>
    <cellStyle name="Normal 81 5 2 2" xfId="23233"/>
    <cellStyle name="Normal 81 5 3" xfId="23234"/>
    <cellStyle name="Normal 81 5 4" xfId="23235"/>
    <cellStyle name="Normal 81 5 5" xfId="23236"/>
    <cellStyle name="Normal 81 5 6" xfId="23237"/>
    <cellStyle name="Normal 81 5 7" xfId="23238"/>
    <cellStyle name="Normal 81 5 8" xfId="23239"/>
    <cellStyle name="Normal 81 50" xfId="23240"/>
    <cellStyle name="Normal 81 50 2" xfId="23241"/>
    <cellStyle name="Normal 81 50 3" xfId="23242"/>
    <cellStyle name="Normal 81 50 4" xfId="23243"/>
    <cellStyle name="Normal 81 50 5" xfId="23244"/>
    <cellStyle name="Normal 81 50 6" xfId="23245"/>
    <cellStyle name="Normal 81 51" xfId="23246"/>
    <cellStyle name="Normal 81 51 2" xfId="23247"/>
    <cellStyle name="Normal 81 51 3" xfId="23248"/>
    <cellStyle name="Normal 81 51 4" xfId="23249"/>
    <cellStyle name="Normal 81 51 5" xfId="23250"/>
    <cellStyle name="Normal 81 51 6" xfId="23251"/>
    <cellStyle name="Normal 81 52" xfId="23252"/>
    <cellStyle name="Normal 81 52 2" xfId="23253"/>
    <cellStyle name="Normal 81 52 3" xfId="23254"/>
    <cellStyle name="Normal 81 52 4" xfId="23255"/>
    <cellStyle name="Normal 81 52 5" xfId="23256"/>
    <cellStyle name="Normal 81 52 6" xfId="23257"/>
    <cellStyle name="Normal 81 53" xfId="23258"/>
    <cellStyle name="Normal 81 53 2" xfId="23259"/>
    <cellStyle name="Normal 81 53 3" xfId="23260"/>
    <cellStyle name="Normal 81 53 4" xfId="23261"/>
    <cellStyle name="Normal 81 53 5" xfId="23262"/>
    <cellStyle name="Normal 81 53 6" xfId="23263"/>
    <cellStyle name="Normal 81 54" xfId="23264"/>
    <cellStyle name="Normal 81 54 2" xfId="23265"/>
    <cellStyle name="Normal 81 54 3" xfId="23266"/>
    <cellStyle name="Normal 81 54 4" xfId="23267"/>
    <cellStyle name="Normal 81 54 5" xfId="23268"/>
    <cellStyle name="Normal 81 54 6" xfId="23269"/>
    <cellStyle name="Normal 81 55" xfId="23270"/>
    <cellStyle name="Normal 81 55 2" xfId="23271"/>
    <cellStyle name="Normal 81 55 3" xfId="23272"/>
    <cellStyle name="Normal 81 55 4" xfId="23273"/>
    <cellStyle name="Normal 81 55 5" xfId="23274"/>
    <cellStyle name="Normal 81 55 6" xfId="23275"/>
    <cellStyle name="Normal 81 56" xfId="23276"/>
    <cellStyle name="Normal 81 56 2" xfId="23277"/>
    <cellStyle name="Normal 81 56 3" xfId="23278"/>
    <cellStyle name="Normal 81 56 4" xfId="23279"/>
    <cellStyle name="Normal 81 56 5" xfId="23280"/>
    <cellStyle name="Normal 81 56 6" xfId="23281"/>
    <cellStyle name="Normal 81 57" xfId="23282"/>
    <cellStyle name="Normal 81 57 2" xfId="23283"/>
    <cellStyle name="Normal 81 57 3" xfId="23284"/>
    <cellStyle name="Normal 81 57 4" xfId="23285"/>
    <cellStyle name="Normal 81 57 5" xfId="23286"/>
    <cellStyle name="Normal 81 57 6" xfId="23287"/>
    <cellStyle name="Normal 81 58" xfId="23288"/>
    <cellStyle name="Normal 81 58 2" xfId="23289"/>
    <cellStyle name="Normal 81 58 3" xfId="23290"/>
    <cellStyle name="Normal 81 58 4" xfId="23291"/>
    <cellStyle name="Normal 81 58 5" xfId="23292"/>
    <cellStyle name="Normal 81 58 6" xfId="23293"/>
    <cellStyle name="Normal 81 59" xfId="23294"/>
    <cellStyle name="Normal 81 59 2" xfId="23295"/>
    <cellStyle name="Normal 81 59 3" xfId="23296"/>
    <cellStyle name="Normal 81 59 4" xfId="23297"/>
    <cellStyle name="Normal 81 59 5" xfId="23298"/>
    <cellStyle name="Normal 81 59 6" xfId="23299"/>
    <cellStyle name="Normal 81 6" xfId="23300"/>
    <cellStyle name="Normal 81 6 2" xfId="23301"/>
    <cellStyle name="Normal 81 6 2 2" xfId="23302"/>
    <cellStyle name="Normal 81 6 3" xfId="23303"/>
    <cellStyle name="Normal 81 6 4" xfId="23304"/>
    <cellStyle name="Normal 81 6 5" xfId="23305"/>
    <cellStyle name="Normal 81 6 6" xfId="23306"/>
    <cellStyle name="Normal 81 6 7" xfId="23307"/>
    <cellStyle name="Normal 81 6 8" xfId="23308"/>
    <cellStyle name="Normal 81 60" xfId="23309"/>
    <cellStyle name="Normal 81 60 2" xfId="23310"/>
    <cellStyle name="Normal 81 60 3" xfId="23311"/>
    <cellStyle name="Normal 81 60 4" xfId="23312"/>
    <cellStyle name="Normal 81 60 5" xfId="23313"/>
    <cellStyle name="Normal 81 60 6" xfId="23314"/>
    <cellStyle name="Normal 81 61" xfId="23315"/>
    <cellStyle name="Normal 81 61 2" xfId="23316"/>
    <cellStyle name="Normal 81 61 3" xfId="23317"/>
    <cellStyle name="Normal 81 61 4" xfId="23318"/>
    <cellStyle name="Normal 81 61 5" xfId="23319"/>
    <cellStyle name="Normal 81 61 6" xfId="23320"/>
    <cellStyle name="Normal 81 62" xfId="23321"/>
    <cellStyle name="Normal 81 62 2" xfId="23322"/>
    <cellStyle name="Normal 81 62 3" xfId="23323"/>
    <cellStyle name="Normal 81 62 4" xfId="23324"/>
    <cellStyle name="Normal 81 62 5" xfId="23325"/>
    <cellStyle name="Normal 81 62 6" xfId="23326"/>
    <cellStyle name="Normal 81 63" xfId="23327"/>
    <cellStyle name="Normal 81 64" xfId="23328"/>
    <cellStyle name="Normal 81 65" xfId="23329"/>
    <cellStyle name="Normal 81 66" xfId="23330"/>
    <cellStyle name="Normal 81 67" xfId="23331"/>
    <cellStyle name="Normal 81 68" xfId="23332"/>
    <cellStyle name="Normal 81 69" xfId="23333"/>
    <cellStyle name="Normal 81 7" xfId="23334"/>
    <cellStyle name="Normal 81 7 2" xfId="23335"/>
    <cellStyle name="Normal 81 7 2 2" xfId="23336"/>
    <cellStyle name="Normal 81 7 3" xfId="23337"/>
    <cellStyle name="Normal 81 7 4" xfId="23338"/>
    <cellStyle name="Normal 81 7 5" xfId="23339"/>
    <cellStyle name="Normal 81 7 6" xfId="23340"/>
    <cellStyle name="Normal 81 7 7" xfId="23341"/>
    <cellStyle name="Normal 81 7 8" xfId="23342"/>
    <cellStyle name="Normal 81 70" xfId="23343"/>
    <cellStyle name="Normal 81 71" xfId="23344"/>
    <cellStyle name="Normal 81 72" xfId="23345"/>
    <cellStyle name="Normal 81 73" xfId="23346"/>
    <cellStyle name="Normal 81 74" xfId="23347"/>
    <cellStyle name="Normal 81 75" xfId="23348"/>
    <cellStyle name="Normal 81 8" xfId="23349"/>
    <cellStyle name="Normal 81 8 2" xfId="23350"/>
    <cellStyle name="Normal 81 8 2 2" xfId="23351"/>
    <cellStyle name="Normal 81 8 3" xfId="23352"/>
    <cellStyle name="Normal 81 8 4" xfId="23353"/>
    <cellStyle name="Normal 81 8 5" xfId="23354"/>
    <cellStyle name="Normal 81 8 6" xfId="23355"/>
    <cellStyle name="Normal 81 8 7" xfId="23356"/>
    <cellStyle name="Normal 81 8 8" xfId="23357"/>
    <cellStyle name="Normal 81 9" xfId="23358"/>
    <cellStyle name="Normal 81 9 2" xfId="23359"/>
    <cellStyle name="Normal 81 9 2 2" xfId="23360"/>
    <cellStyle name="Normal 81 9 3" xfId="23361"/>
    <cellStyle name="Normal 81 9 4" xfId="23362"/>
    <cellStyle name="Normal 81 9 5" xfId="23363"/>
    <cellStyle name="Normal 81 9 6" xfId="23364"/>
    <cellStyle name="Normal 81 9 7" xfId="23365"/>
    <cellStyle name="Normal 81 9 8" xfId="23366"/>
    <cellStyle name="Normal 82" xfId="23367"/>
    <cellStyle name="Normal 82 10" xfId="23368"/>
    <cellStyle name="Normal 82 10 2" xfId="23369"/>
    <cellStyle name="Normal 82 10 2 2" xfId="23370"/>
    <cellStyle name="Normal 82 10 3" xfId="23371"/>
    <cellStyle name="Normal 82 10 4" xfId="23372"/>
    <cellStyle name="Normal 82 10 5" xfId="23373"/>
    <cellStyle name="Normal 82 10 6" xfId="23374"/>
    <cellStyle name="Normal 82 10 7" xfId="23375"/>
    <cellStyle name="Normal 82 10 8" xfId="23376"/>
    <cellStyle name="Normal 82 11" xfId="23377"/>
    <cellStyle name="Normal 82 11 2" xfId="23378"/>
    <cellStyle name="Normal 82 11 2 2" xfId="23379"/>
    <cellStyle name="Normal 82 11 3" xfId="23380"/>
    <cellStyle name="Normal 82 11 4" xfId="23381"/>
    <cellStyle name="Normal 82 11 5" xfId="23382"/>
    <cellStyle name="Normal 82 11 6" xfId="23383"/>
    <cellStyle name="Normal 82 11 7" xfId="23384"/>
    <cellStyle name="Normal 82 11 8" xfId="23385"/>
    <cellStyle name="Normal 82 12" xfId="23386"/>
    <cellStyle name="Normal 82 12 2" xfId="23387"/>
    <cellStyle name="Normal 82 12 2 2" xfId="23388"/>
    <cellStyle name="Normal 82 12 3" xfId="23389"/>
    <cellStyle name="Normal 82 12 4" xfId="23390"/>
    <cellStyle name="Normal 82 12 5" xfId="23391"/>
    <cellStyle name="Normal 82 12 6" xfId="23392"/>
    <cellStyle name="Normal 82 12 7" xfId="23393"/>
    <cellStyle name="Normal 82 12 8" xfId="23394"/>
    <cellStyle name="Normal 82 13" xfId="23395"/>
    <cellStyle name="Normal 82 13 2" xfId="23396"/>
    <cellStyle name="Normal 82 13 2 2" xfId="23397"/>
    <cellStyle name="Normal 82 13 3" xfId="23398"/>
    <cellStyle name="Normal 82 13 4" xfId="23399"/>
    <cellStyle name="Normal 82 13 5" xfId="23400"/>
    <cellStyle name="Normal 82 13 6" xfId="23401"/>
    <cellStyle name="Normal 82 13 7" xfId="23402"/>
    <cellStyle name="Normal 82 13 8" xfId="23403"/>
    <cellStyle name="Normal 82 14" xfId="23404"/>
    <cellStyle name="Normal 82 14 2" xfId="23405"/>
    <cellStyle name="Normal 82 14 2 2" xfId="23406"/>
    <cellStyle name="Normal 82 14 3" xfId="23407"/>
    <cellStyle name="Normal 82 14 4" xfId="23408"/>
    <cellStyle name="Normal 82 14 5" xfId="23409"/>
    <cellStyle name="Normal 82 14 6" xfId="23410"/>
    <cellStyle name="Normal 82 14 7" xfId="23411"/>
    <cellStyle name="Normal 82 14 8" xfId="23412"/>
    <cellStyle name="Normal 82 15" xfId="23413"/>
    <cellStyle name="Normal 82 15 2" xfId="23414"/>
    <cellStyle name="Normal 82 15 2 2" xfId="23415"/>
    <cellStyle name="Normal 82 15 3" xfId="23416"/>
    <cellStyle name="Normal 82 15 4" xfId="23417"/>
    <cellStyle name="Normal 82 15 5" xfId="23418"/>
    <cellStyle name="Normal 82 15 6" xfId="23419"/>
    <cellStyle name="Normal 82 15 7" xfId="23420"/>
    <cellStyle name="Normal 82 15 8" xfId="23421"/>
    <cellStyle name="Normal 82 16" xfId="23422"/>
    <cellStyle name="Normal 82 16 2" xfId="23423"/>
    <cellStyle name="Normal 82 16 2 2" xfId="23424"/>
    <cellStyle name="Normal 82 16 3" xfId="23425"/>
    <cellStyle name="Normal 82 16 4" xfId="23426"/>
    <cellStyle name="Normal 82 16 5" xfId="23427"/>
    <cellStyle name="Normal 82 16 6" xfId="23428"/>
    <cellStyle name="Normal 82 16 7" xfId="23429"/>
    <cellStyle name="Normal 82 16 8" xfId="23430"/>
    <cellStyle name="Normal 82 17" xfId="23431"/>
    <cellStyle name="Normal 82 17 2" xfId="23432"/>
    <cellStyle name="Normal 82 17 2 2" xfId="23433"/>
    <cellStyle name="Normal 82 17 3" xfId="23434"/>
    <cellStyle name="Normal 82 17 4" xfId="23435"/>
    <cellStyle name="Normal 82 17 5" xfId="23436"/>
    <cellStyle name="Normal 82 17 6" xfId="23437"/>
    <cellStyle name="Normal 82 17 7" xfId="23438"/>
    <cellStyle name="Normal 82 17 8" xfId="23439"/>
    <cellStyle name="Normal 82 18" xfId="23440"/>
    <cellStyle name="Normal 82 18 2" xfId="23441"/>
    <cellStyle name="Normal 82 18 2 2" xfId="23442"/>
    <cellStyle name="Normal 82 18 3" xfId="23443"/>
    <cellStyle name="Normal 82 18 4" xfId="23444"/>
    <cellStyle name="Normal 82 18 5" xfId="23445"/>
    <cellStyle name="Normal 82 18 6" xfId="23446"/>
    <cellStyle name="Normal 82 18 7" xfId="23447"/>
    <cellStyle name="Normal 82 18 8" xfId="23448"/>
    <cellStyle name="Normal 82 19" xfId="23449"/>
    <cellStyle name="Normal 82 19 2" xfId="23450"/>
    <cellStyle name="Normal 82 19 2 2" xfId="23451"/>
    <cellStyle name="Normal 82 19 3" xfId="23452"/>
    <cellStyle name="Normal 82 19 4" xfId="23453"/>
    <cellStyle name="Normal 82 19 5" xfId="23454"/>
    <cellStyle name="Normal 82 19 6" xfId="23455"/>
    <cellStyle name="Normal 82 19 7" xfId="23456"/>
    <cellStyle name="Normal 82 19 8" xfId="23457"/>
    <cellStyle name="Normal 82 2" xfId="23458"/>
    <cellStyle name="Normal 82 2 2" xfId="23459"/>
    <cellStyle name="Normal 82 2 2 2" xfId="23460"/>
    <cellStyle name="Normal 82 2 3" xfId="23461"/>
    <cellStyle name="Normal 82 2 4" xfId="23462"/>
    <cellStyle name="Normal 82 2 5" xfId="23463"/>
    <cellStyle name="Normal 82 2 6" xfId="23464"/>
    <cellStyle name="Normal 82 2 7" xfId="23465"/>
    <cellStyle name="Normal 82 2 8" xfId="23466"/>
    <cellStyle name="Normal 82 20" xfId="23467"/>
    <cellStyle name="Normal 82 20 2" xfId="23468"/>
    <cellStyle name="Normal 82 20 2 2" xfId="23469"/>
    <cellStyle name="Normal 82 20 3" xfId="23470"/>
    <cellStyle name="Normal 82 20 4" xfId="23471"/>
    <cellStyle name="Normal 82 20 5" xfId="23472"/>
    <cellStyle name="Normal 82 20 6" xfId="23473"/>
    <cellStyle name="Normal 82 20 7" xfId="23474"/>
    <cellStyle name="Normal 82 20 8" xfId="23475"/>
    <cellStyle name="Normal 82 21" xfId="23476"/>
    <cellStyle name="Normal 82 21 2" xfId="23477"/>
    <cellStyle name="Normal 82 21 2 2" xfId="23478"/>
    <cellStyle name="Normal 82 21 3" xfId="23479"/>
    <cellStyle name="Normal 82 21 4" xfId="23480"/>
    <cellStyle name="Normal 82 21 5" xfId="23481"/>
    <cellStyle name="Normal 82 21 6" xfId="23482"/>
    <cellStyle name="Normal 82 21 7" xfId="23483"/>
    <cellStyle name="Normal 82 21 8" xfId="23484"/>
    <cellStyle name="Normal 82 22" xfId="23485"/>
    <cellStyle name="Normal 82 22 2" xfId="23486"/>
    <cellStyle name="Normal 82 22 2 2" xfId="23487"/>
    <cellStyle name="Normal 82 22 3" xfId="23488"/>
    <cellStyle name="Normal 82 22 4" xfId="23489"/>
    <cellStyle name="Normal 82 22 5" xfId="23490"/>
    <cellStyle name="Normal 82 22 6" xfId="23491"/>
    <cellStyle name="Normal 82 22 7" xfId="23492"/>
    <cellStyle name="Normal 82 22 8" xfId="23493"/>
    <cellStyle name="Normal 82 23" xfId="23494"/>
    <cellStyle name="Normal 82 23 2" xfId="23495"/>
    <cellStyle name="Normal 82 23 2 2" xfId="23496"/>
    <cellStyle name="Normal 82 23 3" xfId="23497"/>
    <cellStyle name="Normal 82 23 4" xfId="23498"/>
    <cellStyle name="Normal 82 23 5" xfId="23499"/>
    <cellStyle name="Normal 82 23 6" xfId="23500"/>
    <cellStyle name="Normal 82 23 7" xfId="23501"/>
    <cellStyle name="Normal 82 23 8" xfId="23502"/>
    <cellStyle name="Normal 82 24" xfId="23503"/>
    <cellStyle name="Normal 82 24 2" xfId="23504"/>
    <cellStyle name="Normal 82 24 2 2" xfId="23505"/>
    <cellStyle name="Normal 82 24 3" xfId="23506"/>
    <cellStyle name="Normal 82 24 4" xfId="23507"/>
    <cellStyle name="Normal 82 24 5" xfId="23508"/>
    <cellStyle name="Normal 82 24 6" xfId="23509"/>
    <cellStyle name="Normal 82 24 7" xfId="23510"/>
    <cellStyle name="Normal 82 24 8" xfId="23511"/>
    <cellStyle name="Normal 82 25" xfId="23512"/>
    <cellStyle name="Normal 82 25 2" xfId="23513"/>
    <cellStyle name="Normal 82 25 2 2" xfId="23514"/>
    <cellStyle name="Normal 82 25 3" xfId="23515"/>
    <cellStyle name="Normal 82 25 4" xfId="23516"/>
    <cellStyle name="Normal 82 25 5" xfId="23517"/>
    <cellStyle name="Normal 82 25 6" xfId="23518"/>
    <cellStyle name="Normal 82 25 7" xfId="23519"/>
    <cellStyle name="Normal 82 25 8" xfId="23520"/>
    <cellStyle name="Normal 82 26" xfId="23521"/>
    <cellStyle name="Normal 82 26 2" xfId="23522"/>
    <cellStyle name="Normal 82 26 2 2" xfId="23523"/>
    <cellStyle name="Normal 82 26 3" xfId="23524"/>
    <cellStyle name="Normal 82 26 4" xfId="23525"/>
    <cellStyle name="Normal 82 26 5" xfId="23526"/>
    <cellStyle name="Normal 82 26 6" xfId="23527"/>
    <cellStyle name="Normal 82 26 7" xfId="23528"/>
    <cellStyle name="Normal 82 26 8" xfId="23529"/>
    <cellStyle name="Normal 82 27" xfId="23530"/>
    <cellStyle name="Normal 82 27 2" xfId="23531"/>
    <cellStyle name="Normal 82 27 2 2" xfId="23532"/>
    <cellStyle name="Normal 82 27 3" xfId="23533"/>
    <cellStyle name="Normal 82 27 4" xfId="23534"/>
    <cellStyle name="Normal 82 27 5" xfId="23535"/>
    <cellStyle name="Normal 82 27 6" xfId="23536"/>
    <cellStyle name="Normal 82 27 7" xfId="23537"/>
    <cellStyle name="Normal 82 27 8" xfId="23538"/>
    <cellStyle name="Normal 82 28" xfId="23539"/>
    <cellStyle name="Normal 82 28 2" xfId="23540"/>
    <cellStyle name="Normal 82 28 2 2" xfId="23541"/>
    <cellStyle name="Normal 82 28 3" xfId="23542"/>
    <cellStyle name="Normal 82 28 4" xfId="23543"/>
    <cellStyle name="Normal 82 28 5" xfId="23544"/>
    <cellStyle name="Normal 82 28 6" xfId="23545"/>
    <cellStyle name="Normal 82 28 7" xfId="23546"/>
    <cellStyle name="Normal 82 28 8" xfId="23547"/>
    <cellStyle name="Normal 82 29" xfId="23548"/>
    <cellStyle name="Normal 82 29 2" xfId="23549"/>
    <cellStyle name="Normal 82 29 2 2" xfId="23550"/>
    <cellStyle name="Normal 82 29 3" xfId="23551"/>
    <cellStyle name="Normal 82 29 4" xfId="23552"/>
    <cellStyle name="Normal 82 29 5" xfId="23553"/>
    <cellStyle name="Normal 82 29 6" xfId="23554"/>
    <cellStyle name="Normal 82 29 7" xfId="23555"/>
    <cellStyle name="Normal 82 29 8" xfId="23556"/>
    <cellStyle name="Normal 82 3" xfId="23557"/>
    <cellStyle name="Normal 82 3 2" xfId="23558"/>
    <cellStyle name="Normal 82 3 2 2" xfId="23559"/>
    <cellStyle name="Normal 82 3 3" xfId="23560"/>
    <cellStyle name="Normal 82 3 4" xfId="23561"/>
    <cellStyle name="Normal 82 3 5" xfId="23562"/>
    <cellStyle name="Normal 82 3 6" xfId="23563"/>
    <cellStyle name="Normal 82 3 7" xfId="23564"/>
    <cellStyle name="Normal 82 3 8" xfId="23565"/>
    <cellStyle name="Normal 82 30" xfId="23566"/>
    <cellStyle name="Normal 82 30 2" xfId="23567"/>
    <cellStyle name="Normal 82 30 2 2" xfId="23568"/>
    <cellStyle name="Normal 82 30 3" xfId="23569"/>
    <cellStyle name="Normal 82 30 4" xfId="23570"/>
    <cellStyle name="Normal 82 30 5" xfId="23571"/>
    <cellStyle name="Normal 82 30 6" xfId="23572"/>
    <cellStyle name="Normal 82 31" xfId="23573"/>
    <cellStyle name="Normal 82 31 2" xfId="23574"/>
    <cellStyle name="Normal 82 31 2 2" xfId="23575"/>
    <cellStyle name="Normal 82 31 3" xfId="23576"/>
    <cellStyle name="Normal 82 31 4" xfId="23577"/>
    <cellStyle name="Normal 82 31 5" xfId="23578"/>
    <cellStyle name="Normal 82 31 6" xfId="23579"/>
    <cellStyle name="Normal 82 32" xfId="23580"/>
    <cellStyle name="Normal 82 32 2" xfId="23581"/>
    <cellStyle name="Normal 82 32 3" xfId="23582"/>
    <cellStyle name="Normal 82 32 4" xfId="23583"/>
    <cellStyle name="Normal 82 32 5" xfId="23584"/>
    <cellStyle name="Normal 82 32 6" xfId="23585"/>
    <cellStyle name="Normal 82 33" xfId="23586"/>
    <cellStyle name="Normal 82 33 2" xfId="23587"/>
    <cellStyle name="Normal 82 33 3" xfId="23588"/>
    <cellStyle name="Normal 82 33 4" xfId="23589"/>
    <cellStyle name="Normal 82 33 5" xfId="23590"/>
    <cellStyle name="Normal 82 33 6" xfId="23591"/>
    <cellStyle name="Normal 82 34" xfId="23592"/>
    <cellStyle name="Normal 82 34 2" xfId="23593"/>
    <cellStyle name="Normal 82 34 3" xfId="23594"/>
    <cellStyle name="Normal 82 34 4" xfId="23595"/>
    <cellStyle name="Normal 82 34 5" xfId="23596"/>
    <cellStyle name="Normal 82 34 6" xfId="23597"/>
    <cellStyle name="Normal 82 35" xfId="23598"/>
    <cellStyle name="Normal 82 35 2" xfId="23599"/>
    <cellStyle name="Normal 82 35 3" xfId="23600"/>
    <cellStyle name="Normal 82 35 4" xfId="23601"/>
    <cellStyle name="Normal 82 35 5" xfId="23602"/>
    <cellStyle name="Normal 82 35 6" xfId="23603"/>
    <cellStyle name="Normal 82 36" xfId="23604"/>
    <cellStyle name="Normal 82 36 2" xfId="23605"/>
    <cellStyle name="Normal 82 36 3" xfId="23606"/>
    <cellStyle name="Normal 82 36 4" xfId="23607"/>
    <cellStyle name="Normal 82 36 5" xfId="23608"/>
    <cellStyle name="Normal 82 36 6" xfId="23609"/>
    <cellStyle name="Normal 82 37" xfId="23610"/>
    <cellStyle name="Normal 82 37 2" xfId="23611"/>
    <cellStyle name="Normal 82 37 3" xfId="23612"/>
    <cellStyle name="Normal 82 37 4" xfId="23613"/>
    <cellStyle name="Normal 82 37 5" xfId="23614"/>
    <cellStyle name="Normal 82 37 6" xfId="23615"/>
    <cellStyle name="Normal 82 38" xfId="23616"/>
    <cellStyle name="Normal 82 38 2" xfId="23617"/>
    <cellStyle name="Normal 82 38 3" xfId="23618"/>
    <cellStyle name="Normal 82 38 4" xfId="23619"/>
    <cellStyle name="Normal 82 38 5" xfId="23620"/>
    <cellStyle name="Normal 82 38 6" xfId="23621"/>
    <cellStyle name="Normal 82 39" xfId="23622"/>
    <cellStyle name="Normal 82 39 2" xfId="23623"/>
    <cellStyle name="Normal 82 39 3" xfId="23624"/>
    <cellStyle name="Normal 82 39 4" xfId="23625"/>
    <cellStyle name="Normal 82 39 5" xfId="23626"/>
    <cellStyle name="Normal 82 39 6" xfId="23627"/>
    <cellStyle name="Normal 82 4" xfId="23628"/>
    <cellStyle name="Normal 82 4 2" xfId="23629"/>
    <cellStyle name="Normal 82 4 2 2" xfId="23630"/>
    <cellStyle name="Normal 82 4 3" xfId="23631"/>
    <cellStyle name="Normal 82 4 4" xfId="23632"/>
    <cellStyle name="Normal 82 4 5" xfId="23633"/>
    <cellStyle name="Normal 82 4 6" xfId="23634"/>
    <cellStyle name="Normal 82 4 7" xfId="23635"/>
    <cellStyle name="Normal 82 4 8" xfId="23636"/>
    <cellStyle name="Normal 82 40" xfId="23637"/>
    <cellStyle name="Normal 82 40 2" xfId="23638"/>
    <cellStyle name="Normal 82 40 3" xfId="23639"/>
    <cellStyle name="Normal 82 40 4" xfId="23640"/>
    <cellStyle name="Normal 82 40 5" xfId="23641"/>
    <cellStyle name="Normal 82 40 6" xfId="23642"/>
    <cellStyle name="Normal 82 41" xfId="23643"/>
    <cellStyle name="Normal 82 41 2" xfId="23644"/>
    <cellStyle name="Normal 82 41 3" xfId="23645"/>
    <cellStyle name="Normal 82 41 4" xfId="23646"/>
    <cellStyle name="Normal 82 41 5" xfId="23647"/>
    <cellStyle name="Normal 82 41 6" xfId="23648"/>
    <cellStyle name="Normal 82 42" xfId="23649"/>
    <cellStyle name="Normal 82 42 2" xfId="23650"/>
    <cellStyle name="Normal 82 42 3" xfId="23651"/>
    <cellStyle name="Normal 82 42 4" xfId="23652"/>
    <cellStyle name="Normal 82 42 5" xfId="23653"/>
    <cellStyle name="Normal 82 42 6" xfId="23654"/>
    <cellStyle name="Normal 82 43" xfId="23655"/>
    <cellStyle name="Normal 82 43 2" xfId="23656"/>
    <cellStyle name="Normal 82 43 3" xfId="23657"/>
    <cellStyle name="Normal 82 43 4" xfId="23658"/>
    <cellStyle name="Normal 82 43 5" xfId="23659"/>
    <cellStyle name="Normal 82 43 6" xfId="23660"/>
    <cellStyle name="Normal 82 44" xfId="23661"/>
    <cellStyle name="Normal 82 44 2" xfId="23662"/>
    <cellStyle name="Normal 82 44 3" xfId="23663"/>
    <cellStyle name="Normal 82 44 4" xfId="23664"/>
    <cellStyle name="Normal 82 44 5" xfId="23665"/>
    <cellStyle name="Normal 82 44 6" xfId="23666"/>
    <cellStyle name="Normal 82 45" xfId="23667"/>
    <cellStyle name="Normal 82 45 2" xfId="23668"/>
    <cellStyle name="Normal 82 45 3" xfId="23669"/>
    <cellStyle name="Normal 82 45 4" xfId="23670"/>
    <cellStyle name="Normal 82 45 5" xfId="23671"/>
    <cellStyle name="Normal 82 45 6" xfId="23672"/>
    <cellStyle name="Normal 82 46" xfId="23673"/>
    <cellStyle name="Normal 82 46 2" xfId="23674"/>
    <cellStyle name="Normal 82 46 3" xfId="23675"/>
    <cellStyle name="Normal 82 46 4" xfId="23676"/>
    <cellStyle name="Normal 82 46 5" xfId="23677"/>
    <cellStyle name="Normal 82 46 6" xfId="23678"/>
    <cellStyle name="Normal 82 47" xfId="23679"/>
    <cellStyle name="Normal 82 47 2" xfId="23680"/>
    <cellStyle name="Normal 82 47 3" xfId="23681"/>
    <cellStyle name="Normal 82 47 4" xfId="23682"/>
    <cellStyle name="Normal 82 47 5" xfId="23683"/>
    <cellStyle name="Normal 82 47 6" xfId="23684"/>
    <cellStyle name="Normal 82 48" xfId="23685"/>
    <cellStyle name="Normal 82 48 2" xfId="23686"/>
    <cellStyle name="Normal 82 48 3" xfId="23687"/>
    <cellStyle name="Normal 82 48 4" xfId="23688"/>
    <cellStyle name="Normal 82 48 5" xfId="23689"/>
    <cellStyle name="Normal 82 48 6" xfId="23690"/>
    <cellStyle name="Normal 82 49" xfId="23691"/>
    <cellStyle name="Normal 82 49 2" xfId="23692"/>
    <cellStyle name="Normal 82 49 3" xfId="23693"/>
    <cellStyle name="Normal 82 49 4" xfId="23694"/>
    <cellStyle name="Normal 82 49 5" xfId="23695"/>
    <cellStyle name="Normal 82 49 6" xfId="23696"/>
    <cellStyle name="Normal 82 5" xfId="23697"/>
    <cellStyle name="Normal 82 5 2" xfId="23698"/>
    <cellStyle name="Normal 82 5 2 2" xfId="23699"/>
    <cellStyle name="Normal 82 5 3" xfId="23700"/>
    <cellStyle name="Normal 82 5 4" xfId="23701"/>
    <cellStyle name="Normal 82 5 5" xfId="23702"/>
    <cellStyle name="Normal 82 5 6" xfId="23703"/>
    <cellStyle name="Normal 82 5 7" xfId="23704"/>
    <cellStyle name="Normal 82 5 8" xfId="23705"/>
    <cellStyle name="Normal 82 50" xfId="23706"/>
    <cellStyle name="Normal 82 50 2" xfId="23707"/>
    <cellStyle name="Normal 82 50 3" xfId="23708"/>
    <cellStyle name="Normal 82 50 4" xfId="23709"/>
    <cellStyle name="Normal 82 50 5" xfId="23710"/>
    <cellStyle name="Normal 82 50 6" xfId="23711"/>
    <cellStyle name="Normal 82 51" xfId="23712"/>
    <cellStyle name="Normal 82 51 2" xfId="23713"/>
    <cellStyle name="Normal 82 51 3" xfId="23714"/>
    <cellStyle name="Normal 82 51 4" xfId="23715"/>
    <cellStyle name="Normal 82 51 5" xfId="23716"/>
    <cellStyle name="Normal 82 51 6" xfId="23717"/>
    <cellStyle name="Normal 82 52" xfId="23718"/>
    <cellStyle name="Normal 82 52 2" xfId="23719"/>
    <cellStyle name="Normal 82 52 3" xfId="23720"/>
    <cellStyle name="Normal 82 52 4" xfId="23721"/>
    <cellStyle name="Normal 82 52 5" xfId="23722"/>
    <cellStyle name="Normal 82 52 6" xfId="23723"/>
    <cellStyle name="Normal 82 53" xfId="23724"/>
    <cellStyle name="Normal 82 53 2" xfId="23725"/>
    <cellStyle name="Normal 82 53 3" xfId="23726"/>
    <cellStyle name="Normal 82 53 4" xfId="23727"/>
    <cellStyle name="Normal 82 53 5" xfId="23728"/>
    <cellStyle name="Normal 82 53 6" xfId="23729"/>
    <cellStyle name="Normal 82 54" xfId="23730"/>
    <cellStyle name="Normal 82 54 2" xfId="23731"/>
    <cellStyle name="Normal 82 54 3" xfId="23732"/>
    <cellStyle name="Normal 82 54 4" xfId="23733"/>
    <cellStyle name="Normal 82 54 5" xfId="23734"/>
    <cellStyle name="Normal 82 54 6" xfId="23735"/>
    <cellStyle name="Normal 82 55" xfId="23736"/>
    <cellStyle name="Normal 82 55 2" xfId="23737"/>
    <cellStyle name="Normal 82 55 3" xfId="23738"/>
    <cellStyle name="Normal 82 55 4" xfId="23739"/>
    <cellStyle name="Normal 82 55 5" xfId="23740"/>
    <cellStyle name="Normal 82 55 6" xfId="23741"/>
    <cellStyle name="Normal 82 56" xfId="23742"/>
    <cellStyle name="Normal 82 56 2" xfId="23743"/>
    <cellStyle name="Normal 82 56 3" xfId="23744"/>
    <cellStyle name="Normal 82 56 4" xfId="23745"/>
    <cellStyle name="Normal 82 56 5" xfId="23746"/>
    <cellStyle name="Normal 82 56 6" xfId="23747"/>
    <cellStyle name="Normal 82 57" xfId="23748"/>
    <cellStyle name="Normal 82 57 2" xfId="23749"/>
    <cellStyle name="Normal 82 57 3" xfId="23750"/>
    <cellStyle name="Normal 82 57 4" xfId="23751"/>
    <cellStyle name="Normal 82 57 5" xfId="23752"/>
    <cellStyle name="Normal 82 57 6" xfId="23753"/>
    <cellStyle name="Normal 82 58" xfId="23754"/>
    <cellStyle name="Normal 82 58 2" xfId="23755"/>
    <cellStyle name="Normal 82 58 3" xfId="23756"/>
    <cellStyle name="Normal 82 58 4" xfId="23757"/>
    <cellStyle name="Normal 82 58 5" xfId="23758"/>
    <cellStyle name="Normal 82 58 6" xfId="23759"/>
    <cellStyle name="Normal 82 59" xfId="23760"/>
    <cellStyle name="Normal 82 59 2" xfId="23761"/>
    <cellStyle name="Normal 82 59 3" xfId="23762"/>
    <cellStyle name="Normal 82 59 4" xfId="23763"/>
    <cellStyle name="Normal 82 59 5" xfId="23764"/>
    <cellStyle name="Normal 82 59 6" xfId="23765"/>
    <cellStyle name="Normal 82 6" xfId="23766"/>
    <cellStyle name="Normal 82 6 2" xfId="23767"/>
    <cellStyle name="Normal 82 6 2 2" xfId="23768"/>
    <cellStyle name="Normal 82 6 3" xfId="23769"/>
    <cellStyle name="Normal 82 6 4" xfId="23770"/>
    <cellStyle name="Normal 82 6 5" xfId="23771"/>
    <cellStyle name="Normal 82 6 6" xfId="23772"/>
    <cellStyle name="Normal 82 6 7" xfId="23773"/>
    <cellStyle name="Normal 82 6 8" xfId="23774"/>
    <cellStyle name="Normal 82 60" xfId="23775"/>
    <cellStyle name="Normal 82 60 2" xfId="23776"/>
    <cellStyle name="Normal 82 60 3" xfId="23777"/>
    <cellStyle name="Normal 82 60 4" xfId="23778"/>
    <cellStyle name="Normal 82 60 5" xfId="23779"/>
    <cellStyle name="Normal 82 60 6" xfId="23780"/>
    <cellStyle name="Normal 82 61" xfId="23781"/>
    <cellStyle name="Normal 82 61 2" xfId="23782"/>
    <cellStyle name="Normal 82 61 3" xfId="23783"/>
    <cellStyle name="Normal 82 61 4" xfId="23784"/>
    <cellStyle name="Normal 82 61 5" xfId="23785"/>
    <cellStyle name="Normal 82 61 6" xfId="23786"/>
    <cellStyle name="Normal 82 62" xfId="23787"/>
    <cellStyle name="Normal 82 62 2" xfId="23788"/>
    <cellStyle name="Normal 82 62 3" xfId="23789"/>
    <cellStyle name="Normal 82 62 4" xfId="23790"/>
    <cellStyle name="Normal 82 62 5" xfId="23791"/>
    <cellStyle name="Normal 82 62 6" xfId="23792"/>
    <cellStyle name="Normal 82 63" xfId="23793"/>
    <cellStyle name="Normal 82 64" xfId="23794"/>
    <cellStyle name="Normal 82 65" xfId="23795"/>
    <cellStyle name="Normal 82 66" xfId="23796"/>
    <cellStyle name="Normal 82 67" xfId="23797"/>
    <cellStyle name="Normal 82 68" xfId="23798"/>
    <cellStyle name="Normal 82 69" xfId="23799"/>
    <cellStyle name="Normal 82 7" xfId="23800"/>
    <cellStyle name="Normal 82 7 2" xfId="23801"/>
    <cellStyle name="Normal 82 7 2 2" xfId="23802"/>
    <cellStyle name="Normal 82 7 3" xfId="23803"/>
    <cellStyle name="Normal 82 7 4" xfId="23804"/>
    <cellStyle name="Normal 82 7 5" xfId="23805"/>
    <cellStyle name="Normal 82 7 6" xfId="23806"/>
    <cellStyle name="Normal 82 7 7" xfId="23807"/>
    <cellStyle name="Normal 82 7 8" xfId="23808"/>
    <cellStyle name="Normal 82 70" xfId="23809"/>
    <cellStyle name="Normal 82 71" xfId="23810"/>
    <cellStyle name="Normal 82 72" xfId="23811"/>
    <cellStyle name="Normal 82 73" xfId="23812"/>
    <cellStyle name="Normal 82 74" xfId="23813"/>
    <cellStyle name="Normal 82 75" xfId="23814"/>
    <cellStyle name="Normal 82 8" xfId="23815"/>
    <cellStyle name="Normal 82 8 2" xfId="23816"/>
    <cellStyle name="Normal 82 8 2 2" xfId="23817"/>
    <cellStyle name="Normal 82 8 3" xfId="23818"/>
    <cellStyle name="Normal 82 8 4" xfId="23819"/>
    <cellStyle name="Normal 82 8 5" xfId="23820"/>
    <cellStyle name="Normal 82 8 6" xfId="23821"/>
    <cellStyle name="Normal 82 8 7" xfId="23822"/>
    <cellStyle name="Normal 82 8 8" xfId="23823"/>
    <cellStyle name="Normal 82 9" xfId="23824"/>
    <cellStyle name="Normal 82 9 2" xfId="23825"/>
    <cellStyle name="Normal 82 9 2 2" xfId="23826"/>
    <cellStyle name="Normal 82 9 3" xfId="23827"/>
    <cellStyle name="Normal 82 9 4" xfId="23828"/>
    <cellStyle name="Normal 82 9 5" xfId="23829"/>
    <cellStyle name="Normal 82 9 6" xfId="23830"/>
    <cellStyle name="Normal 82 9 7" xfId="23831"/>
    <cellStyle name="Normal 82 9 8" xfId="23832"/>
    <cellStyle name="Normal 83" xfId="23833"/>
    <cellStyle name="Normal 83 10" xfId="23834"/>
    <cellStyle name="Normal 83 10 2" xfId="23835"/>
    <cellStyle name="Normal 83 10 2 2" xfId="23836"/>
    <cellStyle name="Normal 83 10 3" xfId="23837"/>
    <cellStyle name="Normal 83 10 4" xfId="23838"/>
    <cellStyle name="Normal 83 10 5" xfId="23839"/>
    <cellStyle name="Normal 83 10 6" xfId="23840"/>
    <cellStyle name="Normal 83 10 7" xfId="23841"/>
    <cellStyle name="Normal 83 10 8" xfId="23842"/>
    <cellStyle name="Normal 83 11" xfId="23843"/>
    <cellStyle name="Normal 83 11 2" xfId="23844"/>
    <cellStyle name="Normal 83 11 2 2" xfId="23845"/>
    <cellStyle name="Normal 83 11 3" xfId="23846"/>
    <cellStyle name="Normal 83 11 4" xfId="23847"/>
    <cellStyle name="Normal 83 11 5" xfId="23848"/>
    <cellStyle name="Normal 83 11 6" xfId="23849"/>
    <cellStyle name="Normal 83 11 7" xfId="23850"/>
    <cellStyle name="Normal 83 11 8" xfId="23851"/>
    <cellStyle name="Normal 83 12" xfId="23852"/>
    <cellStyle name="Normal 83 12 2" xfId="23853"/>
    <cellStyle name="Normal 83 12 2 2" xfId="23854"/>
    <cellStyle name="Normal 83 12 3" xfId="23855"/>
    <cellStyle name="Normal 83 12 4" xfId="23856"/>
    <cellStyle name="Normal 83 12 5" xfId="23857"/>
    <cellStyle name="Normal 83 12 6" xfId="23858"/>
    <cellStyle name="Normal 83 12 7" xfId="23859"/>
    <cellStyle name="Normal 83 12 8" xfId="23860"/>
    <cellStyle name="Normal 83 13" xfId="23861"/>
    <cellStyle name="Normal 83 13 2" xfId="23862"/>
    <cellStyle name="Normal 83 13 2 2" xfId="23863"/>
    <cellStyle name="Normal 83 13 3" xfId="23864"/>
    <cellStyle name="Normal 83 13 4" xfId="23865"/>
    <cellStyle name="Normal 83 13 5" xfId="23866"/>
    <cellStyle name="Normal 83 13 6" xfId="23867"/>
    <cellStyle name="Normal 83 13 7" xfId="23868"/>
    <cellStyle name="Normal 83 13 8" xfId="23869"/>
    <cellStyle name="Normal 83 14" xfId="23870"/>
    <cellStyle name="Normal 83 14 2" xfId="23871"/>
    <cellStyle name="Normal 83 14 2 2" xfId="23872"/>
    <cellStyle name="Normal 83 14 3" xfId="23873"/>
    <cellStyle name="Normal 83 14 4" xfId="23874"/>
    <cellStyle name="Normal 83 14 5" xfId="23875"/>
    <cellStyle name="Normal 83 14 6" xfId="23876"/>
    <cellStyle name="Normal 83 14 7" xfId="23877"/>
    <cellStyle name="Normal 83 14 8" xfId="23878"/>
    <cellStyle name="Normal 83 15" xfId="23879"/>
    <cellStyle name="Normal 83 15 2" xfId="23880"/>
    <cellStyle name="Normal 83 15 2 2" xfId="23881"/>
    <cellStyle name="Normal 83 15 3" xfId="23882"/>
    <cellStyle name="Normal 83 15 4" xfId="23883"/>
    <cellStyle name="Normal 83 15 5" xfId="23884"/>
    <cellStyle name="Normal 83 15 6" xfId="23885"/>
    <cellStyle name="Normal 83 15 7" xfId="23886"/>
    <cellStyle name="Normal 83 15 8" xfId="23887"/>
    <cellStyle name="Normal 83 16" xfId="23888"/>
    <cellStyle name="Normal 83 16 2" xfId="23889"/>
    <cellStyle name="Normal 83 16 2 2" xfId="23890"/>
    <cellStyle name="Normal 83 16 3" xfId="23891"/>
    <cellStyle name="Normal 83 16 4" xfId="23892"/>
    <cellStyle name="Normal 83 16 5" xfId="23893"/>
    <cellStyle name="Normal 83 16 6" xfId="23894"/>
    <cellStyle name="Normal 83 16 7" xfId="23895"/>
    <cellStyle name="Normal 83 16 8" xfId="23896"/>
    <cellStyle name="Normal 83 17" xfId="23897"/>
    <cellStyle name="Normal 83 17 2" xfId="23898"/>
    <cellStyle name="Normal 83 17 2 2" xfId="23899"/>
    <cellStyle name="Normal 83 17 3" xfId="23900"/>
    <cellStyle name="Normal 83 17 4" xfId="23901"/>
    <cellStyle name="Normal 83 17 5" xfId="23902"/>
    <cellStyle name="Normal 83 17 6" xfId="23903"/>
    <cellStyle name="Normal 83 17 7" xfId="23904"/>
    <cellStyle name="Normal 83 17 8" xfId="23905"/>
    <cellStyle name="Normal 83 18" xfId="23906"/>
    <cellStyle name="Normal 83 18 2" xfId="23907"/>
    <cellStyle name="Normal 83 18 2 2" xfId="23908"/>
    <cellStyle name="Normal 83 18 3" xfId="23909"/>
    <cellStyle name="Normal 83 18 4" xfId="23910"/>
    <cellStyle name="Normal 83 18 5" xfId="23911"/>
    <cellStyle name="Normal 83 18 6" xfId="23912"/>
    <cellStyle name="Normal 83 18 7" xfId="23913"/>
    <cellStyle name="Normal 83 18 8" xfId="23914"/>
    <cellStyle name="Normal 83 19" xfId="23915"/>
    <cellStyle name="Normal 83 19 2" xfId="23916"/>
    <cellStyle name="Normal 83 19 2 2" xfId="23917"/>
    <cellStyle name="Normal 83 19 3" xfId="23918"/>
    <cellStyle name="Normal 83 19 4" xfId="23919"/>
    <cellStyle name="Normal 83 19 5" xfId="23920"/>
    <cellStyle name="Normal 83 19 6" xfId="23921"/>
    <cellStyle name="Normal 83 19 7" xfId="23922"/>
    <cellStyle name="Normal 83 19 8" xfId="23923"/>
    <cellStyle name="Normal 83 2" xfId="23924"/>
    <cellStyle name="Normal 83 2 2" xfId="23925"/>
    <cellStyle name="Normal 83 2 2 2" xfId="23926"/>
    <cellStyle name="Normal 83 2 3" xfId="23927"/>
    <cellStyle name="Normal 83 2 4" xfId="23928"/>
    <cellStyle name="Normal 83 2 5" xfId="23929"/>
    <cellStyle name="Normal 83 2 6" xfId="23930"/>
    <cellStyle name="Normal 83 2 7" xfId="23931"/>
    <cellStyle name="Normal 83 2 8" xfId="23932"/>
    <cellStyle name="Normal 83 20" xfId="23933"/>
    <cellStyle name="Normal 83 20 2" xfId="23934"/>
    <cellStyle name="Normal 83 20 2 2" xfId="23935"/>
    <cellStyle name="Normal 83 20 3" xfId="23936"/>
    <cellStyle name="Normal 83 20 4" xfId="23937"/>
    <cellStyle name="Normal 83 20 5" xfId="23938"/>
    <cellStyle name="Normal 83 20 6" xfId="23939"/>
    <cellStyle name="Normal 83 20 7" xfId="23940"/>
    <cellStyle name="Normal 83 20 8" xfId="23941"/>
    <cellStyle name="Normal 83 21" xfId="23942"/>
    <cellStyle name="Normal 83 21 2" xfId="23943"/>
    <cellStyle name="Normal 83 21 2 2" xfId="23944"/>
    <cellStyle name="Normal 83 21 3" xfId="23945"/>
    <cellStyle name="Normal 83 21 4" xfId="23946"/>
    <cellStyle name="Normal 83 21 5" xfId="23947"/>
    <cellStyle name="Normal 83 21 6" xfId="23948"/>
    <cellStyle name="Normal 83 21 7" xfId="23949"/>
    <cellStyle name="Normal 83 21 8" xfId="23950"/>
    <cellStyle name="Normal 83 22" xfId="23951"/>
    <cellStyle name="Normal 83 22 2" xfId="23952"/>
    <cellStyle name="Normal 83 22 2 2" xfId="23953"/>
    <cellStyle name="Normal 83 22 3" xfId="23954"/>
    <cellStyle name="Normal 83 22 4" xfId="23955"/>
    <cellStyle name="Normal 83 22 5" xfId="23956"/>
    <cellStyle name="Normal 83 22 6" xfId="23957"/>
    <cellStyle name="Normal 83 22 7" xfId="23958"/>
    <cellStyle name="Normal 83 22 8" xfId="23959"/>
    <cellStyle name="Normal 83 23" xfId="23960"/>
    <cellStyle name="Normal 83 23 2" xfId="23961"/>
    <cellStyle name="Normal 83 23 2 2" xfId="23962"/>
    <cellStyle name="Normal 83 23 3" xfId="23963"/>
    <cellStyle name="Normal 83 23 4" xfId="23964"/>
    <cellStyle name="Normal 83 23 5" xfId="23965"/>
    <cellStyle name="Normal 83 23 6" xfId="23966"/>
    <cellStyle name="Normal 83 23 7" xfId="23967"/>
    <cellStyle name="Normal 83 23 8" xfId="23968"/>
    <cellStyle name="Normal 83 24" xfId="23969"/>
    <cellStyle name="Normal 83 24 2" xfId="23970"/>
    <cellStyle name="Normal 83 24 2 2" xfId="23971"/>
    <cellStyle name="Normal 83 24 3" xfId="23972"/>
    <cellStyle name="Normal 83 24 4" xfId="23973"/>
    <cellStyle name="Normal 83 24 5" xfId="23974"/>
    <cellStyle name="Normal 83 24 6" xfId="23975"/>
    <cellStyle name="Normal 83 24 7" xfId="23976"/>
    <cellStyle name="Normal 83 24 8" xfId="23977"/>
    <cellStyle name="Normal 83 25" xfId="23978"/>
    <cellStyle name="Normal 83 25 2" xfId="23979"/>
    <cellStyle name="Normal 83 25 2 2" xfId="23980"/>
    <cellStyle name="Normal 83 25 3" xfId="23981"/>
    <cellStyle name="Normal 83 25 4" xfId="23982"/>
    <cellStyle name="Normal 83 25 5" xfId="23983"/>
    <cellStyle name="Normal 83 25 6" xfId="23984"/>
    <cellStyle name="Normal 83 25 7" xfId="23985"/>
    <cellStyle name="Normal 83 25 8" xfId="23986"/>
    <cellStyle name="Normal 83 26" xfId="23987"/>
    <cellStyle name="Normal 83 26 2" xfId="23988"/>
    <cellStyle name="Normal 83 26 2 2" xfId="23989"/>
    <cellStyle name="Normal 83 26 3" xfId="23990"/>
    <cellStyle name="Normal 83 26 4" xfId="23991"/>
    <cellStyle name="Normal 83 26 5" xfId="23992"/>
    <cellStyle name="Normal 83 26 6" xfId="23993"/>
    <cellStyle name="Normal 83 26 7" xfId="23994"/>
    <cellStyle name="Normal 83 26 8" xfId="23995"/>
    <cellStyle name="Normal 83 27" xfId="23996"/>
    <cellStyle name="Normal 83 27 2" xfId="23997"/>
    <cellStyle name="Normal 83 27 2 2" xfId="23998"/>
    <cellStyle name="Normal 83 27 3" xfId="23999"/>
    <cellStyle name="Normal 83 27 4" xfId="24000"/>
    <cellStyle name="Normal 83 27 5" xfId="24001"/>
    <cellStyle name="Normal 83 27 6" xfId="24002"/>
    <cellStyle name="Normal 83 27 7" xfId="24003"/>
    <cellStyle name="Normal 83 27 8" xfId="24004"/>
    <cellStyle name="Normal 83 28" xfId="24005"/>
    <cellStyle name="Normal 83 28 2" xfId="24006"/>
    <cellStyle name="Normal 83 28 2 2" xfId="24007"/>
    <cellStyle name="Normal 83 28 3" xfId="24008"/>
    <cellStyle name="Normal 83 28 4" xfId="24009"/>
    <cellStyle name="Normal 83 28 5" xfId="24010"/>
    <cellStyle name="Normal 83 28 6" xfId="24011"/>
    <cellStyle name="Normal 83 28 7" xfId="24012"/>
    <cellStyle name="Normal 83 28 8" xfId="24013"/>
    <cellStyle name="Normal 83 29" xfId="24014"/>
    <cellStyle name="Normal 83 29 2" xfId="24015"/>
    <cellStyle name="Normal 83 29 2 2" xfId="24016"/>
    <cellStyle name="Normal 83 29 3" xfId="24017"/>
    <cellStyle name="Normal 83 29 4" xfId="24018"/>
    <cellStyle name="Normal 83 29 5" xfId="24019"/>
    <cellStyle name="Normal 83 29 6" xfId="24020"/>
    <cellStyle name="Normal 83 29 7" xfId="24021"/>
    <cellStyle name="Normal 83 29 8" xfId="24022"/>
    <cellStyle name="Normal 83 3" xfId="24023"/>
    <cellStyle name="Normal 83 3 2" xfId="24024"/>
    <cellStyle name="Normal 83 3 2 2" xfId="24025"/>
    <cellStyle name="Normal 83 3 3" xfId="24026"/>
    <cellStyle name="Normal 83 3 4" xfId="24027"/>
    <cellStyle name="Normal 83 3 5" xfId="24028"/>
    <cellStyle name="Normal 83 3 6" xfId="24029"/>
    <cellStyle name="Normal 83 3 7" xfId="24030"/>
    <cellStyle name="Normal 83 3 8" xfId="24031"/>
    <cellStyle name="Normal 83 30" xfId="24032"/>
    <cellStyle name="Normal 83 30 2" xfId="24033"/>
    <cellStyle name="Normal 83 30 2 2" xfId="24034"/>
    <cellStyle name="Normal 83 30 3" xfId="24035"/>
    <cellStyle name="Normal 83 30 4" xfId="24036"/>
    <cellStyle name="Normal 83 30 5" xfId="24037"/>
    <cellStyle name="Normal 83 30 6" xfId="24038"/>
    <cellStyle name="Normal 83 31" xfId="24039"/>
    <cellStyle name="Normal 83 31 2" xfId="24040"/>
    <cellStyle name="Normal 83 31 2 2" xfId="24041"/>
    <cellStyle name="Normal 83 31 3" xfId="24042"/>
    <cellStyle name="Normal 83 31 4" xfId="24043"/>
    <cellStyle name="Normal 83 31 5" xfId="24044"/>
    <cellStyle name="Normal 83 31 6" xfId="24045"/>
    <cellStyle name="Normal 83 32" xfId="24046"/>
    <cellStyle name="Normal 83 32 2" xfId="24047"/>
    <cellStyle name="Normal 83 32 3" xfId="24048"/>
    <cellStyle name="Normal 83 32 4" xfId="24049"/>
    <cellStyle name="Normal 83 32 5" xfId="24050"/>
    <cellStyle name="Normal 83 32 6" xfId="24051"/>
    <cellStyle name="Normal 83 33" xfId="24052"/>
    <cellStyle name="Normal 83 33 2" xfId="24053"/>
    <cellStyle name="Normal 83 33 3" xfId="24054"/>
    <cellStyle name="Normal 83 33 4" xfId="24055"/>
    <cellStyle name="Normal 83 33 5" xfId="24056"/>
    <cellStyle name="Normal 83 33 6" xfId="24057"/>
    <cellStyle name="Normal 83 34" xfId="24058"/>
    <cellStyle name="Normal 83 34 2" xfId="24059"/>
    <cellStyle name="Normal 83 34 3" xfId="24060"/>
    <cellStyle name="Normal 83 34 4" xfId="24061"/>
    <cellStyle name="Normal 83 34 5" xfId="24062"/>
    <cellStyle name="Normal 83 34 6" xfId="24063"/>
    <cellStyle name="Normal 83 35" xfId="24064"/>
    <cellStyle name="Normal 83 35 2" xfId="24065"/>
    <cellStyle name="Normal 83 35 3" xfId="24066"/>
    <cellStyle name="Normal 83 35 4" xfId="24067"/>
    <cellStyle name="Normal 83 35 5" xfId="24068"/>
    <cellStyle name="Normal 83 35 6" xfId="24069"/>
    <cellStyle name="Normal 83 36" xfId="24070"/>
    <cellStyle name="Normal 83 36 2" xfId="24071"/>
    <cellStyle name="Normal 83 36 3" xfId="24072"/>
    <cellStyle name="Normal 83 36 4" xfId="24073"/>
    <cellStyle name="Normal 83 36 5" xfId="24074"/>
    <cellStyle name="Normal 83 36 6" xfId="24075"/>
    <cellStyle name="Normal 83 37" xfId="24076"/>
    <cellStyle name="Normal 83 37 2" xfId="24077"/>
    <cellStyle name="Normal 83 37 3" xfId="24078"/>
    <cellStyle name="Normal 83 37 4" xfId="24079"/>
    <cellStyle name="Normal 83 37 5" xfId="24080"/>
    <cellStyle name="Normal 83 37 6" xfId="24081"/>
    <cellStyle name="Normal 83 38" xfId="24082"/>
    <cellStyle name="Normal 83 38 2" xfId="24083"/>
    <cellStyle name="Normal 83 38 3" xfId="24084"/>
    <cellStyle name="Normal 83 38 4" xfId="24085"/>
    <cellStyle name="Normal 83 38 5" xfId="24086"/>
    <cellStyle name="Normal 83 38 6" xfId="24087"/>
    <cellStyle name="Normal 83 39" xfId="24088"/>
    <cellStyle name="Normal 83 39 2" xfId="24089"/>
    <cellStyle name="Normal 83 39 3" xfId="24090"/>
    <cellStyle name="Normal 83 39 4" xfId="24091"/>
    <cellStyle name="Normal 83 39 5" xfId="24092"/>
    <cellStyle name="Normal 83 39 6" xfId="24093"/>
    <cellStyle name="Normal 83 4" xfId="24094"/>
    <cellStyle name="Normal 83 4 2" xfId="24095"/>
    <cellStyle name="Normal 83 4 2 2" xfId="24096"/>
    <cellStyle name="Normal 83 4 3" xfId="24097"/>
    <cellStyle name="Normal 83 4 4" xfId="24098"/>
    <cellStyle name="Normal 83 4 5" xfId="24099"/>
    <cellStyle name="Normal 83 4 6" xfId="24100"/>
    <cellStyle name="Normal 83 4 7" xfId="24101"/>
    <cellStyle name="Normal 83 4 8" xfId="24102"/>
    <cellStyle name="Normal 83 40" xfId="24103"/>
    <cellStyle name="Normal 83 40 2" xfId="24104"/>
    <cellStyle name="Normal 83 40 3" xfId="24105"/>
    <cellStyle name="Normal 83 40 4" xfId="24106"/>
    <cellStyle name="Normal 83 40 5" xfId="24107"/>
    <cellStyle name="Normal 83 40 6" xfId="24108"/>
    <cellStyle name="Normal 83 41" xfId="24109"/>
    <cellStyle name="Normal 83 41 2" xfId="24110"/>
    <cellStyle name="Normal 83 41 3" xfId="24111"/>
    <cellStyle name="Normal 83 41 4" xfId="24112"/>
    <cellStyle name="Normal 83 41 5" xfId="24113"/>
    <cellStyle name="Normal 83 41 6" xfId="24114"/>
    <cellStyle name="Normal 83 42" xfId="24115"/>
    <cellStyle name="Normal 83 42 2" xfId="24116"/>
    <cellStyle name="Normal 83 42 3" xfId="24117"/>
    <cellStyle name="Normal 83 42 4" xfId="24118"/>
    <cellStyle name="Normal 83 42 5" xfId="24119"/>
    <cellStyle name="Normal 83 42 6" xfId="24120"/>
    <cellStyle name="Normal 83 43" xfId="24121"/>
    <cellStyle name="Normal 83 43 2" xfId="24122"/>
    <cellStyle name="Normal 83 43 3" xfId="24123"/>
    <cellStyle name="Normal 83 43 4" xfId="24124"/>
    <cellStyle name="Normal 83 43 5" xfId="24125"/>
    <cellStyle name="Normal 83 43 6" xfId="24126"/>
    <cellStyle name="Normal 83 44" xfId="24127"/>
    <cellStyle name="Normal 83 44 2" xfId="24128"/>
    <cellStyle name="Normal 83 44 3" xfId="24129"/>
    <cellStyle name="Normal 83 44 4" xfId="24130"/>
    <cellStyle name="Normal 83 44 5" xfId="24131"/>
    <cellStyle name="Normal 83 44 6" xfId="24132"/>
    <cellStyle name="Normal 83 45" xfId="24133"/>
    <cellStyle name="Normal 83 45 2" xfId="24134"/>
    <cellStyle name="Normal 83 45 3" xfId="24135"/>
    <cellStyle name="Normal 83 45 4" xfId="24136"/>
    <cellStyle name="Normal 83 45 5" xfId="24137"/>
    <cellStyle name="Normal 83 45 6" xfId="24138"/>
    <cellStyle name="Normal 83 46" xfId="24139"/>
    <cellStyle name="Normal 83 46 2" xfId="24140"/>
    <cellStyle name="Normal 83 46 3" xfId="24141"/>
    <cellStyle name="Normal 83 46 4" xfId="24142"/>
    <cellStyle name="Normal 83 46 5" xfId="24143"/>
    <cellStyle name="Normal 83 46 6" xfId="24144"/>
    <cellStyle name="Normal 83 47" xfId="24145"/>
    <cellStyle name="Normal 83 47 2" xfId="24146"/>
    <cellStyle name="Normal 83 47 3" xfId="24147"/>
    <cellStyle name="Normal 83 47 4" xfId="24148"/>
    <cellStyle name="Normal 83 47 5" xfId="24149"/>
    <cellStyle name="Normal 83 47 6" xfId="24150"/>
    <cellStyle name="Normal 83 48" xfId="24151"/>
    <cellStyle name="Normal 83 48 2" xfId="24152"/>
    <cellStyle name="Normal 83 48 3" xfId="24153"/>
    <cellStyle name="Normal 83 48 4" xfId="24154"/>
    <cellStyle name="Normal 83 48 5" xfId="24155"/>
    <cellStyle name="Normal 83 48 6" xfId="24156"/>
    <cellStyle name="Normal 83 49" xfId="24157"/>
    <cellStyle name="Normal 83 49 2" xfId="24158"/>
    <cellStyle name="Normal 83 49 3" xfId="24159"/>
    <cellStyle name="Normal 83 49 4" xfId="24160"/>
    <cellStyle name="Normal 83 49 5" xfId="24161"/>
    <cellStyle name="Normal 83 49 6" xfId="24162"/>
    <cellStyle name="Normal 83 5" xfId="24163"/>
    <cellStyle name="Normal 83 5 2" xfId="24164"/>
    <cellStyle name="Normal 83 5 2 2" xfId="24165"/>
    <cellStyle name="Normal 83 5 3" xfId="24166"/>
    <cellStyle name="Normal 83 5 4" xfId="24167"/>
    <cellStyle name="Normal 83 5 5" xfId="24168"/>
    <cellStyle name="Normal 83 5 6" xfId="24169"/>
    <cellStyle name="Normal 83 5 7" xfId="24170"/>
    <cellStyle name="Normal 83 5 8" xfId="24171"/>
    <cellStyle name="Normal 83 50" xfId="24172"/>
    <cellStyle name="Normal 83 50 2" xfId="24173"/>
    <cellStyle name="Normal 83 50 3" xfId="24174"/>
    <cellStyle name="Normal 83 50 4" xfId="24175"/>
    <cellStyle name="Normal 83 50 5" xfId="24176"/>
    <cellStyle name="Normal 83 50 6" xfId="24177"/>
    <cellStyle name="Normal 83 51" xfId="24178"/>
    <cellStyle name="Normal 83 51 2" xfId="24179"/>
    <cellStyle name="Normal 83 51 3" xfId="24180"/>
    <cellStyle name="Normal 83 51 4" xfId="24181"/>
    <cellStyle name="Normal 83 51 5" xfId="24182"/>
    <cellStyle name="Normal 83 51 6" xfId="24183"/>
    <cellStyle name="Normal 83 52" xfId="24184"/>
    <cellStyle name="Normal 83 52 2" xfId="24185"/>
    <cellStyle name="Normal 83 52 3" xfId="24186"/>
    <cellStyle name="Normal 83 52 4" xfId="24187"/>
    <cellStyle name="Normal 83 52 5" xfId="24188"/>
    <cellStyle name="Normal 83 52 6" xfId="24189"/>
    <cellStyle name="Normal 83 53" xfId="24190"/>
    <cellStyle name="Normal 83 53 2" xfId="24191"/>
    <cellStyle name="Normal 83 53 3" xfId="24192"/>
    <cellStyle name="Normal 83 53 4" xfId="24193"/>
    <cellStyle name="Normal 83 53 5" xfId="24194"/>
    <cellStyle name="Normal 83 53 6" xfId="24195"/>
    <cellStyle name="Normal 83 54" xfId="24196"/>
    <cellStyle name="Normal 83 54 2" xfId="24197"/>
    <cellStyle name="Normal 83 54 3" xfId="24198"/>
    <cellStyle name="Normal 83 54 4" xfId="24199"/>
    <cellStyle name="Normal 83 54 5" xfId="24200"/>
    <cellStyle name="Normal 83 54 6" xfId="24201"/>
    <cellStyle name="Normal 83 55" xfId="24202"/>
    <cellStyle name="Normal 83 55 2" xfId="24203"/>
    <cellStyle name="Normal 83 55 3" xfId="24204"/>
    <cellStyle name="Normal 83 55 4" xfId="24205"/>
    <cellStyle name="Normal 83 55 5" xfId="24206"/>
    <cellStyle name="Normal 83 55 6" xfId="24207"/>
    <cellStyle name="Normal 83 56" xfId="24208"/>
    <cellStyle name="Normal 83 56 2" xfId="24209"/>
    <cellStyle name="Normal 83 56 3" xfId="24210"/>
    <cellStyle name="Normal 83 56 4" xfId="24211"/>
    <cellStyle name="Normal 83 56 5" xfId="24212"/>
    <cellStyle name="Normal 83 56 6" xfId="24213"/>
    <cellStyle name="Normal 83 57" xfId="24214"/>
    <cellStyle name="Normal 83 57 2" xfId="24215"/>
    <cellStyle name="Normal 83 57 3" xfId="24216"/>
    <cellStyle name="Normal 83 57 4" xfId="24217"/>
    <cellStyle name="Normal 83 57 5" xfId="24218"/>
    <cellStyle name="Normal 83 57 6" xfId="24219"/>
    <cellStyle name="Normal 83 58" xfId="24220"/>
    <cellStyle name="Normal 83 58 2" xfId="24221"/>
    <cellStyle name="Normal 83 58 3" xfId="24222"/>
    <cellStyle name="Normal 83 58 4" xfId="24223"/>
    <cellStyle name="Normal 83 58 5" xfId="24224"/>
    <cellStyle name="Normal 83 58 6" xfId="24225"/>
    <cellStyle name="Normal 83 59" xfId="24226"/>
    <cellStyle name="Normal 83 59 2" xfId="24227"/>
    <cellStyle name="Normal 83 59 3" xfId="24228"/>
    <cellStyle name="Normal 83 59 4" xfId="24229"/>
    <cellStyle name="Normal 83 59 5" xfId="24230"/>
    <cellStyle name="Normal 83 59 6" xfId="24231"/>
    <cellStyle name="Normal 83 6" xfId="24232"/>
    <cellStyle name="Normal 83 6 2" xfId="24233"/>
    <cellStyle name="Normal 83 6 2 2" xfId="24234"/>
    <cellStyle name="Normal 83 6 3" xfId="24235"/>
    <cellStyle name="Normal 83 6 4" xfId="24236"/>
    <cellStyle name="Normal 83 6 5" xfId="24237"/>
    <cellStyle name="Normal 83 6 6" xfId="24238"/>
    <cellStyle name="Normal 83 6 7" xfId="24239"/>
    <cellStyle name="Normal 83 6 8" xfId="24240"/>
    <cellStyle name="Normal 83 60" xfId="24241"/>
    <cellStyle name="Normal 83 60 2" xfId="24242"/>
    <cellStyle name="Normal 83 60 3" xfId="24243"/>
    <cellStyle name="Normal 83 60 4" xfId="24244"/>
    <cellStyle name="Normal 83 60 5" xfId="24245"/>
    <cellStyle name="Normal 83 60 6" xfId="24246"/>
    <cellStyle name="Normal 83 61" xfId="24247"/>
    <cellStyle name="Normal 83 61 2" xfId="24248"/>
    <cellStyle name="Normal 83 61 3" xfId="24249"/>
    <cellStyle name="Normal 83 61 4" xfId="24250"/>
    <cellStyle name="Normal 83 61 5" xfId="24251"/>
    <cellStyle name="Normal 83 61 6" xfId="24252"/>
    <cellStyle name="Normal 83 62" xfId="24253"/>
    <cellStyle name="Normal 83 62 2" xfId="24254"/>
    <cellStyle name="Normal 83 62 3" xfId="24255"/>
    <cellStyle name="Normal 83 62 4" xfId="24256"/>
    <cellStyle name="Normal 83 62 5" xfId="24257"/>
    <cellStyle name="Normal 83 62 6" xfId="24258"/>
    <cellStyle name="Normal 83 63" xfId="24259"/>
    <cellStyle name="Normal 83 64" xfId="24260"/>
    <cellStyle name="Normal 83 65" xfId="24261"/>
    <cellStyle name="Normal 83 66" xfId="24262"/>
    <cellStyle name="Normal 83 67" xfId="24263"/>
    <cellStyle name="Normal 83 68" xfId="24264"/>
    <cellStyle name="Normal 83 69" xfId="24265"/>
    <cellStyle name="Normal 83 7" xfId="24266"/>
    <cellStyle name="Normal 83 7 2" xfId="24267"/>
    <cellStyle name="Normal 83 7 2 2" xfId="24268"/>
    <cellStyle name="Normal 83 7 3" xfId="24269"/>
    <cellStyle name="Normal 83 7 4" xfId="24270"/>
    <cellStyle name="Normal 83 7 5" xfId="24271"/>
    <cellStyle name="Normal 83 7 6" xfId="24272"/>
    <cellStyle name="Normal 83 7 7" xfId="24273"/>
    <cellStyle name="Normal 83 7 8" xfId="24274"/>
    <cellStyle name="Normal 83 70" xfId="24275"/>
    <cellStyle name="Normal 83 71" xfId="24276"/>
    <cellStyle name="Normal 83 72" xfId="24277"/>
    <cellStyle name="Normal 83 73" xfId="24278"/>
    <cellStyle name="Normal 83 74" xfId="24279"/>
    <cellStyle name="Normal 83 75" xfId="24280"/>
    <cellStyle name="Normal 83 8" xfId="24281"/>
    <cellStyle name="Normal 83 8 2" xfId="24282"/>
    <cellStyle name="Normal 83 8 2 2" xfId="24283"/>
    <cellStyle name="Normal 83 8 3" xfId="24284"/>
    <cellStyle name="Normal 83 8 4" xfId="24285"/>
    <cellStyle name="Normal 83 8 5" xfId="24286"/>
    <cellStyle name="Normal 83 8 6" xfId="24287"/>
    <cellStyle name="Normal 83 8 7" xfId="24288"/>
    <cellStyle name="Normal 83 8 8" xfId="24289"/>
    <cellStyle name="Normal 83 9" xfId="24290"/>
    <cellStyle name="Normal 83 9 2" xfId="24291"/>
    <cellStyle name="Normal 83 9 2 2" xfId="24292"/>
    <cellStyle name="Normal 83 9 3" xfId="24293"/>
    <cellStyle name="Normal 83 9 4" xfId="24294"/>
    <cellStyle name="Normal 83 9 5" xfId="24295"/>
    <cellStyle name="Normal 83 9 6" xfId="24296"/>
    <cellStyle name="Normal 83 9 7" xfId="24297"/>
    <cellStyle name="Normal 83 9 8" xfId="24298"/>
    <cellStyle name="Normal 84" xfId="24299"/>
    <cellStyle name="Normal 84 10" xfId="24300"/>
    <cellStyle name="Normal 84 10 2" xfId="24301"/>
    <cellStyle name="Normal 84 10 2 2" xfId="24302"/>
    <cellStyle name="Normal 84 10 3" xfId="24303"/>
    <cellStyle name="Normal 84 10 4" xfId="24304"/>
    <cellStyle name="Normal 84 10 5" xfId="24305"/>
    <cellStyle name="Normal 84 10 6" xfId="24306"/>
    <cellStyle name="Normal 84 10 7" xfId="24307"/>
    <cellStyle name="Normal 84 10 8" xfId="24308"/>
    <cellStyle name="Normal 84 11" xfId="24309"/>
    <cellStyle name="Normal 84 11 2" xfId="24310"/>
    <cellStyle name="Normal 84 11 2 2" xfId="24311"/>
    <cellStyle name="Normal 84 11 3" xfId="24312"/>
    <cellStyle name="Normal 84 11 4" xfId="24313"/>
    <cellStyle name="Normal 84 11 5" xfId="24314"/>
    <cellStyle name="Normal 84 11 6" xfId="24315"/>
    <cellStyle name="Normal 84 11 7" xfId="24316"/>
    <cellStyle name="Normal 84 11 8" xfId="24317"/>
    <cellStyle name="Normal 84 12" xfId="24318"/>
    <cellStyle name="Normal 84 12 2" xfId="24319"/>
    <cellStyle name="Normal 84 12 2 2" xfId="24320"/>
    <cellStyle name="Normal 84 12 3" xfId="24321"/>
    <cellStyle name="Normal 84 12 4" xfId="24322"/>
    <cellStyle name="Normal 84 12 5" xfId="24323"/>
    <cellStyle name="Normal 84 12 6" xfId="24324"/>
    <cellStyle name="Normal 84 12 7" xfId="24325"/>
    <cellStyle name="Normal 84 12 8" xfId="24326"/>
    <cellStyle name="Normal 84 13" xfId="24327"/>
    <cellStyle name="Normal 84 13 2" xfId="24328"/>
    <cellStyle name="Normal 84 13 2 2" xfId="24329"/>
    <cellStyle name="Normal 84 13 3" xfId="24330"/>
    <cellStyle name="Normal 84 13 4" xfId="24331"/>
    <cellStyle name="Normal 84 13 5" xfId="24332"/>
    <cellStyle name="Normal 84 13 6" xfId="24333"/>
    <cellStyle name="Normal 84 13 7" xfId="24334"/>
    <cellStyle name="Normal 84 13 8" xfId="24335"/>
    <cellStyle name="Normal 84 14" xfId="24336"/>
    <cellStyle name="Normal 84 14 2" xfId="24337"/>
    <cellStyle name="Normal 84 14 2 2" xfId="24338"/>
    <cellStyle name="Normal 84 14 3" xfId="24339"/>
    <cellStyle name="Normal 84 14 4" xfId="24340"/>
    <cellStyle name="Normal 84 14 5" xfId="24341"/>
    <cellStyle name="Normal 84 14 6" xfId="24342"/>
    <cellStyle name="Normal 84 14 7" xfId="24343"/>
    <cellStyle name="Normal 84 14 8" xfId="24344"/>
    <cellStyle name="Normal 84 15" xfId="24345"/>
    <cellStyle name="Normal 84 15 2" xfId="24346"/>
    <cellStyle name="Normal 84 15 2 2" xfId="24347"/>
    <cellStyle name="Normal 84 15 3" xfId="24348"/>
    <cellStyle name="Normal 84 15 4" xfId="24349"/>
    <cellStyle name="Normal 84 15 5" xfId="24350"/>
    <cellStyle name="Normal 84 15 6" xfId="24351"/>
    <cellStyle name="Normal 84 15 7" xfId="24352"/>
    <cellStyle name="Normal 84 15 8" xfId="24353"/>
    <cellStyle name="Normal 84 16" xfId="24354"/>
    <cellStyle name="Normal 84 16 2" xfId="24355"/>
    <cellStyle name="Normal 84 16 2 2" xfId="24356"/>
    <cellStyle name="Normal 84 16 3" xfId="24357"/>
    <cellStyle name="Normal 84 16 4" xfId="24358"/>
    <cellStyle name="Normal 84 16 5" xfId="24359"/>
    <cellStyle name="Normal 84 16 6" xfId="24360"/>
    <cellStyle name="Normal 84 16 7" xfId="24361"/>
    <cellStyle name="Normal 84 16 8" xfId="24362"/>
    <cellStyle name="Normal 84 17" xfId="24363"/>
    <cellStyle name="Normal 84 17 2" xfId="24364"/>
    <cellStyle name="Normal 84 17 2 2" xfId="24365"/>
    <cellStyle name="Normal 84 17 3" xfId="24366"/>
    <cellStyle name="Normal 84 17 4" xfId="24367"/>
    <cellStyle name="Normal 84 17 5" xfId="24368"/>
    <cellStyle name="Normal 84 17 6" xfId="24369"/>
    <cellStyle name="Normal 84 17 7" xfId="24370"/>
    <cellStyle name="Normal 84 17 8" xfId="24371"/>
    <cellStyle name="Normal 84 18" xfId="24372"/>
    <cellStyle name="Normal 84 18 2" xfId="24373"/>
    <cellStyle name="Normal 84 18 2 2" xfId="24374"/>
    <cellStyle name="Normal 84 18 3" xfId="24375"/>
    <cellStyle name="Normal 84 18 4" xfId="24376"/>
    <cellStyle name="Normal 84 18 5" xfId="24377"/>
    <cellStyle name="Normal 84 18 6" xfId="24378"/>
    <cellStyle name="Normal 84 18 7" xfId="24379"/>
    <cellStyle name="Normal 84 18 8" xfId="24380"/>
    <cellStyle name="Normal 84 19" xfId="24381"/>
    <cellStyle name="Normal 84 19 2" xfId="24382"/>
    <cellStyle name="Normal 84 19 2 2" xfId="24383"/>
    <cellStyle name="Normal 84 19 3" xfId="24384"/>
    <cellStyle name="Normal 84 19 4" xfId="24385"/>
    <cellStyle name="Normal 84 19 5" xfId="24386"/>
    <cellStyle name="Normal 84 19 6" xfId="24387"/>
    <cellStyle name="Normal 84 19 7" xfId="24388"/>
    <cellStyle name="Normal 84 19 8" xfId="24389"/>
    <cellStyle name="Normal 84 2" xfId="24390"/>
    <cellStyle name="Normal 84 2 2" xfId="24391"/>
    <cellStyle name="Normal 84 2 2 2" xfId="24392"/>
    <cellStyle name="Normal 84 2 3" xfId="24393"/>
    <cellStyle name="Normal 84 2 4" xfId="24394"/>
    <cellStyle name="Normal 84 2 5" xfId="24395"/>
    <cellStyle name="Normal 84 2 6" xfId="24396"/>
    <cellStyle name="Normal 84 2 7" xfId="24397"/>
    <cellStyle name="Normal 84 2 8" xfId="24398"/>
    <cellStyle name="Normal 84 20" xfId="24399"/>
    <cellStyle name="Normal 84 20 2" xfId="24400"/>
    <cellStyle name="Normal 84 20 2 2" xfId="24401"/>
    <cellStyle name="Normal 84 20 3" xfId="24402"/>
    <cellStyle name="Normal 84 20 4" xfId="24403"/>
    <cellStyle name="Normal 84 20 5" xfId="24404"/>
    <cellStyle name="Normal 84 20 6" xfId="24405"/>
    <cellStyle name="Normal 84 20 7" xfId="24406"/>
    <cellStyle name="Normal 84 20 8" xfId="24407"/>
    <cellStyle name="Normal 84 21" xfId="24408"/>
    <cellStyle name="Normal 84 21 2" xfId="24409"/>
    <cellStyle name="Normal 84 21 2 2" xfId="24410"/>
    <cellStyle name="Normal 84 21 3" xfId="24411"/>
    <cellStyle name="Normal 84 21 4" xfId="24412"/>
    <cellStyle name="Normal 84 21 5" xfId="24413"/>
    <cellStyle name="Normal 84 21 6" xfId="24414"/>
    <cellStyle name="Normal 84 21 7" xfId="24415"/>
    <cellStyle name="Normal 84 21 8" xfId="24416"/>
    <cellStyle name="Normal 84 22" xfId="24417"/>
    <cellStyle name="Normal 84 22 2" xfId="24418"/>
    <cellStyle name="Normal 84 22 2 2" xfId="24419"/>
    <cellStyle name="Normal 84 22 3" xfId="24420"/>
    <cellStyle name="Normal 84 22 4" xfId="24421"/>
    <cellStyle name="Normal 84 22 5" xfId="24422"/>
    <cellStyle name="Normal 84 22 6" xfId="24423"/>
    <cellStyle name="Normal 84 22 7" xfId="24424"/>
    <cellStyle name="Normal 84 22 8" xfId="24425"/>
    <cellStyle name="Normal 84 23" xfId="24426"/>
    <cellStyle name="Normal 84 23 2" xfId="24427"/>
    <cellStyle name="Normal 84 23 2 2" xfId="24428"/>
    <cellStyle name="Normal 84 23 3" xfId="24429"/>
    <cellStyle name="Normal 84 23 4" xfId="24430"/>
    <cellStyle name="Normal 84 23 5" xfId="24431"/>
    <cellStyle name="Normal 84 23 6" xfId="24432"/>
    <cellStyle name="Normal 84 23 7" xfId="24433"/>
    <cellStyle name="Normal 84 23 8" xfId="24434"/>
    <cellStyle name="Normal 84 24" xfId="24435"/>
    <cellStyle name="Normal 84 24 2" xfId="24436"/>
    <cellStyle name="Normal 84 24 2 2" xfId="24437"/>
    <cellStyle name="Normal 84 24 3" xfId="24438"/>
    <cellStyle name="Normal 84 24 4" xfId="24439"/>
    <cellStyle name="Normal 84 24 5" xfId="24440"/>
    <cellStyle name="Normal 84 24 6" xfId="24441"/>
    <cellStyle name="Normal 84 24 7" xfId="24442"/>
    <cellStyle name="Normal 84 24 8" xfId="24443"/>
    <cellStyle name="Normal 84 25" xfId="24444"/>
    <cellStyle name="Normal 84 25 2" xfId="24445"/>
    <cellStyle name="Normal 84 25 2 2" xfId="24446"/>
    <cellStyle name="Normal 84 25 3" xfId="24447"/>
    <cellStyle name="Normal 84 25 4" xfId="24448"/>
    <cellStyle name="Normal 84 25 5" xfId="24449"/>
    <cellStyle name="Normal 84 25 6" xfId="24450"/>
    <cellStyle name="Normal 84 25 7" xfId="24451"/>
    <cellStyle name="Normal 84 25 8" xfId="24452"/>
    <cellStyle name="Normal 84 26" xfId="24453"/>
    <cellStyle name="Normal 84 26 2" xfId="24454"/>
    <cellStyle name="Normal 84 26 2 2" xfId="24455"/>
    <cellStyle name="Normal 84 26 3" xfId="24456"/>
    <cellStyle name="Normal 84 26 4" xfId="24457"/>
    <cellStyle name="Normal 84 26 5" xfId="24458"/>
    <cellStyle name="Normal 84 26 6" xfId="24459"/>
    <cellStyle name="Normal 84 26 7" xfId="24460"/>
    <cellStyle name="Normal 84 26 8" xfId="24461"/>
    <cellStyle name="Normal 84 27" xfId="24462"/>
    <cellStyle name="Normal 84 27 2" xfId="24463"/>
    <cellStyle name="Normal 84 27 2 2" xfId="24464"/>
    <cellStyle name="Normal 84 27 3" xfId="24465"/>
    <cellStyle name="Normal 84 27 4" xfId="24466"/>
    <cellStyle name="Normal 84 27 5" xfId="24467"/>
    <cellStyle name="Normal 84 27 6" xfId="24468"/>
    <cellStyle name="Normal 84 27 7" xfId="24469"/>
    <cellStyle name="Normal 84 27 8" xfId="24470"/>
    <cellStyle name="Normal 84 28" xfId="24471"/>
    <cellStyle name="Normal 84 28 2" xfId="24472"/>
    <cellStyle name="Normal 84 28 2 2" xfId="24473"/>
    <cellStyle name="Normal 84 28 3" xfId="24474"/>
    <cellStyle name="Normal 84 28 4" xfId="24475"/>
    <cellStyle name="Normal 84 28 5" xfId="24476"/>
    <cellStyle name="Normal 84 28 6" xfId="24477"/>
    <cellStyle name="Normal 84 28 7" xfId="24478"/>
    <cellStyle name="Normal 84 28 8" xfId="24479"/>
    <cellStyle name="Normal 84 29" xfId="24480"/>
    <cellStyle name="Normal 84 29 2" xfId="24481"/>
    <cellStyle name="Normal 84 29 2 2" xfId="24482"/>
    <cellStyle name="Normal 84 29 3" xfId="24483"/>
    <cellStyle name="Normal 84 29 4" xfId="24484"/>
    <cellStyle name="Normal 84 29 5" xfId="24485"/>
    <cellStyle name="Normal 84 29 6" xfId="24486"/>
    <cellStyle name="Normal 84 29 7" xfId="24487"/>
    <cellStyle name="Normal 84 29 8" xfId="24488"/>
    <cellStyle name="Normal 84 3" xfId="24489"/>
    <cellStyle name="Normal 84 3 2" xfId="24490"/>
    <cellStyle name="Normal 84 3 2 2" xfId="24491"/>
    <cellStyle name="Normal 84 3 3" xfId="24492"/>
    <cellStyle name="Normal 84 3 4" xfId="24493"/>
    <cellStyle name="Normal 84 3 5" xfId="24494"/>
    <cellStyle name="Normal 84 3 6" xfId="24495"/>
    <cellStyle name="Normal 84 3 7" xfId="24496"/>
    <cellStyle name="Normal 84 3 8" xfId="24497"/>
    <cellStyle name="Normal 84 30" xfId="24498"/>
    <cellStyle name="Normal 84 30 2" xfId="24499"/>
    <cellStyle name="Normal 84 30 2 2" xfId="24500"/>
    <cellStyle name="Normal 84 30 3" xfId="24501"/>
    <cellStyle name="Normal 84 30 4" xfId="24502"/>
    <cellStyle name="Normal 84 30 5" xfId="24503"/>
    <cellStyle name="Normal 84 30 6" xfId="24504"/>
    <cellStyle name="Normal 84 31" xfId="24505"/>
    <cellStyle name="Normal 84 31 2" xfId="24506"/>
    <cellStyle name="Normal 84 31 2 2" xfId="24507"/>
    <cellStyle name="Normal 84 31 3" xfId="24508"/>
    <cellStyle name="Normal 84 31 4" xfId="24509"/>
    <cellStyle name="Normal 84 31 5" xfId="24510"/>
    <cellStyle name="Normal 84 31 6" xfId="24511"/>
    <cellStyle name="Normal 84 32" xfId="24512"/>
    <cellStyle name="Normal 84 32 2" xfId="24513"/>
    <cellStyle name="Normal 84 32 3" xfId="24514"/>
    <cellStyle name="Normal 84 32 4" xfId="24515"/>
    <cellStyle name="Normal 84 32 5" xfId="24516"/>
    <cellStyle name="Normal 84 32 6" xfId="24517"/>
    <cellStyle name="Normal 84 33" xfId="24518"/>
    <cellStyle name="Normal 84 33 2" xfId="24519"/>
    <cellStyle name="Normal 84 33 3" xfId="24520"/>
    <cellStyle name="Normal 84 33 4" xfId="24521"/>
    <cellStyle name="Normal 84 33 5" xfId="24522"/>
    <cellStyle name="Normal 84 33 6" xfId="24523"/>
    <cellStyle name="Normal 84 34" xfId="24524"/>
    <cellStyle name="Normal 84 34 2" xfId="24525"/>
    <cellStyle name="Normal 84 34 3" xfId="24526"/>
    <cellStyle name="Normal 84 34 4" xfId="24527"/>
    <cellStyle name="Normal 84 34 5" xfId="24528"/>
    <cellStyle name="Normal 84 34 6" xfId="24529"/>
    <cellStyle name="Normal 84 35" xfId="24530"/>
    <cellStyle name="Normal 84 35 2" xfId="24531"/>
    <cellStyle name="Normal 84 35 3" xfId="24532"/>
    <cellStyle name="Normal 84 35 4" xfId="24533"/>
    <cellStyle name="Normal 84 35 5" xfId="24534"/>
    <cellStyle name="Normal 84 35 6" xfId="24535"/>
    <cellStyle name="Normal 84 36" xfId="24536"/>
    <cellStyle name="Normal 84 36 2" xfId="24537"/>
    <cellStyle name="Normal 84 36 3" xfId="24538"/>
    <cellStyle name="Normal 84 36 4" xfId="24539"/>
    <cellStyle name="Normal 84 36 5" xfId="24540"/>
    <cellStyle name="Normal 84 36 6" xfId="24541"/>
    <cellStyle name="Normal 84 37" xfId="24542"/>
    <cellStyle name="Normal 84 37 2" xfId="24543"/>
    <cellStyle name="Normal 84 37 3" xfId="24544"/>
    <cellStyle name="Normal 84 37 4" xfId="24545"/>
    <cellStyle name="Normal 84 37 5" xfId="24546"/>
    <cellStyle name="Normal 84 37 6" xfId="24547"/>
    <cellStyle name="Normal 84 38" xfId="24548"/>
    <cellStyle name="Normal 84 38 2" xfId="24549"/>
    <cellStyle name="Normal 84 38 3" xfId="24550"/>
    <cellStyle name="Normal 84 38 4" xfId="24551"/>
    <cellStyle name="Normal 84 38 5" xfId="24552"/>
    <cellStyle name="Normal 84 38 6" xfId="24553"/>
    <cellStyle name="Normal 84 39" xfId="24554"/>
    <cellStyle name="Normal 84 39 2" xfId="24555"/>
    <cellStyle name="Normal 84 39 3" xfId="24556"/>
    <cellStyle name="Normal 84 39 4" xfId="24557"/>
    <cellStyle name="Normal 84 39 5" xfId="24558"/>
    <cellStyle name="Normal 84 39 6" xfId="24559"/>
    <cellStyle name="Normal 84 4" xfId="24560"/>
    <cellStyle name="Normal 84 4 2" xfId="24561"/>
    <cellStyle name="Normal 84 4 2 2" xfId="24562"/>
    <cellStyle name="Normal 84 4 3" xfId="24563"/>
    <cellStyle name="Normal 84 4 4" xfId="24564"/>
    <cellStyle name="Normal 84 4 5" xfId="24565"/>
    <cellStyle name="Normal 84 4 6" xfId="24566"/>
    <cellStyle name="Normal 84 4 7" xfId="24567"/>
    <cellStyle name="Normal 84 4 8" xfId="24568"/>
    <cellStyle name="Normal 84 40" xfId="24569"/>
    <cellStyle name="Normal 84 40 2" xfId="24570"/>
    <cellStyle name="Normal 84 40 3" xfId="24571"/>
    <cellStyle name="Normal 84 40 4" xfId="24572"/>
    <cellStyle name="Normal 84 40 5" xfId="24573"/>
    <cellStyle name="Normal 84 40 6" xfId="24574"/>
    <cellStyle name="Normal 84 41" xfId="24575"/>
    <cellStyle name="Normal 84 41 2" xfId="24576"/>
    <cellStyle name="Normal 84 41 3" xfId="24577"/>
    <cellStyle name="Normal 84 41 4" xfId="24578"/>
    <cellStyle name="Normal 84 41 5" xfId="24579"/>
    <cellStyle name="Normal 84 41 6" xfId="24580"/>
    <cellStyle name="Normal 84 42" xfId="24581"/>
    <cellStyle name="Normal 84 42 2" xfId="24582"/>
    <cellStyle name="Normal 84 42 3" xfId="24583"/>
    <cellStyle name="Normal 84 42 4" xfId="24584"/>
    <cellStyle name="Normal 84 42 5" xfId="24585"/>
    <cellStyle name="Normal 84 42 6" xfId="24586"/>
    <cellStyle name="Normal 84 43" xfId="24587"/>
    <cellStyle name="Normal 84 43 2" xfId="24588"/>
    <cellStyle name="Normal 84 43 3" xfId="24589"/>
    <cellStyle name="Normal 84 43 4" xfId="24590"/>
    <cellStyle name="Normal 84 43 5" xfId="24591"/>
    <cellStyle name="Normal 84 43 6" xfId="24592"/>
    <cellStyle name="Normal 84 44" xfId="24593"/>
    <cellStyle name="Normal 84 44 2" xfId="24594"/>
    <cellStyle name="Normal 84 44 3" xfId="24595"/>
    <cellStyle name="Normal 84 44 4" xfId="24596"/>
    <cellStyle name="Normal 84 44 5" xfId="24597"/>
    <cellStyle name="Normal 84 44 6" xfId="24598"/>
    <cellStyle name="Normal 84 45" xfId="24599"/>
    <cellStyle name="Normal 84 45 2" xfId="24600"/>
    <cellStyle name="Normal 84 45 3" xfId="24601"/>
    <cellStyle name="Normal 84 45 4" xfId="24602"/>
    <cellStyle name="Normal 84 45 5" xfId="24603"/>
    <cellStyle name="Normal 84 45 6" xfId="24604"/>
    <cellStyle name="Normal 84 46" xfId="24605"/>
    <cellStyle name="Normal 84 46 2" xfId="24606"/>
    <cellStyle name="Normal 84 46 3" xfId="24607"/>
    <cellStyle name="Normal 84 46 4" xfId="24608"/>
    <cellStyle name="Normal 84 46 5" xfId="24609"/>
    <cellStyle name="Normal 84 46 6" xfId="24610"/>
    <cellStyle name="Normal 84 47" xfId="24611"/>
    <cellStyle name="Normal 84 47 2" xfId="24612"/>
    <cellStyle name="Normal 84 47 3" xfId="24613"/>
    <cellStyle name="Normal 84 47 4" xfId="24614"/>
    <cellStyle name="Normal 84 47 5" xfId="24615"/>
    <cellStyle name="Normal 84 47 6" xfId="24616"/>
    <cellStyle name="Normal 84 48" xfId="24617"/>
    <cellStyle name="Normal 84 48 2" xfId="24618"/>
    <cellStyle name="Normal 84 48 3" xfId="24619"/>
    <cellStyle name="Normal 84 48 4" xfId="24620"/>
    <cellStyle name="Normal 84 48 5" xfId="24621"/>
    <cellStyle name="Normal 84 48 6" xfId="24622"/>
    <cellStyle name="Normal 84 49" xfId="24623"/>
    <cellStyle name="Normal 84 49 2" xfId="24624"/>
    <cellStyle name="Normal 84 49 3" xfId="24625"/>
    <cellStyle name="Normal 84 49 4" xfId="24626"/>
    <cellStyle name="Normal 84 49 5" xfId="24627"/>
    <cellStyle name="Normal 84 49 6" xfId="24628"/>
    <cellStyle name="Normal 84 5" xfId="24629"/>
    <cellStyle name="Normal 84 5 2" xfId="24630"/>
    <cellStyle name="Normal 84 5 2 2" xfId="24631"/>
    <cellStyle name="Normal 84 5 3" xfId="24632"/>
    <cellStyle name="Normal 84 5 4" xfId="24633"/>
    <cellStyle name="Normal 84 5 5" xfId="24634"/>
    <cellStyle name="Normal 84 5 6" xfId="24635"/>
    <cellStyle name="Normal 84 5 7" xfId="24636"/>
    <cellStyle name="Normal 84 5 8" xfId="24637"/>
    <cellStyle name="Normal 84 50" xfId="24638"/>
    <cellStyle name="Normal 84 50 2" xfId="24639"/>
    <cellStyle name="Normal 84 50 3" xfId="24640"/>
    <cellStyle name="Normal 84 50 4" xfId="24641"/>
    <cellStyle name="Normal 84 50 5" xfId="24642"/>
    <cellStyle name="Normal 84 50 6" xfId="24643"/>
    <cellStyle name="Normal 84 51" xfId="24644"/>
    <cellStyle name="Normal 84 51 2" xfId="24645"/>
    <cellStyle name="Normal 84 51 3" xfId="24646"/>
    <cellStyle name="Normal 84 51 4" xfId="24647"/>
    <cellStyle name="Normal 84 51 5" xfId="24648"/>
    <cellStyle name="Normal 84 51 6" xfId="24649"/>
    <cellStyle name="Normal 84 52" xfId="24650"/>
    <cellStyle name="Normal 84 52 2" xfId="24651"/>
    <cellStyle name="Normal 84 52 3" xfId="24652"/>
    <cellStyle name="Normal 84 52 4" xfId="24653"/>
    <cellStyle name="Normal 84 52 5" xfId="24654"/>
    <cellStyle name="Normal 84 52 6" xfId="24655"/>
    <cellStyle name="Normal 84 53" xfId="24656"/>
    <cellStyle name="Normal 84 53 2" xfId="24657"/>
    <cellStyle name="Normal 84 53 3" xfId="24658"/>
    <cellStyle name="Normal 84 53 4" xfId="24659"/>
    <cellStyle name="Normal 84 53 5" xfId="24660"/>
    <cellStyle name="Normal 84 53 6" xfId="24661"/>
    <cellStyle name="Normal 84 54" xfId="24662"/>
    <cellStyle name="Normal 84 54 2" xfId="24663"/>
    <cellStyle name="Normal 84 54 3" xfId="24664"/>
    <cellStyle name="Normal 84 54 4" xfId="24665"/>
    <cellStyle name="Normal 84 54 5" xfId="24666"/>
    <cellStyle name="Normal 84 54 6" xfId="24667"/>
    <cellStyle name="Normal 84 55" xfId="24668"/>
    <cellStyle name="Normal 84 55 2" xfId="24669"/>
    <cellStyle name="Normal 84 55 3" xfId="24670"/>
    <cellStyle name="Normal 84 55 4" xfId="24671"/>
    <cellStyle name="Normal 84 55 5" xfId="24672"/>
    <cellStyle name="Normal 84 55 6" xfId="24673"/>
    <cellStyle name="Normal 84 56" xfId="24674"/>
    <cellStyle name="Normal 84 56 2" xfId="24675"/>
    <cellStyle name="Normal 84 56 3" xfId="24676"/>
    <cellStyle name="Normal 84 56 4" xfId="24677"/>
    <cellStyle name="Normal 84 56 5" xfId="24678"/>
    <cellStyle name="Normal 84 56 6" xfId="24679"/>
    <cellStyle name="Normal 84 57" xfId="24680"/>
    <cellStyle name="Normal 84 57 2" xfId="24681"/>
    <cellStyle name="Normal 84 57 3" xfId="24682"/>
    <cellStyle name="Normal 84 57 4" xfId="24683"/>
    <cellStyle name="Normal 84 57 5" xfId="24684"/>
    <cellStyle name="Normal 84 57 6" xfId="24685"/>
    <cellStyle name="Normal 84 58" xfId="24686"/>
    <cellStyle name="Normal 84 58 2" xfId="24687"/>
    <cellStyle name="Normal 84 58 3" xfId="24688"/>
    <cellStyle name="Normal 84 58 4" xfId="24689"/>
    <cellStyle name="Normal 84 58 5" xfId="24690"/>
    <cellStyle name="Normal 84 58 6" xfId="24691"/>
    <cellStyle name="Normal 84 59" xfId="24692"/>
    <cellStyle name="Normal 84 59 2" xfId="24693"/>
    <cellStyle name="Normal 84 59 3" xfId="24694"/>
    <cellStyle name="Normal 84 59 4" xfId="24695"/>
    <cellStyle name="Normal 84 59 5" xfId="24696"/>
    <cellStyle name="Normal 84 59 6" xfId="24697"/>
    <cellStyle name="Normal 84 6" xfId="24698"/>
    <cellStyle name="Normal 84 6 2" xfId="24699"/>
    <cellStyle name="Normal 84 6 2 2" xfId="24700"/>
    <cellStyle name="Normal 84 6 3" xfId="24701"/>
    <cellStyle name="Normal 84 6 4" xfId="24702"/>
    <cellStyle name="Normal 84 6 5" xfId="24703"/>
    <cellStyle name="Normal 84 6 6" xfId="24704"/>
    <cellStyle name="Normal 84 6 7" xfId="24705"/>
    <cellStyle name="Normal 84 6 8" xfId="24706"/>
    <cellStyle name="Normal 84 60" xfId="24707"/>
    <cellStyle name="Normal 84 60 2" xfId="24708"/>
    <cellStyle name="Normal 84 60 3" xfId="24709"/>
    <cellStyle name="Normal 84 60 4" xfId="24710"/>
    <cellStyle name="Normal 84 60 5" xfId="24711"/>
    <cellStyle name="Normal 84 60 6" xfId="24712"/>
    <cellStyle name="Normal 84 61" xfId="24713"/>
    <cellStyle name="Normal 84 61 2" xfId="24714"/>
    <cellStyle name="Normal 84 61 3" xfId="24715"/>
    <cellStyle name="Normal 84 61 4" xfId="24716"/>
    <cellStyle name="Normal 84 61 5" xfId="24717"/>
    <cellStyle name="Normal 84 61 6" xfId="24718"/>
    <cellStyle name="Normal 84 62" xfId="24719"/>
    <cellStyle name="Normal 84 62 2" xfId="24720"/>
    <cellStyle name="Normal 84 62 3" xfId="24721"/>
    <cellStyle name="Normal 84 62 4" xfId="24722"/>
    <cellStyle name="Normal 84 62 5" xfId="24723"/>
    <cellStyle name="Normal 84 62 6" xfId="24724"/>
    <cellStyle name="Normal 84 63" xfId="24725"/>
    <cellStyle name="Normal 84 64" xfId="24726"/>
    <cellStyle name="Normal 84 65" xfId="24727"/>
    <cellStyle name="Normal 84 66" xfId="24728"/>
    <cellStyle name="Normal 84 67" xfId="24729"/>
    <cellStyle name="Normal 84 68" xfId="24730"/>
    <cellStyle name="Normal 84 69" xfId="24731"/>
    <cellStyle name="Normal 84 7" xfId="24732"/>
    <cellStyle name="Normal 84 7 2" xfId="24733"/>
    <cellStyle name="Normal 84 7 2 2" xfId="24734"/>
    <cellStyle name="Normal 84 7 3" xfId="24735"/>
    <cellStyle name="Normal 84 7 4" xfId="24736"/>
    <cellStyle name="Normal 84 7 5" xfId="24737"/>
    <cellStyle name="Normal 84 7 6" xfId="24738"/>
    <cellStyle name="Normal 84 7 7" xfId="24739"/>
    <cellStyle name="Normal 84 7 8" xfId="24740"/>
    <cellStyle name="Normal 84 70" xfId="24741"/>
    <cellStyle name="Normal 84 71" xfId="24742"/>
    <cellStyle name="Normal 84 72" xfId="24743"/>
    <cellStyle name="Normal 84 73" xfId="24744"/>
    <cellStyle name="Normal 84 74" xfId="24745"/>
    <cellStyle name="Normal 84 75" xfId="24746"/>
    <cellStyle name="Normal 84 8" xfId="24747"/>
    <cellStyle name="Normal 84 8 2" xfId="24748"/>
    <cellStyle name="Normal 84 8 2 2" xfId="24749"/>
    <cellStyle name="Normal 84 8 3" xfId="24750"/>
    <cellStyle name="Normal 84 8 4" xfId="24751"/>
    <cellStyle name="Normal 84 8 5" xfId="24752"/>
    <cellStyle name="Normal 84 8 6" xfId="24753"/>
    <cellStyle name="Normal 84 8 7" xfId="24754"/>
    <cellStyle name="Normal 84 8 8" xfId="24755"/>
    <cellStyle name="Normal 84 9" xfId="24756"/>
    <cellStyle name="Normal 84 9 2" xfId="24757"/>
    <cellStyle name="Normal 84 9 2 2" xfId="24758"/>
    <cellStyle name="Normal 84 9 3" xfId="24759"/>
    <cellStyle name="Normal 84 9 4" xfId="24760"/>
    <cellStyle name="Normal 84 9 5" xfId="24761"/>
    <cellStyle name="Normal 84 9 6" xfId="24762"/>
    <cellStyle name="Normal 84 9 7" xfId="24763"/>
    <cellStyle name="Normal 84 9 8" xfId="24764"/>
    <cellStyle name="Normal 85" xfId="24765"/>
    <cellStyle name="Normal 85 10" xfId="24766"/>
    <cellStyle name="Normal 85 10 2" xfId="24767"/>
    <cellStyle name="Normal 85 10 2 2" xfId="24768"/>
    <cellStyle name="Normal 85 10 3" xfId="24769"/>
    <cellStyle name="Normal 85 10 4" xfId="24770"/>
    <cellStyle name="Normal 85 10 5" xfId="24771"/>
    <cellStyle name="Normal 85 10 6" xfId="24772"/>
    <cellStyle name="Normal 85 10 7" xfId="24773"/>
    <cellStyle name="Normal 85 10 8" xfId="24774"/>
    <cellStyle name="Normal 85 11" xfId="24775"/>
    <cellStyle name="Normal 85 11 2" xfId="24776"/>
    <cellStyle name="Normal 85 11 2 2" xfId="24777"/>
    <cellStyle name="Normal 85 11 3" xfId="24778"/>
    <cellStyle name="Normal 85 11 4" xfId="24779"/>
    <cellStyle name="Normal 85 11 5" xfId="24780"/>
    <cellStyle name="Normal 85 11 6" xfId="24781"/>
    <cellStyle name="Normal 85 11 7" xfId="24782"/>
    <cellStyle name="Normal 85 11 8" xfId="24783"/>
    <cellStyle name="Normal 85 12" xfId="24784"/>
    <cellStyle name="Normal 85 12 2" xfId="24785"/>
    <cellStyle name="Normal 85 12 2 2" xfId="24786"/>
    <cellStyle name="Normal 85 12 3" xfId="24787"/>
    <cellStyle name="Normal 85 12 4" xfId="24788"/>
    <cellStyle name="Normal 85 12 5" xfId="24789"/>
    <cellStyle name="Normal 85 12 6" xfId="24790"/>
    <cellStyle name="Normal 85 12 7" xfId="24791"/>
    <cellStyle name="Normal 85 12 8" xfId="24792"/>
    <cellStyle name="Normal 85 13" xfId="24793"/>
    <cellStyle name="Normal 85 13 2" xfId="24794"/>
    <cellStyle name="Normal 85 13 2 2" xfId="24795"/>
    <cellStyle name="Normal 85 13 3" xfId="24796"/>
    <cellStyle name="Normal 85 13 4" xfId="24797"/>
    <cellStyle name="Normal 85 13 5" xfId="24798"/>
    <cellStyle name="Normal 85 13 6" xfId="24799"/>
    <cellStyle name="Normal 85 13 7" xfId="24800"/>
    <cellStyle name="Normal 85 13 8" xfId="24801"/>
    <cellStyle name="Normal 85 14" xfId="24802"/>
    <cellStyle name="Normal 85 14 2" xfId="24803"/>
    <cellStyle name="Normal 85 14 2 2" xfId="24804"/>
    <cellStyle name="Normal 85 14 3" xfId="24805"/>
    <cellStyle name="Normal 85 14 4" xfId="24806"/>
    <cellStyle name="Normal 85 14 5" xfId="24807"/>
    <cellStyle name="Normal 85 14 6" xfId="24808"/>
    <cellStyle name="Normal 85 14 7" xfId="24809"/>
    <cellStyle name="Normal 85 14 8" xfId="24810"/>
    <cellStyle name="Normal 85 15" xfId="24811"/>
    <cellStyle name="Normal 85 15 2" xfId="24812"/>
    <cellStyle name="Normal 85 15 2 2" xfId="24813"/>
    <cellStyle name="Normal 85 15 3" xfId="24814"/>
    <cellStyle name="Normal 85 15 4" xfId="24815"/>
    <cellStyle name="Normal 85 15 5" xfId="24816"/>
    <cellStyle name="Normal 85 15 6" xfId="24817"/>
    <cellStyle name="Normal 85 15 7" xfId="24818"/>
    <cellStyle name="Normal 85 15 8" xfId="24819"/>
    <cellStyle name="Normal 85 16" xfId="24820"/>
    <cellStyle name="Normal 85 16 2" xfId="24821"/>
    <cellStyle name="Normal 85 16 2 2" xfId="24822"/>
    <cellStyle name="Normal 85 16 3" xfId="24823"/>
    <cellStyle name="Normal 85 16 4" xfId="24824"/>
    <cellStyle name="Normal 85 16 5" xfId="24825"/>
    <cellStyle name="Normal 85 16 6" xfId="24826"/>
    <cellStyle name="Normal 85 16 7" xfId="24827"/>
    <cellStyle name="Normal 85 16 8" xfId="24828"/>
    <cellStyle name="Normal 85 17" xfId="24829"/>
    <cellStyle name="Normal 85 17 2" xfId="24830"/>
    <cellStyle name="Normal 85 17 2 2" xfId="24831"/>
    <cellStyle name="Normal 85 17 3" xfId="24832"/>
    <cellStyle name="Normal 85 17 4" xfId="24833"/>
    <cellStyle name="Normal 85 17 5" xfId="24834"/>
    <cellStyle name="Normal 85 17 6" xfId="24835"/>
    <cellStyle name="Normal 85 17 7" xfId="24836"/>
    <cellStyle name="Normal 85 17 8" xfId="24837"/>
    <cellStyle name="Normal 85 18" xfId="24838"/>
    <cellStyle name="Normal 85 18 2" xfId="24839"/>
    <cellStyle name="Normal 85 18 2 2" xfId="24840"/>
    <cellStyle name="Normal 85 18 3" xfId="24841"/>
    <cellStyle name="Normal 85 18 4" xfId="24842"/>
    <cellStyle name="Normal 85 18 5" xfId="24843"/>
    <cellStyle name="Normal 85 18 6" xfId="24844"/>
    <cellStyle name="Normal 85 18 7" xfId="24845"/>
    <cellStyle name="Normal 85 18 8" xfId="24846"/>
    <cellStyle name="Normal 85 19" xfId="24847"/>
    <cellStyle name="Normal 85 19 2" xfId="24848"/>
    <cellStyle name="Normal 85 19 2 2" xfId="24849"/>
    <cellStyle name="Normal 85 19 3" xfId="24850"/>
    <cellStyle name="Normal 85 19 4" xfId="24851"/>
    <cellStyle name="Normal 85 19 5" xfId="24852"/>
    <cellStyle name="Normal 85 19 6" xfId="24853"/>
    <cellStyle name="Normal 85 19 7" xfId="24854"/>
    <cellStyle name="Normal 85 19 8" xfId="24855"/>
    <cellStyle name="Normal 85 2" xfId="24856"/>
    <cellStyle name="Normal 85 2 2" xfId="24857"/>
    <cellStyle name="Normal 85 2 2 2" xfId="24858"/>
    <cellStyle name="Normal 85 2 3" xfId="24859"/>
    <cellStyle name="Normal 85 2 4" xfId="24860"/>
    <cellStyle name="Normal 85 2 5" xfId="24861"/>
    <cellStyle name="Normal 85 2 6" xfId="24862"/>
    <cellStyle name="Normal 85 2 7" xfId="24863"/>
    <cellStyle name="Normal 85 2 8" xfId="24864"/>
    <cellStyle name="Normal 85 20" xfId="24865"/>
    <cellStyle name="Normal 85 20 2" xfId="24866"/>
    <cellStyle name="Normal 85 20 2 2" xfId="24867"/>
    <cellStyle name="Normal 85 20 3" xfId="24868"/>
    <cellStyle name="Normal 85 20 4" xfId="24869"/>
    <cellStyle name="Normal 85 20 5" xfId="24870"/>
    <cellStyle name="Normal 85 20 6" xfId="24871"/>
    <cellStyle name="Normal 85 20 7" xfId="24872"/>
    <cellStyle name="Normal 85 20 8" xfId="24873"/>
    <cellStyle name="Normal 85 21" xfId="24874"/>
    <cellStyle name="Normal 85 21 2" xfId="24875"/>
    <cellStyle name="Normal 85 21 2 2" xfId="24876"/>
    <cellStyle name="Normal 85 21 3" xfId="24877"/>
    <cellStyle name="Normal 85 21 4" xfId="24878"/>
    <cellStyle name="Normal 85 21 5" xfId="24879"/>
    <cellStyle name="Normal 85 21 6" xfId="24880"/>
    <cellStyle name="Normal 85 21 7" xfId="24881"/>
    <cellStyle name="Normal 85 21 8" xfId="24882"/>
    <cellStyle name="Normal 85 22" xfId="24883"/>
    <cellStyle name="Normal 85 22 2" xfId="24884"/>
    <cellStyle name="Normal 85 22 2 2" xfId="24885"/>
    <cellStyle name="Normal 85 22 3" xfId="24886"/>
    <cellStyle name="Normal 85 22 4" xfId="24887"/>
    <cellStyle name="Normal 85 22 5" xfId="24888"/>
    <cellStyle name="Normal 85 22 6" xfId="24889"/>
    <cellStyle name="Normal 85 22 7" xfId="24890"/>
    <cellStyle name="Normal 85 22 8" xfId="24891"/>
    <cellStyle name="Normal 85 23" xfId="24892"/>
    <cellStyle name="Normal 85 23 2" xfId="24893"/>
    <cellStyle name="Normal 85 23 2 2" xfId="24894"/>
    <cellStyle name="Normal 85 23 3" xfId="24895"/>
    <cellStyle name="Normal 85 23 4" xfId="24896"/>
    <cellStyle name="Normal 85 23 5" xfId="24897"/>
    <cellStyle name="Normal 85 23 6" xfId="24898"/>
    <cellStyle name="Normal 85 23 7" xfId="24899"/>
    <cellStyle name="Normal 85 23 8" xfId="24900"/>
    <cellStyle name="Normal 85 24" xfId="24901"/>
    <cellStyle name="Normal 85 24 2" xfId="24902"/>
    <cellStyle name="Normal 85 24 2 2" xfId="24903"/>
    <cellStyle name="Normal 85 24 3" xfId="24904"/>
    <cellStyle name="Normal 85 24 4" xfId="24905"/>
    <cellStyle name="Normal 85 24 5" xfId="24906"/>
    <cellStyle name="Normal 85 24 6" xfId="24907"/>
    <cellStyle name="Normal 85 24 7" xfId="24908"/>
    <cellStyle name="Normal 85 24 8" xfId="24909"/>
    <cellStyle name="Normal 85 25" xfId="24910"/>
    <cellStyle name="Normal 85 25 2" xfId="24911"/>
    <cellStyle name="Normal 85 25 2 2" xfId="24912"/>
    <cellStyle name="Normal 85 25 3" xfId="24913"/>
    <cellStyle name="Normal 85 25 4" xfId="24914"/>
    <cellStyle name="Normal 85 25 5" xfId="24915"/>
    <cellStyle name="Normal 85 25 6" xfId="24916"/>
    <cellStyle name="Normal 85 25 7" xfId="24917"/>
    <cellStyle name="Normal 85 25 8" xfId="24918"/>
    <cellStyle name="Normal 85 26" xfId="24919"/>
    <cellStyle name="Normal 85 26 2" xfId="24920"/>
    <cellStyle name="Normal 85 26 2 2" xfId="24921"/>
    <cellStyle name="Normal 85 26 3" xfId="24922"/>
    <cellStyle name="Normal 85 26 4" xfId="24923"/>
    <cellStyle name="Normal 85 26 5" xfId="24924"/>
    <cellStyle name="Normal 85 26 6" xfId="24925"/>
    <cellStyle name="Normal 85 26 7" xfId="24926"/>
    <cellStyle name="Normal 85 26 8" xfId="24927"/>
    <cellStyle name="Normal 85 27" xfId="24928"/>
    <cellStyle name="Normal 85 27 2" xfId="24929"/>
    <cellStyle name="Normal 85 27 2 2" xfId="24930"/>
    <cellStyle name="Normal 85 27 3" xfId="24931"/>
    <cellStyle name="Normal 85 27 4" xfId="24932"/>
    <cellStyle name="Normal 85 27 5" xfId="24933"/>
    <cellStyle name="Normal 85 27 6" xfId="24934"/>
    <cellStyle name="Normal 85 27 7" xfId="24935"/>
    <cellStyle name="Normal 85 27 8" xfId="24936"/>
    <cellStyle name="Normal 85 28" xfId="24937"/>
    <cellStyle name="Normal 85 28 2" xfId="24938"/>
    <cellStyle name="Normal 85 28 2 2" xfId="24939"/>
    <cellStyle name="Normal 85 28 3" xfId="24940"/>
    <cellStyle name="Normal 85 28 4" xfId="24941"/>
    <cellStyle name="Normal 85 28 5" xfId="24942"/>
    <cellStyle name="Normal 85 28 6" xfId="24943"/>
    <cellStyle name="Normal 85 28 7" xfId="24944"/>
    <cellStyle name="Normal 85 28 8" xfId="24945"/>
    <cellStyle name="Normal 85 29" xfId="24946"/>
    <cellStyle name="Normal 85 29 2" xfId="24947"/>
    <cellStyle name="Normal 85 29 2 2" xfId="24948"/>
    <cellStyle name="Normal 85 29 3" xfId="24949"/>
    <cellStyle name="Normal 85 29 4" xfId="24950"/>
    <cellStyle name="Normal 85 29 5" xfId="24951"/>
    <cellStyle name="Normal 85 29 6" xfId="24952"/>
    <cellStyle name="Normal 85 29 7" xfId="24953"/>
    <cellStyle name="Normal 85 29 8" xfId="24954"/>
    <cellStyle name="Normal 85 3" xfId="24955"/>
    <cellStyle name="Normal 85 3 2" xfId="24956"/>
    <cellStyle name="Normal 85 3 2 2" xfId="24957"/>
    <cellStyle name="Normal 85 3 3" xfId="24958"/>
    <cellStyle name="Normal 85 3 4" xfId="24959"/>
    <cellStyle name="Normal 85 3 5" xfId="24960"/>
    <cellStyle name="Normal 85 3 6" xfId="24961"/>
    <cellStyle name="Normal 85 3 7" xfId="24962"/>
    <cellStyle name="Normal 85 3 8" xfId="24963"/>
    <cellStyle name="Normal 85 30" xfId="24964"/>
    <cellStyle name="Normal 85 30 2" xfId="24965"/>
    <cellStyle name="Normal 85 30 2 2" xfId="24966"/>
    <cellStyle name="Normal 85 30 3" xfId="24967"/>
    <cellStyle name="Normal 85 30 4" xfId="24968"/>
    <cellStyle name="Normal 85 30 5" xfId="24969"/>
    <cellStyle name="Normal 85 30 6" xfId="24970"/>
    <cellStyle name="Normal 85 31" xfId="24971"/>
    <cellStyle name="Normal 85 31 2" xfId="24972"/>
    <cellStyle name="Normal 85 31 2 2" xfId="24973"/>
    <cellStyle name="Normal 85 31 3" xfId="24974"/>
    <cellStyle name="Normal 85 31 4" xfId="24975"/>
    <cellStyle name="Normal 85 31 5" xfId="24976"/>
    <cellStyle name="Normal 85 31 6" xfId="24977"/>
    <cellStyle name="Normal 85 32" xfId="24978"/>
    <cellStyle name="Normal 85 32 2" xfId="24979"/>
    <cellStyle name="Normal 85 32 3" xfId="24980"/>
    <cellStyle name="Normal 85 32 4" xfId="24981"/>
    <cellStyle name="Normal 85 32 5" xfId="24982"/>
    <cellStyle name="Normal 85 32 6" xfId="24983"/>
    <cellStyle name="Normal 85 33" xfId="24984"/>
    <cellStyle name="Normal 85 33 2" xfId="24985"/>
    <cellStyle name="Normal 85 33 3" xfId="24986"/>
    <cellStyle name="Normal 85 33 4" xfId="24987"/>
    <cellStyle name="Normal 85 33 5" xfId="24988"/>
    <cellStyle name="Normal 85 33 6" xfId="24989"/>
    <cellStyle name="Normal 85 34" xfId="24990"/>
    <cellStyle name="Normal 85 34 2" xfId="24991"/>
    <cellStyle name="Normal 85 34 3" xfId="24992"/>
    <cellStyle name="Normal 85 34 4" xfId="24993"/>
    <cellStyle name="Normal 85 34 5" xfId="24994"/>
    <cellStyle name="Normal 85 34 6" xfId="24995"/>
    <cellStyle name="Normal 85 35" xfId="24996"/>
    <cellStyle name="Normal 85 35 2" xfId="24997"/>
    <cellStyle name="Normal 85 35 3" xfId="24998"/>
    <cellStyle name="Normal 85 35 4" xfId="24999"/>
    <cellStyle name="Normal 85 35 5" xfId="25000"/>
    <cellStyle name="Normal 85 35 6" xfId="25001"/>
    <cellStyle name="Normal 85 36" xfId="25002"/>
    <cellStyle name="Normal 85 36 2" xfId="25003"/>
    <cellStyle name="Normal 85 36 3" xfId="25004"/>
    <cellStyle name="Normal 85 36 4" xfId="25005"/>
    <cellStyle name="Normal 85 36 5" xfId="25006"/>
    <cellStyle name="Normal 85 36 6" xfId="25007"/>
    <cellStyle name="Normal 85 37" xfId="25008"/>
    <cellStyle name="Normal 85 37 2" xfId="25009"/>
    <cellStyle name="Normal 85 37 3" xfId="25010"/>
    <cellStyle name="Normal 85 37 4" xfId="25011"/>
    <cellStyle name="Normal 85 37 5" xfId="25012"/>
    <cellStyle name="Normal 85 37 6" xfId="25013"/>
    <cellStyle name="Normal 85 38" xfId="25014"/>
    <cellStyle name="Normal 85 38 2" xfId="25015"/>
    <cellStyle name="Normal 85 38 3" xfId="25016"/>
    <cellStyle name="Normal 85 38 4" xfId="25017"/>
    <cellStyle name="Normal 85 38 5" xfId="25018"/>
    <cellStyle name="Normal 85 38 6" xfId="25019"/>
    <cellStyle name="Normal 85 39" xfId="25020"/>
    <cellStyle name="Normal 85 39 2" xfId="25021"/>
    <cellStyle name="Normal 85 39 3" xfId="25022"/>
    <cellStyle name="Normal 85 39 4" xfId="25023"/>
    <cellStyle name="Normal 85 39 5" xfId="25024"/>
    <cellStyle name="Normal 85 39 6" xfId="25025"/>
    <cellStyle name="Normal 85 4" xfId="25026"/>
    <cellStyle name="Normal 85 4 2" xfId="25027"/>
    <cellStyle name="Normal 85 4 2 2" xfId="25028"/>
    <cellStyle name="Normal 85 4 3" xfId="25029"/>
    <cellStyle name="Normal 85 4 4" xfId="25030"/>
    <cellStyle name="Normal 85 4 5" xfId="25031"/>
    <cellStyle name="Normal 85 4 6" xfId="25032"/>
    <cellStyle name="Normal 85 4 7" xfId="25033"/>
    <cellStyle name="Normal 85 4 8" xfId="25034"/>
    <cellStyle name="Normal 85 40" xfId="25035"/>
    <cellStyle name="Normal 85 40 2" xfId="25036"/>
    <cellStyle name="Normal 85 40 3" xfId="25037"/>
    <cellStyle name="Normal 85 40 4" xfId="25038"/>
    <cellStyle name="Normal 85 40 5" xfId="25039"/>
    <cellStyle name="Normal 85 40 6" xfId="25040"/>
    <cellStyle name="Normal 85 41" xfId="25041"/>
    <cellStyle name="Normal 85 41 2" xfId="25042"/>
    <cellStyle name="Normal 85 41 3" xfId="25043"/>
    <cellStyle name="Normal 85 41 4" xfId="25044"/>
    <cellStyle name="Normal 85 41 5" xfId="25045"/>
    <cellStyle name="Normal 85 41 6" xfId="25046"/>
    <cellStyle name="Normal 85 42" xfId="25047"/>
    <cellStyle name="Normal 85 42 2" xfId="25048"/>
    <cellStyle name="Normal 85 42 3" xfId="25049"/>
    <cellStyle name="Normal 85 42 4" xfId="25050"/>
    <cellStyle name="Normal 85 42 5" xfId="25051"/>
    <cellStyle name="Normal 85 42 6" xfId="25052"/>
    <cellStyle name="Normal 85 43" xfId="25053"/>
    <cellStyle name="Normal 85 43 2" xfId="25054"/>
    <cellStyle name="Normal 85 43 3" xfId="25055"/>
    <cellStyle name="Normal 85 43 4" xfId="25056"/>
    <cellStyle name="Normal 85 43 5" xfId="25057"/>
    <cellStyle name="Normal 85 43 6" xfId="25058"/>
    <cellStyle name="Normal 85 44" xfId="25059"/>
    <cellStyle name="Normal 85 44 2" xfId="25060"/>
    <cellStyle name="Normal 85 44 3" xfId="25061"/>
    <cellStyle name="Normal 85 44 4" xfId="25062"/>
    <cellStyle name="Normal 85 44 5" xfId="25063"/>
    <cellStyle name="Normal 85 44 6" xfId="25064"/>
    <cellStyle name="Normal 85 45" xfId="25065"/>
    <cellStyle name="Normal 85 45 2" xfId="25066"/>
    <cellStyle name="Normal 85 45 3" xfId="25067"/>
    <cellStyle name="Normal 85 45 4" xfId="25068"/>
    <cellStyle name="Normal 85 45 5" xfId="25069"/>
    <cellStyle name="Normal 85 45 6" xfId="25070"/>
    <cellStyle name="Normal 85 46" xfId="25071"/>
    <cellStyle name="Normal 85 46 2" xfId="25072"/>
    <cellStyle name="Normal 85 46 3" xfId="25073"/>
    <cellStyle name="Normal 85 46 4" xfId="25074"/>
    <cellStyle name="Normal 85 46 5" xfId="25075"/>
    <cellStyle name="Normal 85 46 6" xfId="25076"/>
    <cellStyle name="Normal 85 47" xfId="25077"/>
    <cellStyle name="Normal 85 47 2" xfId="25078"/>
    <cellStyle name="Normal 85 47 3" xfId="25079"/>
    <cellStyle name="Normal 85 47 4" xfId="25080"/>
    <cellStyle name="Normal 85 47 5" xfId="25081"/>
    <cellStyle name="Normal 85 47 6" xfId="25082"/>
    <cellStyle name="Normal 85 48" xfId="25083"/>
    <cellStyle name="Normal 85 48 2" xfId="25084"/>
    <cellStyle name="Normal 85 48 3" xfId="25085"/>
    <cellStyle name="Normal 85 48 4" xfId="25086"/>
    <cellStyle name="Normal 85 48 5" xfId="25087"/>
    <cellStyle name="Normal 85 48 6" xfId="25088"/>
    <cellStyle name="Normal 85 49" xfId="25089"/>
    <cellStyle name="Normal 85 49 2" xfId="25090"/>
    <cellStyle name="Normal 85 49 3" xfId="25091"/>
    <cellStyle name="Normal 85 49 4" xfId="25092"/>
    <cellStyle name="Normal 85 49 5" xfId="25093"/>
    <cellStyle name="Normal 85 49 6" xfId="25094"/>
    <cellStyle name="Normal 85 5" xfId="25095"/>
    <cellStyle name="Normal 85 5 2" xfId="25096"/>
    <cellStyle name="Normal 85 5 2 2" xfId="25097"/>
    <cellStyle name="Normal 85 5 3" xfId="25098"/>
    <cellStyle name="Normal 85 5 4" xfId="25099"/>
    <cellStyle name="Normal 85 5 5" xfId="25100"/>
    <cellStyle name="Normal 85 5 6" xfId="25101"/>
    <cellStyle name="Normal 85 5 7" xfId="25102"/>
    <cellStyle name="Normal 85 5 8" xfId="25103"/>
    <cellStyle name="Normal 85 50" xfId="25104"/>
    <cellStyle name="Normal 85 50 2" xfId="25105"/>
    <cellStyle name="Normal 85 50 3" xfId="25106"/>
    <cellStyle name="Normal 85 50 4" xfId="25107"/>
    <cellStyle name="Normal 85 50 5" xfId="25108"/>
    <cellStyle name="Normal 85 50 6" xfId="25109"/>
    <cellStyle name="Normal 85 51" xfId="25110"/>
    <cellStyle name="Normal 85 51 2" xfId="25111"/>
    <cellStyle name="Normal 85 51 3" xfId="25112"/>
    <cellStyle name="Normal 85 51 4" xfId="25113"/>
    <cellStyle name="Normal 85 51 5" xfId="25114"/>
    <cellStyle name="Normal 85 51 6" xfId="25115"/>
    <cellStyle name="Normal 85 52" xfId="25116"/>
    <cellStyle name="Normal 85 52 2" xfId="25117"/>
    <cellStyle name="Normal 85 52 3" xfId="25118"/>
    <cellStyle name="Normal 85 52 4" xfId="25119"/>
    <cellStyle name="Normal 85 52 5" xfId="25120"/>
    <cellStyle name="Normal 85 52 6" xfId="25121"/>
    <cellStyle name="Normal 85 53" xfId="25122"/>
    <cellStyle name="Normal 85 53 2" xfId="25123"/>
    <cellStyle name="Normal 85 53 3" xfId="25124"/>
    <cellStyle name="Normal 85 53 4" xfId="25125"/>
    <cellStyle name="Normal 85 53 5" xfId="25126"/>
    <cellStyle name="Normal 85 53 6" xfId="25127"/>
    <cellStyle name="Normal 85 54" xfId="25128"/>
    <cellStyle name="Normal 85 54 2" xfId="25129"/>
    <cellStyle name="Normal 85 54 3" xfId="25130"/>
    <cellStyle name="Normal 85 54 4" xfId="25131"/>
    <cellStyle name="Normal 85 54 5" xfId="25132"/>
    <cellStyle name="Normal 85 54 6" xfId="25133"/>
    <cellStyle name="Normal 85 55" xfId="25134"/>
    <cellStyle name="Normal 85 55 2" xfId="25135"/>
    <cellStyle name="Normal 85 55 3" xfId="25136"/>
    <cellStyle name="Normal 85 55 4" xfId="25137"/>
    <cellStyle name="Normal 85 55 5" xfId="25138"/>
    <cellStyle name="Normal 85 55 6" xfId="25139"/>
    <cellStyle name="Normal 85 56" xfId="25140"/>
    <cellStyle name="Normal 85 56 2" xfId="25141"/>
    <cellStyle name="Normal 85 56 3" xfId="25142"/>
    <cellStyle name="Normal 85 56 4" xfId="25143"/>
    <cellStyle name="Normal 85 56 5" xfId="25144"/>
    <cellStyle name="Normal 85 56 6" xfId="25145"/>
    <cellStyle name="Normal 85 57" xfId="25146"/>
    <cellStyle name="Normal 85 57 2" xfId="25147"/>
    <cellStyle name="Normal 85 57 3" xfId="25148"/>
    <cellStyle name="Normal 85 57 4" xfId="25149"/>
    <cellStyle name="Normal 85 57 5" xfId="25150"/>
    <cellStyle name="Normal 85 57 6" xfId="25151"/>
    <cellStyle name="Normal 85 58" xfId="25152"/>
    <cellStyle name="Normal 85 58 2" xfId="25153"/>
    <cellStyle name="Normal 85 58 3" xfId="25154"/>
    <cellStyle name="Normal 85 58 4" xfId="25155"/>
    <cellStyle name="Normal 85 58 5" xfId="25156"/>
    <cellStyle name="Normal 85 58 6" xfId="25157"/>
    <cellStyle name="Normal 85 59" xfId="25158"/>
    <cellStyle name="Normal 85 59 2" xfId="25159"/>
    <cellStyle name="Normal 85 59 3" xfId="25160"/>
    <cellStyle name="Normal 85 59 4" xfId="25161"/>
    <cellStyle name="Normal 85 59 5" xfId="25162"/>
    <cellStyle name="Normal 85 59 6" xfId="25163"/>
    <cellStyle name="Normal 85 6" xfId="25164"/>
    <cellStyle name="Normal 85 6 2" xfId="25165"/>
    <cellStyle name="Normal 85 6 2 2" xfId="25166"/>
    <cellStyle name="Normal 85 6 3" xfId="25167"/>
    <cellStyle name="Normal 85 6 4" xfId="25168"/>
    <cellStyle name="Normal 85 6 5" xfId="25169"/>
    <cellStyle name="Normal 85 6 6" xfId="25170"/>
    <cellStyle name="Normal 85 6 7" xfId="25171"/>
    <cellStyle name="Normal 85 6 8" xfId="25172"/>
    <cellStyle name="Normal 85 60" xfId="25173"/>
    <cellStyle name="Normal 85 60 2" xfId="25174"/>
    <cellStyle name="Normal 85 60 3" xfId="25175"/>
    <cellStyle name="Normal 85 60 4" xfId="25176"/>
    <cellStyle name="Normal 85 60 5" xfId="25177"/>
    <cellStyle name="Normal 85 60 6" xfId="25178"/>
    <cellStyle name="Normal 85 61" xfId="25179"/>
    <cellStyle name="Normal 85 61 2" xfId="25180"/>
    <cellStyle name="Normal 85 61 3" xfId="25181"/>
    <cellStyle name="Normal 85 61 4" xfId="25182"/>
    <cellStyle name="Normal 85 61 5" xfId="25183"/>
    <cellStyle name="Normal 85 61 6" xfId="25184"/>
    <cellStyle name="Normal 85 62" xfId="25185"/>
    <cellStyle name="Normal 85 62 2" xfId="25186"/>
    <cellStyle name="Normal 85 62 3" xfId="25187"/>
    <cellStyle name="Normal 85 62 4" xfId="25188"/>
    <cellStyle name="Normal 85 62 5" xfId="25189"/>
    <cellStyle name="Normal 85 62 6" xfId="25190"/>
    <cellStyle name="Normal 85 63" xfId="25191"/>
    <cellStyle name="Normal 85 64" xfId="25192"/>
    <cellStyle name="Normal 85 65" xfId="25193"/>
    <cellStyle name="Normal 85 66" xfId="25194"/>
    <cellStyle name="Normal 85 67" xfId="25195"/>
    <cellStyle name="Normal 85 68" xfId="25196"/>
    <cellStyle name="Normal 85 69" xfId="25197"/>
    <cellStyle name="Normal 85 7" xfId="25198"/>
    <cellStyle name="Normal 85 7 2" xfId="25199"/>
    <cellStyle name="Normal 85 7 2 2" xfId="25200"/>
    <cellStyle name="Normal 85 7 3" xfId="25201"/>
    <cellStyle name="Normal 85 7 4" xfId="25202"/>
    <cellStyle name="Normal 85 7 5" xfId="25203"/>
    <cellStyle name="Normal 85 7 6" xfId="25204"/>
    <cellStyle name="Normal 85 7 7" xfId="25205"/>
    <cellStyle name="Normal 85 7 8" xfId="25206"/>
    <cellStyle name="Normal 85 70" xfId="25207"/>
    <cellStyle name="Normal 85 71" xfId="25208"/>
    <cellStyle name="Normal 85 72" xfId="25209"/>
    <cellStyle name="Normal 85 73" xfId="25210"/>
    <cellStyle name="Normal 85 74" xfId="25211"/>
    <cellStyle name="Normal 85 75" xfId="25212"/>
    <cellStyle name="Normal 85 8" xfId="25213"/>
    <cellStyle name="Normal 85 8 2" xfId="25214"/>
    <cellStyle name="Normal 85 8 2 2" xfId="25215"/>
    <cellStyle name="Normal 85 8 3" xfId="25216"/>
    <cellStyle name="Normal 85 8 4" xfId="25217"/>
    <cellStyle name="Normal 85 8 5" xfId="25218"/>
    <cellStyle name="Normal 85 8 6" xfId="25219"/>
    <cellStyle name="Normal 85 8 7" xfId="25220"/>
    <cellStyle name="Normal 85 8 8" xfId="25221"/>
    <cellStyle name="Normal 85 9" xfId="25222"/>
    <cellStyle name="Normal 85 9 2" xfId="25223"/>
    <cellStyle name="Normal 85 9 2 2" xfId="25224"/>
    <cellStyle name="Normal 85 9 3" xfId="25225"/>
    <cellStyle name="Normal 85 9 4" xfId="25226"/>
    <cellStyle name="Normal 85 9 5" xfId="25227"/>
    <cellStyle name="Normal 85 9 6" xfId="25228"/>
    <cellStyle name="Normal 85 9 7" xfId="25229"/>
    <cellStyle name="Normal 85 9 8" xfId="25230"/>
    <cellStyle name="Normal 86" xfId="25231"/>
    <cellStyle name="Normal 86 10" xfId="25232"/>
    <cellStyle name="Normal 86 10 2" xfId="25233"/>
    <cellStyle name="Normal 86 10 2 2" xfId="25234"/>
    <cellStyle name="Normal 86 10 3" xfId="25235"/>
    <cellStyle name="Normal 86 10 4" xfId="25236"/>
    <cellStyle name="Normal 86 10 5" xfId="25237"/>
    <cellStyle name="Normal 86 10 6" xfId="25238"/>
    <cellStyle name="Normal 86 10 7" xfId="25239"/>
    <cellStyle name="Normal 86 10 8" xfId="25240"/>
    <cellStyle name="Normal 86 11" xfId="25241"/>
    <cellStyle name="Normal 86 11 2" xfId="25242"/>
    <cellStyle name="Normal 86 11 2 2" xfId="25243"/>
    <cellStyle name="Normal 86 11 3" xfId="25244"/>
    <cellStyle name="Normal 86 11 4" xfId="25245"/>
    <cellStyle name="Normal 86 11 5" xfId="25246"/>
    <cellStyle name="Normal 86 11 6" xfId="25247"/>
    <cellStyle name="Normal 86 11 7" xfId="25248"/>
    <cellStyle name="Normal 86 11 8" xfId="25249"/>
    <cellStyle name="Normal 86 12" xfId="25250"/>
    <cellStyle name="Normal 86 12 2" xfId="25251"/>
    <cellStyle name="Normal 86 12 2 2" xfId="25252"/>
    <cellStyle name="Normal 86 12 3" xfId="25253"/>
    <cellStyle name="Normal 86 12 4" xfId="25254"/>
    <cellStyle name="Normal 86 12 5" xfId="25255"/>
    <cellStyle name="Normal 86 12 6" xfId="25256"/>
    <cellStyle name="Normal 86 12 7" xfId="25257"/>
    <cellStyle name="Normal 86 12 8" xfId="25258"/>
    <cellStyle name="Normal 86 13" xfId="25259"/>
    <cellStyle name="Normal 86 13 2" xfId="25260"/>
    <cellStyle name="Normal 86 13 2 2" xfId="25261"/>
    <cellStyle name="Normal 86 13 3" xfId="25262"/>
    <cellStyle name="Normal 86 13 4" xfId="25263"/>
    <cellStyle name="Normal 86 13 5" xfId="25264"/>
    <cellStyle name="Normal 86 13 6" xfId="25265"/>
    <cellStyle name="Normal 86 13 7" xfId="25266"/>
    <cellStyle name="Normal 86 13 8" xfId="25267"/>
    <cellStyle name="Normal 86 14" xfId="25268"/>
    <cellStyle name="Normal 86 14 2" xfId="25269"/>
    <cellStyle name="Normal 86 14 2 2" xfId="25270"/>
    <cellStyle name="Normal 86 14 3" xfId="25271"/>
    <cellStyle name="Normal 86 14 4" xfId="25272"/>
    <cellStyle name="Normal 86 14 5" xfId="25273"/>
    <cellStyle name="Normal 86 14 6" xfId="25274"/>
    <cellStyle name="Normal 86 14 7" xfId="25275"/>
    <cellStyle name="Normal 86 14 8" xfId="25276"/>
    <cellStyle name="Normal 86 15" xfId="25277"/>
    <cellStyle name="Normal 86 15 2" xfId="25278"/>
    <cellStyle name="Normal 86 15 2 2" xfId="25279"/>
    <cellStyle name="Normal 86 15 3" xfId="25280"/>
    <cellStyle name="Normal 86 15 4" xfId="25281"/>
    <cellStyle name="Normal 86 15 5" xfId="25282"/>
    <cellStyle name="Normal 86 15 6" xfId="25283"/>
    <cellStyle name="Normal 86 15 7" xfId="25284"/>
    <cellStyle name="Normal 86 15 8" xfId="25285"/>
    <cellStyle name="Normal 86 16" xfId="25286"/>
    <cellStyle name="Normal 86 16 2" xfId="25287"/>
    <cellStyle name="Normal 86 16 2 2" xfId="25288"/>
    <cellStyle name="Normal 86 16 3" xfId="25289"/>
    <cellStyle name="Normal 86 16 4" xfId="25290"/>
    <cellStyle name="Normal 86 16 5" xfId="25291"/>
    <cellStyle name="Normal 86 16 6" xfId="25292"/>
    <cellStyle name="Normal 86 16 7" xfId="25293"/>
    <cellStyle name="Normal 86 16 8" xfId="25294"/>
    <cellStyle name="Normal 86 17" xfId="25295"/>
    <cellStyle name="Normal 86 17 2" xfId="25296"/>
    <cellStyle name="Normal 86 17 2 2" xfId="25297"/>
    <cellStyle name="Normal 86 17 3" xfId="25298"/>
    <cellStyle name="Normal 86 17 4" xfId="25299"/>
    <cellStyle name="Normal 86 17 5" xfId="25300"/>
    <cellStyle name="Normal 86 17 6" xfId="25301"/>
    <cellStyle name="Normal 86 17 7" xfId="25302"/>
    <cellStyle name="Normal 86 17 8" xfId="25303"/>
    <cellStyle name="Normal 86 18" xfId="25304"/>
    <cellStyle name="Normal 86 18 2" xfId="25305"/>
    <cellStyle name="Normal 86 18 2 2" xfId="25306"/>
    <cellStyle name="Normal 86 18 3" xfId="25307"/>
    <cellStyle name="Normal 86 18 4" xfId="25308"/>
    <cellStyle name="Normal 86 18 5" xfId="25309"/>
    <cellStyle name="Normal 86 18 6" xfId="25310"/>
    <cellStyle name="Normal 86 18 7" xfId="25311"/>
    <cellStyle name="Normal 86 18 8" xfId="25312"/>
    <cellStyle name="Normal 86 19" xfId="25313"/>
    <cellStyle name="Normal 86 19 2" xfId="25314"/>
    <cellStyle name="Normal 86 19 2 2" xfId="25315"/>
    <cellStyle name="Normal 86 19 3" xfId="25316"/>
    <cellStyle name="Normal 86 19 4" xfId="25317"/>
    <cellStyle name="Normal 86 19 5" xfId="25318"/>
    <cellStyle name="Normal 86 19 6" xfId="25319"/>
    <cellStyle name="Normal 86 19 7" xfId="25320"/>
    <cellStyle name="Normal 86 19 8" xfId="25321"/>
    <cellStyle name="Normal 86 2" xfId="25322"/>
    <cellStyle name="Normal 86 2 2" xfId="25323"/>
    <cellStyle name="Normal 86 2 2 2" xfId="25324"/>
    <cellStyle name="Normal 86 2 3" xfId="25325"/>
    <cellStyle name="Normal 86 2 4" xfId="25326"/>
    <cellStyle name="Normal 86 2 5" xfId="25327"/>
    <cellStyle name="Normal 86 2 6" xfId="25328"/>
    <cellStyle name="Normal 86 2 7" xfId="25329"/>
    <cellStyle name="Normal 86 2 8" xfId="25330"/>
    <cellStyle name="Normal 86 20" xfId="25331"/>
    <cellStyle name="Normal 86 20 2" xfId="25332"/>
    <cellStyle name="Normal 86 20 2 2" xfId="25333"/>
    <cellStyle name="Normal 86 20 3" xfId="25334"/>
    <cellStyle name="Normal 86 20 4" xfId="25335"/>
    <cellStyle name="Normal 86 20 5" xfId="25336"/>
    <cellStyle name="Normal 86 20 6" xfId="25337"/>
    <cellStyle name="Normal 86 20 7" xfId="25338"/>
    <cellStyle name="Normal 86 20 8" xfId="25339"/>
    <cellStyle name="Normal 86 21" xfId="25340"/>
    <cellStyle name="Normal 86 21 2" xfId="25341"/>
    <cellStyle name="Normal 86 21 2 2" xfId="25342"/>
    <cellStyle name="Normal 86 21 3" xfId="25343"/>
    <cellStyle name="Normal 86 21 4" xfId="25344"/>
    <cellStyle name="Normal 86 21 5" xfId="25345"/>
    <cellStyle name="Normal 86 21 6" xfId="25346"/>
    <cellStyle name="Normal 86 21 7" xfId="25347"/>
    <cellStyle name="Normal 86 21 8" xfId="25348"/>
    <cellStyle name="Normal 86 22" xfId="25349"/>
    <cellStyle name="Normal 86 22 2" xfId="25350"/>
    <cellStyle name="Normal 86 22 2 2" xfId="25351"/>
    <cellStyle name="Normal 86 22 3" xfId="25352"/>
    <cellStyle name="Normal 86 22 4" xfId="25353"/>
    <cellStyle name="Normal 86 22 5" xfId="25354"/>
    <cellStyle name="Normal 86 22 6" xfId="25355"/>
    <cellStyle name="Normal 86 22 7" xfId="25356"/>
    <cellStyle name="Normal 86 22 8" xfId="25357"/>
    <cellStyle name="Normal 86 23" xfId="25358"/>
    <cellStyle name="Normal 86 23 2" xfId="25359"/>
    <cellStyle name="Normal 86 23 2 2" xfId="25360"/>
    <cellStyle name="Normal 86 23 3" xfId="25361"/>
    <cellStyle name="Normal 86 23 4" xfId="25362"/>
    <cellStyle name="Normal 86 23 5" xfId="25363"/>
    <cellStyle name="Normal 86 23 6" xfId="25364"/>
    <cellStyle name="Normal 86 23 7" xfId="25365"/>
    <cellStyle name="Normal 86 23 8" xfId="25366"/>
    <cellStyle name="Normal 86 24" xfId="25367"/>
    <cellStyle name="Normal 86 24 2" xfId="25368"/>
    <cellStyle name="Normal 86 24 2 2" xfId="25369"/>
    <cellStyle name="Normal 86 24 3" xfId="25370"/>
    <cellStyle name="Normal 86 24 4" xfId="25371"/>
    <cellStyle name="Normal 86 24 5" xfId="25372"/>
    <cellStyle name="Normal 86 24 6" xfId="25373"/>
    <cellStyle name="Normal 86 24 7" xfId="25374"/>
    <cellStyle name="Normal 86 24 8" xfId="25375"/>
    <cellStyle name="Normal 86 25" xfId="25376"/>
    <cellStyle name="Normal 86 25 2" xfId="25377"/>
    <cellStyle name="Normal 86 25 2 2" xfId="25378"/>
    <cellStyle name="Normal 86 25 3" xfId="25379"/>
    <cellStyle name="Normal 86 25 4" xfId="25380"/>
    <cellStyle name="Normal 86 25 5" xfId="25381"/>
    <cellStyle name="Normal 86 25 6" xfId="25382"/>
    <cellStyle name="Normal 86 25 7" xfId="25383"/>
    <cellStyle name="Normal 86 25 8" xfId="25384"/>
    <cellStyle name="Normal 86 26" xfId="25385"/>
    <cellStyle name="Normal 86 26 2" xfId="25386"/>
    <cellStyle name="Normal 86 26 2 2" xfId="25387"/>
    <cellStyle name="Normal 86 26 3" xfId="25388"/>
    <cellStyle name="Normal 86 26 4" xfId="25389"/>
    <cellStyle name="Normal 86 26 5" xfId="25390"/>
    <cellStyle name="Normal 86 26 6" xfId="25391"/>
    <cellStyle name="Normal 86 26 7" xfId="25392"/>
    <cellStyle name="Normal 86 26 8" xfId="25393"/>
    <cellStyle name="Normal 86 27" xfId="25394"/>
    <cellStyle name="Normal 86 27 2" xfId="25395"/>
    <cellStyle name="Normal 86 27 2 2" xfId="25396"/>
    <cellStyle name="Normal 86 27 3" xfId="25397"/>
    <cellStyle name="Normal 86 27 4" xfId="25398"/>
    <cellStyle name="Normal 86 27 5" xfId="25399"/>
    <cellStyle name="Normal 86 27 6" xfId="25400"/>
    <cellStyle name="Normal 86 27 7" xfId="25401"/>
    <cellStyle name="Normal 86 27 8" xfId="25402"/>
    <cellStyle name="Normal 86 28" xfId="25403"/>
    <cellStyle name="Normal 86 28 2" xfId="25404"/>
    <cellStyle name="Normal 86 28 2 2" xfId="25405"/>
    <cellStyle name="Normal 86 28 3" xfId="25406"/>
    <cellStyle name="Normal 86 28 4" xfId="25407"/>
    <cellStyle name="Normal 86 28 5" xfId="25408"/>
    <cellStyle name="Normal 86 28 6" xfId="25409"/>
    <cellStyle name="Normal 86 28 7" xfId="25410"/>
    <cellStyle name="Normal 86 28 8" xfId="25411"/>
    <cellStyle name="Normal 86 29" xfId="25412"/>
    <cellStyle name="Normal 86 29 2" xfId="25413"/>
    <cellStyle name="Normal 86 29 2 2" xfId="25414"/>
    <cellStyle name="Normal 86 29 3" xfId="25415"/>
    <cellStyle name="Normal 86 29 4" xfId="25416"/>
    <cellStyle name="Normal 86 29 5" xfId="25417"/>
    <cellStyle name="Normal 86 29 6" xfId="25418"/>
    <cellStyle name="Normal 86 29 7" xfId="25419"/>
    <cellStyle name="Normal 86 29 8" xfId="25420"/>
    <cellStyle name="Normal 86 3" xfId="25421"/>
    <cellStyle name="Normal 86 3 2" xfId="25422"/>
    <cellStyle name="Normal 86 3 2 2" xfId="25423"/>
    <cellStyle name="Normal 86 3 3" xfId="25424"/>
    <cellStyle name="Normal 86 3 4" xfId="25425"/>
    <cellStyle name="Normal 86 3 5" xfId="25426"/>
    <cellStyle name="Normal 86 3 6" xfId="25427"/>
    <cellStyle name="Normal 86 3 7" xfId="25428"/>
    <cellStyle name="Normal 86 3 8" xfId="25429"/>
    <cellStyle name="Normal 86 30" xfId="25430"/>
    <cellStyle name="Normal 86 30 2" xfId="25431"/>
    <cellStyle name="Normal 86 30 2 2" xfId="25432"/>
    <cellStyle name="Normal 86 30 3" xfId="25433"/>
    <cellStyle name="Normal 86 30 4" xfId="25434"/>
    <cellStyle name="Normal 86 30 5" xfId="25435"/>
    <cellStyle name="Normal 86 30 6" xfId="25436"/>
    <cellStyle name="Normal 86 31" xfId="25437"/>
    <cellStyle name="Normal 86 31 2" xfId="25438"/>
    <cellStyle name="Normal 86 31 2 2" xfId="25439"/>
    <cellStyle name="Normal 86 31 3" xfId="25440"/>
    <cellStyle name="Normal 86 31 4" xfId="25441"/>
    <cellStyle name="Normal 86 31 5" xfId="25442"/>
    <cellStyle name="Normal 86 31 6" xfId="25443"/>
    <cellStyle name="Normal 86 32" xfId="25444"/>
    <cellStyle name="Normal 86 32 2" xfId="25445"/>
    <cellStyle name="Normal 86 32 3" xfId="25446"/>
    <cellStyle name="Normal 86 32 4" xfId="25447"/>
    <cellStyle name="Normal 86 32 5" xfId="25448"/>
    <cellStyle name="Normal 86 32 6" xfId="25449"/>
    <cellStyle name="Normal 86 33" xfId="25450"/>
    <cellStyle name="Normal 86 33 2" xfId="25451"/>
    <cellStyle name="Normal 86 33 3" xfId="25452"/>
    <cellStyle name="Normal 86 33 4" xfId="25453"/>
    <cellStyle name="Normal 86 33 5" xfId="25454"/>
    <cellStyle name="Normal 86 33 6" xfId="25455"/>
    <cellStyle name="Normal 86 34" xfId="25456"/>
    <cellStyle name="Normal 86 34 2" xfId="25457"/>
    <cellStyle name="Normal 86 34 3" xfId="25458"/>
    <cellStyle name="Normal 86 34 4" xfId="25459"/>
    <cellStyle name="Normal 86 34 5" xfId="25460"/>
    <cellStyle name="Normal 86 34 6" xfId="25461"/>
    <cellStyle name="Normal 86 35" xfId="25462"/>
    <cellStyle name="Normal 86 35 2" xfId="25463"/>
    <cellStyle name="Normal 86 35 3" xfId="25464"/>
    <cellStyle name="Normal 86 35 4" xfId="25465"/>
    <cellStyle name="Normal 86 35 5" xfId="25466"/>
    <cellStyle name="Normal 86 35 6" xfId="25467"/>
    <cellStyle name="Normal 86 36" xfId="25468"/>
    <cellStyle name="Normal 86 36 2" xfId="25469"/>
    <cellStyle name="Normal 86 36 3" xfId="25470"/>
    <cellStyle name="Normal 86 36 4" xfId="25471"/>
    <cellStyle name="Normal 86 36 5" xfId="25472"/>
    <cellStyle name="Normal 86 36 6" xfId="25473"/>
    <cellStyle name="Normal 86 37" xfId="25474"/>
    <cellStyle name="Normal 86 37 2" xfId="25475"/>
    <cellStyle name="Normal 86 37 3" xfId="25476"/>
    <cellStyle name="Normal 86 37 4" xfId="25477"/>
    <cellStyle name="Normal 86 37 5" xfId="25478"/>
    <cellStyle name="Normal 86 37 6" xfId="25479"/>
    <cellStyle name="Normal 86 38" xfId="25480"/>
    <cellStyle name="Normal 86 38 2" xfId="25481"/>
    <cellStyle name="Normal 86 38 3" xfId="25482"/>
    <cellStyle name="Normal 86 38 4" xfId="25483"/>
    <cellStyle name="Normal 86 38 5" xfId="25484"/>
    <cellStyle name="Normal 86 38 6" xfId="25485"/>
    <cellStyle name="Normal 86 39" xfId="25486"/>
    <cellStyle name="Normal 86 39 2" xfId="25487"/>
    <cellStyle name="Normal 86 39 3" xfId="25488"/>
    <cellStyle name="Normal 86 39 4" xfId="25489"/>
    <cellStyle name="Normal 86 39 5" xfId="25490"/>
    <cellStyle name="Normal 86 39 6" xfId="25491"/>
    <cellStyle name="Normal 86 4" xfId="25492"/>
    <cellStyle name="Normal 86 4 2" xfId="25493"/>
    <cellStyle name="Normal 86 4 2 2" xfId="25494"/>
    <cellStyle name="Normal 86 4 3" xfId="25495"/>
    <cellStyle name="Normal 86 4 4" xfId="25496"/>
    <cellStyle name="Normal 86 4 5" xfId="25497"/>
    <cellStyle name="Normal 86 4 6" xfId="25498"/>
    <cellStyle name="Normal 86 4 7" xfId="25499"/>
    <cellStyle name="Normal 86 4 8" xfId="25500"/>
    <cellStyle name="Normal 86 40" xfId="25501"/>
    <cellStyle name="Normal 86 40 2" xfId="25502"/>
    <cellStyle name="Normal 86 40 3" xfId="25503"/>
    <cellStyle name="Normal 86 40 4" xfId="25504"/>
    <cellStyle name="Normal 86 40 5" xfId="25505"/>
    <cellStyle name="Normal 86 40 6" xfId="25506"/>
    <cellStyle name="Normal 86 41" xfId="25507"/>
    <cellStyle name="Normal 86 41 2" xfId="25508"/>
    <cellStyle name="Normal 86 41 3" xfId="25509"/>
    <cellStyle name="Normal 86 41 4" xfId="25510"/>
    <cellStyle name="Normal 86 41 5" xfId="25511"/>
    <cellStyle name="Normal 86 41 6" xfId="25512"/>
    <cellStyle name="Normal 86 42" xfId="25513"/>
    <cellStyle name="Normal 86 42 2" xfId="25514"/>
    <cellStyle name="Normal 86 42 3" xfId="25515"/>
    <cellStyle name="Normal 86 42 4" xfId="25516"/>
    <cellStyle name="Normal 86 42 5" xfId="25517"/>
    <cellStyle name="Normal 86 42 6" xfId="25518"/>
    <cellStyle name="Normal 86 43" xfId="25519"/>
    <cellStyle name="Normal 86 43 2" xfId="25520"/>
    <cellStyle name="Normal 86 43 3" xfId="25521"/>
    <cellStyle name="Normal 86 43 4" xfId="25522"/>
    <cellStyle name="Normal 86 43 5" xfId="25523"/>
    <cellStyle name="Normal 86 43 6" xfId="25524"/>
    <cellStyle name="Normal 86 44" xfId="25525"/>
    <cellStyle name="Normal 86 44 2" xfId="25526"/>
    <cellStyle name="Normal 86 44 3" xfId="25527"/>
    <cellStyle name="Normal 86 44 4" xfId="25528"/>
    <cellStyle name="Normal 86 44 5" xfId="25529"/>
    <cellStyle name="Normal 86 44 6" xfId="25530"/>
    <cellStyle name="Normal 86 45" xfId="25531"/>
    <cellStyle name="Normal 86 45 2" xfId="25532"/>
    <cellStyle name="Normal 86 45 3" xfId="25533"/>
    <cellStyle name="Normal 86 45 4" xfId="25534"/>
    <cellStyle name="Normal 86 45 5" xfId="25535"/>
    <cellStyle name="Normal 86 45 6" xfId="25536"/>
    <cellStyle name="Normal 86 46" xfId="25537"/>
    <cellStyle name="Normal 86 46 2" xfId="25538"/>
    <cellStyle name="Normal 86 46 3" xfId="25539"/>
    <cellStyle name="Normal 86 46 4" xfId="25540"/>
    <cellStyle name="Normal 86 46 5" xfId="25541"/>
    <cellStyle name="Normal 86 46 6" xfId="25542"/>
    <cellStyle name="Normal 86 47" xfId="25543"/>
    <cellStyle name="Normal 86 47 2" xfId="25544"/>
    <cellStyle name="Normal 86 47 3" xfId="25545"/>
    <cellStyle name="Normal 86 47 4" xfId="25546"/>
    <cellStyle name="Normal 86 47 5" xfId="25547"/>
    <cellStyle name="Normal 86 47 6" xfId="25548"/>
    <cellStyle name="Normal 86 48" xfId="25549"/>
    <cellStyle name="Normal 86 48 2" xfId="25550"/>
    <cellStyle name="Normal 86 48 3" xfId="25551"/>
    <cellStyle name="Normal 86 48 4" xfId="25552"/>
    <cellStyle name="Normal 86 48 5" xfId="25553"/>
    <cellStyle name="Normal 86 48 6" xfId="25554"/>
    <cellStyle name="Normal 86 49" xfId="25555"/>
    <cellStyle name="Normal 86 49 2" xfId="25556"/>
    <cellStyle name="Normal 86 49 3" xfId="25557"/>
    <cellStyle name="Normal 86 49 4" xfId="25558"/>
    <cellStyle name="Normal 86 49 5" xfId="25559"/>
    <cellStyle name="Normal 86 49 6" xfId="25560"/>
    <cellStyle name="Normal 86 5" xfId="25561"/>
    <cellStyle name="Normal 86 5 2" xfId="25562"/>
    <cellStyle name="Normal 86 5 2 2" xfId="25563"/>
    <cellStyle name="Normal 86 5 3" xfId="25564"/>
    <cellStyle name="Normal 86 5 4" xfId="25565"/>
    <cellStyle name="Normal 86 5 5" xfId="25566"/>
    <cellStyle name="Normal 86 5 6" xfId="25567"/>
    <cellStyle name="Normal 86 5 7" xfId="25568"/>
    <cellStyle name="Normal 86 5 8" xfId="25569"/>
    <cellStyle name="Normal 86 50" xfId="25570"/>
    <cellStyle name="Normal 86 50 2" xfId="25571"/>
    <cellStyle name="Normal 86 50 3" xfId="25572"/>
    <cellStyle name="Normal 86 50 4" xfId="25573"/>
    <cellStyle name="Normal 86 50 5" xfId="25574"/>
    <cellStyle name="Normal 86 50 6" xfId="25575"/>
    <cellStyle name="Normal 86 51" xfId="25576"/>
    <cellStyle name="Normal 86 51 2" xfId="25577"/>
    <cellStyle name="Normal 86 51 3" xfId="25578"/>
    <cellStyle name="Normal 86 51 4" xfId="25579"/>
    <cellStyle name="Normal 86 51 5" xfId="25580"/>
    <cellStyle name="Normal 86 51 6" xfId="25581"/>
    <cellStyle name="Normal 86 52" xfId="25582"/>
    <cellStyle name="Normal 86 52 2" xfId="25583"/>
    <cellStyle name="Normal 86 52 3" xfId="25584"/>
    <cellStyle name="Normal 86 52 4" xfId="25585"/>
    <cellStyle name="Normal 86 52 5" xfId="25586"/>
    <cellStyle name="Normal 86 52 6" xfId="25587"/>
    <cellStyle name="Normal 86 53" xfId="25588"/>
    <cellStyle name="Normal 86 53 2" xfId="25589"/>
    <cellStyle name="Normal 86 53 3" xfId="25590"/>
    <cellStyle name="Normal 86 53 4" xfId="25591"/>
    <cellStyle name="Normal 86 53 5" xfId="25592"/>
    <cellStyle name="Normal 86 53 6" xfId="25593"/>
    <cellStyle name="Normal 86 54" xfId="25594"/>
    <cellStyle name="Normal 86 54 2" xfId="25595"/>
    <cellStyle name="Normal 86 54 3" xfId="25596"/>
    <cellStyle name="Normal 86 54 4" xfId="25597"/>
    <cellStyle name="Normal 86 54 5" xfId="25598"/>
    <cellStyle name="Normal 86 54 6" xfId="25599"/>
    <cellStyle name="Normal 86 55" xfId="25600"/>
    <cellStyle name="Normal 86 55 2" xfId="25601"/>
    <cellStyle name="Normal 86 55 3" xfId="25602"/>
    <cellStyle name="Normal 86 55 4" xfId="25603"/>
    <cellStyle name="Normal 86 55 5" xfId="25604"/>
    <cellStyle name="Normal 86 55 6" xfId="25605"/>
    <cellStyle name="Normal 86 56" xfId="25606"/>
    <cellStyle name="Normal 86 56 2" xfId="25607"/>
    <cellStyle name="Normal 86 56 3" xfId="25608"/>
    <cellStyle name="Normal 86 56 4" xfId="25609"/>
    <cellStyle name="Normal 86 56 5" xfId="25610"/>
    <cellStyle name="Normal 86 56 6" xfId="25611"/>
    <cellStyle name="Normal 86 57" xfId="25612"/>
    <cellStyle name="Normal 86 57 2" xfId="25613"/>
    <cellStyle name="Normal 86 57 3" xfId="25614"/>
    <cellStyle name="Normal 86 57 4" xfId="25615"/>
    <cellStyle name="Normal 86 57 5" xfId="25616"/>
    <cellStyle name="Normal 86 57 6" xfId="25617"/>
    <cellStyle name="Normal 86 58" xfId="25618"/>
    <cellStyle name="Normal 86 58 2" xfId="25619"/>
    <cellStyle name="Normal 86 58 3" xfId="25620"/>
    <cellStyle name="Normal 86 58 4" xfId="25621"/>
    <cellStyle name="Normal 86 58 5" xfId="25622"/>
    <cellStyle name="Normal 86 58 6" xfId="25623"/>
    <cellStyle name="Normal 86 59" xfId="25624"/>
    <cellStyle name="Normal 86 59 2" xfId="25625"/>
    <cellStyle name="Normal 86 59 3" xfId="25626"/>
    <cellStyle name="Normal 86 59 4" xfId="25627"/>
    <cellStyle name="Normal 86 59 5" xfId="25628"/>
    <cellStyle name="Normal 86 59 6" xfId="25629"/>
    <cellStyle name="Normal 86 6" xfId="25630"/>
    <cellStyle name="Normal 86 6 2" xfId="25631"/>
    <cellStyle name="Normal 86 6 2 2" xfId="25632"/>
    <cellStyle name="Normal 86 6 3" xfId="25633"/>
    <cellStyle name="Normal 86 6 4" xfId="25634"/>
    <cellStyle name="Normal 86 6 5" xfId="25635"/>
    <cellStyle name="Normal 86 6 6" xfId="25636"/>
    <cellStyle name="Normal 86 6 7" xfId="25637"/>
    <cellStyle name="Normal 86 6 8" xfId="25638"/>
    <cellStyle name="Normal 86 60" xfId="25639"/>
    <cellStyle name="Normal 86 60 2" xfId="25640"/>
    <cellStyle name="Normal 86 60 3" xfId="25641"/>
    <cellStyle name="Normal 86 60 4" xfId="25642"/>
    <cellStyle name="Normal 86 60 5" xfId="25643"/>
    <cellStyle name="Normal 86 60 6" xfId="25644"/>
    <cellStyle name="Normal 86 61" xfId="25645"/>
    <cellStyle name="Normal 86 61 2" xfId="25646"/>
    <cellStyle name="Normal 86 61 3" xfId="25647"/>
    <cellStyle name="Normal 86 61 4" xfId="25648"/>
    <cellStyle name="Normal 86 61 5" xfId="25649"/>
    <cellStyle name="Normal 86 61 6" xfId="25650"/>
    <cellStyle name="Normal 86 62" xfId="25651"/>
    <cellStyle name="Normal 86 62 2" xfId="25652"/>
    <cellStyle name="Normal 86 62 3" xfId="25653"/>
    <cellStyle name="Normal 86 62 4" xfId="25654"/>
    <cellStyle name="Normal 86 62 5" xfId="25655"/>
    <cellStyle name="Normal 86 62 6" xfId="25656"/>
    <cellStyle name="Normal 86 63" xfId="25657"/>
    <cellStyle name="Normal 86 64" xfId="25658"/>
    <cellStyle name="Normal 86 65" xfId="25659"/>
    <cellStyle name="Normal 86 66" xfId="25660"/>
    <cellStyle name="Normal 86 67" xfId="25661"/>
    <cellStyle name="Normal 86 68" xfId="25662"/>
    <cellStyle name="Normal 86 69" xfId="25663"/>
    <cellStyle name="Normal 86 7" xfId="25664"/>
    <cellStyle name="Normal 86 7 2" xfId="25665"/>
    <cellStyle name="Normal 86 7 2 2" xfId="25666"/>
    <cellStyle name="Normal 86 7 3" xfId="25667"/>
    <cellStyle name="Normal 86 7 4" xfId="25668"/>
    <cellStyle name="Normal 86 7 5" xfId="25669"/>
    <cellStyle name="Normal 86 7 6" xfId="25670"/>
    <cellStyle name="Normal 86 7 7" xfId="25671"/>
    <cellStyle name="Normal 86 7 8" xfId="25672"/>
    <cellStyle name="Normal 86 70" xfId="25673"/>
    <cellStyle name="Normal 86 71" xfId="25674"/>
    <cellStyle name="Normal 86 72" xfId="25675"/>
    <cellStyle name="Normal 86 73" xfId="25676"/>
    <cellStyle name="Normal 86 74" xfId="25677"/>
    <cellStyle name="Normal 86 75" xfId="25678"/>
    <cellStyle name="Normal 86 8" xfId="25679"/>
    <cellStyle name="Normal 86 8 2" xfId="25680"/>
    <cellStyle name="Normal 86 8 2 2" xfId="25681"/>
    <cellStyle name="Normal 86 8 3" xfId="25682"/>
    <cellStyle name="Normal 86 8 4" xfId="25683"/>
    <cellStyle name="Normal 86 8 5" xfId="25684"/>
    <cellStyle name="Normal 86 8 6" xfId="25685"/>
    <cellStyle name="Normal 86 8 7" xfId="25686"/>
    <cellStyle name="Normal 86 8 8" xfId="25687"/>
    <cellStyle name="Normal 86 9" xfId="25688"/>
    <cellStyle name="Normal 86 9 2" xfId="25689"/>
    <cellStyle name="Normal 86 9 2 2" xfId="25690"/>
    <cellStyle name="Normal 86 9 3" xfId="25691"/>
    <cellStyle name="Normal 86 9 4" xfId="25692"/>
    <cellStyle name="Normal 86 9 5" xfId="25693"/>
    <cellStyle name="Normal 86 9 6" xfId="25694"/>
    <cellStyle name="Normal 86 9 7" xfId="25695"/>
    <cellStyle name="Normal 86 9 8" xfId="25696"/>
    <cellStyle name="Normal 87" xfId="25697"/>
    <cellStyle name="Normal 87 10" xfId="25698"/>
    <cellStyle name="Normal 87 10 2" xfId="25699"/>
    <cellStyle name="Normal 87 10 2 2" xfId="25700"/>
    <cellStyle name="Normal 87 10 3" xfId="25701"/>
    <cellStyle name="Normal 87 10 4" xfId="25702"/>
    <cellStyle name="Normal 87 10 5" xfId="25703"/>
    <cellStyle name="Normal 87 10 6" xfId="25704"/>
    <cellStyle name="Normal 87 10 7" xfId="25705"/>
    <cellStyle name="Normal 87 10 8" xfId="25706"/>
    <cellStyle name="Normal 87 11" xfId="25707"/>
    <cellStyle name="Normal 87 11 2" xfId="25708"/>
    <cellStyle name="Normal 87 11 2 2" xfId="25709"/>
    <cellStyle name="Normal 87 11 3" xfId="25710"/>
    <cellStyle name="Normal 87 11 4" xfId="25711"/>
    <cellStyle name="Normal 87 11 5" xfId="25712"/>
    <cellStyle name="Normal 87 11 6" xfId="25713"/>
    <cellStyle name="Normal 87 11 7" xfId="25714"/>
    <cellStyle name="Normal 87 11 8" xfId="25715"/>
    <cellStyle name="Normal 87 12" xfId="25716"/>
    <cellStyle name="Normal 87 12 2" xfId="25717"/>
    <cellStyle name="Normal 87 12 2 2" xfId="25718"/>
    <cellStyle name="Normal 87 12 3" xfId="25719"/>
    <cellStyle name="Normal 87 12 4" xfId="25720"/>
    <cellStyle name="Normal 87 12 5" xfId="25721"/>
    <cellStyle name="Normal 87 12 6" xfId="25722"/>
    <cellStyle name="Normal 87 12 7" xfId="25723"/>
    <cellStyle name="Normal 87 12 8" xfId="25724"/>
    <cellStyle name="Normal 87 13" xfId="25725"/>
    <cellStyle name="Normal 87 13 2" xfId="25726"/>
    <cellStyle name="Normal 87 13 2 2" xfId="25727"/>
    <cellStyle name="Normal 87 13 3" xfId="25728"/>
    <cellStyle name="Normal 87 13 4" xfId="25729"/>
    <cellStyle name="Normal 87 13 5" xfId="25730"/>
    <cellStyle name="Normal 87 13 6" xfId="25731"/>
    <cellStyle name="Normal 87 13 7" xfId="25732"/>
    <cellStyle name="Normal 87 13 8" xfId="25733"/>
    <cellStyle name="Normal 87 14" xfId="25734"/>
    <cellStyle name="Normal 87 14 2" xfId="25735"/>
    <cellStyle name="Normal 87 14 2 2" xfId="25736"/>
    <cellStyle name="Normal 87 14 3" xfId="25737"/>
    <cellStyle name="Normal 87 14 4" xfId="25738"/>
    <cellStyle name="Normal 87 14 5" xfId="25739"/>
    <cellStyle name="Normal 87 14 6" xfId="25740"/>
    <cellStyle name="Normal 87 14 7" xfId="25741"/>
    <cellStyle name="Normal 87 14 8" xfId="25742"/>
    <cellStyle name="Normal 87 15" xfId="25743"/>
    <cellStyle name="Normal 87 15 2" xfId="25744"/>
    <cellStyle name="Normal 87 15 2 2" xfId="25745"/>
    <cellStyle name="Normal 87 15 3" xfId="25746"/>
    <cellStyle name="Normal 87 15 4" xfId="25747"/>
    <cellStyle name="Normal 87 15 5" xfId="25748"/>
    <cellStyle name="Normal 87 15 6" xfId="25749"/>
    <cellStyle name="Normal 87 15 7" xfId="25750"/>
    <cellStyle name="Normal 87 15 8" xfId="25751"/>
    <cellStyle name="Normal 87 16" xfId="25752"/>
    <cellStyle name="Normal 87 16 2" xfId="25753"/>
    <cellStyle name="Normal 87 16 2 2" xfId="25754"/>
    <cellStyle name="Normal 87 16 3" xfId="25755"/>
    <cellStyle name="Normal 87 16 4" xfId="25756"/>
    <cellStyle name="Normal 87 16 5" xfId="25757"/>
    <cellStyle name="Normal 87 16 6" xfId="25758"/>
    <cellStyle name="Normal 87 16 7" xfId="25759"/>
    <cellStyle name="Normal 87 16 8" xfId="25760"/>
    <cellStyle name="Normal 87 17" xfId="25761"/>
    <cellStyle name="Normal 87 17 2" xfId="25762"/>
    <cellStyle name="Normal 87 17 2 2" xfId="25763"/>
    <cellStyle name="Normal 87 17 3" xfId="25764"/>
    <cellStyle name="Normal 87 17 4" xfId="25765"/>
    <cellStyle name="Normal 87 17 5" xfId="25766"/>
    <cellStyle name="Normal 87 17 6" xfId="25767"/>
    <cellStyle name="Normal 87 17 7" xfId="25768"/>
    <cellStyle name="Normal 87 17 8" xfId="25769"/>
    <cellStyle name="Normal 87 18" xfId="25770"/>
    <cellStyle name="Normal 87 18 2" xfId="25771"/>
    <cellStyle name="Normal 87 18 2 2" xfId="25772"/>
    <cellStyle name="Normal 87 18 3" xfId="25773"/>
    <cellStyle name="Normal 87 18 4" xfId="25774"/>
    <cellStyle name="Normal 87 18 5" xfId="25775"/>
    <cellStyle name="Normal 87 18 6" xfId="25776"/>
    <cellStyle name="Normal 87 18 7" xfId="25777"/>
    <cellStyle name="Normal 87 18 8" xfId="25778"/>
    <cellStyle name="Normal 87 19" xfId="25779"/>
    <cellStyle name="Normal 87 19 2" xfId="25780"/>
    <cellStyle name="Normal 87 19 2 2" xfId="25781"/>
    <cellStyle name="Normal 87 19 3" xfId="25782"/>
    <cellStyle name="Normal 87 19 4" xfId="25783"/>
    <cellStyle name="Normal 87 19 5" xfId="25784"/>
    <cellStyle name="Normal 87 19 6" xfId="25785"/>
    <cellStyle name="Normal 87 19 7" xfId="25786"/>
    <cellStyle name="Normal 87 19 8" xfId="25787"/>
    <cellStyle name="Normal 87 2" xfId="25788"/>
    <cellStyle name="Normal 87 2 2" xfId="25789"/>
    <cellStyle name="Normal 87 2 2 2" xfId="25790"/>
    <cellStyle name="Normal 87 2 3" xfId="25791"/>
    <cellStyle name="Normal 87 2 4" xfId="25792"/>
    <cellStyle name="Normal 87 2 5" xfId="25793"/>
    <cellStyle name="Normal 87 2 6" xfId="25794"/>
    <cellStyle name="Normal 87 2 7" xfId="25795"/>
    <cellStyle name="Normal 87 2 8" xfId="25796"/>
    <cellStyle name="Normal 87 20" xfId="25797"/>
    <cellStyle name="Normal 87 20 2" xfId="25798"/>
    <cellStyle name="Normal 87 20 2 2" xfId="25799"/>
    <cellStyle name="Normal 87 20 3" xfId="25800"/>
    <cellStyle name="Normal 87 20 4" xfId="25801"/>
    <cellStyle name="Normal 87 20 5" xfId="25802"/>
    <cellStyle name="Normal 87 20 6" xfId="25803"/>
    <cellStyle name="Normal 87 20 7" xfId="25804"/>
    <cellStyle name="Normal 87 20 8" xfId="25805"/>
    <cellStyle name="Normal 87 21" xfId="25806"/>
    <cellStyle name="Normal 87 21 2" xfId="25807"/>
    <cellStyle name="Normal 87 21 2 2" xfId="25808"/>
    <cellStyle name="Normal 87 21 3" xfId="25809"/>
    <cellStyle name="Normal 87 21 4" xfId="25810"/>
    <cellStyle name="Normal 87 21 5" xfId="25811"/>
    <cellStyle name="Normal 87 21 6" xfId="25812"/>
    <cellStyle name="Normal 87 21 7" xfId="25813"/>
    <cellStyle name="Normal 87 21 8" xfId="25814"/>
    <cellStyle name="Normal 87 22" xfId="25815"/>
    <cellStyle name="Normal 87 22 2" xfId="25816"/>
    <cellStyle name="Normal 87 22 2 2" xfId="25817"/>
    <cellStyle name="Normal 87 22 3" xfId="25818"/>
    <cellStyle name="Normal 87 22 4" xfId="25819"/>
    <cellStyle name="Normal 87 22 5" xfId="25820"/>
    <cellStyle name="Normal 87 22 6" xfId="25821"/>
    <cellStyle name="Normal 87 22 7" xfId="25822"/>
    <cellStyle name="Normal 87 22 8" xfId="25823"/>
    <cellStyle name="Normal 87 23" xfId="25824"/>
    <cellStyle name="Normal 87 23 2" xfId="25825"/>
    <cellStyle name="Normal 87 23 2 2" xfId="25826"/>
    <cellStyle name="Normal 87 23 3" xfId="25827"/>
    <cellStyle name="Normal 87 23 4" xfId="25828"/>
    <cellStyle name="Normal 87 23 5" xfId="25829"/>
    <cellStyle name="Normal 87 23 6" xfId="25830"/>
    <cellStyle name="Normal 87 23 7" xfId="25831"/>
    <cellStyle name="Normal 87 23 8" xfId="25832"/>
    <cellStyle name="Normal 87 24" xfId="25833"/>
    <cellStyle name="Normal 87 24 2" xfId="25834"/>
    <cellStyle name="Normal 87 24 2 2" xfId="25835"/>
    <cellStyle name="Normal 87 24 3" xfId="25836"/>
    <cellStyle name="Normal 87 24 4" xfId="25837"/>
    <cellStyle name="Normal 87 24 5" xfId="25838"/>
    <cellStyle name="Normal 87 24 6" xfId="25839"/>
    <cellStyle name="Normal 87 24 7" xfId="25840"/>
    <cellStyle name="Normal 87 24 8" xfId="25841"/>
    <cellStyle name="Normal 87 25" xfId="25842"/>
    <cellStyle name="Normal 87 25 2" xfId="25843"/>
    <cellStyle name="Normal 87 25 2 2" xfId="25844"/>
    <cellStyle name="Normal 87 25 3" xfId="25845"/>
    <cellStyle name="Normal 87 25 4" xfId="25846"/>
    <cellStyle name="Normal 87 25 5" xfId="25847"/>
    <cellStyle name="Normal 87 25 6" xfId="25848"/>
    <cellStyle name="Normal 87 25 7" xfId="25849"/>
    <cellStyle name="Normal 87 25 8" xfId="25850"/>
    <cellStyle name="Normal 87 26" xfId="25851"/>
    <cellStyle name="Normal 87 26 2" xfId="25852"/>
    <cellStyle name="Normal 87 26 2 2" xfId="25853"/>
    <cellStyle name="Normal 87 26 3" xfId="25854"/>
    <cellStyle name="Normal 87 26 4" xfId="25855"/>
    <cellStyle name="Normal 87 26 5" xfId="25856"/>
    <cellStyle name="Normal 87 26 6" xfId="25857"/>
    <cellStyle name="Normal 87 26 7" xfId="25858"/>
    <cellStyle name="Normal 87 26 8" xfId="25859"/>
    <cellStyle name="Normal 87 27" xfId="25860"/>
    <cellStyle name="Normal 87 27 2" xfId="25861"/>
    <cellStyle name="Normal 87 27 2 2" xfId="25862"/>
    <cellStyle name="Normal 87 27 3" xfId="25863"/>
    <cellStyle name="Normal 87 27 4" xfId="25864"/>
    <cellStyle name="Normal 87 27 5" xfId="25865"/>
    <cellStyle name="Normal 87 27 6" xfId="25866"/>
    <cellStyle name="Normal 87 27 7" xfId="25867"/>
    <cellStyle name="Normal 87 27 8" xfId="25868"/>
    <cellStyle name="Normal 87 28" xfId="25869"/>
    <cellStyle name="Normal 87 28 2" xfId="25870"/>
    <cellStyle name="Normal 87 28 2 2" xfId="25871"/>
    <cellStyle name="Normal 87 28 3" xfId="25872"/>
    <cellStyle name="Normal 87 28 4" xfId="25873"/>
    <cellStyle name="Normal 87 28 5" xfId="25874"/>
    <cellStyle name="Normal 87 28 6" xfId="25875"/>
    <cellStyle name="Normal 87 28 7" xfId="25876"/>
    <cellStyle name="Normal 87 28 8" xfId="25877"/>
    <cellStyle name="Normal 87 29" xfId="25878"/>
    <cellStyle name="Normal 87 29 2" xfId="25879"/>
    <cellStyle name="Normal 87 29 2 2" xfId="25880"/>
    <cellStyle name="Normal 87 29 3" xfId="25881"/>
    <cellStyle name="Normal 87 29 4" xfId="25882"/>
    <cellStyle name="Normal 87 29 5" xfId="25883"/>
    <cellStyle name="Normal 87 29 6" xfId="25884"/>
    <cellStyle name="Normal 87 29 7" xfId="25885"/>
    <cellStyle name="Normal 87 29 8" xfId="25886"/>
    <cellStyle name="Normal 87 3" xfId="25887"/>
    <cellStyle name="Normal 87 3 2" xfId="25888"/>
    <cellStyle name="Normal 87 3 2 2" xfId="25889"/>
    <cellStyle name="Normal 87 3 3" xfId="25890"/>
    <cellStyle name="Normal 87 3 4" xfId="25891"/>
    <cellStyle name="Normal 87 3 5" xfId="25892"/>
    <cellStyle name="Normal 87 3 6" xfId="25893"/>
    <cellStyle name="Normal 87 3 7" xfId="25894"/>
    <cellStyle name="Normal 87 3 8" xfId="25895"/>
    <cellStyle name="Normal 87 30" xfId="25896"/>
    <cellStyle name="Normal 87 30 2" xfId="25897"/>
    <cellStyle name="Normal 87 30 2 2" xfId="25898"/>
    <cellStyle name="Normal 87 30 3" xfId="25899"/>
    <cellStyle name="Normal 87 30 4" xfId="25900"/>
    <cellStyle name="Normal 87 30 5" xfId="25901"/>
    <cellStyle name="Normal 87 30 6" xfId="25902"/>
    <cellStyle name="Normal 87 31" xfId="25903"/>
    <cellStyle name="Normal 87 31 2" xfId="25904"/>
    <cellStyle name="Normal 87 31 2 2" xfId="25905"/>
    <cellStyle name="Normal 87 31 3" xfId="25906"/>
    <cellStyle name="Normal 87 31 4" xfId="25907"/>
    <cellStyle name="Normal 87 31 5" xfId="25908"/>
    <cellStyle name="Normal 87 31 6" xfId="25909"/>
    <cellStyle name="Normal 87 32" xfId="25910"/>
    <cellStyle name="Normal 87 32 2" xfId="25911"/>
    <cellStyle name="Normal 87 32 3" xfId="25912"/>
    <cellStyle name="Normal 87 32 4" xfId="25913"/>
    <cellStyle name="Normal 87 32 5" xfId="25914"/>
    <cellStyle name="Normal 87 32 6" xfId="25915"/>
    <cellStyle name="Normal 87 33" xfId="25916"/>
    <cellStyle name="Normal 87 33 2" xfId="25917"/>
    <cellStyle name="Normal 87 33 3" xfId="25918"/>
    <cellStyle name="Normal 87 33 4" xfId="25919"/>
    <cellStyle name="Normal 87 33 5" xfId="25920"/>
    <cellStyle name="Normal 87 33 6" xfId="25921"/>
    <cellStyle name="Normal 87 34" xfId="25922"/>
    <cellStyle name="Normal 87 34 2" xfId="25923"/>
    <cellStyle name="Normal 87 34 3" xfId="25924"/>
    <cellStyle name="Normal 87 34 4" xfId="25925"/>
    <cellStyle name="Normal 87 34 5" xfId="25926"/>
    <cellStyle name="Normal 87 34 6" xfId="25927"/>
    <cellStyle name="Normal 87 35" xfId="25928"/>
    <cellStyle name="Normal 87 35 2" xfId="25929"/>
    <cellStyle name="Normal 87 35 3" xfId="25930"/>
    <cellStyle name="Normal 87 35 4" xfId="25931"/>
    <cellStyle name="Normal 87 35 5" xfId="25932"/>
    <cellStyle name="Normal 87 35 6" xfId="25933"/>
    <cellStyle name="Normal 87 36" xfId="25934"/>
    <cellStyle name="Normal 87 36 2" xfId="25935"/>
    <cellStyle name="Normal 87 36 3" xfId="25936"/>
    <cellStyle name="Normal 87 36 4" xfId="25937"/>
    <cellStyle name="Normal 87 36 5" xfId="25938"/>
    <cellStyle name="Normal 87 36 6" xfId="25939"/>
    <cellStyle name="Normal 87 37" xfId="25940"/>
    <cellStyle name="Normal 87 37 2" xfId="25941"/>
    <cellStyle name="Normal 87 37 3" xfId="25942"/>
    <cellStyle name="Normal 87 37 4" xfId="25943"/>
    <cellStyle name="Normal 87 37 5" xfId="25944"/>
    <cellStyle name="Normal 87 37 6" xfId="25945"/>
    <cellStyle name="Normal 87 38" xfId="25946"/>
    <cellStyle name="Normal 87 38 2" xfId="25947"/>
    <cellStyle name="Normal 87 38 3" xfId="25948"/>
    <cellStyle name="Normal 87 38 4" xfId="25949"/>
    <cellStyle name="Normal 87 38 5" xfId="25950"/>
    <cellStyle name="Normal 87 38 6" xfId="25951"/>
    <cellStyle name="Normal 87 39" xfId="25952"/>
    <cellStyle name="Normal 87 39 2" xfId="25953"/>
    <cellStyle name="Normal 87 39 3" xfId="25954"/>
    <cellStyle name="Normal 87 39 4" xfId="25955"/>
    <cellStyle name="Normal 87 39 5" xfId="25956"/>
    <cellStyle name="Normal 87 39 6" xfId="25957"/>
    <cellStyle name="Normal 87 4" xfId="25958"/>
    <cellStyle name="Normal 87 4 2" xfId="25959"/>
    <cellStyle name="Normal 87 4 2 2" xfId="25960"/>
    <cellStyle name="Normal 87 4 3" xfId="25961"/>
    <cellStyle name="Normal 87 4 4" xfId="25962"/>
    <cellStyle name="Normal 87 4 5" xfId="25963"/>
    <cellStyle name="Normal 87 4 6" xfId="25964"/>
    <cellStyle name="Normal 87 4 7" xfId="25965"/>
    <cellStyle name="Normal 87 4 8" xfId="25966"/>
    <cellStyle name="Normal 87 40" xfId="25967"/>
    <cellStyle name="Normal 87 40 2" xfId="25968"/>
    <cellStyle name="Normal 87 40 3" xfId="25969"/>
    <cellStyle name="Normal 87 40 4" xfId="25970"/>
    <cellStyle name="Normal 87 40 5" xfId="25971"/>
    <cellStyle name="Normal 87 40 6" xfId="25972"/>
    <cellStyle name="Normal 87 41" xfId="25973"/>
    <cellStyle name="Normal 87 41 2" xfId="25974"/>
    <cellStyle name="Normal 87 41 3" xfId="25975"/>
    <cellStyle name="Normal 87 41 4" xfId="25976"/>
    <cellStyle name="Normal 87 41 5" xfId="25977"/>
    <cellStyle name="Normal 87 41 6" xfId="25978"/>
    <cellStyle name="Normal 87 42" xfId="25979"/>
    <cellStyle name="Normal 87 42 2" xfId="25980"/>
    <cellStyle name="Normal 87 42 3" xfId="25981"/>
    <cellStyle name="Normal 87 42 4" xfId="25982"/>
    <cellStyle name="Normal 87 42 5" xfId="25983"/>
    <cellStyle name="Normal 87 42 6" xfId="25984"/>
    <cellStyle name="Normal 87 43" xfId="25985"/>
    <cellStyle name="Normal 87 43 2" xfId="25986"/>
    <cellStyle name="Normal 87 43 3" xfId="25987"/>
    <cellStyle name="Normal 87 43 4" xfId="25988"/>
    <cellStyle name="Normal 87 43 5" xfId="25989"/>
    <cellStyle name="Normal 87 43 6" xfId="25990"/>
    <cellStyle name="Normal 87 44" xfId="25991"/>
    <cellStyle name="Normal 87 44 2" xfId="25992"/>
    <cellStyle name="Normal 87 44 3" xfId="25993"/>
    <cellStyle name="Normal 87 44 4" xfId="25994"/>
    <cellStyle name="Normal 87 44 5" xfId="25995"/>
    <cellStyle name="Normal 87 44 6" xfId="25996"/>
    <cellStyle name="Normal 87 45" xfId="25997"/>
    <cellStyle name="Normal 87 45 2" xfId="25998"/>
    <cellStyle name="Normal 87 45 3" xfId="25999"/>
    <cellStyle name="Normal 87 45 4" xfId="26000"/>
    <cellStyle name="Normal 87 45 5" xfId="26001"/>
    <cellStyle name="Normal 87 45 6" xfId="26002"/>
    <cellStyle name="Normal 87 46" xfId="26003"/>
    <cellStyle name="Normal 87 46 2" xfId="26004"/>
    <cellStyle name="Normal 87 46 3" xfId="26005"/>
    <cellStyle name="Normal 87 46 4" xfId="26006"/>
    <cellStyle name="Normal 87 46 5" xfId="26007"/>
    <cellStyle name="Normal 87 46 6" xfId="26008"/>
    <cellStyle name="Normal 87 47" xfId="26009"/>
    <cellStyle name="Normal 87 47 2" xfId="26010"/>
    <cellStyle name="Normal 87 47 3" xfId="26011"/>
    <cellStyle name="Normal 87 47 4" xfId="26012"/>
    <cellStyle name="Normal 87 47 5" xfId="26013"/>
    <cellStyle name="Normal 87 47 6" xfId="26014"/>
    <cellStyle name="Normal 87 48" xfId="26015"/>
    <cellStyle name="Normal 87 48 2" xfId="26016"/>
    <cellStyle name="Normal 87 48 3" xfId="26017"/>
    <cellStyle name="Normal 87 48 4" xfId="26018"/>
    <cellStyle name="Normal 87 48 5" xfId="26019"/>
    <cellStyle name="Normal 87 48 6" xfId="26020"/>
    <cellStyle name="Normal 87 49" xfId="26021"/>
    <cellStyle name="Normal 87 49 2" xfId="26022"/>
    <cellStyle name="Normal 87 49 3" xfId="26023"/>
    <cellStyle name="Normal 87 49 4" xfId="26024"/>
    <cellStyle name="Normal 87 49 5" xfId="26025"/>
    <cellStyle name="Normal 87 49 6" xfId="26026"/>
    <cellStyle name="Normal 87 5" xfId="26027"/>
    <cellStyle name="Normal 87 5 2" xfId="26028"/>
    <cellStyle name="Normal 87 5 2 2" xfId="26029"/>
    <cellStyle name="Normal 87 5 3" xfId="26030"/>
    <cellStyle name="Normal 87 5 4" xfId="26031"/>
    <cellStyle name="Normal 87 5 5" xfId="26032"/>
    <cellStyle name="Normal 87 5 6" xfId="26033"/>
    <cellStyle name="Normal 87 5 7" xfId="26034"/>
    <cellStyle name="Normal 87 5 8" xfId="26035"/>
    <cellStyle name="Normal 87 50" xfId="26036"/>
    <cellStyle name="Normal 87 50 2" xfId="26037"/>
    <cellStyle name="Normal 87 50 3" xfId="26038"/>
    <cellStyle name="Normal 87 50 4" xfId="26039"/>
    <cellStyle name="Normal 87 50 5" xfId="26040"/>
    <cellStyle name="Normal 87 50 6" xfId="26041"/>
    <cellStyle name="Normal 87 51" xfId="26042"/>
    <cellStyle name="Normal 87 51 2" xfId="26043"/>
    <cellStyle name="Normal 87 51 3" xfId="26044"/>
    <cellStyle name="Normal 87 51 4" xfId="26045"/>
    <cellStyle name="Normal 87 51 5" xfId="26046"/>
    <cellStyle name="Normal 87 51 6" xfId="26047"/>
    <cellStyle name="Normal 87 52" xfId="26048"/>
    <cellStyle name="Normal 87 52 2" xfId="26049"/>
    <cellStyle name="Normal 87 52 3" xfId="26050"/>
    <cellStyle name="Normal 87 52 4" xfId="26051"/>
    <cellStyle name="Normal 87 52 5" xfId="26052"/>
    <cellStyle name="Normal 87 52 6" xfId="26053"/>
    <cellStyle name="Normal 87 53" xfId="26054"/>
    <cellStyle name="Normal 87 53 2" xfId="26055"/>
    <cellStyle name="Normal 87 53 3" xfId="26056"/>
    <cellStyle name="Normal 87 53 4" xfId="26057"/>
    <cellStyle name="Normal 87 53 5" xfId="26058"/>
    <cellStyle name="Normal 87 53 6" xfId="26059"/>
    <cellStyle name="Normal 87 54" xfId="26060"/>
    <cellStyle name="Normal 87 54 2" xfId="26061"/>
    <cellStyle name="Normal 87 54 3" xfId="26062"/>
    <cellStyle name="Normal 87 54 4" xfId="26063"/>
    <cellStyle name="Normal 87 54 5" xfId="26064"/>
    <cellStyle name="Normal 87 54 6" xfId="26065"/>
    <cellStyle name="Normal 87 55" xfId="26066"/>
    <cellStyle name="Normal 87 55 2" xfId="26067"/>
    <cellStyle name="Normal 87 55 3" xfId="26068"/>
    <cellStyle name="Normal 87 55 4" xfId="26069"/>
    <cellStyle name="Normal 87 55 5" xfId="26070"/>
    <cellStyle name="Normal 87 55 6" xfId="26071"/>
    <cellStyle name="Normal 87 56" xfId="26072"/>
    <cellStyle name="Normal 87 56 2" xfId="26073"/>
    <cellStyle name="Normal 87 56 3" xfId="26074"/>
    <cellStyle name="Normal 87 56 4" xfId="26075"/>
    <cellStyle name="Normal 87 56 5" xfId="26076"/>
    <cellStyle name="Normal 87 56 6" xfId="26077"/>
    <cellStyle name="Normal 87 57" xfId="26078"/>
    <cellStyle name="Normal 87 57 2" xfId="26079"/>
    <cellStyle name="Normal 87 57 3" xfId="26080"/>
    <cellStyle name="Normal 87 57 4" xfId="26081"/>
    <cellStyle name="Normal 87 57 5" xfId="26082"/>
    <cellStyle name="Normal 87 57 6" xfId="26083"/>
    <cellStyle name="Normal 87 58" xfId="26084"/>
    <cellStyle name="Normal 87 58 2" xfId="26085"/>
    <cellStyle name="Normal 87 58 3" xfId="26086"/>
    <cellStyle name="Normal 87 58 4" xfId="26087"/>
    <cellStyle name="Normal 87 58 5" xfId="26088"/>
    <cellStyle name="Normal 87 58 6" xfId="26089"/>
    <cellStyle name="Normal 87 59" xfId="26090"/>
    <cellStyle name="Normal 87 59 2" xfId="26091"/>
    <cellStyle name="Normal 87 59 3" xfId="26092"/>
    <cellStyle name="Normal 87 59 4" xfId="26093"/>
    <cellStyle name="Normal 87 59 5" xfId="26094"/>
    <cellStyle name="Normal 87 59 6" xfId="26095"/>
    <cellStyle name="Normal 87 6" xfId="26096"/>
    <cellStyle name="Normal 87 6 2" xfId="26097"/>
    <cellStyle name="Normal 87 6 2 2" xfId="26098"/>
    <cellStyle name="Normal 87 6 3" xfId="26099"/>
    <cellStyle name="Normal 87 6 4" xfId="26100"/>
    <cellStyle name="Normal 87 6 5" xfId="26101"/>
    <cellStyle name="Normal 87 6 6" xfId="26102"/>
    <cellStyle name="Normal 87 6 7" xfId="26103"/>
    <cellStyle name="Normal 87 6 8" xfId="26104"/>
    <cellStyle name="Normal 87 60" xfId="26105"/>
    <cellStyle name="Normal 87 60 2" xfId="26106"/>
    <cellStyle name="Normal 87 60 3" xfId="26107"/>
    <cellStyle name="Normal 87 60 4" xfId="26108"/>
    <cellStyle name="Normal 87 60 5" xfId="26109"/>
    <cellStyle name="Normal 87 60 6" xfId="26110"/>
    <cellStyle name="Normal 87 61" xfId="26111"/>
    <cellStyle name="Normal 87 61 2" xfId="26112"/>
    <cellStyle name="Normal 87 61 3" xfId="26113"/>
    <cellStyle name="Normal 87 61 4" xfId="26114"/>
    <cellStyle name="Normal 87 61 5" xfId="26115"/>
    <cellStyle name="Normal 87 61 6" xfId="26116"/>
    <cellStyle name="Normal 87 62" xfId="26117"/>
    <cellStyle name="Normal 87 62 2" xfId="26118"/>
    <cellStyle name="Normal 87 62 3" xfId="26119"/>
    <cellStyle name="Normal 87 62 4" xfId="26120"/>
    <cellStyle name="Normal 87 62 5" xfId="26121"/>
    <cellStyle name="Normal 87 62 6" xfId="26122"/>
    <cellStyle name="Normal 87 63" xfId="26123"/>
    <cellStyle name="Normal 87 64" xfId="26124"/>
    <cellStyle name="Normal 87 65" xfId="26125"/>
    <cellStyle name="Normal 87 66" xfId="26126"/>
    <cellStyle name="Normal 87 67" xfId="26127"/>
    <cellStyle name="Normal 87 68" xfId="26128"/>
    <cellStyle name="Normal 87 69" xfId="26129"/>
    <cellStyle name="Normal 87 7" xfId="26130"/>
    <cellStyle name="Normal 87 7 2" xfId="26131"/>
    <cellStyle name="Normal 87 7 2 2" xfId="26132"/>
    <cellStyle name="Normal 87 7 3" xfId="26133"/>
    <cellStyle name="Normal 87 7 4" xfId="26134"/>
    <cellStyle name="Normal 87 7 5" xfId="26135"/>
    <cellStyle name="Normal 87 7 6" xfId="26136"/>
    <cellStyle name="Normal 87 7 7" xfId="26137"/>
    <cellStyle name="Normal 87 7 8" xfId="26138"/>
    <cellStyle name="Normal 87 70" xfId="26139"/>
    <cellStyle name="Normal 87 71" xfId="26140"/>
    <cellStyle name="Normal 87 72" xfId="26141"/>
    <cellStyle name="Normal 87 73" xfId="26142"/>
    <cellStyle name="Normal 87 74" xfId="26143"/>
    <cellStyle name="Normal 87 75" xfId="26144"/>
    <cellStyle name="Normal 87 8" xfId="26145"/>
    <cellStyle name="Normal 87 8 2" xfId="26146"/>
    <cellStyle name="Normal 87 8 2 2" xfId="26147"/>
    <cellStyle name="Normal 87 8 3" xfId="26148"/>
    <cellStyle name="Normal 87 8 4" xfId="26149"/>
    <cellStyle name="Normal 87 8 5" xfId="26150"/>
    <cellStyle name="Normal 87 8 6" xfId="26151"/>
    <cellStyle name="Normal 87 8 7" xfId="26152"/>
    <cellStyle name="Normal 87 8 8" xfId="26153"/>
    <cellStyle name="Normal 87 9" xfId="26154"/>
    <cellStyle name="Normal 87 9 2" xfId="26155"/>
    <cellStyle name="Normal 87 9 2 2" xfId="26156"/>
    <cellStyle name="Normal 87 9 3" xfId="26157"/>
    <cellStyle name="Normal 87 9 4" xfId="26158"/>
    <cellStyle name="Normal 87 9 5" xfId="26159"/>
    <cellStyle name="Normal 87 9 6" xfId="26160"/>
    <cellStyle name="Normal 87 9 7" xfId="26161"/>
    <cellStyle name="Normal 87 9 8" xfId="26162"/>
    <cellStyle name="Normal 88" xfId="26163"/>
    <cellStyle name="Normal 88 10" xfId="26164"/>
    <cellStyle name="Normal 88 10 2" xfId="26165"/>
    <cellStyle name="Normal 88 10 2 2" xfId="26166"/>
    <cellStyle name="Normal 88 10 3" xfId="26167"/>
    <cellStyle name="Normal 88 10 4" xfId="26168"/>
    <cellStyle name="Normal 88 10 5" xfId="26169"/>
    <cellStyle name="Normal 88 10 6" xfId="26170"/>
    <cellStyle name="Normal 88 10 7" xfId="26171"/>
    <cellStyle name="Normal 88 10 8" xfId="26172"/>
    <cellStyle name="Normal 88 11" xfId="26173"/>
    <cellStyle name="Normal 88 11 2" xfId="26174"/>
    <cellStyle name="Normal 88 11 2 2" xfId="26175"/>
    <cellStyle name="Normal 88 11 3" xfId="26176"/>
    <cellStyle name="Normal 88 11 4" xfId="26177"/>
    <cellStyle name="Normal 88 11 5" xfId="26178"/>
    <cellStyle name="Normal 88 11 6" xfId="26179"/>
    <cellStyle name="Normal 88 11 7" xfId="26180"/>
    <cellStyle name="Normal 88 11 8" xfId="26181"/>
    <cellStyle name="Normal 88 12" xfId="26182"/>
    <cellStyle name="Normal 88 12 2" xfId="26183"/>
    <cellStyle name="Normal 88 12 2 2" xfId="26184"/>
    <cellStyle name="Normal 88 12 3" xfId="26185"/>
    <cellStyle name="Normal 88 12 4" xfId="26186"/>
    <cellStyle name="Normal 88 12 5" xfId="26187"/>
    <cellStyle name="Normal 88 12 6" xfId="26188"/>
    <cellStyle name="Normal 88 12 7" xfId="26189"/>
    <cellStyle name="Normal 88 12 8" xfId="26190"/>
    <cellStyle name="Normal 88 13" xfId="26191"/>
    <cellStyle name="Normal 88 13 2" xfId="26192"/>
    <cellStyle name="Normal 88 13 2 2" xfId="26193"/>
    <cellStyle name="Normal 88 13 3" xfId="26194"/>
    <cellStyle name="Normal 88 13 4" xfId="26195"/>
    <cellStyle name="Normal 88 13 5" xfId="26196"/>
    <cellStyle name="Normal 88 13 6" xfId="26197"/>
    <cellStyle name="Normal 88 13 7" xfId="26198"/>
    <cellStyle name="Normal 88 13 8" xfId="26199"/>
    <cellStyle name="Normal 88 14" xfId="26200"/>
    <cellStyle name="Normal 88 14 2" xfId="26201"/>
    <cellStyle name="Normal 88 14 2 2" xfId="26202"/>
    <cellStyle name="Normal 88 14 3" xfId="26203"/>
    <cellStyle name="Normal 88 14 4" xfId="26204"/>
    <cellStyle name="Normal 88 14 5" xfId="26205"/>
    <cellStyle name="Normal 88 14 6" xfId="26206"/>
    <cellStyle name="Normal 88 14 7" xfId="26207"/>
    <cellStyle name="Normal 88 14 8" xfId="26208"/>
    <cellStyle name="Normal 88 15" xfId="26209"/>
    <cellStyle name="Normal 88 15 2" xfId="26210"/>
    <cellStyle name="Normal 88 15 2 2" xfId="26211"/>
    <cellStyle name="Normal 88 15 3" xfId="26212"/>
    <cellStyle name="Normal 88 15 4" xfId="26213"/>
    <cellStyle name="Normal 88 15 5" xfId="26214"/>
    <cellStyle name="Normal 88 15 6" xfId="26215"/>
    <cellStyle name="Normal 88 15 7" xfId="26216"/>
    <cellStyle name="Normal 88 15 8" xfId="26217"/>
    <cellStyle name="Normal 88 16" xfId="26218"/>
    <cellStyle name="Normal 88 16 2" xfId="26219"/>
    <cellStyle name="Normal 88 16 2 2" xfId="26220"/>
    <cellStyle name="Normal 88 16 3" xfId="26221"/>
    <cellStyle name="Normal 88 16 4" xfId="26222"/>
    <cellStyle name="Normal 88 16 5" xfId="26223"/>
    <cellStyle name="Normal 88 16 6" xfId="26224"/>
    <cellStyle name="Normal 88 16 7" xfId="26225"/>
    <cellStyle name="Normal 88 16 8" xfId="26226"/>
    <cellStyle name="Normal 88 17" xfId="26227"/>
    <cellStyle name="Normal 88 17 2" xfId="26228"/>
    <cellStyle name="Normal 88 17 2 2" xfId="26229"/>
    <cellStyle name="Normal 88 17 3" xfId="26230"/>
    <cellStyle name="Normal 88 17 4" xfId="26231"/>
    <cellStyle name="Normal 88 17 5" xfId="26232"/>
    <cellStyle name="Normal 88 17 6" xfId="26233"/>
    <cellStyle name="Normal 88 17 7" xfId="26234"/>
    <cellStyle name="Normal 88 17 8" xfId="26235"/>
    <cellStyle name="Normal 88 18" xfId="26236"/>
    <cellStyle name="Normal 88 18 2" xfId="26237"/>
    <cellStyle name="Normal 88 18 2 2" xfId="26238"/>
    <cellStyle name="Normal 88 18 3" xfId="26239"/>
    <cellStyle name="Normal 88 18 4" xfId="26240"/>
    <cellStyle name="Normal 88 18 5" xfId="26241"/>
    <cellStyle name="Normal 88 18 6" xfId="26242"/>
    <cellStyle name="Normal 88 18 7" xfId="26243"/>
    <cellStyle name="Normal 88 18 8" xfId="26244"/>
    <cellStyle name="Normal 88 19" xfId="26245"/>
    <cellStyle name="Normal 88 19 2" xfId="26246"/>
    <cellStyle name="Normal 88 19 2 2" xfId="26247"/>
    <cellStyle name="Normal 88 19 3" xfId="26248"/>
    <cellStyle name="Normal 88 19 4" xfId="26249"/>
    <cellStyle name="Normal 88 19 5" xfId="26250"/>
    <cellStyle name="Normal 88 19 6" xfId="26251"/>
    <cellStyle name="Normal 88 19 7" xfId="26252"/>
    <cellStyle name="Normal 88 19 8" xfId="26253"/>
    <cellStyle name="Normal 88 2" xfId="26254"/>
    <cellStyle name="Normal 88 2 2" xfId="26255"/>
    <cellStyle name="Normal 88 2 2 2" xfId="26256"/>
    <cellStyle name="Normal 88 2 3" xfId="26257"/>
    <cellStyle name="Normal 88 2 4" xfId="26258"/>
    <cellStyle name="Normal 88 2 5" xfId="26259"/>
    <cellStyle name="Normal 88 2 6" xfId="26260"/>
    <cellStyle name="Normal 88 2 7" xfId="26261"/>
    <cellStyle name="Normal 88 2 8" xfId="26262"/>
    <cellStyle name="Normal 88 20" xfId="26263"/>
    <cellStyle name="Normal 88 20 2" xfId="26264"/>
    <cellStyle name="Normal 88 20 2 2" xfId="26265"/>
    <cellStyle name="Normal 88 20 3" xfId="26266"/>
    <cellStyle name="Normal 88 20 4" xfId="26267"/>
    <cellStyle name="Normal 88 20 5" xfId="26268"/>
    <cellStyle name="Normal 88 20 6" xfId="26269"/>
    <cellStyle name="Normal 88 20 7" xfId="26270"/>
    <cellStyle name="Normal 88 20 8" xfId="26271"/>
    <cellStyle name="Normal 88 21" xfId="26272"/>
    <cellStyle name="Normal 88 21 2" xfId="26273"/>
    <cellStyle name="Normal 88 21 2 2" xfId="26274"/>
    <cellStyle name="Normal 88 21 3" xfId="26275"/>
    <cellStyle name="Normal 88 21 4" xfId="26276"/>
    <cellStyle name="Normal 88 21 5" xfId="26277"/>
    <cellStyle name="Normal 88 21 6" xfId="26278"/>
    <cellStyle name="Normal 88 21 7" xfId="26279"/>
    <cellStyle name="Normal 88 21 8" xfId="26280"/>
    <cellStyle name="Normal 88 22" xfId="26281"/>
    <cellStyle name="Normal 88 22 2" xfId="26282"/>
    <cellStyle name="Normal 88 22 2 2" xfId="26283"/>
    <cellStyle name="Normal 88 22 3" xfId="26284"/>
    <cellStyle name="Normal 88 22 4" xfId="26285"/>
    <cellStyle name="Normal 88 22 5" xfId="26286"/>
    <cellStyle name="Normal 88 22 6" xfId="26287"/>
    <cellStyle name="Normal 88 22 7" xfId="26288"/>
    <cellStyle name="Normal 88 22 8" xfId="26289"/>
    <cellStyle name="Normal 88 23" xfId="26290"/>
    <cellStyle name="Normal 88 23 2" xfId="26291"/>
    <cellStyle name="Normal 88 23 2 2" xfId="26292"/>
    <cellStyle name="Normal 88 23 3" xfId="26293"/>
    <cellStyle name="Normal 88 23 4" xfId="26294"/>
    <cellStyle name="Normal 88 23 5" xfId="26295"/>
    <cellStyle name="Normal 88 23 6" xfId="26296"/>
    <cellStyle name="Normal 88 23 7" xfId="26297"/>
    <cellStyle name="Normal 88 23 8" xfId="26298"/>
    <cellStyle name="Normal 88 24" xfId="26299"/>
    <cellStyle name="Normal 88 24 2" xfId="26300"/>
    <cellStyle name="Normal 88 24 2 2" xfId="26301"/>
    <cellStyle name="Normal 88 24 3" xfId="26302"/>
    <cellStyle name="Normal 88 24 4" xfId="26303"/>
    <cellStyle name="Normal 88 24 5" xfId="26304"/>
    <cellStyle name="Normal 88 24 6" xfId="26305"/>
    <cellStyle name="Normal 88 24 7" xfId="26306"/>
    <cellStyle name="Normal 88 24 8" xfId="26307"/>
    <cellStyle name="Normal 88 25" xfId="26308"/>
    <cellStyle name="Normal 88 25 2" xfId="26309"/>
    <cellStyle name="Normal 88 25 2 2" xfId="26310"/>
    <cellStyle name="Normal 88 25 3" xfId="26311"/>
    <cellStyle name="Normal 88 25 4" xfId="26312"/>
    <cellStyle name="Normal 88 25 5" xfId="26313"/>
    <cellStyle name="Normal 88 25 6" xfId="26314"/>
    <cellStyle name="Normal 88 25 7" xfId="26315"/>
    <cellStyle name="Normal 88 25 8" xfId="26316"/>
    <cellStyle name="Normal 88 26" xfId="26317"/>
    <cellStyle name="Normal 88 26 2" xfId="26318"/>
    <cellStyle name="Normal 88 26 2 2" xfId="26319"/>
    <cellStyle name="Normal 88 26 3" xfId="26320"/>
    <cellStyle name="Normal 88 26 4" xfId="26321"/>
    <cellStyle name="Normal 88 26 5" xfId="26322"/>
    <cellStyle name="Normal 88 26 6" xfId="26323"/>
    <cellStyle name="Normal 88 26 7" xfId="26324"/>
    <cellStyle name="Normal 88 26 8" xfId="26325"/>
    <cellStyle name="Normal 88 27" xfId="26326"/>
    <cellStyle name="Normal 88 27 2" xfId="26327"/>
    <cellStyle name="Normal 88 27 2 2" xfId="26328"/>
    <cellStyle name="Normal 88 27 3" xfId="26329"/>
    <cellStyle name="Normal 88 27 4" xfId="26330"/>
    <cellStyle name="Normal 88 27 5" xfId="26331"/>
    <cellStyle name="Normal 88 27 6" xfId="26332"/>
    <cellStyle name="Normal 88 27 7" xfId="26333"/>
    <cellStyle name="Normal 88 27 8" xfId="26334"/>
    <cellStyle name="Normal 88 28" xfId="26335"/>
    <cellStyle name="Normal 88 28 2" xfId="26336"/>
    <cellStyle name="Normal 88 28 2 2" xfId="26337"/>
    <cellStyle name="Normal 88 28 3" xfId="26338"/>
    <cellStyle name="Normal 88 28 4" xfId="26339"/>
    <cellStyle name="Normal 88 28 5" xfId="26340"/>
    <cellStyle name="Normal 88 28 6" xfId="26341"/>
    <cellStyle name="Normal 88 28 7" xfId="26342"/>
    <cellStyle name="Normal 88 28 8" xfId="26343"/>
    <cellStyle name="Normal 88 29" xfId="26344"/>
    <cellStyle name="Normal 88 29 2" xfId="26345"/>
    <cellStyle name="Normal 88 29 2 2" xfId="26346"/>
    <cellStyle name="Normal 88 29 3" xfId="26347"/>
    <cellStyle name="Normal 88 29 4" xfId="26348"/>
    <cellStyle name="Normal 88 29 5" xfId="26349"/>
    <cellStyle name="Normal 88 29 6" xfId="26350"/>
    <cellStyle name="Normal 88 29 7" xfId="26351"/>
    <cellStyle name="Normal 88 29 8" xfId="26352"/>
    <cellStyle name="Normal 88 3" xfId="26353"/>
    <cellStyle name="Normal 88 3 2" xfId="26354"/>
    <cellStyle name="Normal 88 3 2 2" xfId="26355"/>
    <cellStyle name="Normal 88 3 3" xfId="26356"/>
    <cellStyle name="Normal 88 3 4" xfId="26357"/>
    <cellStyle name="Normal 88 3 5" xfId="26358"/>
    <cellStyle name="Normal 88 3 6" xfId="26359"/>
    <cellStyle name="Normal 88 3 7" xfId="26360"/>
    <cellStyle name="Normal 88 3 8" xfId="26361"/>
    <cellStyle name="Normal 88 30" xfId="26362"/>
    <cellStyle name="Normal 88 30 2" xfId="26363"/>
    <cellStyle name="Normal 88 30 2 2" xfId="26364"/>
    <cellStyle name="Normal 88 30 3" xfId="26365"/>
    <cellStyle name="Normal 88 30 4" xfId="26366"/>
    <cellStyle name="Normal 88 30 5" xfId="26367"/>
    <cellStyle name="Normal 88 30 6" xfId="26368"/>
    <cellStyle name="Normal 88 31" xfId="26369"/>
    <cellStyle name="Normal 88 31 2" xfId="26370"/>
    <cellStyle name="Normal 88 31 2 2" xfId="26371"/>
    <cellStyle name="Normal 88 31 3" xfId="26372"/>
    <cellStyle name="Normal 88 31 4" xfId="26373"/>
    <cellStyle name="Normal 88 31 5" xfId="26374"/>
    <cellStyle name="Normal 88 31 6" xfId="26375"/>
    <cellStyle name="Normal 88 32" xfId="26376"/>
    <cellStyle name="Normal 88 32 2" xfId="26377"/>
    <cellStyle name="Normal 88 32 3" xfId="26378"/>
    <cellStyle name="Normal 88 32 4" xfId="26379"/>
    <cellStyle name="Normal 88 32 5" xfId="26380"/>
    <cellStyle name="Normal 88 32 6" xfId="26381"/>
    <cellStyle name="Normal 88 33" xfId="26382"/>
    <cellStyle name="Normal 88 33 2" xfId="26383"/>
    <cellStyle name="Normal 88 33 3" xfId="26384"/>
    <cellStyle name="Normal 88 33 4" xfId="26385"/>
    <cellStyle name="Normal 88 33 5" xfId="26386"/>
    <cellStyle name="Normal 88 33 6" xfId="26387"/>
    <cellStyle name="Normal 88 34" xfId="26388"/>
    <cellStyle name="Normal 88 34 2" xfId="26389"/>
    <cellStyle name="Normal 88 34 3" xfId="26390"/>
    <cellStyle name="Normal 88 34 4" xfId="26391"/>
    <cellStyle name="Normal 88 34 5" xfId="26392"/>
    <cellStyle name="Normal 88 34 6" xfId="26393"/>
    <cellStyle name="Normal 88 35" xfId="26394"/>
    <cellStyle name="Normal 88 35 2" xfId="26395"/>
    <cellStyle name="Normal 88 35 3" xfId="26396"/>
    <cellStyle name="Normal 88 35 4" xfId="26397"/>
    <cellStyle name="Normal 88 35 5" xfId="26398"/>
    <cellStyle name="Normal 88 35 6" xfId="26399"/>
    <cellStyle name="Normal 88 36" xfId="26400"/>
    <cellStyle name="Normal 88 36 2" xfId="26401"/>
    <cellStyle name="Normal 88 36 3" xfId="26402"/>
    <cellStyle name="Normal 88 36 4" xfId="26403"/>
    <cellStyle name="Normal 88 36 5" xfId="26404"/>
    <cellStyle name="Normal 88 36 6" xfId="26405"/>
    <cellStyle name="Normal 88 37" xfId="26406"/>
    <cellStyle name="Normal 88 37 2" xfId="26407"/>
    <cellStyle name="Normal 88 37 3" xfId="26408"/>
    <cellStyle name="Normal 88 37 4" xfId="26409"/>
    <cellStyle name="Normal 88 37 5" xfId="26410"/>
    <cellStyle name="Normal 88 37 6" xfId="26411"/>
    <cellStyle name="Normal 88 38" xfId="26412"/>
    <cellStyle name="Normal 88 38 2" xfId="26413"/>
    <cellStyle name="Normal 88 38 3" xfId="26414"/>
    <cellStyle name="Normal 88 38 4" xfId="26415"/>
    <cellStyle name="Normal 88 38 5" xfId="26416"/>
    <cellStyle name="Normal 88 38 6" xfId="26417"/>
    <cellStyle name="Normal 88 39" xfId="26418"/>
    <cellStyle name="Normal 88 39 2" xfId="26419"/>
    <cellStyle name="Normal 88 39 3" xfId="26420"/>
    <cellStyle name="Normal 88 39 4" xfId="26421"/>
    <cellStyle name="Normal 88 39 5" xfId="26422"/>
    <cellStyle name="Normal 88 39 6" xfId="26423"/>
    <cellStyle name="Normal 88 4" xfId="26424"/>
    <cellStyle name="Normal 88 4 2" xfId="26425"/>
    <cellStyle name="Normal 88 4 2 2" xfId="26426"/>
    <cellStyle name="Normal 88 4 3" xfId="26427"/>
    <cellStyle name="Normal 88 4 4" xfId="26428"/>
    <cellStyle name="Normal 88 4 5" xfId="26429"/>
    <cellStyle name="Normal 88 4 6" xfId="26430"/>
    <cellStyle name="Normal 88 4 7" xfId="26431"/>
    <cellStyle name="Normal 88 4 8" xfId="26432"/>
    <cellStyle name="Normal 88 40" xfId="26433"/>
    <cellStyle name="Normal 88 40 2" xfId="26434"/>
    <cellStyle name="Normal 88 40 3" xfId="26435"/>
    <cellStyle name="Normal 88 40 4" xfId="26436"/>
    <cellStyle name="Normal 88 40 5" xfId="26437"/>
    <cellStyle name="Normal 88 40 6" xfId="26438"/>
    <cellStyle name="Normal 88 41" xfId="26439"/>
    <cellStyle name="Normal 88 41 2" xfId="26440"/>
    <cellStyle name="Normal 88 41 3" xfId="26441"/>
    <cellStyle name="Normal 88 41 4" xfId="26442"/>
    <cellStyle name="Normal 88 41 5" xfId="26443"/>
    <cellStyle name="Normal 88 41 6" xfId="26444"/>
    <cellStyle name="Normal 88 42" xfId="26445"/>
    <cellStyle name="Normal 88 42 2" xfId="26446"/>
    <cellStyle name="Normal 88 42 3" xfId="26447"/>
    <cellStyle name="Normal 88 42 4" xfId="26448"/>
    <cellStyle name="Normal 88 42 5" xfId="26449"/>
    <cellStyle name="Normal 88 42 6" xfId="26450"/>
    <cellStyle name="Normal 88 43" xfId="26451"/>
    <cellStyle name="Normal 88 43 2" xfId="26452"/>
    <cellStyle name="Normal 88 43 3" xfId="26453"/>
    <cellStyle name="Normal 88 43 4" xfId="26454"/>
    <cellStyle name="Normal 88 43 5" xfId="26455"/>
    <cellStyle name="Normal 88 43 6" xfId="26456"/>
    <cellStyle name="Normal 88 44" xfId="26457"/>
    <cellStyle name="Normal 88 44 2" xfId="26458"/>
    <cellStyle name="Normal 88 44 3" xfId="26459"/>
    <cellStyle name="Normal 88 44 4" xfId="26460"/>
    <cellStyle name="Normal 88 44 5" xfId="26461"/>
    <cellStyle name="Normal 88 44 6" xfId="26462"/>
    <cellStyle name="Normal 88 45" xfId="26463"/>
    <cellStyle name="Normal 88 45 2" xfId="26464"/>
    <cellStyle name="Normal 88 45 3" xfId="26465"/>
    <cellStyle name="Normal 88 45 4" xfId="26466"/>
    <cellStyle name="Normal 88 45 5" xfId="26467"/>
    <cellStyle name="Normal 88 45 6" xfId="26468"/>
    <cellStyle name="Normal 88 46" xfId="26469"/>
    <cellStyle name="Normal 88 46 2" xfId="26470"/>
    <cellStyle name="Normal 88 46 3" xfId="26471"/>
    <cellStyle name="Normal 88 46 4" xfId="26472"/>
    <cellStyle name="Normal 88 46 5" xfId="26473"/>
    <cellStyle name="Normal 88 46 6" xfId="26474"/>
    <cellStyle name="Normal 88 47" xfId="26475"/>
    <cellStyle name="Normal 88 47 2" xfId="26476"/>
    <cellStyle name="Normal 88 47 3" xfId="26477"/>
    <cellStyle name="Normal 88 47 4" xfId="26478"/>
    <cellStyle name="Normal 88 47 5" xfId="26479"/>
    <cellStyle name="Normal 88 47 6" xfId="26480"/>
    <cellStyle name="Normal 88 48" xfId="26481"/>
    <cellStyle name="Normal 88 48 2" xfId="26482"/>
    <cellStyle name="Normal 88 48 3" xfId="26483"/>
    <cellStyle name="Normal 88 48 4" xfId="26484"/>
    <cellStyle name="Normal 88 48 5" xfId="26485"/>
    <cellStyle name="Normal 88 48 6" xfId="26486"/>
    <cellStyle name="Normal 88 49" xfId="26487"/>
    <cellStyle name="Normal 88 49 2" xfId="26488"/>
    <cellStyle name="Normal 88 49 3" xfId="26489"/>
    <cellStyle name="Normal 88 49 4" xfId="26490"/>
    <cellStyle name="Normal 88 49 5" xfId="26491"/>
    <cellStyle name="Normal 88 49 6" xfId="26492"/>
    <cellStyle name="Normal 88 5" xfId="26493"/>
    <cellStyle name="Normal 88 5 2" xfId="26494"/>
    <cellStyle name="Normal 88 5 2 2" xfId="26495"/>
    <cellStyle name="Normal 88 5 3" xfId="26496"/>
    <cellStyle name="Normal 88 5 4" xfId="26497"/>
    <cellStyle name="Normal 88 5 5" xfId="26498"/>
    <cellStyle name="Normal 88 5 6" xfId="26499"/>
    <cellStyle name="Normal 88 5 7" xfId="26500"/>
    <cellStyle name="Normal 88 5 8" xfId="26501"/>
    <cellStyle name="Normal 88 50" xfId="26502"/>
    <cellStyle name="Normal 88 50 2" xfId="26503"/>
    <cellStyle name="Normal 88 50 3" xfId="26504"/>
    <cellStyle name="Normal 88 50 4" xfId="26505"/>
    <cellStyle name="Normal 88 50 5" xfId="26506"/>
    <cellStyle name="Normal 88 50 6" xfId="26507"/>
    <cellStyle name="Normal 88 51" xfId="26508"/>
    <cellStyle name="Normal 88 51 2" xfId="26509"/>
    <cellStyle name="Normal 88 51 3" xfId="26510"/>
    <cellStyle name="Normal 88 51 4" xfId="26511"/>
    <cellStyle name="Normal 88 51 5" xfId="26512"/>
    <cellStyle name="Normal 88 51 6" xfId="26513"/>
    <cellStyle name="Normal 88 52" xfId="26514"/>
    <cellStyle name="Normal 88 52 2" xfId="26515"/>
    <cellStyle name="Normal 88 52 3" xfId="26516"/>
    <cellStyle name="Normal 88 52 4" xfId="26517"/>
    <cellStyle name="Normal 88 52 5" xfId="26518"/>
    <cellStyle name="Normal 88 52 6" xfId="26519"/>
    <cellStyle name="Normal 88 53" xfId="26520"/>
    <cellStyle name="Normal 88 53 2" xfId="26521"/>
    <cellStyle name="Normal 88 53 3" xfId="26522"/>
    <cellStyle name="Normal 88 53 4" xfId="26523"/>
    <cellStyle name="Normal 88 53 5" xfId="26524"/>
    <cellStyle name="Normal 88 53 6" xfId="26525"/>
    <cellStyle name="Normal 88 54" xfId="26526"/>
    <cellStyle name="Normal 88 54 2" xfId="26527"/>
    <cellStyle name="Normal 88 54 3" xfId="26528"/>
    <cellStyle name="Normal 88 54 4" xfId="26529"/>
    <cellStyle name="Normal 88 54 5" xfId="26530"/>
    <cellStyle name="Normal 88 54 6" xfId="26531"/>
    <cellStyle name="Normal 88 55" xfId="26532"/>
    <cellStyle name="Normal 88 55 2" xfId="26533"/>
    <cellStyle name="Normal 88 55 3" xfId="26534"/>
    <cellStyle name="Normal 88 55 4" xfId="26535"/>
    <cellStyle name="Normal 88 55 5" xfId="26536"/>
    <cellStyle name="Normal 88 55 6" xfId="26537"/>
    <cellStyle name="Normal 88 56" xfId="26538"/>
    <cellStyle name="Normal 88 56 2" xfId="26539"/>
    <cellStyle name="Normal 88 56 3" xfId="26540"/>
    <cellStyle name="Normal 88 56 4" xfId="26541"/>
    <cellStyle name="Normal 88 56 5" xfId="26542"/>
    <cellStyle name="Normal 88 56 6" xfId="26543"/>
    <cellStyle name="Normal 88 57" xfId="26544"/>
    <cellStyle name="Normal 88 57 2" xfId="26545"/>
    <cellStyle name="Normal 88 57 3" xfId="26546"/>
    <cellStyle name="Normal 88 57 4" xfId="26547"/>
    <cellStyle name="Normal 88 57 5" xfId="26548"/>
    <cellStyle name="Normal 88 57 6" xfId="26549"/>
    <cellStyle name="Normal 88 58" xfId="26550"/>
    <cellStyle name="Normal 88 58 2" xfId="26551"/>
    <cellStyle name="Normal 88 58 3" xfId="26552"/>
    <cellStyle name="Normal 88 58 4" xfId="26553"/>
    <cellStyle name="Normal 88 58 5" xfId="26554"/>
    <cellStyle name="Normal 88 58 6" xfId="26555"/>
    <cellStyle name="Normal 88 59" xfId="26556"/>
    <cellStyle name="Normal 88 59 2" xfId="26557"/>
    <cellStyle name="Normal 88 59 3" xfId="26558"/>
    <cellStyle name="Normal 88 59 4" xfId="26559"/>
    <cellStyle name="Normal 88 59 5" xfId="26560"/>
    <cellStyle name="Normal 88 59 6" xfId="26561"/>
    <cellStyle name="Normal 88 6" xfId="26562"/>
    <cellStyle name="Normal 88 6 2" xfId="26563"/>
    <cellStyle name="Normal 88 6 2 2" xfId="26564"/>
    <cellStyle name="Normal 88 6 3" xfId="26565"/>
    <cellStyle name="Normal 88 6 4" xfId="26566"/>
    <cellStyle name="Normal 88 6 5" xfId="26567"/>
    <cellStyle name="Normal 88 6 6" xfId="26568"/>
    <cellStyle name="Normal 88 6 7" xfId="26569"/>
    <cellStyle name="Normal 88 6 8" xfId="26570"/>
    <cellStyle name="Normal 88 60" xfId="26571"/>
    <cellStyle name="Normal 88 60 2" xfId="26572"/>
    <cellStyle name="Normal 88 60 3" xfId="26573"/>
    <cellStyle name="Normal 88 60 4" xfId="26574"/>
    <cellStyle name="Normal 88 60 5" xfId="26575"/>
    <cellStyle name="Normal 88 60 6" xfId="26576"/>
    <cellStyle name="Normal 88 61" xfId="26577"/>
    <cellStyle name="Normal 88 61 2" xfId="26578"/>
    <cellStyle name="Normal 88 61 3" xfId="26579"/>
    <cellStyle name="Normal 88 61 4" xfId="26580"/>
    <cellStyle name="Normal 88 61 5" xfId="26581"/>
    <cellStyle name="Normal 88 61 6" xfId="26582"/>
    <cellStyle name="Normal 88 62" xfId="26583"/>
    <cellStyle name="Normal 88 62 2" xfId="26584"/>
    <cellStyle name="Normal 88 62 3" xfId="26585"/>
    <cellStyle name="Normal 88 62 4" xfId="26586"/>
    <cellStyle name="Normal 88 62 5" xfId="26587"/>
    <cellStyle name="Normal 88 62 6" xfId="26588"/>
    <cellStyle name="Normal 88 63" xfId="26589"/>
    <cellStyle name="Normal 88 64" xfId="26590"/>
    <cellStyle name="Normal 88 65" xfId="26591"/>
    <cellStyle name="Normal 88 66" xfId="26592"/>
    <cellStyle name="Normal 88 67" xfId="26593"/>
    <cellStyle name="Normal 88 68" xfId="26594"/>
    <cellStyle name="Normal 88 69" xfId="26595"/>
    <cellStyle name="Normal 88 7" xfId="26596"/>
    <cellStyle name="Normal 88 7 2" xfId="26597"/>
    <cellStyle name="Normal 88 7 2 2" xfId="26598"/>
    <cellStyle name="Normal 88 7 3" xfId="26599"/>
    <cellStyle name="Normal 88 7 4" xfId="26600"/>
    <cellStyle name="Normal 88 7 5" xfId="26601"/>
    <cellStyle name="Normal 88 7 6" xfId="26602"/>
    <cellStyle name="Normal 88 7 7" xfId="26603"/>
    <cellStyle name="Normal 88 7 8" xfId="26604"/>
    <cellStyle name="Normal 88 70" xfId="26605"/>
    <cellStyle name="Normal 88 71" xfId="26606"/>
    <cellStyle name="Normal 88 72" xfId="26607"/>
    <cellStyle name="Normal 88 73" xfId="26608"/>
    <cellStyle name="Normal 88 74" xfId="26609"/>
    <cellStyle name="Normal 88 75" xfId="26610"/>
    <cellStyle name="Normal 88 8" xfId="26611"/>
    <cellStyle name="Normal 88 8 2" xfId="26612"/>
    <cellStyle name="Normal 88 8 2 2" xfId="26613"/>
    <cellStyle name="Normal 88 8 3" xfId="26614"/>
    <cellStyle name="Normal 88 8 4" xfId="26615"/>
    <cellStyle name="Normal 88 8 5" xfId="26616"/>
    <cellStyle name="Normal 88 8 6" xfId="26617"/>
    <cellStyle name="Normal 88 8 7" xfId="26618"/>
    <cellStyle name="Normal 88 8 8" xfId="26619"/>
    <cellStyle name="Normal 88 9" xfId="26620"/>
    <cellStyle name="Normal 88 9 2" xfId="26621"/>
    <cellStyle name="Normal 88 9 2 2" xfId="26622"/>
    <cellStyle name="Normal 88 9 3" xfId="26623"/>
    <cellStyle name="Normal 88 9 4" xfId="26624"/>
    <cellStyle name="Normal 88 9 5" xfId="26625"/>
    <cellStyle name="Normal 88 9 6" xfId="26626"/>
    <cellStyle name="Normal 88 9 7" xfId="26627"/>
    <cellStyle name="Normal 88 9 8" xfId="26628"/>
    <cellStyle name="Normal 89" xfId="26629"/>
    <cellStyle name="Normal 89 10" xfId="26630"/>
    <cellStyle name="Normal 89 10 2" xfId="26631"/>
    <cellStyle name="Normal 89 10 2 2" xfId="26632"/>
    <cellStyle name="Normal 89 10 3" xfId="26633"/>
    <cellStyle name="Normal 89 10 4" xfId="26634"/>
    <cellStyle name="Normal 89 10 5" xfId="26635"/>
    <cellStyle name="Normal 89 10 6" xfId="26636"/>
    <cellStyle name="Normal 89 10 7" xfId="26637"/>
    <cellStyle name="Normal 89 10 8" xfId="26638"/>
    <cellStyle name="Normal 89 11" xfId="26639"/>
    <cellStyle name="Normal 89 11 2" xfId="26640"/>
    <cellStyle name="Normal 89 11 2 2" xfId="26641"/>
    <cellStyle name="Normal 89 11 3" xfId="26642"/>
    <cellStyle name="Normal 89 11 4" xfId="26643"/>
    <cellStyle name="Normal 89 11 5" xfId="26644"/>
    <cellStyle name="Normal 89 11 6" xfId="26645"/>
    <cellStyle name="Normal 89 11 7" xfId="26646"/>
    <cellStyle name="Normal 89 11 8" xfId="26647"/>
    <cellStyle name="Normal 89 12" xfId="26648"/>
    <cellStyle name="Normal 89 12 2" xfId="26649"/>
    <cellStyle name="Normal 89 12 2 2" xfId="26650"/>
    <cellStyle name="Normal 89 12 3" xfId="26651"/>
    <cellStyle name="Normal 89 12 4" xfId="26652"/>
    <cellStyle name="Normal 89 12 5" xfId="26653"/>
    <cellStyle name="Normal 89 12 6" xfId="26654"/>
    <cellStyle name="Normal 89 12 7" xfId="26655"/>
    <cellStyle name="Normal 89 12 8" xfId="26656"/>
    <cellStyle name="Normal 89 13" xfId="26657"/>
    <cellStyle name="Normal 89 13 2" xfId="26658"/>
    <cellStyle name="Normal 89 13 2 2" xfId="26659"/>
    <cellStyle name="Normal 89 13 3" xfId="26660"/>
    <cellStyle name="Normal 89 13 4" xfId="26661"/>
    <cellStyle name="Normal 89 13 5" xfId="26662"/>
    <cellStyle name="Normal 89 13 6" xfId="26663"/>
    <cellStyle name="Normal 89 13 7" xfId="26664"/>
    <cellStyle name="Normal 89 13 8" xfId="26665"/>
    <cellStyle name="Normal 89 14" xfId="26666"/>
    <cellStyle name="Normal 89 14 2" xfId="26667"/>
    <cellStyle name="Normal 89 14 2 2" xfId="26668"/>
    <cellStyle name="Normal 89 14 3" xfId="26669"/>
    <cellStyle name="Normal 89 14 4" xfId="26670"/>
    <cellStyle name="Normal 89 14 5" xfId="26671"/>
    <cellStyle name="Normal 89 14 6" xfId="26672"/>
    <cellStyle name="Normal 89 14 7" xfId="26673"/>
    <cellStyle name="Normal 89 14 8" xfId="26674"/>
    <cellStyle name="Normal 89 15" xfId="26675"/>
    <cellStyle name="Normal 89 15 2" xfId="26676"/>
    <cellStyle name="Normal 89 15 2 2" xfId="26677"/>
    <cellStyle name="Normal 89 15 3" xfId="26678"/>
    <cellStyle name="Normal 89 15 4" xfId="26679"/>
    <cellStyle name="Normal 89 15 5" xfId="26680"/>
    <cellStyle name="Normal 89 15 6" xfId="26681"/>
    <cellStyle name="Normal 89 15 7" xfId="26682"/>
    <cellStyle name="Normal 89 15 8" xfId="26683"/>
    <cellStyle name="Normal 89 16" xfId="26684"/>
    <cellStyle name="Normal 89 16 2" xfId="26685"/>
    <cellStyle name="Normal 89 16 2 2" xfId="26686"/>
    <cellStyle name="Normal 89 16 3" xfId="26687"/>
    <cellStyle name="Normal 89 16 4" xfId="26688"/>
    <cellStyle name="Normal 89 16 5" xfId="26689"/>
    <cellStyle name="Normal 89 16 6" xfId="26690"/>
    <cellStyle name="Normal 89 16 7" xfId="26691"/>
    <cellStyle name="Normal 89 16 8" xfId="26692"/>
    <cellStyle name="Normal 89 17" xfId="26693"/>
    <cellStyle name="Normal 89 17 2" xfId="26694"/>
    <cellStyle name="Normal 89 17 2 2" xfId="26695"/>
    <cellStyle name="Normal 89 17 3" xfId="26696"/>
    <cellStyle name="Normal 89 17 4" xfId="26697"/>
    <cellStyle name="Normal 89 17 5" xfId="26698"/>
    <cellStyle name="Normal 89 17 6" xfId="26699"/>
    <cellStyle name="Normal 89 17 7" xfId="26700"/>
    <cellStyle name="Normal 89 17 8" xfId="26701"/>
    <cellStyle name="Normal 89 18" xfId="26702"/>
    <cellStyle name="Normal 89 18 2" xfId="26703"/>
    <cellStyle name="Normal 89 18 2 2" xfId="26704"/>
    <cellStyle name="Normal 89 18 3" xfId="26705"/>
    <cellStyle name="Normal 89 18 4" xfId="26706"/>
    <cellStyle name="Normal 89 18 5" xfId="26707"/>
    <cellStyle name="Normal 89 18 6" xfId="26708"/>
    <cellStyle name="Normal 89 18 7" xfId="26709"/>
    <cellStyle name="Normal 89 18 8" xfId="26710"/>
    <cellStyle name="Normal 89 19" xfId="26711"/>
    <cellStyle name="Normal 89 19 2" xfId="26712"/>
    <cellStyle name="Normal 89 19 2 2" xfId="26713"/>
    <cellStyle name="Normal 89 19 3" xfId="26714"/>
    <cellStyle name="Normal 89 19 4" xfId="26715"/>
    <cellStyle name="Normal 89 19 5" xfId="26716"/>
    <cellStyle name="Normal 89 19 6" xfId="26717"/>
    <cellStyle name="Normal 89 19 7" xfId="26718"/>
    <cellStyle name="Normal 89 19 8" xfId="26719"/>
    <cellStyle name="Normal 89 2" xfId="26720"/>
    <cellStyle name="Normal 89 2 2" xfId="26721"/>
    <cellStyle name="Normal 89 2 2 2" xfId="26722"/>
    <cellStyle name="Normal 89 2 3" xfId="26723"/>
    <cellStyle name="Normal 89 2 4" xfId="26724"/>
    <cellStyle name="Normal 89 2 5" xfId="26725"/>
    <cellStyle name="Normal 89 2 6" xfId="26726"/>
    <cellStyle name="Normal 89 2 7" xfId="26727"/>
    <cellStyle name="Normal 89 2 8" xfId="26728"/>
    <cellStyle name="Normal 89 20" xfId="26729"/>
    <cellStyle name="Normal 89 20 2" xfId="26730"/>
    <cellStyle name="Normal 89 20 2 2" xfId="26731"/>
    <cellStyle name="Normal 89 20 3" xfId="26732"/>
    <cellStyle name="Normal 89 20 4" xfId="26733"/>
    <cellStyle name="Normal 89 20 5" xfId="26734"/>
    <cellStyle name="Normal 89 20 6" xfId="26735"/>
    <cellStyle name="Normal 89 20 7" xfId="26736"/>
    <cellStyle name="Normal 89 20 8" xfId="26737"/>
    <cellStyle name="Normal 89 21" xfId="26738"/>
    <cellStyle name="Normal 89 21 2" xfId="26739"/>
    <cellStyle name="Normal 89 21 2 2" xfId="26740"/>
    <cellStyle name="Normal 89 21 3" xfId="26741"/>
    <cellStyle name="Normal 89 21 4" xfId="26742"/>
    <cellStyle name="Normal 89 21 5" xfId="26743"/>
    <cellStyle name="Normal 89 21 6" xfId="26744"/>
    <cellStyle name="Normal 89 21 7" xfId="26745"/>
    <cellStyle name="Normal 89 21 8" xfId="26746"/>
    <cellStyle name="Normal 89 22" xfId="26747"/>
    <cellStyle name="Normal 89 22 2" xfId="26748"/>
    <cellStyle name="Normal 89 22 2 2" xfId="26749"/>
    <cellStyle name="Normal 89 22 3" xfId="26750"/>
    <cellStyle name="Normal 89 22 4" xfId="26751"/>
    <cellStyle name="Normal 89 22 5" xfId="26752"/>
    <cellStyle name="Normal 89 22 6" xfId="26753"/>
    <cellStyle name="Normal 89 22 7" xfId="26754"/>
    <cellStyle name="Normal 89 22 8" xfId="26755"/>
    <cellStyle name="Normal 89 23" xfId="26756"/>
    <cellStyle name="Normal 89 23 2" xfId="26757"/>
    <cellStyle name="Normal 89 23 2 2" xfId="26758"/>
    <cellStyle name="Normal 89 23 3" xfId="26759"/>
    <cellStyle name="Normal 89 23 4" xfId="26760"/>
    <cellStyle name="Normal 89 23 5" xfId="26761"/>
    <cellStyle name="Normal 89 23 6" xfId="26762"/>
    <cellStyle name="Normal 89 23 7" xfId="26763"/>
    <cellStyle name="Normal 89 23 8" xfId="26764"/>
    <cellStyle name="Normal 89 24" xfId="26765"/>
    <cellStyle name="Normal 89 24 2" xfId="26766"/>
    <cellStyle name="Normal 89 24 2 2" xfId="26767"/>
    <cellStyle name="Normal 89 24 3" xfId="26768"/>
    <cellStyle name="Normal 89 24 4" xfId="26769"/>
    <cellStyle name="Normal 89 24 5" xfId="26770"/>
    <cellStyle name="Normal 89 24 6" xfId="26771"/>
    <cellStyle name="Normal 89 24 7" xfId="26772"/>
    <cellStyle name="Normal 89 24 8" xfId="26773"/>
    <cellStyle name="Normal 89 25" xfId="26774"/>
    <cellStyle name="Normal 89 25 2" xfId="26775"/>
    <cellStyle name="Normal 89 25 2 2" xfId="26776"/>
    <cellStyle name="Normal 89 25 3" xfId="26777"/>
    <cellStyle name="Normal 89 25 4" xfId="26778"/>
    <cellStyle name="Normal 89 25 5" xfId="26779"/>
    <cellStyle name="Normal 89 25 6" xfId="26780"/>
    <cellStyle name="Normal 89 25 7" xfId="26781"/>
    <cellStyle name="Normal 89 25 8" xfId="26782"/>
    <cellStyle name="Normal 89 26" xfId="26783"/>
    <cellStyle name="Normal 89 26 2" xfId="26784"/>
    <cellStyle name="Normal 89 26 2 2" xfId="26785"/>
    <cellStyle name="Normal 89 26 3" xfId="26786"/>
    <cellStyle name="Normal 89 26 4" xfId="26787"/>
    <cellStyle name="Normal 89 26 5" xfId="26788"/>
    <cellStyle name="Normal 89 26 6" xfId="26789"/>
    <cellStyle name="Normal 89 26 7" xfId="26790"/>
    <cellStyle name="Normal 89 26 8" xfId="26791"/>
    <cellStyle name="Normal 89 27" xfId="26792"/>
    <cellStyle name="Normal 89 27 2" xfId="26793"/>
    <cellStyle name="Normal 89 27 2 2" xfId="26794"/>
    <cellStyle name="Normal 89 27 3" xfId="26795"/>
    <cellStyle name="Normal 89 27 4" xfId="26796"/>
    <cellStyle name="Normal 89 27 5" xfId="26797"/>
    <cellStyle name="Normal 89 27 6" xfId="26798"/>
    <cellStyle name="Normal 89 27 7" xfId="26799"/>
    <cellStyle name="Normal 89 27 8" xfId="26800"/>
    <cellStyle name="Normal 89 28" xfId="26801"/>
    <cellStyle name="Normal 89 28 2" xfId="26802"/>
    <cellStyle name="Normal 89 28 2 2" xfId="26803"/>
    <cellStyle name="Normal 89 28 3" xfId="26804"/>
    <cellStyle name="Normal 89 28 4" xfId="26805"/>
    <cellStyle name="Normal 89 28 5" xfId="26806"/>
    <cellStyle name="Normal 89 28 6" xfId="26807"/>
    <cellStyle name="Normal 89 28 7" xfId="26808"/>
    <cellStyle name="Normal 89 28 8" xfId="26809"/>
    <cellStyle name="Normal 89 29" xfId="26810"/>
    <cellStyle name="Normal 89 29 2" xfId="26811"/>
    <cellStyle name="Normal 89 29 2 2" xfId="26812"/>
    <cellStyle name="Normal 89 29 3" xfId="26813"/>
    <cellStyle name="Normal 89 29 4" xfId="26814"/>
    <cellStyle name="Normal 89 29 5" xfId="26815"/>
    <cellStyle name="Normal 89 29 6" xfId="26816"/>
    <cellStyle name="Normal 89 29 7" xfId="26817"/>
    <cellStyle name="Normal 89 29 8" xfId="26818"/>
    <cellStyle name="Normal 89 3" xfId="26819"/>
    <cellStyle name="Normal 89 3 2" xfId="26820"/>
    <cellStyle name="Normal 89 3 2 2" xfId="26821"/>
    <cellStyle name="Normal 89 3 3" xfId="26822"/>
    <cellStyle name="Normal 89 3 4" xfId="26823"/>
    <cellStyle name="Normal 89 3 5" xfId="26824"/>
    <cellStyle name="Normal 89 3 6" xfId="26825"/>
    <cellStyle name="Normal 89 3 7" xfId="26826"/>
    <cellStyle name="Normal 89 3 8" xfId="26827"/>
    <cellStyle name="Normal 89 30" xfId="26828"/>
    <cellStyle name="Normal 89 30 2" xfId="26829"/>
    <cellStyle name="Normal 89 30 2 2" xfId="26830"/>
    <cellStyle name="Normal 89 30 3" xfId="26831"/>
    <cellStyle name="Normal 89 30 4" xfId="26832"/>
    <cellStyle name="Normal 89 30 5" xfId="26833"/>
    <cellStyle name="Normal 89 30 6" xfId="26834"/>
    <cellStyle name="Normal 89 31" xfId="26835"/>
    <cellStyle name="Normal 89 31 2" xfId="26836"/>
    <cellStyle name="Normal 89 31 2 2" xfId="26837"/>
    <cellStyle name="Normal 89 31 3" xfId="26838"/>
    <cellStyle name="Normal 89 31 4" xfId="26839"/>
    <cellStyle name="Normal 89 31 5" xfId="26840"/>
    <cellStyle name="Normal 89 31 6" xfId="26841"/>
    <cellStyle name="Normal 89 32" xfId="26842"/>
    <cellStyle name="Normal 89 32 2" xfId="26843"/>
    <cellStyle name="Normal 89 32 3" xfId="26844"/>
    <cellStyle name="Normal 89 32 4" xfId="26845"/>
    <cellStyle name="Normal 89 32 5" xfId="26846"/>
    <cellStyle name="Normal 89 32 6" xfId="26847"/>
    <cellStyle name="Normal 89 33" xfId="26848"/>
    <cellStyle name="Normal 89 33 2" xfId="26849"/>
    <cellStyle name="Normal 89 33 3" xfId="26850"/>
    <cellStyle name="Normal 89 33 4" xfId="26851"/>
    <cellStyle name="Normal 89 33 5" xfId="26852"/>
    <cellStyle name="Normal 89 33 6" xfId="26853"/>
    <cellStyle name="Normal 89 34" xfId="26854"/>
    <cellStyle name="Normal 89 34 2" xfId="26855"/>
    <cellStyle name="Normal 89 34 3" xfId="26856"/>
    <cellStyle name="Normal 89 34 4" xfId="26857"/>
    <cellStyle name="Normal 89 34 5" xfId="26858"/>
    <cellStyle name="Normal 89 34 6" xfId="26859"/>
    <cellStyle name="Normal 89 35" xfId="26860"/>
    <cellStyle name="Normal 89 35 2" xfId="26861"/>
    <cellStyle name="Normal 89 35 3" xfId="26862"/>
    <cellStyle name="Normal 89 35 4" xfId="26863"/>
    <cellStyle name="Normal 89 35 5" xfId="26864"/>
    <cellStyle name="Normal 89 35 6" xfId="26865"/>
    <cellStyle name="Normal 89 36" xfId="26866"/>
    <cellStyle name="Normal 89 36 2" xfId="26867"/>
    <cellStyle name="Normal 89 36 3" xfId="26868"/>
    <cellStyle name="Normal 89 36 4" xfId="26869"/>
    <cellStyle name="Normal 89 36 5" xfId="26870"/>
    <cellStyle name="Normal 89 36 6" xfId="26871"/>
    <cellStyle name="Normal 89 37" xfId="26872"/>
    <cellStyle name="Normal 89 37 2" xfId="26873"/>
    <cellStyle name="Normal 89 37 3" xfId="26874"/>
    <cellStyle name="Normal 89 37 4" xfId="26875"/>
    <cellStyle name="Normal 89 37 5" xfId="26876"/>
    <cellStyle name="Normal 89 37 6" xfId="26877"/>
    <cellStyle name="Normal 89 38" xfId="26878"/>
    <cellStyle name="Normal 89 38 2" xfId="26879"/>
    <cellStyle name="Normal 89 38 3" xfId="26880"/>
    <cellStyle name="Normal 89 38 4" xfId="26881"/>
    <cellStyle name="Normal 89 38 5" xfId="26882"/>
    <cellStyle name="Normal 89 38 6" xfId="26883"/>
    <cellStyle name="Normal 89 39" xfId="26884"/>
    <cellStyle name="Normal 89 39 2" xfId="26885"/>
    <cellStyle name="Normal 89 39 3" xfId="26886"/>
    <cellStyle name="Normal 89 39 4" xfId="26887"/>
    <cellStyle name="Normal 89 39 5" xfId="26888"/>
    <cellStyle name="Normal 89 39 6" xfId="26889"/>
    <cellStyle name="Normal 89 4" xfId="26890"/>
    <cellStyle name="Normal 89 4 2" xfId="26891"/>
    <cellStyle name="Normal 89 4 2 2" xfId="26892"/>
    <cellStyle name="Normal 89 4 3" xfId="26893"/>
    <cellStyle name="Normal 89 4 4" xfId="26894"/>
    <cellStyle name="Normal 89 4 5" xfId="26895"/>
    <cellStyle name="Normal 89 4 6" xfId="26896"/>
    <cellStyle name="Normal 89 4 7" xfId="26897"/>
    <cellStyle name="Normal 89 4 8" xfId="26898"/>
    <cellStyle name="Normal 89 40" xfId="26899"/>
    <cellStyle name="Normal 89 40 2" xfId="26900"/>
    <cellStyle name="Normal 89 40 3" xfId="26901"/>
    <cellStyle name="Normal 89 40 4" xfId="26902"/>
    <cellStyle name="Normal 89 40 5" xfId="26903"/>
    <cellStyle name="Normal 89 40 6" xfId="26904"/>
    <cellStyle name="Normal 89 41" xfId="26905"/>
    <cellStyle name="Normal 89 41 2" xfId="26906"/>
    <cellStyle name="Normal 89 41 3" xfId="26907"/>
    <cellStyle name="Normal 89 41 4" xfId="26908"/>
    <cellStyle name="Normal 89 41 5" xfId="26909"/>
    <cellStyle name="Normal 89 41 6" xfId="26910"/>
    <cellStyle name="Normal 89 42" xfId="26911"/>
    <cellStyle name="Normal 89 42 2" xfId="26912"/>
    <cellStyle name="Normal 89 42 3" xfId="26913"/>
    <cellStyle name="Normal 89 42 4" xfId="26914"/>
    <cellStyle name="Normal 89 42 5" xfId="26915"/>
    <cellStyle name="Normal 89 42 6" xfId="26916"/>
    <cellStyle name="Normal 89 43" xfId="26917"/>
    <cellStyle name="Normal 89 43 2" xfId="26918"/>
    <cellStyle name="Normal 89 43 3" xfId="26919"/>
    <cellStyle name="Normal 89 43 4" xfId="26920"/>
    <cellStyle name="Normal 89 43 5" xfId="26921"/>
    <cellStyle name="Normal 89 43 6" xfId="26922"/>
    <cellStyle name="Normal 89 44" xfId="26923"/>
    <cellStyle name="Normal 89 44 2" xfId="26924"/>
    <cellStyle name="Normal 89 44 3" xfId="26925"/>
    <cellStyle name="Normal 89 44 4" xfId="26926"/>
    <cellStyle name="Normal 89 44 5" xfId="26927"/>
    <cellStyle name="Normal 89 44 6" xfId="26928"/>
    <cellStyle name="Normal 89 45" xfId="26929"/>
    <cellStyle name="Normal 89 45 2" xfId="26930"/>
    <cellStyle name="Normal 89 45 3" xfId="26931"/>
    <cellStyle name="Normal 89 45 4" xfId="26932"/>
    <cellStyle name="Normal 89 45 5" xfId="26933"/>
    <cellStyle name="Normal 89 45 6" xfId="26934"/>
    <cellStyle name="Normal 89 46" xfId="26935"/>
    <cellStyle name="Normal 89 46 2" xfId="26936"/>
    <cellStyle name="Normal 89 46 3" xfId="26937"/>
    <cellStyle name="Normal 89 46 4" xfId="26938"/>
    <cellStyle name="Normal 89 46 5" xfId="26939"/>
    <cellStyle name="Normal 89 46 6" xfId="26940"/>
    <cellStyle name="Normal 89 47" xfId="26941"/>
    <cellStyle name="Normal 89 47 2" xfId="26942"/>
    <cellStyle name="Normal 89 47 3" xfId="26943"/>
    <cellStyle name="Normal 89 47 4" xfId="26944"/>
    <cellStyle name="Normal 89 47 5" xfId="26945"/>
    <cellStyle name="Normal 89 47 6" xfId="26946"/>
    <cellStyle name="Normal 89 48" xfId="26947"/>
    <cellStyle name="Normal 89 48 2" xfId="26948"/>
    <cellStyle name="Normal 89 48 3" xfId="26949"/>
    <cellStyle name="Normal 89 48 4" xfId="26950"/>
    <cellStyle name="Normal 89 48 5" xfId="26951"/>
    <cellStyle name="Normal 89 48 6" xfId="26952"/>
    <cellStyle name="Normal 89 49" xfId="26953"/>
    <cellStyle name="Normal 89 49 2" xfId="26954"/>
    <cellStyle name="Normal 89 49 3" xfId="26955"/>
    <cellStyle name="Normal 89 49 4" xfId="26956"/>
    <cellStyle name="Normal 89 49 5" xfId="26957"/>
    <cellStyle name="Normal 89 49 6" xfId="26958"/>
    <cellStyle name="Normal 89 5" xfId="26959"/>
    <cellStyle name="Normal 89 5 2" xfId="26960"/>
    <cellStyle name="Normal 89 5 2 2" xfId="26961"/>
    <cellStyle name="Normal 89 5 3" xfId="26962"/>
    <cellStyle name="Normal 89 5 4" xfId="26963"/>
    <cellStyle name="Normal 89 5 5" xfId="26964"/>
    <cellStyle name="Normal 89 5 6" xfId="26965"/>
    <cellStyle name="Normal 89 5 7" xfId="26966"/>
    <cellStyle name="Normal 89 5 8" xfId="26967"/>
    <cellStyle name="Normal 89 50" xfId="26968"/>
    <cellStyle name="Normal 89 50 2" xfId="26969"/>
    <cellStyle name="Normal 89 50 3" xfId="26970"/>
    <cellStyle name="Normal 89 50 4" xfId="26971"/>
    <cellStyle name="Normal 89 50 5" xfId="26972"/>
    <cellStyle name="Normal 89 50 6" xfId="26973"/>
    <cellStyle name="Normal 89 51" xfId="26974"/>
    <cellStyle name="Normal 89 51 2" xfId="26975"/>
    <cellStyle name="Normal 89 51 3" xfId="26976"/>
    <cellStyle name="Normal 89 51 4" xfId="26977"/>
    <cellStyle name="Normal 89 51 5" xfId="26978"/>
    <cellStyle name="Normal 89 51 6" xfId="26979"/>
    <cellStyle name="Normal 89 52" xfId="26980"/>
    <cellStyle name="Normal 89 52 2" xfId="26981"/>
    <cellStyle name="Normal 89 52 3" xfId="26982"/>
    <cellStyle name="Normal 89 52 4" xfId="26983"/>
    <cellStyle name="Normal 89 52 5" xfId="26984"/>
    <cellStyle name="Normal 89 52 6" xfId="26985"/>
    <cellStyle name="Normal 89 53" xfId="26986"/>
    <cellStyle name="Normal 89 53 2" xfId="26987"/>
    <cellStyle name="Normal 89 53 3" xfId="26988"/>
    <cellStyle name="Normal 89 53 4" xfId="26989"/>
    <cellStyle name="Normal 89 53 5" xfId="26990"/>
    <cellStyle name="Normal 89 53 6" xfId="26991"/>
    <cellStyle name="Normal 89 54" xfId="26992"/>
    <cellStyle name="Normal 89 54 2" xfId="26993"/>
    <cellStyle name="Normal 89 54 3" xfId="26994"/>
    <cellStyle name="Normal 89 54 4" xfId="26995"/>
    <cellStyle name="Normal 89 54 5" xfId="26996"/>
    <cellStyle name="Normal 89 54 6" xfId="26997"/>
    <cellStyle name="Normal 89 55" xfId="26998"/>
    <cellStyle name="Normal 89 55 2" xfId="26999"/>
    <cellStyle name="Normal 89 55 3" xfId="27000"/>
    <cellStyle name="Normal 89 55 4" xfId="27001"/>
    <cellStyle name="Normal 89 55 5" xfId="27002"/>
    <cellStyle name="Normal 89 55 6" xfId="27003"/>
    <cellStyle name="Normal 89 56" xfId="27004"/>
    <cellStyle name="Normal 89 56 2" xfId="27005"/>
    <cellStyle name="Normal 89 56 3" xfId="27006"/>
    <cellStyle name="Normal 89 56 4" xfId="27007"/>
    <cellStyle name="Normal 89 56 5" xfId="27008"/>
    <cellStyle name="Normal 89 56 6" xfId="27009"/>
    <cellStyle name="Normal 89 57" xfId="27010"/>
    <cellStyle name="Normal 89 57 2" xfId="27011"/>
    <cellStyle name="Normal 89 57 3" xfId="27012"/>
    <cellStyle name="Normal 89 57 4" xfId="27013"/>
    <cellStyle name="Normal 89 57 5" xfId="27014"/>
    <cellStyle name="Normal 89 57 6" xfId="27015"/>
    <cellStyle name="Normal 89 58" xfId="27016"/>
    <cellStyle name="Normal 89 58 2" xfId="27017"/>
    <cellStyle name="Normal 89 58 3" xfId="27018"/>
    <cellStyle name="Normal 89 58 4" xfId="27019"/>
    <cellStyle name="Normal 89 58 5" xfId="27020"/>
    <cellStyle name="Normal 89 58 6" xfId="27021"/>
    <cellStyle name="Normal 89 59" xfId="27022"/>
    <cellStyle name="Normal 89 59 2" xfId="27023"/>
    <cellStyle name="Normal 89 59 3" xfId="27024"/>
    <cellStyle name="Normal 89 59 4" xfId="27025"/>
    <cellStyle name="Normal 89 59 5" xfId="27026"/>
    <cellStyle name="Normal 89 59 6" xfId="27027"/>
    <cellStyle name="Normal 89 6" xfId="27028"/>
    <cellStyle name="Normal 89 6 2" xfId="27029"/>
    <cellStyle name="Normal 89 6 2 2" xfId="27030"/>
    <cellStyle name="Normal 89 6 3" xfId="27031"/>
    <cellStyle name="Normal 89 6 4" xfId="27032"/>
    <cellStyle name="Normal 89 6 5" xfId="27033"/>
    <cellStyle name="Normal 89 6 6" xfId="27034"/>
    <cellStyle name="Normal 89 6 7" xfId="27035"/>
    <cellStyle name="Normal 89 6 8" xfId="27036"/>
    <cellStyle name="Normal 89 60" xfId="27037"/>
    <cellStyle name="Normal 89 60 2" xfId="27038"/>
    <cellStyle name="Normal 89 60 3" xfId="27039"/>
    <cellStyle name="Normal 89 60 4" xfId="27040"/>
    <cellStyle name="Normal 89 60 5" xfId="27041"/>
    <cellStyle name="Normal 89 60 6" xfId="27042"/>
    <cellStyle name="Normal 89 61" xfId="27043"/>
    <cellStyle name="Normal 89 61 2" xfId="27044"/>
    <cellStyle name="Normal 89 61 3" xfId="27045"/>
    <cellStyle name="Normal 89 61 4" xfId="27046"/>
    <cellStyle name="Normal 89 61 5" xfId="27047"/>
    <cellStyle name="Normal 89 61 6" xfId="27048"/>
    <cellStyle name="Normal 89 62" xfId="27049"/>
    <cellStyle name="Normal 89 62 2" xfId="27050"/>
    <cellStyle name="Normal 89 62 3" xfId="27051"/>
    <cellStyle name="Normal 89 62 4" xfId="27052"/>
    <cellStyle name="Normal 89 62 5" xfId="27053"/>
    <cellStyle name="Normal 89 62 6" xfId="27054"/>
    <cellStyle name="Normal 89 63" xfId="27055"/>
    <cellStyle name="Normal 89 64" xfId="27056"/>
    <cellStyle name="Normal 89 65" xfId="27057"/>
    <cellStyle name="Normal 89 66" xfId="27058"/>
    <cellStyle name="Normal 89 67" xfId="27059"/>
    <cellStyle name="Normal 89 68" xfId="27060"/>
    <cellStyle name="Normal 89 69" xfId="27061"/>
    <cellStyle name="Normal 89 7" xfId="27062"/>
    <cellStyle name="Normal 89 7 2" xfId="27063"/>
    <cellStyle name="Normal 89 7 2 2" xfId="27064"/>
    <cellStyle name="Normal 89 7 3" xfId="27065"/>
    <cellStyle name="Normal 89 7 4" xfId="27066"/>
    <cellStyle name="Normal 89 7 5" xfId="27067"/>
    <cellStyle name="Normal 89 7 6" xfId="27068"/>
    <cellStyle name="Normal 89 7 7" xfId="27069"/>
    <cellStyle name="Normal 89 7 8" xfId="27070"/>
    <cellStyle name="Normal 89 70" xfId="27071"/>
    <cellStyle name="Normal 89 71" xfId="27072"/>
    <cellStyle name="Normal 89 72" xfId="27073"/>
    <cellStyle name="Normal 89 73" xfId="27074"/>
    <cellStyle name="Normal 89 74" xfId="27075"/>
    <cellStyle name="Normal 89 75" xfId="27076"/>
    <cellStyle name="Normal 89 8" xfId="27077"/>
    <cellStyle name="Normal 89 8 2" xfId="27078"/>
    <cellStyle name="Normal 89 8 2 2" xfId="27079"/>
    <cellStyle name="Normal 89 8 3" xfId="27080"/>
    <cellStyle name="Normal 89 8 4" xfId="27081"/>
    <cellStyle name="Normal 89 8 5" xfId="27082"/>
    <cellStyle name="Normal 89 8 6" xfId="27083"/>
    <cellStyle name="Normal 89 8 7" xfId="27084"/>
    <cellStyle name="Normal 89 8 8" xfId="27085"/>
    <cellStyle name="Normal 89 9" xfId="27086"/>
    <cellStyle name="Normal 89 9 2" xfId="27087"/>
    <cellStyle name="Normal 89 9 2 2" xfId="27088"/>
    <cellStyle name="Normal 89 9 3" xfId="27089"/>
    <cellStyle name="Normal 89 9 4" xfId="27090"/>
    <cellStyle name="Normal 89 9 5" xfId="27091"/>
    <cellStyle name="Normal 89 9 6" xfId="27092"/>
    <cellStyle name="Normal 89 9 7" xfId="27093"/>
    <cellStyle name="Normal 89 9 8" xfId="27094"/>
    <cellStyle name="Normal 9" xfId="27095"/>
    <cellStyle name="Normal 9 10" xfId="27096"/>
    <cellStyle name="Normal 9 2" xfId="27097"/>
    <cellStyle name="Normal 9 2 2" xfId="27098"/>
    <cellStyle name="Normal 9 2 3" xfId="27099"/>
    <cellStyle name="Normal 9 2 4" xfId="27100"/>
    <cellStyle name="Normal 9 3" xfId="27101"/>
    <cellStyle name="Normal 9 3 2" xfId="27102"/>
    <cellStyle name="Normal 9 4" xfId="27103"/>
    <cellStyle name="Normal 9 4 2" xfId="27104"/>
    <cellStyle name="Normal 9 5" xfId="27105"/>
    <cellStyle name="Normal 9 6" xfId="27106"/>
    <cellStyle name="Normal 9 6 2" xfId="27107"/>
    <cellStyle name="Normal 9 7" xfId="27108"/>
    <cellStyle name="Normal 9 8" xfId="27109"/>
    <cellStyle name="Normal 90" xfId="27110"/>
    <cellStyle name="Normal 90 10" xfId="27111"/>
    <cellStyle name="Normal 90 10 2" xfId="27112"/>
    <cellStyle name="Normal 90 10 2 2" xfId="27113"/>
    <cellStyle name="Normal 90 10 3" xfId="27114"/>
    <cellStyle name="Normal 90 10 4" xfId="27115"/>
    <cellStyle name="Normal 90 10 5" xfId="27116"/>
    <cellStyle name="Normal 90 10 6" xfId="27117"/>
    <cellStyle name="Normal 90 10 7" xfId="27118"/>
    <cellStyle name="Normal 90 10 8" xfId="27119"/>
    <cellStyle name="Normal 90 11" xfId="27120"/>
    <cellStyle name="Normal 90 11 2" xfId="27121"/>
    <cellStyle name="Normal 90 11 2 2" xfId="27122"/>
    <cellStyle name="Normal 90 11 3" xfId="27123"/>
    <cellStyle name="Normal 90 11 4" xfId="27124"/>
    <cellStyle name="Normal 90 11 5" xfId="27125"/>
    <cellStyle name="Normal 90 11 6" xfId="27126"/>
    <cellStyle name="Normal 90 11 7" xfId="27127"/>
    <cellStyle name="Normal 90 11 8" xfId="27128"/>
    <cellStyle name="Normal 90 12" xfId="27129"/>
    <cellStyle name="Normal 90 12 2" xfId="27130"/>
    <cellStyle name="Normal 90 12 2 2" xfId="27131"/>
    <cellStyle name="Normal 90 12 3" xfId="27132"/>
    <cellStyle name="Normal 90 12 4" xfId="27133"/>
    <cellStyle name="Normal 90 12 5" xfId="27134"/>
    <cellStyle name="Normal 90 12 6" xfId="27135"/>
    <cellStyle name="Normal 90 12 7" xfId="27136"/>
    <cellStyle name="Normal 90 12 8" xfId="27137"/>
    <cellStyle name="Normal 90 13" xfId="27138"/>
    <cellStyle name="Normal 90 13 2" xfId="27139"/>
    <cellStyle name="Normal 90 13 2 2" xfId="27140"/>
    <cellStyle name="Normal 90 13 3" xfId="27141"/>
    <cellStyle name="Normal 90 13 4" xfId="27142"/>
    <cellStyle name="Normal 90 13 5" xfId="27143"/>
    <cellStyle name="Normal 90 13 6" xfId="27144"/>
    <cellStyle name="Normal 90 13 7" xfId="27145"/>
    <cellStyle name="Normal 90 13 8" xfId="27146"/>
    <cellStyle name="Normal 90 14" xfId="27147"/>
    <cellStyle name="Normal 90 14 2" xfId="27148"/>
    <cellStyle name="Normal 90 14 2 2" xfId="27149"/>
    <cellStyle name="Normal 90 14 3" xfId="27150"/>
    <cellStyle name="Normal 90 14 4" xfId="27151"/>
    <cellStyle name="Normal 90 14 5" xfId="27152"/>
    <cellStyle name="Normal 90 14 6" xfId="27153"/>
    <cellStyle name="Normal 90 14 7" xfId="27154"/>
    <cellStyle name="Normal 90 14 8" xfId="27155"/>
    <cellStyle name="Normal 90 15" xfId="27156"/>
    <cellStyle name="Normal 90 15 2" xfId="27157"/>
    <cellStyle name="Normal 90 15 2 2" xfId="27158"/>
    <cellStyle name="Normal 90 15 3" xfId="27159"/>
    <cellStyle name="Normal 90 15 4" xfId="27160"/>
    <cellStyle name="Normal 90 15 5" xfId="27161"/>
    <cellStyle name="Normal 90 15 6" xfId="27162"/>
    <cellStyle name="Normal 90 15 7" xfId="27163"/>
    <cellStyle name="Normal 90 15 8" xfId="27164"/>
    <cellStyle name="Normal 90 16" xfId="27165"/>
    <cellStyle name="Normal 90 16 2" xfId="27166"/>
    <cellStyle name="Normal 90 16 2 2" xfId="27167"/>
    <cellStyle name="Normal 90 16 3" xfId="27168"/>
    <cellStyle name="Normal 90 16 4" xfId="27169"/>
    <cellStyle name="Normal 90 16 5" xfId="27170"/>
    <cellStyle name="Normal 90 16 6" xfId="27171"/>
    <cellStyle name="Normal 90 16 7" xfId="27172"/>
    <cellStyle name="Normal 90 16 8" xfId="27173"/>
    <cellStyle name="Normal 90 17" xfId="27174"/>
    <cellStyle name="Normal 90 17 2" xfId="27175"/>
    <cellStyle name="Normal 90 17 2 2" xfId="27176"/>
    <cellStyle name="Normal 90 17 3" xfId="27177"/>
    <cellStyle name="Normal 90 17 4" xfId="27178"/>
    <cellStyle name="Normal 90 17 5" xfId="27179"/>
    <cellStyle name="Normal 90 17 6" xfId="27180"/>
    <cellStyle name="Normal 90 17 7" xfId="27181"/>
    <cellStyle name="Normal 90 17 8" xfId="27182"/>
    <cellStyle name="Normal 90 18" xfId="27183"/>
    <cellStyle name="Normal 90 18 2" xfId="27184"/>
    <cellStyle name="Normal 90 18 2 2" xfId="27185"/>
    <cellStyle name="Normal 90 18 3" xfId="27186"/>
    <cellStyle name="Normal 90 18 4" xfId="27187"/>
    <cellStyle name="Normal 90 18 5" xfId="27188"/>
    <cellStyle name="Normal 90 18 6" xfId="27189"/>
    <cellStyle name="Normal 90 18 7" xfId="27190"/>
    <cellStyle name="Normal 90 18 8" xfId="27191"/>
    <cellStyle name="Normal 90 19" xfId="27192"/>
    <cellStyle name="Normal 90 19 2" xfId="27193"/>
    <cellStyle name="Normal 90 19 2 2" xfId="27194"/>
    <cellStyle name="Normal 90 19 3" xfId="27195"/>
    <cellStyle name="Normal 90 19 4" xfId="27196"/>
    <cellStyle name="Normal 90 19 5" xfId="27197"/>
    <cellStyle name="Normal 90 19 6" xfId="27198"/>
    <cellStyle name="Normal 90 19 7" xfId="27199"/>
    <cellStyle name="Normal 90 19 8" xfId="27200"/>
    <cellStyle name="Normal 90 2" xfId="27201"/>
    <cellStyle name="Normal 90 2 2" xfId="27202"/>
    <cellStyle name="Normal 90 2 2 2" xfId="27203"/>
    <cellStyle name="Normal 90 2 3" xfId="27204"/>
    <cellStyle name="Normal 90 2 4" xfId="27205"/>
    <cellStyle name="Normal 90 2 5" xfId="27206"/>
    <cellStyle name="Normal 90 2 6" xfId="27207"/>
    <cellStyle name="Normal 90 2 7" xfId="27208"/>
    <cellStyle name="Normal 90 2 8" xfId="27209"/>
    <cellStyle name="Normal 90 20" xfId="27210"/>
    <cellStyle name="Normal 90 20 2" xfId="27211"/>
    <cellStyle name="Normal 90 20 2 2" xfId="27212"/>
    <cellStyle name="Normal 90 20 3" xfId="27213"/>
    <cellStyle name="Normal 90 20 4" xfId="27214"/>
    <cellStyle name="Normal 90 20 5" xfId="27215"/>
    <cellStyle name="Normal 90 20 6" xfId="27216"/>
    <cellStyle name="Normal 90 20 7" xfId="27217"/>
    <cellStyle name="Normal 90 20 8" xfId="27218"/>
    <cellStyle name="Normal 90 21" xfId="27219"/>
    <cellStyle name="Normal 90 21 2" xfId="27220"/>
    <cellStyle name="Normal 90 21 2 2" xfId="27221"/>
    <cellStyle name="Normal 90 21 3" xfId="27222"/>
    <cellStyle name="Normal 90 21 4" xfId="27223"/>
    <cellStyle name="Normal 90 21 5" xfId="27224"/>
    <cellStyle name="Normal 90 21 6" xfId="27225"/>
    <cellStyle name="Normal 90 21 7" xfId="27226"/>
    <cellStyle name="Normal 90 21 8" xfId="27227"/>
    <cellStyle name="Normal 90 22" xfId="27228"/>
    <cellStyle name="Normal 90 22 2" xfId="27229"/>
    <cellStyle name="Normal 90 22 2 2" xfId="27230"/>
    <cellStyle name="Normal 90 22 3" xfId="27231"/>
    <cellStyle name="Normal 90 22 4" xfId="27232"/>
    <cellStyle name="Normal 90 22 5" xfId="27233"/>
    <cellStyle name="Normal 90 22 6" xfId="27234"/>
    <cellStyle name="Normal 90 22 7" xfId="27235"/>
    <cellStyle name="Normal 90 22 8" xfId="27236"/>
    <cellStyle name="Normal 90 23" xfId="27237"/>
    <cellStyle name="Normal 90 23 2" xfId="27238"/>
    <cellStyle name="Normal 90 23 2 2" xfId="27239"/>
    <cellStyle name="Normal 90 23 3" xfId="27240"/>
    <cellStyle name="Normal 90 23 4" xfId="27241"/>
    <cellStyle name="Normal 90 23 5" xfId="27242"/>
    <cellStyle name="Normal 90 23 6" xfId="27243"/>
    <cellStyle name="Normal 90 23 7" xfId="27244"/>
    <cellStyle name="Normal 90 23 8" xfId="27245"/>
    <cellStyle name="Normal 90 24" xfId="27246"/>
    <cellStyle name="Normal 90 24 2" xfId="27247"/>
    <cellStyle name="Normal 90 24 2 2" xfId="27248"/>
    <cellStyle name="Normal 90 24 3" xfId="27249"/>
    <cellStyle name="Normal 90 24 4" xfId="27250"/>
    <cellStyle name="Normal 90 24 5" xfId="27251"/>
    <cellStyle name="Normal 90 24 6" xfId="27252"/>
    <cellStyle name="Normal 90 24 7" xfId="27253"/>
    <cellStyle name="Normal 90 24 8" xfId="27254"/>
    <cellStyle name="Normal 90 25" xfId="27255"/>
    <cellStyle name="Normal 90 25 2" xfId="27256"/>
    <cellStyle name="Normal 90 25 2 2" xfId="27257"/>
    <cellStyle name="Normal 90 25 3" xfId="27258"/>
    <cellStyle name="Normal 90 25 4" xfId="27259"/>
    <cellStyle name="Normal 90 25 5" xfId="27260"/>
    <cellStyle name="Normal 90 25 6" xfId="27261"/>
    <cellStyle name="Normal 90 25 7" xfId="27262"/>
    <cellStyle name="Normal 90 25 8" xfId="27263"/>
    <cellStyle name="Normal 90 26" xfId="27264"/>
    <cellStyle name="Normal 90 26 2" xfId="27265"/>
    <cellStyle name="Normal 90 26 2 2" xfId="27266"/>
    <cellStyle name="Normal 90 26 3" xfId="27267"/>
    <cellStyle name="Normal 90 26 4" xfId="27268"/>
    <cellStyle name="Normal 90 26 5" xfId="27269"/>
    <cellStyle name="Normal 90 26 6" xfId="27270"/>
    <cellStyle name="Normal 90 26 7" xfId="27271"/>
    <cellStyle name="Normal 90 26 8" xfId="27272"/>
    <cellStyle name="Normal 90 27" xfId="27273"/>
    <cellStyle name="Normal 90 27 2" xfId="27274"/>
    <cellStyle name="Normal 90 27 2 2" xfId="27275"/>
    <cellStyle name="Normal 90 27 3" xfId="27276"/>
    <cellStyle name="Normal 90 27 4" xfId="27277"/>
    <cellStyle name="Normal 90 27 5" xfId="27278"/>
    <cellStyle name="Normal 90 27 6" xfId="27279"/>
    <cellStyle name="Normal 90 27 7" xfId="27280"/>
    <cellStyle name="Normal 90 27 8" xfId="27281"/>
    <cellStyle name="Normal 90 28" xfId="27282"/>
    <cellStyle name="Normal 90 28 2" xfId="27283"/>
    <cellStyle name="Normal 90 28 2 2" xfId="27284"/>
    <cellStyle name="Normal 90 28 3" xfId="27285"/>
    <cellStyle name="Normal 90 28 4" xfId="27286"/>
    <cellStyle name="Normal 90 28 5" xfId="27287"/>
    <cellStyle name="Normal 90 28 6" xfId="27288"/>
    <cellStyle name="Normal 90 28 7" xfId="27289"/>
    <cellStyle name="Normal 90 28 8" xfId="27290"/>
    <cellStyle name="Normal 90 29" xfId="27291"/>
    <cellStyle name="Normal 90 29 2" xfId="27292"/>
    <cellStyle name="Normal 90 29 2 2" xfId="27293"/>
    <cellStyle name="Normal 90 29 3" xfId="27294"/>
    <cellStyle name="Normal 90 29 4" xfId="27295"/>
    <cellStyle name="Normal 90 29 5" xfId="27296"/>
    <cellStyle name="Normal 90 29 6" xfId="27297"/>
    <cellStyle name="Normal 90 29 7" xfId="27298"/>
    <cellStyle name="Normal 90 29 8" xfId="27299"/>
    <cellStyle name="Normal 90 3" xfId="27300"/>
    <cellStyle name="Normal 90 3 2" xfId="27301"/>
    <cellStyle name="Normal 90 3 2 2" xfId="27302"/>
    <cellStyle name="Normal 90 3 3" xfId="27303"/>
    <cellStyle name="Normal 90 3 4" xfId="27304"/>
    <cellStyle name="Normal 90 3 5" xfId="27305"/>
    <cellStyle name="Normal 90 3 6" xfId="27306"/>
    <cellStyle name="Normal 90 3 7" xfId="27307"/>
    <cellStyle name="Normal 90 3 8" xfId="27308"/>
    <cellStyle name="Normal 90 30" xfId="27309"/>
    <cellStyle name="Normal 90 30 2" xfId="27310"/>
    <cellStyle name="Normal 90 30 2 2" xfId="27311"/>
    <cellStyle name="Normal 90 30 3" xfId="27312"/>
    <cellStyle name="Normal 90 30 4" xfId="27313"/>
    <cellStyle name="Normal 90 30 5" xfId="27314"/>
    <cellStyle name="Normal 90 30 6" xfId="27315"/>
    <cellStyle name="Normal 90 31" xfId="27316"/>
    <cellStyle name="Normal 90 31 2" xfId="27317"/>
    <cellStyle name="Normal 90 31 2 2" xfId="27318"/>
    <cellStyle name="Normal 90 31 3" xfId="27319"/>
    <cellStyle name="Normal 90 31 4" xfId="27320"/>
    <cellStyle name="Normal 90 31 5" xfId="27321"/>
    <cellStyle name="Normal 90 31 6" xfId="27322"/>
    <cellStyle name="Normal 90 32" xfId="27323"/>
    <cellStyle name="Normal 90 32 2" xfId="27324"/>
    <cellStyle name="Normal 90 32 3" xfId="27325"/>
    <cellStyle name="Normal 90 32 4" xfId="27326"/>
    <cellStyle name="Normal 90 32 5" xfId="27327"/>
    <cellStyle name="Normal 90 32 6" xfId="27328"/>
    <cellStyle name="Normal 90 33" xfId="27329"/>
    <cellStyle name="Normal 90 33 2" xfId="27330"/>
    <cellStyle name="Normal 90 33 3" xfId="27331"/>
    <cellStyle name="Normal 90 33 4" xfId="27332"/>
    <cellStyle name="Normal 90 33 5" xfId="27333"/>
    <cellStyle name="Normal 90 33 6" xfId="27334"/>
    <cellStyle name="Normal 90 34" xfId="27335"/>
    <cellStyle name="Normal 90 34 2" xfId="27336"/>
    <cellStyle name="Normal 90 34 3" xfId="27337"/>
    <cellStyle name="Normal 90 34 4" xfId="27338"/>
    <cellStyle name="Normal 90 34 5" xfId="27339"/>
    <cellStyle name="Normal 90 34 6" xfId="27340"/>
    <cellStyle name="Normal 90 35" xfId="27341"/>
    <cellStyle name="Normal 90 35 2" xfId="27342"/>
    <cellStyle name="Normal 90 35 3" xfId="27343"/>
    <cellStyle name="Normal 90 35 4" xfId="27344"/>
    <cellStyle name="Normal 90 35 5" xfId="27345"/>
    <cellStyle name="Normal 90 35 6" xfId="27346"/>
    <cellStyle name="Normal 90 36" xfId="27347"/>
    <cellStyle name="Normal 90 36 2" xfId="27348"/>
    <cellStyle name="Normal 90 36 3" xfId="27349"/>
    <cellStyle name="Normal 90 36 4" xfId="27350"/>
    <cellStyle name="Normal 90 36 5" xfId="27351"/>
    <cellStyle name="Normal 90 36 6" xfId="27352"/>
    <cellStyle name="Normal 90 37" xfId="27353"/>
    <cellStyle name="Normal 90 37 2" xfId="27354"/>
    <cellStyle name="Normal 90 37 3" xfId="27355"/>
    <cellStyle name="Normal 90 37 4" xfId="27356"/>
    <cellStyle name="Normal 90 37 5" xfId="27357"/>
    <cellStyle name="Normal 90 37 6" xfId="27358"/>
    <cellStyle name="Normal 90 38" xfId="27359"/>
    <cellStyle name="Normal 90 38 2" xfId="27360"/>
    <cellStyle name="Normal 90 38 3" xfId="27361"/>
    <cellStyle name="Normal 90 38 4" xfId="27362"/>
    <cellStyle name="Normal 90 38 5" xfId="27363"/>
    <cellStyle name="Normal 90 38 6" xfId="27364"/>
    <cellStyle name="Normal 90 39" xfId="27365"/>
    <cellStyle name="Normal 90 39 2" xfId="27366"/>
    <cellStyle name="Normal 90 39 3" xfId="27367"/>
    <cellStyle name="Normal 90 39 4" xfId="27368"/>
    <cellStyle name="Normal 90 39 5" xfId="27369"/>
    <cellStyle name="Normal 90 39 6" xfId="27370"/>
    <cellStyle name="Normal 90 4" xfId="27371"/>
    <cellStyle name="Normal 90 4 2" xfId="27372"/>
    <cellStyle name="Normal 90 4 2 2" xfId="27373"/>
    <cellStyle name="Normal 90 4 3" xfId="27374"/>
    <cellStyle name="Normal 90 4 4" xfId="27375"/>
    <cellStyle name="Normal 90 4 5" xfId="27376"/>
    <cellStyle name="Normal 90 4 6" xfId="27377"/>
    <cellStyle name="Normal 90 4 7" xfId="27378"/>
    <cellStyle name="Normal 90 4 8" xfId="27379"/>
    <cellStyle name="Normal 90 40" xfId="27380"/>
    <cellStyle name="Normal 90 40 2" xfId="27381"/>
    <cellStyle name="Normal 90 40 3" xfId="27382"/>
    <cellStyle name="Normal 90 40 4" xfId="27383"/>
    <cellStyle name="Normal 90 40 5" xfId="27384"/>
    <cellStyle name="Normal 90 40 6" xfId="27385"/>
    <cellStyle name="Normal 90 41" xfId="27386"/>
    <cellStyle name="Normal 90 41 2" xfId="27387"/>
    <cellStyle name="Normal 90 41 3" xfId="27388"/>
    <cellStyle name="Normal 90 41 4" xfId="27389"/>
    <cellStyle name="Normal 90 41 5" xfId="27390"/>
    <cellStyle name="Normal 90 41 6" xfId="27391"/>
    <cellStyle name="Normal 90 42" xfId="27392"/>
    <cellStyle name="Normal 90 42 2" xfId="27393"/>
    <cellStyle name="Normal 90 42 3" xfId="27394"/>
    <cellStyle name="Normal 90 42 4" xfId="27395"/>
    <cellStyle name="Normal 90 42 5" xfId="27396"/>
    <cellStyle name="Normal 90 42 6" xfId="27397"/>
    <cellStyle name="Normal 90 43" xfId="27398"/>
    <cellStyle name="Normal 90 43 2" xfId="27399"/>
    <cellStyle name="Normal 90 43 3" xfId="27400"/>
    <cellStyle name="Normal 90 43 4" xfId="27401"/>
    <cellStyle name="Normal 90 43 5" xfId="27402"/>
    <cellStyle name="Normal 90 43 6" xfId="27403"/>
    <cellStyle name="Normal 90 44" xfId="27404"/>
    <cellStyle name="Normal 90 44 2" xfId="27405"/>
    <cellStyle name="Normal 90 44 3" xfId="27406"/>
    <cellStyle name="Normal 90 44 4" xfId="27407"/>
    <cellStyle name="Normal 90 44 5" xfId="27408"/>
    <cellStyle name="Normal 90 44 6" xfId="27409"/>
    <cellStyle name="Normal 90 45" xfId="27410"/>
    <cellStyle name="Normal 90 45 2" xfId="27411"/>
    <cellStyle name="Normal 90 45 3" xfId="27412"/>
    <cellStyle name="Normal 90 45 4" xfId="27413"/>
    <cellStyle name="Normal 90 45 5" xfId="27414"/>
    <cellStyle name="Normal 90 45 6" xfId="27415"/>
    <cellStyle name="Normal 90 46" xfId="27416"/>
    <cellStyle name="Normal 90 46 2" xfId="27417"/>
    <cellStyle name="Normal 90 46 3" xfId="27418"/>
    <cellStyle name="Normal 90 46 4" xfId="27419"/>
    <cellStyle name="Normal 90 46 5" xfId="27420"/>
    <cellStyle name="Normal 90 46 6" xfId="27421"/>
    <cellStyle name="Normal 90 47" xfId="27422"/>
    <cellStyle name="Normal 90 47 2" xfId="27423"/>
    <cellStyle name="Normal 90 47 3" xfId="27424"/>
    <cellStyle name="Normal 90 47 4" xfId="27425"/>
    <cellStyle name="Normal 90 47 5" xfId="27426"/>
    <cellStyle name="Normal 90 47 6" xfId="27427"/>
    <cellStyle name="Normal 90 48" xfId="27428"/>
    <cellStyle name="Normal 90 48 2" xfId="27429"/>
    <cellStyle name="Normal 90 48 3" xfId="27430"/>
    <cellStyle name="Normal 90 48 4" xfId="27431"/>
    <cellStyle name="Normal 90 48 5" xfId="27432"/>
    <cellStyle name="Normal 90 48 6" xfId="27433"/>
    <cellStyle name="Normal 90 49" xfId="27434"/>
    <cellStyle name="Normal 90 49 2" xfId="27435"/>
    <cellStyle name="Normal 90 49 3" xfId="27436"/>
    <cellStyle name="Normal 90 49 4" xfId="27437"/>
    <cellStyle name="Normal 90 49 5" xfId="27438"/>
    <cellStyle name="Normal 90 49 6" xfId="27439"/>
    <cellStyle name="Normal 90 5" xfId="27440"/>
    <cellStyle name="Normal 90 5 2" xfId="27441"/>
    <cellStyle name="Normal 90 5 2 2" xfId="27442"/>
    <cellStyle name="Normal 90 5 3" xfId="27443"/>
    <cellStyle name="Normal 90 5 4" xfId="27444"/>
    <cellStyle name="Normal 90 5 5" xfId="27445"/>
    <cellStyle name="Normal 90 5 6" xfId="27446"/>
    <cellStyle name="Normal 90 5 7" xfId="27447"/>
    <cellStyle name="Normal 90 5 8" xfId="27448"/>
    <cellStyle name="Normal 90 50" xfId="27449"/>
    <cellStyle name="Normal 90 50 2" xfId="27450"/>
    <cellStyle name="Normal 90 50 3" xfId="27451"/>
    <cellStyle name="Normal 90 50 4" xfId="27452"/>
    <cellStyle name="Normal 90 50 5" xfId="27453"/>
    <cellStyle name="Normal 90 50 6" xfId="27454"/>
    <cellStyle name="Normal 90 51" xfId="27455"/>
    <cellStyle name="Normal 90 51 2" xfId="27456"/>
    <cellStyle name="Normal 90 51 3" xfId="27457"/>
    <cellStyle name="Normal 90 51 4" xfId="27458"/>
    <cellStyle name="Normal 90 51 5" xfId="27459"/>
    <cellStyle name="Normal 90 51 6" xfId="27460"/>
    <cellStyle name="Normal 90 52" xfId="27461"/>
    <cellStyle name="Normal 90 52 2" xfId="27462"/>
    <cellStyle name="Normal 90 52 3" xfId="27463"/>
    <cellStyle name="Normal 90 52 4" xfId="27464"/>
    <cellStyle name="Normal 90 52 5" xfId="27465"/>
    <cellStyle name="Normal 90 52 6" xfId="27466"/>
    <cellStyle name="Normal 90 53" xfId="27467"/>
    <cellStyle name="Normal 90 53 2" xfId="27468"/>
    <cellStyle name="Normal 90 53 3" xfId="27469"/>
    <cellStyle name="Normal 90 53 4" xfId="27470"/>
    <cellStyle name="Normal 90 53 5" xfId="27471"/>
    <cellStyle name="Normal 90 53 6" xfId="27472"/>
    <cellStyle name="Normal 90 54" xfId="27473"/>
    <cellStyle name="Normal 90 54 2" xfId="27474"/>
    <cellStyle name="Normal 90 54 3" xfId="27475"/>
    <cellStyle name="Normal 90 54 4" xfId="27476"/>
    <cellStyle name="Normal 90 54 5" xfId="27477"/>
    <cellStyle name="Normal 90 54 6" xfId="27478"/>
    <cellStyle name="Normal 90 55" xfId="27479"/>
    <cellStyle name="Normal 90 55 2" xfId="27480"/>
    <cellStyle name="Normal 90 55 3" xfId="27481"/>
    <cellStyle name="Normal 90 55 4" xfId="27482"/>
    <cellStyle name="Normal 90 55 5" xfId="27483"/>
    <cellStyle name="Normal 90 55 6" xfId="27484"/>
    <cellStyle name="Normal 90 56" xfId="27485"/>
    <cellStyle name="Normal 90 56 2" xfId="27486"/>
    <cellStyle name="Normal 90 56 3" xfId="27487"/>
    <cellStyle name="Normal 90 56 4" xfId="27488"/>
    <cellStyle name="Normal 90 56 5" xfId="27489"/>
    <cellStyle name="Normal 90 56 6" xfId="27490"/>
    <cellStyle name="Normal 90 57" xfId="27491"/>
    <cellStyle name="Normal 90 57 2" xfId="27492"/>
    <cellStyle name="Normal 90 57 3" xfId="27493"/>
    <cellStyle name="Normal 90 57 4" xfId="27494"/>
    <cellStyle name="Normal 90 57 5" xfId="27495"/>
    <cellStyle name="Normal 90 57 6" xfId="27496"/>
    <cellStyle name="Normal 90 58" xfId="27497"/>
    <cellStyle name="Normal 90 58 2" xfId="27498"/>
    <cellStyle name="Normal 90 58 3" xfId="27499"/>
    <cellStyle name="Normal 90 58 4" xfId="27500"/>
    <cellStyle name="Normal 90 58 5" xfId="27501"/>
    <cellStyle name="Normal 90 58 6" xfId="27502"/>
    <cellStyle name="Normal 90 59" xfId="27503"/>
    <cellStyle name="Normal 90 59 2" xfId="27504"/>
    <cellStyle name="Normal 90 59 3" xfId="27505"/>
    <cellStyle name="Normal 90 59 4" xfId="27506"/>
    <cellStyle name="Normal 90 59 5" xfId="27507"/>
    <cellStyle name="Normal 90 59 6" xfId="27508"/>
    <cellStyle name="Normal 90 6" xfId="27509"/>
    <cellStyle name="Normal 90 6 2" xfId="27510"/>
    <cellStyle name="Normal 90 6 2 2" xfId="27511"/>
    <cellStyle name="Normal 90 6 3" xfId="27512"/>
    <cellStyle name="Normal 90 6 4" xfId="27513"/>
    <cellStyle name="Normal 90 6 5" xfId="27514"/>
    <cellStyle name="Normal 90 6 6" xfId="27515"/>
    <cellStyle name="Normal 90 6 7" xfId="27516"/>
    <cellStyle name="Normal 90 6 8" xfId="27517"/>
    <cellStyle name="Normal 90 60" xfId="27518"/>
    <cellStyle name="Normal 90 60 2" xfId="27519"/>
    <cellStyle name="Normal 90 60 3" xfId="27520"/>
    <cellStyle name="Normal 90 60 4" xfId="27521"/>
    <cellStyle name="Normal 90 60 5" xfId="27522"/>
    <cellStyle name="Normal 90 60 6" xfId="27523"/>
    <cellStyle name="Normal 90 61" xfId="27524"/>
    <cellStyle name="Normal 90 61 2" xfId="27525"/>
    <cellStyle name="Normal 90 61 3" xfId="27526"/>
    <cellStyle name="Normal 90 61 4" xfId="27527"/>
    <cellStyle name="Normal 90 61 5" xfId="27528"/>
    <cellStyle name="Normal 90 61 6" xfId="27529"/>
    <cellStyle name="Normal 90 62" xfId="27530"/>
    <cellStyle name="Normal 90 62 2" xfId="27531"/>
    <cellStyle name="Normal 90 62 3" xfId="27532"/>
    <cellStyle name="Normal 90 62 4" xfId="27533"/>
    <cellStyle name="Normal 90 62 5" xfId="27534"/>
    <cellStyle name="Normal 90 62 6" xfId="27535"/>
    <cellStyle name="Normal 90 63" xfId="27536"/>
    <cellStyle name="Normal 90 64" xfId="27537"/>
    <cellStyle name="Normal 90 65" xfId="27538"/>
    <cellStyle name="Normal 90 66" xfId="27539"/>
    <cellStyle name="Normal 90 67" xfId="27540"/>
    <cellStyle name="Normal 90 68" xfId="27541"/>
    <cellStyle name="Normal 90 69" xfId="27542"/>
    <cellStyle name="Normal 90 7" xfId="27543"/>
    <cellStyle name="Normal 90 7 2" xfId="27544"/>
    <cellStyle name="Normal 90 7 2 2" xfId="27545"/>
    <cellStyle name="Normal 90 7 3" xfId="27546"/>
    <cellStyle name="Normal 90 7 4" xfId="27547"/>
    <cellStyle name="Normal 90 7 5" xfId="27548"/>
    <cellStyle name="Normal 90 7 6" xfId="27549"/>
    <cellStyle name="Normal 90 7 7" xfId="27550"/>
    <cellStyle name="Normal 90 7 8" xfId="27551"/>
    <cellStyle name="Normal 90 70" xfId="27552"/>
    <cellStyle name="Normal 90 71" xfId="27553"/>
    <cellStyle name="Normal 90 72" xfId="27554"/>
    <cellStyle name="Normal 90 73" xfId="27555"/>
    <cellStyle name="Normal 90 74" xfId="27556"/>
    <cellStyle name="Normal 90 75" xfId="27557"/>
    <cellStyle name="Normal 90 8" xfId="27558"/>
    <cellStyle name="Normal 90 8 2" xfId="27559"/>
    <cellStyle name="Normal 90 8 2 2" xfId="27560"/>
    <cellStyle name="Normal 90 8 3" xfId="27561"/>
    <cellStyle name="Normal 90 8 4" xfId="27562"/>
    <cellStyle name="Normal 90 8 5" xfId="27563"/>
    <cellStyle name="Normal 90 8 6" xfId="27564"/>
    <cellStyle name="Normal 90 8 7" xfId="27565"/>
    <cellStyle name="Normal 90 8 8" xfId="27566"/>
    <cellStyle name="Normal 90 9" xfId="27567"/>
    <cellStyle name="Normal 90 9 2" xfId="27568"/>
    <cellStyle name="Normal 90 9 2 2" xfId="27569"/>
    <cellStyle name="Normal 90 9 3" xfId="27570"/>
    <cellStyle name="Normal 90 9 4" xfId="27571"/>
    <cellStyle name="Normal 90 9 5" xfId="27572"/>
    <cellStyle name="Normal 90 9 6" xfId="27573"/>
    <cellStyle name="Normal 90 9 7" xfId="27574"/>
    <cellStyle name="Normal 90 9 8" xfId="27575"/>
    <cellStyle name="Normal 91" xfId="27576"/>
    <cellStyle name="Normal 91 10" xfId="27577"/>
    <cellStyle name="Normal 91 10 2" xfId="27578"/>
    <cellStyle name="Normal 91 10 2 2" xfId="27579"/>
    <cellStyle name="Normal 91 10 3" xfId="27580"/>
    <cellStyle name="Normal 91 10 4" xfId="27581"/>
    <cellStyle name="Normal 91 10 5" xfId="27582"/>
    <cellStyle name="Normal 91 10 6" xfId="27583"/>
    <cellStyle name="Normal 91 10 7" xfId="27584"/>
    <cellStyle name="Normal 91 10 8" xfId="27585"/>
    <cellStyle name="Normal 91 11" xfId="27586"/>
    <cellStyle name="Normal 91 11 2" xfId="27587"/>
    <cellStyle name="Normal 91 11 2 2" xfId="27588"/>
    <cellStyle name="Normal 91 11 3" xfId="27589"/>
    <cellStyle name="Normal 91 11 4" xfId="27590"/>
    <cellStyle name="Normal 91 11 5" xfId="27591"/>
    <cellStyle name="Normal 91 11 6" xfId="27592"/>
    <cellStyle name="Normal 91 11 7" xfId="27593"/>
    <cellStyle name="Normal 91 11 8" xfId="27594"/>
    <cellStyle name="Normal 91 12" xfId="27595"/>
    <cellStyle name="Normal 91 12 2" xfId="27596"/>
    <cellStyle name="Normal 91 12 2 2" xfId="27597"/>
    <cellStyle name="Normal 91 12 3" xfId="27598"/>
    <cellStyle name="Normal 91 12 4" xfId="27599"/>
    <cellStyle name="Normal 91 12 5" xfId="27600"/>
    <cellStyle name="Normal 91 12 6" xfId="27601"/>
    <cellStyle name="Normal 91 12 7" xfId="27602"/>
    <cellStyle name="Normal 91 12 8" xfId="27603"/>
    <cellStyle name="Normal 91 13" xfId="27604"/>
    <cellStyle name="Normal 91 13 2" xfId="27605"/>
    <cellStyle name="Normal 91 13 2 2" xfId="27606"/>
    <cellStyle name="Normal 91 13 3" xfId="27607"/>
    <cellStyle name="Normal 91 13 4" xfId="27608"/>
    <cellStyle name="Normal 91 13 5" xfId="27609"/>
    <cellStyle name="Normal 91 13 6" xfId="27610"/>
    <cellStyle name="Normal 91 13 7" xfId="27611"/>
    <cellStyle name="Normal 91 13 8" xfId="27612"/>
    <cellStyle name="Normal 91 14" xfId="27613"/>
    <cellStyle name="Normal 91 14 2" xfId="27614"/>
    <cellStyle name="Normal 91 14 2 2" xfId="27615"/>
    <cellStyle name="Normal 91 14 3" xfId="27616"/>
    <cellStyle name="Normal 91 14 4" xfId="27617"/>
    <cellStyle name="Normal 91 14 5" xfId="27618"/>
    <cellStyle name="Normal 91 14 6" xfId="27619"/>
    <cellStyle name="Normal 91 14 7" xfId="27620"/>
    <cellStyle name="Normal 91 14 8" xfId="27621"/>
    <cellStyle name="Normal 91 15" xfId="27622"/>
    <cellStyle name="Normal 91 15 2" xfId="27623"/>
    <cellStyle name="Normal 91 15 2 2" xfId="27624"/>
    <cellStyle name="Normal 91 15 3" xfId="27625"/>
    <cellStyle name="Normal 91 15 4" xfId="27626"/>
    <cellStyle name="Normal 91 15 5" xfId="27627"/>
    <cellStyle name="Normal 91 15 6" xfId="27628"/>
    <cellStyle name="Normal 91 15 7" xfId="27629"/>
    <cellStyle name="Normal 91 15 8" xfId="27630"/>
    <cellStyle name="Normal 91 16" xfId="27631"/>
    <cellStyle name="Normal 91 16 2" xfId="27632"/>
    <cellStyle name="Normal 91 16 2 2" xfId="27633"/>
    <cellStyle name="Normal 91 16 3" xfId="27634"/>
    <cellStyle name="Normal 91 16 4" xfId="27635"/>
    <cellStyle name="Normal 91 16 5" xfId="27636"/>
    <cellStyle name="Normal 91 16 6" xfId="27637"/>
    <cellStyle name="Normal 91 16 7" xfId="27638"/>
    <cellStyle name="Normal 91 16 8" xfId="27639"/>
    <cellStyle name="Normal 91 17" xfId="27640"/>
    <cellStyle name="Normal 91 17 2" xfId="27641"/>
    <cellStyle name="Normal 91 17 2 2" xfId="27642"/>
    <cellStyle name="Normal 91 17 3" xfId="27643"/>
    <cellStyle name="Normal 91 17 4" xfId="27644"/>
    <cellStyle name="Normal 91 17 5" xfId="27645"/>
    <cellStyle name="Normal 91 17 6" xfId="27646"/>
    <cellStyle name="Normal 91 17 7" xfId="27647"/>
    <cellStyle name="Normal 91 17 8" xfId="27648"/>
    <cellStyle name="Normal 91 18" xfId="27649"/>
    <cellStyle name="Normal 91 18 2" xfId="27650"/>
    <cellStyle name="Normal 91 18 2 2" xfId="27651"/>
    <cellStyle name="Normal 91 18 3" xfId="27652"/>
    <cellStyle name="Normal 91 18 4" xfId="27653"/>
    <cellStyle name="Normal 91 18 5" xfId="27654"/>
    <cellStyle name="Normal 91 18 6" xfId="27655"/>
    <cellStyle name="Normal 91 18 7" xfId="27656"/>
    <cellStyle name="Normal 91 18 8" xfId="27657"/>
    <cellStyle name="Normal 91 19" xfId="27658"/>
    <cellStyle name="Normal 91 19 2" xfId="27659"/>
    <cellStyle name="Normal 91 19 2 2" xfId="27660"/>
    <cellStyle name="Normal 91 19 3" xfId="27661"/>
    <cellStyle name="Normal 91 19 4" xfId="27662"/>
    <cellStyle name="Normal 91 19 5" xfId="27663"/>
    <cellStyle name="Normal 91 19 6" xfId="27664"/>
    <cellStyle name="Normal 91 19 7" xfId="27665"/>
    <cellStyle name="Normal 91 19 8" xfId="27666"/>
    <cellStyle name="Normal 91 2" xfId="27667"/>
    <cellStyle name="Normal 91 2 2" xfId="27668"/>
    <cellStyle name="Normal 91 2 2 2" xfId="27669"/>
    <cellStyle name="Normal 91 2 3" xfId="27670"/>
    <cellStyle name="Normal 91 2 4" xfId="27671"/>
    <cellStyle name="Normal 91 2 5" xfId="27672"/>
    <cellStyle name="Normal 91 2 6" xfId="27673"/>
    <cellStyle name="Normal 91 2 7" xfId="27674"/>
    <cellStyle name="Normal 91 2 8" xfId="27675"/>
    <cellStyle name="Normal 91 20" xfId="27676"/>
    <cellStyle name="Normal 91 20 2" xfId="27677"/>
    <cellStyle name="Normal 91 20 2 2" xfId="27678"/>
    <cellStyle name="Normal 91 20 3" xfId="27679"/>
    <cellStyle name="Normal 91 20 4" xfId="27680"/>
    <cellStyle name="Normal 91 20 5" xfId="27681"/>
    <cellStyle name="Normal 91 20 6" xfId="27682"/>
    <cellStyle name="Normal 91 20 7" xfId="27683"/>
    <cellStyle name="Normal 91 20 8" xfId="27684"/>
    <cellStyle name="Normal 91 21" xfId="27685"/>
    <cellStyle name="Normal 91 21 2" xfId="27686"/>
    <cellStyle name="Normal 91 21 2 2" xfId="27687"/>
    <cellStyle name="Normal 91 21 3" xfId="27688"/>
    <cellStyle name="Normal 91 21 4" xfId="27689"/>
    <cellStyle name="Normal 91 21 5" xfId="27690"/>
    <cellStyle name="Normal 91 21 6" xfId="27691"/>
    <cellStyle name="Normal 91 21 7" xfId="27692"/>
    <cellStyle name="Normal 91 21 8" xfId="27693"/>
    <cellStyle name="Normal 91 22" xfId="27694"/>
    <cellStyle name="Normal 91 22 2" xfId="27695"/>
    <cellStyle name="Normal 91 22 2 2" xfId="27696"/>
    <cellStyle name="Normal 91 22 3" xfId="27697"/>
    <cellStyle name="Normal 91 22 4" xfId="27698"/>
    <cellStyle name="Normal 91 22 5" xfId="27699"/>
    <cellStyle name="Normal 91 22 6" xfId="27700"/>
    <cellStyle name="Normal 91 22 7" xfId="27701"/>
    <cellStyle name="Normal 91 22 8" xfId="27702"/>
    <cellStyle name="Normal 91 23" xfId="27703"/>
    <cellStyle name="Normal 91 23 2" xfId="27704"/>
    <cellStyle name="Normal 91 23 2 2" xfId="27705"/>
    <cellStyle name="Normal 91 23 3" xfId="27706"/>
    <cellStyle name="Normal 91 23 4" xfId="27707"/>
    <cellStyle name="Normal 91 23 5" xfId="27708"/>
    <cellStyle name="Normal 91 23 6" xfId="27709"/>
    <cellStyle name="Normal 91 23 7" xfId="27710"/>
    <cellStyle name="Normal 91 23 8" xfId="27711"/>
    <cellStyle name="Normal 91 24" xfId="27712"/>
    <cellStyle name="Normal 91 24 2" xfId="27713"/>
    <cellStyle name="Normal 91 24 2 2" xfId="27714"/>
    <cellStyle name="Normal 91 24 3" xfId="27715"/>
    <cellStyle name="Normal 91 24 4" xfId="27716"/>
    <cellStyle name="Normal 91 24 5" xfId="27717"/>
    <cellStyle name="Normal 91 24 6" xfId="27718"/>
    <cellStyle name="Normal 91 24 7" xfId="27719"/>
    <cellStyle name="Normal 91 24 8" xfId="27720"/>
    <cellStyle name="Normal 91 25" xfId="27721"/>
    <cellStyle name="Normal 91 25 2" xfId="27722"/>
    <cellStyle name="Normal 91 25 2 2" xfId="27723"/>
    <cellStyle name="Normal 91 25 3" xfId="27724"/>
    <cellStyle name="Normal 91 25 4" xfId="27725"/>
    <cellStyle name="Normal 91 25 5" xfId="27726"/>
    <cellStyle name="Normal 91 25 6" xfId="27727"/>
    <cellStyle name="Normal 91 25 7" xfId="27728"/>
    <cellStyle name="Normal 91 25 8" xfId="27729"/>
    <cellStyle name="Normal 91 26" xfId="27730"/>
    <cellStyle name="Normal 91 26 2" xfId="27731"/>
    <cellStyle name="Normal 91 26 2 2" xfId="27732"/>
    <cellStyle name="Normal 91 26 3" xfId="27733"/>
    <cellStyle name="Normal 91 26 4" xfId="27734"/>
    <cellStyle name="Normal 91 26 5" xfId="27735"/>
    <cellStyle name="Normal 91 26 6" xfId="27736"/>
    <cellStyle name="Normal 91 26 7" xfId="27737"/>
    <cellStyle name="Normal 91 26 8" xfId="27738"/>
    <cellStyle name="Normal 91 27" xfId="27739"/>
    <cellStyle name="Normal 91 27 2" xfId="27740"/>
    <cellStyle name="Normal 91 27 2 2" xfId="27741"/>
    <cellStyle name="Normal 91 27 3" xfId="27742"/>
    <cellStyle name="Normal 91 27 4" xfId="27743"/>
    <cellStyle name="Normal 91 27 5" xfId="27744"/>
    <cellStyle name="Normal 91 27 6" xfId="27745"/>
    <cellStyle name="Normal 91 27 7" xfId="27746"/>
    <cellStyle name="Normal 91 27 8" xfId="27747"/>
    <cellStyle name="Normal 91 28" xfId="27748"/>
    <cellStyle name="Normal 91 28 2" xfId="27749"/>
    <cellStyle name="Normal 91 28 2 2" xfId="27750"/>
    <cellStyle name="Normal 91 28 3" xfId="27751"/>
    <cellStyle name="Normal 91 28 4" xfId="27752"/>
    <cellStyle name="Normal 91 28 5" xfId="27753"/>
    <cellStyle name="Normal 91 28 6" xfId="27754"/>
    <cellStyle name="Normal 91 28 7" xfId="27755"/>
    <cellStyle name="Normal 91 28 8" xfId="27756"/>
    <cellStyle name="Normal 91 29" xfId="27757"/>
    <cellStyle name="Normal 91 29 2" xfId="27758"/>
    <cellStyle name="Normal 91 29 2 2" xfId="27759"/>
    <cellStyle name="Normal 91 29 3" xfId="27760"/>
    <cellStyle name="Normal 91 29 4" xfId="27761"/>
    <cellStyle name="Normal 91 29 5" xfId="27762"/>
    <cellStyle name="Normal 91 29 6" xfId="27763"/>
    <cellStyle name="Normal 91 29 7" xfId="27764"/>
    <cellStyle name="Normal 91 29 8" xfId="27765"/>
    <cellStyle name="Normal 91 3" xfId="27766"/>
    <cellStyle name="Normal 91 3 2" xfId="27767"/>
    <cellStyle name="Normal 91 3 2 2" xfId="27768"/>
    <cellStyle name="Normal 91 3 3" xfId="27769"/>
    <cellStyle name="Normal 91 3 4" xfId="27770"/>
    <cellStyle name="Normal 91 3 5" xfId="27771"/>
    <cellStyle name="Normal 91 3 6" xfId="27772"/>
    <cellStyle name="Normal 91 3 7" xfId="27773"/>
    <cellStyle name="Normal 91 3 8" xfId="27774"/>
    <cellStyle name="Normal 91 30" xfId="27775"/>
    <cellStyle name="Normal 91 30 2" xfId="27776"/>
    <cellStyle name="Normal 91 30 2 2" xfId="27777"/>
    <cellStyle name="Normal 91 30 3" xfId="27778"/>
    <cellStyle name="Normal 91 30 4" xfId="27779"/>
    <cellStyle name="Normal 91 30 5" xfId="27780"/>
    <cellStyle name="Normal 91 30 6" xfId="27781"/>
    <cellStyle name="Normal 91 31" xfId="27782"/>
    <cellStyle name="Normal 91 31 2" xfId="27783"/>
    <cellStyle name="Normal 91 31 2 2" xfId="27784"/>
    <cellStyle name="Normal 91 31 3" xfId="27785"/>
    <cellStyle name="Normal 91 31 4" xfId="27786"/>
    <cellStyle name="Normal 91 31 5" xfId="27787"/>
    <cellStyle name="Normal 91 31 6" xfId="27788"/>
    <cellStyle name="Normal 91 32" xfId="27789"/>
    <cellStyle name="Normal 91 32 2" xfId="27790"/>
    <cellStyle name="Normal 91 32 3" xfId="27791"/>
    <cellStyle name="Normal 91 32 4" xfId="27792"/>
    <cellStyle name="Normal 91 32 5" xfId="27793"/>
    <cellStyle name="Normal 91 32 6" xfId="27794"/>
    <cellStyle name="Normal 91 33" xfId="27795"/>
    <cellStyle name="Normal 91 33 2" xfId="27796"/>
    <cellStyle name="Normal 91 33 3" xfId="27797"/>
    <cellStyle name="Normal 91 33 4" xfId="27798"/>
    <cellStyle name="Normal 91 33 5" xfId="27799"/>
    <cellStyle name="Normal 91 33 6" xfId="27800"/>
    <cellStyle name="Normal 91 34" xfId="27801"/>
    <cellStyle name="Normal 91 34 2" xfId="27802"/>
    <cellStyle name="Normal 91 34 3" xfId="27803"/>
    <cellStyle name="Normal 91 34 4" xfId="27804"/>
    <cellStyle name="Normal 91 34 5" xfId="27805"/>
    <cellStyle name="Normal 91 34 6" xfId="27806"/>
    <cellStyle name="Normal 91 35" xfId="27807"/>
    <cellStyle name="Normal 91 35 2" xfId="27808"/>
    <cellStyle name="Normal 91 35 3" xfId="27809"/>
    <cellStyle name="Normal 91 35 4" xfId="27810"/>
    <cellStyle name="Normal 91 35 5" xfId="27811"/>
    <cellStyle name="Normal 91 35 6" xfId="27812"/>
    <cellStyle name="Normal 91 36" xfId="27813"/>
    <cellStyle name="Normal 91 36 2" xfId="27814"/>
    <cellStyle name="Normal 91 36 3" xfId="27815"/>
    <cellStyle name="Normal 91 36 4" xfId="27816"/>
    <cellStyle name="Normal 91 36 5" xfId="27817"/>
    <cellStyle name="Normal 91 36 6" xfId="27818"/>
    <cellStyle name="Normal 91 37" xfId="27819"/>
    <cellStyle name="Normal 91 37 2" xfId="27820"/>
    <cellStyle name="Normal 91 37 3" xfId="27821"/>
    <cellStyle name="Normal 91 37 4" xfId="27822"/>
    <cellStyle name="Normal 91 37 5" xfId="27823"/>
    <cellStyle name="Normal 91 37 6" xfId="27824"/>
    <cellStyle name="Normal 91 38" xfId="27825"/>
    <cellStyle name="Normal 91 38 2" xfId="27826"/>
    <cellStyle name="Normal 91 38 3" xfId="27827"/>
    <cellStyle name="Normal 91 38 4" xfId="27828"/>
    <cellStyle name="Normal 91 38 5" xfId="27829"/>
    <cellStyle name="Normal 91 38 6" xfId="27830"/>
    <cellStyle name="Normal 91 39" xfId="27831"/>
    <cellStyle name="Normal 91 39 2" xfId="27832"/>
    <cellStyle name="Normal 91 39 3" xfId="27833"/>
    <cellStyle name="Normal 91 39 4" xfId="27834"/>
    <cellStyle name="Normal 91 39 5" xfId="27835"/>
    <cellStyle name="Normal 91 39 6" xfId="27836"/>
    <cellStyle name="Normal 91 4" xfId="27837"/>
    <cellStyle name="Normal 91 4 2" xfId="27838"/>
    <cellStyle name="Normal 91 4 2 2" xfId="27839"/>
    <cellStyle name="Normal 91 4 3" xfId="27840"/>
    <cellStyle name="Normal 91 4 4" xfId="27841"/>
    <cellStyle name="Normal 91 4 5" xfId="27842"/>
    <cellStyle name="Normal 91 4 6" xfId="27843"/>
    <cellStyle name="Normal 91 4 7" xfId="27844"/>
    <cellStyle name="Normal 91 4 8" xfId="27845"/>
    <cellStyle name="Normal 91 40" xfId="27846"/>
    <cellStyle name="Normal 91 40 2" xfId="27847"/>
    <cellStyle name="Normal 91 40 3" xfId="27848"/>
    <cellStyle name="Normal 91 40 4" xfId="27849"/>
    <cellStyle name="Normal 91 40 5" xfId="27850"/>
    <cellStyle name="Normal 91 40 6" xfId="27851"/>
    <cellStyle name="Normal 91 41" xfId="27852"/>
    <cellStyle name="Normal 91 41 2" xfId="27853"/>
    <cellStyle name="Normal 91 41 3" xfId="27854"/>
    <cellStyle name="Normal 91 41 4" xfId="27855"/>
    <cellStyle name="Normal 91 41 5" xfId="27856"/>
    <cellStyle name="Normal 91 41 6" xfId="27857"/>
    <cellStyle name="Normal 91 42" xfId="27858"/>
    <cellStyle name="Normal 91 42 2" xfId="27859"/>
    <cellStyle name="Normal 91 42 3" xfId="27860"/>
    <cellStyle name="Normal 91 42 4" xfId="27861"/>
    <cellStyle name="Normal 91 42 5" xfId="27862"/>
    <cellStyle name="Normal 91 42 6" xfId="27863"/>
    <cellStyle name="Normal 91 43" xfId="27864"/>
    <cellStyle name="Normal 91 43 2" xfId="27865"/>
    <cellStyle name="Normal 91 43 3" xfId="27866"/>
    <cellStyle name="Normal 91 43 4" xfId="27867"/>
    <cellStyle name="Normal 91 43 5" xfId="27868"/>
    <cellStyle name="Normal 91 43 6" xfId="27869"/>
    <cellStyle name="Normal 91 44" xfId="27870"/>
    <cellStyle name="Normal 91 44 2" xfId="27871"/>
    <cellStyle name="Normal 91 44 3" xfId="27872"/>
    <cellStyle name="Normal 91 44 4" xfId="27873"/>
    <cellStyle name="Normal 91 44 5" xfId="27874"/>
    <cellStyle name="Normal 91 44 6" xfId="27875"/>
    <cellStyle name="Normal 91 45" xfId="27876"/>
    <cellStyle name="Normal 91 45 2" xfId="27877"/>
    <cellStyle name="Normal 91 45 3" xfId="27878"/>
    <cellStyle name="Normal 91 45 4" xfId="27879"/>
    <cellStyle name="Normal 91 45 5" xfId="27880"/>
    <cellStyle name="Normal 91 45 6" xfId="27881"/>
    <cellStyle name="Normal 91 46" xfId="27882"/>
    <cellStyle name="Normal 91 46 2" xfId="27883"/>
    <cellStyle name="Normal 91 46 3" xfId="27884"/>
    <cellStyle name="Normal 91 46 4" xfId="27885"/>
    <cellStyle name="Normal 91 46 5" xfId="27886"/>
    <cellStyle name="Normal 91 46 6" xfId="27887"/>
    <cellStyle name="Normal 91 47" xfId="27888"/>
    <cellStyle name="Normal 91 47 2" xfId="27889"/>
    <cellStyle name="Normal 91 47 3" xfId="27890"/>
    <cellStyle name="Normal 91 47 4" xfId="27891"/>
    <cellStyle name="Normal 91 47 5" xfId="27892"/>
    <cellStyle name="Normal 91 47 6" xfId="27893"/>
    <cellStyle name="Normal 91 48" xfId="27894"/>
    <cellStyle name="Normal 91 48 2" xfId="27895"/>
    <cellStyle name="Normal 91 48 3" xfId="27896"/>
    <cellStyle name="Normal 91 48 4" xfId="27897"/>
    <cellStyle name="Normal 91 48 5" xfId="27898"/>
    <cellStyle name="Normal 91 48 6" xfId="27899"/>
    <cellStyle name="Normal 91 49" xfId="27900"/>
    <cellStyle name="Normal 91 49 2" xfId="27901"/>
    <cellStyle name="Normal 91 49 3" xfId="27902"/>
    <cellStyle name="Normal 91 49 4" xfId="27903"/>
    <cellStyle name="Normal 91 49 5" xfId="27904"/>
    <cellStyle name="Normal 91 49 6" xfId="27905"/>
    <cellStyle name="Normal 91 5" xfId="27906"/>
    <cellStyle name="Normal 91 5 2" xfId="27907"/>
    <cellStyle name="Normal 91 5 2 2" xfId="27908"/>
    <cellStyle name="Normal 91 5 3" xfId="27909"/>
    <cellStyle name="Normal 91 5 4" xfId="27910"/>
    <cellStyle name="Normal 91 5 5" xfId="27911"/>
    <cellStyle name="Normal 91 5 6" xfId="27912"/>
    <cellStyle name="Normal 91 5 7" xfId="27913"/>
    <cellStyle name="Normal 91 5 8" xfId="27914"/>
    <cellStyle name="Normal 91 50" xfId="27915"/>
    <cellStyle name="Normal 91 50 2" xfId="27916"/>
    <cellStyle name="Normal 91 50 3" xfId="27917"/>
    <cellStyle name="Normal 91 50 4" xfId="27918"/>
    <cellStyle name="Normal 91 50 5" xfId="27919"/>
    <cellStyle name="Normal 91 50 6" xfId="27920"/>
    <cellStyle name="Normal 91 51" xfId="27921"/>
    <cellStyle name="Normal 91 51 2" xfId="27922"/>
    <cellStyle name="Normal 91 51 3" xfId="27923"/>
    <cellStyle name="Normal 91 51 4" xfId="27924"/>
    <cellStyle name="Normal 91 51 5" xfId="27925"/>
    <cellStyle name="Normal 91 51 6" xfId="27926"/>
    <cellStyle name="Normal 91 52" xfId="27927"/>
    <cellStyle name="Normal 91 52 2" xfId="27928"/>
    <cellStyle name="Normal 91 52 3" xfId="27929"/>
    <cellStyle name="Normal 91 52 4" xfId="27930"/>
    <cellStyle name="Normal 91 52 5" xfId="27931"/>
    <cellStyle name="Normal 91 52 6" xfId="27932"/>
    <cellStyle name="Normal 91 53" xfId="27933"/>
    <cellStyle name="Normal 91 53 2" xfId="27934"/>
    <cellStyle name="Normal 91 53 3" xfId="27935"/>
    <cellStyle name="Normal 91 53 4" xfId="27936"/>
    <cellStyle name="Normal 91 53 5" xfId="27937"/>
    <cellStyle name="Normal 91 53 6" xfId="27938"/>
    <cellStyle name="Normal 91 54" xfId="27939"/>
    <cellStyle name="Normal 91 54 2" xfId="27940"/>
    <cellStyle name="Normal 91 54 3" xfId="27941"/>
    <cellStyle name="Normal 91 54 4" xfId="27942"/>
    <cellStyle name="Normal 91 54 5" xfId="27943"/>
    <cellStyle name="Normal 91 54 6" xfId="27944"/>
    <cellStyle name="Normal 91 55" xfId="27945"/>
    <cellStyle name="Normal 91 55 2" xfId="27946"/>
    <cellStyle name="Normal 91 55 3" xfId="27947"/>
    <cellStyle name="Normal 91 55 4" xfId="27948"/>
    <cellStyle name="Normal 91 55 5" xfId="27949"/>
    <cellStyle name="Normal 91 55 6" xfId="27950"/>
    <cellStyle name="Normal 91 56" xfId="27951"/>
    <cellStyle name="Normal 91 56 2" xfId="27952"/>
    <cellStyle name="Normal 91 56 3" xfId="27953"/>
    <cellStyle name="Normal 91 56 4" xfId="27954"/>
    <cellStyle name="Normal 91 56 5" xfId="27955"/>
    <cellStyle name="Normal 91 56 6" xfId="27956"/>
    <cellStyle name="Normal 91 57" xfId="27957"/>
    <cellStyle name="Normal 91 57 2" xfId="27958"/>
    <cellStyle name="Normal 91 57 3" xfId="27959"/>
    <cellStyle name="Normal 91 57 4" xfId="27960"/>
    <cellStyle name="Normal 91 57 5" xfId="27961"/>
    <cellStyle name="Normal 91 57 6" xfId="27962"/>
    <cellStyle name="Normal 91 58" xfId="27963"/>
    <cellStyle name="Normal 91 58 2" xfId="27964"/>
    <cellStyle name="Normal 91 58 3" xfId="27965"/>
    <cellStyle name="Normal 91 58 4" xfId="27966"/>
    <cellStyle name="Normal 91 58 5" xfId="27967"/>
    <cellStyle name="Normal 91 58 6" xfId="27968"/>
    <cellStyle name="Normal 91 59" xfId="27969"/>
    <cellStyle name="Normal 91 59 2" xfId="27970"/>
    <cellStyle name="Normal 91 59 3" xfId="27971"/>
    <cellStyle name="Normal 91 59 4" xfId="27972"/>
    <cellStyle name="Normal 91 59 5" xfId="27973"/>
    <cellStyle name="Normal 91 59 6" xfId="27974"/>
    <cellStyle name="Normal 91 6" xfId="27975"/>
    <cellStyle name="Normal 91 6 2" xfId="27976"/>
    <cellStyle name="Normal 91 6 2 2" xfId="27977"/>
    <cellStyle name="Normal 91 6 3" xfId="27978"/>
    <cellStyle name="Normal 91 6 4" xfId="27979"/>
    <cellStyle name="Normal 91 6 5" xfId="27980"/>
    <cellStyle name="Normal 91 6 6" xfId="27981"/>
    <cellStyle name="Normal 91 6 7" xfId="27982"/>
    <cellStyle name="Normal 91 6 8" xfId="27983"/>
    <cellStyle name="Normal 91 60" xfId="27984"/>
    <cellStyle name="Normal 91 60 2" xfId="27985"/>
    <cellStyle name="Normal 91 60 3" xfId="27986"/>
    <cellStyle name="Normal 91 60 4" xfId="27987"/>
    <cellStyle name="Normal 91 60 5" xfId="27988"/>
    <cellStyle name="Normal 91 60 6" xfId="27989"/>
    <cellStyle name="Normal 91 61" xfId="27990"/>
    <cellStyle name="Normal 91 61 2" xfId="27991"/>
    <cellStyle name="Normal 91 61 3" xfId="27992"/>
    <cellStyle name="Normal 91 61 4" xfId="27993"/>
    <cellStyle name="Normal 91 61 5" xfId="27994"/>
    <cellStyle name="Normal 91 61 6" xfId="27995"/>
    <cellStyle name="Normal 91 62" xfId="27996"/>
    <cellStyle name="Normal 91 62 2" xfId="27997"/>
    <cellStyle name="Normal 91 62 3" xfId="27998"/>
    <cellStyle name="Normal 91 62 4" xfId="27999"/>
    <cellStyle name="Normal 91 62 5" xfId="28000"/>
    <cellStyle name="Normal 91 62 6" xfId="28001"/>
    <cellStyle name="Normal 91 63" xfId="28002"/>
    <cellStyle name="Normal 91 64" xfId="28003"/>
    <cellStyle name="Normal 91 65" xfId="28004"/>
    <cellStyle name="Normal 91 66" xfId="28005"/>
    <cellStyle name="Normal 91 67" xfId="28006"/>
    <cellStyle name="Normal 91 68" xfId="28007"/>
    <cellStyle name="Normal 91 69" xfId="28008"/>
    <cellStyle name="Normal 91 7" xfId="28009"/>
    <cellStyle name="Normal 91 7 2" xfId="28010"/>
    <cellStyle name="Normal 91 7 2 2" xfId="28011"/>
    <cellStyle name="Normal 91 7 3" xfId="28012"/>
    <cellStyle name="Normal 91 7 4" xfId="28013"/>
    <cellStyle name="Normal 91 7 5" xfId="28014"/>
    <cellStyle name="Normal 91 7 6" xfId="28015"/>
    <cellStyle name="Normal 91 7 7" xfId="28016"/>
    <cellStyle name="Normal 91 7 8" xfId="28017"/>
    <cellStyle name="Normal 91 70" xfId="28018"/>
    <cellStyle name="Normal 91 71" xfId="28019"/>
    <cellStyle name="Normal 91 72" xfId="28020"/>
    <cellStyle name="Normal 91 73" xfId="28021"/>
    <cellStyle name="Normal 91 74" xfId="28022"/>
    <cellStyle name="Normal 91 75" xfId="28023"/>
    <cellStyle name="Normal 91 8" xfId="28024"/>
    <cellStyle name="Normal 91 8 2" xfId="28025"/>
    <cellStyle name="Normal 91 8 2 2" xfId="28026"/>
    <cellStyle name="Normal 91 8 3" xfId="28027"/>
    <cellStyle name="Normal 91 8 4" xfId="28028"/>
    <cellStyle name="Normal 91 8 5" xfId="28029"/>
    <cellStyle name="Normal 91 8 6" xfId="28030"/>
    <cellStyle name="Normal 91 8 7" xfId="28031"/>
    <cellStyle name="Normal 91 8 8" xfId="28032"/>
    <cellStyle name="Normal 91 9" xfId="28033"/>
    <cellStyle name="Normal 91 9 2" xfId="28034"/>
    <cellStyle name="Normal 91 9 2 2" xfId="28035"/>
    <cellStyle name="Normal 91 9 3" xfId="28036"/>
    <cellStyle name="Normal 91 9 4" xfId="28037"/>
    <cellStyle name="Normal 91 9 5" xfId="28038"/>
    <cellStyle name="Normal 91 9 6" xfId="28039"/>
    <cellStyle name="Normal 91 9 7" xfId="28040"/>
    <cellStyle name="Normal 91 9 8" xfId="28041"/>
    <cellStyle name="Normal 92" xfId="28042"/>
    <cellStyle name="Normal 92 2" xfId="28043"/>
    <cellStyle name="Normal 92 3" xfId="28044"/>
    <cellStyle name="Normal 92 4" xfId="28045"/>
    <cellStyle name="Normal 92 5" xfId="28046"/>
    <cellStyle name="Normal 92 6" xfId="28047"/>
    <cellStyle name="Normal 92 7" xfId="28048"/>
    <cellStyle name="Normal 92 8" xfId="28049"/>
    <cellStyle name="Normal 92 9" xfId="28050"/>
    <cellStyle name="Normal 93" xfId="28051"/>
    <cellStyle name="Normal 93 10" xfId="28052"/>
    <cellStyle name="Normal 93 10 2" xfId="28053"/>
    <cellStyle name="Normal 93 10 2 2" xfId="28054"/>
    <cellStyle name="Normal 93 10 3" xfId="28055"/>
    <cellStyle name="Normal 93 10 4" xfId="28056"/>
    <cellStyle name="Normal 93 10 5" xfId="28057"/>
    <cellStyle name="Normal 93 10 6" xfId="28058"/>
    <cellStyle name="Normal 93 10 7" xfId="28059"/>
    <cellStyle name="Normal 93 10 8" xfId="28060"/>
    <cellStyle name="Normal 93 11" xfId="28061"/>
    <cellStyle name="Normal 93 11 2" xfId="28062"/>
    <cellStyle name="Normal 93 11 2 2" xfId="28063"/>
    <cellStyle name="Normal 93 11 3" xfId="28064"/>
    <cellStyle name="Normal 93 11 4" xfId="28065"/>
    <cellStyle name="Normal 93 11 5" xfId="28066"/>
    <cellStyle name="Normal 93 11 6" xfId="28067"/>
    <cellStyle name="Normal 93 11 7" xfId="28068"/>
    <cellStyle name="Normal 93 11 8" xfId="28069"/>
    <cellStyle name="Normal 93 12" xfId="28070"/>
    <cellStyle name="Normal 93 12 2" xfId="28071"/>
    <cellStyle name="Normal 93 12 2 2" xfId="28072"/>
    <cellStyle name="Normal 93 12 3" xfId="28073"/>
    <cellStyle name="Normal 93 12 4" xfId="28074"/>
    <cellStyle name="Normal 93 12 5" xfId="28075"/>
    <cellStyle name="Normal 93 12 6" xfId="28076"/>
    <cellStyle name="Normal 93 12 7" xfId="28077"/>
    <cellStyle name="Normal 93 12 8" xfId="28078"/>
    <cellStyle name="Normal 93 13" xfId="28079"/>
    <cellStyle name="Normal 93 13 2" xfId="28080"/>
    <cellStyle name="Normal 93 13 2 2" xfId="28081"/>
    <cellStyle name="Normal 93 13 3" xfId="28082"/>
    <cellStyle name="Normal 93 13 4" xfId="28083"/>
    <cellStyle name="Normal 93 13 5" xfId="28084"/>
    <cellStyle name="Normal 93 13 6" xfId="28085"/>
    <cellStyle name="Normal 93 13 7" xfId="28086"/>
    <cellStyle name="Normal 93 13 8" xfId="28087"/>
    <cellStyle name="Normal 93 14" xfId="28088"/>
    <cellStyle name="Normal 93 14 2" xfId="28089"/>
    <cellStyle name="Normal 93 14 2 2" xfId="28090"/>
    <cellStyle name="Normal 93 14 3" xfId="28091"/>
    <cellStyle name="Normal 93 14 4" xfId="28092"/>
    <cellStyle name="Normal 93 14 5" xfId="28093"/>
    <cellStyle name="Normal 93 14 6" xfId="28094"/>
    <cellStyle name="Normal 93 14 7" xfId="28095"/>
    <cellStyle name="Normal 93 14 8" xfId="28096"/>
    <cellStyle name="Normal 93 15" xfId="28097"/>
    <cellStyle name="Normal 93 15 2" xfId="28098"/>
    <cellStyle name="Normal 93 15 2 2" xfId="28099"/>
    <cellStyle name="Normal 93 15 3" xfId="28100"/>
    <cellStyle name="Normal 93 15 4" xfId="28101"/>
    <cellStyle name="Normal 93 15 5" xfId="28102"/>
    <cellStyle name="Normal 93 15 6" xfId="28103"/>
    <cellStyle name="Normal 93 15 7" xfId="28104"/>
    <cellStyle name="Normal 93 15 8" xfId="28105"/>
    <cellStyle name="Normal 93 16" xfId="28106"/>
    <cellStyle name="Normal 93 16 2" xfId="28107"/>
    <cellStyle name="Normal 93 16 2 2" xfId="28108"/>
    <cellStyle name="Normal 93 16 3" xfId="28109"/>
    <cellStyle name="Normal 93 16 4" xfId="28110"/>
    <cellStyle name="Normal 93 16 5" xfId="28111"/>
    <cellStyle name="Normal 93 16 6" xfId="28112"/>
    <cellStyle name="Normal 93 16 7" xfId="28113"/>
    <cellStyle name="Normal 93 16 8" xfId="28114"/>
    <cellStyle name="Normal 93 17" xfId="28115"/>
    <cellStyle name="Normal 93 17 2" xfId="28116"/>
    <cellStyle name="Normal 93 17 2 2" xfId="28117"/>
    <cellStyle name="Normal 93 17 3" xfId="28118"/>
    <cellStyle name="Normal 93 17 4" xfId="28119"/>
    <cellStyle name="Normal 93 17 5" xfId="28120"/>
    <cellStyle name="Normal 93 17 6" xfId="28121"/>
    <cellStyle name="Normal 93 17 7" xfId="28122"/>
    <cellStyle name="Normal 93 17 8" xfId="28123"/>
    <cellStyle name="Normal 93 18" xfId="28124"/>
    <cellStyle name="Normal 93 18 2" xfId="28125"/>
    <cellStyle name="Normal 93 18 2 2" xfId="28126"/>
    <cellStyle name="Normal 93 18 3" xfId="28127"/>
    <cellStyle name="Normal 93 18 4" xfId="28128"/>
    <cellStyle name="Normal 93 18 5" xfId="28129"/>
    <cellStyle name="Normal 93 18 6" xfId="28130"/>
    <cellStyle name="Normal 93 18 7" xfId="28131"/>
    <cellStyle name="Normal 93 18 8" xfId="28132"/>
    <cellStyle name="Normal 93 19" xfId="28133"/>
    <cellStyle name="Normal 93 19 2" xfId="28134"/>
    <cellStyle name="Normal 93 19 2 2" xfId="28135"/>
    <cellStyle name="Normal 93 19 3" xfId="28136"/>
    <cellStyle name="Normal 93 19 4" xfId="28137"/>
    <cellStyle name="Normal 93 19 5" xfId="28138"/>
    <cellStyle name="Normal 93 19 6" xfId="28139"/>
    <cellStyle name="Normal 93 19 7" xfId="28140"/>
    <cellStyle name="Normal 93 19 8" xfId="28141"/>
    <cellStyle name="Normal 93 2" xfId="28142"/>
    <cellStyle name="Normal 93 2 2" xfId="28143"/>
    <cellStyle name="Normal 93 2 2 2" xfId="28144"/>
    <cellStyle name="Normal 93 2 3" xfId="28145"/>
    <cellStyle name="Normal 93 2 4" xfId="28146"/>
    <cellStyle name="Normal 93 2 5" xfId="28147"/>
    <cellStyle name="Normal 93 2 6" xfId="28148"/>
    <cellStyle name="Normal 93 2 7" xfId="28149"/>
    <cellStyle name="Normal 93 2 8" xfId="28150"/>
    <cellStyle name="Normal 93 20" xfId="28151"/>
    <cellStyle name="Normal 93 20 2" xfId="28152"/>
    <cellStyle name="Normal 93 20 2 2" xfId="28153"/>
    <cellStyle name="Normal 93 20 3" xfId="28154"/>
    <cellStyle name="Normal 93 20 4" xfId="28155"/>
    <cellStyle name="Normal 93 20 5" xfId="28156"/>
    <cellStyle name="Normal 93 20 6" xfId="28157"/>
    <cellStyle name="Normal 93 20 7" xfId="28158"/>
    <cellStyle name="Normal 93 20 8" xfId="28159"/>
    <cellStyle name="Normal 93 21" xfId="28160"/>
    <cellStyle name="Normal 93 21 2" xfId="28161"/>
    <cellStyle name="Normal 93 21 2 2" xfId="28162"/>
    <cellStyle name="Normal 93 21 3" xfId="28163"/>
    <cellStyle name="Normal 93 21 4" xfId="28164"/>
    <cellStyle name="Normal 93 21 5" xfId="28165"/>
    <cellStyle name="Normal 93 21 6" xfId="28166"/>
    <cellStyle name="Normal 93 21 7" xfId="28167"/>
    <cellStyle name="Normal 93 21 8" xfId="28168"/>
    <cellStyle name="Normal 93 22" xfId="28169"/>
    <cellStyle name="Normal 93 22 2" xfId="28170"/>
    <cellStyle name="Normal 93 22 2 2" xfId="28171"/>
    <cellStyle name="Normal 93 22 3" xfId="28172"/>
    <cellStyle name="Normal 93 22 4" xfId="28173"/>
    <cellStyle name="Normal 93 22 5" xfId="28174"/>
    <cellStyle name="Normal 93 22 6" xfId="28175"/>
    <cellStyle name="Normal 93 22 7" xfId="28176"/>
    <cellStyle name="Normal 93 22 8" xfId="28177"/>
    <cellStyle name="Normal 93 23" xfId="28178"/>
    <cellStyle name="Normal 93 23 2" xfId="28179"/>
    <cellStyle name="Normal 93 23 2 2" xfId="28180"/>
    <cellStyle name="Normal 93 23 3" xfId="28181"/>
    <cellStyle name="Normal 93 23 4" xfId="28182"/>
    <cellStyle name="Normal 93 23 5" xfId="28183"/>
    <cellStyle name="Normal 93 23 6" xfId="28184"/>
    <cellStyle name="Normal 93 23 7" xfId="28185"/>
    <cellStyle name="Normal 93 23 8" xfId="28186"/>
    <cellStyle name="Normal 93 24" xfId="28187"/>
    <cellStyle name="Normal 93 24 2" xfId="28188"/>
    <cellStyle name="Normal 93 24 2 2" xfId="28189"/>
    <cellStyle name="Normal 93 24 3" xfId="28190"/>
    <cellStyle name="Normal 93 24 4" xfId="28191"/>
    <cellStyle name="Normal 93 24 5" xfId="28192"/>
    <cellStyle name="Normal 93 24 6" xfId="28193"/>
    <cellStyle name="Normal 93 24 7" xfId="28194"/>
    <cellStyle name="Normal 93 24 8" xfId="28195"/>
    <cellStyle name="Normal 93 25" xfId="28196"/>
    <cellStyle name="Normal 93 25 2" xfId="28197"/>
    <cellStyle name="Normal 93 25 2 2" xfId="28198"/>
    <cellStyle name="Normal 93 25 3" xfId="28199"/>
    <cellStyle name="Normal 93 25 4" xfId="28200"/>
    <cellStyle name="Normal 93 25 5" xfId="28201"/>
    <cellStyle name="Normal 93 25 6" xfId="28202"/>
    <cellStyle name="Normal 93 25 7" xfId="28203"/>
    <cellStyle name="Normal 93 25 8" xfId="28204"/>
    <cellStyle name="Normal 93 26" xfId="28205"/>
    <cellStyle name="Normal 93 26 2" xfId="28206"/>
    <cellStyle name="Normal 93 26 2 2" xfId="28207"/>
    <cellStyle name="Normal 93 26 3" xfId="28208"/>
    <cellStyle name="Normal 93 26 4" xfId="28209"/>
    <cellStyle name="Normal 93 26 5" xfId="28210"/>
    <cellStyle name="Normal 93 26 6" xfId="28211"/>
    <cellStyle name="Normal 93 26 7" xfId="28212"/>
    <cellStyle name="Normal 93 26 8" xfId="28213"/>
    <cellStyle name="Normal 93 27" xfId="28214"/>
    <cellStyle name="Normal 93 27 2" xfId="28215"/>
    <cellStyle name="Normal 93 27 2 2" xfId="28216"/>
    <cellStyle name="Normal 93 27 3" xfId="28217"/>
    <cellStyle name="Normal 93 27 4" xfId="28218"/>
    <cellStyle name="Normal 93 27 5" xfId="28219"/>
    <cellStyle name="Normal 93 27 6" xfId="28220"/>
    <cellStyle name="Normal 93 27 7" xfId="28221"/>
    <cellStyle name="Normal 93 27 8" xfId="28222"/>
    <cellStyle name="Normal 93 28" xfId="28223"/>
    <cellStyle name="Normal 93 28 2" xfId="28224"/>
    <cellStyle name="Normal 93 28 2 2" xfId="28225"/>
    <cellStyle name="Normal 93 28 3" xfId="28226"/>
    <cellStyle name="Normal 93 28 4" xfId="28227"/>
    <cellStyle name="Normal 93 28 5" xfId="28228"/>
    <cellStyle name="Normal 93 28 6" xfId="28229"/>
    <cellStyle name="Normal 93 28 7" xfId="28230"/>
    <cellStyle name="Normal 93 28 8" xfId="28231"/>
    <cellStyle name="Normal 93 29" xfId="28232"/>
    <cellStyle name="Normal 93 29 2" xfId="28233"/>
    <cellStyle name="Normal 93 29 2 2" xfId="28234"/>
    <cellStyle name="Normal 93 29 3" xfId="28235"/>
    <cellStyle name="Normal 93 29 4" xfId="28236"/>
    <cellStyle name="Normal 93 29 5" xfId="28237"/>
    <cellStyle name="Normal 93 29 6" xfId="28238"/>
    <cellStyle name="Normal 93 29 7" xfId="28239"/>
    <cellStyle name="Normal 93 29 8" xfId="28240"/>
    <cellStyle name="Normal 93 3" xfId="28241"/>
    <cellStyle name="Normal 93 3 2" xfId="28242"/>
    <cellStyle name="Normal 93 3 2 2" xfId="28243"/>
    <cellStyle name="Normal 93 3 3" xfId="28244"/>
    <cellStyle name="Normal 93 3 4" xfId="28245"/>
    <cellStyle name="Normal 93 3 5" xfId="28246"/>
    <cellStyle name="Normal 93 3 6" xfId="28247"/>
    <cellStyle name="Normal 93 3 7" xfId="28248"/>
    <cellStyle name="Normal 93 3 8" xfId="28249"/>
    <cellStyle name="Normal 93 30" xfId="28250"/>
    <cellStyle name="Normal 93 30 2" xfId="28251"/>
    <cellStyle name="Normal 93 30 2 2" xfId="28252"/>
    <cellStyle name="Normal 93 30 3" xfId="28253"/>
    <cellStyle name="Normal 93 30 4" xfId="28254"/>
    <cellStyle name="Normal 93 30 5" xfId="28255"/>
    <cellStyle name="Normal 93 30 6" xfId="28256"/>
    <cellStyle name="Normal 93 31" xfId="28257"/>
    <cellStyle name="Normal 93 31 2" xfId="28258"/>
    <cellStyle name="Normal 93 31 2 2" xfId="28259"/>
    <cellStyle name="Normal 93 31 3" xfId="28260"/>
    <cellStyle name="Normal 93 31 4" xfId="28261"/>
    <cellStyle name="Normal 93 31 5" xfId="28262"/>
    <cellStyle name="Normal 93 31 6" xfId="28263"/>
    <cellStyle name="Normal 93 32" xfId="28264"/>
    <cellStyle name="Normal 93 32 2" xfId="28265"/>
    <cellStyle name="Normal 93 32 3" xfId="28266"/>
    <cellStyle name="Normal 93 32 4" xfId="28267"/>
    <cellStyle name="Normal 93 32 5" xfId="28268"/>
    <cellStyle name="Normal 93 32 6" xfId="28269"/>
    <cellStyle name="Normal 93 33" xfId="28270"/>
    <cellStyle name="Normal 93 33 2" xfId="28271"/>
    <cellStyle name="Normal 93 33 3" xfId="28272"/>
    <cellStyle name="Normal 93 33 4" xfId="28273"/>
    <cellStyle name="Normal 93 33 5" xfId="28274"/>
    <cellStyle name="Normal 93 33 6" xfId="28275"/>
    <cellStyle name="Normal 93 34" xfId="28276"/>
    <cellStyle name="Normal 93 34 2" xfId="28277"/>
    <cellStyle name="Normal 93 34 3" xfId="28278"/>
    <cellStyle name="Normal 93 34 4" xfId="28279"/>
    <cellStyle name="Normal 93 34 5" xfId="28280"/>
    <cellStyle name="Normal 93 34 6" xfId="28281"/>
    <cellStyle name="Normal 93 35" xfId="28282"/>
    <cellStyle name="Normal 93 35 2" xfId="28283"/>
    <cellStyle name="Normal 93 35 3" xfId="28284"/>
    <cellStyle name="Normal 93 35 4" xfId="28285"/>
    <cellStyle name="Normal 93 35 5" xfId="28286"/>
    <cellStyle name="Normal 93 35 6" xfId="28287"/>
    <cellStyle name="Normal 93 36" xfId="28288"/>
    <cellStyle name="Normal 93 36 2" xfId="28289"/>
    <cellStyle name="Normal 93 36 3" xfId="28290"/>
    <cellStyle name="Normal 93 36 4" xfId="28291"/>
    <cellStyle name="Normal 93 36 5" xfId="28292"/>
    <cellStyle name="Normal 93 36 6" xfId="28293"/>
    <cellStyle name="Normal 93 37" xfId="28294"/>
    <cellStyle name="Normal 93 37 2" xfId="28295"/>
    <cellStyle name="Normal 93 37 3" xfId="28296"/>
    <cellStyle name="Normal 93 37 4" xfId="28297"/>
    <cellStyle name="Normal 93 37 5" xfId="28298"/>
    <cellStyle name="Normal 93 37 6" xfId="28299"/>
    <cellStyle name="Normal 93 38" xfId="28300"/>
    <cellStyle name="Normal 93 38 2" xfId="28301"/>
    <cellStyle name="Normal 93 38 3" xfId="28302"/>
    <cellStyle name="Normal 93 38 4" xfId="28303"/>
    <cellStyle name="Normal 93 38 5" xfId="28304"/>
    <cellStyle name="Normal 93 38 6" xfId="28305"/>
    <cellStyle name="Normal 93 39" xfId="28306"/>
    <cellStyle name="Normal 93 39 2" xfId="28307"/>
    <cellStyle name="Normal 93 39 3" xfId="28308"/>
    <cellStyle name="Normal 93 39 4" xfId="28309"/>
    <cellStyle name="Normal 93 39 5" xfId="28310"/>
    <cellStyle name="Normal 93 39 6" xfId="28311"/>
    <cellStyle name="Normal 93 4" xfId="28312"/>
    <cellStyle name="Normal 93 4 2" xfId="28313"/>
    <cellStyle name="Normal 93 4 2 2" xfId="28314"/>
    <cellStyle name="Normal 93 4 3" xfId="28315"/>
    <cellStyle name="Normal 93 4 4" xfId="28316"/>
    <cellStyle name="Normal 93 4 5" xfId="28317"/>
    <cellStyle name="Normal 93 4 6" xfId="28318"/>
    <cellStyle name="Normal 93 4 7" xfId="28319"/>
    <cellStyle name="Normal 93 4 8" xfId="28320"/>
    <cellStyle name="Normal 93 40" xfId="28321"/>
    <cellStyle name="Normal 93 40 2" xfId="28322"/>
    <cellStyle name="Normal 93 40 3" xfId="28323"/>
    <cellStyle name="Normal 93 40 4" xfId="28324"/>
    <cellStyle name="Normal 93 40 5" xfId="28325"/>
    <cellStyle name="Normal 93 40 6" xfId="28326"/>
    <cellStyle name="Normal 93 41" xfId="28327"/>
    <cellStyle name="Normal 93 41 2" xfId="28328"/>
    <cellStyle name="Normal 93 41 3" xfId="28329"/>
    <cellStyle name="Normal 93 41 4" xfId="28330"/>
    <cellStyle name="Normal 93 41 5" xfId="28331"/>
    <cellStyle name="Normal 93 41 6" xfId="28332"/>
    <cellStyle name="Normal 93 42" xfId="28333"/>
    <cellStyle name="Normal 93 42 2" xfId="28334"/>
    <cellStyle name="Normal 93 42 3" xfId="28335"/>
    <cellStyle name="Normal 93 42 4" xfId="28336"/>
    <cellStyle name="Normal 93 42 5" xfId="28337"/>
    <cellStyle name="Normal 93 42 6" xfId="28338"/>
    <cellStyle name="Normal 93 43" xfId="28339"/>
    <cellStyle name="Normal 93 43 2" xfId="28340"/>
    <cellStyle name="Normal 93 43 3" xfId="28341"/>
    <cellStyle name="Normal 93 43 4" xfId="28342"/>
    <cellStyle name="Normal 93 43 5" xfId="28343"/>
    <cellStyle name="Normal 93 43 6" xfId="28344"/>
    <cellStyle name="Normal 93 44" xfId="28345"/>
    <cellStyle name="Normal 93 44 2" xfId="28346"/>
    <cellStyle name="Normal 93 44 3" xfId="28347"/>
    <cellStyle name="Normal 93 44 4" xfId="28348"/>
    <cellStyle name="Normal 93 44 5" xfId="28349"/>
    <cellStyle name="Normal 93 44 6" xfId="28350"/>
    <cellStyle name="Normal 93 45" xfId="28351"/>
    <cellStyle name="Normal 93 45 2" xfId="28352"/>
    <cellStyle name="Normal 93 45 3" xfId="28353"/>
    <cellStyle name="Normal 93 45 4" xfId="28354"/>
    <cellStyle name="Normal 93 45 5" xfId="28355"/>
    <cellStyle name="Normal 93 45 6" xfId="28356"/>
    <cellStyle name="Normal 93 46" xfId="28357"/>
    <cellStyle name="Normal 93 46 2" xfId="28358"/>
    <cellStyle name="Normal 93 46 3" xfId="28359"/>
    <cellStyle name="Normal 93 46 4" xfId="28360"/>
    <cellStyle name="Normal 93 46 5" xfId="28361"/>
    <cellStyle name="Normal 93 46 6" xfId="28362"/>
    <cellStyle name="Normal 93 47" xfId="28363"/>
    <cellStyle name="Normal 93 47 2" xfId="28364"/>
    <cellStyle name="Normal 93 47 3" xfId="28365"/>
    <cellStyle name="Normal 93 47 4" xfId="28366"/>
    <cellStyle name="Normal 93 47 5" xfId="28367"/>
    <cellStyle name="Normal 93 47 6" xfId="28368"/>
    <cellStyle name="Normal 93 48" xfId="28369"/>
    <cellStyle name="Normal 93 48 2" xfId="28370"/>
    <cellStyle name="Normal 93 48 3" xfId="28371"/>
    <cellStyle name="Normal 93 48 4" xfId="28372"/>
    <cellStyle name="Normal 93 48 5" xfId="28373"/>
    <cellStyle name="Normal 93 48 6" xfId="28374"/>
    <cellStyle name="Normal 93 49" xfId="28375"/>
    <cellStyle name="Normal 93 49 2" xfId="28376"/>
    <cellStyle name="Normal 93 49 3" xfId="28377"/>
    <cellStyle name="Normal 93 49 4" xfId="28378"/>
    <cellStyle name="Normal 93 49 5" xfId="28379"/>
    <cellStyle name="Normal 93 49 6" xfId="28380"/>
    <cellStyle name="Normal 93 5" xfId="28381"/>
    <cellStyle name="Normal 93 5 2" xfId="28382"/>
    <cellStyle name="Normal 93 5 2 2" xfId="28383"/>
    <cellStyle name="Normal 93 5 3" xfId="28384"/>
    <cellStyle name="Normal 93 5 4" xfId="28385"/>
    <cellStyle name="Normal 93 5 5" xfId="28386"/>
    <cellStyle name="Normal 93 5 6" xfId="28387"/>
    <cellStyle name="Normal 93 5 7" xfId="28388"/>
    <cellStyle name="Normal 93 5 8" xfId="28389"/>
    <cellStyle name="Normal 93 50" xfId="28390"/>
    <cellStyle name="Normal 93 50 2" xfId="28391"/>
    <cellStyle name="Normal 93 50 3" xfId="28392"/>
    <cellStyle name="Normal 93 50 4" xfId="28393"/>
    <cellStyle name="Normal 93 50 5" xfId="28394"/>
    <cellStyle name="Normal 93 50 6" xfId="28395"/>
    <cellStyle name="Normal 93 51" xfId="28396"/>
    <cellStyle name="Normal 93 51 2" xfId="28397"/>
    <cellStyle name="Normal 93 51 3" xfId="28398"/>
    <cellStyle name="Normal 93 51 4" xfId="28399"/>
    <cellStyle name="Normal 93 51 5" xfId="28400"/>
    <cellStyle name="Normal 93 51 6" xfId="28401"/>
    <cellStyle name="Normal 93 52" xfId="28402"/>
    <cellStyle name="Normal 93 52 2" xfId="28403"/>
    <cellStyle name="Normal 93 52 3" xfId="28404"/>
    <cellStyle name="Normal 93 52 4" xfId="28405"/>
    <cellStyle name="Normal 93 52 5" xfId="28406"/>
    <cellStyle name="Normal 93 52 6" xfId="28407"/>
    <cellStyle name="Normal 93 53" xfId="28408"/>
    <cellStyle name="Normal 93 53 2" xfId="28409"/>
    <cellStyle name="Normal 93 53 3" xfId="28410"/>
    <cellStyle name="Normal 93 53 4" xfId="28411"/>
    <cellStyle name="Normal 93 53 5" xfId="28412"/>
    <cellStyle name="Normal 93 53 6" xfId="28413"/>
    <cellStyle name="Normal 93 54" xfId="28414"/>
    <cellStyle name="Normal 93 54 2" xfId="28415"/>
    <cellStyle name="Normal 93 54 3" xfId="28416"/>
    <cellStyle name="Normal 93 54 4" xfId="28417"/>
    <cellStyle name="Normal 93 54 5" xfId="28418"/>
    <cellStyle name="Normal 93 54 6" xfId="28419"/>
    <cellStyle name="Normal 93 55" xfId="28420"/>
    <cellStyle name="Normal 93 55 2" xfId="28421"/>
    <cellStyle name="Normal 93 55 3" xfId="28422"/>
    <cellStyle name="Normal 93 55 4" xfId="28423"/>
    <cellStyle name="Normal 93 55 5" xfId="28424"/>
    <cellStyle name="Normal 93 55 6" xfId="28425"/>
    <cellStyle name="Normal 93 56" xfId="28426"/>
    <cellStyle name="Normal 93 56 2" xfId="28427"/>
    <cellStyle name="Normal 93 56 3" xfId="28428"/>
    <cellStyle name="Normal 93 56 4" xfId="28429"/>
    <cellStyle name="Normal 93 56 5" xfId="28430"/>
    <cellStyle name="Normal 93 56 6" xfId="28431"/>
    <cellStyle name="Normal 93 57" xfId="28432"/>
    <cellStyle name="Normal 93 57 2" xfId="28433"/>
    <cellStyle name="Normal 93 57 3" xfId="28434"/>
    <cellStyle name="Normal 93 57 4" xfId="28435"/>
    <cellStyle name="Normal 93 57 5" xfId="28436"/>
    <cellStyle name="Normal 93 57 6" xfId="28437"/>
    <cellStyle name="Normal 93 58" xfId="28438"/>
    <cellStyle name="Normal 93 58 2" xfId="28439"/>
    <cellStyle name="Normal 93 58 3" xfId="28440"/>
    <cellStyle name="Normal 93 58 4" xfId="28441"/>
    <cellStyle name="Normal 93 58 5" xfId="28442"/>
    <cellStyle name="Normal 93 58 6" xfId="28443"/>
    <cellStyle name="Normal 93 59" xfId="28444"/>
    <cellStyle name="Normal 93 59 2" xfId="28445"/>
    <cellStyle name="Normal 93 59 3" xfId="28446"/>
    <cellStyle name="Normal 93 59 4" xfId="28447"/>
    <cellStyle name="Normal 93 59 5" xfId="28448"/>
    <cellStyle name="Normal 93 59 6" xfId="28449"/>
    <cellStyle name="Normal 93 6" xfId="28450"/>
    <cellStyle name="Normal 93 6 2" xfId="28451"/>
    <cellStyle name="Normal 93 6 2 2" xfId="28452"/>
    <cellStyle name="Normal 93 6 3" xfId="28453"/>
    <cellStyle name="Normal 93 6 4" xfId="28454"/>
    <cellStyle name="Normal 93 6 5" xfId="28455"/>
    <cellStyle name="Normal 93 6 6" xfId="28456"/>
    <cellStyle name="Normal 93 6 7" xfId="28457"/>
    <cellStyle name="Normal 93 6 8" xfId="28458"/>
    <cellStyle name="Normal 93 60" xfId="28459"/>
    <cellStyle name="Normal 93 60 2" xfId="28460"/>
    <cellStyle name="Normal 93 60 3" xfId="28461"/>
    <cellStyle name="Normal 93 60 4" xfId="28462"/>
    <cellStyle name="Normal 93 60 5" xfId="28463"/>
    <cellStyle name="Normal 93 60 6" xfId="28464"/>
    <cellStyle name="Normal 93 61" xfId="28465"/>
    <cellStyle name="Normal 93 61 2" xfId="28466"/>
    <cellStyle name="Normal 93 61 3" xfId="28467"/>
    <cellStyle name="Normal 93 61 4" xfId="28468"/>
    <cellStyle name="Normal 93 61 5" xfId="28469"/>
    <cellStyle name="Normal 93 61 6" xfId="28470"/>
    <cellStyle name="Normal 93 62" xfId="28471"/>
    <cellStyle name="Normal 93 62 2" xfId="28472"/>
    <cellStyle name="Normal 93 62 3" xfId="28473"/>
    <cellStyle name="Normal 93 62 4" xfId="28474"/>
    <cellStyle name="Normal 93 62 5" xfId="28475"/>
    <cellStyle name="Normal 93 62 6" xfId="28476"/>
    <cellStyle name="Normal 93 63" xfId="28477"/>
    <cellStyle name="Normal 93 64" xfId="28478"/>
    <cellStyle name="Normal 93 65" xfId="28479"/>
    <cellStyle name="Normal 93 66" xfId="28480"/>
    <cellStyle name="Normal 93 67" xfId="28481"/>
    <cellStyle name="Normal 93 68" xfId="28482"/>
    <cellStyle name="Normal 93 69" xfId="28483"/>
    <cellStyle name="Normal 93 7" xfId="28484"/>
    <cellStyle name="Normal 93 7 2" xfId="28485"/>
    <cellStyle name="Normal 93 7 2 2" xfId="28486"/>
    <cellStyle name="Normal 93 7 3" xfId="28487"/>
    <cellStyle name="Normal 93 7 4" xfId="28488"/>
    <cellStyle name="Normal 93 7 5" xfId="28489"/>
    <cellStyle name="Normal 93 7 6" xfId="28490"/>
    <cellStyle name="Normal 93 7 7" xfId="28491"/>
    <cellStyle name="Normal 93 7 8" xfId="28492"/>
    <cellStyle name="Normal 93 70" xfId="28493"/>
    <cellStyle name="Normal 93 71" xfId="28494"/>
    <cellStyle name="Normal 93 72" xfId="28495"/>
    <cellStyle name="Normal 93 73" xfId="28496"/>
    <cellStyle name="Normal 93 74" xfId="28497"/>
    <cellStyle name="Normal 93 75" xfId="28498"/>
    <cellStyle name="Normal 93 8" xfId="28499"/>
    <cellStyle name="Normal 93 8 2" xfId="28500"/>
    <cellStyle name="Normal 93 8 2 2" xfId="28501"/>
    <cellStyle name="Normal 93 8 3" xfId="28502"/>
    <cellStyle name="Normal 93 8 4" xfId="28503"/>
    <cellStyle name="Normal 93 8 5" xfId="28504"/>
    <cellStyle name="Normal 93 8 6" xfId="28505"/>
    <cellStyle name="Normal 93 8 7" xfId="28506"/>
    <cellStyle name="Normal 93 8 8" xfId="28507"/>
    <cellStyle name="Normal 93 9" xfId="28508"/>
    <cellStyle name="Normal 93 9 2" xfId="28509"/>
    <cellStyle name="Normal 93 9 2 2" xfId="28510"/>
    <cellStyle name="Normal 93 9 3" xfId="28511"/>
    <cellStyle name="Normal 93 9 4" xfId="28512"/>
    <cellStyle name="Normal 93 9 5" xfId="28513"/>
    <cellStyle name="Normal 93 9 6" xfId="28514"/>
    <cellStyle name="Normal 93 9 7" xfId="28515"/>
    <cellStyle name="Normal 93 9 8" xfId="28516"/>
    <cellStyle name="Normal 94" xfId="28517"/>
    <cellStyle name="Normal 94 2" xfId="28518"/>
    <cellStyle name="Normal 94 3" xfId="28519"/>
    <cellStyle name="Normal 94 4" xfId="28520"/>
    <cellStyle name="Normal 94 5" xfId="28521"/>
    <cellStyle name="Normal 94 6" xfId="28522"/>
    <cellStyle name="Normal 94 7" xfId="28523"/>
    <cellStyle name="Normal 94 8" xfId="28524"/>
    <cellStyle name="Normal 95" xfId="28525"/>
    <cellStyle name="Normal 95 2" xfId="28526"/>
    <cellStyle name="Normal 95 3" xfId="28527"/>
    <cellStyle name="Normal 95 4" xfId="28528"/>
    <cellStyle name="Normal 95 5" xfId="28529"/>
    <cellStyle name="Normal 95 6" xfId="28530"/>
    <cellStyle name="Normal 95 7" xfId="28531"/>
    <cellStyle name="Normal 95 8" xfId="28532"/>
    <cellStyle name="Normal 95 9" xfId="28533"/>
    <cellStyle name="Normal 96" xfId="28534"/>
    <cellStyle name="Normal 96 10" xfId="28535"/>
    <cellStyle name="Normal 96 10 2" xfId="28536"/>
    <cellStyle name="Normal 96 10 2 2" xfId="28537"/>
    <cellStyle name="Normal 96 10 3" xfId="28538"/>
    <cellStyle name="Normal 96 10 4" xfId="28539"/>
    <cellStyle name="Normal 96 10 5" xfId="28540"/>
    <cellStyle name="Normal 96 10 6" xfId="28541"/>
    <cellStyle name="Normal 96 10 7" xfId="28542"/>
    <cellStyle name="Normal 96 10 8" xfId="28543"/>
    <cellStyle name="Normal 96 11" xfId="28544"/>
    <cellStyle name="Normal 96 11 2" xfId="28545"/>
    <cellStyle name="Normal 96 11 2 2" xfId="28546"/>
    <cellStyle name="Normal 96 11 3" xfId="28547"/>
    <cellStyle name="Normal 96 11 4" xfId="28548"/>
    <cellStyle name="Normal 96 11 5" xfId="28549"/>
    <cellStyle name="Normal 96 11 6" xfId="28550"/>
    <cellStyle name="Normal 96 11 7" xfId="28551"/>
    <cellStyle name="Normal 96 11 8" xfId="28552"/>
    <cellStyle name="Normal 96 12" xfId="28553"/>
    <cellStyle name="Normal 96 12 2" xfId="28554"/>
    <cellStyle name="Normal 96 12 2 2" xfId="28555"/>
    <cellStyle name="Normal 96 12 3" xfId="28556"/>
    <cellStyle name="Normal 96 12 4" xfId="28557"/>
    <cellStyle name="Normal 96 12 5" xfId="28558"/>
    <cellStyle name="Normal 96 12 6" xfId="28559"/>
    <cellStyle name="Normal 96 12 7" xfId="28560"/>
    <cellStyle name="Normal 96 12 8" xfId="28561"/>
    <cellStyle name="Normal 96 13" xfId="28562"/>
    <cellStyle name="Normal 96 13 2" xfId="28563"/>
    <cellStyle name="Normal 96 13 2 2" xfId="28564"/>
    <cellStyle name="Normal 96 13 3" xfId="28565"/>
    <cellStyle name="Normal 96 13 4" xfId="28566"/>
    <cellStyle name="Normal 96 13 5" xfId="28567"/>
    <cellStyle name="Normal 96 13 6" xfId="28568"/>
    <cellStyle name="Normal 96 13 7" xfId="28569"/>
    <cellStyle name="Normal 96 13 8" xfId="28570"/>
    <cellStyle name="Normal 96 14" xfId="28571"/>
    <cellStyle name="Normal 96 14 2" xfId="28572"/>
    <cellStyle name="Normal 96 14 2 2" xfId="28573"/>
    <cellStyle name="Normal 96 14 3" xfId="28574"/>
    <cellStyle name="Normal 96 14 4" xfId="28575"/>
    <cellStyle name="Normal 96 14 5" xfId="28576"/>
    <cellStyle name="Normal 96 14 6" xfId="28577"/>
    <cellStyle name="Normal 96 14 7" xfId="28578"/>
    <cellStyle name="Normal 96 14 8" xfId="28579"/>
    <cellStyle name="Normal 96 15" xfId="28580"/>
    <cellStyle name="Normal 96 15 2" xfId="28581"/>
    <cellStyle name="Normal 96 15 2 2" xfId="28582"/>
    <cellStyle name="Normal 96 15 3" xfId="28583"/>
    <cellStyle name="Normal 96 15 4" xfId="28584"/>
    <cellStyle name="Normal 96 15 5" xfId="28585"/>
    <cellStyle name="Normal 96 15 6" xfId="28586"/>
    <cellStyle name="Normal 96 15 7" xfId="28587"/>
    <cellStyle name="Normal 96 15 8" xfId="28588"/>
    <cellStyle name="Normal 96 16" xfId="28589"/>
    <cellStyle name="Normal 96 16 2" xfId="28590"/>
    <cellStyle name="Normal 96 16 2 2" xfId="28591"/>
    <cellStyle name="Normal 96 16 3" xfId="28592"/>
    <cellStyle name="Normal 96 16 4" xfId="28593"/>
    <cellStyle name="Normal 96 16 5" xfId="28594"/>
    <cellStyle name="Normal 96 16 6" xfId="28595"/>
    <cellStyle name="Normal 96 16 7" xfId="28596"/>
    <cellStyle name="Normal 96 16 8" xfId="28597"/>
    <cellStyle name="Normal 96 17" xfId="28598"/>
    <cellStyle name="Normal 96 17 2" xfId="28599"/>
    <cellStyle name="Normal 96 17 2 2" xfId="28600"/>
    <cellStyle name="Normal 96 17 3" xfId="28601"/>
    <cellStyle name="Normal 96 17 4" xfId="28602"/>
    <cellStyle name="Normal 96 17 5" xfId="28603"/>
    <cellStyle name="Normal 96 17 6" xfId="28604"/>
    <cellStyle name="Normal 96 17 7" xfId="28605"/>
    <cellStyle name="Normal 96 17 8" xfId="28606"/>
    <cellStyle name="Normal 96 18" xfId="28607"/>
    <cellStyle name="Normal 96 18 2" xfId="28608"/>
    <cellStyle name="Normal 96 18 2 2" xfId="28609"/>
    <cellStyle name="Normal 96 18 3" xfId="28610"/>
    <cellStyle name="Normal 96 18 4" xfId="28611"/>
    <cellStyle name="Normal 96 18 5" xfId="28612"/>
    <cellStyle name="Normal 96 18 6" xfId="28613"/>
    <cellStyle name="Normal 96 18 7" xfId="28614"/>
    <cellStyle name="Normal 96 18 8" xfId="28615"/>
    <cellStyle name="Normal 96 19" xfId="28616"/>
    <cellStyle name="Normal 96 19 2" xfId="28617"/>
    <cellStyle name="Normal 96 19 2 2" xfId="28618"/>
    <cellStyle name="Normal 96 19 3" xfId="28619"/>
    <cellStyle name="Normal 96 19 4" xfId="28620"/>
    <cellStyle name="Normal 96 19 5" xfId="28621"/>
    <cellStyle name="Normal 96 19 6" xfId="28622"/>
    <cellStyle name="Normal 96 19 7" xfId="28623"/>
    <cellStyle name="Normal 96 19 8" xfId="28624"/>
    <cellStyle name="Normal 96 2" xfId="28625"/>
    <cellStyle name="Normal 96 2 2" xfId="28626"/>
    <cellStyle name="Normal 96 2 2 2" xfId="28627"/>
    <cellStyle name="Normal 96 2 3" xfId="28628"/>
    <cellStyle name="Normal 96 2 4" xfId="28629"/>
    <cellStyle name="Normal 96 2 5" xfId="28630"/>
    <cellStyle name="Normal 96 2 6" xfId="28631"/>
    <cellStyle name="Normal 96 2 7" xfId="28632"/>
    <cellStyle name="Normal 96 2 8" xfId="28633"/>
    <cellStyle name="Normal 96 20" xfId="28634"/>
    <cellStyle name="Normal 96 20 2" xfId="28635"/>
    <cellStyle name="Normal 96 20 2 2" xfId="28636"/>
    <cellStyle name="Normal 96 20 3" xfId="28637"/>
    <cellStyle name="Normal 96 20 4" xfId="28638"/>
    <cellStyle name="Normal 96 20 5" xfId="28639"/>
    <cellStyle name="Normal 96 20 6" xfId="28640"/>
    <cellStyle name="Normal 96 20 7" xfId="28641"/>
    <cellStyle name="Normal 96 20 8" xfId="28642"/>
    <cellStyle name="Normal 96 21" xfId="28643"/>
    <cellStyle name="Normal 96 21 2" xfId="28644"/>
    <cellStyle name="Normal 96 21 2 2" xfId="28645"/>
    <cellStyle name="Normal 96 21 3" xfId="28646"/>
    <cellStyle name="Normal 96 21 4" xfId="28647"/>
    <cellStyle name="Normal 96 21 5" xfId="28648"/>
    <cellStyle name="Normal 96 21 6" xfId="28649"/>
    <cellStyle name="Normal 96 21 7" xfId="28650"/>
    <cellStyle name="Normal 96 21 8" xfId="28651"/>
    <cellStyle name="Normal 96 22" xfId="28652"/>
    <cellStyle name="Normal 96 22 2" xfId="28653"/>
    <cellStyle name="Normal 96 22 2 2" xfId="28654"/>
    <cellStyle name="Normal 96 22 3" xfId="28655"/>
    <cellStyle name="Normal 96 22 4" xfId="28656"/>
    <cellStyle name="Normal 96 22 5" xfId="28657"/>
    <cellStyle name="Normal 96 22 6" xfId="28658"/>
    <cellStyle name="Normal 96 22 7" xfId="28659"/>
    <cellStyle name="Normal 96 22 8" xfId="28660"/>
    <cellStyle name="Normal 96 23" xfId="28661"/>
    <cellStyle name="Normal 96 23 2" xfId="28662"/>
    <cellStyle name="Normal 96 23 2 2" xfId="28663"/>
    <cellStyle name="Normal 96 23 3" xfId="28664"/>
    <cellStyle name="Normal 96 23 4" xfId="28665"/>
    <cellStyle name="Normal 96 23 5" xfId="28666"/>
    <cellStyle name="Normal 96 23 6" xfId="28667"/>
    <cellStyle name="Normal 96 23 7" xfId="28668"/>
    <cellStyle name="Normal 96 23 8" xfId="28669"/>
    <cellStyle name="Normal 96 24" xfId="28670"/>
    <cellStyle name="Normal 96 24 2" xfId="28671"/>
    <cellStyle name="Normal 96 24 2 2" xfId="28672"/>
    <cellStyle name="Normal 96 24 3" xfId="28673"/>
    <cellStyle name="Normal 96 24 4" xfId="28674"/>
    <cellStyle name="Normal 96 24 5" xfId="28675"/>
    <cellStyle name="Normal 96 24 6" xfId="28676"/>
    <cellStyle name="Normal 96 24 7" xfId="28677"/>
    <cellStyle name="Normal 96 24 8" xfId="28678"/>
    <cellStyle name="Normal 96 25" xfId="28679"/>
    <cellStyle name="Normal 96 25 2" xfId="28680"/>
    <cellStyle name="Normal 96 25 2 2" xfId="28681"/>
    <cellStyle name="Normal 96 25 3" xfId="28682"/>
    <cellStyle name="Normal 96 25 4" xfId="28683"/>
    <cellStyle name="Normal 96 25 5" xfId="28684"/>
    <cellStyle name="Normal 96 25 6" xfId="28685"/>
    <cellStyle name="Normal 96 25 7" xfId="28686"/>
    <cellStyle name="Normal 96 25 8" xfId="28687"/>
    <cellStyle name="Normal 96 26" xfId="28688"/>
    <cellStyle name="Normal 96 26 2" xfId="28689"/>
    <cellStyle name="Normal 96 26 2 2" xfId="28690"/>
    <cellStyle name="Normal 96 26 3" xfId="28691"/>
    <cellStyle name="Normal 96 26 4" xfId="28692"/>
    <cellStyle name="Normal 96 26 5" xfId="28693"/>
    <cellStyle name="Normal 96 26 6" xfId="28694"/>
    <cellStyle name="Normal 96 26 7" xfId="28695"/>
    <cellStyle name="Normal 96 26 8" xfId="28696"/>
    <cellStyle name="Normal 96 27" xfId="28697"/>
    <cellStyle name="Normal 96 27 2" xfId="28698"/>
    <cellStyle name="Normal 96 27 2 2" xfId="28699"/>
    <cellStyle name="Normal 96 27 3" xfId="28700"/>
    <cellStyle name="Normal 96 27 4" xfId="28701"/>
    <cellStyle name="Normal 96 27 5" xfId="28702"/>
    <cellStyle name="Normal 96 27 6" xfId="28703"/>
    <cellStyle name="Normal 96 27 7" xfId="28704"/>
    <cellStyle name="Normal 96 27 8" xfId="28705"/>
    <cellStyle name="Normal 96 28" xfId="28706"/>
    <cellStyle name="Normal 96 28 2" xfId="28707"/>
    <cellStyle name="Normal 96 28 2 2" xfId="28708"/>
    <cellStyle name="Normal 96 28 3" xfId="28709"/>
    <cellStyle name="Normal 96 28 4" xfId="28710"/>
    <cellStyle name="Normal 96 28 5" xfId="28711"/>
    <cellStyle name="Normal 96 28 6" xfId="28712"/>
    <cellStyle name="Normal 96 28 7" xfId="28713"/>
    <cellStyle name="Normal 96 28 8" xfId="28714"/>
    <cellStyle name="Normal 96 29" xfId="28715"/>
    <cellStyle name="Normal 96 29 2" xfId="28716"/>
    <cellStyle name="Normal 96 29 2 2" xfId="28717"/>
    <cellStyle name="Normal 96 29 3" xfId="28718"/>
    <cellStyle name="Normal 96 29 4" xfId="28719"/>
    <cellStyle name="Normal 96 29 5" xfId="28720"/>
    <cellStyle name="Normal 96 29 6" xfId="28721"/>
    <cellStyle name="Normal 96 29 7" xfId="28722"/>
    <cellStyle name="Normal 96 29 8" xfId="28723"/>
    <cellStyle name="Normal 96 3" xfId="28724"/>
    <cellStyle name="Normal 96 3 2" xfId="28725"/>
    <cellStyle name="Normal 96 3 2 2" xfId="28726"/>
    <cellStyle name="Normal 96 3 3" xfId="28727"/>
    <cellStyle name="Normal 96 3 4" xfId="28728"/>
    <cellStyle name="Normal 96 3 5" xfId="28729"/>
    <cellStyle name="Normal 96 3 6" xfId="28730"/>
    <cellStyle name="Normal 96 3 7" xfId="28731"/>
    <cellStyle name="Normal 96 3 8" xfId="28732"/>
    <cellStyle name="Normal 96 30" xfId="28733"/>
    <cellStyle name="Normal 96 30 2" xfId="28734"/>
    <cellStyle name="Normal 96 30 2 2" xfId="28735"/>
    <cellStyle name="Normal 96 30 3" xfId="28736"/>
    <cellStyle name="Normal 96 30 4" xfId="28737"/>
    <cellStyle name="Normal 96 30 5" xfId="28738"/>
    <cellStyle name="Normal 96 30 6" xfId="28739"/>
    <cellStyle name="Normal 96 31" xfId="28740"/>
    <cellStyle name="Normal 96 31 2" xfId="28741"/>
    <cellStyle name="Normal 96 31 2 2" xfId="28742"/>
    <cellStyle name="Normal 96 31 3" xfId="28743"/>
    <cellStyle name="Normal 96 31 4" xfId="28744"/>
    <cellStyle name="Normal 96 31 5" xfId="28745"/>
    <cellStyle name="Normal 96 31 6" xfId="28746"/>
    <cellStyle name="Normal 96 32" xfId="28747"/>
    <cellStyle name="Normal 96 32 2" xfId="28748"/>
    <cellStyle name="Normal 96 32 3" xfId="28749"/>
    <cellStyle name="Normal 96 32 4" xfId="28750"/>
    <cellStyle name="Normal 96 32 5" xfId="28751"/>
    <cellStyle name="Normal 96 32 6" xfId="28752"/>
    <cellStyle name="Normal 96 33" xfId="28753"/>
    <cellStyle name="Normal 96 33 2" xfId="28754"/>
    <cellStyle name="Normal 96 33 3" xfId="28755"/>
    <cellStyle name="Normal 96 33 4" xfId="28756"/>
    <cellStyle name="Normal 96 33 5" xfId="28757"/>
    <cellStyle name="Normal 96 33 6" xfId="28758"/>
    <cellStyle name="Normal 96 34" xfId="28759"/>
    <cellStyle name="Normal 96 34 2" xfId="28760"/>
    <cellStyle name="Normal 96 34 3" xfId="28761"/>
    <cellStyle name="Normal 96 34 4" xfId="28762"/>
    <cellStyle name="Normal 96 34 5" xfId="28763"/>
    <cellStyle name="Normal 96 34 6" xfId="28764"/>
    <cellStyle name="Normal 96 35" xfId="28765"/>
    <cellStyle name="Normal 96 35 2" xfId="28766"/>
    <cellStyle name="Normal 96 35 3" xfId="28767"/>
    <cellStyle name="Normal 96 35 4" xfId="28768"/>
    <cellStyle name="Normal 96 35 5" xfId="28769"/>
    <cellStyle name="Normal 96 35 6" xfId="28770"/>
    <cellStyle name="Normal 96 36" xfId="28771"/>
    <cellStyle name="Normal 96 36 2" xfId="28772"/>
    <cellStyle name="Normal 96 36 3" xfId="28773"/>
    <cellStyle name="Normal 96 36 4" xfId="28774"/>
    <cellStyle name="Normal 96 36 5" xfId="28775"/>
    <cellStyle name="Normal 96 36 6" xfId="28776"/>
    <cellStyle name="Normal 96 37" xfId="28777"/>
    <cellStyle name="Normal 96 37 2" xfId="28778"/>
    <cellStyle name="Normal 96 37 3" xfId="28779"/>
    <cellStyle name="Normal 96 37 4" xfId="28780"/>
    <cellStyle name="Normal 96 37 5" xfId="28781"/>
    <cellStyle name="Normal 96 37 6" xfId="28782"/>
    <cellStyle name="Normal 96 38" xfId="28783"/>
    <cellStyle name="Normal 96 38 2" xfId="28784"/>
    <cellStyle name="Normal 96 38 3" xfId="28785"/>
    <cellStyle name="Normal 96 38 4" xfId="28786"/>
    <cellStyle name="Normal 96 38 5" xfId="28787"/>
    <cellStyle name="Normal 96 38 6" xfId="28788"/>
    <cellStyle name="Normal 96 39" xfId="28789"/>
    <cellStyle name="Normal 96 39 2" xfId="28790"/>
    <cellStyle name="Normal 96 39 3" xfId="28791"/>
    <cellStyle name="Normal 96 39 4" xfId="28792"/>
    <cellStyle name="Normal 96 39 5" xfId="28793"/>
    <cellStyle name="Normal 96 39 6" xfId="28794"/>
    <cellStyle name="Normal 96 4" xfId="28795"/>
    <cellStyle name="Normal 96 4 2" xfId="28796"/>
    <cellStyle name="Normal 96 4 2 2" xfId="28797"/>
    <cellStyle name="Normal 96 4 3" xfId="28798"/>
    <cellStyle name="Normal 96 4 4" xfId="28799"/>
    <cellStyle name="Normal 96 4 5" xfId="28800"/>
    <cellStyle name="Normal 96 4 6" xfId="28801"/>
    <cellStyle name="Normal 96 4 7" xfId="28802"/>
    <cellStyle name="Normal 96 4 8" xfId="28803"/>
    <cellStyle name="Normal 96 40" xfId="28804"/>
    <cellStyle name="Normal 96 40 2" xfId="28805"/>
    <cellStyle name="Normal 96 40 3" xfId="28806"/>
    <cellStyle name="Normal 96 40 4" xfId="28807"/>
    <cellStyle name="Normal 96 40 5" xfId="28808"/>
    <cellStyle name="Normal 96 40 6" xfId="28809"/>
    <cellStyle name="Normal 96 41" xfId="28810"/>
    <cellStyle name="Normal 96 41 2" xfId="28811"/>
    <cellStyle name="Normal 96 41 3" xfId="28812"/>
    <cellStyle name="Normal 96 41 4" xfId="28813"/>
    <cellStyle name="Normal 96 41 5" xfId="28814"/>
    <cellStyle name="Normal 96 41 6" xfId="28815"/>
    <cellStyle name="Normal 96 42" xfId="28816"/>
    <cellStyle name="Normal 96 42 2" xfId="28817"/>
    <cellStyle name="Normal 96 42 3" xfId="28818"/>
    <cellStyle name="Normal 96 42 4" xfId="28819"/>
    <cellStyle name="Normal 96 42 5" xfId="28820"/>
    <cellStyle name="Normal 96 42 6" xfId="28821"/>
    <cellStyle name="Normal 96 43" xfId="28822"/>
    <cellStyle name="Normal 96 43 2" xfId="28823"/>
    <cellStyle name="Normal 96 43 3" xfId="28824"/>
    <cellStyle name="Normal 96 43 4" xfId="28825"/>
    <cellStyle name="Normal 96 43 5" xfId="28826"/>
    <cellStyle name="Normal 96 43 6" xfId="28827"/>
    <cellStyle name="Normal 96 44" xfId="28828"/>
    <cellStyle name="Normal 96 44 2" xfId="28829"/>
    <cellStyle name="Normal 96 44 3" xfId="28830"/>
    <cellStyle name="Normal 96 44 4" xfId="28831"/>
    <cellStyle name="Normal 96 44 5" xfId="28832"/>
    <cellStyle name="Normal 96 44 6" xfId="28833"/>
    <cellStyle name="Normal 96 45" xfId="28834"/>
    <cellStyle name="Normal 96 45 2" xfId="28835"/>
    <cellStyle name="Normal 96 45 3" xfId="28836"/>
    <cellStyle name="Normal 96 45 4" xfId="28837"/>
    <cellStyle name="Normal 96 45 5" xfId="28838"/>
    <cellStyle name="Normal 96 45 6" xfId="28839"/>
    <cellStyle name="Normal 96 46" xfId="28840"/>
    <cellStyle name="Normal 96 46 2" xfId="28841"/>
    <cellStyle name="Normal 96 46 3" xfId="28842"/>
    <cellStyle name="Normal 96 46 4" xfId="28843"/>
    <cellStyle name="Normal 96 46 5" xfId="28844"/>
    <cellStyle name="Normal 96 46 6" xfId="28845"/>
    <cellStyle name="Normal 96 47" xfId="28846"/>
    <cellStyle name="Normal 96 47 2" xfId="28847"/>
    <cellStyle name="Normal 96 47 3" xfId="28848"/>
    <cellStyle name="Normal 96 47 4" xfId="28849"/>
    <cellStyle name="Normal 96 47 5" xfId="28850"/>
    <cellStyle name="Normal 96 47 6" xfId="28851"/>
    <cellStyle name="Normal 96 48" xfId="28852"/>
    <cellStyle name="Normal 96 48 2" xfId="28853"/>
    <cellStyle name="Normal 96 48 3" xfId="28854"/>
    <cellStyle name="Normal 96 48 4" xfId="28855"/>
    <cellStyle name="Normal 96 48 5" xfId="28856"/>
    <cellStyle name="Normal 96 48 6" xfId="28857"/>
    <cellStyle name="Normal 96 49" xfId="28858"/>
    <cellStyle name="Normal 96 49 2" xfId="28859"/>
    <cellStyle name="Normal 96 49 3" xfId="28860"/>
    <cellStyle name="Normal 96 49 4" xfId="28861"/>
    <cellStyle name="Normal 96 49 5" xfId="28862"/>
    <cellStyle name="Normal 96 49 6" xfId="28863"/>
    <cellStyle name="Normal 96 5" xfId="28864"/>
    <cellStyle name="Normal 96 5 2" xfId="28865"/>
    <cellStyle name="Normal 96 5 2 2" xfId="28866"/>
    <cellStyle name="Normal 96 5 3" xfId="28867"/>
    <cellStyle name="Normal 96 5 4" xfId="28868"/>
    <cellStyle name="Normal 96 5 5" xfId="28869"/>
    <cellStyle name="Normal 96 5 6" xfId="28870"/>
    <cellStyle name="Normal 96 5 7" xfId="28871"/>
    <cellStyle name="Normal 96 5 8" xfId="28872"/>
    <cellStyle name="Normal 96 50" xfId="28873"/>
    <cellStyle name="Normal 96 50 2" xfId="28874"/>
    <cellStyle name="Normal 96 50 3" xfId="28875"/>
    <cellStyle name="Normal 96 50 4" xfId="28876"/>
    <cellStyle name="Normal 96 50 5" xfId="28877"/>
    <cellStyle name="Normal 96 50 6" xfId="28878"/>
    <cellStyle name="Normal 96 51" xfId="28879"/>
    <cellStyle name="Normal 96 51 2" xfId="28880"/>
    <cellStyle name="Normal 96 51 3" xfId="28881"/>
    <cellStyle name="Normal 96 51 4" xfId="28882"/>
    <cellStyle name="Normal 96 51 5" xfId="28883"/>
    <cellStyle name="Normal 96 51 6" xfId="28884"/>
    <cellStyle name="Normal 96 52" xfId="28885"/>
    <cellStyle name="Normal 96 52 2" xfId="28886"/>
    <cellStyle name="Normal 96 52 3" xfId="28887"/>
    <cellStyle name="Normal 96 52 4" xfId="28888"/>
    <cellStyle name="Normal 96 52 5" xfId="28889"/>
    <cellStyle name="Normal 96 52 6" xfId="28890"/>
    <cellStyle name="Normal 96 53" xfId="28891"/>
    <cellStyle name="Normal 96 53 2" xfId="28892"/>
    <cellStyle name="Normal 96 53 3" xfId="28893"/>
    <cellStyle name="Normal 96 53 4" xfId="28894"/>
    <cellStyle name="Normal 96 53 5" xfId="28895"/>
    <cellStyle name="Normal 96 53 6" xfId="28896"/>
    <cellStyle name="Normal 96 54" xfId="28897"/>
    <cellStyle name="Normal 96 54 2" xfId="28898"/>
    <cellStyle name="Normal 96 54 3" xfId="28899"/>
    <cellStyle name="Normal 96 54 4" xfId="28900"/>
    <cellStyle name="Normal 96 54 5" xfId="28901"/>
    <cellStyle name="Normal 96 54 6" xfId="28902"/>
    <cellStyle name="Normal 96 55" xfId="28903"/>
    <cellStyle name="Normal 96 55 2" xfId="28904"/>
    <cellStyle name="Normal 96 55 3" xfId="28905"/>
    <cellStyle name="Normal 96 55 4" xfId="28906"/>
    <cellStyle name="Normal 96 55 5" xfId="28907"/>
    <cellStyle name="Normal 96 55 6" xfId="28908"/>
    <cellStyle name="Normal 96 56" xfId="28909"/>
    <cellStyle name="Normal 96 56 2" xfId="28910"/>
    <cellStyle name="Normal 96 56 3" xfId="28911"/>
    <cellStyle name="Normal 96 56 4" xfId="28912"/>
    <cellStyle name="Normal 96 56 5" xfId="28913"/>
    <cellStyle name="Normal 96 56 6" xfId="28914"/>
    <cellStyle name="Normal 96 57" xfId="28915"/>
    <cellStyle name="Normal 96 57 2" xfId="28916"/>
    <cellStyle name="Normal 96 57 3" xfId="28917"/>
    <cellStyle name="Normal 96 57 4" xfId="28918"/>
    <cellStyle name="Normal 96 57 5" xfId="28919"/>
    <cellStyle name="Normal 96 57 6" xfId="28920"/>
    <cellStyle name="Normal 96 58" xfId="28921"/>
    <cellStyle name="Normal 96 58 2" xfId="28922"/>
    <cellStyle name="Normal 96 58 3" xfId="28923"/>
    <cellStyle name="Normal 96 58 4" xfId="28924"/>
    <cellStyle name="Normal 96 58 5" xfId="28925"/>
    <cellStyle name="Normal 96 58 6" xfId="28926"/>
    <cellStyle name="Normal 96 59" xfId="28927"/>
    <cellStyle name="Normal 96 59 2" xfId="28928"/>
    <cellStyle name="Normal 96 59 3" xfId="28929"/>
    <cellStyle name="Normal 96 59 4" xfId="28930"/>
    <cellStyle name="Normal 96 59 5" xfId="28931"/>
    <cellStyle name="Normal 96 59 6" xfId="28932"/>
    <cellStyle name="Normal 96 6" xfId="28933"/>
    <cellStyle name="Normal 96 6 2" xfId="28934"/>
    <cellStyle name="Normal 96 6 2 2" xfId="28935"/>
    <cellStyle name="Normal 96 6 3" xfId="28936"/>
    <cellStyle name="Normal 96 6 4" xfId="28937"/>
    <cellStyle name="Normal 96 6 5" xfId="28938"/>
    <cellStyle name="Normal 96 6 6" xfId="28939"/>
    <cellStyle name="Normal 96 6 7" xfId="28940"/>
    <cellStyle name="Normal 96 6 8" xfId="28941"/>
    <cellStyle name="Normal 96 60" xfId="28942"/>
    <cellStyle name="Normal 96 60 2" xfId="28943"/>
    <cellStyle name="Normal 96 60 3" xfId="28944"/>
    <cellStyle name="Normal 96 60 4" xfId="28945"/>
    <cellStyle name="Normal 96 60 5" xfId="28946"/>
    <cellStyle name="Normal 96 60 6" xfId="28947"/>
    <cellStyle name="Normal 96 61" xfId="28948"/>
    <cellStyle name="Normal 96 61 2" xfId="28949"/>
    <cellStyle name="Normal 96 61 3" xfId="28950"/>
    <cellStyle name="Normal 96 61 4" xfId="28951"/>
    <cellStyle name="Normal 96 61 5" xfId="28952"/>
    <cellStyle name="Normal 96 61 6" xfId="28953"/>
    <cellStyle name="Normal 96 62" xfId="28954"/>
    <cellStyle name="Normal 96 62 2" xfId="28955"/>
    <cellStyle name="Normal 96 62 3" xfId="28956"/>
    <cellStyle name="Normal 96 62 4" xfId="28957"/>
    <cellStyle name="Normal 96 62 5" xfId="28958"/>
    <cellStyle name="Normal 96 62 6" xfId="28959"/>
    <cellStyle name="Normal 96 63" xfId="28960"/>
    <cellStyle name="Normal 96 64" xfId="28961"/>
    <cellStyle name="Normal 96 65" xfId="28962"/>
    <cellStyle name="Normal 96 66" xfId="28963"/>
    <cellStyle name="Normal 96 67" xfId="28964"/>
    <cellStyle name="Normal 96 68" xfId="28965"/>
    <cellStyle name="Normal 96 69" xfId="28966"/>
    <cellStyle name="Normal 96 7" xfId="28967"/>
    <cellStyle name="Normal 96 7 2" xfId="28968"/>
    <cellStyle name="Normal 96 7 2 2" xfId="28969"/>
    <cellStyle name="Normal 96 7 3" xfId="28970"/>
    <cellStyle name="Normal 96 7 4" xfId="28971"/>
    <cellStyle name="Normal 96 7 5" xfId="28972"/>
    <cellStyle name="Normal 96 7 6" xfId="28973"/>
    <cellStyle name="Normal 96 7 7" xfId="28974"/>
    <cellStyle name="Normal 96 7 8" xfId="28975"/>
    <cellStyle name="Normal 96 70" xfId="28976"/>
    <cellStyle name="Normal 96 71" xfId="28977"/>
    <cellStyle name="Normal 96 72" xfId="28978"/>
    <cellStyle name="Normal 96 73" xfId="28979"/>
    <cellStyle name="Normal 96 74" xfId="28980"/>
    <cellStyle name="Normal 96 75" xfId="28981"/>
    <cellStyle name="Normal 96 8" xfId="28982"/>
    <cellStyle name="Normal 96 8 2" xfId="28983"/>
    <cellStyle name="Normal 96 8 2 2" xfId="28984"/>
    <cellStyle name="Normal 96 8 3" xfId="28985"/>
    <cellStyle name="Normal 96 8 4" xfId="28986"/>
    <cellStyle name="Normal 96 8 5" xfId="28987"/>
    <cellStyle name="Normal 96 8 6" xfId="28988"/>
    <cellStyle name="Normal 96 8 7" xfId="28989"/>
    <cellStyle name="Normal 96 8 8" xfId="28990"/>
    <cellStyle name="Normal 96 9" xfId="28991"/>
    <cellStyle name="Normal 96 9 2" xfId="28992"/>
    <cellStyle name="Normal 96 9 2 2" xfId="28993"/>
    <cellStyle name="Normal 96 9 3" xfId="28994"/>
    <cellStyle name="Normal 96 9 4" xfId="28995"/>
    <cellStyle name="Normal 96 9 5" xfId="28996"/>
    <cellStyle name="Normal 96 9 6" xfId="28997"/>
    <cellStyle name="Normal 96 9 7" xfId="28998"/>
    <cellStyle name="Normal 96 9 8" xfId="28999"/>
    <cellStyle name="Normal 97" xfId="29000"/>
    <cellStyle name="Normal 97 10" xfId="29001"/>
    <cellStyle name="Normal 97 10 2" xfId="29002"/>
    <cellStyle name="Normal 97 10 2 2" xfId="29003"/>
    <cellStyle name="Normal 97 10 3" xfId="29004"/>
    <cellStyle name="Normal 97 10 4" xfId="29005"/>
    <cellStyle name="Normal 97 10 5" xfId="29006"/>
    <cellStyle name="Normal 97 10 6" xfId="29007"/>
    <cellStyle name="Normal 97 10 7" xfId="29008"/>
    <cellStyle name="Normal 97 10 8" xfId="29009"/>
    <cellStyle name="Normal 97 11" xfId="29010"/>
    <cellStyle name="Normal 97 11 2" xfId="29011"/>
    <cellStyle name="Normal 97 11 2 2" xfId="29012"/>
    <cellStyle name="Normal 97 11 3" xfId="29013"/>
    <cellStyle name="Normal 97 11 4" xfId="29014"/>
    <cellStyle name="Normal 97 11 5" xfId="29015"/>
    <cellStyle name="Normal 97 11 6" xfId="29016"/>
    <cellStyle name="Normal 97 11 7" xfId="29017"/>
    <cellStyle name="Normal 97 11 8" xfId="29018"/>
    <cellStyle name="Normal 97 12" xfId="29019"/>
    <cellStyle name="Normal 97 12 2" xfId="29020"/>
    <cellStyle name="Normal 97 12 2 2" xfId="29021"/>
    <cellStyle name="Normal 97 12 3" xfId="29022"/>
    <cellStyle name="Normal 97 12 4" xfId="29023"/>
    <cellStyle name="Normal 97 12 5" xfId="29024"/>
    <cellStyle name="Normal 97 12 6" xfId="29025"/>
    <cellStyle name="Normal 97 12 7" xfId="29026"/>
    <cellStyle name="Normal 97 12 8" xfId="29027"/>
    <cellStyle name="Normal 97 13" xfId="29028"/>
    <cellStyle name="Normal 97 13 2" xfId="29029"/>
    <cellStyle name="Normal 97 13 2 2" xfId="29030"/>
    <cellStyle name="Normal 97 13 3" xfId="29031"/>
    <cellStyle name="Normal 97 13 4" xfId="29032"/>
    <cellStyle name="Normal 97 13 5" xfId="29033"/>
    <cellStyle name="Normal 97 13 6" xfId="29034"/>
    <cellStyle name="Normal 97 13 7" xfId="29035"/>
    <cellStyle name="Normal 97 13 8" xfId="29036"/>
    <cellStyle name="Normal 97 14" xfId="29037"/>
    <cellStyle name="Normal 97 14 2" xfId="29038"/>
    <cellStyle name="Normal 97 14 2 2" xfId="29039"/>
    <cellStyle name="Normal 97 14 3" xfId="29040"/>
    <cellStyle name="Normal 97 14 4" xfId="29041"/>
    <cellStyle name="Normal 97 14 5" xfId="29042"/>
    <cellStyle name="Normal 97 14 6" xfId="29043"/>
    <cellStyle name="Normal 97 14 7" xfId="29044"/>
    <cellStyle name="Normal 97 14 8" xfId="29045"/>
    <cellStyle name="Normal 97 15" xfId="29046"/>
    <cellStyle name="Normal 97 15 2" xfId="29047"/>
    <cellStyle name="Normal 97 15 2 2" xfId="29048"/>
    <cellStyle name="Normal 97 15 3" xfId="29049"/>
    <cellStyle name="Normal 97 15 4" xfId="29050"/>
    <cellStyle name="Normal 97 15 5" xfId="29051"/>
    <cellStyle name="Normal 97 15 6" xfId="29052"/>
    <cellStyle name="Normal 97 15 7" xfId="29053"/>
    <cellStyle name="Normal 97 15 8" xfId="29054"/>
    <cellStyle name="Normal 97 16" xfId="29055"/>
    <cellStyle name="Normal 97 16 2" xfId="29056"/>
    <cellStyle name="Normal 97 16 2 2" xfId="29057"/>
    <cellStyle name="Normal 97 16 3" xfId="29058"/>
    <cellStyle name="Normal 97 16 4" xfId="29059"/>
    <cellStyle name="Normal 97 16 5" xfId="29060"/>
    <cellStyle name="Normal 97 16 6" xfId="29061"/>
    <cellStyle name="Normal 97 16 7" xfId="29062"/>
    <cellStyle name="Normal 97 16 8" xfId="29063"/>
    <cellStyle name="Normal 97 17" xfId="29064"/>
    <cellStyle name="Normal 97 17 2" xfId="29065"/>
    <cellStyle name="Normal 97 17 2 2" xfId="29066"/>
    <cellStyle name="Normal 97 17 3" xfId="29067"/>
    <cellStyle name="Normal 97 17 4" xfId="29068"/>
    <cellStyle name="Normal 97 17 5" xfId="29069"/>
    <cellStyle name="Normal 97 17 6" xfId="29070"/>
    <cellStyle name="Normal 97 17 7" xfId="29071"/>
    <cellStyle name="Normal 97 17 8" xfId="29072"/>
    <cellStyle name="Normal 97 18" xfId="29073"/>
    <cellStyle name="Normal 97 18 2" xfId="29074"/>
    <cellStyle name="Normal 97 18 2 2" xfId="29075"/>
    <cellStyle name="Normal 97 18 3" xfId="29076"/>
    <cellStyle name="Normal 97 18 4" xfId="29077"/>
    <cellStyle name="Normal 97 18 5" xfId="29078"/>
    <cellStyle name="Normal 97 18 6" xfId="29079"/>
    <cellStyle name="Normal 97 18 7" xfId="29080"/>
    <cellStyle name="Normal 97 18 8" xfId="29081"/>
    <cellStyle name="Normal 97 19" xfId="29082"/>
    <cellStyle name="Normal 97 19 2" xfId="29083"/>
    <cellStyle name="Normal 97 19 2 2" xfId="29084"/>
    <cellStyle name="Normal 97 19 3" xfId="29085"/>
    <cellStyle name="Normal 97 19 4" xfId="29086"/>
    <cellStyle name="Normal 97 19 5" xfId="29087"/>
    <cellStyle name="Normal 97 19 6" xfId="29088"/>
    <cellStyle name="Normal 97 19 7" xfId="29089"/>
    <cellStyle name="Normal 97 19 8" xfId="29090"/>
    <cellStyle name="Normal 97 2" xfId="29091"/>
    <cellStyle name="Normal 97 2 2" xfId="29092"/>
    <cellStyle name="Normal 97 2 2 2" xfId="29093"/>
    <cellStyle name="Normal 97 2 3" xfId="29094"/>
    <cellStyle name="Normal 97 2 4" xfId="29095"/>
    <cellStyle name="Normal 97 2 5" xfId="29096"/>
    <cellStyle name="Normal 97 2 6" xfId="29097"/>
    <cellStyle name="Normal 97 2 7" xfId="29098"/>
    <cellStyle name="Normal 97 2 8" xfId="29099"/>
    <cellStyle name="Normal 97 20" xfId="29100"/>
    <cellStyle name="Normal 97 20 2" xfId="29101"/>
    <cellStyle name="Normal 97 20 2 2" xfId="29102"/>
    <cellStyle name="Normal 97 20 3" xfId="29103"/>
    <cellStyle name="Normal 97 20 4" xfId="29104"/>
    <cellStyle name="Normal 97 20 5" xfId="29105"/>
    <cellStyle name="Normal 97 20 6" xfId="29106"/>
    <cellStyle name="Normal 97 20 7" xfId="29107"/>
    <cellStyle name="Normal 97 20 8" xfId="29108"/>
    <cellStyle name="Normal 97 21" xfId="29109"/>
    <cellStyle name="Normal 97 21 2" xfId="29110"/>
    <cellStyle name="Normal 97 21 2 2" xfId="29111"/>
    <cellStyle name="Normal 97 21 3" xfId="29112"/>
    <cellStyle name="Normal 97 21 4" xfId="29113"/>
    <cellStyle name="Normal 97 21 5" xfId="29114"/>
    <cellStyle name="Normal 97 21 6" xfId="29115"/>
    <cellStyle name="Normal 97 21 7" xfId="29116"/>
    <cellStyle name="Normal 97 21 8" xfId="29117"/>
    <cellStyle name="Normal 97 22" xfId="29118"/>
    <cellStyle name="Normal 97 22 2" xfId="29119"/>
    <cellStyle name="Normal 97 22 2 2" xfId="29120"/>
    <cellStyle name="Normal 97 22 3" xfId="29121"/>
    <cellStyle name="Normal 97 22 4" xfId="29122"/>
    <cellStyle name="Normal 97 22 5" xfId="29123"/>
    <cellStyle name="Normal 97 22 6" xfId="29124"/>
    <cellStyle name="Normal 97 22 7" xfId="29125"/>
    <cellStyle name="Normal 97 22 8" xfId="29126"/>
    <cellStyle name="Normal 97 23" xfId="29127"/>
    <cellStyle name="Normal 97 23 2" xfId="29128"/>
    <cellStyle name="Normal 97 23 2 2" xfId="29129"/>
    <cellStyle name="Normal 97 23 3" xfId="29130"/>
    <cellStyle name="Normal 97 23 4" xfId="29131"/>
    <cellStyle name="Normal 97 23 5" xfId="29132"/>
    <cellStyle name="Normal 97 23 6" xfId="29133"/>
    <cellStyle name="Normal 97 23 7" xfId="29134"/>
    <cellStyle name="Normal 97 23 8" xfId="29135"/>
    <cellStyle name="Normal 97 24" xfId="29136"/>
    <cellStyle name="Normal 97 24 2" xfId="29137"/>
    <cellStyle name="Normal 97 24 2 2" xfId="29138"/>
    <cellStyle name="Normal 97 24 3" xfId="29139"/>
    <cellStyle name="Normal 97 24 4" xfId="29140"/>
    <cellStyle name="Normal 97 24 5" xfId="29141"/>
    <cellStyle name="Normal 97 24 6" xfId="29142"/>
    <cellStyle name="Normal 97 24 7" xfId="29143"/>
    <cellStyle name="Normal 97 24 8" xfId="29144"/>
    <cellStyle name="Normal 97 25" xfId="29145"/>
    <cellStyle name="Normal 97 25 2" xfId="29146"/>
    <cellStyle name="Normal 97 25 2 2" xfId="29147"/>
    <cellStyle name="Normal 97 25 3" xfId="29148"/>
    <cellStyle name="Normal 97 25 4" xfId="29149"/>
    <cellStyle name="Normal 97 25 5" xfId="29150"/>
    <cellStyle name="Normal 97 25 6" xfId="29151"/>
    <cellStyle name="Normal 97 25 7" xfId="29152"/>
    <cellStyle name="Normal 97 25 8" xfId="29153"/>
    <cellStyle name="Normal 97 26" xfId="29154"/>
    <cellStyle name="Normal 97 26 2" xfId="29155"/>
    <cellStyle name="Normal 97 26 2 2" xfId="29156"/>
    <cellStyle name="Normal 97 26 3" xfId="29157"/>
    <cellStyle name="Normal 97 26 4" xfId="29158"/>
    <cellStyle name="Normal 97 26 5" xfId="29159"/>
    <cellStyle name="Normal 97 26 6" xfId="29160"/>
    <cellStyle name="Normal 97 26 7" xfId="29161"/>
    <cellStyle name="Normal 97 26 8" xfId="29162"/>
    <cellStyle name="Normal 97 27" xfId="29163"/>
    <cellStyle name="Normal 97 27 2" xfId="29164"/>
    <cellStyle name="Normal 97 27 2 2" xfId="29165"/>
    <cellStyle name="Normal 97 27 3" xfId="29166"/>
    <cellStyle name="Normal 97 27 4" xfId="29167"/>
    <cellStyle name="Normal 97 27 5" xfId="29168"/>
    <cellStyle name="Normal 97 27 6" xfId="29169"/>
    <cellStyle name="Normal 97 27 7" xfId="29170"/>
    <cellStyle name="Normal 97 27 8" xfId="29171"/>
    <cellStyle name="Normal 97 28" xfId="29172"/>
    <cellStyle name="Normal 97 28 2" xfId="29173"/>
    <cellStyle name="Normal 97 28 2 2" xfId="29174"/>
    <cellStyle name="Normal 97 28 3" xfId="29175"/>
    <cellStyle name="Normal 97 28 4" xfId="29176"/>
    <cellStyle name="Normal 97 28 5" xfId="29177"/>
    <cellStyle name="Normal 97 28 6" xfId="29178"/>
    <cellStyle name="Normal 97 28 7" xfId="29179"/>
    <cellStyle name="Normal 97 28 8" xfId="29180"/>
    <cellStyle name="Normal 97 29" xfId="29181"/>
    <cellStyle name="Normal 97 29 2" xfId="29182"/>
    <cellStyle name="Normal 97 29 2 2" xfId="29183"/>
    <cellStyle name="Normal 97 29 3" xfId="29184"/>
    <cellStyle name="Normal 97 29 4" xfId="29185"/>
    <cellStyle name="Normal 97 29 5" xfId="29186"/>
    <cellStyle name="Normal 97 29 6" xfId="29187"/>
    <cellStyle name="Normal 97 29 7" xfId="29188"/>
    <cellStyle name="Normal 97 29 8" xfId="29189"/>
    <cellStyle name="Normal 97 3" xfId="29190"/>
    <cellStyle name="Normal 97 3 2" xfId="29191"/>
    <cellStyle name="Normal 97 3 2 2" xfId="29192"/>
    <cellStyle name="Normal 97 3 3" xfId="29193"/>
    <cellStyle name="Normal 97 3 4" xfId="29194"/>
    <cellStyle name="Normal 97 3 5" xfId="29195"/>
    <cellStyle name="Normal 97 3 6" xfId="29196"/>
    <cellStyle name="Normal 97 3 7" xfId="29197"/>
    <cellStyle name="Normal 97 3 8" xfId="29198"/>
    <cellStyle name="Normal 97 30" xfId="29199"/>
    <cellStyle name="Normal 97 30 2" xfId="29200"/>
    <cellStyle name="Normal 97 30 2 2" xfId="29201"/>
    <cellStyle name="Normal 97 30 3" xfId="29202"/>
    <cellStyle name="Normal 97 30 4" xfId="29203"/>
    <cellStyle name="Normal 97 30 5" xfId="29204"/>
    <cellStyle name="Normal 97 30 6" xfId="29205"/>
    <cellStyle name="Normal 97 31" xfId="29206"/>
    <cellStyle name="Normal 97 31 2" xfId="29207"/>
    <cellStyle name="Normal 97 31 2 2" xfId="29208"/>
    <cellStyle name="Normal 97 31 3" xfId="29209"/>
    <cellStyle name="Normal 97 31 4" xfId="29210"/>
    <cellStyle name="Normal 97 31 5" xfId="29211"/>
    <cellStyle name="Normal 97 31 6" xfId="29212"/>
    <cellStyle name="Normal 97 32" xfId="29213"/>
    <cellStyle name="Normal 97 32 2" xfId="29214"/>
    <cellStyle name="Normal 97 32 3" xfId="29215"/>
    <cellStyle name="Normal 97 32 4" xfId="29216"/>
    <cellStyle name="Normal 97 32 5" xfId="29217"/>
    <cellStyle name="Normal 97 32 6" xfId="29218"/>
    <cellStyle name="Normal 97 33" xfId="29219"/>
    <cellStyle name="Normal 97 33 2" xfId="29220"/>
    <cellStyle name="Normal 97 33 3" xfId="29221"/>
    <cellStyle name="Normal 97 33 4" xfId="29222"/>
    <cellStyle name="Normal 97 33 5" xfId="29223"/>
    <cellStyle name="Normal 97 33 6" xfId="29224"/>
    <cellStyle name="Normal 97 34" xfId="29225"/>
    <cellStyle name="Normal 97 34 2" xfId="29226"/>
    <cellStyle name="Normal 97 34 3" xfId="29227"/>
    <cellStyle name="Normal 97 34 4" xfId="29228"/>
    <cellStyle name="Normal 97 34 5" xfId="29229"/>
    <cellStyle name="Normal 97 34 6" xfId="29230"/>
    <cellStyle name="Normal 97 35" xfId="29231"/>
    <cellStyle name="Normal 97 35 2" xfId="29232"/>
    <cellStyle name="Normal 97 35 3" xfId="29233"/>
    <cellStyle name="Normal 97 35 4" xfId="29234"/>
    <cellStyle name="Normal 97 35 5" xfId="29235"/>
    <cellStyle name="Normal 97 35 6" xfId="29236"/>
    <cellStyle name="Normal 97 36" xfId="29237"/>
    <cellStyle name="Normal 97 36 2" xfId="29238"/>
    <cellStyle name="Normal 97 36 3" xfId="29239"/>
    <cellStyle name="Normal 97 36 4" xfId="29240"/>
    <cellStyle name="Normal 97 36 5" xfId="29241"/>
    <cellStyle name="Normal 97 36 6" xfId="29242"/>
    <cellStyle name="Normal 97 37" xfId="29243"/>
    <cellStyle name="Normal 97 37 2" xfId="29244"/>
    <cellStyle name="Normal 97 37 3" xfId="29245"/>
    <cellStyle name="Normal 97 37 4" xfId="29246"/>
    <cellStyle name="Normal 97 37 5" xfId="29247"/>
    <cellStyle name="Normal 97 37 6" xfId="29248"/>
    <cellStyle name="Normal 97 38" xfId="29249"/>
    <cellStyle name="Normal 97 38 2" xfId="29250"/>
    <cellStyle name="Normal 97 38 3" xfId="29251"/>
    <cellStyle name="Normal 97 38 4" xfId="29252"/>
    <cellStyle name="Normal 97 38 5" xfId="29253"/>
    <cellStyle name="Normal 97 38 6" xfId="29254"/>
    <cellStyle name="Normal 97 39" xfId="29255"/>
    <cellStyle name="Normal 97 39 2" xfId="29256"/>
    <cellStyle name="Normal 97 39 3" xfId="29257"/>
    <cellStyle name="Normal 97 39 4" xfId="29258"/>
    <cellStyle name="Normal 97 39 5" xfId="29259"/>
    <cellStyle name="Normal 97 39 6" xfId="29260"/>
    <cellStyle name="Normal 97 4" xfId="29261"/>
    <cellStyle name="Normal 97 4 2" xfId="29262"/>
    <cellStyle name="Normal 97 4 2 2" xfId="29263"/>
    <cellStyle name="Normal 97 4 3" xfId="29264"/>
    <cellStyle name="Normal 97 4 4" xfId="29265"/>
    <cellStyle name="Normal 97 4 5" xfId="29266"/>
    <cellStyle name="Normal 97 4 6" xfId="29267"/>
    <cellStyle name="Normal 97 4 7" xfId="29268"/>
    <cellStyle name="Normal 97 4 8" xfId="29269"/>
    <cellStyle name="Normal 97 40" xfId="29270"/>
    <cellStyle name="Normal 97 40 2" xfId="29271"/>
    <cellStyle name="Normal 97 40 3" xfId="29272"/>
    <cellStyle name="Normal 97 40 4" xfId="29273"/>
    <cellStyle name="Normal 97 40 5" xfId="29274"/>
    <cellStyle name="Normal 97 40 6" xfId="29275"/>
    <cellStyle name="Normal 97 41" xfId="29276"/>
    <cellStyle name="Normal 97 41 2" xfId="29277"/>
    <cellStyle name="Normal 97 41 3" xfId="29278"/>
    <cellStyle name="Normal 97 41 4" xfId="29279"/>
    <cellStyle name="Normal 97 41 5" xfId="29280"/>
    <cellStyle name="Normal 97 41 6" xfId="29281"/>
    <cellStyle name="Normal 97 42" xfId="29282"/>
    <cellStyle name="Normal 97 42 2" xfId="29283"/>
    <cellStyle name="Normal 97 42 3" xfId="29284"/>
    <cellStyle name="Normal 97 42 4" xfId="29285"/>
    <cellStyle name="Normal 97 42 5" xfId="29286"/>
    <cellStyle name="Normal 97 42 6" xfId="29287"/>
    <cellStyle name="Normal 97 43" xfId="29288"/>
    <cellStyle name="Normal 97 43 2" xfId="29289"/>
    <cellStyle name="Normal 97 43 3" xfId="29290"/>
    <cellStyle name="Normal 97 43 4" xfId="29291"/>
    <cellStyle name="Normal 97 43 5" xfId="29292"/>
    <cellStyle name="Normal 97 43 6" xfId="29293"/>
    <cellStyle name="Normal 97 44" xfId="29294"/>
    <cellStyle name="Normal 97 44 2" xfId="29295"/>
    <cellStyle name="Normal 97 44 3" xfId="29296"/>
    <cellStyle name="Normal 97 44 4" xfId="29297"/>
    <cellStyle name="Normal 97 44 5" xfId="29298"/>
    <cellStyle name="Normal 97 44 6" xfId="29299"/>
    <cellStyle name="Normal 97 45" xfId="29300"/>
    <cellStyle name="Normal 97 45 2" xfId="29301"/>
    <cellStyle name="Normal 97 45 3" xfId="29302"/>
    <cellStyle name="Normal 97 45 4" xfId="29303"/>
    <cellStyle name="Normal 97 45 5" xfId="29304"/>
    <cellStyle name="Normal 97 45 6" xfId="29305"/>
    <cellStyle name="Normal 97 46" xfId="29306"/>
    <cellStyle name="Normal 97 46 2" xfId="29307"/>
    <cellStyle name="Normal 97 46 3" xfId="29308"/>
    <cellStyle name="Normal 97 46 4" xfId="29309"/>
    <cellStyle name="Normal 97 46 5" xfId="29310"/>
    <cellStyle name="Normal 97 46 6" xfId="29311"/>
    <cellStyle name="Normal 97 47" xfId="29312"/>
    <cellStyle name="Normal 97 47 2" xfId="29313"/>
    <cellStyle name="Normal 97 47 3" xfId="29314"/>
    <cellStyle name="Normal 97 47 4" xfId="29315"/>
    <cellStyle name="Normal 97 47 5" xfId="29316"/>
    <cellStyle name="Normal 97 47 6" xfId="29317"/>
    <cellStyle name="Normal 97 48" xfId="29318"/>
    <cellStyle name="Normal 97 48 2" xfId="29319"/>
    <cellStyle name="Normal 97 48 3" xfId="29320"/>
    <cellStyle name="Normal 97 48 4" xfId="29321"/>
    <cellStyle name="Normal 97 48 5" xfId="29322"/>
    <cellStyle name="Normal 97 48 6" xfId="29323"/>
    <cellStyle name="Normal 97 49" xfId="29324"/>
    <cellStyle name="Normal 97 49 2" xfId="29325"/>
    <cellStyle name="Normal 97 49 3" xfId="29326"/>
    <cellStyle name="Normal 97 49 4" xfId="29327"/>
    <cellStyle name="Normal 97 49 5" xfId="29328"/>
    <cellStyle name="Normal 97 49 6" xfId="29329"/>
    <cellStyle name="Normal 97 5" xfId="29330"/>
    <cellStyle name="Normal 97 5 2" xfId="29331"/>
    <cellStyle name="Normal 97 5 2 2" xfId="29332"/>
    <cellStyle name="Normal 97 5 3" xfId="29333"/>
    <cellStyle name="Normal 97 5 4" xfId="29334"/>
    <cellStyle name="Normal 97 5 5" xfId="29335"/>
    <cellStyle name="Normal 97 5 6" xfId="29336"/>
    <cellStyle name="Normal 97 5 7" xfId="29337"/>
    <cellStyle name="Normal 97 5 8" xfId="29338"/>
    <cellStyle name="Normal 97 50" xfId="29339"/>
    <cellStyle name="Normal 97 50 2" xfId="29340"/>
    <cellStyle name="Normal 97 50 3" xfId="29341"/>
    <cellStyle name="Normal 97 50 4" xfId="29342"/>
    <cellStyle name="Normal 97 50 5" xfId="29343"/>
    <cellStyle name="Normal 97 50 6" xfId="29344"/>
    <cellStyle name="Normal 97 51" xfId="29345"/>
    <cellStyle name="Normal 97 51 2" xfId="29346"/>
    <cellStyle name="Normal 97 51 3" xfId="29347"/>
    <cellStyle name="Normal 97 51 4" xfId="29348"/>
    <cellStyle name="Normal 97 51 5" xfId="29349"/>
    <cellStyle name="Normal 97 51 6" xfId="29350"/>
    <cellStyle name="Normal 97 52" xfId="29351"/>
    <cellStyle name="Normal 97 52 2" xfId="29352"/>
    <cellStyle name="Normal 97 52 3" xfId="29353"/>
    <cellStyle name="Normal 97 52 4" xfId="29354"/>
    <cellStyle name="Normal 97 52 5" xfId="29355"/>
    <cellStyle name="Normal 97 52 6" xfId="29356"/>
    <cellStyle name="Normal 97 53" xfId="29357"/>
    <cellStyle name="Normal 97 53 2" xfId="29358"/>
    <cellStyle name="Normal 97 53 3" xfId="29359"/>
    <cellStyle name="Normal 97 53 4" xfId="29360"/>
    <cellStyle name="Normal 97 53 5" xfId="29361"/>
    <cellStyle name="Normal 97 53 6" xfId="29362"/>
    <cellStyle name="Normal 97 54" xfId="29363"/>
    <cellStyle name="Normal 97 54 2" xfId="29364"/>
    <cellStyle name="Normal 97 54 3" xfId="29365"/>
    <cellStyle name="Normal 97 54 4" xfId="29366"/>
    <cellStyle name="Normal 97 54 5" xfId="29367"/>
    <cellStyle name="Normal 97 54 6" xfId="29368"/>
    <cellStyle name="Normal 97 55" xfId="29369"/>
    <cellStyle name="Normal 97 55 2" xfId="29370"/>
    <cellStyle name="Normal 97 55 3" xfId="29371"/>
    <cellStyle name="Normal 97 55 4" xfId="29372"/>
    <cellStyle name="Normal 97 55 5" xfId="29373"/>
    <cellStyle name="Normal 97 55 6" xfId="29374"/>
    <cellStyle name="Normal 97 56" xfId="29375"/>
    <cellStyle name="Normal 97 56 2" xfId="29376"/>
    <cellStyle name="Normal 97 56 3" xfId="29377"/>
    <cellStyle name="Normal 97 56 4" xfId="29378"/>
    <cellStyle name="Normal 97 56 5" xfId="29379"/>
    <cellStyle name="Normal 97 56 6" xfId="29380"/>
    <cellStyle name="Normal 97 57" xfId="29381"/>
    <cellStyle name="Normal 97 57 2" xfId="29382"/>
    <cellStyle name="Normal 97 57 3" xfId="29383"/>
    <cellStyle name="Normal 97 57 4" xfId="29384"/>
    <cellStyle name="Normal 97 57 5" xfId="29385"/>
    <cellStyle name="Normal 97 57 6" xfId="29386"/>
    <cellStyle name="Normal 97 58" xfId="29387"/>
    <cellStyle name="Normal 97 58 2" xfId="29388"/>
    <cellStyle name="Normal 97 58 3" xfId="29389"/>
    <cellStyle name="Normal 97 58 4" xfId="29390"/>
    <cellStyle name="Normal 97 58 5" xfId="29391"/>
    <cellStyle name="Normal 97 58 6" xfId="29392"/>
    <cellStyle name="Normal 97 59" xfId="29393"/>
    <cellStyle name="Normal 97 59 2" xfId="29394"/>
    <cellStyle name="Normal 97 59 3" xfId="29395"/>
    <cellStyle name="Normal 97 59 4" xfId="29396"/>
    <cellStyle name="Normal 97 59 5" xfId="29397"/>
    <cellStyle name="Normal 97 59 6" xfId="29398"/>
    <cellStyle name="Normal 97 6" xfId="29399"/>
    <cellStyle name="Normal 97 6 2" xfId="29400"/>
    <cellStyle name="Normal 97 6 2 2" xfId="29401"/>
    <cellStyle name="Normal 97 6 3" xfId="29402"/>
    <cellStyle name="Normal 97 6 4" xfId="29403"/>
    <cellStyle name="Normal 97 6 5" xfId="29404"/>
    <cellStyle name="Normal 97 6 6" xfId="29405"/>
    <cellStyle name="Normal 97 6 7" xfId="29406"/>
    <cellStyle name="Normal 97 6 8" xfId="29407"/>
    <cellStyle name="Normal 97 60" xfId="29408"/>
    <cellStyle name="Normal 97 60 2" xfId="29409"/>
    <cellStyle name="Normal 97 60 3" xfId="29410"/>
    <cellStyle name="Normal 97 60 4" xfId="29411"/>
    <cellStyle name="Normal 97 60 5" xfId="29412"/>
    <cellStyle name="Normal 97 60 6" xfId="29413"/>
    <cellStyle name="Normal 97 61" xfId="29414"/>
    <cellStyle name="Normal 97 61 2" xfId="29415"/>
    <cellStyle name="Normal 97 61 3" xfId="29416"/>
    <cellStyle name="Normal 97 61 4" xfId="29417"/>
    <cellStyle name="Normal 97 61 5" xfId="29418"/>
    <cellStyle name="Normal 97 61 6" xfId="29419"/>
    <cellStyle name="Normal 97 62" xfId="29420"/>
    <cellStyle name="Normal 97 62 2" xfId="29421"/>
    <cellStyle name="Normal 97 62 3" xfId="29422"/>
    <cellStyle name="Normal 97 62 4" xfId="29423"/>
    <cellStyle name="Normal 97 62 5" xfId="29424"/>
    <cellStyle name="Normal 97 62 6" xfId="29425"/>
    <cellStyle name="Normal 97 63" xfId="29426"/>
    <cellStyle name="Normal 97 64" xfId="29427"/>
    <cellStyle name="Normal 97 65" xfId="29428"/>
    <cellStyle name="Normal 97 66" xfId="29429"/>
    <cellStyle name="Normal 97 67" xfId="29430"/>
    <cellStyle name="Normal 97 68" xfId="29431"/>
    <cellStyle name="Normal 97 69" xfId="29432"/>
    <cellStyle name="Normal 97 7" xfId="29433"/>
    <cellStyle name="Normal 97 7 2" xfId="29434"/>
    <cellStyle name="Normal 97 7 2 2" xfId="29435"/>
    <cellStyle name="Normal 97 7 3" xfId="29436"/>
    <cellStyle name="Normal 97 7 4" xfId="29437"/>
    <cellStyle name="Normal 97 7 5" xfId="29438"/>
    <cellStyle name="Normal 97 7 6" xfId="29439"/>
    <cellStyle name="Normal 97 7 7" xfId="29440"/>
    <cellStyle name="Normal 97 7 8" xfId="29441"/>
    <cellStyle name="Normal 97 70" xfId="29442"/>
    <cellStyle name="Normal 97 71" xfId="29443"/>
    <cellStyle name="Normal 97 72" xfId="29444"/>
    <cellStyle name="Normal 97 73" xfId="29445"/>
    <cellStyle name="Normal 97 74" xfId="29446"/>
    <cellStyle name="Normal 97 75" xfId="29447"/>
    <cellStyle name="Normal 97 8" xfId="29448"/>
    <cellStyle name="Normal 97 8 2" xfId="29449"/>
    <cellStyle name="Normal 97 8 2 2" xfId="29450"/>
    <cellStyle name="Normal 97 8 3" xfId="29451"/>
    <cellStyle name="Normal 97 8 4" xfId="29452"/>
    <cellStyle name="Normal 97 8 5" xfId="29453"/>
    <cellStyle name="Normal 97 8 6" xfId="29454"/>
    <cellStyle name="Normal 97 8 7" xfId="29455"/>
    <cellStyle name="Normal 97 8 8" xfId="29456"/>
    <cellStyle name="Normal 97 9" xfId="29457"/>
    <cellStyle name="Normal 97 9 2" xfId="29458"/>
    <cellStyle name="Normal 97 9 2 2" xfId="29459"/>
    <cellStyle name="Normal 97 9 3" xfId="29460"/>
    <cellStyle name="Normal 97 9 4" xfId="29461"/>
    <cellStyle name="Normal 97 9 5" xfId="29462"/>
    <cellStyle name="Normal 97 9 6" xfId="29463"/>
    <cellStyle name="Normal 97 9 7" xfId="29464"/>
    <cellStyle name="Normal 97 9 8" xfId="29465"/>
    <cellStyle name="Normal 98" xfId="29466"/>
    <cellStyle name="Normal 98 2" xfId="29467"/>
    <cellStyle name="Normal 98 2 2" xfId="29468"/>
    <cellStyle name="Normal 98 3" xfId="29469"/>
    <cellStyle name="Normal 98 4" xfId="29470"/>
    <cellStyle name="Normal 98 5" xfId="29471"/>
    <cellStyle name="Normal 98 6" xfId="29472"/>
    <cellStyle name="Normal 98 7" xfId="29473"/>
    <cellStyle name="Normal 98 8" xfId="29474"/>
    <cellStyle name="Normal 989" xfId="29475"/>
    <cellStyle name="Normal 99" xfId="29476"/>
    <cellStyle name="Normal 99 2" xfId="29477"/>
    <cellStyle name="Normal 99 2 2" xfId="29478"/>
    <cellStyle name="Normal 99 3" xfId="29479"/>
    <cellStyle name="Normal 99 4" xfId="29480"/>
    <cellStyle name="Normal 99 5" xfId="29481"/>
    <cellStyle name="Normal 99 6" xfId="29482"/>
    <cellStyle name="Normal 99 7" xfId="29483"/>
    <cellStyle name="Normal 99 8" xfId="29484"/>
    <cellStyle name="Normal 99 9" xfId="29485"/>
    <cellStyle name="Normal 991" xfId="29486"/>
    <cellStyle name="Normal 992" xfId="29487"/>
    <cellStyle name="Normal Bold" xfId="29488"/>
    <cellStyle name="Normal Pct" xfId="29489"/>
    <cellStyle name="Normal[0]" xfId="29490"/>
    <cellStyle name="Normal[0] 2" xfId="29491"/>
    <cellStyle name="Normal[0] 2 2" xfId="29492"/>
    <cellStyle name="Normal[0] 3" xfId="29493"/>
    <cellStyle name="Normal02" xfId="29494"/>
    <cellStyle name="Normal02 10" xfId="29495"/>
    <cellStyle name="Normal02 10 2" xfId="29496"/>
    <cellStyle name="Normal02 10 3" xfId="29497"/>
    <cellStyle name="Normal02 10 4" xfId="29498"/>
    <cellStyle name="Normal02 10 5" xfId="29499"/>
    <cellStyle name="Normal02 11" xfId="29500"/>
    <cellStyle name="Normal02 11 2" xfId="29501"/>
    <cellStyle name="Normal02 11 3" xfId="29502"/>
    <cellStyle name="Normal02 11 4" xfId="29503"/>
    <cellStyle name="Normal02 11 5" xfId="29504"/>
    <cellStyle name="Normal02 12" xfId="29505"/>
    <cellStyle name="Normal02 12 2" xfId="29506"/>
    <cellStyle name="Normal02 12 3" xfId="29507"/>
    <cellStyle name="Normal02 12 4" xfId="29508"/>
    <cellStyle name="Normal02 12 5" xfId="29509"/>
    <cellStyle name="Normal02 13" xfId="29510"/>
    <cellStyle name="Normal02 14" xfId="29511"/>
    <cellStyle name="Normal02 15" xfId="29512"/>
    <cellStyle name="Normal02 16" xfId="29513"/>
    <cellStyle name="Normal02 2" xfId="29514"/>
    <cellStyle name="Normal02 2 10" xfId="29515"/>
    <cellStyle name="Normal02 2 10 2" xfId="29516"/>
    <cellStyle name="Normal02 2 10 3" xfId="29517"/>
    <cellStyle name="Normal02 2 10 4" xfId="29518"/>
    <cellStyle name="Normal02 2 10 5" xfId="29519"/>
    <cellStyle name="Normal02 2 11" xfId="29520"/>
    <cellStyle name="Normal02 2 12" xfId="29521"/>
    <cellStyle name="Normal02 2 13" xfId="29522"/>
    <cellStyle name="Normal02 2 14" xfId="29523"/>
    <cellStyle name="Normal02 2 2" xfId="29524"/>
    <cellStyle name="Normal02 2 2 10" xfId="29525"/>
    <cellStyle name="Normal02 2 2 11" xfId="29526"/>
    <cellStyle name="Normal02 2 2 12" xfId="29527"/>
    <cellStyle name="Normal02 2 2 2" xfId="29528"/>
    <cellStyle name="Normal02 2 2 2 2" xfId="29529"/>
    <cellStyle name="Normal02 2 2 2 3" xfId="29530"/>
    <cellStyle name="Normal02 2 2 2 4" xfId="29531"/>
    <cellStyle name="Normal02 2 2 2 5" xfId="29532"/>
    <cellStyle name="Normal02 2 2 3" xfId="29533"/>
    <cellStyle name="Normal02 2 2 3 2" xfId="29534"/>
    <cellStyle name="Normal02 2 2 3 3" xfId="29535"/>
    <cellStyle name="Normal02 2 2 3 4" xfId="29536"/>
    <cellStyle name="Normal02 2 2 3 5" xfId="29537"/>
    <cellStyle name="Normal02 2 2 4" xfId="29538"/>
    <cellStyle name="Normal02 2 2 4 2" xfId="29539"/>
    <cellStyle name="Normal02 2 2 4 3" xfId="29540"/>
    <cellStyle name="Normal02 2 2 4 4" xfId="29541"/>
    <cellStyle name="Normal02 2 2 4 5" xfId="29542"/>
    <cellStyle name="Normal02 2 2 5" xfId="29543"/>
    <cellStyle name="Normal02 2 2 5 2" xfId="29544"/>
    <cellStyle name="Normal02 2 2 5 3" xfId="29545"/>
    <cellStyle name="Normal02 2 2 5 4" xfId="29546"/>
    <cellStyle name="Normal02 2 2 5 5" xfId="29547"/>
    <cellStyle name="Normal02 2 2 6" xfId="29548"/>
    <cellStyle name="Normal02 2 2 6 2" xfId="29549"/>
    <cellStyle name="Normal02 2 2 6 3" xfId="29550"/>
    <cellStyle name="Normal02 2 2 6 4" xfId="29551"/>
    <cellStyle name="Normal02 2 2 6 5" xfId="29552"/>
    <cellStyle name="Normal02 2 2 7" xfId="29553"/>
    <cellStyle name="Normal02 2 2 7 2" xfId="29554"/>
    <cellStyle name="Normal02 2 2 7 3" xfId="29555"/>
    <cellStyle name="Normal02 2 2 7 4" xfId="29556"/>
    <cellStyle name="Normal02 2 2 7 5" xfId="29557"/>
    <cellStyle name="Normal02 2 2 8" xfId="29558"/>
    <cellStyle name="Normal02 2 2 8 2" xfId="29559"/>
    <cellStyle name="Normal02 2 2 8 3" xfId="29560"/>
    <cellStyle name="Normal02 2 2 8 4" xfId="29561"/>
    <cellStyle name="Normal02 2 2 8 5" xfId="29562"/>
    <cellStyle name="Normal02 2 2 9" xfId="29563"/>
    <cellStyle name="Normal02 2 3" xfId="29564"/>
    <cellStyle name="Normal02 2 3 2" xfId="29565"/>
    <cellStyle name="Normal02 2 3 3" xfId="29566"/>
    <cellStyle name="Normal02 2 3 4" xfId="29567"/>
    <cellStyle name="Normal02 2 3 5" xfId="29568"/>
    <cellStyle name="Normal02 2 4" xfId="29569"/>
    <cellStyle name="Normal02 2 4 2" xfId="29570"/>
    <cellStyle name="Normal02 2 4 3" xfId="29571"/>
    <cellStyle name="Normal02 2 4 4" xfId="29572"/>
    <cellStyle name="Normal02 2 4 5" xfId="29573"/>
    <cellStyle name="Normal02 2 5" xfId="29574"/>
    <cellStyle name="Normal02 2 5 2" xfId="29575"/>
    <cellStyle name="Normal02 2 5 3" xfId="29576"/>
    <cellStyle name="Normal02 2 5 4" xfId="29577"/>
    <cellStyle name="Normal02 2 5 5" xfId="29578"/>
    <cellStyle name="Normal02 2 6" xfId="29579"/>
    <cellStyle name="Normal02 2 6 2" xfId="29580"/>
    <cellStyle name="Normal02 2 6 3" xfId="29581"/>
    <cellStyle name="Normal02 2 6 4" xfId="29582"/>
    <cellStyle name="Normal02 2 6 5" xfId="29583"/>
    <cellStyle name="Normal02 2 7" xfId="29584"/>
    <cellStyle name="Normal02 2 7 2" xfId="29585"/>
    <cellStyle name="Normal02 2 7 3" xfId="29586"/>
    <cellStyle name="Normal02 2 7 4" xfId="29587"/>
    <cellStyle name="Normal02 2 7 5" xfId="29588"/>
    <cellStyle name="Normal02 2 8" xfId="29589"/>
    <cellStyle name="Normal02 2 8 2" xfId="29590"/>
    <cellStyle name="Normal02 2 8 3" xfId="29591"/>
    <cellStyle name="Normal02 2 8 4" xfId="29592"/>
    <cellStyle name="Normal02 2 8 5" xfId="29593"/>
    <cellStyle name="Normal02 2 9" xfId="29594"/>
    <cellStyle name="Normal02 2 9 2" xfId="29595"/>
    <cellStyle name="Normal02 2 9 3" xfId="29596"/>
    <cellStyle name="Normal02 2 9 4" xfId="29597"/>
    <cellStyle name="Normal02 2 9 5" xfId="29598"/>
    <cellStyle name="Normal02 3" xfId="29599"/>
    <cellStyle name="Normal02 3 10" xfId="29600"/>
    <cellStyle name="Normal02 3 10 2" xfId="29601"/>
    <cellStyle name="Normal02 3 10 3" xfId="29602"/>
    <cellStyle name="Normal02 3 10 4" xfId="29603"/>
    <cellStyle name="Normal02 3 10 5" xfId="29604"/>
    <cellStyle name="Normal02 3 11" xfId="29605"/>
    <cellStyle name="Normal02 3 12" xfId="29606"/>
    <cellStyle name="Normal02 3 13" xfId="29607"/>
    <cellStyle name="Normal02 3 14" xfId="29608"/>
    <cellStyle name="Normal02 3 2" xfId="29609"/>
    <cellStyle name="Normal02 3 2 10" xfId="29610"/>
    <cellStyle name="Normal02 3 2 11" xfId="29611"/>
    <cellStyle name="Normal02 3 2 12" xfId="29612"/>
    <cellStyle name="Normal02 3 2 2" xfId="29613"/>
    <cellStyle name="Normal02 3 2 2 2" xfId="29614"/>
    <cellStyle name="Normal02 3 2 2 3" xfId="29615"/>
    <cellStyle name="Normal02 3 2 2 4" xfId="29616"/>
    <cellStyle name="Normal02 3 2 2 5" xfId="29617"/>
    <cellStyle name="Normal02 3 2 3" xfId="29618"/>
    <cellStyle name="Normal02 3 2 3 2" xfId="29619"/>
    <cellStyle name="Normal02 3 2 3 3" xfId="29620"/>
    <cellStyle name="Normal02 3 2 3 4" xfId="29621"/>
    <cellStyle name="Normal02 3 2 3 5" xfId="29622"/>
    <cellStyle name="Normal02 3 2 4" xfId="29623"/>
    <cellStyle name="Normal02 3 2 4 2" xfId="29624"/>
    <cellStyle name="Normal02 3 2 4 3" xfId="29625"/>
    <cellStyle name="Normal02 3 2 4 4" xfId="29626"/>
    <cellStyle name="Normal02 3 2 4 5" xfId="29627"/>
    <cellStyle name="Normal02 3 2 5" xfId="29628"/>
    <cellStyle name="Normal02 3 2 5 2" xfId="29629"/>
    <cellStyle name="Normal02 3 2 5 3" xfId="29630"/>
    <cellStyle name="Normal02 3 2 5 4" xfId="29631"/>
    <cellStyle name="Normal02 3 2 5 5" xfId="29632"/>
    <cellStyle name="Normal02 3 2 6" xfId="29633"/>
    <cellStyle name="Normal02 3 2 6 2" xfId="29634"/>
    <cellStyle name="Normal02 3 2 6 3" xfId="29635"/>
    <cellStyle name="Normal02 3 2 6 4" xfId="29636"/>
    <cellStyle name="Normal02 3 2 6 5" xfId="29637"/>
    <cellStyle name="Normal02 3 2 7" xfId="29638"/>
    <cellStyle name="Normal02 3 2 7 2" xfId="29639"/>
    <cellStyle name="Normal02 3 2 7 3" xfId="29640"/>
    <cellStyle name="Normal02 3 2 7 4" xfId="29641"/>
    <cellStyle name="Normal02 3 2 7 5" xfId="29642"/>
    <cellStyle name="Normal02 3 2 8" xfId="29643"/>
    <cellStyle name="Normal02 3 2 8 2" xfId="29644"/>
    <cellStyle name="Normal02 3 2 8 3" xfId="29645"/>
    <cellStyle name="Normal02 3 2 8 4" xfId="29646"/>
    <cellStyle name="Normal02 3 2 8 5" xfId="29647"/>
    <cellStyle name="Normal02 3 2 9" xfId="29648"/>
    <cellStyle name="Normal02 3 3" xfId="29649"/>
    <cellStyle name="Normal02 3 3 2" xfId="29650"/>
    <cellStyle name="Normal02 3 3 3" xfId="29651"/>
    <cellStyle name="Normal02 3 3 4" xfId="29652"/>
    <cellStyle name="Normal02 3 3 5" xfId="29653"/>
    <cellStyle name="Normal02 3 4" xfId="29654"/>
    <cellStyle name="Normal02 3 4 2" xfId="29655"/>
    <cellStyle name="Normal02 3 4 3" xfId="29656"/>
    <cellStyle name="Normal02 3 4 4" xfId="29657"/>
    <cellStyle name="Normal02 3 4 5" xfId="29658"/>
    <cellStyle name="Normal02 3 5" xfId="29659"/>
    <cellStyle name="Normal02 3 5 2" xfId="29660"/>
    <cellStyle name="Normal02 3 5 3" xfId="29661"/>
    <cellStyle name="Normal02 3 5 4" xfId="29662"/>
    <cellStyle name="Normal02 3 5 5" xfId="29663"/>
    <cellStyle name="Normal02 3 6" xfId="29664"/>
    <cellStyle name="Normal02 3 6 2" xfId="29665"/>
    <cellStyle name="Normal02 3 6 3" xfId="29666"/>
    <cellStyle name="Normal02 3 6 4" xfId="29667"/>
    <cellStyle name="Normal02 3 6 5" xfId="29668"/>
    <cellStyle name="Normal02 3 7" xfId="29669"/>
    <cellStyle name="Normal02 3 7 2" xfId="29670"/>
    <cellStyle name="Normal02 3 7 3" xfId="29671"/>
    <cellStyle name="Normal02 3 7 4" xfId="29672"/>
    <cellStyle name="Normal02 3 7 5" xfId="29673"/>
    <cellStyle name="Normal02 3 8" xfId="29674"/>
    <cellStyle name="Normal02 3 8 2" xfId="29675"/>
    <cellStyle name="Normal02 3 8 3" xfId="29676"/>
    <cellStyle name="Normal02 3 8 4" xfId="29677"/>
    <cellStyle name="Normal02 3 8 5" xfId="29678"/>
    <cellStyle name="Normal02 3 9" xfId="29679"/>
    <cellStyle name="Normal02 3 9 2" xfId="29680"/>
    <cellStyle name="Normal02 3 9 3" xfId="29681"/>
    <cellStyle name="Normal02 3 9 4" xfId="29682"/>
    <cellStyle name="Normal02 3 9 5" xfId="29683"/>
    <cellStyle name="Normal02 4" xfId="29684"/>
    <cellStyle name="Normal02 4 10" xfId="29685"/>
    <cellStyle name="Normal02 4 11" xfId="29686"/>
    <cellStyle name="Normal02 4 12" xfId="29687"/>
    <cellStyle name="Normal02 4 2" xfId="29688"/>
    <cellStyle name="Normal02 4 2 2" xfId="29689"/>
    <cellStyle name="Normal02 4 2 3" xfId="29690"/>
    <cellStyle name="Normal02 4 2 4" xfId="29691"/>
    <cellStyle name="Normal02 4 2 5" xfId="29692"/>
    <cellStyle name="Normal02 4 3" xfId="29693"/>
    <cellStyle name="Normal02 4 3 2" xfId="29694"/>
    <cellStyle name="Normal02 4 3 3" xfId="29695"/>
    <cellStyle name="Normal02 4 3 4" xfId="29696"/>
    <cellStyle name="Normal02 4 3 5" xfId="29697"/>
    <cellStyle name="Normal02 4 4" xfId="29698"/>
    <cellStyle name="Normal02 4 4 2" xfId="29699"/>
    <cellStyle name="Normal02 4 4 3" xfId="29700"/>
    <cellStyle name="Normal02 4 4 4" xfId="29701"/>
    <cellStyle name="Normal02 4 4 5" xfId="29702"/>
    <cellStyle name="Normal02 4 5" xfId="29703"/>
    <cellStyle name="Normal02 4 5 2" xfId="29704"/>
    <cellStyle name="Normal02 4 5 3" xfId="29705"/>
    <cellStyle name="Normal02 4 5 4" xfId="29706"/>
    <cellStyle name="Normal02 4 5 5" xfId="29707"/>
    <cellStyle name="Normal02 4 6" xfId="29708"/>
    <cellStyle name="Normal02 4 6 2" xfId="29709"/>
    <cellStyle name="Normal02 4 6 3" xfId="29710"/>
    <cellStyle name="Normal02 4 6 4" xfId="29711"/>
    <cellStyle name="Normal02 4 6 5" xfId="29712"/>
    <cellStyle name="Normal02 4 7" xfId="29713"/>
    <cellStyle name="Normal02 4 7 2" xfId="29714"/>
    <cellStyle name="Normal02 4 7 3" xfId="29715"/>
    <cellStyle name="Normal02 4 7 4" xfId="29716"/>
    <cellStyle name="Normal02 4 7 5" xfId="29717"/>
    <cellStyle name="Normal02 4 8" xfId="29718"/>
    <cellStyle name="Normal02 4 8 2" xfId="29719"/>
    <cellStyle name="Normal02 4 8 3" xfId="29720"/>
    <cellStyle name="Normal02 4 8 4" xfId="29721"/>
    <cellStyle name="Normal02 4 8 5" xfId="29722"/>
    <cellStyle name="Normal02 4 9" xfId="29723"/>
    <cellStyle name="Normal02 5" xfId="29724"/>
    <cellStyle name="Normal02 5 2" xfId="29725"/>
    <cellStyle name="Normal02 5 3" xfId="29726"/>
    <cellStyle name="Normal02 5 4" xfId="29727"/>
    <cellStyle name="Normal02 5 5" xfId="29728"/>
    <cellStyle name="Normal02 6" xfId="29729"/>
    <cellStyle name="Normal02 6 2" xfId="29730"/>
    <cellStyle name="Normal02 6 3" xfId="29731"/>
    <cellStyle name="Normal02 6 4" xfId="29732"/>
    <cellStyle name="Normal02 6 5" xfId="29733"/>
    <cellStyle name="Normal02 7" xfId="29734"/>
    <cellStyle name="Normal02 7 2" xfId="29735"/>
    <cellStyle name="Normal02 7 3" xfId="29736"/>
    <cellStyle name="Normal02 7 4" xfId="29737"/>
    <cellStyle name="Normal02 7 5" xfId="29738"/>
    <cellStyle name="Normal02 8" xfId="29739"/>
    <cellStyle name="Normal02 8 2" xfId="29740"/>
    <cellStyle name="Normal02 8 3" xfId="29741"/>
    <cellStyle name="Normal02 8 4" xfId="29742"/>
    <cellStyle name="Normal02 8 5" xfId="29743"/>
    <cellStyle name="Normal02 9" xfId="29744"/>
    <cellStyle name="Normal02 9 2" xfId="29745"/>
    <cellStyle name="Normal02 9 3" xfId="29746"/>
    <cellStyle name="Normal02 9 4" xfId="29747"/>
    <cellStyle name="Normal02 9 5" xfId="29748"/>
    <cellStyle name="Normal1" xfId="29749"/>
    <cellStyle name="Normal1 2" xfId="29750"/>
    <cellStyle name="Normal2" xfId="29751"/>
    <cellStyle name="Normal2 10" xfId="29752"/>
    <cellStyle name="Normal2 10 2" xfId="29753"/>
    <cellStyle name="Normal2 10 2 2" xfId="29754"/>
    <cellStyle name="Normal2 10 3" xfId="29755"/>
    <cellStyle name="Normal2 11" xfId="29756"/>
    <cellStyle name="Normal2 11 2" xfId="29757"/>
    <cellStyle name="Normal2 11 2 2" xfId="29758"/>
    <cellStyle name="Normal2 11 3" xfId="29759"/>
    <cellStyle name="Normal2 2" xfId="29760"/>
    <cellStyle name="Normal2 2 10" xfId="29761"/>
    <cellStyle name="Normal2 2 10 2" xfId="29762"/>
    <cellStyle name="Normal2 2 11" xfId="29763"/>
    <cellStyle name="Normal2 2 2" xfId="29764"/>
    <cellStyle name="Normal2 2 2 2" xfId="29765"/>
    <cellStyle name="Normal2 2 2 2 2" xfId="29766"/>
    <cellStyle name="Normal2 2 2 2 2 2" xfId="29767"/>
    <cellStyle name="Normal2 2 2 2 3" xfId="29768"/>
    <cellStyle name="Normal2 2 2 3" xfId="29769"/>
    <cellStyle name="Normal2 2 2 3 2" xfId="29770"/>
    <cellStyle name="Normal2 2 2 3 2 2" xfId="29771"/>
    <cellStyle name="Normal2 2 2 3 3" xfId="29772"/>
    <cellStyle name="Normal2 2 2 4" xfId="29773"/>
    <cellStyle name="Normal2 2 2 4 2" xfId="29774"/>
    <cellStyle name="Normal2 2 2 4 2 2" xfId="29775"/>
    <cellStyle name="Normal2 2 2 4 3" xfId="29776"/>
    <cellStyle name="Normal2 2 2 5" xfId="29777"/>
    <cellStyle name="Normal2 2 2 5 2" xfId="29778"/>
    <cellStyle name="Normal2 2 2 5 2 2" xfId="29779"/>
    <cellStyle name="Normal2 2 2 5 3" xfId="29780"/>
    <cellStyle name="Normal2 2 2 6" xfId="29781"/>
    <cellStyle name="Normal2 2 2 6 2" xfId="29782"/>
    <cellStyle name="Normal2 2 2 6 2 2" xfId="29783"/>
    <cellStyle name="Normal2 2 2 6 3" xfId="29784"/>
    <cellStyle name="Normal2 2 2 7" xfId="29785"/>
    <cellStyle name="Normal2 2 2 7 2" xfId="29786"/>
    <cellStyle name="Normal2 2 2 7 2 2" xfId="29787"/>
    <cellStyle name="Normal2 2 2 7 3" xfId="29788"/>
    <cellStyle name="Normal2 2 2 8" xfId="29789"/>
    <cellStyle name="Normal2 2 2 8 2" xfId="29790"/>
    <cellStyle name="Normal2 2 2 9" xfId="29791"/>
    <cellStyle name="Normal2 2 3" xfId="29792"/>
    <cellStyle name="Normal2 2 3 2" xfId="29793"/>
    <cellStyle name="Normal2 2 3 2 2" xfId="29794"/>
    <cellStyle name="Normal2 2 3 3" xfId="29795"/>
    <cellStyle name="Normal2 2 4" xfId="29796"/>
    <cellStyle name="Normal2 2 4 2" xfId="29797"/>
    <cellStyle name="Normal2 2 4 2 2" xfId="29798"/>
    <cellStyle name="Normal2 2 4 3" xfId="29799"/>
    <cellStyle name="Normal2 2 5" xfId="29800"/>
    <cellStyle name="Normal2 2 5 2" xfId="29801"/>
    <cellStyle name="Normal2 2 5 2 2" xfId="29802"/>
    <cellStyle name="Normal2 2 5 3" xfId="29803"/>
    <cellStyle name="Normal2 2 6" xfId="29804"/>
    <cellStyle name="Normal2 2 6 2" xfId="29805"/>
    <cellStyle name="Normal2 2 6 2 2" xfId="29806"/>
    <cellStyle name="Normal2 2 6 3" xfId="29807"/>
    <cellStyle name="Normal2 2 7" xfId="29808"/>
    <cellStyle name="Normal2 2 7 2" xfId="29809"/>
    <cellStyle name="Normal2 2 7 2 2" xfId="29810"/>
    <cellStyle name="Normal2 2 7 3" xfId="29811"/>
    <cellStyle name="Normal2 2 8" xfId="29812"/>
    <cellStyle name="Normal2 2 8 2" xfId="29813"/>
    <cellStyle name="Normal2 2 8 2 2" xfId="29814"/>
    <cellStyle name="Normal2 2 8 3" xfId="29815"/>
    <cellStyle name="Normal2 2 9" xfId="29816"/>
    <cellStyle name="Normal2 2 9 2" xfId="29817"/>
    <cellStyle name="Normal2 2 9 2 2" xfId="29818"/>
    <cellStyle name="Normal2 2 9 3" xfId="29819"/>
    <cellStyle name="Normal2 3" xfId="29820"/>
    <cellStyle name="Normal2 3 10" xfId="29821"/>
    <cellStyle name="Normal2 3 10 2" xfId="29822"/>
    <cellStyle name="Normal2 3 11" xfId="29823"/>
    <cellStyle name="Normal2 3 2" xfId="29824"/>
    <cellStyle name="Normal2 3 2 2" xfId="29825"/>
    <cellStyle name="Normal2 3 2 2 2" xfId="29826"/>
    <cellStyle name="Normal2 3 2 2 2 2" xfId="29827"/>
    <cellStyle name="Normal2 3 2 2 3" xfId="29828"/>
    <cellStyle name="Normal2 3 2 3" xfId="29829"/>
    <cellStyle name="Normal2 3 2 3 2" xfId="29830"/>
    <cellStyle name="Normal2 3 2 3 2 2" xfId="29831"/>
    <cellStyle name="Normal2 3 2 3 3" xfId="29832"/>
    <cellStyle name="Normal2 3 2 4" xfId="29833"/>
    <cellStyle name="Normal2 3 2 4 2" xfId="29834"/>
    <cellStyle name="Normal2 3 2 4 2 2" xfId="29835"/>
    <cellStyle name="Normal2 3 2 4 3" xfId="29836"/>
    <cellStyle name="Normal2 3 2 5" xfId="29837"/>
    <cellStyle name="Normal2 3 2 5 2" xfId="29838"/>
    <cellStyle name="Normal2 3 2 5 2 2" xfId="29839"/>
    <cellStyle name="Normal2 3 2 5 3" xfId="29840"/>
    <cellStyle name="Normal2 3 2 6" xfId="29841"/>
    <cellStyle name="Normal2 3 2 6 2" xfId="29842"/>
    <cellStyle name="Normal2 3 2 6 2 2" xfId="29843"/>
    <cellStyle name="Normal2 3 2 6 3" xfId="29844"/>
    <cellStyle name="Normal2 3 2 7" xfId="29845"/>
    <cellStyle name="Normal2 3 2 7 2" xfId="29846"/>
    <cellStyle name="Normal2 3 2 7 2 2" xfId="29847"/>
    <cellStyle name="Normal2 3 2 7 3" xfId="29848"/>
    <cellStyle name="Normal2 3 2 8" xfId="29849"/>
    <cellStyle name="Normal2 3 2 8 2" xfId="29850"/>
    <cellStyle name="Normal2 3 2 9" xfId="29851"/>
    <cellStyle name="Normal2 3 3" xfId="29852"/>
    <cellStyle name="Normal2 3 3 2" xfId="29853"/>
    <cellStyle name="Normal2 3 3 2 2" xfId="29854"/>
    <cellStyle name="Normal2 3 3 3" xfId="29855"/>
    <cellStyle name="Normal2 3 4" xfId="29856"/>
    <cellStyle name="Normal2 3 4 2" xfId="29857"/>
    <cellStyle name="Normal2 3 4 2 2" xfId="29858"/>
    <cellStyle name="Normal2 3 4 3" xfId="29859"/>
    <cellStyle name="Normal2 3 5" xfId="29860"/>
    <cellStyle name="Normal2 3 5 2" xfId="29861"/>
    <cellStyle name="Normal2 3 5 2 2" xfId="29862"/>
    <cellStyle name="Normal2 3 5 3" xfId="29863"/>
    <cellStyle name="Normal2 3 6" xfId="29864"/>
    <cellStyle name="Normal2 3 6 2" xfId="29865"/>
    <cellStyle name="Normal2 3 6 2 2" xfId="29866"/>
    <cellStyle name="Normal2 3 6 3" xfId="29867"/>
    <cellStyle name="Normal2 3 7" xfId="29868"/>
    <cellStyle name="Normal2 3 7 2" xfId="29869"/>
    <cellStyle name="Normal2 3 7 2 2" xfId="29870"/>
    <cellStyle name="Normal2 3 7 3" xfId="29871"/>
    <cellStyle name="Normal2 3 8" xfId="29872"/>
    <cellStyle name="Normal2 3 8 2" xfId="29873"/>
    <cellStyle name="Normal2 3 8 2 2" xfId="29874"/>
    <cellStyle name="Normal2 3 8 3" xfId="29875"/>
    <cellStyle name="Normal2 3 9" xfId="29876"/>
    <cellStyle name="Normal2 3 9 2" xfId="29877"/>
    <cellStyle name="Normal2 3 9 2 2" xfId="29878"/>
    <cellStyle name="Normal2 3 9 3" xfId="29879"/>
    <cellStyle name="Normal2 4" xfId="29880"/>
    <cellStyle name="Normal2 4 2" xfId="29881"/>
    <cellStyle name="Normal2 4 2 2" xfId="29882"/>
    <cellStyle name="Normal2 4 2 2 2" xfId="29883"/>
    <cellStyle name="Normal2 4 2 3" xfId="29884"/>
    <cellStyle name="Normal2 4 3" xfId="29885"/>
    <cellStyle name="Normal2 4 3 2" xfId="29886"/>
    <cellStyle name="Normal2 4 3 2 2" xfId="29887"/>
    <cellStyle name="Normal2 4 3 3" xfId="29888"/>
    <cellStyle name="Normal2 4 4" xfId="29889"/>
    <cellStyle name="Normal2 4 4 2" xfId="29890"/>
    <cellStyle name="Normal2 4 4 2 2" xfId="29891"/>
    <cellStyle name="Normal2 4 4 3" xfId="29892"/>
    <cellStyle name="Normal2 4 5" xfId="29893"/>
    <cellStyle name="Normal2 4 5 2" xfId="29894"/>
    <cellStyle name="Normal2 4 5 2 2" xfId="29895"/>
    <cellStyle name="Normal2 4 5 3" xfId="29896"/>
    <cellStyle name="Normal2 4 6" xfId="29897"/>
    <cellStyle name="Normal2 4 6 2" xfId="29898"/>
    <cellStyle name="Normal2 4 6 2 2" xfId="29899"/>
    <cellStyle name="Normal2 4 6 3" xfId="29900"/>
    <cellStyle name="Normal2 4 7" xfId="29901"/>
    <cellStyle name="Normal2 4 7 2" xfId="29902"/>
    <cellStyle name="Normal2 4 7 2 2" xfId="29903"/>
    <cellStyle name="Normal2 4 7 3" xfId="29904"/>
    <cellStyle name="Normal2 4 8" xfId="29905"/>
    <cellStyle name="Normal2 4 8 2" xfId="29906"/>
    <cellStyle name="Normal2 4 9" xfId="29907"/>
    <cellStyle name="Normal2 5" xfId="29908"/>
    <cellStyle name="Normal2 5 2" xfId="29909"/>
    <cellStyle name="Normal2 5 2 2" xfId="29910"/>
    <cellStyle name="Normal2 5 3" xfId="29911"/>
    <cellStyle name="Normal2 6" xfId="29912"/>
    <cellStyle name="Normal2 6 2" xfId="29913"/>
    <cellStyle name="Normal2 6 2 2" xfId="29914"/>
    <cellStyle name="Normal2 6 3" xfId="29915"/>
    <cellStyle name="Normal2 7" xfId="29916"/>
    <cellStyle name="Normal2 7 2" xfId="29917"/>
    <cellStyle name="Normal2 7 2 2" xfId="29918"/>
    <cellStyle name="Normal2 7 3" xfId="29919"/>
    <cellStyle name="Normal2 8" xfId="29920"/>
    <cellStyle name="Normal2 8 2" xfId="29921"/>
    <cellStyle name="Normal2 8 2 2" xfId="29922"/>
    <cellStyle name="Normal2 8 3" xfId="29923"/>
    <cellStyle name="Normal2 9" xfId="29924"/>
    <cellStyle name="Normal2 9 2" xfId="29925"/>
    <cellStyle name="Normal2 9 2 2" xfId="29926"/>
    <cellStyle name="Normal2 9 3" xfId="29927"/>
    <cellStyle name="Normal3" xfId="29928"/>
    <cellStyle name="Normal3 2" xfId="29929"/>
    <cellStyle name="Normale_700_EqSum" xfId="29930"/>
    <cellStyle name="Notas" xfId="29931"/>
    <cellStyle name="Note 10" xfId="29932"/>
    <cellStyle name="Note 10 2" xfId="29933"/>
    <cellStyle name="Note 10 3" xfId="29934"/>
    <cellStyle name="Note 11" xfId="29935"/>
    <cellStyle name="Note 12" xfId="29936"/>
    <cellStyle name="Note 13" xfId="29937"/>
    <cellStyle name="Note 14" xfId="29938"/>
    <cellStyle name="Note 15" xfId="29939"/>
    <cellStyle name="Note 16" xfId="29940"/>
    <cellStyle name="Note 17" xfId="29941"/>
    <cellStyle name="Note 18" xfId="29942"/>
    <cellStyle name="Note 19" xfId="29943"/>
    <cellStyle name="Note 2" xfId="29944"/>
    <cellStyle name="Note 2 10" xfId="29945"/>
    <cellStyle name="Note 2 10 2" xfId="29946"/>
    <cellStyle name="Note 2 10 2 2" xfId="29947"/>
    <cellStyle name="Note 2 10 2 3" xfId="29948"/>
    <cellStyle name="Note 2 10 3" xfId="29949"/>
    <cellStyle name="Note 2 10 4" xfId="29950"/>
    <cellStyle name="Note 2 11" xfId="29951"/>
    <cellStyle name="Note 2 12" xfId="29952"/>
    <cellStyle name="Note 2 2" xfId="29953"/>
    <cellStyle name="Note 2 2 2" xfId="29954"/>
    <cellStyle name="Note 2 2 2 2" xfId="29955"/>
    <cellStyle name="Note 2 2 2 2 2" xfId="29956"/>
    <cellStyle name="Note 2 2 2 2 2 2" xfId="29957"/>
    <cellStyle name="Note 2 2 2 2 2 2 2" xfId="29958"/>
    <cellStyle name="Note 2 2 2 2 2 2 3" xfId="29959"/>
    <cellStyle name="Note 2 2 2 2 2 3" xfId="29960"/>
    <cellStyle name="Note 2 2 2 2 2 4" xfId="29961"/>
    <cellStyle name="Note 2 2 2 2 3" xfId="29962"/>
    <cellStyle name="Note 2 2 2 2 4" xfId="29963"/>
    <cellStyle name="Note 2 2 2 3" xfId="29964"/>
    <cellStyle name="Note 2 2 2 3 2" xfId="29965"/>
    <cellStyle name="Note 2 2 2 3 2 2" xfId="29966"/>
    <cellStyle name="Note 2 2 2 3 2 3" xfId="29967"/>
    <cellStyle name="Note 2 2 2 3 3" xfId="29968"/>
    <cellStyle name="Note 2 2 2 3 4" xfId="29969"/>
    <cellStyle name="Note 2 2 2 4" xfId="29970"/>
    <cellStyle name="Note 2 2 2 5" xfId="29971"/>
    <cellStyle name="Note 2 2 3" xfId="29972"/>
    <cellStyle name="Note 2 2 3 2" xfId="29973"/>
    <cellStyle name="Note 2 2 3 2 2" xfId="29974"/>
    <cellStyle name="Note 2 2 3 2 2 2" xfId="29975"/>
    <cellStyle name="Note 2 2 3 2 2 2 2" xfId="29976"/>
    <cellStyle name="Note 2 2 3 2 2 2 3" xfId="29977"/>
    <cellStyle name="Note 2 2 3 2 2 3" xfId="29978"/>
    <cellStyle name="Note 2 2 3 2 2 4" xfId="29979"/>
    <cellStyle name="Note 2 2 3 2 3" xfId="29980"/>
    <cellStyle name="Note 2 2 3 2 4" xfId="29981"/>
    <cellStyle name="Note 2 2 3 3" xfId="29982"/>
    <cellStyle name="Note 2 2 3 3 2" xfId="29983"/>
    <cellStyle name="Note 2 2 3 3 2 2" xfId="29984"/>
    <cellStyle name="Note 2 2 3 3 2 3" xfId="29985"/>
    <cellStyle name="Note 2 2 3 3 3" xfId="29986"/>
    <cellStyle name="Note 2 2 3 3 4" xfId="29987"/>
    <cellStyle name="Note 2 2 3 4" xfId="29988"/>
    <cellStyle name="Note 2 2 3 5" xfId="29989"/>
    <cellStyle name="Note 2 2 4" xfId="29990"/>
    <cellStyle name="Note 2 2 4 2" xfId="29991"/>
    <cellStyle name="Note 2 2 4 2 2" xfId="29992"/>
    <cellStyle name="Note 2 2 4 2 2 2" xfId="29993"/>
    <cellStyle name="Note 2 2 4 2 2 2 2" xfId="29994"/>
    <cellStyle name="Note 2 2 4 2 2 2 3" xfId="29995"/>
    <cellStyle name="Note 2 2 4 2 2 3" xfId="29996"/>
    <cellStyle name="Note 2 2 4 2 2 4" xfId="29997"/>
    <cellStyle name="Note 2 2 4 2 3" xfId="29998"/>
    <cellStyle name="Note 2 2 4 2 4" xfId="29999"/>
    <cellStyle name="Note 2 2 4 3" xfId="30000"/>
    <cellStyle name="Note 2 2 4 3 2" xfId="30001"/>
    <cellStyle name="Note 2 2 4 3 2 2" xfId="30002"/>
    <cellStyle name="Note 2 2 4 3 2 3" xfId="30003"/>
    <cellStyle name="Note 2 2 4 3 3" xfId="30004"/>
    <cellStyle name="Note 2 2 4 3 4" xfId="30005"/>
    <cellStyle name="Note 2 2 4 4" xfId="30006"/>
    <cellStyle name="Note 2 2 4 5" xfId="30007"/>
    <cellStyle name="Note 2 2 5" xfId="30008"/>
    <cellStyle name="Note 2 2 5 2" xfId="30009"/>
    <cellStyle name="Note 2 2 5 2 2" xfId="30010"/>
    <cellStyle name="Note 2 2 5 2 2 2" xfId="30011"/>
    <cellStyle name="Note 2 2 5 2 2 2 2" xfId="30012"/>
    <cellStyle name="Note 2 2 5 2 2 2 3" xfId="30013"/>
    <cellStyle name="Note 2 2 5 2 2 3" xfId="30014"/>
    <cellStyle name="Note 2 2 5 2 2 4" xfId="30015"/>
    <cellStyle name="Note 2 2 5 2 3" xfId="30016"/>
    <cellStyle name="Note 2 2 5 2 4" xfId="30017"/>
    <cellStyle name="Note 2 2 5 3" xfId="30018"/>
    <cellStyle name="Note 2 2 5 3 2" xfId="30019"/>
    <cellStyle name="Note 2 2 5 3 2 2" xfId="30020"/>
    <cellStyle name="Note 2 2 5 3 2 3" xfId="30021"/>
    <cellStyle name="Note 2 2 5 3 3" xfId="30022"/>
    <cellStyle name="Note 2 2 5 3 4" xfId="30023"/>
    <cellStyle name="Note 2 2 5 4" xfId="30024"/>
    <cellStyle name="Note 2 2 5 5" xfId="30025"/>
    <cellStyle name="Note 2 2 6" xfId="30026"/>
    <cellStyle name="Note 2 2 6 2" xfId="30027"/>
    <cellStyle name="Note 2 2 6 2 2" xfId="30028"/>
    <cellStyle name="Note 2 2 6 2 2 2" xfId="30029"/>
    <cellStyle name="Note 2 2 6 2 2 3" xfId="30030"/>
    <cellStyle name="Note 2 2 6 2 3" xfId="30031"/>
    <cellStyle name="Note 2 2 6 2 4" xfId="30032"/>
    <cellStyle name="Note 2 2 6 3" xfId="30033"/>
    <cellStyle name="Note 2 2 6 4" xfId="30034"/>
    <cellStyle name="Note 2 2 7" xfId="30035"/>
    <cellStyle name="Note 2 2 7 2" xfId="30036"/>
    <cellStyle name="Note 2 2 7 2 2" xfId="30037"/>
    <cellStyle name="Note 2 2 7 2 3" xfId="30038"/>
    <cellStyle name="Note 2 2 7 3" xfId="30039"/>
    <cellStyle name="Note 2 2 7 4" xfId="30040"/>
    <cellStyle name="Note 2 2 8" xfId="30041"/>
    <cellStyle name="Note 2 2 9" xfId="30042"/>
    <cellStyle name="Note 2 3" xfId="30043"/>
    <cellStyle name="Note 2 3 2" xfId="30044"/>
    <cellStyle name="Note 2 3 2 2" xfId="30045"/>
    <cellStyle name="Note 2 3 2 2 2" xfId="30046"/>
    <cellStyle name="Note 2 3 2 2 2 2" xfId="30047"/>
    <cellStyle name="Note 2 3 2 2 2 3" xfId="30048"/>
    <cellStyle name="Note 2 3 2 2 3" xfId="30049"/>
    <cellStyle name="Note 2 3 2 2 4" xfId="30050"/>
    <cellStyle name="Note 2 3 2 3" xfId="30051"/>
    <cellStyle name="Note 2 3 2 4" xfId="30052"/>
    <cellStyle name="Note 2 3 3" xfId="30053"/>
    <cellStyle name="Note 2 3 3 2" xfId="30054"/>
    <cellStyle name="Note 2 3 3 2 2" xfId="30055"/>
    <cellStyle name="Note 2 3 3 2 3" xfId="30056"/>
    <cellStyle name="Note 2 3 3 3" xfId="30057"/>
    <cellStyle name="Note 2 3 3 4" xfId="30058"/>
    <cellStyle name="Note 2 3 4" xfId="30059"/>
    <cellStyle name="Note 2 3 5" xfId="30060"/>
    <cellStyle name="Note 2 4" xfId="30061"/>
    <cellStyle name="Note 2 4 2" xfId="30062"/>
    <cellStyle name="Note 2 4 2 2" xfId="30063"/>
    <cellStyle name="Note 2 4 2 2 2" xfId="30064"/>
    <cellStyle name="Note 2 4 2 2 2 2" xfId="30065"/>
    <cellStyle name="Note 2 4 2 2 2 3" xfId="30066"/>
    <cellStyle name="Note 2 4 2 2 3" xfId="30067"/>
    <cellStyle name="Note 2 4 2 2 4" xfId="30068"/>
    <cellStyle name="Note 2 4 2 3" xfId="30069"/>
    <cellStyle name="Note 2 4 2 4" xfId="30070"/>
    <cellStyle name="Note 2 4 3" xfId="30071"/>
    <cellStyle name="Note 2 4 3 2" xfId="30072"/>
    <cellStyle name="Note 2 4 3 2 2" xfId="30073"/>
    <cellStyle name="Note 2 4 3 2 3" xfId="30074"/>
    <cellStyle name="Note 2 4 3 3" xfId="30075"/>
    <cellStyle name="Note 2 4 3 4" xfId="30076"/>
    <cellStyle name="Note 2 4 4" xfId="30077"/>
    <cellStyle name="Note 2 4 5" xfId="30078"/>
    <cellStyle name="Note 2 5" xfId="30079"/>
    <cellStyle name="Note 2 5 2" xfId="30080"/>
    <cellStyle name="Note 2 5 2 2" xfId="30081"/>
    <cellStyle name="Note 2 5 2 2 2" xfId="30082"/>
    <cellStyle name="Note 2 5 2 2 2 2" xfId="30083"/>
    <cellStyle name="Note 2 5 2 2 2 3" xfId="30084"/>
    <cellStyle name="Note 2 5 2 2 3" xfId="30085"/>
    <cellStyle name="Note 2 5 2 2 4" xfId="30086"/>
    <cellStyle name="Note 2 5 2 3" xfId="30087"/>
    <cellStyle name="Note 2 5 2 4" xfId="30088"/>
    <cellStyle name="Note 2 5 3" xfId="30089"/>
    <cellStyle name="Note 2 5 3 2" xfId="30090"/>
    <cellStyle name="Note 2 5 3 2 2" xfId="30091"/>
    <cellStyle name="Note 2 5 3 2 3" xfId="30092"/>
    <cellStyle name="Note 2 5 3 3" xfId="30093"/>
    <cellStyle name="Note 2 5 3 4" xfId="30094"/>
    <cellStyle name="Note 2 5 4" xfId="30095"/>
    <cellStyle name="Note 2 5 5" xfId="30096"/>
    <cellStyle name="Note 2 6" xfId="30097"/>
    <cellStyle name="Note 2 6 2" xfId="30098"/>
    <cellStyle name="Note 2 6 2 2" xfId="30099"/>
    <cellStyle name="Note 2 6 2 2 2" xfId="30100"/>
    <cellStyle name="Note 2 6 2 2 2 2" xfId="30101"/>
    <cellStyle name="Note 2 6 2 2 2 3" xfId="30102"/>
    <cellStyle name="Note 2 6 2 2 3" xfId="30103"/>
    <cellStyle name="Note 2 6 2 2 4" xfId="30104"/>
    <cellStyle name="Note 2 6 2 3" xfId="30105"/>
    <cellStyle name="Note 2 6 2 4" xfId="30106"/>
    <cellStyle name="Note 2 6 3" xfId="30107"/>
    <cellStyle name="Note 2 6 3 2" xfId="30108"/>
    <cellStyle name="Note 2 6 3 2 2" xfId="30109"/>
    <cellStyle name="Note 2 6 3 2 3" xfId="30110"/>
    <cellStyle name="Note 2 6 3 3" xfId="30111"/>
    <cellStyle name="Note 2 6 3 4" xfId="30112"/>
    <cellStyle name="Note 2 6 4" xfId="30113"/>
    <cellStyle name="Note 2 6 5" xfId="30114"/>
    <cellStyle name="Note 2 7" xfId="30115"/>
    <cellStyle name="Note 2 7 2" xfId="30116"/>
    <cellStyle name="Note 2 7 2 2" xfId="30117"/>
    <cellStyle name="Note 2 7 2 2 2" xfId="30118"/>
    <cellStyle name="Note 2 7 2 2 2 2" xfId="30119"/>
    <cellStyle name="Note 2 7 2 2 2 3" xfId="30120"/>
    <cellStyle name="Note 2 7 2 2 3" xfId="30121"/>
    <cellStyle name="Note 2 7 2 2 4" xfId="30122"/>
    <cellStyle name="Note 2 7 2 3" xfId="30123"/>
    <cellStyle name="Note 2 7 2 4" xfId="30124"/>
    <cellStyle name="Note 2 7 3" xfId="30125"/>
    <cellStyle name="Note 2 7 3 2" xfId="30126"/>
    <cellStyle name="Note 2 7 3 2 2" xfId="30127"/>
    <cellStyle name="Note 2 7 3 2 3" xfId="30128"/>
    <cellStyle name="Note 2 7 3 3" xfId="30129"/>
    <cellStyle name="Note 2 7 3 4" xfId="30130"/>
    <cellStyle name="Note 2 7 4" xfId="30131"/>
    <cellStyle name="Note 2 7 5" xfId="30132"/>
    <cellStyle name="Note 2 8" xfId="30133"/>
    <cellStyle name="Note 2 8 2" xfId="30134"/>
    <cellStyle name="Note 2 8 2 2" xfId="30135"/>
    <cellStyle name="Note 2 8 2 2 2" xfId="30136"/>
    <cellStyle name="Note 2 8 2 2 2 2" xfId="30137"/>
    <cellStyle name="Note 2 8 2 2 2 3" xfId="30138"/>
    <cellStyle name="Note 2 8 2 2 3" xfId="30139"/>
    <cellStyle name="Note 2 8 2 2 4" xfId="30140"/>
    <cellStyle name="Note 2 8 2 3" xfId="30141"/>
    <cellStyle name="Note 2 8 2 4" xfId="30142"/>
    <cellStyle name="Note 2 8 3" xfId="30143"/>
    <cellStyle name="Note 2 8 3 2" xfId="30144"/>
    <cellStyle name="Note 2 8 3 2 2" xfId="30145"/>
    <cellStyle name="Note 2 8 3 2 3" xfId="30146"/>
    <cellStyle name="Note 2 8 3 3" xfId="30147"/>
    <cellStyle name="Note 2 8 3 4" xfId="30148"/>
    <cellStyle name="Note 2 8 4" xfId="30149"/>
    <cellStyle name="Note 2 8 5" xfId="30150"/>
    <cellStyle name="Note 2 9" xfId="30151"/>
    <cellStyle name="Note 2 9 2" xfId="30152"/>
    <cellStyle name="Note 2 9 2 2" xfId="30153"/>
    <cellStyle name="Note 2 9 2 2 2" xfId="30154"/>
    <cellStyle name="Note 2 9 2 2 3" xfId="30155"/>
    <cellStyle name="Note 2 9 2 3" xfId="30156"/>
    <cellStyle name="Note 2 9 2 4" xfId="30157"/>
    <cellStyle name="Note 2 9 3" xfId="30158"/>
    <cellStyle name="Note 2 9 4" xfId="30159"/>
    <cellStyle name="Note 20" xfId="30160"/>
    <cellStyle name="Note 21" xfId="30161"/>
    <cellStyle name="Note 22" xfId="30162"/>
    <cellStyle name="Note 23" xfId="30163"/>
    <cellStyle name="Note 24" xfId="30164"/>
    <cellStyle name="Note 25" xfId="30165"/>
    <cellStyle name="Note 26" xfId="30166"/>
    <cellStyle name="Note 27" xfId="30167"/>
    <cellStyle name="Note 3" xfId="30168"/>
    <cellStyle name="Note 3 2" xfId="30169"/>
    <cellStyle name="Note 3 2 2" xfId="30170"/>
    <cellStyle name="Note 3 2 2 2" xfId="30171"/>
    <cellStyle name="Note 3 2 2 2 2" xfId="30172"/>
    <cellStyle name="Note 3 2 2 2 2 2" xfId="30173"/>
    <cellStyle name="Note 3 2 2 2 2 2 2" xfId="30174"/>
    <cellStyle name="Note 3 2 2 2 2 2 3" xfId="30175"/>
    <cellStyle name="Note 3 2 2 2 2 3" xfId="30176"/>
    <cellStyle name="Note 3 2 2 2 2 4" xfId="30177"/>
    <cellStyle name="Note 3 2 2 2 3" xfId="30178"/>
    <cellStyle name="Note 3 2 2 2 4" xfId="30179"/>
    <cellStyle name="Note 3 2 2 3" xfId="30180"/>
    <cellStyle name="Note 3 2 2 3 2" xfId="30181"/>
    <cellStyle name="Note 3 2 2 3 2 2" xfId="30182"/>
    <cellStyle name="Note 3 2 2 3 2 3" xfId="30183"/>
    <cellStyle name="Note 3 2 2 3 3" xfId="30184"/>
    <cellStyle name="Note 3 2 2 3 4" xfId="30185"/>
    <cellStyle name="Note 3 2 2 4" xfId="30186"/>
    <cellStyle name="Note 3 2 2 5" xfId="30187"/>
    <cellStyle name="Note 3 2 3" xfId="30188"/>
    <cellStyle name="Note 3 2 3 2" xfId="30189"/>
    <cellStyle name="Note 3 2 3 2 2" xfId="30190"/>
    <cellStyle name="Note 3 2 3 2 2 2" xfId="30191"/>
    <cellStyle name="Note 3 2 3 2 2 2 2" xfId="30192"/>
    <cellStyle name="Note 3 2 3 2 2 2 3" xfId="30193"/>
    <cellStyle name="Note 3 2 3 2 2 3" xfId="30194"/>
    <cellStyle name="Note 3 2 3 2 2 4" xfId="30195"/>
    <cellStyle name="Note 3 2 3 2 3" xfId="30196"/>
    <cellStyle name="Note 3 2 3 2 4" xfId="30197"/>
    <cellStyle name="Note 3 2 3 3" xfId="30198"/>
    <cellStyle name="Note 3 2 3 3 2" xfId="30199"/>
    <cellStyle name="Note 3 2 3 3 2 2" xfId="30200"/>
    <cellStyle name="Note 3 2 3 3 2 3" xfId="30201"/>
    <cellStyle name="Note 3 2 3 3 3" xfId="30202"/>
    <cellStyle name="Note 3 2 3 3 4" xfId="30203"/>
    <cellStyle name="Note 3 2 3 4" xfId="30204"/>
    <cellStyle name="Note 3 2 3 5" xfId="30205"/>
    <cellStyle name="Note 3 2 4" xfId="30206"/>
    <cellStyle name="Note 3 2 4 2" xfId="30207"/>
    <cellStyle name="Note 3 2 4 2 2" xfId="30208"/>
    <cellStyle name="Note 3 2 4 2 2 2" xfId="30209"/>
    <cellStyle name="Note 3 2 4 2 2 2 2" xfId="30210"/>
    <cellStyle name="Note 3 2 4 2 2 2 3" xfId="30211"/>
    <cellStyle name="Note 3 2 4 2 2 3" xfId="30212"/>
    <cellStyle name="Note 3 2 4 2 2 4" xfId="30213"/>
    <cellStyle name="Note 3 2 4 2 3" xfId="30214"/>
    <cellStyle name="Note 3 2 4 2 4" xfId="30215"/>
    <cellStyle name="Note 3 2 4 3" xfId="30216"/>
    <cellStyle name="Note 3 2 4 3 2" xfId="30217"/>
    <cellStyle name="Note 3 2 4 3 2 2" xfId="30218"/>
    <cellStyle name="Note 3 2 4 3 2 3" xfId="30219"/>
    <cellStyle name="Note 3 2 4 3 3" xfId="30220"/>
    <cellStyle name="Note 3 2 4 3 4" xfId="30221"/>
    <cellStyle name="Note 3 2 4 4" xfId="30222"/>
    <cellStyle name="Note 3 2 4 5" xfId="30223"/>
    <cellStyle name="Note 3 2 5" xfId="30224"/>
    <cellStyle name="Note 3 2 5 2" xfId="30225"/>
    <cellStyle name="Note 3 2 5 2 2" xfId="30226"/>
    <cellStyle name="Note 3 2 5 2 2 2" xfId="30227"/>
    <cellStyle name="Note 3 2 5 2 2 2 2" xfId="30228"/>
    <cellStyle name="Note 3 2 5 2 2 2 3" xfId="30229"/>
    <cellStyle name="Note 3 2 5 2 2 3" xfId="30230"/>
    <cellStyle name="Note 3 2 5 2 2 4" xfId="30231"/>
    <cellStyle name="Note 3 2 5 2 3" xfId="30232"/>
    <cellStyle name="Note 3 2 5 2 4" xfId="30233"/>
    <cellStyle name="Note 3 2 5 3" xfId="30234"/>
    <cellStyle name="Note 3 2 5 3 2" xfId="30235"/>
    <cellStyle name="Note 3 2 5 3 2 2" xfId="30236"/>
    <cellStyle name="Note 3 2 5 3 2 3" xfId="30237"/>
    <cellStyle name="Note 3 2 5 3 3" xfId="30238"/>
    <cellStyle name="Note 3 2 5 3 4" xfId="30239"/>
    <cellStyle name="Note 3 2 5 4" xfId="30240"/>
    <cellStyle name="Note 3 2 5 5" xfId="30241"/>
    <cellStyle name="Note 3 2 6" xfId="30242"/>
    <cellStyle name="Note 3 2 6 2" xfId="30243"/>
    <cellStyle name="Note 3 2 6 2 2" xfId="30244"/>
    <cellStyle name="Note 3 2 6 2 2 2" xfId="30245"/>
    <cellStyle name="Note 3 2 6 2 2 3" xfId="30246"/>
    <cellStyle name="Note 3 2 6 2 3" xfId="30247"/>
    <cellStyle name="Note 3 2 6 2 4" xfId="30248"/>
    <cellStyle name="Note 3 2 6 3" xfId="30249"/>
    <cellStyle name="Note 3 2 6 4" xfId="30250"/>
    <cellStyle name="Note 3 2 7" xfId="30251"/>
    <cellStyle name="Note 3 2 7 2" xfId="30252"/>
    <cellStyle name="Note 3 2 7 2 2" xfId="30253"/>
    <cellStyle name="Note 3 2 7 2 3" xfId="30254"/>
    <cellStyle name="Note 3 2 7 3" xfId="30255"/>
    <cellStyle name="Note 3 2 7 4" xfId="30256"/>
    <cellStyle name="Note 3 2 8" xfId="30257"/>
    <cellStyle name="Note 3 2 9" xfId="30258"/>
    <cellStyle name="Note 3 3" xfId="30259"/>
    <cellStyle name="Note 3 3 2" xfId="30260"/>
    <cellStyle name="Note 3 3 2 2" xfId="30261"/>
    <cellStyle name="Note 3 3 2 2 2" xfId="30262"/>
    <cellStyle name="Note 3 3 2 2 2 2" xfId="30263"/>
    <cellStyle name="Note 3 3 2 2 2 3" xfId="30264"/>
    <cellStyle name="Note 3 3 2 2 3" xfId="30265"/>
    <cellStyle name="Note 3 3 2 2 4" xfId="30266"/>
    <cellStyle name="Note 3 3 2 3" xfId="30267"/>
    <cellStyle name="Note 3 3 2 4" xfId="30268"/>
    <cellStyle name="Note 3 3 3" xfId="30269"/>
    <cellStyle name="Note 3 3 3 2" xfId="30270"/>
    <cellStyle name="Note 3 3 3 2 2" xfId="30271"/>
    <cellStyle name="Note 3 3 3 2 3" xfId="30272"/>
    <cellStyle name="Note 3 3 3 3" xfId="30273"/>
    <cellStyle name="Note 3 3 3 4" xfId="30274"/>
    <cellStyle name="Note 3 3 4" xfId="30275"/>
    <cellStyle name="Note 3 3 5" xfId="30276"/>
    <cellStyle name="Note 3 4" xfId="30277"/>
    <cellStyle name="Note 3 4 2" xfId="30278"/>
    <cellStyle name="Note 3 4 2 2" xfId="30279"/>
    <cellStyle name="Note 3 4 2 2 2" xfId="30280"/>
    <cellStyle name="Note 3 4 2 2 2 2" xfId="30281"/>
    <cellStyle name="Note 3 4 2 2 2 3" xfId="30282"/>
    <cellStyle name="Note 3 4 2 2 3" xfId="30283"/>
    <cellStyle name="Note 3 4 2 2 4" xfId="30284"/>
    <cellStyle name="Note 3 4 2 3" xfId="30285"/>
    <cellStyle name="Note 3 4 2 4" xfId="30286"/>
    <cellStyle name="Note 3 4 3" xfId="30287"/>
    <cellStyle name="Note 3 4 3 2" xfId="30288"/>
    <cellStyle name="Note 3 4 3 2 2" xfId="30289"/>
    <cellStyle name="Note 3 4 3 2 3" xfId="30290"/>
    <cellStyle name="Note 3 4 3 3" xfId="30291"/>
    <cellStyle name="Note 3 4 3 4" xfId="30292"/>
    <cellStyle name="Note 3 4 4" xfId="30293"/>
    <cellStyle name="Note 3 4 5" xfId="30294"/>
    <cellStyle name="Note 3 5" xfId="30295"/>
    <cellStyle name="Note 3 5 2" xfId="30296"/>
    <cellStyle name="Note 3 5 2 2" xfId="30297"/>
    <cellStyle name="Note 3 5 2 2 2" xfId="30298"/>
    <cellStyle name="Note 3 5 2 2 2 2" xfId="30299"/>
    <cellStyle name="Note 3 5 2 2 2 3" xfId="30300"/>
    <cellStyle name="Note 3 5 2 2 3" xfId="30301"/>
    <cellStyle name="Note 3 5 2 2 4" xfId="30302"/>
    <cellStyle name="Note 3 5 2 3" xfId="30303"/>
    <cellStyle name="Note 3 5 2 4" xfId="30304"/>
    <cellStyle name="Note 3 5 3" xfId="30305"/>
    <cellStyle name="Note 3 5 3 2" xfId="30306"/>
    <cellStyle name="Note 3 5 3 2 2" xfId="30307"/>
    <cellStyle name="Note 3 5 3 2 3" xfId="30308"/>
    <cellStyle name="Note 3 5 3 3" xfId="30309"/>
    <cellStyle name="Note 3 5 3 4" xfId="30310"/>
    <cellStyle name="Note 3 5 4" xfId="30311"/>
    <cellStyle name="Note 3 5 5" xfId="30312"/>
    <cellStyle name="Note 3 6" xfId="30313"/>
    <cellStyle name="Note 3 6 2" xfId="30314"/>
    <cellStyle name="Note 3 6 2 2" xfId="30315"/>
    <cellStyle name="Note 3 6 2 2 2" xfId="30316"/>
    <cellStyle name="Note 3 6 2 2 3" xfId="30317"/>
    <cellStyle name="Note 3 6 2 3" xfId="30318"/>
    <cellStyle name="Note 3 6 2 4" xfId="30319"/>
    <cellStyle name="Note 3 6 3" xfId="30320"/>
    <cellStyle name="Note 3 6 4" xfId="30321"/>
    <cellStyle name="Note 3 7" xfId="30322"/>
    <cellStyle name="Note 3 7 2" xfId="30323"/>
    <cellStyle name="Note 3 7 2 2" xfId="30324"/>
    <cellStyle name="Note 3 7 2 3" xfId="30325"/>
    <cellStyle name="Note 3 7 3" xfId="30326"/>
    <cellStyle name="Note 3 7 4" xfId="30327"/>
    <cellStyle name="Note 3 8" xfId="30328"/>
    <cellStyle name="Note 3 9" xfId="30329"/>
    <cellStyle name="Note 4" xfId="30330"/>
    <cellStyle name="Note 4 2" xfId="30331"/>
    <cellStyle name="Note 4 2 2" xfId="30332"/>
    <cellStyle name="Note 4 2 2 2" xfId="30333"/>
    <cellStyle name="Note 4 2 2 2 2" xfId="30334"/>
    <cellStyle name="Note 4 2 2 2 2 2" xfId="30335"/>
    <cellStyle name="Note 4 2 2 2 2 2 2" xfId="30336"/>
    <cellStyle name="Note 4 2 2 2 2 2 3" xfId="30337"/>
    <cellStyle name="Note 4 2 2 2 2 3" xfId="30338"/>
    <cellStyle name="Note 4 2 2 2 2 4" xfId="30339"/>
    <cellStyle name="Note 4 2 2 2 3" xfId="30340"/>
    <cellStyle name="Note 4 2 2 2 4" xfId="30341"/>
    <cellStyle name="Note 4 2 2 3" xfId="30342"/>
    <cellStyle name="Note 4 2 2 3 2" xfId="30343"/>
    <cellStyle name="Note 4 2 2 3 2 2" xfId="30344"/>
    <cellStyle name="Note 4 2 2 3 2 3" xfId="30345"/>
    <cellStyle name="Note 4 2 2 3 3" xfId="30346"/>
    <cellStyle name="Note 4 2 2 3 4" xfId="30347"/>
    <cellStyle name="Note 4 2 2 4" xfId="30348"/>
    <cellStyle name="Note 4 2 2 5" xfId="30349"/>
    <cellStyle name="Note 4 2 3" xfId="30350"/>
    <cellStyle name="Note 4 2 3 2" xfId="30351"/>
    <cellStyle name="Note 4 2 3 2 2" xfId="30352"/>
    <cellStyle name="Note 4 2 3 2 2 2" xfId="30353"/>
    <cellStyle name="Note 4 2 3 2 2 2 2" xfId="30354"/>
    <cellStyle name="Note 4 2 3 2 2 2 3" xfId="30355"/>
    <cellStyle name="Note 4 2 3 2 2 3" xfId="30356"/>
    <cellStyle name="Note 4 2 3 2 2 4" xfId="30357"/>
    <cellStyle name="Note 4 2 3 2 3" xfId="30358"/>
    <cellStyle name="Note 4 2 3 2 4" xfId="30359"/>
    <cellStyle name="Note 4 2 3 3" xfId="30360"/>
    <cellStyle name="Note 4 2 3 3 2" xfId="30361"/>
    <cellStyle name="Note 4 2 3 3 2 2" xfId="30362"/>
    <cellStyle name="Note 4 2 3 3 2 3" xfId="30363"/>
    <cellStyle name="Note 4 2 3 3 3" xfId="30364"/>
    <cellStyle name="Note 4 2 3 3 4" xfId="30365"/>
    <cellStyle name="Note 4 2 3 4" xfId="30366"/>
    <cellStyle name="Note 4 2 3 5" xfId="30367"/>
    <cellStyle name="Note 4 2 4" xfId="30368"/>
    <cellStyle name="Note 4 2 4 2" xfId="30369"/>
    <cellStyle name="Note 4 2 4 2 2" xfId="30370"/>
    <cellStyle name="Note 4 2 4 2 2 2" xfId="30371"/>
    <cellStyle name="Note 4 2 4 2 2 2 2" xfId="30372"/>
    <cellStyle name="Note 4 2 4 2 2 2 3" xfId="30373"/>
    <cellStyle name="Note 4 2 4 2 2 3" xfId="30374"/>
    <cellStyle name="Note 4 2 4 2 2 4" xfId="30375"/>
    <cellStyle name="Note 4 2 4 2 3" xfId="30376"/>
    <cellStyle name="Note 4 2 4 2 4" xfId="30377"/>
    <cellStyle name="Note 4 2 4 3" xfId="30378"/>
    <cellStyle name="Note 4 2 4 3 2" xfId="30379"/>
    <cellStyle name="Note 4 2 4 3 2 2" xfId="30380"/>
    <cellStyle name="Note 4 2 4 3 2 3" xfId="30381"/>
    <cellStyle name="Note 4 2 4 3 3" xfId="30382"/>
    <cellStyle name="Note 4 2 4 3 4" xfId="30383"/>
    <cellStyle name="Note 4 2 4 4" xfId="30384"/>
    <cellStyle name="Note 4 2 4 5" xfId="30385"/>
    <cellStyle name="Note 4 2 5" xfId="30386"/>
    <cellStyle name="Note 4 2 5 2" xfId="30387"/>
    <cellStyle name="Note 4 2 5 2 2" xfId="30388"/>
    <cellStyle name="Note 4 2 5 2 2 2" xfId="30389"/>
    <cellStyle name="Note 4 2 5 2 2 2 2" xfId="30390"/>
    <cellStyle name="Note 4 2 5 2 2 2 3" xfId="30391"/>
    <cellStyle name="Note 4 2 5 2 2 3" xfId="30392"/>
    <cellStyle name="Note 4 2 5 2 2 4" xfId="30393"/>
    <cellStyle name="Note 4 2 5 2 3" xfId="30394"/>
    <cellStyle name="Note 4 2 5 2 4" xfId="30395"/>
    <cellStyle name="Note 4 2 5 3" xfId="30396"/>
    <cellStyle name="Note 4 2 5 3 2" xfId="30397"/>
    <cellStyle name="Note 4 2 5 3 2 2" xfId="30398"/>
    <cellStyle name="Note 4 2 5 3 2 3" xfId="30399"/>
    <cellStyle name="Note 4 2 5 3 3" xfId="30400"/>
    <cellStyle name="Note 4 2 5 3 4" xfId="30401"/>
    <cellStyle name="Note 4 2 5 4" xfId="30402"/>
    <cellStyle name="Note 4 2 5 5" xfId="30403"/>
    <cellStyle name="Note 4 2 6" xfId="30404"/>
    <cellStyle name="Note 4 2 6 2" xfId="30405"/>
    <cellStyle name="Note 4 2 6 2 2" xfId="30406"/>
    <cellStyle name="Note 4 2 6 2 2 2" xfId="30407"/>
    <cellStyle name="Note 4 2 6 2 2 3" xfId="30408"/>
    <cellStyle name="Note 4 2 6 2 3" xfId="30409"/>
    <cellStyle name="Note 4 2 6 2 4" xfId="30410"/>
    <cellStyle name="Note 4 2 6 3" xfId="30411"/>
    <cellStyle name="Note 4 2 6 4" xfId="30412"/>
    <cellStyle name="Note 4 2 7" xfId="30413"/>
    <cellStyle name="Note 4 2 7 2" xfId="30414"/>
    <cellStyle name="Note 4 2 7 2 2" xfId="30415"/>
    <cellStyle name="Note 4 2 7 2 3" xfId="30416"/>
    <cellStyle name="Note 4 2 7 3" xfId="30417"/>
    <cellStyle name="Note 4 2 7 4" xfId="30418"/>
    <cellStyle name="Note 4 2 8" xfId="30419"/>
    <cellStyle name="Note 4 2 9" xfId="30420"/>
    <cellStyle name="Note 4 3" xfId="30421"/>
    <cellStyle name="Note 4 3 2" xfId="30422"/>
    <cellStyle name="Note 4 3 2 2" xfId="30423"/>
    <cellStyle name="Note 4 3 2 2 2" xfId="30424"/>
    <cellStyle name="Note 4 3 2 2 2 2" xfId="30425"/>
    <cellStyle name="Note 4 3 2 2 2 3" xfId="30426"/>
    <cellStyle name="Note 4 3 2 2 3" xfId="30427"/>
    <cellStyle name="Note 4 3 2 2 4" xfId="30428"/>
    <cellStyle name="Note 4 3 2 3" xfId="30429"/>
    <cellStyle name="Note 4 3 2 4" xfId="30430"/>
    <cellStyle name="Note 4 3 3" xfId="30431"/>
    <cellStyle name="Note 4 3 3 2" xfId="30432"/>
    <cellStyle name="Note 4 3 3 2 2" xfId="30433"/>
    <cellStyle name="Note 4 3 3 2 3" xfId="30434"/>
    <cellStyle name="Note 4 3 3 3" xfId="30435"/>
    <cellStyle name="Note 4 3 3 4" xfId="30436"/>
    <cellStyle name="Note 4 3 4" xfId="30437"/>
    <cellStyle name="Note 4 3 5" xfId="30438"/>
    <cellStyle name="Note 4 4" xfId="30439"/>
    <cellStyle name="Note 4 4 2" xfId="30440"/>
    <cellStyle name="Note 4 4 2 2" xfId="30441"/>
    <cellStyle name="Note 4 4 2 2 2" xfId="30442"/>
    <cellStyle name="Note 4 4 2 2 2 2" xfId="30443"/>
    <cellStyle name="Note 4 4 2 2 2 3" xfId="30444"/>
    <cellStyle name="Note 4 4 2 2 3" xfId="30445"/>
    <cellStyle name="Note 4 4 2 2 4" xfId="30446"/>
    <cellStyle name="Note 4 4 2 3" xfId="30447"/>
    <cellStyle name="Note 4 4 2 4" xfId="30448"/>
    <cellStyle name="Note 4 4 3" xfId="30449"/>
    <cellStyle name="Note 4 4 3 2" xfId="30450"/>
    <cellStyle name="Note 4 4 3 2 2" xfId="30451"/>
    <cellStyle name="Note 4 4 3 2 3" xfId="30452"/>
    <cellStyle name="Note 4 4 3 3" xfId="30453"/>
    <cellStyle name="Note 4 4 3 4" xfId="30454"/>
    <cellStyle name="Note 4 4 4" xfId="30455"/>
    <cellStyle name="Note 4 4 5" xfId="30456"/>
    <cellStyle name="Note 4 5" xfId="30457"/>
    <cellStyle name="Note 4 5 2" xfId="30458"/>
    <cellStyle name="Note 4 5 2 2" xfId="30459"/>
    <cellStyle name="Note 4 5 2 2 2" xfId="30460"/>
    <cellStyle name="Note 4 5 2 2 2 2" xfId="30461"/>
    <cellStyle name="Note 4 5 2 2 2 3" xfId="30462"/>
    <cellStyle name="Note 4 5 2 2 3" xfId="30463"/>
    <cellStyle name="Note 4 5 2 2 4" xfId="30464"/>
    <cellStyle name="Note 4 5 2 3" xfId="30465"/>
    <cellStyle name="Note 4 5 2 4" xfId="30466"/>
    <cellStyle name="Note 4 5 3" xfId="30467"/>
    <cellStyle name="Note 4 5 3 2" xfId="30468"/>
    <cellStyle name="Note 4 5 3 2 2" xfId="30469"/>
    <cellStyle name="Note 4 5 3 2 3" xfId="30470"/>
    <cellStyle name="Note 4 5 3 3" xfId="30471"/>
    <cellStyle name="Note 4 5 3 4" xfId="30472"/>
    <cellStyle name="Note 4 5 4" xfId="30473"/>
    <cellStyle name="Note 4 5 5" xfId="30474"/>
    <cellStyle name="Note 4 6" xfId="30475"/>
    <cellStyle name="Note 4 6 2" xfId="30476"/>
    <cellStyle name="Note 4 6 2 2" xfId="30477"/>
    <cellStyle name="Note 4 6 2 2 2" xfId="30478"/>
    <cellStyle name="Note 4 6 2 2 3" xfId="30479"/>
    <cellStyle name="Note 4 6 2 3" xfId="30480"/>
    <cellStyle name="Note 4 6 2 4" xfId="30481"/>
    <cellStyle name="Note 4 6 3" xfId="30482"/>
    <cellStyle name="Note 4 6 4" xfId="30483"/>
    <cellStyle name="Note 4 7" xfId="30484"/>
    <cellStyle name="Note 4 7 2" xfId="30485"/>
    <cellStyle name="Note 4 7 2 2" xfId="30486"/>
    <cellStyle name="Note 4 7 2 3" xfId="30487"/>
    <cellStyle name="Note 4 7 3" xfId="30488"/>
    <cellStyle name="Note 4 7 4" xfId="30489"/>
    <cellStyle name="Note 4 8" xfId="30490"/>
    <cellStyle name="Note 4 9" xfId="30491"/>
    <cellStyle name="Note 5" xfId="30492"/>
    <cellStyle name="Note 5 2" xfId="30493"/>
    <cellStyle name="Note 5 2 2" xfId="30494"/>
    <cellStyle name="Note 5 2 2 2" xfId="30495"/>
    <cellStyle name="Note 5 2 2 2 2" xfId="30496"/>
    <cellStyle name="Note 5 2 2 2 2 2" xfId="30497"/>
    <cellStyle name="Note 5 2 2 2 2 2 2" xfId="30498"/>
    <cellStyle name="Note 5 2 2 2 2 2 3" xfId="30499"/>
    <cellStyle name="Note 5 2 2 2 2 3" xfId="30500"/>
    <cellStyle name="Note 5 2 2 2 2 4" xfId="30501"/>
    <cellStyle name="Note 5 2 2 2 3" xfId="30502"/>
    <cellStyle name="Note 5 2 2 2 4" xfId="30503"/>
    <cellStyle name="Note 5 2 2 3" xfId="30504"/>
    <cellStyle name="Note 5 2 2 3 2" xfId="30505"/>
    <cellStyle name="Note 5 2 2 3 2 2" xfId="30506"/>
    <cellStyle name="Note 5 2 2 3 2 3" xfId="30507"/>
    <cellStyle name="Note 5 2 2 3 3" xfId="30508"/>
    <cellStyle name="Note 5 2 2 3 4" xfId="30509"/>
    <cellStyle name="Note 5 2 2 4" xfId="30510"/>
    <cellStyle name="Note 5 2 2 5" xfId="30511"/>
    <cellStyle name="Note 5 2 3" xfId="30512"/>
    <cellStyle name="Note 5 2 3 2" xfId="30513"/>
    <cellStyle name="Note 5 2 3 2 2" xfId="30514"/>
    <cellStyle name="Note 5 2 3 2 2 2" xfId="30515"/>
    <cellStyle name="Note 5 2 3 2 2 2 2" xfId="30516"/>
    <cellStyle name="Note 5 2 3 2 2 2 3" xfId="30517"/>
    <cellStyle name="Note 5 2 3 2 2 3" xfId="30518"/>
    <cellStyle name="Note 5 2 3 2 2 4" xfId="30519"/>
    <cellStyle name="Note 5 2 3 2 3" xfId="30520"/>
    <cellStyle name="Note 5 2 3 2 4" xfId="30521"/>
    <cellStyle name="Note 5 2 3 3" xfId="30522"/>
    <cellStyle name="Note 5 2 3 3 2" xfId="30523"/>
    <cellStyle name="Note 5 2 3 3 2 2" xfId="30524"/>
    <cellStyle name="Note 5 2 3 3 2 3" xfId="30525"/>
    <cellStyle name="Note 5 2 3 3 3" xfId="30526"/>
    <cellStyle name="Note 5 2 3 3 4" xfId="30527"/>
    <cellStyle name="Note 5 2 3 4" xfId="30528"/>
    <cellStyle name="Note 5 2 3 5" xfId="30529"/>
    <cellStyle name="Note 5 2 4" xfId="30530"/>
    <cellStyle name="Note 5 2 4 2" xfId="30531"/>
    <cellStyle name="Note 5 2 4 2 2" xfId="30532"/>
    <cellStyle name="Note 5 2 4 2 2 2" xfId="30533"/>
    <cellStyle name="Note 5 2 4 2 2 2 2" xfId="30534"/>
    <cellStyle name="Note 5 2 4 2 2 2 3" xfId="30535"/>
    <cellStyle name="Note 5 2 4 2 2 3" xfId="30536"/>
    <cellStyle name="Note 5 2 4 2 2 4" xfId="30537"/>
    <cellStyle name="Note 5 2 4 2 3" xfId="30538"/>
    <cellStyle name="Note 5 2 4 2 4" xfId="30539"/>
    <cellStyle name="Note 5 2 4 3" xfId="30540"/>
    <cellStyle name="Note 5 2 4 3 2" xfId="30541"/>
    <cellStyle name="Note 5 2 4 3 2 2" xfId="30542"/>
    <cellStyle name="Note 5 2 4 3 2 3" xfId="30543"/>
    <cellStyle name="Note 5 2 4 3 3" xfId="30544"/>
    <cellStyle name="Note 5 2 4 3 4" xfId="30545"/>
    <cellStyle name="Note 5 2 4 4" xfId="30546"/>
    <cellStyle name="Note 5 2 4 5" xfId="30547"/>
    <cellStyle name="Note 5 2 5" xfId="30548"/>
    <cellStyle name="Note 5 2 5 2" xfId="30549"/>
    <cellStyle name="Note 5 2 5 2 2" xfId="30550"/>
    <cellStyle name="Note 5 2 5 2 2 2" xfId="30551"/>
    <cellStyle name="Note 5 2 5 2 2 2 2" xfId="30552"/>
    <cellStyle name="Note 5 2 5 2 2 2 3" xfId="30553"/>
    <cellStyle name="Note 5 2 5 2 2 3" xfId="30554"/>
    <cellStyle name="Note 5 2 5 2 2 4" xfId="30555"/>
    <cellStyle name="Note 5 2 5 2 3" xfId="30556"/>
    <cellStyle name="Note 5 2 5 2 4" xfId="30557"/>
    <cellStyle name="Note 5 2 5 3" xfId="30558"/>
    <cellStyle name="Note 5 2 5 3 2" xfId="30559"/>
    <cellStyle name="Note 5 2 5 3 2 2" xfId="30560"/>
    <cellStyle name="Note 5 2 5 3 2 3" xfId="30561"/>
    <cellStyle name="Note 5 2 5 3 3" xfId="30562"/>
    <cellStyle name="Note 5 2 5 3 4" xfId="30563"/>
    <cellStyle name="Note 5 2 5 4" xfId="30564"/>
    <cellStyle name="Note 5 2 5 5" xfId="30565"/>
    <cellStyle name="Note 5 2 6" xfId="30566"/>
    <cellStyle name="Note 5 2 6 2" xfId="30567"/>
    <cellStyle name="Note 5 2 6 2 2" xfId="30568"/>
    <cellStyle name="Note 5 2 6 2 2 2" xfId="30569"/>
    <cellStyle name="Note 5 2 6 2 2 3" xfId="30570"/>
    <cellStyle name="Note 5 2 6 2 3" xfId="30571"/>
    <cellStyle name="Note 5 2 6 2 4" xfId="30572"/>
    <cellStyle name="Note 5 2 6 3" xfId="30573"/>
    <cellStyle name="Note 5 2 6 4" xfId="30574"/>
    <cellStyle name="Note 5 2 7" xfId="30575"/>
    <cellStyle name="Note 5 2 7 2" xfId="30576"/>
    <cellStyle name="Note 5 2 7 2 2" xfId="30577"/>
    <cellStyle name="Note 5 2 7 2 3" xfId="30578"/>
    <cellStyle name="Note 5 2 7 3" xfId="30579"/>
    <cellStyle name="Note 5 2 7 4" xfId="30580"/>
    <cellStyle name="Note 5 2 8" xfId="30581"/>
    <cellStyle name="Note 5 2 9" xfId="30582"/>
    <cellStyle name="Note 5 3" xfId="30583"/>
    <cellStyle name="Note 5 3 2" xfId="30584"/>
    <cellStyle name="Note 5 3 2 2" xfId="30585"/>
    <cellStyle name="Note 5 3 2 2 2" xfId="30586"/>
    <cellStyle name="Note 5 3 2 2 2 2" xfId="30587"/>
    <cellStyle name="Note 5 3 2 2 2 3" xfId="30588"/>
    <cellStyle name="Note 5 3 2 2 3" xfId="30589"/>
    <cellStyle name="Note 5 3 2 2 4" xfId="30590"/>
    <cellStyle name="Note 5 3 2 3" xfId="30591"/>
    <cellStyle name="Note 5 3 2 4" xfId="30592"/>
    <cellStyle name="Note 5 3 3" xfId="30593"/>
    <cellStyle name="Note 5 3 3 2" xfId="30594"/>
    <cellStyle name="Note 5 3 3 2 2" xfId="30595"/>
    <cellStyle name="Note 5 3 3 2 3" xfId="30596"/>
    <cellStyle name="Note 5 3 3 3" xfId="30597"/>
    <cellStyle name="Note 5 3 3 4" xfId="30598"/>
    <cellStyle name="Note 5 3 4" xfId="30599"/>
    <cellStyle name="Note 5 3 5" xfId="30600"/>
    <cellStyle name="Note 5 4" xfId="30601"/>
    <cellStyle name="Note 5 4 2" xfId="30602"/>
    <cellStyle name="Note 5 4 2 2" xfId="30603"/>
    <cellStyle name="Note 5 4 2 2 2" xfId="30604"/>
    <cellStyle name="Note 5 4 2 2 2 2" xfId="30605"/>
    <cellStyle name="Note 5 4 2 2 2 3" xfId="30606"/>
    <cellStyle name="Note 5 4 2 2 3" xfId="30607"/>
    <cellStyle name="Note 5 4 2 2 4" xfId="30608"/>
    <cellStyle name="Note 5 4 2 3" xfId="30609"/>
    <cellStyle name="Note 5 4 2 4" xfId="30610"/>
    <cellStyle name="Note 5 4 3" xfId="30611"/>
    <cellStyle name="Note 5 4 3 2" xfId="30612"/>
    <cellStyle name="Note 5 4 3 2 2" xfId="30613"/>
    <cellStyle name="Note 5 4 3 2 3" xfId="30614"/>
    <cellStyle name="Note 5 4 3 3" xfId="30615"/>
    <cellStyle name="Note 5 4 3 4" xfId="30616"/>
    <cellStyle name="Note 5 4 4" xfId="30617"/>
    <cellStyle name="Note 5 4 5" xfId="30618"/>
    <cellStyle name="Note 5 5" xfId="30619"/>
    <cellStyle name="Note 5 5 2" xfId="30620"/>
    <cellStyle name="Note 5 5 2 2" xfId="30621"/>
    <cellStyle name="Note 5 5 2 2 2" xfId="30622"/>
    <cellStyle name="Note 5 5 2 2 2 2" xfId="30623"/>
    <cellStyle name="Note 5 5 2 2 2 3" xfId="30624"/>
    <cellStyle name="Note 5 5 2 2 3" xfId="30625"/>
    <cellStyle name="Note 5 5 2 2 4" xfId="30626"/>
    <cellStyle name="Note 5 5 2 3" xfId="30627"/>
    <cellStyle name="Note 5 5 2 4" xfId="30628"/>
    <cellStyle name="Note 5 5 3" xfId="30629"/>
    <cellStyle name="Note 5 5 3 2" xfId="30630"/>
    <cellStyle name="Note 5 5 3 2 2" xfId="30631"/>
    <cellStyle name="Note 5 5 3 2 3" xfId="30632"/>
    <cellStyle name="Note 5 5 3 3" xfId="30633"/>
    <cellStyle name="Note 5 5 3 4" xfId="30634"/>
    <cellStyle name="Note 5 5 4" xfId="30635"/>
    <cellStyle name="Note 5 5 5" xfId="30636"/>
    <cellStyle name="Note 5 6" xfId="30637"/>
    <cellStyle name="Note 5 6 2" xfId="30638"/>
    <cellStyle name="Note 5 6 2 2" xfId="30639"/>
    <cellStyle name="Note 5 6 2 2 2" xfId="30640"/>
    <cellStyle name="Note 5 6 2 2 3" xfId="30641"/>
    <cellStyle name="Note 5 6 2 3" xfId="30642"/>
    <cellStyle name="Note 5 6 2 4" xfId="30643"/>
    <cellStyle name="Note 5 6 3" xfId="30644"/>
    <cellStyle name="Note 5 6 4" xfId="30645"/>
    <cellStyle name="Note 5 7" xfId="30646"/>
    <cellStyle name="Note 5 7 2" xfId="30647"/>
    <cellStyle name="Note 5 7 2 2" xfId="30648"/>
    <cellStyle name="Note 5 7 2 3" xfId="30649"/>
    <cellStyle name="Note 5 7 3" xfId="30650"/>
    <cellStyle name="Note 5 7 4" xfId="30651"/>
    <cellStyle name="Note 5 8" xfId="30652"/>
    <cellStyle name="Note 5 9" xfId="30653"/>
    <cellStyle name="Note 6" xfId="30654"/>
    <cellStyle name="Note 6 2" xfId="30655"/>
    <cellStyle name="Note 6 2 2" xfId="30656"/>
    <cellStyle name="Note 6 2 2 2" xfId="30657"/>
    <cellStyle name="Note 6 2 2 2 2" xfId="30658"/>
    <cellStyle name="Note 6 2 2 2 2 2" xfId="30659"/>
    <cellStyle name="Note 6 2 2 2 2 2 2" xfId="30660"/>
    <cellStyle name="Note 6 2 2 2 2 2 3" xfId="30661"/>
    <cellStyle name="Note 6 2 2 2 2 3" xfId="30662"/>
    <cellStyle name="Note 6 2 2 2 2 4" xfId="30663"/>
    <cellStyle name="Note 6 2 2 2 3" xfId="30664"/>
    <cellStyle name="Note 6 2 2 2 4" xfId="30665"/>
    <cellStyle name="Note 6 2 2 3" xfId="30666"/>
    <cellStyle name="Note 6 2 2 3 2" xfId="30667"/>
    <cellStyle name="Note 6 2 2 3 2 2" xfId="30668"/>
    <cellStyle name="Note 6 2 2 3 2 3" xfId="30669"/>
    <cellStyle name="Note 6 2 2 3 3" xfId="30670"/>
    <cellStyle name="Note 6 2 2 3 4" xfId="30671"/>
    <cellStyle name="Note 6 2 2 4" xfId="30672"/>
    <cellStyle name="Note 6 2 2 5" xfId="30673"/>
    <cellStyle name="Note 6 2 3" xfId="30674"/>
    <cellStyle name="Note 6 2 3 2" xfId="30675"/>
    <cellStyle name="Note 6 2 3 2 2" xfId="30676"/>
    <cellStyle name="Note 6 2 3 2 2 2" xfId="30677"/>
    <cellStyle name="Note 6 2 3 2 2 2 2" xfId="30678"/>
    <cellStyle name="Note 6 2 3 2 2 2 3" xfId="30679"/>
    <cellStyle name="Note 6 2 3 2 2 3" xfId="30680"/>
    <cellStyle name="Note 6 2 3 2 2 4" xfId="30681"/>
    <cellStyle name="Note 6 2 3 2 3" xfId="30682"/>
    <cellStyle name="Note 6 2 3 2 4" xfId="30683"/>
    <cellStyle name="Note 6 2 3 3" xfId="30684"/>
    <cellStyle name="Note 6 2 3 3 2" xfId="30685"/>
    <cellStyle name="Note 6 2 3 3 2 2" xfId="30686"/>
    <cellStyle name="Note 6 2 3 3 2 3" xfId="30687"/>
    <cellStyle name="Note 6 2 3 3 3" xfId="30688"/>
    <cellStyle name="Note 6 2 3 3 4" xfId="30689"/>
    <cellStyle name="Note 6 2 3 4" xfId="30690"/>
    <cellStyle name="Note 6 2 3 5" xfId="30691"/>
    <cellStyle name="Note 6 2 4" xfId="30692"/>
    <cellStyle name="Note 6 2 4 2" xfId="30693"/>
    <cellStyle name="Note 6 2 4 2 2" xfId="30694"/>
    <cellStyle name="Note 6 2 4 2 2 2" xfId="30695"/>
    <cellStyle name="Note 6 2 4 2 2 2 2" xfId="30696"/>
    <cellStyle name="Note 6 2 4 2 2 2 3" xfId="30697"/>
    <cellStyle name="Note 6 2 4 2 2 3" xfId="30698"/>
    <cellStyle name="Note 6 2 4 2 2 4" xfId="30699"/>
    <cellStyle name="Note 6 2 4 2 3" xfId="30700"/>
    <cellStyle name="Note 6 2 4 2 4" xfId="30701"/>
    <cellStyle name="Note 6 2 4 3" xfId="30702"/>
    <cellStyle name="Note 6 2 4 3 2" xfId="30703"/>
    <cellStyle name="Note 6 2 4 3 2 2" xfId="30704"/>
    <cellStyle name="Note 6 2 4 3 2 3" xfId="30705"/>
    <cellStyle name="Note 6 2 4 3 3" xfId="30706"/>
    <cellStyle name="Note 6 2 4 3 4" xfId="30707"/>
    <cellStyle name="Note 6 2 4 4" xfId="30708"/>
    <cellStyle name="Note 6 2 4 5" xfId="30709"/>
    <cellStyle name="Note 6 2 5" xfId="30710"/>
    <cellStyle name="Note 6 2 5 2" xfId="30711"/>
    <cellStyle name="Note 6 2 5 2 2" xfId="30712"/>
    <cellStyle name="Note 6 2 5 2 2 2" xfId="30713"/>
    <cellStyle name="Note 6 2 5 2 2 2 2" xfId="30714"/>
    <cellStyle name="Note 6 2 5 2 2 2 3" xfId="30715"/>
    <cellStyle name="Note 6 2 5 2 2 3" xfId="30716"/>
    <cellStyle name="Note 6 2 5 2 2 4" xfId="30717"/>
    <cellStyle name="Note 6 2 5 2 3" xfId="30718"/>
    <cellStyle name="Note 6 2 5 2 4" xfId="30719"/>
    <cellStyle name="Note 6 2 5 3" xfId="30720"/>
    <cellStyle name="Note 6 2 5 3 2" xfId="30721"/>
    <cellStyle name="Note 6 2 5 3 2 2" xfId="30722"/>
    <cellStyle name="Note 6 2 5 3 2 3" xfId="30723"/>
    <cellStyle name="Note 6 2 5 3 3" xfId="30724"/>
    <cellStyle name="Note 6 2 5 3 4" xfId="30725"/>
    <cellStyle name="Note 6 2 5 4" xfId="30726"/>
    <cellStyle name="Note 6 2 5 5" xfId="30727"/>
    <cellStyle name="Note 6 2 6" xfId="30728"/>
    <cellStyle name="Note 6 2 6 2" xfId="30729"/>
    <cellStyle name="Note 6 2 6 2 2" xfId="30730"/>
    <cellStyle name="Note 6 2 6 2 2 2" xfId="30731"/>
    <cellStyle name="Note 6 2 6 2 2 3" xfId="30732"/>
    <cellStyle name="Note 6 2 6 2 3" xfId="30733"/>
    <cellStyle name="Note 6 2 6 2 4" xfId="30734"/>
    <cellStyle name="Note 6 2 6 3" xfId="30735"/>
    <cellStyle name="Note 6 2 6 4" xfId="30736"/>
    <cellStyle name="Note 6 2 7" xfId="30737"/>
    <cellStyle name="Note 6 2 7 2" xfId="30738"/>
    <cellStyle name="Note 6 2 7 2 2" xfId="30739"/>
    <cellStyle name="Note 6 2 7 2 3" xfId="30740"/>
    <cellStyle name="Note 6 2 7 3" xfId="30741"/>
    <cellStyle name="Note 6 2 7 4" xfId="30742"/>
    <cellStyle name="Note 6 2 8" xfId="30743"/>
    <cellStyle name="Note 6 2 9" xfId="30744"/>
    <cellStyle name="Note 6 3" xfId="30745"/>
    <cellStyle name="Note 6 3 2" xfId="30746"/>
    <cellStyle name="Note 6 3 2 2" xfId="30747"/>
    <cellStyle name="Note 6 3 2 2 2" xfId="30748"/>
    <cellStyle name="Note 6 3 2 2 2 2" xfId="30749"/>
    <cellStyle name="Note 6 3 2 2 2 3" xfId="30750"/>
    <cellStyle name="Note 6 3 2 2 3" xfId="30751"/>
    <cellStyle name="Note 6 3 2 2 4" xfId="30752"/>
    <cellStyle name="Note 6 3 2 3" xfId="30753"/>
    <cellStyle name="Note 6 3 2 4" xfId="30754"/>
    <cellStyle name="Note 6 3 3" xfId="30755"/>
    <cellStyle name="Note 6 3 3 2" xfId="30756"/>
    <cellStyle name="Note 6 3 3 2 2" xfId="30757"/>
    <cellStyle name="Note 6 3 3 2 3" xfId="30758"/>
    <cellStyle name="Note 6 3 3 3" xfId="30759"/>
    <cellStyle name="Note 6 3 3 4" xfId="30760"/>
    <cellStyle name="Note 6 3 4" xfId="30761"/>
    <cellStyle name="Note 6 3 5" xfId="30762"/>
    <cellStyle name="Note 6 4" xfId="30763"/>
    <cellStyle name="Note 6 4 2" xfId="30764"/>
    <cellStyle name="Note 6 4 2 2" xfId="30765"/>
    <cellStyle name="Note 6 4 2 2 2" xfId="30766"/>
    <cellStyle name="Note 6 4 2 2 2 2" xfId="30767"/>
    <cellStyle name="Note 6 4 2 2 2 3" xfId="30768"/>
    <cellStyle name="Note 6 4 2 2 3" xfId="30769"/>
    <cellStyle name="Note 6 4 2 2 4" xfId="30770"/>
    <cellStyle name="Note 6 4 2 3" xfId="30771"/>
    <cellStyle name="Note 6 4 2 4" xfId="30772"/>
    <cellStyle name="Note 6 4 3" xfId="30773"/>
    <cellStyle name="Note 6 4 3 2" xfId="30774"/>
    <cellStyle name="Note 6 4 3 2 2" xfId="30775"/>
    <cellStyle name="Note 6 4 3 2 3" xfId="30776"/>
    <cellStyle name="Note 6 4 3 3" xfId="30777"/>
    <cellStyle name="Note 6 4 3 4" xfId="30778"/>
    <cellStyle name="Note 6 4 4" xfId="30779"/>
    <cellStyle name="Note 6 4 5" xfId="30780"/>
    <cellStyle name="Note 6 5" xfId="30781"/>
    <cellStyle name="Note 6 5 2" xfId="30782"/>
    <cellStyle name="Note 6 5 2 2" xfId="30783"/>
    <cellStyle name="Note 6 5 2 2 2" xfId="30784"/>
    <cellStyle name="Note 6 5 2 2 2 2" xfId="30785"/>
    <cellStyle name="Note 6 5 2 2 2 3" xfId="30786"/>
    <cellStyle name="Note 6 5 2 2 3" xfId="30787"/>
    <cellStyle name="Note 6 5 2 2 4" xfId="30788"/>
    <cellStyle name="Note 6 5 2 3" xfId="30789"/>
    <cellStyle name="Note 6 5 2 4" xfId="30790"/>
    <cellStyle name="Note 6 5 3" xfId="30791"/>
    <cellStyle name="Note 6 5 3 2" xfId="30792"/>
    <cellStyle name="Note 6 5 3 2 2" xfId="30793"/>
    <cellStyle name="Note 6 5 3 2 3" xfId="30794"/>
    <cellStyle name="Note 6 5 3 3" xfId="30795"/>
    <cellStyle name="Note 6 5 3 4" xfId="30796"/>
    <cellStyle name="Note 6 5 4" xfId="30797"/>
    <cellStyle name="Note 6 5 5" xfId="30798"/>
    <cellStyle name="Note 6 6" xfId="30799"/>
    <cellStyle name="Note 6 6 2" xfId="30800"/>
    <cellStyle name="Note 6 6 2 2" xfId="30801"/>
    <cellStyle name="Note 6 6 2 2 2" xfId="30802"/>
    <cellStyle name="Note 6 6 2 2 3" xfId="30803"/>
    <cellStyle name="Note 6 6 2 3" xfId="30804"/>
    <cellStyle name="Note 6 6 2 4" xfId="30805"/>
    <cellStyle name="Note 6 6 3" xfId="30806"/>
    <cellStyle name="Note 6 6 4" xfId="30807"/>
    <cellStyle name="Note 6 7" xfId="30808"/>
    <cellStyle name="Note 6 7 2" xfId="30809"/>
    <cellStyle name="Note 6 7 2 2" xfId="30810"/>
    <cellStyle name="Note 6 7 2 3" xfId="30811"/>
    <cellStyle name="Note 6 7 3" xfId="30812"/>
    <cellStyle name="Note 6 7 4" xfId="30813"/>
    <cellStyle name="Note 6 8" xfId="30814"/>
    <cellStyle name="Note 6 9" xfId="30815"/>
    <cellStyle name="Note 7" xfId="30816"/>
    <cellStyle name="Note 7 2" xfId="30817"/>
    <cellStyle name="Note 7 2 2" xfId="30818"/>
    <cellStyle name="Note 7 2 2 2" xfId="30819"/>
    <cellStyle name="Note 7 2 2 2 2" xfId="30820"/>
    <cellStyle name="Note 7 2 2 2 2 2" xfId="30821"/>
    <cellStyle name="Note 7 2 2 2 2 2 2" xfId="30822"/>
    <cellStyle name="Note 7 2 2 2 2 2 3" xfId="30823"/>
    <cellStyle name="Note 7 2 2 2 2 3" xfId="30824"/>
    <cellStyle name="Note 7 2 2 2 2 4" xfId="30825"/>
    <cellStyle name="Note 7 2 2 2 3" xfId="30826"/>
    <cellStyle name="Note 7 2 2 2 4" xfId="30827"/>
    <cellStyle name="Note 7 2 2 3" xfId="30828"/>
    <cellStyle name="Note 7 2 2 3 2" xfId="30829"/>
    <cellStyle name="Note 7 2 2 3 2 2" xfId="30830"/>
    <cellStyle name="Note 7 2 2 3 2 3" xfId="30831"/>
    <cellStyle name="Note 7 2 2 3 3" xfId="30832"/>
    <cellStyle name="Note 7 2 2 3 4" xfId="30833"/>
    <cellStyle name="Note 7 2 2 4" xfId="30834"/>
    <cellStyle name="Note 7 2 2 5" xfId="30835"/>
    <cellStyle name="Note 7 2 3" xfId="30836"/>
    <cellStyle name="Note 7 2 3 2" xfId="30837"/>
    <cellStyle name="Note 7 2 3 2 2" xfId="30838"/>
    <cellStyle name="Note 7 2 3 2 2 2" xfId="30839"/>
    <cellStyle name="Note 7 2 3 2 2 2 2" xfId="30840"/>
    <cellStyle name="Note 7 2 3 2 2 2 3" xfId="30841"/>
    <cellStyle name="Note 7 2 3 2 2 3" xfId="30842"/>
    <cellStyle name="Note 7 2 3 2 2 4" xfId="30843"/>
    <cellStyle name="Note 7 2 3 2 3" xfId="30844"/>
    <cellStyle name="Note 7 2 3 2 4" xfId="30845"/>
    <cellStyle name="Note 7 2 3 3" xfId="30846"/>
    <cellStyle name="Note 7 2 3 3 2" xfId="30847"/>
    <cellStyle name="Note 7 2 3 3 2 2" xfId="30848"/>
    <cellStyle name="Note 7 2 3 3 2 3" xfId="30849"/>
    <cellStyle name="Note 7 2 3 3 3" xfId="30850"/>
    <cellStyle name="Note 7 2 3 3 4" xfId="30851"/>
    <cellStyle name="Note 7 2 3 4" xfId="30852"/>
    <cellStyle name="Note 7 2 3 5" xfId="30853"/>
    <cellStyle name="Note 7 2 4" xfId="30854"/>
    <cellStyle name="Note 7 2 4 2" xfId="30855"/>
    <cellStyle name="Note 7 2 4 2 2" xfId="30856"/>
    <cellStyle name="Note 7 2 4 2 2 2" xfId="30857"/>
    <cellStyle name="Note 7 2 4 2 2 2 2" xfId="30858"/>
    <cellStyle name="Note 7 2 4 2 2 2 3" xfId="30859"/>
    <cellStyle name="Note 7 2 4 2 2 3" xfId="30860"/>
    <cellStyle name="Note 7 2 4 2 2 4" xfId="30861"/>
    <cellStyle name="Note 7 2 4 2 3" xfId="30862"/>
    <cellStyle name="Note 7 2 4 2 4" xfId="30863"/>
    <cellStyle name="Note 7 2 4 3" xfId="30864"/>
    <cellStyle name="Note 7 2 4 3 2" xfId="30865"/>
    <cellStyle name="Note 7 2 4 3 2 2" xfId="30866"/>
    <cellStyle name="Note 7 2 4 3 2 3" xfId="30867"/>
    <cellStyle name="Note 7 2 4 3 3" xfId="30868"/>
    <cellStyle name="Note 7 2 4 3 4" xfId="30869"/>
    <cellStyle name="Note 7 2 4 4" xfId="30870"/>
    <cellStyle name="Note 7 2 4 5" xfId="30871"/>
    <cellStyle name="Note 7 2 5" xfId="30872"/>
    <cellStyle name="Note 7 2 5 2" xfId="30873"/>
    <cellStyle name="Note 7 2 5 2 2" xfId="30874"/>
    <cellStyle name="Note 7 2 5 2 2 2" xfId="30875"/>
    <cellStyle name="Note 7 2 5 2 2 2 2" xfId="30876"/>
    <cellStyle name="Note 7 2 5 2 2 2 3" xfId="30877"/>
    <cellStyle name="Note 7 2 5 2 2 3" xfId="30878"/>
    <cellStyle name="Note 7 2 5 2 2 4" xfId="30879"/>
    <cellStyle name="Note 7 2 5 2 3" xfId="30880"/>
    <cellStyle name="Note 7 2 5 2 4" xfId="30881"/>
    <cellStyle name="Note 7 2 5 3" xfId="30882"/>
    <cellStyle name="Note 7 2 5 3 2" xfId="30883"/>
    <cellStyle name="Note 7 2 5 3 2 2" xfId="30884"/>
    <cellStyle name="Note 7 2 5 3 2 3" xfId="30885"/>
    <cellStyle name="Note 7 2 5 3 3" xfId="30886"/>
    <cellStyle name="Note 7 2 5 3 4" xfId="30887"/>
    <cellStyle name="Note 7 2 5 4" xfId="30888"/>
    <cellStyle name="Note 7 2 5 5" xfId="30889"/>
    <cellStyle name="Note 7 2 6" xfId="30890"/>
    <cellStyle name="Note 7 2 6 2" xfId="30891"/>
    <cellStyle name="Note 7 2 6 2 2" xfId="30892"/>
    <cellStyle name="Note 7 2 6 2 2 2" xfId="30893"/>
    <cellStyle name="Note 7 2 6 2 2 3" xfId="30894"/>
    <cellStyle name="Note 7 2 6 2 3" xfId="30895"/>
    <cellStyle name="Note 7 2 6 2 4" xfId="30896"/>
    <cellStyle name="Note 7 2 6 3" xfId="30897"/>
    <cellStyle name="Note 7 2 6 4" xfId="30898"/>
    <cellStyle name="Note 7 2 7" xfId="30899"/>
    <cellStyle name="Note 7 2 7 2" xfId="30900"/>
    <cellStyle name="Note 7 2 7 2 2" xfId="30901"/>
    <cellStyle name="Note 7 2 7 2 3" xfId="30902"/>
    <cellStyle name="Note 7 2 7 3" xfId="30903"/>
    <cellStyle name="Note 7 2 7 4" xfId="30904"/>
    <cellStyle name="Note 7 2 8" xfId="30905"/>
    <cellStyle name="Note 7 2 9" xfId="30906"/>
    <cellStyle name="Note 7 3" xfId="30907"/>
    <cellStyle name="Note 7 3 2" xfId="30908"/>
    <cellStyle name="Note 7 3 2 2" xfId="30909"/>
    <cellStyle name="Note 7 3 2 2 2" xfId="30910"/>
    <cellStyle name="Note 7 3 2 2 2 2" xfId="30911"/>
    <cellStyle name="Note 7 3 2 2 2 3" xfId="30912"/>
    <cellStyle name="Note 7 3 2 2 3" xfId="30913"/>
    <cellStyle name="Note 7 3 2 2 4" xfId="30914"/>
    <cellStyle name="Note 7 3 2 3" xfId="30915"/>
    <cellStyle name="Note 7 3 2 4" xfId="30916"/>
    <cellStyle name="Note 7 3 3" xfId="30917"/>
    <cellStyle name="Note 7 3 3 2" xfId="30918"/>
    <cellStyle name="Note 7 3 3 2 2" xfId="30919"/>
    <cellStyle name="Note 7 3 3 2 3" xfId="30920"/>
    <cellStyle name="Note 7 3 3 3" xfId="30921"/>
    <cellStyle name="Note 7 3 3 4" xfId="30922"/>
    <cellStyle name="Note 7 3 4" xfId="30923"/>
    <cellStyle name="Note 7 3 5" xfId="30924"/>
    <cellStyle name="Note 7 4" xfId="30925"/>
    <cellStyle name="Note 7 4 2" xfId="30926"/>
    <cellStyle name="Note 7 4 2 2" xfId="30927"/>
    <cellStyle name="Note 7 4 2 2 2" xfId="30928"/>
    <cellStyle name="Note 7 4 2 2 2 2" xfId="30929"/>
    <cellStyle name="Note 7 4 2 2 2 3" xfId="30930"/>
    <cellStyle name="Note 7 4 2 2 3" xfId="30931"/>
    <cellStyle name="Note 7 4 2 2 4" xfId="30932"/>
    <cellStyle name="Note 7 4 2 3" xfId="30933"/>
    <cellStyle name="Note 7 4 2 4" xfId="30934"/>
    <cellStyle name="Note 7 4 3" xfId="30935"/>
    <cellStyle name="Note 7 4 3 2" xfId="30936"/>
    <cellStyle name="Note 7 4 3 2 2" xfId="30937"/>
    <cellStyle name="Note 7 4 3 2 3" xfId="30938"/>
    <cellStyle name="Note 7 4 3 3" xfId="30939"/>
    <cellStyle name="Note 7 4 3 4" xfId="30940"/>
    <cellStyle name="Note 7 4 4" xfId="30941"/>
    <cellStyle name="Note 7 4 5" xfId="30942"/>
    <cellStyle name="Note 7 5" xfId="30943"/>
    <cellStyle name="Note 7 5 2" xfId="30944"/>
    <cellStyle name="Note 7 5 2 2" xfId="30945"/>
    <cellStyle name="Note 7 5 2 2 2" xfId="30946"/>
    <cellStyle name="Note 7 5 2 2 2 2" xfId="30947"/>
    <cellStyle name="Note 7 5 2 2 2 3" xfId="30948"/>
    <cellStyle name="Note 7 5 2 2 3" xfId="30949"/>
    <cellStyle name="Note 7 5 2 2 4" xfId="30950"/>
    <cellStyle name="Note 7 5 2 3" xfId="30951"/>
    <cellStyle name="Note 7 5 2 4" xfId="30952"/>
    <cellStyle name="Note 7 5 3" xfId="30953"/>
    <cellStyle name="Note 7 5 3 2" xfId="30954"/>
    <cellStyle name="Note 7 5 3 2 2" xfId="30955"/>
    <cellStyle name="Note 7 5 3 2 3" xfId="30956"/>
    <cellStyle name="Note 7 5 3 3" xfId="30957"/>
    <cellStyle name="Note 7 5 3 4" xfId="30958"/>
    <cellStyle name="Note 7 5 4" xfId="30959"/>
    <cellStyle name="Note 7 5 5" xfId="30960"/>
    <cellStyle name="Note 7 6" xfId="30961"/>
    <cellStyle name="Note 7 6 2" xfId="30962"/>
    <cellStyle name="Note 7 6 2 2" xfId="30963"/>
    <cellStyle name="Note 7 6 2 2 2" xfId="30964"/>
    <cellStyle name="Note 7 6 2 2 3" xfId="30965"/>
    <cellStyle name="Note 7 6 2 3" xfId="30966"/>
    <cellStyle name="Note 7 6 2 4" xfId="30967"/>
    <cellStyle name="Note 7 6 3" xfId="30968"/>
    <cellStyle name="Note 7 6 4" xfId="30969"/>
    <cellStyle name="Note 7 7" xfId="30970"/>
    <cellStyle name="Note 7 7 2" xfId="30971"/>
    <cellStyle name="Note 7 7 2 2" xfId="30972"/>
    <cellStyle name="Note 7 7 2 3" xfId="30973"/>
    <cellStyle name="Note 7 7 3" xfId="30974"/>
    <cellStyle name="Note 7 7 4" xfId="30975"/>
    <cellStyle name="Note 7 8" xfId="30976"/>
    <cellStyle name="Note 7 9" xfId="30977"/>
    <cellStyle name="Note 8" xfId="30978"/>
    <cellStyle name="Note 8 2" xfId="30979"/>
    <cellStyle name="Note 8 2 2" xfId="30980"/>
    <cellStyle name="Note 8 2 2 2" xfId="30981"/>
    <cellStyle name="Note 8 2 2 2 2" xfId="30982"/>
    <cellStyle name="Note 8 2 2 2 2 2" xfId="30983"/>
    <cellStyle name="Note 8 2 2 2 2 3" xfId="30984"/>
    <cellStyle name="Note 8 2 2 2 3" xfId="30985"/>
    <cellStyle name="Note 8 2 2 2 4" xfId="30986"/>
    <cellStyle name="Note 8 2 2 3" xfId="30987"/>
    <cellStyle name="Note 8 2 2 4" xfId="30988"/>
    <cellStyle name="Note 8 2 3" xfId="30989"/>
    <cellStyle name="Note 8 2 3 2" xfId="30990"/>
    <cellStyle name="Note 8 2 3 2 2" xfId="30991"/>
    <cellStyle name="Note 8 2 3 2 3" xfId="30992"/>
    <cellStyle name="Note 8 2 3 3" xfId="30993"/>
    <cellStyle name="Note 8 2 3 4" xfId="30994"/>
    <cellStyle name="Note 8 2 4" xfId="30995"/>
    <cellStyle name="Note 8 2 5" xfId="30996"/>
    <cellStyle name="Note 8 3" xfId="30997"/>
    <cellStyle name="Note 8 3 2" xfId="30998"/>
    <cellStyle name="Note 8 3 2 2" xfId="30999"/>
    <cellStyle name="Note 8 3 2 2 2" xfId="31000"/>
    <cellStyle name="Note 8 3 2 2 3" xfId="31001"/>
    <cellStyle name="Note 8 3 2 3" xfId="31002"/>
    <cellStyle name="Note 8 3 2 4" xfId="31003"/>
    <cellStyle name="Note 8 3 3" xfId="31004"/>
    <cellStyle name="Note 8 3 4" xfId="31005"/>
    <cellStyle name="Note 8 4" xfId="31006"/>
    <cellStyle name="Note 8 4 2" xfId="31007"/>
    <cellStyle name="Note 8 4 2 2" xfId="31008"/>
    <cellStyle name="Note 8 4 2 3" xfId="31009"/>
    <cellStyle name="Note 8 4 3" xfId="31010"/>
    <cellStyle name="Note 8 4 4" xfId="31011"/>
    <cellStyle name="Note 8 5" xfId="31012"/>
    <cellStyle name="Note 8 6" xfId="31013"/>
    <cellStyle name="Note 9" xfId="31014"/>
    <cellStyle name="Note 9 2" xfId="31015"/>
    <cellStyle name="Note 9 3" xfId="31016"/>
    <cellStyle name="Note 9 4" xfId="31017"/>
    <cellStyle name="Note 9 5" xfId="31018"/>
    <cellStyle name="NPPESalesPct" xfId="31019"/>
    <cellStyle name="Nr" xfId="31020"/>
    <cellStyle name="Num-0" xfId="31021"/>
    <cellStyle name="Num-0 10" xfId="31022"/>
    <cellStyle name="Num-0 2" xfId="31023"/>
    <cellStyle name="Num-0 2 2" xfId="31024"/>
    <cellStyle name="Num-0 3" xfId="31025"/>
    <cellStyle name="Num-0 3 2" xfId="31026"/>
    <cellStyle name="Num-0 4" xfId="31027"/>
    <cellStyle name="Num-0 4 2" xfId="31028"/>
    <cellStyle name="Num-0 5" xfId="31029"/>
    <cellStyle name="Num-0 5 2" xfId="31030"/>
    <cellStyle name="Num-0 6" xfId="31031"/>
    <cellStyle name="Num-0 6 2" xfId="31032"/>
    <cellStyle name="Num-0 7" xfId="31033"/>
    <cellStyle name="Num-0 7 2" xfId="31034"/>
    <cellStyle name="Num-0 8" xfId="31035"/>
    <cellStyle name="Num-0 8 2" xfId="31036"/>
    <cellStyle name="Num-0 9" xfId="31037"/>
    <cellStyle name="Num-0 9 2" xfId="31038"/>
    <cellStyle name="Number" xfId="31039"/>
    <cellStyle name="Number." xfId="31040"/>
    <cellStyle name="NWI%S" xfId="31041"/>
    <cellStyle name="Œ…‹æØ‚è [0.00]_ˆ¥A‚Æ•\†‚Æ–ÚŸ" xfId="31042"/>
    <cellStyle name="Œ…‹æØ‚è_ˆ¥A‚Æ•\†‚Æ–ÚŸ" xfId="31043"/>
    <cellStyle name="oft Excel]_x000d__x000a_Comment=The open=/f lines load custom functions into the Paste Function list._x000d__x000a_Maximized=2_x000d__x000a_Basics=1_x000d__x000a_A" xfId="31044"/>
    <cellStyle name="oft Excel]_x000d__x000a_Comment=The open=/f lines load custom functions into the Paste Function list._x000d__x000a_Maximized=3_x000d__x000a_Basics=1_x000d__x000a_A" xfId="31045"/>
    <cellStyle name="ok" xfId="31046"/>
    <cellStyle name="omma [0]_Mktg Prog" xfId="31047"/>
    <cellStyle name="ormal_Sheet1_1" xfId="31048"/>
    <cellStyle name="Output 2" xfId="31049"/>
    <cellStyle name="Output 2 10" xfId="31050"/>
    <cellStyle name="Output 2 10 2" xfId="31051"/>
    <cellStyle name="Output 2 10 2 2" xfId="31052"/>
    <cellStyle name="Output 2 10 2 3" xfId="31053"/>
    <cellStyle name="Output 2 10 3" xfId="31054"/>
    <cellStyle name="Output 2 10 4" xfId="31055"/>
    <cellStyle name="Output 2 11" xfId="31056"/>
    <cellStyle name="Output 2 12" xfId="31057"/>
    <cellStyle name="Output 2 2" xfId="31058"/>
    <cellStyle name="Output 2 2 2" xfId="31059"/>
    <cellStyle name="Output 2 2 2 2" xfId="31060"/>
    <cellStyle name="Output 2 2 2 2 2" xfId="31061"/>
    <cellStyle name="Output 2 2 2 2 2 2" xfId="31062"/>
    <cellStyle name="Output 2 2 2 2 2 2 2" xfId="31063"/>
    <cellStyle name="Output 2 2 2 2 2 2 3" xfId="31064"/>
    <cellStyle name="Output 2 2 2 2 2 3" xfId="31065"/>
    <cellStyle name="Output 2 2 2 2 2 4" xfId="31066"/>
    <cellStyle name="Output 2 2 2 2 3" xfId="31067"/>
    <cellStyle name="Output 2 2 2 2 4" xfId="31068"/>
    <cellStyle name="Output 2 2 2 3" xfId="31069"/>
    <cellStyle name="Output 2 2 2 3 2" xfId="31070"/>
    <cellStyle name="Output 2 2 2 3 2 2" xfId="31071"/>
    <cellStyle name="Output 2 2 2 3 2 3" xfId="31072"/>
    <cellStyle name="Output 2 2 2 3 3" xfId="31073"/>
    <cellStyle name="Output 2 2 2 3 4" xfId="31074"/>
    <cellStyle name="Output 2 2 2 4" xfId="31075"/>
    <cellStyle name="Output 2 2 2 5" xfId="31076"/>
    <cellStyle name="Output 2 2 3" xfId="31077"/>
    <cellStyle name="Output 2 2 3 2" xfId="31078"/>
    <cellStyle name="Output 2 2 3 2 2" xfId="31079"/>
    <cellStyle name="Output 2 2 3 2 2 2" xfId="31080"/>
    <cellStyle name="Output 2 2 3 2 2 2 2" xfId="31081"/>
    <cellStyle name="Output 2 2 3 2 2 2 3" xfId="31082"/>
    <cellStyle name="Output 2 2 3 2 2 3" xfId="31083"/>
    <cellStyle name="Output 2 2 3 2 2 4" xfId="31084"/>
    <cellStyle name="Output 2 2 3 2 3" xfId="31085"/>
    <cellStyle name="Output 2 2 3 2 4" xfId="31086"/>
    <cellStyle name="Output 2 2 3 3" xfId="31087"/>
    <cellStyle name="Output 2 2 3 3 2" xfId="31088"/>
    <cellStyle name="Output 2 2 3 3 2 2" xfId="31089"/>
    <cellStyle name="Output 2 2 3 3 2 3" xfId="31090"/>
    <cellStyle name="Output 2 2 3 3 3" xfId="31091"/>
    <cellStyle name="Output 2 2 3 3 4" xfId="31092"/>
    <cellStyle name="Output 2 2 3 4" xfId="31093"/>
    <cellStyle name="Output 2 2 3 5" xfId="31094"/>
    <cellStyle name="Output 2 2 4" xfId="31095"/>
    <cellStyle name="Output 2 2 4 2" xfId="31096"/>
    <cellStyle name="Output 2 2 4 2 2" xfId="31097"/>
    <cellStyle name="Output 2 2 4 2 2 2" xfId="31098"/>
    <cellStyle name="Output 2 2 4 2 2 2 2" xfId="31099"/>
    <cellStyle name="Output 2 2 4 2 2 2 3" xfId="31100"/>
    <cellStyle name="Output 2 2 4 2 2 3" xfId="31101"/>
    <cellStyle name="Output 2 2 4 2 2 4" xfId="31102"/>
    <cellStyle name="Output 2 2 4 2 3" xfId="31103"/>
    <cellStyle name="Output 2 2 4 2 4" xfId="31104"/>
    <cellStyle name="Output 2 2 4 3" xfId="31105"/>
    <cellStyle name="Output 2 2 4 3 2" xfId="31106"/>
    <cellStyle name="Output 2 2 4 3 2 2" xfId="31107"/>
    <cellStyle name="Output 2 2 4 3 2 3" xfId="31108"/>
    <cellStyle name="Output 2 2 4 3 3" xfId="31109"/>
    <cellStyle name="Output 2 2 4 3 4" xfId="31110"/>
    <cellStyle name="Output 2 2 4 4" xfId="31111"/>
    <cellStyle name="Output 2 2 4 5" xfId="31112"/>
    <cellStyle name="Output 2 2 5" xfId="31113"/>
    <cellStyle name="Output 2 2 5 2" xfId="31114"/>
    <cellStyle name="Output 2 2 5 2 2" xfId="31115"/>
    <cellStyle name="Output 2 2 5 2 2 2" xfId="31116"/>
    <cellStyle name="Output 2 2 5 2 2 3" xfId="31117"/>
    <cellStyle name="Output 2 2 5 2 3" xfId="31118"/>
    <cellStyle name="Output 2 2 5 2 4" xfId="31119"/>
    <cellStyle name="Output 2 2 5 3" xfId="31120"/>
    <cellStyle name="Output 2 2 5 4" xfId="31121"/>
    <cellStyle name="Output 2 2 6" xfId="31122"/>
    <cellStyle name="Output 2 2 6 2" xfId="31123"/>
    <cellStyle name="Output 2 2 6 2 2" xfId="31124"/>
    <cellStyle name="Output 2 2 6 2 3" xfId="31125"/>
    <cellStyle name="Output 2 2 6 3" xfId="31126"/>
    <cellStyle name="Output 2 2 6 4" xfId="31127"/>
    <cellStyle name="Output 2 2 7" xfId="31128"/>
    <cellStyle name="Output 2 2 8" xfId="31129"/>
    <cellStyle name="Output 2 3" xfId="31130"/>
    <cellStyle name="Output 2 3 2" xfId="31131"/>
    <cellStyle name="Output 2 3 2 2" xfId="31132"/>
    <cellStyle name="Output 2 3 2 2 2" xfId="31133"/>
    <cellStyle name="Output 2 3 2 2 2 2" xfId="31134"/>
    <cellStyle name="Output 2 3 2 2 2 3" xfId="31135"/>
    <cellStyle name="Output 2 3 2 2 3" xfId="31136"/>
    <cellStyle name="Output 2 3 2 2 4" xfId="31137"/>
    <cellStyle name="Output 2 3 2 3" xfId="31138"/>
    <cellStyle name="Output 2 3 2 4" xfId="31139"/>
    <cellStyle name="Output 2 3 3" xfId="31140"/>
    <cellStyle name="Output 2 3 3 2" xfId="31141"/>
    <cellStyle name="Output 2 3 3 2 2" xfId="31142"/>
    <cellStyle name="Output 2 3 3 2 3" xfId="31143"/>
    <cellStyle name="Output 2 3 3 3" xfId="31144"/>
    <cellStyle name="Output 2 3 3 4" xfId="31145"/>
    <cellStyle name="Output 2 3 4" xfId="31146"/>
    <cellStyle name="Output 2 3 5" xfId="31147"/>
    <cellStyle name="Output 2 4" xfId="31148"/>
    <cellStyle name="Output 2 4 2" xfId="31149"/>
    <cellStyle name="Output 2 4 2 2" xfId="31150"/>
    <cellStyle name="Output 2 4 2 2 2" xfId="31151"/>
    <cellStyle name="Output 2 4 2 2 2 2" xfId="31152"/>
    <cellStyle name="Output 2 4 2 2 2 3" xfId="31153"/>
    <cellStyle name="Output 2 4 2 2 3" xfId="31154"/>
    <cellStyle name="Output 2 4 2 2 4" xfId="31155"/>
    <cellStyle name="Output 2 4 2 3" xfId="31156"/>
    <cellStyle name="Output 2 4 2 4" xfId="31157"/>
    <cellStyle name="Output 2 4 3" xfId="31158"/>
    <cellStyle name="Output 2 4 3 2" xfId="31159"/>
    <cellStyle name="Output 2 4 3 2 2" xfId="31160"/>
    <cellStyle name="Output 2 4 3 2 3" xfId="31161"/>
    <cellStyle name="Output 2 4 3 3" xfId="31162"/>
    <cellStyle name="Output 2 4 3 4" xfId="31163"/>
    <cellStyle name="Output 2 4 4" xfId="31164"/>
    <cellStyle name="Output 2 4 5" xfId="31165"/>
    <cellStyle name="Output 2 5" xfId="31166"/>
    <cellStyle name="Output 2 5 2" xfId="31167"/>
    <cellStyle name="Output 2 5 2 2" xfId="31168"/>
    <cellStyle name="Output 2 5 2 2 2" xfId="31169"/>
    <cellStyle name="Output 2 5 2 2 2 2" xfId="31170"/>
    <cellStyle name="Output 2 5 2 2 2 3" xfId="31171"/>
    <cellStyle name="Output 2 5 2 2 3" xfId="31172"/>
    <cellStyle name="Output 2 5 2 2 4" xfId="31173"/>
    <cellStyle name="Output 2 5 2 3" xfId="31174"/>
    <cellStyle name="Output 2 5 2 4" xfId="31175"/>
    <cellStyle name="Output 2 5 3" xfId="31176"/>
    <cellStyle name="Output 2 5 3 2" xfId="31177"/>
    <cellStyle name="Output 2 5 3 2 2" xfId="31178"/>
    <cellStyle name="Output 2 5 3 2 3" xfId="31179"/>
    <cellStyle name="Output 2 5 3 3" xfId="31180"/>
    <cellStyle name="Output 2 5 3 4" xfId="31181"/>
    <cellStyle name="Output 2 5 4" xfId="31182"/>
    <cellStyle name="Output 2 5 5" xfId="31183"/>
    <cellStyle name="Output 2 6" xfId="31184"/>
    <cellStyle name="Output 2 6 2" xfId="31185"/>
    <cellStyle name="Output 2 6 2 2" xfId="31186"/>
    <cellStyle name="Output 2 6 2 2 2" xfId="31187"/>
    <cellStyle name="Output 2 6 2 2 2 2" xfId="31188"/>
    <cellStyle name="Output 2 6 2 2 2 3" xfId="31189"/>
    <cellStyle name="Output 2 6 2 2 3" xfId="31190"/>
    <cellStyle name="Output 2 6 2 2 4" xfId="31191"/>
    <cellStyle name="Output 2 6 2 3" xfId="31192"/>
    <cellStyle name="Output 2 6 2 4" xfId="31193"/>
    <cellStyle name="Output 2 6 3" xfId="31194"/>
    <cellStyle name="Output 2 6 3 2" xfId="31195"/>
    <cellStyle name="Output 2 6 3 2 2" xfId="31196"/>
    <cellStyle name="Output 2 6 3 2 3" xfId="31197"/>
    <cellStyle name="Output 2 6 3 3" xfId="31198"/>
    <cellStyle name="Output 2 6 3 4" xfId="31199"/>
    <cellStyle name="Output 2 6 4" xfId="31200"/>
    <cellStyle name="Output 2 6 5" xfId="31201"/>
    <cellStyle name="Output 2 7" xfId="31202"/>
    <cellStyle name="Output 2 7 2" xfId="31203"/>
    <cellStyle name="Output 2 7 2 2" xfId="31204"/>
    <cellStyle name="Output 2 7 2 2 2" xfId="31205"/>
    <cellStyle name="Output 2 7 2 2 2 2" xfId="31206"/>
    <cellStyle name="Output 2 7 2 2 2 3" xfId="31207"/>
    <cellStyle name="Output 2 7 2 2 3" xfId="31208"/>
    <cellStyle name="Output 2 7 2 2 4" xfId="31209"/>
    <cellStyle name="Output 2 7 2 3" xfId="31210"/>
    <cellStyle name="Output 2 7 2 4" xfId="31211"/>
    <cellStyle name="Output 2 7 3" xfId="31212"/>
    <cellStyle name="Output 2 7 3 2" xfId="31213"/>
    <cellStyle name="Output 2 7 3 2 2" xfId="31214"/>
    <cellStyle name="Output 2 7 3 2 3" xfId="31215"/>
    <cellStyle name="Output 2 7 3 3" xfId="31216"/>
    <cellStyle name="Output 2 7 3 4" xfId="31217"/>
    <cellStyle name="Output 2 7 4" xfId="31218"/>
    <cellStyle name="Output 2 7 5" xfId="31219"/>
    <cellStyle name="Output 2 8" xfId="31220"/>
    <cellStyle name="Output 2 8 2" xfId="31221"/>
    <cellStyle name="Output 2 8 2 2" xfId="31222"/>
    <cellStyle name="Output 2 8 2 2 2" xfId="31223"/>
    <cellStyle name="Output 2 8 2 2 2 2" xfId="31224"/>
    <cellStyle name="Output 2 8 2 2 2 3" xfId="31225"/>
    <cellStyle name="Output 2 8 2 2 3" xfId="31226"/>
    <cellStyle name="Output 2 8 2 2 4" xfId="31227"/>
    <cellStyle name="Output 2 8 2 3" xfId="31228"/>
    <cellStyle name="Output 2 8 2 4" xfId="31229"/>
    <cellStyle name="Output 2 8 3" xfId="31230"/>
    <cellStyle name="Output 2 8 3 2" xfId="31231"/>
    <cellStyle name="Output 2 8 3 2 2" xfId="31232"/>
    <cellStyle name="Output 2 8 3 2 3" xfId="31233"/>
    <cellStyle name="Output 2 8 3 3" xfId="31234"/>
    <cellStyle name="Output 2 8 3 4" xfId="31235"/>
    <cellStyle name="Output 2 8 4" xfId="31236"/>
    <cellStyle name="Output 2 8 5" xfId="31237"/>
    <cellStyle name="Output 2 9" xfId="31238"/>
    <cellStyle name="Output 2 9 2" xfId="31239"/>
    <cellStyle name="Output 2 9 2 2" xfId="31240"/>
    <cellStyle name="Output 2 9 2 2 2" xfId="31241"/>
    <cellStyle name="Output 2 9 2 2 3" xfId="31242"/>
    <cellStyle name="Output 2 9 2 3" xfId="31243"/>
    <cellStyle name="Output 2 9 2 4" xfId="31244"/>
    <cellStyle name="Output 2 9 3" xfId="31245"/>
    <cellStyle name="Output 2 9 4" xfId="31246"/>
    <cellStyle name="Output 3" xfId="31247"/>
    <cellStyle name="Output 3 2" xfId="31248"/>
    <cellStyle name="Output 3 2 2" xfId="31249"/>
    <cellStyle name="Output 3 2 2 2" xfId="31250"/>
    <cellStyle name="Output 3 2 2 2 2" xfId="31251"/>
    <cellStyle name="Output 3 2 2 2 2 2" xfId="31252"/>
    <cellStyle name="Output 3 2 2 2 2 2 2" xfId="31253"/>
    <cellStyle name="Output 3 2 2 2 2 2 3" xfId="31254"/>
    <cellStyle name="Output 3 2 2 2 2 3" xfId="31255"/>
    <cellStyle name="Output 3 2 2 2 2 4" xfId="31256"/>
    <cellStyle name="Output 3 2 2 2 3" xfId="31257"/>
    <cellStyle name="Output 3 2 2 2 4" xfId="31258"/>
    <cellStyle name="Output 3 2 2 3" xfId="31259"/>
    <cellStyle name="Output 3 2 2 3 2" xfId="31260"/>
    <cellStyle name="Output 3 2 2 3 2 2" xfId="31261"/>
    <cellStyle name="Output 3 2 2 3 2 3" xfId="31262"/>
    <cellStyle name="Output 3 2 2 3 3" xfId="31263"/>
    <cellStyle name="Output 3 2 2 3 4" xfId="31264"/>
    <cellStyle name="Output 3 2 2 4" xfId="31265"/>
    <cellStyle name="Output 3 2 2 5" xfId="31266"/>
    <cellStyle name="Output 3 2 3" xfId="31267"/>
    <cellStyle name="Output 3 2 3 2" xfId="31268"/>
    <cellStyle name="Output 3 2 3 2 2" xfId="31269"/>
    <cellStyle name="Output 3 2 3 2 2 2" xfId="31270"/>
    <cellStyle name="Output 3 2 3 2 2 3" xfId="31271"/>
    <cellStyle name="Output 3 2 3 2 3" xfId="31272"/>
    <cellStyle name="Output 3 2 3 2 4" xfId="31273"/>
    <cellStyle name="Output 3 2 3 3" xfId="31274"/>
    <cellStyle name="Output 3 2 3 4" xfId="31275"/>
    <cellStyle name="Output 3 2 4" xfId="31276"/>
    <cellStyle name="Output 3 2 4 2" xfId="31277"/>
    <cellStyle name="Output 3 2 4 2 2" xfId="31278"/>
    <cellStyle name="Output 3 2 4 2 3" xfId="31279"/>
    <cellStyle name="Output 3 2 4 3" xfId="31280"/>
    <cellStyle name="Output 3 2 4 4" xfId="31281"/>
    <cellStyle name="Output 3 2 5" xfId="31282"/>
    <cellStyle name="Output 3 2 6" xfId="31283"/>
    <cellStyle name="Output 3 3" xfId="31284"/>
    <cellStyle name="Output 3 3 2" xfId="31285"/>
    <cellStyle name="Output 3 3 2 2" xfId="31286"/>
    <cellStyle name="Output 3 3 2 2 2" xfId="31287"/>
    <cellStyle name="Output 3 3 2 2 2 2" xfId="31288"/>
    <cellStyle name="Output 3 3 2 2 2 3" xfId="31289"/>
    <cellStyle name="Output 3 3 2 2 3" xfId="31290"/>
    <cellStyle name="Output 3 3 2 2 4" xfId="31291"/>
    <cellStyle name="Output 3 3 2 3" xfId="31292"/>
    <cellStyle name="Output 3 3 2 4" xfId="31293"/>
    <cellStyle name="Output 3 3 3" xfId="31294"/>
    <cellStyle name="Output 3 3 3 2" xfId="31295"/>
    <cellStyle name="Output 3 3 3 2 2" xfId="31296"/>
    <cellStyle name="Output 3 3 3 2 3" xfId="31297"/>
    <cellStyle name="Output 3 3 3 3" xfId="31298"/>
    <cellStyle name="Output 3 3 3 4" xfId="31299"/>
    <cellStyle name="Output 3 3 4" xfId="31300"/>
    <cellStyle name="Output 3 3 5" xfId="31301"/>
    <cellStyle name="Output 3 4" xfId="31302"/>
    <cellStyle name="Output 3 4 2" xfId="31303"/>
    <cellStyle name="Output 3 4 2 2" xfId="31304"/>
    <cellStyle name="Output 3 4 2 2 2" xfId="31305"/>
    <cellStyle name="Output 3 4 2 2 2 2" xfId="31306"/>
    <cellStyle name="Output 3 4 2 2 2 3" xfId="31307"/>
    <cellStyle name="Output 3 4 2 2 3" xfId="31308"/>
    <cellStyle name="Output 3 4 2 2 4" xfId="31309"/>
    <cellStyle name="Output 3 4 2 3" xfId="31310"/>
    <cellStyle name="Output 3 4 2 4" xfId="31311"/>
    <cellStyle name="Output 3 4 3" xfId="31312"/>
    <cellStyle name="Output 3 4 3 2" xfId="31313"/>
    <cellStyle name="Output 3 4 3 2 2" xfId="31314"/>
    <cellStyle name="Output 3 4 3 2 3" xfId="31315"/>
    <cellStyle name="Output 3 4 3 3" xfId="31316"/>
    <cellStyle name="Output 3 4 3 4" xfId="31317"/>
    <cellStyle name="Output 3 4 4" xfId="31318"/>
    <cellStyle name="Output 3 4 5" xfId="31319"/>
    <cellStyle name="Output 3 5" xfId="31320"/>
    <cellStyle name="Output 3 5 2" xfId="31321"/>
    <cellStyle name="Output 3 5 2 2" xfId="31322"/>
    <cellStyle name="Output 3 5 2 2 2" xfId="31323"/>
    <cellStyle name="Output 3 5 2 2 3" xfId="31324"/>
    <cellStyle name="Output 3 5 2 3" xfId="31325"/>
    <cellStyle name="Output 3 5 2 4" xfId="31326"/>
    <cellStyle name="Output 3 5 3" xfId="31327"/>
    <cellStyle name="Output 3 5 4" xfId="31328"/>
    <cellStyle name="Output 3 6" xfId="31329"/>
    <cellStyle name="Output 3 6 2" xfId="31330"/>
    <cellStyle name="Output 3 6 2 2" xfId="31331"/>
    <cellStyle name="Output 3 6 2 3" xfId="31332"/>
    <cellStyle name="Output 3 6 3" xfId="31333"/>
    <cellStyle name="Output 3 6 4" xfId="31334"/>
    <cellStyle name="Output 3 7" xfId="31335"/>
    <cellStyle name="Output 3 8" xfId="31336"/>
    <cellStyle name="Output 4" xfId="31337"/>
    <cellStyle name="Output 4 2" xfId="31338"/>
    <cellStyle name="Output 4 2 2" xfId="31339"/>
    <cellStyle name="Output 4 2 2 2" xfId="31340"/>
    <cellStyle name="Output 4 2 2 2 2" xfId="31341"/>
    <cellStyle name="Output 4 2 2 2 2 2" xfId="31342"/>
    <cellStyle name="Output 4 2 2 2 2 2 2" xfId="31343"/>
    <cellStyle name="Output 4 2 2 2 2 2 3" xfId="31344"/>
    <cellStyle name="Output 4 2 2 2 2 3" xfId="31345"/>
    <cellStyle name="Output 4 2 2 2 2 4" xfId="31346"/>
    <cellStyle name="Output 4 2 2 2 3" xfId="31347"/>
    <cellStyle name="Output 4 2 2 2 4" xfId="31348"/>
    <cellStyle name="Output 4 2 2 3" xfId="31349"/>
    <cellStyle name="Output 4 2 2 3 2" xfId="31350"/>
    <cellStyle name="Output 4 2 2 3 2 2" xfId="31351"/>
    <cellStyle name="Output 4 2 2 3 2 3" xfId="31352"/>
    <cellStyle name="Output 4 2 2 3 3" xfId="31353"/>
    <cellStyle name="Output 4 2 2 3 4" xfId="31354"/>
    <cellStyle name="Output 4 2 2 4" xfId="31355"/>
    <cellStyle name="Output 4 2 2 5" xfId="31356"/>
    <cellStyle name="Output 4 2 3" xfId="31357"/>
    <cellStyle name="Output 4 2 3 2" xfId="31358"/>
    <cellStyle name="Output 4 2 3 2 2" xfId="31359"/>
    <cellStyle name="Output 4 2 3 2 2 2" xfId="31360"/>
    <cellStyle name="Output 4 2 3 2 2 3" xfId="31361"/>
    <cellStyle name="Output 4 2 3 2 3" xfId="31362"/>
    <cellStyle name="Output 4 2 3 2 4" xfId="31363"/>
    <cellStyle name="Output 4 2 3 3" xfId="31364"/>
    <cellStyle name="Output 4 2 3 4" xfId="31365"/>
    <cellStyle name="Output 4 2 4" xfId="31366"/>
    <cellStyle name="Output 4 2 4 2" xfId="31367"/>
    <cellStyle name="Output 4 2 4 2 2" xfId="31368"/>
    <cellStyle name="Output 4 2 4 2 3" xfId="31369"/>
    <cellStyle name="Output 4 2 4 3" xfId="31370"/>
    <cellStyle name="Output 4 2 4 4" xfId="31371"/>
    <cellStyle name="Output 4 2 5" xfId="31372"/>
    <cellStyle name="Output 4 2 6" xfId="31373"/>
    <cellStyle name="Output 4 3" xfId="31374"/>
    <cellStyle name="Output 4 3 2" xfId="31375"/>
    <cellStyle name="Output 4 3 2 2" xfId="31376"/>
    <cellStyle name="Output 4 3 2 2 2" xfId="31377"/>
    <cellStyle name="Output 4 3 2 2 2 2" xfId="31378"/>
    <cellStyle name="Output 4 3 2 2 2 3" xfId="31379"/>
    <cellStyle name="Output 4 3 2 2 3" xfId="31380"/>
    <cellStyle name="Output 4 3 2 2 4" xfId="31381"/>
    <cellStyle name="Output 4 3 2 3" xfId="31382"/>
    <cellStyle name="Output 4 3 2 4" xfId="31383"/>
    <cellStyle name="Output 4 3 3" xfId="31384"/>
    <cellStyle name="Output 4 3 3 2" xfId="31385"/>
    <cellStyle name="Output 4 3 3 2 2" xfId="31386"/>
    <cellStyle name="Output 4 3 3 2 3" xfId="31387"/>
    <cellStyle name="Output 4 3 3 3" xfId="31388"/>
    <cellStyle name="Output 4 3 3 4" xfId="31389"/>
    <cellStyle name="Output 4 3 4" xfId="31390"/>
    <cellStyle name="Output 4 3 5" xfId="31391"/>
    <cellStyle name="Output 4 4" xfId="31392"/>
    <cellStyle name="Output 4 4 2" xfId="31393"/>
    <cellStyle name="Output 4 4 2 2" xfId="31394"/>
    <cellStyle name="Output 4 4 2 2 2" xfId="31395"/>
    <cellStyle name="Output 4 4 2 2 2 2" xfId="31396"/>
    <cellStyle name="Output 4 4 2 2 2 3" xfId="31397"/>
    <cellStyle name="Output 4 4 2 2 3" xfId="31398"/>
    <cellStyle name="Output 4 4 2 2 4" xfId="31399"/>
    <cellStyle name="Output 4 4 2 3" xfId="31400"/>
    <cellStyle name="Output 4 4 2 4" xfId="31401"/>
    <cellStyle name="Output 4 4 3" xfId="31402"/>
    <cellStyle name="Output 4 4 3 2" xfId="31403"/>
    <cellStyle name="Output 4 4 3 2 2" xfId="31404"/>
    <cellStyle name="Output 4 4 3 2 3" xfId="31405"/>
    <cellStyle name="Output 4 4 3 3" xfId="31406"/>
    <cellStyle name="Output 4 4 3 4" xfId="31407"/>
    <cellStyle name="Output 4 4 4" xfId="31408"/>
    <cellStyle name="Output 4 4 5" xfId="31409"/>
    <cellStyle name="Output 4 5" xfId="31410"/>
    <cellStyle name="Output 4 5 2" xfId="31411"/>
    <cellStyle name="Output 4 5 2 2" xfId="31412"/>
    <cellStyle name="Output 4 5 2 2 2" xfId="31413"/>
    <cellStyle name="Output 4 5 2 2 3" xfId="31414"/>
    <cellStyle name="Output 4 5 2 3" xfId="31415"/>
    <cellStyle name="Output 4 5 2 4" xfId="31416"/>
    <cellStyle name="Output 4 5 3" xfId="31417"/>
    <cellStyle name="Output 4 5 4" xfId="31418"/>
    <cellStyle name="Output 4 6" xfId="31419"/>
    <cellStyle name="Output 4 6 2" xfId="31420"/>
    <cellStyle name="Output 4 6 2 2" xfId="31421"/>
    <cellStyle name="Output 4 6 2 3" xfId="31422"/>
    <cellStyle name="Output 4 6 3" xfId="31423"/>
    <cellStyle name="Output 4 6 4" xfId="31424"/>
    <cellStyle name="Output 4 7" xfId="31425"/>
    <cellStyle name="Output 4 8" xfId="31426"/>
    <cellStyle name="Output 5" xfId="31427"/>
    <cellStyle name="Output 5 2" xfId="31428"/>
    <cellStyle name="Output 5 2 2" xfId="31429"/>
    <cellStyle name="Output 5 2 2 2" xfId="31430"/>
    <cellStyle name="Output 5 2 2 2 2" xfId="31431"/>
    <cellStyle name="Output 5 2 2 2 2 2" xfId="31432"/>
    <cellStyle name="Output 5 2 2 2 2 2 2" xfId="31433"/>
    <cellStyle name="Output 5 2 2 2 2 2 3" xfId="31434"/>
    <cellStyle name="Output 5 2 2 2 2 3" xfId="31435"/>
    <cellStyle name="Output 5 2 2 2 2 4" xfId="31436"/>
    <cellStyle name="Output 5 2 2 2 3" xfId="31437"/>
    <cellStyle name="Output 5 2 2 2 4" xfId="31438"/>
    <cellStyle name="Output 5 2 2 3" xfId="31439"/>
    <cellStyle name="Output 5 2 2 3 2" xfId="31440"/>
    <cellStyle name="Output 5 2 2 3 2 2" xfId="31441"/>
    <cellStyle name="Output 5 2 2 3 2 3" xfId="31442"/>
    <cellStyle name="Output 5 2 2 3 3" xfId="31443"/>
    <cellStyle name="Output 5 2 2 3 4" xfId="31444"/>
    <cellStyle name="Output 5 2 2 4" xfId="31445"/>
    <cellStyle name="Output 5 2 2 5" xfId="31446"/>
    <cellStyle name="Output 5 2 3" xfId="31447"/>
    <cellStyle name="Output 5 2 3 2" xfId="31448"/>
    <cellStyle name="Output 5 2 3 2 2" xfId="31449"/>
    <cellStyle name="Output 5 2 3 2 2 2" xfId="31450"/>
    <cellStyle name="Output 5 2 3 2 2 3" xfId="31451"/>
    <cellStyle name="Output 5 2 3 2 3" xfId="31452"/>
    <cellStyle name="Output 5 2 3 2 4" xfId="31453"/>
    <cellStyle name="Output 5 2 3 3" xfId="31454"/>
    <cellStyle name="Output 5 2 3 4" xfId="31455"/>
    <cellStyle name="Output 5 2 4" xfId="31456"/>
    <cellStyle name="Output 5 2 4 2" xfId="31457"/>
    <cellStyle name="Output 5 2 4 2 2" xfId="31458"/>
    <cellStyle name="Output 5 2 4 2 3" xfId="31459"/>
    <cellStyle name="Output 5 2 4 3" xfId="31460"/>
    <cellStyle name="Output 5 2 4 4" xfId="31461"/>
    <cellStyle name="Output 5 2 5" xfId="31462"/>
    <cellStyle name="Output 5 2 6" xfId="31463"/>
    <cellStyle name="Output 5 3" xfId="31464"/>
    <cellStyle name="Output 5 3 2" xfId="31465"/>
    <cellStyle name="Output 5 3 2 2" xfId="31466"/>
    <cellStyle name="Output 5 3 2 2 2" xfId="31467"/>
    <cellStyle name="Output 5 3 2 2 2 2" xfId="31468"/>
    <cellStyle name="Output 5 3 2 2 2 3" xfId="31469"/>
    <cellStyle name="Output 5 3 2 2 3" xfId="31470"/>
    <cellStyle name="Output 5 3 2 2 4" xfId="31471"/>
    <cellStyle name="Output 5 3 2 3" xfId="31472"/>
    <cellStyle name="Output 5 3 2 4" xfId="31473"/>
    <cellStyle name="Output 5 3 3" xfId="31474"/>
    <cellStyle name="Output 5 3 3 2" xfId="31475"/>
    <cellStyle name="Output 5 3 3 2 2" xfId="31476"/>
    <cellStyle name="Output 5 3 3 2 3" xfId="31477"/>
    <cellStyle name="Output 5 3 3 3" xfId="31478"/>
    <cellStyle name="Output 5 3 3 4" xfId="31479"/>
    <cellStyle name="Output 5 3 4" xfId="31480"/>
    <cellStyle name="Output 5 3 5" xfId="31481"/>
    <cellStyle name="Output 5 4" xfId="31482"/>
    <cellStyle name="Output 5 4 2" xfId="31483"/>
    <cellStyle name="Output 5 4 2 2" xfId="31484"/>
    <cellStyle name="Output 5 4 2 2 2" xfId="31485"/>
    <cellStyle name="Output 5 4 2 2 2 2" xfId="31486"/>
    <cellStyle name="Output 5 4 2 2 2 3" xfId="31487"/>
    <cellStyle name="Output 5 4 2 2 3" xfId="31488"/>
    <cellStyle name="Output 5 4 2 2 4" xfId="31489"/>
    <cellStyle name="Output 5 4 2 3" xfId="31490"/>
    <cellStyle name="Output 5 4 2 4" xfId="31491"/>
    <cellStyle name="Output 5 4 3" xfId="31492"/>
    <cellStyle name="Output 5 4 3 2" xfId="31493"/>
    <cellStyle name="Output 5 4 3 2 2" xfId="31494"/>
    <cellStyle name="Output 5 4 3 2 3" xfId="31495"/>
    <cellStyle name="Output 5 4 3 3" xfId="31496"/>
    <cellStyle name="Output 5 4 3 4" xfId="31497"/>
    <cellStyle name="Output 5 4 4" xfId="31498"/>
    <cellStyle name="Output 5 4 5" xfId="31499"/>
    <cellStyle name="Output 5 5" xfId="31500"/>
    <cellStyle name="Output 5 5 2" xfId="31501"/>
    <cellStyle name="Output 5 5 2 2" xfId="31502"/>
    <cellStyle name="Output 5 5 2 2 2" xfId="31503"/>
    <cellStyle name="Output 5 5 2 2 3" xfId="31504"/>
    <cellStyle name="Output 5 5 2 3" xfId="31505"/>
    <cellStyle name="Output 5 5 2 4" xfId="31506"/>
    <cellStyle name="Output 5 5 3" xfId="31507"/>
    <cellStyle name="Output 5 5 4" xfId="31508"/>
    <cellStyle name="Output 5 6" xfId="31509"/>
    <cellStyle name="Output 5 6 2" xfId="31510"/>
    <cellStyle name="Output 5 6 2 2" xfId="31511"/>
    <cellStyle name="Output 5 6 2 3" xfId="31512"/>
    <cellStyle name="Output 5 6 3" xfId="31513"/>
    <cellStyle name="Output 5 6 4" xfId="31514"/>
    <cellStyle name="Output 5 7" xfId="31515"/>
    <cellStyle name="Output 5 8" xfId="31516"/>
    <cellStyle name="Output 6" xfId="31517"/>
    <cellStyle name="Output 6 2" xfId="31518"/>
    <cellStyle name="Output 6 2 2" xfId="31519"/>
    <cellStyle name="Output 6 2 2 2" xfId="31520"/>
    <cellStyle name="Output 6 2 2 2 2" xfId="31521"/>
    <cellStyle name="Output 6 2 2 2 2 2" xfId="31522"/>
    <cellStyle name="Output 6 2 2 2 2 2 2" xfId="31523"/>
    <cellStyle name="Output 6 2 2 2 2 2 3" xfId="31524"/>
    <cellStyle name="Output 6 2 2 2 2 3" xfId="31525"/>
    <cellStyle name="Output 6 2 2 2 2 4" xfId="31526"/>
    <cellStyle name="Output 6 2 2 2 3" xfId="31527"/>
    <cellStyle name="Output 6 2 2 2 4" xfId="31528"/>
    <cellStyle name="Output 6 2 2 3" xfId="31529"/>
    <cellStyle name="Output 6 2 2 3 2" xfId="31530"/>
    <cellStyle name="Output 6 2 2 3 2 2" xfId="31531"/>
    <cellStyle name="Output 6 2 2 3 2 3" xfId="31532"/>
    <cellStyle name="Output 6 2 2 3 3" xfId="31533"/>
    <cellStyle name="Output 6 2 2 3 4" xfId="31534"/>
    <cellStyle name="Output 6 2 2 4" xfId="31535"/>
    <cellStyle name="Output 6 2 2 5" xfId="31536"/>
    <cellStyle name="Output 6 2 3" xfId="31537"/>
    <cellStyle name="Output 6 2 3 2" xfId="31538"/>
    <cellStyle name="Output 6 2 3 2 2" xfId="31539"/>
    <cellStyle name="Output 6 2 3 2 2 2" xfId="31540"/>
    <cellStyle name="Output 6 2 3 2 2 3" xfId="31541"/>
    <cellStyle name="Output 6 2 3 2 3" xfId="31542"/>
    <cellStyle name="Output 6 2 3 2 4" xfId="31543"/>
    <cellStyle name="Output 6 2 3 3" xfId="31544"/>
    <cellStyle name="Output 6 2 3 4" xfId="31545"/>
    <cellStyle name="Output 6 2 4" xfId="31546"/>
    <cellStyle name="Output 6 2 4 2" xfId="31547"/>
    <cellStyle name="Output 6 2 4 2 2" xfId="31548"/>
    <cellStyle name="Output 6 2 4 2 3" xfId="31549"/>
    <cellStyle name="Output 6 2 4 3" xfId="31550"/>
    <cellStyle name="Output 6 2 4 4" xfId="31551"/>
    <cellStyle name="Output 6 2 5" xfId="31552"/>
    <cellStyle name="Output 6 2 6" xfId="31553"/>
    <cellStyle name="Output 6 3" xfId="31554"/>
    <cellStyle name="Output 6 3 2" xfId="31555"/>
    <cellStyle name="Output 6 3 2 2" xfId="31556"/>
    <cellStyle name="Output 6 3 2 2 2" xfId="31557"/>
    <cellStyle name="Output 6 3 2 2 2 2" xfId="31558"/>
    <cellStyle name="Output 6 3 2 2 2 3" xfId="31559"/>
    <cellStyle name="Output 6 3 2 2 3" xfId="31560"/>
    <cellStyle name="Output 6 3 2 2 4" xfId="31561"/>
    <cellStyle name="Output 6 3 2 3" xfId="31562"/>
    <cellStyle name="Output 6 3 2 4" xfId="31563"/>
    <cellStyle name="Output 6 3 3" xfId="31564"/>
    <cellStyle name="Output 6 3 3 2" xfId="31565"/>
    <cellStyle name="Output 6 3 3 2 2" xfId="31566"/>
    <cellStyle name="Output 6 3 3 2 3" xfId="31567"/>
    <cellStyle name="Output 6 3 3 3" xfId="31568"/>
    <cellStyle name="Output 6 3 3 4" xfId="31569"/>
    <cellStyle name="Output 6 3 4" xfId="31570"/>
    <cellStyle name="Output 6 3 5" xfId="31571"/>
    <cellStyle name="Output 6 4" xfId="31572"/>
    <cellStyle name="Output 6 4 2" xfId="31573"/>
    <cellStyle name="Output 6 4 2 2" xfId="31574"/>
    <cellStyle name="Output 6 4 2 2 2" xfId="31575"/>
    <cellStyle name="Output 6 4 2 2 2 2" xfId="31576"/>
    <cellStyle name="Output 6 4 2 2 2 3" xfId="31577"/>
    <cellStyle name="Output 6 4 2 2 3" xfId="31578"/>
    <cellStyle name="Output 6 4 2 2 4" xfId="31579"/>
    <cellStyle name="Output 6 4 2 3" xfId="31580"/>
    <cellStyle name="Output 6 4 2 4" xfId="31581"/>
    <cellStyle name="Output 6 4 3" xfId="31582"/>
    <cellStyle name="Output 6 4 3 2" xfId="31583"/>
    <cellStyle name="Output 6 4 3 2 2" xfId="31584"/>
    <cellStyle name="Output 6 4 3 2 3" xfId="31585"/>
    <cellStyle name="Output 6 4 3 3" xfId="31586"/>
    <cellStyle name="Output 6 4 3 4" xfId="31587"/>
    <cellStyle name="Output 6 4 4" xfId="31588"/>
    <cellStyle name="Output 6 4 5" xfId="31589"/>
    <cellStyle name="Output 6 5" xfId="31590"/>
    <cellStyle name="Output 6 5 2" xfId="31591"/>
    <cellStyle name="Output 6 5 2 2" xfId="31592"/>
    <cellStyle name="Output 6 5 2 2 2" xfId="31593"/>
    <cellStyle name="Output 6 5 2 2 3" xfId="31594"/>
    <cellStyle name="Output 6 5 2 3" xfId="31595"/>
    <cellStyle name="Output 6 5 2 4" xfId="31596"/>
    <cellStyle name="Output 6 5 3" xfId="31597"/>
    <cellStyle name="Output 6 5 4" xfId="31598"/>
    <cellStyle name="Output 6 6" xfId="31599"/>
    <cellStyle name="Output 6 6 2" xfId="31600"/>
    <cellStyle name="Output 6 6 2 2" xfId="31601"/>
    <cellStyle name="Output 6 6 2 3" xfId="31602"/>
    <cellStyle name="Output 6 6 3" xfId="31603"/>
    <cellStyle name="Output 6 6 4" xfId="31604"/>
    <cellStyle name="Output 6 7" xfId="31605"/>
    <cellStyle name="Output 6 8" xfId="31606"/>
    <cellStyle name="Output 7" xfId="31607"/>
    <cellStyle name="Output 7 2" xfId="31608"/>
    <cellStyle name="Output 7 2 2" xfId="31609"/>
    <cellStyle name="Output 7 2 2 2" xfId="31610"/>
    <cellStyle name="Output 7 2 2 2 2" xfId="31611"/>
    <cellStyle name="Output 7 2 2 2 2 2" xfId="31612"/>
    <cellStyle name="Output 7 2 2 2 2 2 2" xfId="31613"/>
    <cellStyle name="Output 7 2 2 2 2 2 3" xfId="31614"/>
    <cellStyle name="Output 7 2 2 2 2 3" xfId="31615"/>
    <cellStyle name="Output 7 2 2 2 2 4" xfId="31616"/>
    <cellStyle name="Output 7 2 2 2 3" xfId="31617"/>
    <cellStyle name="Output 7 2 2 2 4" xfId="31618"/>
    <cellStyle name="Output 7 2 2 3" xfId="31619"/>
    <cellStyle name="Output 7 2 2 3 2" xfId="31620"/>
    <cellStyle name="Output 7 2 2 3 2 2" xfId="31621"/>
    <cellStyle name="Output 7 2 2 3 2 3" xfId="31622"/>
    <cellStyle name="Output 7 2 2 3 3" xfId="31623"/>
    <cellStyle name="Output 7 2 2 3 4" xfId="31624"/>
    <cellStyle name="Output 7 2 2 4" xfId="31625"/>
    <cellStyle name="Output 7 2 2 5" xfId="31626"/>
    <cellStyle name="Output 7 2 3" xfId="31627"/>
    <cellStyle name="Output 7 2 3 2" xfId="31628"/>
    <cellStyle name="Output 7 2 3 2 2" xfId="31629"/>
    <cellStyle name="Output 7 2 3 2 2 2" xfId="31630"/>
    <cellStyle name="Output 7 2 3 2 2 3" xfId="31631"/>
    <cellStyle name="Output 7 2 3 2 3" xfId="31632"/>
    <cellStyle name="Output 7 2 3 2 4" xfId="31633"/>
    <cellStyle name="Output 7 2 3 3" xfId="31634"/>
    <cellStyle name="Output 7 2 3 4" xfId="31635"/>
    <cellStyle name="Output 7 2 4" xfId="31636"/>
    <cellStyle name="Output 7 2 4 2" xfId="31637"/>
    <cellStyle name="Output 7 2 4 2 2" xfId="31638"/>
    <cellStyle name="Output 7 2 4 2 3" xfId="31639"/>
    <cellStyle name="Output 7 2 4 3" xfId="31640"/>
    <cellStyle name="Output 7 2 4 4" xfId="31641"/>
    <cellStyle name="Output 7 2 5" xfId="31642"/>
    <cellStyle name="Output 7 2 6" xfId="31643"/>
    <cellStyle name="Output 7 3" xfId="31644"/>
    <cellStyle name="Output 7 3 2" xfId="31645"/>
    <cellStyle name="Output 7 3 2 2" xfId="31646"/>
    <cellStyle name="Output 7 3 2 2 2" xfId="31647"/>
    <cellStyle name="Output 7 3 2 2 2 2" xfId="31648"/>
    <cellStyle name="Output 7 3 2 2 2 3" xfId="31649"/>
    <cellStyle name="Output 7 3 2 2 3" xfId="31650"/>
    <cellStyle name="Output 7 3 2 2 4" xfId="31651"/>
    <cellStyle name="Output 7 3 2 3" xfId="31652"/>
    <cellStyle name="Output 7 3 2 4" xfId="31653"/>
    <cellStyle name="Output 7 3 3" xfId="31654"/>
    <cellStyle name="Output 7 3 3 2" xfId="31655"/>
    <cellStyle name="Output 7 3 3 2 2" xfId="31656"/>
    <cellStyle name="Output 7 3 3 2 3" xfId="31657"/>
    <cellStyle name="Output 7 3 3 3" xfId="31658"/>
    <cellStyle name="Output 7 3 3 4" xfId="31659"/>
    <cellStyle name="Output 7 3 4" xfId="31660"/>
    <cellStyle name="Output 7 3 5" xfId="31661"/>
    <cellStyle name="Output 7 4" xfId="31662"/>
    <cellStyle name="Output 7 4 2" xfId="31663"/>
    <cellStyle name="Output 7 4 2 2" xfId="31664"/>
    <cellStyle name="Output 7 4 2 2 2" xfId="31665"/>
    <cellStyle name="Output 7 4 2 2 2 2" xfId="31666"/>
    <cellStyle name="Output 7 4 2 2 2 3" xfId="31667"/>
    <cellStyle name="Output 7 4 2 2 3" xfId="31668"/>
    <cellStyle name="Output 7 4 2 2 4" xfId="31669"/>
    <cellStyle name="Output 7 4 2 3" xfId="31670"/>
    <cellStyle name="Output 7 4 2 4" xfId="31671"/>
    <cellStyle name="Output 7 4 3" xfId="31672"/>
    <cellStyle name="Output 7 4 3 2" xfId="31673"/>
    <cellStyle name="Output 7 4 3 2 2" xfId="31674"/>
    <cellStyle name="Output 7 4 3 2 3" xfId="31675"/>
    <cellStyle name="Output 7 4 3 3" xfId="31676"/>
    <cellStyle name="Output 7 4 3 4" xfId="31677"/>
    <cellStyle name="Output 7 4 4" xfId="31678"/>
    <cellStyle name="Output 7 4 5" xfId="31679"/>
    <cellStyle name="Output 7 5" xfId="31680"/>
    <cellStyle name="Output 7 5 2" xfId="31681"/>
    <cellStyle name="Output 7 5 2 2" xfId="31682"/>
    <cellStyle name="Output 7 5 2 2 2" xfId="31683"/>
    <cellStyle name="Output 7 5 2 2 3" xfId="31684"/>
    <cellStyle name="Output 7 5 2 3" xfId="31685"/>
    <cellStyle name="Output 7 5 2 4" xfId="31686"/>
    <cellStyle name="Output 7 5 3" xfId="31687"/>
    <cellStyle name="Output 7 5 4" xfId="31688"/>
    <cellStyle name="Output 7 6" xfId="31689"/>
    <cellStyle name="Output 7 6 2" xfId="31690"/>
    <cellStyle name="Output 7 6 2 2" xfId="31691"/>
    <cellStyle name="Output 7 6 2 3" xfId="31692"/>
    <cellStyle name="Output 7 6 3" xfId="31693"/>
    <cellStyle name="Output 7 6 4" xfId="31694"/>
    <cellStyle name="Output 7 7" xfId="31695"/>
    <cellStyle name="Output 7 8" xfId="31696"/>
    <cellStyle name="Output 8" xfId="31697"/>
    <cellStyle name="Output 8 2" xfId="31698"/>
    <cellStyle name="Output 8 2 2" xfId="31699"/>
    <cellStyle name="Output 8 2 2 2" xfId="31700"/>
    <cellStyle name="Output 8 2 2 2 2" xfId="31701"/>
    <cellStyle name="Output 8 2 2 2 2 2" xfId="31702"/>
    <cellStyle name="Output 8 2 2 2 2 3" xfId="31703"/>
    <cellStyle name="Output 8 2 2 2 3" xfId="31704"/>
    <cellStyle name="Output 8 2 2 2 4" xfId="31705"/>
    <cellStyle name="Output 8 2 2 3" xfId="31706"/>
    <cellStyle name="Output 8 2 2 4" xfId="31707"/>
    <cellStyle name="Output 8 2 3" xfId="31708"/>
    <cellStyle name="Output 8 2 3 2" xfId="31709"/>
    <cellStyle name="Output 8 2 3 2 2" xfId="31710"/>
    <cellStyle name="Output 8 2 3 2 3" xfId="31711"/>
    <cellStyle name="Output 8 2 3 3" xfId="31712"/>
    <cellStyle name="Output 8 2 3 4" xfId="31713"/>
    <cellStyle name="Output 8 2 4" xfId="31714"/>
    <cellStyle name="Output 8 2 5" xfId="31715"/>
    <cellStyle name="Output 8 3" xfId="31716"/>
    <cellStyle name="Output 8 3 2" xfId="31717"/>
    <cellStyle name="Output 8 3 2 2" xfId="31718"/>
    <cellStyle name="Output 8 3 2 2 2" xfId="31719"/>
    <cellStyle name="Output 8 3 2 2 3" xfId="31720"/>
    <cellStyle name="Output 8 3 2 3" xfId="31721"/>
    <cellStyle name="Output 8 3 2 4" xfId="31722"/>
    <cellStyle name="Output 8 3 3" xfId="31723"/>
    <cellStyle name="Output 8 3 4" xfId="31724"/>
    <cellStyle name="Output 8 4" xfId="31725"/>
    <cellStyle name="Output 8 4 2" xfId="31726"/>
    <cellStyle name="Output 8 4 2 2" xfId="31727"/>
    <cellStyle name="Output 8 4 2 3" xfId="31728"/>
    <cellStyle name="Output 8 4 3" xfId="31729"/>
    <cellStyle name="Output 8 4 4" xfId="31730"/>
    <cellStyle name="Output 8 5" xfId="31731"/>
    <cellStyle name="Output 8 6" xfId="31732"/>
    <cellStyle name="Output 9" xfId="31733"/>
    <cellStyle name="Output 9 2" xfId="31734"/>
    <cellStyle name="Output 9 3" xfId="31735"/>
    <cellStyle name="ꯠōකb갈ōඪb눠ōයb눸ō්b뉜ōේb뉼ō෪b늠ō෺b부ōชb붘ōบb붴ōสb뷄ōฺb뷘ō๊b닄ō๚b닜ō๪b닰ō๺b댜ōຊb댸ōບb뷬ōສb븄ō຺b블ō໊b븨ō໚b븼ō໪b덐ō໺b덠ō༊b델ō" xfId="31736"/>
    <cellStyle name="para-1" xfId="31737"/>
    <cellStyle name="Pattern_PRINT" xfId="31738"/>
    <cellStyle name="pc1" xfId="31739"/>
    <cellStyle name="pembes" xfId="31740"/>
    <cellStyle name="per.style" xfId="31741"/>
    <cellStyle name="per.style 10" xfId="31742"/>
    <cellStyle name="per.style 11" xfId="31743"/>
    <cellStyle name="per.style 12" xfId="31744"/>
    <cellStyle name="per.style 13" xfId="31745"/>
    <cellStyle name="per.style 2" xfId="31746"/>
    <cellStyle name="per.style 2 2" xfId="31747"/>
    <cellStyle name="per.style 3" xfId="31748"/>
    <cellStyle name="per.style 3 2" xfId="31749"/>
    <cellStyle name="per.style 3 3" xfId="31750"/>
    <cellStyle name="per.style 3 4" xfId="31751"/>
    <cellStyle name="per.style 4" xfId="31752"/>
    <cellStyle name="per.style 5" xfId="31753"/>
    <cellStyle name="per.style 6" xfId="31754"/>
    <cellStyle name="per.style 7" xfId="31755"/>
    <cellStyle name="per.style 8" xfId="31756"/>
    <cellStyle name="per.style 9" xfId="31757"/>
    <cellStyle name="Percent [0]" xfId="31758"/>
    <cellStyle name="Percent [0] 2" xfId="31759"/>
    <cellStyle name="Percent [00]" xfId="31760"/>
    <cellStyle name="Percent [1]" xfId="31761"/>
    <cellStyle name="Percent [2]" xfId="31762"/>
    <cellStyle name="Percent [2] 2" xfId="31763"/>
    <cellStyle name="Percent [2] 2 2" xfId="31764"/>
    <cellStyle name="Percent [2] 3" xfId="31765"/>
    <cellStyle name="Percent [2] 3 2" xfId="31766"/>
    <cellStyle name="Percent [2] 4" xfId="31767"/>
    <cellStyle name="Percent [2] 4 2" xfId="31768"/>
    <cellStyle name="Percent [2] 5" xfId="31769"/>
    <cellStyle name="Percent [2] 6" xfId="31770"/>
    <cellStyle name="Percent [2] 7" xfId="31771"/>
    <cellStyle name="Percent [2] 8" xfId="31772"/>
    <cellStyle name="Percent [2] 9" xfId="31773"/>
    <cellStyle name="Percent 10" xfId="31774"/>
    <cellStyle name="Percent 11" xfId="31775"/>
    <cellStyle name="Percent 12" xfId="31776"/>
    <cellStyle name="Percent 12 2" xfId="31777"/>
    <cellStyle name="Percent 13" xfId="31778"/>
    <cellStyle name="Percent 14" xfId="31779"/>
    <cellStyle name="Percent 15" xfId="31780"/>
    <cellStyle name="Percent 16" xfId="31781"/>
    <cellStyle name="Percent 16 2" xfId="31782"/>
    <cellStyle name="Percent 16 3" xfId="31783"/>
    <cellStyle name="Percent 16 3 2" xfId="31784"/>
    <cellStyle name="Percent 17" xfId="31785"/>
    <cellStyle name="Percent 18" xfId="31786"/>
    <cellStyle name="Percent 19" xfId="31787"/>
    <cellStyle name="Percent 2" xfId="31788"/>
    <cellStyle name="Percent 2 10" xfId="31789"/>
    <cellStyle name="Percent 2 11" xfId="31790"/>
    <cellStyle name="Percent 2 12" xfId="31791"/>
    <cellStyle name="Percent 2 12 2" xfId="31792"/>
    <cellStyle name="Percent 2 13" xfId="31793"/>
    <cellStyle name="Percent 2 2" xfId="31794"/>
    <cellStyle name="Percent 2 2 10" xfId="31795"/>
    <cellStyle name="Percent 2 2 11" xfId="31796"/>
    <cellStyle name="Percent 2 2 12" xfId="31797"/>
    <cellStyle name="Percent 2 2 13" xfId="31798"/>
    <cellStyle name="Percent 2 2 14" xfId="31799"/>
    <cellStyle name="Percent 2 2 15" xfId="31800"/>
    <cellStyle name="Percent 2 2 16" xfId="31801"/>
    <cellStyle name="Percent 2 2 17" xfId="31802"/>
    <cellStyle name="Percent 2 2 18" xfId="31803"/>
    <cellStyle name="Percent 2 2 19" xfId="31804"/>
    <cellStyle name="Percent 2 2 2" xfId="31805"/>
    <cellStyle name="Percent 2 2 20" xfId="31806"/>
    <cellStyle name="Percent 2 2 21" xfId="31807"/>
    <cellStyle name="Percent 2 2 22" xfId="31808"/>
    <cellStyle name="Percent 2 2 23" xfId="31809"/>
    <cellStyle name="Percent 2 2 24" xfId="31810"/>
    <cellStyle name="Percent 2 2 25" xfId="31811"/>
    <cellStyle name="Percent 2 2 26" xfId="31812"/>
    <cellStyle name="Percent 2 2 27" xfId="31813"/>
    <cellStyle name="Percent 2 2 28" xfId="31814"/>
    <cellStyle name="Percent 2 2 29" xfId="31815"/>
    <cellStyle name="Percent 2 2 3" xfId="31816"/>
    <cellStyle name="Percent 2 2 4" xfId="31817"/>
    <cellStyle name="Percent 2 2 5" xfId="31818"/>
    <cellStyle name="Percent 2 2 6" xfId="31819"/>
    <cellStyle name="Percent 2 2 7" xfId="31820"/>
    <cellStyle name="Percent 2 2 8" xfId="31821"/>
    <cellStyle name="Percent 2 2 9" xfId="31822"/>
    <cellStyle name="Percent 2 3" xfId="31823"/>
    <cellStyle name="Percent 2 3 10" xfId="31824"/>
    <cellStyle name="Percent 2 3 11" xfId="31825"/>
    <cellStyle name="Percent 2 3 12" xfId="31826"/>
    <cellStyle name="Percent 2 3 13" xfId="31827"/>
    <cellStyle name="Percent 2 3 14" xfId="31828"/>
    <cellStyle name="Percent 2 3 15" xfId="31829"/>
    <cellStyle name="Percent 2 3 2" xfId="31830"/>
    <cellStyle name="Percent 2 3 3" xfId="31831"/>
    <cellStyle name="Percent 2 3 4" xfId="31832"/>
    <cellStyle name="Percent 2 3 5" xfId="31833"/>
    <cellStyle name="Percent 2 3 6" xfId="31834"/>
    <cellStyle name="Percent 2 3 7" xfId="31835"/>
    <cellStyle name="Percent 2 3 8" xfId="31836"/>
    <cellStyle name="Percent 2 3 9" xfId="31837"/>
    <cellStyle name="Percent 2 4" xfId="31838"/>
    <cellStyle name="Percent 2 4 2" xfId="31839"/>
    <cellStyle name="Percent 2 4 3" xfId="31840"/>
    <cellStyle name="Percent 2 5" xfId="31841"/>
    <cellStyle name="Percent 2 5 2" xfId="31842"/>
    <cellStyle name="Percent 2 6" xfId="31843"/>
    <cellStyle name="Percent 2 6 2" xfId="31844"/>
    <cellStyle name="Percent 2 6 2 2" xfId="31845"/>
    <cellStyle name="Percent 2 6 3" xfId="31846"/>
    <cellStyle name="Percent 2 6 4" xfId="31847"/>
    <cellStyle name="Percent 2 7" xfId="31848"/>
    <cellStyle name="Percent 2 7 2" xfId="31849"/>
    <cellStyle name="Percent 2 8" xfId="31850"/>
    <cellStyle name="Percent 2 8 2" xfId="31851"/>
    <cellStyle name="Percent 2 9" xfId="31852"/>
    <cellStyle name="Percent 20" xfId="31853"/>
    <cellStyle name="Percent 21" xfId="31854"/>
    <cellStyle name="Percent 22" xfId="31855"/>
    <cellStyle name="Percent 23" xfId="31856"/>
    <cellStyle name="Percent 23 2" xfId="31857"/>
    <cellStyle name="Percent 24" xfId="31858"/>
    <cellStyle name="Percent 25" xfId="31859"/>
    <cellStyle name="Percent 25 2" xfId="31860"/>
    <cellStyle name="Percent 26" xfId="31861"/>
    <cellStyle name="Percent 27" xfId="31862"/>
    <cellStyle name="Percent 28" xfId="31863"/>
    <cellStyle name="Percent 29" xfId="31864"/>
    <cellStyle name="Percent 3" xfId="31865"/>
    <cellStyle name="Percent 3 10" xfId="31866"/>
    <cellStyle name="Percent 3 2" xfId="31867"/>
    <cellStyle name="Percent 3 2 2" xfId="31868"/>
    <cellStyle name="Percent 3 2 3" xfId="31869"/>
    <cellStyle name="Percent 3 3" xfId="31870"/>
    <cellStyle name="Percent 3 4" xfId="31871"/>
    <cellStyle name="Percent 3 5" xfId="31872"/>
    <cellStyle name="Percent 3 6" xfId="31873"/>
    <cellStyle name="Percent 3 7" xfId="31874"/>
    <cellStyle name="Percent 3 8" xfId="31875"/>
    <cellStyle name="Percent 3 9" xfId="31876"/>
    <cellStyle name="Percent 30" xfId="31877"/>
    <cellStyle name="Percent 31" xfId="31878"/>
    <cellStyle name="Percent 32" xfId="31879"/>
    <cellStyle name="Percent 33" xfId="31880"/>
    <cellStyle name="Percent 34" xfId="31881"/>
    <cellStyle name="Percent 35" xfId="31882"/>
    <cellStyle name="Percent 36" xfId="31883"/>
    <cellStyle name="Percent 37" xfId="31884"/>
    <cellStyle name="Percent 38" xfId="31885"/>
    <cellStyle name="Percent 39" xfId="31886"/>
    <cellStyle name="Percent 4" xfId="31887"/>
    <cellStyle name="Percent 4 2" xfId="31888"/>
    <cellStyle name="Percent 4 2 10" xfId="31889"/>
    <cellStyle name="Percent 4 2 11" xfId="31890"/>
    <cellStyle name="Percent 4 2 12" xfId="31891"/>
    <cellStyle name="Percent 4 2 13" xfId="31892"/>
    <cellStyle name="Percent 4 2 14" xfId="31893"/>
    <cellStyle name="Percent 4 2 2" xfId="31894"/>
    <cellStyle name="Percent 4 2 3" xfId="31895"/>
    <cellStyle name="Percent 4 2 4" xfId="31896"/>
    <cellStyle name="Percent 4 2 5" xfId="31897"/>
    <cellStyle name="Percent 4 2 6" xfId="31898"/>
    <cellStyle name="Percent 4 2 7" xfId="31899"/>
    <cellStyle name="Percent 4 2 8" xfId="31900"/>
    <cellStyle name="Percent 4 2 9" xfId="31901"/>
    <cellStyle name="Percent 4 3" xfId="31902"/>
    <cellStyle name="Percent 4 3 2" xfId="31903"/>
    <cellStyle name="Percent 4 3 2 2" xfId="31904"/>
    <cellStyle name="Percent 4 3 3" xfId="31905"/>
    <cellStyle name="Percent 4 3 4" xfId="31906"/>
    <cellStyle name="Percent 4 4" xfId="31907"/>
    <cellStyle name="Percent 4 4 2" xfId="31908"/>
    <cellStyle name="Percent 4 5" xfId="31909"/>
    <cellStyle name="Percent 40" xfId="31910"/>
    <cellStyle name="Percent 41" xfId="31911"/>
    <cellStyle name="Percent 42" xfId="31912"/>
    <cellStyle name="Percent 43" xfId="31913"/>
    <cellStyle name="Percent 44" xfId="31914"/>
    <cellStyle name="Percent 45" xfId="31915"/>
    <cellStyle name="Percent 46" xfId="31916"/>
    <cellStyle name="Percent 47" xfId="31917"/>
    <cellStyle name="Percent 48" xfId="31918"/>
    <cellStyle name="Percent 49" xfId="31919"/>
    <cellStyle name="Percent 5" xfId="31920"/>
    <cellStyle name="Percent 50" xfId="31921"/>
    <cellStyle name="Percent 51" xfId="31922"/>
    <cellStyle name="Percent 52" xfId="31923"/>
    <cellStyle name="Percent 53" xfId="31924"/>
    <cellStyle name="Percent 54" xfId="31925"/>
    <cellStyle name="Percent 55" xfId="31926"/>
    <cellStyle name="Percent 56" xfId="31927"/>
    <cellStyle name="Percent 57" xfId="31928"/>
    <cellStyle name="Percent 58" xfId="31929"/>
    <cellStyle name="Percent 59" xfId="31930"/>
    <cellStyle name="Percent 6" xfId="31931"/>
    <cellStyle name="Percent 6 2" xfId="31932"/>
    <cellStyle name="Percent 6 2 2" xfId="31933"/>
    <cellStyle name="Percent 6 3" xfId="31934"/>
    <cellStyle name="Percent 60" xfId="31935"/>
    <cellStyle name="Percent 61" xfId="31936"/>
    <cellStyle name="Percent 62" xfId="31937"/>
    <cellStyle name="Percent 62 2" xfId="31938"/>
    <cellStyle name="Percent 63" xfId="31939"/>
    <cellStyle name="Percent 64" xfId="31940"/>
    <cellStyle name="Percent 65" xfId="31941"/>
    <cellStyle name="Percent 66" xfId="31942"/>
    <cellStyle name="Percent 67" xfId="31943"/>
    <cellStyle name="Percent 68" xfId="31944"/>
    <cellStyle name="Percent 69" xfId="31945"/>
    <cellStyle name="Percent 7" xfId="31946"/>
    <cellStyle name="Percent 7 2" xfId="31947"/>
    <cellStyle name="Percent 7 2 2" xfId="31948"/>
    <cellStyle name="Percent 7 3" xfId="31949"/>
    <cellStyle name="Percent 70" xfId="31950"/>
    <cellStyle name="Percent 71" xfId="31951"/>
    <cellStyle name="Percent 72" xfId="31952"/>
    <cellStyle name="Percent 73" xfId="31953"/>
    <cellStyle name="Percent 74" xfId="31954"/>
    <cellStyle name="Percent 75" xfId="31955"/>
    <cellStyle name="Percent 76" xfId="31956"/>
    <cellStyle name="Percent 77" xfId="31957"/>
    <cellStyle name="Percent 78" xfId="31958"/>
    <cellStyle name="Percent 79" xfId="31959"/>
    <cellStyle name="Percent 8" xfId="31960"/>
    <cellStyle name="Percent 8 2" xfId="31961"/>
    <cellStyle name="Percent 8 2 2" xfId="31962"/>
    <cellStyle name="Percent 8 3" xfId="31963"/>
    <cellStyle name="Percent 8 4" xfId="31964"/>
    <cellStyle name="Percent 80" xfId="31965"/>
    <cellStyle name="Percent 81" xfId="31966"/>
    <cellStyle name="Percent 9" xfId="31967"/>
    <cellStyle name="Percent 9 2" xfId="31968"/>
    <cellStyle name="Percent 9 2 2" xfId="31969"/>
    <cellStyle name="Percent 9 2 2 2" xfId="31970"/>
    <cellStyle name="Percent 9 3" xfId="31971"/>
    <cellStyle name="Percent 9 4" xfId="31972"/>
    <cellStyle name="Percent 9 4 2" xfId="31973"/>
    <cellStyle name="Percent 9 4 3" xfId="31974"/>
    <cellStyle name="PERCENTAGE" xfId="31975"/>
    <cellStyle name="PERCENTAGE 10" xfId="31976"/>
    <cellStyle name="PERCENTAGE 11" xfId="31977"/>
    <cellStyle name="PERCENTAGE 12" xfId="31978"/>
    <cellStyle name="PERCENTAGE 13" xfId="31979"/>
    <cellStyle name="PERCENTAGE 14" xfId="31980"/>
    <cellStyle name="PERCENTAGE 15" xfId="31981"/>
    <cellStyle name="PERCENTAGE 2" xfId="31982"/>
    <cellStyle name="PERCENTAGE 2 2" xfId="31983"/>
    <cellStyle name="PERCENTAGE 2 3" xfId="31984"/>
    <cellStyle name="PERCENTAGE 2 4" xfId="31985"/>
    <cellStyle name="PERCENTAGE 2 5" xfId="31986"/>
    <cellStyle name="PERCENTAGE 2 6" xfId="31987"/>
    <cellStyle name="PERCENTAGE 2 7" xfId="31988"/>
    <cellStyle name="PERCENTAGE 3" xfId="31989"/>
    <cellStyle name="PERCENTAGE 3 2" xfId="31990"/>
    <cellStyle name="PERCENTAGE 3 3" xfId="31991"/>
    <cellStyle name="PERCENTAGE 3 4" xfId="31992"/>
    <cellStyle name="PERCENTAGE 3 5" xfId="31993"/>
    <cellStyle name="PERCENTAGE 3 6" xfId="31994"/>
    <cellStyle name="PERCENTAGE 3 7" xfId="31995"/>
    <cellStyle name="PERCENTAGE 4" xfId="31996"/>
    <cellStyle name="PERCENTAGE 4 2" xfId="31997"/>
    <cellStyle name="PERCENTAGE 4 3" xfId="31998"/>
    <cellStyle name="PERCENTAGE 4 4" xfId="31999"/>
    <cellStyle name="PERCENTAGE 4 5" xfId="32000"/>
    <cellStyle name="PERCENTAGE 4 6" xfId="32001"/>
    <cellStyle name="PERCENTAGE 4 7" xfId="32002"/>
    <cellStyle name="PERCENTAGE 5" xfId="32003"/>
    <cellStyle name="PERCENTAGE 5 2" xfId="32004"/>
    <cellStyle name="PERCENTAGE 5 3" xfId="32005"/>
    <cellStyle name="PERCENTAGE 5 4" xfId="32006"/>
    <cellStyle name="PERCENTAGE 5 5" xfId="32007"/>
    <cellStyle name="PERCENTAGE 5 6" xfId="32008"/>
    <cellStyle name="PERCENTAGE 5 7" xfId="32009"/>
    <cellStyle name="PERCENTAGE 6" xfId="32010"/>
    <cellStyle name="PERCENTAGE 6 2" xfId="32011"/>
    <cellStyle name="PERCENTAGE 6 3" xfId="32012"/>
    <cellStyle name="PERCENTAGE 6 4" xfId="32013"/>
    <cellStyle name="PERCENTAGE 6 5" xfId="32014"/>
    <cellStyle name="PERCENTAGE 6 6" xfId="32015"/>
    <cellStyle name="PERCENTAGE 6 7" xfId="32016"/>
    <cellStyle name="PERCENTAGE 7" xfId="32017"/>
    <cellStyle name="PERCENTAGE 7 2" xfId="32018"/>
    <cellStyle name="PERCENTAGE 7 3" xfId="32019"/>
    <cellStyle name="PERCENTAGE 7 4" xfId="32020"/>
    <cellStyle name="PERCENTAGE 7 5" xfId="32021"/>
    <cellStyle name="PERCENTAGE 7 6" xfId="32022"/>
    <cellStyle name="PERCENTAGE 7 7" xfId="32023"/>
    <cellStyle name="PERCENTAGE 8" xfId="32024"/>
    <cellStyle name="PERCENTAGE 8 2" xfId="32025"/>
    <cellStyle name="PERCENTAGE 8 3" xfId="32026"/>
    <cellStyle name="PERCENTAGE 8 4" xfId="32027"/>
    <cellStyle name="PERCENTAGE 8 5" xfId="32028"/>
    <cellStyle name="PERCENTAGE 8 6" xfId="32029"/>
    <cellStyle name="PERCENTAGE 8 7" xfId="32030"/>
    <cellStyle name="PERCENTAGE 9" xfId="32031"/>
    <cellStyle name="PERCENTAGE 9 2" xfId="32032"/>
    <cellStyle name="PERCENTAGE 9 3" xfId="32033"/>
    <cellStyle name="PERCENTAGE 9 4" xfId="32034"/>
    <cellStyle name="PERCENTAGE 9 5" xfId="32035"/>
    <cellStyle name="PERCENTAGE 9 6" xfId="32036"/>
    <cellStyle name="PERCENTAGE 9 7" xfId="32037"/>
    <cellStyle name="PercentSales" xfId="32038"/>
    <cellStyle name="Period Title." xfId="32039"/>
    <cellStyle name="Persen" xfId="32040"/>
    <cellStyle name="PgLen" xfId="32041"/>
    <cellStyle name="plest" xfId="32042"/>
    <cellStyle name="pound_mu" xfId="32043"/>
    <cellStyle name="Pourcentage_cartouche" xfId="32044"/>
    <cellStyle name="PrePop Currency (0)" xfId="32045"/>
    <cellStyle name="PrePop Currency (2)" xfId="32046"/>
    <cellStyle name="PrePop Units (0)" xfId="32047"/>
    <cellStyle name="PrePop Units (1)" xfId="32048"/>
    <cellStyle name="PrePop Units (1) 2" xfId="32049"/>
    <cellStyle name="PrePop Units (2)" xfId="32050"/>
    <cellStyle name="Presentation Heading 2." xfId="32051"/>
    <cellStyle name="Presentation Heading 3." xfId="32052"/>
    <cellStyle name="Presentation Heading 4." xfId="32053"/>
    <cellStyle name="Presentation Normal." xfId="32054"/>
    <cellStyle name="Presentation Number." xfId="32055"/>
    <cellStyle name="pricing" xfId="32056"/>
    <cellStyle name="Prosent_Ark1" xfId="32057"/>
    <cellStyle name="PSChar" xfId="32058"/>
    <cellStyle name="Quantité" xfId="32059"/>
    <cellStyle name="Quantité 2" xfId="32060"/>
    <cellStyle name="Quantité 2 2" xfId="32061"/>
    <cellStyle name="Quantité 2 2 2" xfId="32062"/>
    <cellStyle name="Quantité 2 3" xfId="32063"/>
    <cellStyle name="Quantité 3" xfId="32064"/>
    <cellStyle name="Quantité 3 2" xfId="32065"/>
    <cellStyle name="Quantité 3 2 2" xfId="32066"/>
    <cellStyle name="Quantité 3 3" xfId="32067"/>
    <cellStyle name="Quantité 4" xfId="32068"/>
    <cellStyle name="Quantité 4 2" xfId="32069"/>
    <cellStyle name="Quantité 4 2 2" xfId="32070"/>
    <cellStyle name="Quantité 4 3" xfId="32071"/>
    <cellStyle name="Quantité 5" xfId="32072"/>
    <cellStyle name="Quantité 5 2" xfId="32073"/>
    <cellStyle name="Quantité 5 2 2" xfId="32074"/>
    <cellStyle name="Quantité 5 3" xfId="32075"/>
    <cellStyle name="Quantité 6" xfId="32076"/>
    <cellStyle name="Quantité 6 2" xfId="32077"/>
    <cellStyle name="Quantité 6 2 2" xfId="32078"/>
    <cellStyle name="Quantité 6 3" xfId="32079"/>
    <cellStyle name="Quantité 7" xfId="32080"/>
    <cellStyle name="Quantité 7 2" xfId="32081"/>
    <cellStyle name="Quantité 7 2 2" xfId="32082"/>
    <cellStyle name="Quantité 7 3" xfId="32083"/>
    <cellStyle name="Quantité 8" xfId="32084"/>
    <cellStyle name="Quantité 8 2" xfId="32085"/>
    <cellStyle name="Quantité 9" xfId="32086"/>
    <cellStyle name="radika" xfId="32087"/>
    <cellStyle name="radika 2" xfId="32088"/>
    <cellStyle name="radikal" xfId="32089"/>
    <cellStyle name="radikal 10" xfId="32090"/>
    <cellStyle name="radikal 10 2" xfId="32091"/>
    <cellStyle name="radikal 10 3" xfId="32092"/>
    <cellStyle name="radikal 11" xfId="32093"/>
    <cellStyle name="radikal 11 2" xfId="32094"/>
    <cellStyle name="radikal 11 3" xfId="32095"/>
    <cellStyle name="radikal 12" xfId="32096"/>
    <cellStyle name="radikal 12 2" xfId="32097"/>
    <cellStyle name="radikal 12 3" xfId="32098"/>
    <cellStyle name="radikal 13" xfId="32099"/>
    <cellStyle name="radikal 14" xfId="32100"/>
    <cellStyle name="radikal 2" xfId="32101"/>
    <cellStyle name="radikal 2 10" xfId="32102"/>
    <cellStyle name="radikal 2 10 2" xfId="32103"/>
    <cellStyle name="radikal 2 10 3" xfId="32104"/>
    <cellStyle name="radikal 2 11" xfId="32105"/>
    <cellStyle name="radikal 2 12" xfId="32106"/>
    <cellStyle name="radikal 2 2" xfId="32107"/>
    <cellStyle name="radikal 2 2 10" xfId="32108"/>
    <cellStyle name="radikal 2 2 2" xfId="32109"/>
    <cellStyle name="radikal 2 2 2 2" xfId="32110"/>
    <cellStyle name="radikal 2 2 2 3" xfId="32111"/>
    <cellStyle name="radikal 2 2 3" xfId="32112"/>
    <cellStyle name="radikal 2 2 3 2" xfId="32113"/>
    <cellStyle name="radikal 2 2 3 3" xfId="32114"/>
    <cellStyle name="radikal 2 2 4" xfId="32115"/>
    <cellStyle name="radikal 2 2 4 2" xfId="32116"/>
    <cellStyle name="radikal 2 2 4 3" xfId="32117"/>
    <cellStyle name="radikal 2 2 5" xfId="32118"/>
    <cellStyle name="radikal 2 2 5 2" xfId="32119"/>
    <cellStyle name="radikal 2 2 5 3" xfId="32120"/>
    <cellStyle name="radikal 2 2 6" xfId="32121"/>
    <cellStyle name="radikal 2 2 6 2" xfId="32122"/>
    <cellStyle name="radikal 2 2 6 3" xfId="32123"/>
    <cellStyle name="radikal 2 2 7" xfId="32124"/>
    <cellStyle name="radikal 2 2 7 2" xfId="32125"/>
    <cellStyle name="radikal 2 2 7 3" xfId="32126"/>
    <cellStyle name="radikal 2 2 8" xfId="32127"/>
    <cellStyle name="radikal 2 2 8 2" xfId="32128"/>
    <cellStyle name="radikal 2 2 8 3" xfId="32129"/>
    <cellStyle name="radikal 2 2 9" xfId="32130"/>
    <cellStyle name="radikal 2 3" xfId="32131"/>
    <cellStyle name="radikal 2 3 2" xfId="32132"/>
    <cellStyle name="radikal 2 3 3" xfId="32133"/>
    <cellStyle name="radikal 2 4" xfId="32134"/>
    <cellStyle name="radikal 2 4 2" xfId="32135"/>
    <cellStyle name="radikal 2 4 3" xfId="32136"/>
    <cellStyle name="radikal 2 5" xfId="32137"/>
    <cellStyle name="radikal 2 5 2" xfId="32138"/>
    <cellStyle name="radikal 2 5 3" xfId="32139"/>
    <cellStyle name="radikal 2 6" xfId="32140"/>
    <cellStyle name="radikal 2 6 2" xfId="32141"/>
    <cellStyle name="radikal 2 6 3" xfId="32142"/>
    <cellStyle name="radikal 2 7" xfId="32143"/>
    <cellStyle name="radikal 2 7 2" xfId="32144"/>
    <cellStyle name="radikal 2 7 3" xfId="32145"/>
    <cellStyle name="radikal 2 8" xfId="32146"/>
    <cellStyle name="radikal 2 8 2" xfId="32147"/>
    <cellStyle name="radikal 2 8 3" xfId="32148"/>
    <cellStyle name="radikal 2 9" xfId="32149"/>
    <cellStyle name="radikal 2 9 2" xfId="32150"/>
    <cellStyle name="radikal 2 9 3" xfId="32151"/>
    <cellStyle name="radikal 3" xfId="32152"/>
    <cellStyle name="radikal 3 10" xfId="32153"/>
    <cellStyle name="radikal 3 10 2" xfId="32154"/>
    <cellStyle name="radikal 3 10 3" xfId="32155"/>
    <cellStyle name="radikal 3 11" xfId="32156"/>
    <cellStyle name="radikal 3 12" xfId="32157"/>
    <cellStyle name="radikal 3 2" xfId="32158"/>
    <cellStyle name="radikal 3 2 10" xfId="32159"/>
    <cellStyle name="radikal 3 2 2" xfId="32160"/>
    <cellStyle name="radikal 3 2 2 2" xfId="32161"/>
    <cellStyle name="radikal 3 2 2 3" xfId="32162"/>
    <cellStyle name="radikal 3 2 3" xfId="32163"/>
    <cellStyle name="radikal 3 2 3 2" xfId="32164"/>
    <cellStyle name="radikal 3 2 3 3" xfId="32165"/>
    <cellStyle name="radikal 3 2 4" xfId="32166"/>
    <cellStyle name="radikal 3 2 4 2" xfId="32167"/>
    <cellStyle name="radikal 3 2 4 3" xfId="32168"/>
    <cellStyle name="radikal 3 2 5" xfId="32169"/>
    <cellStyle name="radikal 3 2 5 2" xfId="32170"/>
    <cellStyle name="radikal 3 2 5 3" xfId="32171"/>
    <cellStyle name="radikal 3 2 6" xfId="32172"/>
    <cellStyle name="radikal 3 2 6 2" xfId="32173"/>
    <cellStyle name="radikal 3 2 6 3" xfId="32174"/>
    <cellStyle name="radikal 3 2 7" xfId="32175"/>
    <cellStyle name="radikal 3 2 7 2" xfId="32176"/>
    <cellStyle name="radikal 3 2 7 3" xfId="32177"/>
    <cellStyle name="radikal 3 2 8" xfId="32178"/>
    <cellStyle name="radikal 3 2 8 2" xfId="32179"/>
    <cellStyle name="radikal 3 2 8 3" xfId="32180"/>
    <cellStyle name="radikal 3 2 9" xfId="32181"/>
    <cellStyle name="radikal 3 3" xfId="32182"/>
    <cellStyle name="radikal 3 3 2" xfId="32183"/>
    <cellStyle name="radikal 3 3 3" xfId="32184"/>
    <cellStyle name="radikal 3 4" xfId="32185"/>
    <cellStyle name="radikal 3 4 2" xfId="32186"/>
    <cellStyle name="radikal 3 4 3" xfId="32187"/>
    <cellStyle name="radikal 3 5" xfId="32188"/>
    <cellStyle name="radikal 3 5 2" xfId="32189"/>
    <cellStyle name="radikal 3 5 3" xfId="32190"/>
    <cellStyle name="radikal 3 6" xfId="32191"/>
    <cellStyle name="radikal 3 6 2" xfId="32192"/>
    <cellStyle name="radikal 3 6 3" xfId="32193"/>
    <cellStyle name="radikal 3 7" xfId="32194"/>
    <cellStyle name="radikal 3 7 2" xfId="32195"/>
    <cellStyle name="radikal 3 7 3" xfId="32196"/>
    <cellStyle name="radikal 3 8" xfId="32197"/>
    <cellStyle name="radikal 3 8 2" xfId="32198"/>
    <cellStyle name="radikal 3 8 3" xfId="32199"/>
    <cellStyle name="radikal 3 9" xfId="32200"/>
    <cellStyle name="radikal 3 9 2" xfId="32201"/>
    <cellStyle name="radikal 3 9 3" xfId="32202"/>
    <cellStyle name="radikal 4" xfId="32203"/>
    <cellStyle name="radikal 4 10" xfId="32204"/>
    <cellStyle name="radikal 4 2" xfId="32205"/>
    <cellStyle name="radikal 4 2 2" xfId="32206"/>
    <cellStyle name="radikal 4 2 3" xfId="32207"/>
    <cellStyle name="radikal 4 3" xfId="32208"/>
    <cellStyle name="radikal 4 3 2" xfId="32209"/>
    <cellStyle name="radikal 4 3 3" xfId="32210"/>
    <cellStyle name="radikal 4 4" xfId="32211"/>
    <cellStyle name="radikal 4 4 2" xfId="32212"/>
    <cellStyle name="radikal 4 4 3" xfId="32213"/>
    <cellStyle name="radikal 4 5" xfId="32214"/>
    <cellStyle name="radikal 4 5 2" xfId="32215"/>
    <cellStyle name="radikal 4 5 3" xfId="32216"/>
    <cellStyle name="radikal 4 6" xfId="32217"/>
    <cellStyle name="radikal 4 6 2" xfId="32218"/>
    <cellStyle name="radikal 4 6 3" xfId="32219"/>
    <cellStyle name="radikal 4 7" xfId="32220"/>
    <cellStyle name="radikal 4 7 2" xfId="32221"/>
    <cellStyle name="radikal 4 7 3" xfId="32222"/>
    <cellStyle name="radikal 4 8" xfId="32223"/>
    <cellStyle name="radikal 4 8 2" xfId="32224"/>
    <cellStyle name="radikal 4 8 3" xfId="32225"/>
    <cellStyle name="radikal 4 9" xfId="32226"/>
    <cellStyle name="radikal 5" xfId="32227"/>
    <cellStyle name="radikal 5 2" xfId="32228"/>
    <cellStyle name="radikal 5 3" xfId="32229"/>
    <cellStyle name="radikal 6" xfId="32230"/>
    <cellStyle name="radikal 6 2" xfId="32231"/>
    <cellStyle name="radikal 6 3" xfId="32232"/>
    <cellStyle name="radikal 7" xfId="32233"/>
    <cellStyle name="radikal 7 2" xfId="32234"/>
    <cellStyle name="radikal 7 3" xfId="32235"/>
    <cellStyle name="radikal 8" xfId="32236"/>
    <cellStyle name="radikal 8 2" xfId="32237"/>
    <cellStyle name="radikal 8 3" xfId="32238"/>
    <cellStyle name="radikal 9" xfId="32239"/>
    <cellStyle name="radikal 9 2" xfId="32240"/>
    <cellStyle name="radikal 9 3" xfId="32241"/>
    <cellStyle name="Rate" xfId="32242"/>
    <cellStyle name="RateBold" xfId="32243"/>
    <cellStyle name="RATNA" xfId="32244"/>
    <cellStyle name="RATNA 2" xfId="32245"/>
    <cellStyle name="Red font" xfId="32246"/>
    <cellStyle name="Red Title" xfId="32247"/>
    <cellStyle name="regstoresfromspecstores" xfId="32248"/>
    <cellStyle name="regstoresfromspecstores 10" xfId="32249"/>
    <cellStyle name="regstoresfromspecstores 11" xfId="32250"/>
    <cellStyle name="regstoresfromspecstores 12" xfId="32251"/>
    <cellStyle name="regstoresfromspecstores 13" xfId="32252"/>
    <cellStyle name="regstoresfromspecstores 14" xfId="32253"/>
    <cellStyle name="regstoresfromspecstores 2" xfId="32254"/>
    <cellStyle name="regstoresfromspecstores 2 2" xfId="32255"/>
    <cellStyle name="regstoresfromspecstores 3" xfId="32256"/>
    <cellStyle name="regstoresfromspecstores 3 2" xfId="32257"/>
    <cellStyle name="regstoresfromspecstores 3 3" xfId="32258"/>
    <cellStyle name="regstoresfromspecstores 3 4" xfId="32259"/>
    <cellStyle name="regstoresfromspecstores 4" xfId="32260"/>
    <cellStyle name="regstoresfromspecstores 5" xfId="32261"/>
    <cellStyle name="regstoresfromspecstores 6" xfId="32262"/>
    <cellStyle name="regstoresfromspecstores 7" xfId="32263"/>
    <cellStyle name="regstoresfromspecstores 8" xfId="32264"/>
    <cellStyle name="regstoresfromspecstores 9" xfId="32265"/>
    <cellStyle name="report_title" xfId="32266"/>
    <cellStyle name="Reset " xfId="32267"/>
    <cellStyle name="Reset  - Style4" xfId="32268"/>
    <cellStyle name="Reset  - Style7" xfId="32269"/>
    <cellStyle name="Reset  - Style7 2" xfId="32270"/>
    <cellStyle name="Reset  - Style7 2 2" xfId="32271"/>
    <cellStyle name="Reset  - Style7 3" xfId="32272"/>
    <cellStyle name="Reset  - Style7 4" xfId="32273"/>
    <cellStyle name="Reset  - Style7 5" xfId="32274"/>
    <cellStyle name="Reset  - Style7 6" xfId="32275"/>
    <cellStyle name="Reset  - Style7 7" xfId="32276"/>
    <cellStyle name="Reset  - Style7 8" xfId="32277"/>
    <cellStyle name="Reset  - 유형7" xfId="32278"/>
    <cellStyle name="Reset  2" xfId="32279"/>
    <cellStyle name="Reset range style to defaults" xfId="32280"/>
    <cellStyle name="RevList" xfId="32281"/>
    <cellStyle name="RevList 10" xfId="32282"/>
    <cellStyle name="RevList 11" xfId="32283"/>
    <cellStyle name="RevList 12" xfId="32284"/>
    <cellStyle name="RevList 13" xfId="32285"/>
    <cellStyle name="RevList 14" xfId="32286"/>
    <cellStyle name="RevList 2" xfId="32287"/>
    <cellStyle name="RevList 2 2" xfId="32288"/>
    <cellStyle name="RevList 2 2 2" xfId="32289"/>
    <cellStyle name="RevList 2 3" xfId="32290"/>
    <cellStyle name="RevList 3" xfId="32291"/>
    <cellStyle name="RevList 3 2" xfId="32292"/>
    <cellStyle name="RevList 3 2 2" xfId="32293"/>
    <cellStyle name="RevList 3 3" xfId="32294"/>
    <cellStyle name="RevList 3 4" xfId="32295"/>
    <cellStyle name="RevList 3 5" xfId="32296"/>
    <cellStyle name="RevList 4" xfId="32297"/>
    <cellStyle name="RevList 4 2" xfId="32298"/>
    <cellStyle name="RevList 4 3" xfId="32299"/>
    <cellStyle name="RevList 5" xfId="32300"/>
    <cellStyle name="RevList 6" xfId="32301"/>
    <cellStyle name="RevList 7" xfId="32302"/>
    <cellStyle name="RevList 8" xfId="32303"/>
    <cellStyle name="RevList 9" xfId="32304"/>
    <cellStyle name="Ribu" xfId="32305"/>
    <cellStyle name="Rp" xfId="32306"/>
    <cellStyle name="Rp 2" xfId="32307"/>
    <cellStyle name="S/Titre" xfId="32308"/>
    <cellStyle name="s]_x000d__x000a_spooler=yes_x000d__x000a_load=_x000d__x000a_Beep=yes_x000d__x000a_NullPort=None_x000d__x000a_BorderWidth=3_x000d__x000a_CursorBlinkRate=1200_x000d__x000a_DoubleClickSpeed=452_x000d__x000a_Programs=co" xfId="32309"/>
    <cellStyle name="Salida" xfId="32310"/>
    <cellStyle name="SATU" xfId="32311"/>
    <cellStyle name="SATU 2" xfId="32312"/>
    <cellStyle name="sbt2" xfId="32313"/>
    <cellStyle name="sbt2 2" xfId="32314"/>
    <cellStyle name="sbt2 2 2" xfId="32315"/>
    <cellStyle name="sbt2 2 2 2" xfId="32316"/>
    <cellStyle name="sbt2 2 2 2 2" xfId="32317"/>
    <cellStyle name="sbt2 2 2 2 2 2" xfId="32318"/>
    <cellStyle name="sbt2 2 2 2 2 3" xfId="32319"/>
    <cellStyle name="sbt2 2 2 2 3" xfId="32320"/>
    <cellStyle name="sbt2 2 2 2 4" xfId="32321"/>
    <cellStyle name="sbt2 2 2 3" xfId="32322"/>
    <cellStyle name="sbt2 2 2 4" xfId="32323"/>
    <cellStyle name="sbt2 2 3" xfId="32324"/>
    <cellStyle name="sbt2 2 3 2" xfId="32325"/>
    <cellStyle name="sbt2 2 3 2 2" xfId="32326"/>
    <cellStyle name="sbt2 2 3 2 3" xfId="32327"/>
    <cellStyle name="sbt2 2 3 3" xfId="32328"/>
    <cellStyle name="sbt2 2 3 4" xfId="32329"/>
    <cellStyle name="sbt2 2 4" xfId="32330"/>
    <cellStyle name="sbt2 2 5" xfId="32331"/>
    <cellStyle name="sbt2 3" xfId="32332"/>
    <cellStyle name="sbt2 3 2" xfId="32333"/>
    <cellStyle name="sbt2 3 2 2" xfId="32334"/>
    <cellStyle name="sbt2 3 2 2 2" xfId="32335"/>
    <cellStyle name="sbt2 3 2 2 2 2" xfId="32336"/>
    <cellStyle name="sbt2 3 2 2 2 3" xfId="32337"/>
    <cellStyle name="sbt2 3 2 2 3" xfId="32338"/>
    <cellStyle name="sbt2 3 2 2 4" xfId="32339"/>
    <cellStyle name="sbt2 3 2 3" xfId="32340"/>
    <cellStyle name="sbt2 3 2 4" xfId="32341"/>
    <cellStyle name="sbt2 3 3" xfId="32342"/>
    <cellStyle name="sbt2 3 3 2" xfId="32343"/>
    <cellStyle name="sbt2 3 3 2 2" xfId="32344"/>
    <cellStyle name="sbt2 3 3 2 3" xfId="32345"/>
    <cellStyle name="sbt2 3 3 3" xfId="32346"/>
    <cellStyle name="sbt2 3 3 4" xfId="32347"/>
    <cellStyle name="sbt2 3 4" xfId="32348"/>
    <cellStyle name="sbt2 3 5" xfId="32349"/>
    <cellStyle name="sbt2 4" xfId="32350"/>
    <cellStyle name="sbt2 4 2" xfId="32351"/>
    <cellStyle name="sbt2 4 2 2" xfId="32352"/>
    <cellStyle name="sbt2 4 2 2 2" xfId="32353"/>
    <cellStyle name="sbt2 4 2 2 2 2" xfId="32354"/>
    <cellStyle name="sbt2 4 2 2 2 3" xfId="32355"/>
    <cellStyle name="sbt2 4 2 2 3" xfId="32356"/>
    <cellStyle name="sbt2 4 2 2 4" xfId="32357"/>
    <cellStyle name="sbt2 4 2 3" xfId="32358"/>
    <cellStyle name="sbt2 4 2 4" xfId="32359"/>
    <cellStyle name="sbt2 4 3" xfId="32360"/>
    <cellStyle name="sbt2 4 3 2" xfId="32361"/>
    <cellStyle name="sbt2 4 3 2 2" xfId="32362"/>
    <cellStyle name="sbt2 4 3 2 3" xfId="32363"/>
    <cellStyle name="sbt2 4 3 3" xfId="32364"/>
    <cellStyle name="sbt2 4 3 4" xfId="32365"/>
    <cellStyle name="sbt2 4 4" xfId="32366"/>
    <cellStyle name="sbt2 4 5" xfId="32367"/>
    <cellStyle name="sbt2 5" xfId="32368"/>
    <cellStyle name="sbt2 5 2" xfId="32369"/>
    <cellStyle name="sbt2 5 2 2" xfId="32370"/>
    <cellStyle name="sbt2 5 2 2 2" xfId="32371"/>
    <cellStyle name="sbt2 5 2 2 3" xfId="32372"/>
    <cellStyle name="sbt2 5 2 3" xfId="32373"/>
    <cellStyle name="sbt2 5 2 4" xfId="32374"/>
    <cellStyle name="sbt2 5 3" xfId="32375"/>
    <cellStyle name="sbt2 5 4" xfId="32376"/>
    <cellStyle name="sbt2 6" xfId="32377"/>
    <cellStyle name="sbt2 6 2" xfId="32378"/>
    <cellStyle name="sbt2 6 2 2" xfId="32379"/>
    <cellStyle name="sbt2 6 2 3" xfId="32380"/>
    <cellStyle name="sbt2 6 3" xfId="32381"/>
    <cellStyle name="sbt2 6 4" xfId="32382"/>
    <cellStyle name="sbt2 7" xfId="32383"/>
    <cellStyle name="sbt2 8" xfId="32384"/>
    <cellStyle name="Section Title" xfId="32385"/>
    <cellStyle name="sementara" xfId="32386"/>
    <cellStyle name="SHADEDSTORES" xfId="32387"/>
    <cellStyle name="SHADEDSTORES 10" xfId="32388"/>
    <cellStyle name="SHADEDSTORES 10 10" xfId="32389"/>
    <cellStyle name="SHADEDSTORES 10 10 2" xfId="32390"/>
    <cellStyle name="SHADEDSTORES 10 10 2 2" xfId="32391"/>
    <cellStyle name="SHADEDSTORES 10 10 2 3" xfId="32392"/>
    <cellStyle name="SHADEDSTORES 10 10 3" xfId="32393"/>
    <cellStyle name="SHADEDSTORES 10 10 4" xfId="32394"/>
    <cellStyle name="SHADEDSTORES 10 11" xfId="32395"/>
    <cellStyle name="SHADEDSTORES 10 11 2" xfId="32396"/>
    <cellStyle name="SHADEDSTORES 10 11 3" xfId="32397"/>
    <cellStyle name="SHADEDSTORES 10 12" xfId="32398"/>
    <cellStyle name="SHADEDSTORES 10 13" xfId="32399"/>
    <cellStyle name="SHADEDSTORES 10 2" xfId="32400"/>
    <cellStyle name="SHADEDSTORES 10 2 2" xfId="32401"/>
    <cellStyle name="SHADEDSTORES 10 2 2 2" xfId="32402"/>
    <cellStyle name="SHADEDSTORES 10 2 2 2 2" xfId="32403"/>
    <cellStyle name="SHADEDSTORES 10 2 2 2 2 2" xfId="32404"/>
    <cellStyle name="SHADEDSTORES 10 2 2 2 2 3" xfId="32405"/>
    <cellStyle name="SHADEDSTORES 10 2 2 2 3" xfId="32406"/>
    <cellStyle name="SHADEDSTORES 10 2 2 2 4" xfId="32407"/>
    <cellStyle name="SHADEDSTORES 10 2 2 3" xfId="32408"/>
    <cellStyle name="SHADEDSTORES 10 2 2 3 2" xfId="32409"/>
    <cellStyle name="SHADEDSTORES 10 2 2 3 3" xfId="32410"/>
    <cellStyle name="SHADEDSTORES 10 2 2 4" xfId="32411"/>
    <cellStyle name="SHADEDSTORES 10 2 2 5" xfId="32412"/>
    <cellStyle name="SHADEDSTORES 10 2 3" xfId="32413"/>
    <cellStyle name="SHADEDSTORES 10 2 3 2" xfId="32414"/>
    <cellStyle name="SHADEDSTORES 10 2 3 2 2" xfId="32415"/>
    <cellStyle name="SHADEDSTORES 10 2 3 2 3" xfId="32416"/>
    <cellStyle name="SHADEDSTORES 10 2 3 3" xfId="32417"/>
    <cellStyle name="SHADEDSTORES 10 2 3 4" xfId="32418"/>
    <cellStyle name="SHADEDSTORES 10 2 4" xfId="32419"/>
    <cellStyle name="SHADEDSTORES 10 2 4 2" xfId="32420"/>
    <cellStyle name="SHADEDSTORES 10 2 4 3" xfId="32421"/>
    <cellStyle name="SHADEDSTORES 10 2 5" xfId="32422"/>
    <cellStyle name="SHADEDSTORES 10 2 6" xfId="32423"/>
    <cellStyle name="SHADEDSTORES 10 3" xfId="32424"/>
    <cellStyle name="SHADEDSTORES 10 3 2" xfId="32425"/>
    <cellStyle name="SHADEDSTORES 10 3 2 2" xfId="32426"/>
    <cellStyle name="SHADEDSTORES 10 3 2 2 2" xfId="32427"/>
    <cellStyle name="SHADEDSTORES 10 3 2 2 2 2" xfId="32428"/>
    <cellStyle name="SHADEDSTORES 10 3 2 2 2 3" xfId="32429"/>
    <cellStyle name="SHADEDSTORES 10 3 2 2 3" xfId="32430"/>
    <cellStyle name="SHADEDSTORES 10 3 2 2 4" xfId="32431"/>
    <cellStyle name="SHADEDSTORES 10 3 2 3" xfId="32432"/>
    <cellStyle name="SHADEDSTORES 10 3 2 3 2" xfId="32433"/>
    <cellStyle name="SHADEDSTORES 10 3 2 3 3" xfId="32434"/>
    <cellStyle name="SHADEDSTORES 10 3 2 4" xfId="32435"/>
    <cellStyle name="SHADEDSTORES 10 3 2 5" xfId="32436"/>
    <cellStyle name="SHADEDSTORES 10 3 3" xfId="32437"/>
    <cellStyle name="SHADEDSTORES 10 3 3 2" xfId="32438"/>
    <cellStyle name="SHADEDSTORES 10 3 3 2 2" xfId="32439"/>
    <cellStyle name="SHADEDSTORES 10 3 3 2 3" xfId="32440"/>
    <cellStyle name="SHADEDSTORES 10 3 3 3" xfId="32441"/>
    <cellStyle name="SHADEDSTORES 10 3 3 4" xfId="32442"/>
    <cellStyle name="SHADEDSTORES 10 3 4" xfId="32443"/>
    <cellStyle name="SHADEDSTORES 10 3 4 2" xfId="32444"/>
    <cellStyle name="SHADEDSTORES 10 3 4 3" xfId="32445"/>
    <cellStyle name="SHADEDSTORES 10 3 5" xfId="32446"/>
    <cellStyle name="SHADEDSTORES 10 3 6" xfId="32447"/>
    <cellStyle name="SHADEDSTORES 10 4" xfId="32448"/>
    <cellStyle name="SHADEDSTORES 10 4 2" xfId="32449"/>
    <cellStyle name="SHADEDSTORES 10 4 2 2" xfId="32450"/>
    <cellStyle name="SHADEDSTORES 10 4 2 2 2" xfId="32451"/>
    <cellStyle name="SHADEDSTORES 10 4 2 2 2 2" xfId="32452"/>
    <cellStyle name="SHADEDSTORES 10 4 2 2 2 3" xfId="32453"/>
    <cellStyle name="SHADEDSTORES 10 4 2 2 3" xfId="32454"/>
    <cellStyle name="SHADEDSTORES 10 4 2 2 4" xfId="32455"/>
    <cellStyle name="SHADEDSTORES 10 4 2 3" xfId="32456"/>
    <cellStyle name="SHADEDSTORES 10 4 2 3 2" xfId="32457"/>
    <cellStyle name="SHADEDSTORES 10 4 2 3 3" xfId="32458"/>
    <cellStyle name="SHADEDSTORES 10 4 2 4" xfId="32459"/>
    <cellStyle name="SHADEDSTORES 10 4 2 5" xfId="32460"/>
    <cellStyle name="SHADEDSTORES 10 4 3" xfId="32461"/>
    <cellStyle name="SHADEDSTORES 10 4 3 2" xfId="32462"/>
    <cellStyle name="SHADEDSTORES 10 4 3 2 2" xfId="32463"/>
    <cellStyle name="SHADEDSTORES 10 4 3 2 3" xfId="32464"/>
    <cellStyle name="SHADEDSTORES 10 4 3 3" xfId="32465"/>
    <cellStyle name="SHADEDSTORES 10 4 3 4" xfId="32466"/>
    <cellStyle name="SHADEDSTORES 10 4 4" xfId="32467"/>
    <cellStyle name="SHADEDSTORES 10 4 4 2" xfId="32468"/>
    <cellStyle name="SHADEDSTORES 10 4 4 3" xfId="32469"/>
    <cellStyle name="SHADEDSTORES 10 4 5" xfId="32470"/>
    <cellStyle name="SHADEDSTORES 10 4 6" xfId="32471"/>
    <cellStyle name="SHADEDSTORES 10 5" xfId="32472"/>
    <cellStyle name="SHADEDSTORES 10 5 2" xfId="32473"/>
    <cellStyle name="SHADEDSTORES 10 5 2 2" xfId="32474"/>
    <cellStyle name="SHADEDSTORES 10 5 2 2 2" xfId="32475"/>
    <cellStyle name="SHADEDSTORES 10 5 2 2 2 2" xfId="32476"/>
    <cellStyle name="SHADEDSTORES 10 5 2 2 2 3" xfId="32477"/>
    <cellStyle name="SHADEDSTORES 10 5 2 2 3" xfId="32478"/>
    <cellStyle name="SHADEDSTORES 10 5 2 2 4" xfId="32479"/>
    <cellStyle name="SHADEDSTORES 10 5 2 3" xfId="32480"/>
    <cellStyle name="SHADEDSTORES 10 5 2 3 2" xfId="32481"/>
    <cellStyle name="SHADEDSTORES 10 5 2 3 3" xfId="32482"/>
    <cellStyle name="SHADEDSTORES 10 5 2 4" xfId="32483"/>
    <cellStyle name="SHADEDSTORES 10 5 2 5" xfId="32484"/>
    <cellStyle name="SHADEDSTORES 10 5 3" xfId="32485"/>
    <cellStyle name="SHADEDSTORES 10 5 3 2" xfId="32486"/>
    <cellStyle name="SHADEDSTORES 10 5 3 2 2" xfId="32487"/>
    <cellStyle name="SHADEDSTORES 10 5 3 2 3" xfId="32488"/>
    <cellStyle name="SHADEDSTORES 10 5 3 3" xfId="32489"/>
    <cellStyle name="SHADEDSTORES 10 5 3 4" xfId="32490"/>
    <cellStyle name="SHADEDSTORES 10 5 4" xfId="32491"/>
    <cellStyle name="SHADEDSTORES 10 5 4 2" xfId="32492"/>
    <cellStyle name="SHADEDSTORES 10 5 4 3" xfId="32493"/>
    <cellStyle name="SHADEDSTORES 10 5 5" xfId="32494"/>
    <cellStyle name="SHADEDSTORES 10 5 6" xfId="32495"/>
    <cellStyle name="SHADEDSTORES 10 6" xfId="32496"/>
    <cellStyle name="SHADEDSTORES 10 6 2" xfId="32497"/>
    <cellStyle name="SHADEDSTORES 10 6 2 2" xfId="32498"/>
    <cellStyle name="SHADEDSTORES 10 6 2 2 2" xfId="32499"/>
    <cellStyle name="SHADEDSTORES 10 6 2 2 2 2" xfId="32500"/>
    <cellStyle name="SHADEDSTORES 10 6 2 2 2 3" xfId="32501"/>
    <cellStyle name="SHADEDSTORES 10 6 2 2 3" xfId="32502"/>
    <cellStyle name="SHADEDSTORES 10 6 2 2 4" xfId="32503"/>
    <cellStyle name="SHADEDSTORES 10 6 2 3" xfId="32504"/>
    <cellStyle name="SHADEDSTORES 10 6 2 3 2" xfId="32505"/>
    <cellStyle name="SHADEDSTORES 10 6 2 3 3" xfId="32506"/>
    <cellStyle name="SHADEDSTORES 10 6 2 4" xfId="32507"/>
    <cellStyle name="SHADEDSTORES 10 6 2 5" xfId="32508"/>
    <cellStyle name="SHADEDSTORES 10 6 3" xfId="32509"/>
    <cellStyle name="SHADEDSTORES 10 6 3 2" xfId="32510"/>
    <cellStyle name="SHADEDSTORES 10 6 3 2 2" xfId="32511"/>
    <cellStyle name="SHADEDSTORES 10 6 3 2 3" xfId="32512"/>
    <cellStyle name="SHADEDSTORES 10 6 3 3" xfId="32513"/>
    <cellStyle name="SHADEDSTORES 10 6 3 4" xfId="32514"/>
    <cellStyle name="SHADEDSTORES 10 6 4" xfId="32515"/>
    <cellStyle name="SHADEDSTORES 10 6 4 2" xfId="32516"/>
    <cellStyle name="SHADEDSTORES 10 6 4 3" xfId="32517"/>
    <cellStyle name="SHADEDSTORES 10 6 5" xfId="32518"/>
    <cellStyle name="SHADEDSTORES 10 6 6" xfId="32519"/>
    <cellStyle name="SHADEDSTORES 10 7" xfId="32520"/>
    <cellStyle name="SHADEDSTORES 10 7 2" xfId="32521"/>
    <cellStyle name="SHADEDSTORES 10 7 2 2" xfId="32522"/>
    <cellStyle name="SHADEDSTORES 10 7 2 2 2" xfId="32523"/>
    <cellStyle name="SHADEDSTORES 10 7 2 2 2 2" xfId="32524"/>
    <cellStyle name="SHADEDSTORES 10 7 2 2 2 3" xfId="32525"/>
    <cellStyle name="SHADEDSTORES 10 7 2 2 3" xfId="32526"/>
    <cellStyle name="SHADEDSTORES 10 7 2 2 4" xfId="32527"/>
    <cellStyle name="SHADEDSTORES 10 7 2 3" xfId="32528"/>
    <cellStyle name="SHADEDSTORES 10 7 2 3 2" xfId="32529"/>
    <cellStyle name="SHADEDSTORES 10 7 2 3 3" xfId="32530"/>
    <cellStyle name="SHADEDSTORES 10 7 2 4" xfId="32531"/>
    <cellStyle name="SHADEDSTORES 10 7 2 5" xfId="32532"/>
    <cellStyle name="SHADEDSTORES 10 7 3" xfId="32533"/>
    <cellStyle name="SHADEDSTORES 10 7 3 2" xfId="32534"/>
    <cellStyle name="SHADEDSTORES 10 7 3 2 2" xfId="32535"/>
    <cellStyle name="SHADEDSTORES 10 7 3 2 3" xfId="32536"/>
    <cellStyle name="SHADEDSTORES 10 7 3 3" xfId="32537"/>
    <cellStyle name="SHADEDSTORES 10 7 3 4" xfId="32538"/>
    <cellStyle name="SHADEDSTORES 10 7 4" xfId="32539"/>
    <cellStyle name="SHADEDSTORES 10 7 4 2" xfId="32540"/>
    <cellStyle name="SHADEDSTORES 10 7 4 3" xfId="32541"/>
    <cellStyle name="SHADEDSTORES 10 7 5" xfId="32542"/>
    <cellStyle name="SHADEDSTORES 10 7 6" xfId="32543"/>
    <cellStyle name="SHADEDSTORES 10 8" xfId="32544"/>
    <cellStyle name="SHADEDSTORES 10 8 2" xfId="32545"/>
    <cellStyle name="SHADEDSTORES 10 8 2 2" xfId="32546"/>
    <cellStyle name="SHADEDSTORES 10 8 2 2 2" xfId="32547"/>
    <cellStyle name="SHADEDSTORES 10 8 2 2 2 2" xfId="32548"/>
    <cellStyle name="SHADEDSTORES 10 8 2 2 2 3" xfId="32549"/>
    <cellStyle name="SHADEDSTORES 10 8 2 2 3" xfId="32550"/>
    <cellStyle name="SHADEDSTORES 10 8 2 2 4" xfId="32551"/>
    <cellStyle name="SHADEDSTORES 10 8 2 3" xfId="32552"/>
    <cellStyle name="SHADEDSTORES 10 8 2 3 2" xfId="32553"/>
    <cellStyle name="SHADEDSTORES 10 8 2 3 3" xfId="32554"/>
    <cellStyle name="SHADEDSTORES 10 8 2 4" xfId="32555"/>
    <cellStyle name="SHADEDSTORES 10 8 2 5" xfId="32556"/>
    <cellStyle name="SHADEDSTORES 10 8 3" xfId="32557"/>
    <cellStyle name="SHADEDSTORES 10 8 3 2" xfId="32558"/>
    <cellStyle name="SHADEDSTORES 10 8 3 2 2" xfId="32559"/>
    <cellStyle name="SHADEDSTORES 10 8 3 2 3" xfId="32560"/>
    <cellStyle name="SHADEDSTORES 10 8 3 3" xfId="32561"/>
    <cellStyle name="SHADEDSTORES 10 8 3 4" xfId="32562"/>
    <cellStyle name="SHADEDSTORES 10 8 4" xfId="32563"/>
    <cellStyle name="SHADEDSTORES 10 8 4 2" xfId="32564"/>
    <cellStyle name="SHADEDSTORES 10 8 4 3" xfId="32565"/>
    <cellStyle name="SHADEDSTORES 10 8 5" xfId="32566"/>
    <cellStyle name="SHADEDSTORES 10 8 6" xfId="32567"/>
    <cellStyle name="SHADEDSTORES 10 9" xfId="32568"/>
    <cellStyle name="SHADEDSTORES 10 9 2" xfId="32569"/>
    <cellStyle name="SHADEDSTORES 10 9 2 2" xfId="32570"/>
    <cellStyle name="SHADEDSTORES 10 9 2 2 2" xfId="32571"/>
    <cellStyle name="SHADEDSTORES 10 9 2 2 3" xfId="32572"/>
    <cellStyle name="SHADEDSTORES 10 9 2 3" xfId="32573"/>
    <cellStyle name="SHADEDSTORES 10 9 2 4" xfId="32574"/>
    <cellStyle name="SHADEDSTORES 10 9 3" xfId="32575"/>
    <cellStyle name="SHADEDSTORES 10 9 3 2" xfId="32576"/>
    <cellStyle name="SHADEDSTORES 10 9 3 3" xfId="32577"/>
    <cellStyle name="SHADEDSTORES 10 9 4" xfId="32578"/>
    <cellStyle name="SHADEDSTORES 10 9 5" xfId="32579"/>
    <cellStyle name="SHADEDSTORES 11" xfId="32580"/>
    <cellStyle name="SHADEDSTORES 11 10" xfId="32581"/>
    <cellStyle name="SHADEDSTORES 11 10 2" xfId="32582"/>
    <cellStyle name="SHADEDSTORES 11 10 2 2" xfId="32583"/>
    <cellStyle name="SHADEDSTORES 11 10 2 3" xfId="32584"/>
    <cellStyle name="SHADEDSTORES 11 10 3" xfId="32585"/>
    <cellStyle name="SHADEDSTORES 11 10 4" xfId="32586"/>
    <cellStyle name="SHADEDSTORES 11 11" xfId="32587"/>
    <cellStyle name="SHADEDSTORES 11 11 2" xfId="32588"/>
    <cellStyle name="SHADEDSTORES 11 11 3" xfId="32589"/>
    <cellStyle name="SHADEDSTORES 11 12" xfId="32590"/>
    <cellStyle name="SHADEDSTORES 11 13" xfId="32591"/>
    <cellStyle name="SHADEDSTORES 11 2" xfId="32592"/>
    <cellStyle name="SHADEDSTORES 11 2 2" xfId="32593"/>
    <cellStyle name="SHADEDSTORES 11 2 2 2" xfId="32594"/>
    <cellStyle name="SHADEDSTORES 11 2 2 2 2" xfId="32595"/>
    <cellStyle name="SHADEDSTORES 11 2 2 2 2 2" xfId="32596"/>
    <cellStyle name="SHADEDSTORES 11 2 2 2 2 3" xfId="32597"/>
    <cellStyle name="SHADEDSTORES 11 2 2 2 3" xfId="32598"/>
    <cellStyle name="SHADEDSTORES 11 2 2 2 4" xfId="32599"/>
    <cellStyle name="SHADEDSTORES 11 2 2 3" xfId="32600"/>
    <cellStyle name="SHADEDSTORES 11 2 2 3 2" xfId="32601"/>
    <cellStyle name="SHADEDSTORES 11 2 2 3 3" xfId="32602"/>
    <cellStyle name="SHADEDSTORES 11 2 2 4" xfId="32603"/>
    <cellStyle name="SHADEDSTORES 11 2 2 5" xfId="32604"/>
    <cellStyle name="SHADEDSTORES 11 2 3" xfId="32605"/>
    <cellStyle name="SHADEDSTORES 11 2 3 2" xfId="32606"/>
    <cellStyle name="SHADEDSTORES 11 2 3 2 2" xfId="32607"/>
    <cellStyle name="SHADEDSTORES 11 2 3 2 3" xfId="32608"/>
    <cellStyle name="SHADEDSTORES 11 2 3 3" xfId="32609"/>
    <cellStyle name="SHADEDSTORES 11 2 3 4" xfId="32610"/>
    <cellStyle name="SHADEDSTORES 11 2 4" xfId="32611"/>
    <cellStyle name="SHADEDSTORES 11 2 4 2" xfId="32612"/>
    <cellStyle name="SHADEDSTORES 11 2 4 3" xfId="32613"/>
    <cellStyle name="SHADEDSTORES 11 2 5" xfId="32614"/>
    <cellStyle name="SHADEDSTORES 11 2 6" xfId="32615"/>
    <cellStyle name="SHADEDSTORES 11 3" xfId="32616"/>
    <cellStyle name="SHADEDSTORES 11 3 2" xfId="32617"/>
    <cellStyle name="SHADEDSTORES 11 3 2 2" xfId="32618"/>
    <cellStyle name="SHADEDSTORES 11 3 2 2 2" xfId="32619"/>
    <cellStyle name="SHADEDSTORES 11 3 2 2 2 2" xfId="32620"/>
    <cellStyle name="SHADEDSTORES 11 3 2 2 2 3" xfId="32621"/>
    <cellStyle name="SHADEDSTORES 11 3 2 2 3" xfId="32622"/>
    <cellStyle name="SHADEDSTORES 11 3 2 2 4" xfId="32623"/>
    <cellStyle name="SHADEDSTORES 11 3 2 3" xfId="32624"/>
    <cellStyle name="SHADEDSTORES 11 3 2 3 2" xfId="32625"/>
    <cellStyle name="SHADEDSTORES 11 3 2 3 3" xfId="32626"/>
    <cellStyle name="SHADEDSTORES 11 3 2 4" xfId="32627"/>
    <cellStyle name="SHADEDSTORES 11 3 2 5" xfId="32628"/>
    <cellStyle name="SHADEDSTORES 11 3 3" xfId="32629"/>
    <cellStyle name="SHADEDSTORES 11 3 3 2" xfId="32630"/>
    <cellStyle name="SHADEDSTORES 11 3 3 2 2" xfId="32631"/>
    <cellStyle name="SHADEDSTORES 11 3 3 2 3" xfId="32632"/>
    <cellStyle name="SHADEDSTORES 11 3 3 3" xfId="32633"/>
    <cellStyle name="SHADEDSTORES 11 3 3 4" xfId="32634"/>
    <cellStyle name="SHADEDSTORES 11 3 4" xfId="32635"/>
    <cellStyle name="SHADEDSTORES 11 3 4 2" xfId="32636"/>
    <cellStyle name="SHADEDSTORES 11 3 4 3" xfId="32637"/>
    <cellStyle name="SHADEDSTORES 11 3 5" xfId="32638"/>
    <cellStyle name="SHADEDSTORES 11 3 6" xfId="32639"/>
    <cellStyle name="SHADEDSTORES 11 4" xfId="32640"/>
    <cellStyle name="SHADEDSTORES 11 4 2" xfId="32641"/>
    <cellStyle name="SHADEDSTORES 11 4 2 2" xfId="32642"/>
    <cellStyle name="SHADEDSTORES 11 4 2 2 2" xfId="32643"/>
    <cellStyle name="SHADEDSTORES 11 4 2 2 2 2" xfId="32644"/>
    <cellStyle name="SHADEDSTORES 11 4 2 2 2 3" xfId="32645"/>
    <cellStyle name="SHADEDSTORES 11 4 2 2 3" xfId="32646"/>
    <cellStyle name="SHADEDSTORES 11 4 2 2 4" xfId="32647"/>
    <cellStyle name="SHADEDSTORES 11 4 2 3" xfId="32648"/>
    <cellStyle name="SHADEDSTORES 11 4 2 3 2" xfId="32649"/>
    <cellStyle name="SHADEDSTORES 11 4 2 3 3" xfId="32650"/>
    <cellStyle name="SHADEDSTORES 11 4 2 4" xfId="32651"/>
    <cellStyle name="SHADEDSTORES 11 4 2 5" xfId="32652"/>
    <cellStyle name="SHADEDSTORES 11 4 3" xfId="32653"/>
    <cellStyle name="SHADEDSTORES 11 4 3 2" xfId="32654"/>
    <cellStyle name="SHADEDSTORES 11 4 3 2 2" xfId="32655"/>
    <cellStyle name="SHADEDSTORES 11 4 3 2 3" xfId="32656"/>
    <cellStyle name="SHADEDSTORES 11 4 3 3" xfId="32657"/>
    <cellStyle name="SHADEDSTORES 11 4 3 4" xfId="32658"/>
    <cellStyle name="SHADEDSTORES 11 4 4" xfId="32659"/>
    <cellStyle name="SHADEDSTORES 11 4 4 2" xfId="32660"/>
    <cellStyle name="SHADEDSTORES 11 4 4 3" xfId="32661"/>
    <cellStyle name="SHADEDSTORES 11 4 5" xfId="32662"/>
    <cellStyle name="SHADEDSTORES 11 4 6" xfId="32663"/>
    <cellStyle name="SHADEDSTORES 11 5" xfId="32664"/>
    <cellStyle name="SHADEDSTORES 11 5 2" xfId="32665"/>
    <cellStyle name="SHADEDSTORES 11 5 2 2" xfId="32666"/>
    <cellStyle name="SHADEDSTORES 11 5 2 2 2" xfId="32667"/>
    <cellStyle name="SHADEDSTORES 11 5 2 2 2 2" xfId="32668"/>
    <cellStyle name="SHADEDSTORES 11 5 2 2 2 3" xfId="32669"/>
    <cellStyle name="SHADEDSTORES 11 5 2 2 3" xfId="32670"/>
    <cellStyle name="SHADEDSTORES 11 5 2 2 4" xfId="32671"/>
    <cellStyle name="SHADEDSTORES 11 5 2 3" xfId="32672"/>
    <cellStyle name="SHADEDSTORES 11 5 2 3 2" xfId="32673"/>
    <cellStyle name="SHADEDSTORES 11 5 2 3 3" xfId="32674"/>
    <cellStyle name="SHADEDSTORES 11 5 2 4" xfId="32675"/>
    <cellStyle name="SHADEDSTORES 11 5 2 5" xfId="32676"/>
    <cellStyle name="SHADEDSTORES 11 5 3" xfId="32677"/>
    <cellStyle name="SHADEDSTORES 11 5 3 2" xfId="32678"/>
    <cellStyle name="SHADEDSTORES 11 5 3 2 2" xfId="32679"/>
    <cellStyle name="SHADEDSTORES 11 5 3 2 3" xfId="32680"/>
    <cellStyle name="SHADEDSTORES 11 5 3 3" xfId="32681"/>
    <cellStyle name="SHADEDSTORES 11 5 3 4" xfId="32682"/>
    <cellStyle name="SHADEDSTORES 11 5 4" xfId="32683"/>
    <cellStyle name="SHADEDSTORES 11 5 4 2" xfId="32684"/>
    <cellStyle name="SHADEDSTORES 11 5 4 3" xfId="32685"/>
    <cellStyle name="SHADEDSTORES 11 5 5" xfId="32686"/>
    <cellStyle name="SHADEDSTORES 11 5 6" xfId="32687"/>
    <cellStyle name="SHADEDSTORES 11 6" xfId="32688"/>
    <cellStyle name="SHADEDSTORES 11 6 2" xfId="32689"/>
    <cellStyle name="SHADEDSTORES 11 6 2 2" xfId="32690"/>
    <cellStyle name="SHADEDSTORES 11 6 2 2 2" xfId="32691"/>
    <cellStyle name="SHADEDSTORES 11 6 2 2 2 2" xfId="32692"/>
    <cellStyle name="SHADEDSTORES 11 6 2 2 2 3" xfId="32693"/>
    <cellStyle name="SHADEDSTORES 11 6 2 2 3" xfId="32694"/>
    <cellStyle name="SHADEDSTORES 11 6 2 2 4" xfId="32695"/>
    <cellStyle name="SHADEDSTORES 11 6 2 3" xfId="32696"/>
    <cellStyle name="SHADEDSTORES 11 6 2 3 2" xfId="32697"/>
    <cellStyle name="SHADEDSTORES 11 6 2 3 3" xfId="32698"/>
    <cellStyle name="SHADEDSTORES 11 6 2 4" xfId="32699"/>
    <cellStyle name="SHADEDSTORES 11 6 2 5" xfId="32700"/>
    <cellStyle name="SHADEDSTORES 11 6 3" xfId="32701"/>
    <cellStyle name="SHADEDSTORES 11 6 3 2" xfId="32702"/>
    <cellStyle name="SHADEDSTORES 11 6 3 2 2" xfId="32703"/>
    <cellStyle name="SHADEDSTORES 11 6 3 2 3" xfId="32704"/>
    <cellStyle name="SHADEDSTORES 11 6 3 3" xfId="32705"/>
    <cellStyle name="SHADEDSTORES 11 6 3 4" xfId="32706"/>
    <cellStyle name="SHADEDSTORES 11 6 4" xfId="32707"/>
    <cellStyle name="SHADEDSTORES 11 6 4 2" xfId="32708"/>
    <cellStyle name="SHADEDSTORES 11 6 4 3" xfId="32709"/>
    <cellStyle name="SHADEDSTORES 11 6 5" xfId="32710"/>
    <cellStyle name="SHADEDSTORES 11 6 6" xfId="32711"/>
    <cellStyle name="SHADEDSTORES 11 7" xfId="32712"/>
    <cellStyle name="SHADEDSTORES 11 7 2" xfId="32713"/>
    <cellStyle name="SHADEDSTORES 11 7 2 2" xfId="32714"/>
    <cellStyle name="SHADEDSTORES 11 7 2 2 2" xfId="32715"/>
    <cellStyle name="SHADEDSTORES 11 7 2 2 2 2" xfId="32716"/>
    <cellStyle name="SHADEDSTORES 11 7 2 2 2 3" xfId="32717"/>
    <cellStyle name="SHADEDSTORES 11 7 2 2 3" xfId="32718"/>
    <cellStyle name="SHADEDSTORES 11 7 2 2 4" xfId="32719"/>
    <cellStyle name="SHADEDSTORES 11 7 2 3" xfId="32720"/>
    <cellStyle name="SHADEDSTORES 11 7 2 3 2" xfId="32721"/>
    <cellStyle name="SHADEDSTORES 11 7 2 3 3" xfId="32722"/>
    <cellStyle name="SHADEDSTORES 11 7 2 4" xfId="32723"/>
    <cellStyle name="SHADEDSTORES 11 7 2 5" xfId="32724"/>
    <cellStyle name="SHADEDSTORES 11 7 3" xfId="32725"/>
    <cellStyle name="SHADEDSTORES 11 7 3 2" xfId="32726"/>
    <cellStyle name="SHADEDSTORES 11 7 3 2 2" xfId="32727"/>
    <cellStyle name="SHADEDSTORES 11 7 3 2 3" xfId="32728"/>
    <cellStyle name="SHADEDSTORES 11 7 3 3" xfId="32729"/>
    <cellStyle name="SHADEDSTORES 11 7 3 4" xfId="32730"/>
    <cellStyle name="SHADEDSTORES 11 7 4" xfId="32731"/>
    <cellStyle name="SHADEDSTORES 11 7 4 2" xfId="32732"/>
    <cellStyle name="SHADEDSTORES 11 7 4 3" xfId="32733"/>
    <cellStyle name="SHADEDSTORES 11 7 5" xfId="32734"/>
    <cellStyle name="SHADEDSTORES 11 7 6" xfId="32735"/>
    <cellStyle name="SHADEDSTORES 11 8" xfId="32736"/>
    <cellStyle name="SHADEDSTORES 11 8 2" xfId="32737"/>
    <cellStyle name="SHADEDSTORES 11 8 2 2" xfId="32738"/>
    <cellStyle name="SHADEDSTORES 11 8 2 2 2" xfId="32739"/>
    <cellStyle name="SHADEDSTORES 11 8 2 2 2 2" xfId="32740"/>
    <cellStyle name="SHADEDSTORES 11 8 2 2 2 3" xfId="32741"/>
    <cellStyle name="SHADEDSTORES 11 8 2 2 3" xfId="32742"/>
    <cellStyle name="SHADEDSTORES 11 8 2 2 4" xfId="32743"/>
    <cellStyle name="SHADEDSTORES 11 8 2 3" xfId="32744"/>
    <cellStyle name="SHADEDSTORES 11 8 2 3 2" xfId="32745"/>
    <cellStyle name="SHADEDSTORES 11 8 2 3 3" xfId="32746"/>
    <cellStyle name="SHADEDSTORES 11 8 2 4" xfId="32747"/>
    <cellStyle name="SHADEDSTORES 11 8 2 5" xfId="32748"/>
    <cellStyle name="SHADEDSTORES 11 8 3" xfId="32749"/>
    <cellStyle name="SHADEDSTORES 11 8 3 2" xfId="32750"/>
    <cellStyle name="SHADEDSTORES 11 8 3 2 2" xfId="32751"/>
    <cellStyle name="SHADEDSTORES 11 8 3 2 3" xfId="32752"/>
    <cellStyle name="SHADEDSTORES 11 8 3 3" xfId="32753"/>
    <cellStyle name="SHADEDSTORES 11 8 3 4" xfId="32754"/>
    <cellStyle name="SHADEDSTORES 11 8 4" xfId="32755"/>
    <cellStyle name="SHADEDSTORES 11 8 4 2" xfId="32756"/>
    <cellStyle name="SHADEDSTORES 11 8 4 3" xfId="32757"/>
    <cellStyle name="SHADEDSTORES 11 8 5" xfId="32758"/>
    <cellStyle name="SHADEDSTORES 11 8 6" xfId="32759"/>
    <cellStyle name="SHADEDSTORES 11 9" xfId="32760"/>
    <cellStyle name="SHADEDSTORES 11 9 2" xfId="32761"/>
    <cellStyle name="SHADEDSTORES 11 9 2 2" xfId="32762"/>
    <cellStyle name="SHADEDSTORES 11 9 2 2 2" xfId="32763"/>
    <cellStyle name="SHADEDSTORES 11 9 2 2 3" xfId="32764"/>
    <cellStyle name="SHADEDSTORES 11 9 2 3" xfId="32765"/>
    <cellStyle name="SHADEDSTORES 11 9 2 4" xfId="32766"/>
    <cellStyle name="SHADEDSTORES 11 9 3" xfId="32767"/>
    <cellStyle name="SHADEDSTORES 11 9 3 2" xfId="32768"/>
    <cellStyle name="SHADEDSTORES 11 9 3 3" xfId="32769"/>
    <cellStyle name="SHADEDSTORES 11 9 4" xfId="32770"/>
    <cellStyle name="SHADEDSTORES 11 9 5" xfId="32771"/>
    <cellStyle name="SHADEDSTORES 12" xfId="32772"/>
    <cellStyle name="SHADEDSTORES 12 10" xfId="32773"/>
    <cellStyle name="SHADEDSTORES 12 10 2" xfId="32774"/>
    <cellStyle name="SHADEDSTORES 12 10 2 2" xfId="32775"/>
    <cellStyle name="SHADEDSTORES 12 10 2 3" xfId="32776"/>
    <cellStyle name="SHADEDSTORES 12 10 3" xfId="32777"/>
    <cellStyle name="SHADEDSTORES 12 10 4" xfId="32778"/>
    <cellStyle name="SHADEDSTORES 12 11" xfId="32779"/>
    <cellStyle name="SHADEDSTORES 12 11 2" xfId="32780"/>
    <cellStyle name="SHADEDSTORES 12 11 3" xfId="32781"/>
    <cellStyle name="SHADEDSTORES 12 12" xfId="32782"/>
    <cellStyle name="SHADEDSTORES 12 13" xfId="32783"/>
    <cellStyle name="SHADEDSTORES 12 2" xfId="32784"/>
    <cellStyle name="SHADEDSTORES 12 2 2" xfId="32785"/>
    <cellStyle name="SHADEDSTORES 12 2 2 2" xfId="32786"/>
    <cellStyle name="SHADEDSTORES 12 2 2 2 2" xfId="32787"/>
    <cellStyle name="SHADEDSTORES 12 2 2 2 2 2" xfId="32788"/>
    <cellStyle name="SHADEDSTORES 12 2 2 2 2 3" xfId="32789"/>
    <cellStyle name="SHADEDSTORES 12 2 2 2 3" xfId="32790"/>
    <cellStyle name="SHADEDSTORES 12 2 2 2 4" xfId="32791"/>
    <cellStyle name="SHADEDSTORES 12 2 2 3" xfId="32792"/>
    <cellStyle name="SHADEDSTORES 12 2 2 3 2" xfId="32793"/>
    <cellStyle name="SHADEDSTORES 12 2 2 3 3" xfId="32794"/>
    <cellStyle name="SHADEDSTORES 12 2 2 4" xfId="32795"/>
    <cellStyle name="SHADEDSTORES 12 2 2 5" xfId="32796"/>
    <cellStyle name="SHADEDSTORES 12 2 3" xfId="32797"/>
    <cellStyle name="SHADEDSTORES 12 2 3 2" xfId="32798"/>
    <cellStyle name="SHADEDSTORES 12 2 3 2 2" xfId="32799"/>
    <cellStyle name="SHADEDSTORES 12 2 3 2 3" xfId="32800"/>
    <cellStyle name="SHADEDSTORES 12 2 3 3" xfId="32801"/>
    <cellStyle name="SHADEDSTORES 12 2 3 4" xfId="32802"/>
    <cellStyle name="SHADEDSTORES 12 2 4" xfId="32803"/>
    <cellStyle name="SHADEDSTORES 12 2 4 2" xfId="32804"/>
    <cellStyle name="SHADEDSTORES 12 2 4 3" xfId="32805"/>
    <cellStyle name="SHADEDSTORES 12 2 5" xfId="32806"/>
    <cellStyle name="SHADEDSTORES 12 2 6" xfId="32807"/>
    <cellStyle name="SHADEDSTORES 12 3" xfId="32808"/>
    <cellStyle name="SHADEDSTORES 12 3 2" xfId="32809"/>
    <cellStyle name="SHADEDSTORES 12 3 2 2" xfId="32810"/>
    <cellStyle name="SHADEDSTORES 12 3 2 2 2" xfId="32811"/>
    <cellStyle name="SHADEDSTORES 12 3 2 2 2 2" xfId="32812"/>
    <cellStyle name="SHADEDSTORES 12 3 2 2 2 3" xfId="32813"/>
    <cellStyle name="SHADEDSTORES 12 3 2 2 3" xfId="32814"/>
    <cellStyle name="SHADEDSTORES 12 3 2 2 4" xfId="32815"/>
    <cellStyle name="SHADEDSTORES 12 3 2 3" xfId="32816"/>
    <cellStyle name="SHADEDSTORES 12 3 2 3 2" xfId="32817"/>
    <cellStyle name="SHADEDSTORES 12 3 2 3 3" xfId="32818"/>
    <cellStyle name="SHADEDSTORES 12 3 2 4" xfId="32819"/>
    <cellStyle name="SHADEDSTORES 12 3 2 5" xfId="32820"/>
    <cellStyle name="SHADEDSTORES 12 3 3" xfId="32821"/>
    <cellStyle name="SHADEDSTORES 12 3 3 2" xfId="32822"/>
    <cellStyle name="SHADEDSTORES 12 3 3 2 2" xfId="32823"/>
    <cellStyle name="SHADEDSTORES 12 3 3 2 3" xfId="32824"/>
    <cellStyle name="SHADEDSTORES 12 3 3 3" xfId="32825"/>
    <cellStyle name="SHADEDSTORES 12 3 3 4" xfId="32826"/>
    <cellStyle name="SHADEDSTORES 12 3 4" xfId="32827"/>
    <cellStyle name="SHADEDSTORES 12 3 4 2" xfId="32828"/>
    <cellStyle name="SHADEDSTORES 12 3 4 3" xfId="32829"/>
    <cellStyle name="SHADEDSTORES 12 3 5" xfId="32830"/>
    <cellStyle name="SHADEDSTORES 12 3 6" xfId="32831"/>
    <cellStyle name="SHADEDSTORES 12 4" xfId="32832"/>
    <cellStyle name="SHADEDSTORES 12 4 2" xfId="32833"/>
    <cellStyle name="SHADEDSTORES 12 4 2 2" xfId="32834"/>
    <cellStyle name="SHADEDSTORES 12 4 2 2 2" xfId="32835"/>
    <cellStyle name="SHADEDSTORES 12 4 2 2 2 2" xfId="32836"/>
    <cellStyle name="SHADEDSTORES 12 4 2 2 2 3" xfId="32837"/>
    <cellStyle name="SHADEDSTORES 12 4 2 2 3" xfId="32838"/>
    <cellStyle name="SHADEDSTORES 12 4 2 2 4" xfId="32839"/>
    <cellStyle name="SHADEDSTORES 12 4 2 3" xfId="32840"/>
    <cellStyle name="SHADEDSTORES 12 4 2 3 2" xfId="32841"/>
    <cellStyle name="SHADEDSTORES 12 4 2 3 3" xfId="32842"/>
    <cellStyle name="SHADEDSTORES 12 4 2 4" xfId="32843"/>
    <cellStyle name="SHADEDSTORES 12 4 2 5" xfId="32844"/>
    <cellStyle name="SHADEDSTORES 12 4 3" xfId="32845"/>
    <cellStyle name="SHADEDSTORES 12 4 3 2" xfId="32846"/>
    <cellStyle name="SHADEDSTORES 12 4 3 2 2" xfId="32847"/>
    <cellStyle name="SHADEDSTORES 12 4 3 2 3" xfId="32848"/>
    <cellStyle name="SHADEDSTORES 12 4 3 3" xfId="32849"/>
    <cellStyle name="SHADEDSTORES 12 4 3 4" xfId="32850"/>
    <cellStyle name="SHADEDSTORES 12 4 4" xfId="32851"/>
    <cellStyle name="SHADEDSTORES 12 4 4 2" xfId="32852"/>
    <cellStyle name="SHADEDSTORES 12 4 4 3" xfId="32853"/>
    <cellStyle name="SHADEDSTORES 12 4 5" xfId="32854"/>
    <cellStyle name="SHADEDSTORES 12 4 6" xfId="32855"/>
    <cellStyle name="SHADEDSTORES 12 5" xfId="32856"/>
    <cellStyle name="SHADEDSTORES 12 5 2" xfId="32857"/>
    <cellStyle name="SHADEDSTORES 12 5 2 2" xfId="32858"/>
    <cellStyle name="SHADEDSTORES 12 5 2 2 2" xfId="32859"/>
    <cellStyle name="SHADEDSTORES 12 5 2 2 2 2" xfId="32860"/>
    <cellStyle name="SHADEDSTORES 12 5 2 2 2 3" xfId="32861"/>
    <cellStyle name="SHADEDSTORES 12 5 2 2 3" xfId="32862"/>
    <cellStyle name="SHADEDSTORES 12 5 2 2 4" xfId="32863"/>
    <cellStyle name="SHADEDSTORES 12 5 2 3" xfId="32864"/>
    <cellStyle name="SHADEDSTORES 12 5 2 3 2" xfId="32865"/>
    <cellStyle name="SHADEDSTORES 12 5 2 3 3" xfId="32866"/>
    <cellStyle name="SHADEDSTORES 12 5 2 4" xfId="32867"/>
    <cellStyle name="SHADEDSTORES 12 5 2 5" xfId="32868"/>
    <cellStyle name="SHADEDSTORES 12 5 3" xfId="32869"/>
    <cellStyle name="SHADEDSTORES 12 5 3 2" xfId="32870"/>
    <cellStyle name="SHADEDSTORES 12 5 3 2 2" xfId="32871"/>
    <cellStyle name="SHADEDSTORES 12 5 3 2 3" xfId="32872"/>
    <cellStyle name="SHADEDSTORES 12 5 3 3" xfId="32873"/>
    <cellStyle name="SHADEDSTORES 12 5 3 4" xfId="32874"/>
    <cellStyle name="SHADEDSTORES 12 5 4" xfId="32875"/>
    <cellStyle name="SHADEDSTORES 12 5 4 2" xfId="32876"/>
    <cellStyle name="SHADEDSTORES 12 5 4 3" xfId="32877"/>
    <cellStyle name="SHADEDSTORES 12 5 5" xfId="32878"/>
    <cellStyle name="SHADEDSTORES 12 5 6" xfId="32879"/>
    <cellStyle name="SHADEDSTORES 12 6" xfId="32880"/>
    <cellStyle name="SHADEDSTORES 12 6 2" xfId="32881"/>
    <cellStyle name="SHADEDSTORES 12 6 2 2" xfId="32882"/>
    <cellStyle name="SHADEDSTORES 12 6 2 2 2" xfId="32883"/>
    <cellStyle name="SHADEDSTORES 12 6 2 2 2 2" xfId="32884"/>
    <cellStyle name="SHADEDSTORES 12 6 2 2 2 3" xfId="32885"/>
    <cellStyle name="SHADEDSTORES 12 6 2 2 3" xfId="32886"/>
    <cellStyle name="SHADEDSTORES 12 6 2 2 4" xfId="32887"/>
    <cellStyle name="SHADEDSTORES 12 6 2 3" xfId="32888"/>
    <cellStyle name="SHADEDSTORES 12 6 2 3 2" xfId="32889"/>
    <cellStyle name="SHADEDSTORES 12 6 2 3 3" xfId="32890"/>
    <cellStyle name="SHADEDSTORES 12 6 2 4" xfId="32891"/>
    <cellStyle name="SHADEDSTORES 12 6 2 5" xfId="32892"/>
    <cellStyle name="SHADEDSTORES 12 6 3" xfId="32893"/>
    <cellStyle name="SHADEDSTORES 12 6 3 2" xfId="32894"/>
    <cellStyle name="SHADEDSTORES 12 6 3 2 2" xfId="32895"/>
    <cellStyle name="SHADEDSTORES 12 6 3 2 3" xfId="32896"/>
    <cellStyle name="SHADEDSTORES 12 6 3 3" xfId="32897"/>
    <cellStyle name="SHADEDSTORES 12 6 3 4" xfId="32898"/>
    <cellStyle name="SHADEDSTORES 12 6 4" xfId="32899"/>
    <cellStyle name="SHADEDSTORES 12 6 4 2" xfId="32900"/>
    <cellStyle name="SHADEDSTORES 12 6 4 3" xfId="32901"/>
    <cellStyle name="SHADEDSTORES 12 6 5" xfId="32902"/>
    <cellStyle name="SHADEDSTORES 12 6 6" xfId="32903"/>
    <cellStyle name="SHADEDSTORES 12 7" xfId="32904"/>
    <cellStyle name="SHADEDSTORES 12 7 2" xfId="32905"/>
    <cellStyle name="SHADEDSTORES 12 7 2 2" xfId="32906"/>
    <cellStyle name="SHADEDSTORES 12 7 2 2 2" xfId="32907"/>
    <cellStyle name="SHADEDSTORES 12 7 2 2 2 2" xfId="32908"/>
    <cellStyle name="SHADEDSTORES 12 7 2 2 2 3" xfId="32909"/>
    <cellStyle name="SHADEDSTORES 12 7 2 2 3" xfId="32910"/>
    <cellStyle name="SHADEDSTORES 12 7 2 2 4" xfId="32911"/>
    <cellStyle name="SHADEDSTORES 12 7 2 3" xfId="32912"/>
    <cellStyle name="SHADEDSTORES 12 7 2 3 2" xfId="32913"/>
    <cellStyle name="SHADEDSTORES 12 7 2 3 3" xfId="32914"/>
    <cellStyle name="SHADEDSTORES 12 7 2 4" xfId="32915"/>
    <cellStyle name="SHADEDSTORES 12 7 2 5" xfId="32916"/>
    <cellStyle name="SHADEDSTORES 12 7 3" xfId="32917"/>
    <cellStyle name="SHADEDSTORES 12 7 3 2" xfId="32918"/>
    <cellStyle name="SHADEDSTORES 12 7 3 2 2" xfId="32919"/>
    <cellStyle name="SHADEDSTORES 12 7 3 2 3" xfId="32920"/>
    <cellStyle name="SHADEDSTORES 12 7 3 3" xfId="32921"/>
    <cellStyle name="SHADEDSTORES 12 7 3 4" xfId="32922"/>
    <cellStyle name="SHADEDSTORES 12 7 4" xfId="32923"/>
    <cellStyle name="SHADEDSTORES 12 7 4 2" xfId="32924"/>
    <cellStyle name="SHADEDSTORES 12 7 4 3" xfId="32925"/>
    <cellStyle name="SHADEDSTORES 12 7 5" xfId="32926"/>
    <cellStyle name="SHADEDSTORES 12 7 6" xfId="32927"/>
    <cellStyle name="SHADEDSTORES 12 8" xfId="32928"/>
    <cellStyle name="SHADEDSTORES 12 8 2" xfId="32929"/>
    <cellStyle name="SHADEDSTORES 12 8 2 2" xfId="32930"/>
    <cellStyle name="SHADEDSTORES 12 8 2 2 2" xfId="32931"/>
    <cellStyle name="SHADEDSTORES 12 8 2 2 2 2" xfId="32932"/>
    <cellStyle name="SHADEDSTORES 12 8 2 2 2 3" xfId="32933"/>
    <cellStyle name="SHADEDSTORES 12 8 2 2 3" xfId="32934"/>
    <cellStyle name="SHADEDSTORES 12 8 2 2 4" xfId="32935"/>
    <cellStyle name="SHADEDSTORES 12 8 2 3" xfId="32936"/>
    <cellStyle name="SHADEDSTORES 12 8 2 3 2" xfId="32937"/>
    <cellStyle name="SHADEDSTORES 12 8 2 3 3" xfId="32938"/>
    <cellStyle name="SHADEDSTORES 12 8 2 4" xfId="32939"/>
    <cellStyle name="SHADEDSTORES 12 8 2 5" xfId="32940"/>
    <cellStyle name="SHADEDSTORES 12 8 3" xfId="32941"/>
    <cellStyle name="SHADEDSTORES 12 8 3 2" xfId="32942"/>
    <cellStyle name="SHADEDSTORES 12 8 3 2 2" xfId="32943"/>
    <cellStyle name="SHADEDSTORES 12 8 3 2 3" xfId="32944"/>
    <cellStyle name="SHADEDSTORES 12 8 3 3" xfId="32945"/>
    <cellStyle name="SHADEDSTORES 12 8 3 4" xfId="32946"/>
    <cellStyle name="SHADEDSTORES 12 8 4" xfId="32947"/>
    <cellStyle name="SHADEDSTORES 12 8 4 2" xfId="32948"/>
    <cellStyle name="SHADEDSTORES 12 8 4 3" xfId="32949"/>
    <cellStyle name="SHADEDSTORES 12 8 5" xfId="32950"/>
    <cellStyle name="SHADEDSTORES 12 8 6" xfId="32951"/>
    <cellStyle name="SHADEDSTORES 12 9" xfId="32952"/>
    <cellStyle name="SHADEDSTORES 12 9 2" xfId="32953"/>
    <cellStyle name="SHADEDSTORES 12 9 2 2" xfId="32954"/>
    <cellStyle name="SHADEDSTORES 12 9 2 2 2" xfId="32955"/>
    <cellStyle name="SHADEDSTORES 12 9 2 2 3" xfId="32956"/>
    <cellStyle name="SHADEDSTORES 12 9 2 3" xfId="32957"/>
    <cellStyle name="SHADEDSTORES 12 9 2 4" xfId="32958"/>
    <cellStyle name="SHADEDSTORES 12 9 3" xfId="32959"/>
    <cellStyle name="SHADEDSTORES 12 9 3 2" xfId="32960"/>
    <cellStyle name="SHADEDSTORES 12 9 3 3" xfId="32961"/>
    <cellStyle name="SHADEDSTORES 12 9 4" xfId="32962"/>
    <cellStyle name="SHADEDSTORES 12 9 5" xfId="32963"/>
    <cellStyle name="SHADEDSTORES 13" xfId="32964"/>
    <cellStyle name="SHADEDSTORES 13 10" xfId="32965"/>
    <cellStyle name="SHADEDSTORES 13 10 2" xfId="32966"/>
    <cellStyle name="SHADEDSTORES 13 10 2 2" xfId="32967"/>
    <cellStyle name="SHADEDSTORES 13 10 2 3" xfId="32968"/>
    <cellStyle name="SHADEDSTORES 13 10 3" xfId="32969"/>
    <cellStyle name="SHADEDSTORES 13 10 4" xfId="32970"/>
    <cellStyle name="SHADEDSTORES 13 11" xfId="32971"/>
    <cellStyle name="SHADEDSTORES 13 11 2" xfId="32972"/>
    <cellStyle name="SHADEDSTORES 13 11 3" xfId="32973"/>
    <cellStyle name="SHADEDSTORES 13 12" xfId="32974"/>
    <cellStyle name="SHADEDSTORES 13 13" xfId="32975"/>
    <cellStyle name="SHADEDSTORES 13 2" xfId="32976"/>
    <cellStyle name="SHADEDSTORES 13 2 2" xfId="32977"/>
    <cellStyle name="SHADEDSTORES 13 2 2 2" xfId="32978"/>
    <cellStyle name="SHADEDSTORES 13 2 2 2 2" xfId="32979"/>
    <cellStyle name="SHADEDSTORES 13 2 2 2 2 2" xfId="32980"/>
    <cellStyle name="SHADEDSTORES 13 2 2 2 2 3" xfId="32981"/>
    <cellStyle name="SHADEDSTORES 13 2 2 2 3" xfId="32982"/>
    <cellStyle name="SHADEDSTORES 13 2 2 2 4" xfId="32983"/>
    <cellStyle name="SHADEDSTORES 13 2 2 3" xfId="32984"/>
    <cellStyle name="SHADEDSTORES 13 2 2 3 2" xfId="32985"/>
    <cellStyle name="SHADEDSTORES 13 2 2 3 3" xfId="32986"/>
    <cellStyle name="SHADEDSTORES 13 2 2 4" xfId="32987"/>
    <cellStyle name="SHADEDSTORES 13 2 2 5" xfId="32988"/>
    <cellStyle name="SHADEDSTORES 13 2 3" xfId="32989"/>
    <cellStyle name="SHADEDSTORES 13 2 3 2" xfId="32990"/>
    <cellStyle name="SHADEDSTORES 13 2 3 2 2" xfId="32991"/>
    <cellStyle name="SHADEDSTORES 13 2 3 2 3" xfId="32992"/>
    <cellStyle name="SHADEDSTORES 13 2 3 3" xfId="32993"/>
    <cellStyle name="SHADEDSTORES 13 2 3 4" xfId="32994"/>
    <cellStyle name="SHADEDSTORES 13 2 4" xfId="32995"/>
    <cellStyle name="SHADEDSTORES 13 2 4 2" xfId="32996"/>
    <cellStyle name="SHADEDSTORES 13 2 4 3" xfId="32997"/>
    <cellStyle name="SHADEDSTORES 13 2 5" xfId="32998"/>
    <cellStyle name="SHADEDSTORES 13 2 6" xfId="32999"/>
    <cellStyle name="SHADEDSTORES 13 3" xfId="33000"/>
    <cellStyle name="SHADEDSTORES 13 3 2" xfId="33001"/>
    <cellStyle name="SHADEDSTORES 13 3 2 2" xfId="33002"/>
    <cellStyle name="SHADEDSTORES 13 3 2 2 2" xfId="33003"/>
    <cellStyle name="SHADEDSTORES 13 3 2 2 2 2" xfId="33004"/>
    <cellStyle name="SHADEDSTORES 13 3 2 2 2 3" xfId="33005"/>
    <cellStyle name="SHADEDSTORES 13 3 2 2 3" xfId="33006"/>
    <cellStyle name="SHADEDSTORES 13 3 2 2 4" xfId="33007"/>
    <cellStyle name="SHADEDSTORES 13 3 2 3" xfId="33008"/>
    <cellStyle name="SHADEDSTORES 13 3 2 3 2" xfId="33009"/>
    <cellStyle name="SHADEDSTORES 13 3 2 3 3" xfId="33010"/>
    <cellStyle name="SHADEDSTORES 13 3 2 4" xfId="33011"/>
    <cellStyle name="SHADEDSTORES 13 3 2 5" xfId="33012"/>
    <cellStyle name="SHADEDSTORES 13 3 3" xfId="33013"/>
    <cellStyle name="SHADEDSTORES 13 3 3 2" xfId="33014"/>
    <cellStyle name="SHADEDSTORES 13 3 3 2 2" xfId="33015"/>
    <cellStyle name="SHADEDSTORES 13 3 3 2 3" xfId="33016"/>
    <cellStyle name="SHADEDSTORES 13 3 3 3" xfId="33017"/>
    <cellStyle name="SHADEDSTORES 13 3 3 4" xfId="33018"/>
    <cellStyle name="SHADEDSTORES 13 3 4" xfId="33019"/>
    <cellStyle name="SHADEDSTORES 13 3 4 2" xfId="33020"/>
    <cellStyle name="SHADEDSTORES 13 3 4 3" xfId="33021"/>
    <cellStyle name="SHADEDSTORES 13 3 5" xfId="33022"/>
    <cellStyle name="SHADEDSTORES 13 3 6" xfId="33023"/>
    <cellStyle name="SHADEDSTORES 13 4" xfId="33024"/>
    <cellStyle name="SHADEDSTORES 13 4 2" xfId="33025"/>
    <cellStyle name="SHADEDSTORES 13 4 2 2" xfId="33026"/>
    <cellStyle name="SHADEDSTORES 13 4 2 2 2" xfId="33027"/>
    <cellStyle name="SHADEDSTORES 13 4 2 2 2 2" xfId="33028"/>
    <cellStyle name="SHADEDSTORES 13 4 2 2 2 3" xfId="33029"/>
    <cellStyle name="SHADEDSTORES 13 4 2 2 3" xfId="33030"/>
    <cellStyle name="SHADEDSTORES 13 4 2 2 4" xfId="33031"/>
    <cellStyle name="SHADEDSTORES 13 4 2 3" xfId="33032"/>
    <cellStyle name="SHADEDSTORES 13 4 2 3 2" xfId="33033"/>
    <cellStyle name="SHADEDSTORES 13 4 2 3 3" xfId="33034"/>
    <cellStyle name="SHADEDSTORES 13 4 2 4" xfId="33035"/>
    <cellStyle name="SHADEDSTORES 13 4 2 5" xfId="33036"/>
    <cellStyle name="SHADEDSTORES 13 4 3" xfId="33037"/>
    <cellStyle name="SHADEDSTORES 13 4 3 2" xfId="33038"/>
    <cellStyle name="SHADEDSTORES 13 4 3 2 2" xfId="33039"/>
    <cellStyle name="SHADEDSTORES 13 4 3 2 3" xfId="33040"/>
    <cellStyle name="SHADEDSTORES 13 4 3 3" xfId="33041"/>
    <cellStyle name="SHADEDSTORES 13 4 3 4" xfId="33042"/>
    <cellStyle name="SHADEDSTORES 13 4 4" xfId="33043"/>
    <cellStyle name="SHADEDSTORES 13 4 4 2" xfId="33044"/>
    <cellStyle name="SHADEDSTORES 13 4 4 3" xfId="33045"/>
    <cellStyle name="SHADEDSTORES 13 4 5" xfId="33046"/>
    <cellStyle name="SHADEDSTORES 13 4 6" xfId="33047"/>
    <cellStyle name="SHADEDSTORES 13 5" xfId="33048"/>
    <cellStyle name="SHADEDSTORES 13 5 2" xfId="33049"/>
    <cellStyle name="SHADEDSTORES 13 5 2 2" xfId="33050"/>
    <cellStyle name="SHADEDSTORES 13 5 2 2 2" xfId="33051"/>
    <cellStyle name="SHADEDSTORES 13 5 2 2 2 2" xfId="33052"/>
    <cellStyle name="SHADEDSTORES 13 5 2 2 2 3" xfId="33053"/>
    <cellStyle name="SHADEDSTORES 13 5 2 2 3" xfId="33054"/>
    <cellStyle name="SHADEDSTORES 13 5 2 2 4" xfId="33055"/>
    <cellStyle name="SHADEDSTORES 13 5 2 3" xfId="33056"/>
    <cellStyle name="SHADEDSTORES 13 5 2 3 2" xfId="33057"/>
    <cellStyle name="SHADEDSTORES 13 5 2 3 3" xfId="33058"/>
    <cellStyle name="SHADEDSTORES 13 5 2 4" xfId="33059"/>
    <cellStyle name="SHADEDSTORES 13 5 2 5" xfId="33060"/>
    <cellStyle name="SHADEDSTORES 13 5 3" xfId="33061"/>
    <cellStyle name="SHADEDSTORES 13 5 3 2" xfId="33062"/>
    <cellStyle name="SHADEDSTORES 13 5 3 2 2" xfId="33063"/>
    <cellStyle name="SHADEDSTORES 13 5 3 2 3" xfId="33064"/>
    <cellStyle name="SHADEDSTORES 13 5 3 3" xfId="33065"/>
    <cellStyle name="SHADEDSTORES 13 5 3 4" xfId="33066"/>
    <cellStyle name="SHADEDSTORES 13 5 4" xfId="33067"/>
    <cellStyle name="SHADEDSTORES 13 5 4 2" xfId="33068"/>
    <cellStyle name="SHADEDSTORES 13 5 4 3" xfId="33069"/>
    <cellStyle name="SHADEDSTORES 13 5 5" xfId="33070"/>
    <cellStyle name="SHADEDSTORES 13 5 6" xfId="33071"/>
    <cellStyle name="SHADEDSTORES 13 6" xfId="33072"/>
    <cellStyle name="SHADEDSTORES 13 6 2" xfId="33073"/>
    <cellStyle name="SHADEDSTORES 13 6 2 2" xfId="33074"/>
    <cellStyle name="SHADEDSTORES 13 6 2 2 2" xfId="33075"/>
    <cellStyle name="SHADEDSTORES 13 6 2 2 2 2" xfId="33076"/>
    <cellStyle name="SHADEDSTORES 13 6 2 2 2 3" xfId="33077"/>
    <cellStyle name="SHADEDSTORES 13 6 2 2 3" xfId="33078"/>
    <cellStyle name="SHADEDSTORES 13 6 2 2 4" xfId="33079"/>
    <cellStyle name="SHADEDSTORES 13 6 2 3" xfId="33080"/>
    <cellStyle name="SHADEDSTORES 13 6 2 3 2" xfId="33081"/>
    <cellStyle name="SHADEDSTORES 13 6 2 3 3" xfId="33082"/>
    <cellStyle name="SHADEDSTORES 13 6 2 4" xfId="33083"/>
    <cellStyle name="SHADEDSTORES 13 6 2 5" xfId="33084"/>
    <cellStyle name="SHADEDSTORES 13 6 3" xfId="33085"/>
    <cellStyle name="SHADEDSTORES 13 6 3 2" xfId="33086"/>
    <cellStyle name="SHADEDSTORES 13 6 3 2 2" xfId="33087"/>
    <cellStyle name="SHADEDSTORES 13 6 3 2 3" xfId="33088"/>
    <cellStyle name="SHADEDSTORES 13 6 3 3" xfId="33089"/>
    <cellStyle name="SHADEDSTORES 13 6 3 4" xfId="33090"/>
    <cellStyle name="SHADEDSTORES 13 6 4" xfId="33091"/>
    <cellStyle name="SHADEDSTORES 13 6 4 2" xfId="33092"/>
    <cellStyle name="SHADEDSTORES 13 6 4 3" xfId="33093"/>
    <cellStyle name="SHADEDSTORES 13 6 5" xfId="33094"/>
    <cellStyle name="SHADEDSTORES 13 6 6" xfId="33095"/>
    <cellStyle name="SHADEDSTORES 13 7" xfId="33096"/>
    <cellStyle name="SHADEDSTORES 13 7 2" xfId="33097"/>
    <cellStyle name="SHADEDSTORES 13 7 2 2" xfId="33098"/>
    <cellStyle name="SHADEDSTORES 13 7 2 2 2" xfId="33099"/>
    <cellStyle name="SHADEDSTORES 13 7 2 2 2 2" xfId="33100"/>
    <cellStyle name="SHADEDSTORES 13 7 2 2 2 3" xfId="33101"/>
    <cellStyle name="SHADEDSTORES 13 7 2 2 3" xfId="33102"/>
    <cellStyle name="SHADEDSTORES 13 7 2 2 4" xfId="33103"/>
    <cellStyle name="SHADEDSTORES 13 7 2 3" xfId="33104"/>
    <cellStyle name="SHADEDSTORES 13 7 2 3 2" xfId="33105"/>
    <cellStyle name="SHADEDSTORES 13 7 2 3 3" xfId="33106"/>
    <cellStyle name="SHADEDSTORES 13 7 2 4" xfId="33107"/>
    <cellStyle name="SHADEDSTORES 13 7 2 5" xfId="33108"/>
    <cellStyle name="SHADEDSTORES 13 7 3" xfId="33109"/>
    <cellStyle name="SHADEDSTORES 13 7 3 2" xfId="33110"/>
    <cellStyle name="SHADEDSTORES 13 7 3 2 2" xfId="33111"/>
    <cellStyle name="SHADEDSTORES 13 7 3 2 3" xfId="33112"/>
    <cellStyle name="SHADEDSTORES 13 7 3 3" xfId="33113"/>
    <cellStyle name="SHADEDSTORES 13 7 3 4" xfId="33114"/>
    <cellStyle name="SHADEDSTORES 13 7 4" xfId="33115"/>
    <cellStyle name="SHADEDSTORES 13 7 4 2" xfId="33116"/>
    <cellStyle name="SHADEDSTORES 13 7 4 3" xfId="33117"/>
    <cellStyle name="SHADEDSTORES 13 7 5" xfId="33118"/>
    <cellStyle name="SHADEDSTORES 13 7 6" xfId="33119"/>
    <cellStyle name="SHADEDSTORES 13 8" xfId="33120"/>
    <cellStyle name="SHADEDSTORES 13 8 2" xfId="33121"/>
    <cellStyle name="SHADEDSTORES 13 8 2 2" xfId="33122"/>
    <cellStyle name="SHADEDSTORES 13 8 2 2 2" xfId="33123"/>
    <cellStyle name="SHADEDSTORES 13 8 2 2 2 2" xfId="33124"/>
    <cellStyle name="SHADEDSTORES 13 8 2 2 2 3" xfId="33125"/>
    <cellStyle name="SHADEDSTORES 13 8 2 2 3" xfId="33126"/>
    <cellStyle name="SHADEDSTORES 13 8 2 2 4" xfId="33127"/>
    <cellStyle name="SHADEDSTORES 13 8 2 3" xfId="33128"/>
    <cellStyle name="SHADEDSTORES 13 8 2 3 2" xfId="33129"/>
    <cellStyle name="SHADEDSTORES 13 8 2 3 3" xfId="33130"/>
    <cellStyle name="SHADEDSTORES 13 8 2 4" xfId="33131"/>
    <cellStyle name="SHADEDSTORES 13 8 2 5" xfId="33132"/>
    <cellStyle name="SHADEDSTORES 13 8 3" xfId="33133"/>
    <cellStyle name="SHADEDSTORES 13 8 3 2" xfId="33134"/>
    <cellStyle name="SHADEDSTORES 13 8 3 2 2" xfId="33135"/>
    <cellStyle name="SHADEDSTORES 13 8 3 2 3" xfId="33136"/>
    <cellStyle name="SHADEDSTORES 13 8 3 3" xfId="33137"/>
    <cellStyle name="SHADEDSTORES 13 8 3 4" xfId="33138"/>
    <cellStyle name="SHADEDSTORES 13 8 4" xfId="33139"/>
    <cellStyle name="SHADEDSTORES 13 8 4 2" xfId="33140"/>
    <cellStyle name="SHADEDSTORES 13 8 4 3" xfId="33141"/>
    <cellStyle name="SHADEDSTORES 13 8 5" xfId="33142"/>
    <cellStyle name="SHADEDSTORES 13 8 6" xfId="33143"/>
    <cellStyle name="SHADEDSTORES 13 9" xfId="33144"/>
    <cellStyle name="SHADEDSTORES 13 9 2" xfId="33145"/>
    <cellStyle name="SHADEDSTORES 13 9 2 2" xfId="33146"/>
    <cellStyle name="SHADEDSTORES 13 9 2 2 2" xfId="33147"/>
    <cellStyle name="SHADEDSTORES 13 9 2 2 3" xfId="33148"/>
    <cellStyle name="SHADEDSTORES 13 9 2 3" xfId="33149"/>
    <cellStyle name="SHADEDSTORES 13 9 2 4" xfId="33150"/>
    <cellStyle name="SHADEDSTORES 13 9 3" xfId="33151"/>
    <cellStyle name="SHADEDSTORES 13 9 3 2" xfId="33152"/>
    <cellStyle name="SHADEDSTORES 13 9 3 3" xfId="33153"/>
    <cellStyle name="SHADEDSTORES 13 9 4" xfId="33154"/>
    <cellStyle name="SHADEDSTORES 13 9 5" xfId="33155"/>
    <cellStyle name="SHADEDSTORES 14" xfId="33156"/>
    <cellStyle name="SHADEDSTORES 14 2" xfId="33157"/>
    <cellStyle name="SHADEDSTORES 14 2 2" xfId="33158"/>
    <cellStyle name="SHADEDSTORES 14 2 2 2" xfId="33159"/>
    <cellStyle name="SHADEDSTORES 14 2 2 2 2" xfId="33160"/>
    <cellStyle name="SHADEDSTORES 14 2 2 2 3" xfId="33161"/>
    <cellStyle name="SHADEDSTORES 14 2 2 3" xfId="33162"/>
    <cellStyle name="SHADEDSTORES 14 2 2 4" xfId="33163"/>
    <cellStyle name="SHADEDSTORES 14 2 3" xfId="33164"/>
    <cellStyle name="SHADEDSTORES 14 2 3 2" xfId="33165"/>
    <cellStyle name="SHADEDSTORES 14 2 3 3" xfId="33166"/>
    <cellStyle name="SHADEDSTORES 14 2 4" xfId="33167"/>
    <cellStyle name="SHADEDSTORES 14 2 5" xfId="33168"/>
    <cellStyle name="SHADEDSTORES 14 3" xfId="33169"/>
    <cellStyle name="SHADEDSTORES 14 3 2" xfId="33170"/>
    <cellStyle name="SHADEDSTORES 14 3 2 2" xfId="33171"/>
    <cellStyle name="SHADEDSTORES 14 3 2 3" xfId="33172"/>
    <cellStyle name="SHADEDSTORES 14 3 3" xfId="33173"/>
    <cellStyle name="SHADEDSTORES 14 3 4" xfId="33174"/>
    <cellStyle name="SHADEDSTORES 14 4" xfId="33175"/>
    <cellStyle name="SHADEDSTORES 14 4 2" xfId="33176"/>
    <cellStyle name="SHADEDSTORES 14 4 3" xfId="33177"/>
    <cellStyle name="SHADEDSTORES 14 5" xfId="33178"/>
    <cellStyle name="SHADEDSTORES 14 6" xfId="33179"/>
    <cellStyle name="SHADEDSTORES 15" xfId="33180"/>
    <cellStyle name="SHADEDSTORES 15 2" xfId="33181"/>
    <cellStyle name="SHADEDSTORES 15 2 2" xfId="33182"/>
    <cellStyle name="SHADEDSTORES 15 2 2 2" xfId="33183"/>
    <cellStyle name="SHADEDSTORES 15 2 2 2 2" xfId="33184"/>
    <cellStyle name="SHADEDSTORES 15 2 2 2 3" xfId="33185"/>
    <cellStyle name="SHADEDSTORES 15 2 2 3" xfId="33186"/>
    <cellStyle name="SHADEDSTORES 15 2 2 4" xfId="33187"/>
    <cellStyle name="SHADEDSTORES 15 2 3" xfId="33188"/>
    <cellStyle name="SHADEDSTORES 15 2 3 2" xfId="33189"/>
    <cellStyle name="SHADEDSTORES 15 2 3 3" xfId="33190"/>
    <cellStyle name="SHADEDSTORES 15 2 4" xfId="33191"/>
    <cellStyle name="SHADEDSTORES 15 2 5" xfId="33192"/>
    <cellStyle name="SHADEDSTORES 15 3" xfId="33193"/>
    <cellStyle name="SHADEDSTORES 15 3 2" xfId="33194"/>
    <cellStyle name="SHADEDSTORES 15 3 2 2" xfId="33195"/>
    <cellStyle name="SHADEDSTORES 15 3 2 3" xfId="33196"/>
    <cellStyle name="SHADEDSTORES 15 3 3" xfId="33197"/>
    <cellStyle name="SHADEDSTORES 15 3 4" xfId="33198"/>
    <cellStyle name="SHADEDSTORES 15 4" xfId="33199"/>
    <cellStyle name="SHADEDSTORES 15 4 2" xfId="33200"/>
    <cellStyle name="SHADEDSTORES 15 4 3" xfId="33201"/>
    <cellStyle name="SHADEDSTORES 15 5" xfId="33202"/>
    <cellStyle name="SHADEDSTORES 15 6" xfId="33203"/>
    <cellStyle name="SHADEDSTORES 16" xfId="33204"/>
    <cellStyle name="SHADEDSTORES 16 2" xfId="33205"/>
    <cellStyle name="SHADEDSTORES 16 2 2" xfId="33206"/>
    <cellStyle name="SHADEDSTORES 16 2 2 2" xfId="33207"/>
    <cellStyle name="SHADEDSTORES 16 2 2 2 2" xfId="33208"/>
    <cellStyle name="SHADEDSTORES 16 2 2 2 3" xfId="33209"/>
    <cellStyle name="SHADEDSTORES 16 2 2 3" xfId="33210"/>
    <cellStyle name="SHADEDSTORES 16 2 2 4" xfId="33211"/>
    <cellStyle name="SHADEDSTORES 16 2 3" xfId="33212"/>
    <cellStyle name="SHADEDSTORES 16 2 3 2" xfId="33213"/>
    <cellStyle name="SHADEDSTORES 16 2 3 3" xfId="33214"/>
    <cellStyle name="SHADEDSTORES 16 2 4" xfId="33215"/>
    <cellStyle name="SHADEDSTORES 16 2 5" xfId="33216"/>
    <cellStyle name="SHADEDSTORES 16 3" xfId="33217"/>
    <cellStyle name="SHADEDSTORES 16 3 2" xfId="33218"/>
    <cellStyle name="SHADEDSTORES 16 3 2 2" xfId="33219"/>
    <cellStyle name="SHADEDSTORES 16 3 2 3" xfId="33220"/>
    <cellStyle name="SHADEDSTORES 16 3 3" xfId="33221"/>
    <cellStyle name="SHADEDSTORES 16 3 4" xfId="33222"/>
    <cellStyle name="SHADEDSTORES 16 4" xfId="33223"/>
    <cellStyle name="SHADEDSTORES 16 4 2" xfId="33224"/>
    <cellStyle name="SHADEDSTORES 16 4 3" xfId="33225"/>
    <cellStyle name="SHADEDSTORES 16 5" xfId="33226"/>
    <cellStyle name="SHADEDSTORES 16 6" xfId="33227"/>
    <cellStyle name="SHADEDSTORES 17" xfId="33228"/>
    <cellStyle name="SHADEDSTORES 17 2" xfId="33229"/>
    <cellStyle name="SHADEDSTORES 17 2 2" xfId="33230"/>
    <cellStyle name="SHADEDSTORES 17 2 2 2" xfId="33231"/>
    <cellStyle name="SHADEDSTORES 17 2 2 2 2" xfId="33232"/>
    <cellStyle name="SHADEDSTORES 17 2 2 2 3" xfId="33233"/>
    <cellStyle name="SHADEDSTORES 17 2 2 3" xfId="33234"/>
    <cellStyle name="SHADEDSTORES 17 2 2 4" xfId="33235"/>
    <cellStyle name="SHADEDSTORES 17 2 3" xfId="33236"/>
    <cellStyle name="SHADEDSTORES 17 2 3 2" xfId="33237"/>
    <cellStyle name="SHADEDSTORES 17 2 3 3" xfId="33238"/>
    <cellStyle name="SHADEDSTORES 17 2 4" xfId="33239"/>
    <cellStyle name="SHADEDSTORES 17 2 5" xfId="33240"/>
    <cellStyle name="SHADEDSTORES 17 3" xfId="33241"/>
    <cellStyle name="SHADEDSTORES 17 3 2" xfId="33242"/>
    <cellStyle name="SHADEDSTORES 17 3 2 2" xfId="33243"/>
    <cellStyle name="SHADEDSTORES 17 3 2 3" xfId="33244"/>
    <cellStyle name="SHADEDSTORES 17 3 3" xfId="33245"/>
    <cellStyle name="SHADEDSTORES 17 3 4" xfId="33246"/>
    <cellStyle name="SHADEDSTORES 17 4" xfId="33247"/>
    <cellStyle name="SHADEDSTORES 17 4 2" xfId="33248"/>
    <cellStyle name="SHADEDSTORES 17 4 3" xfId="33249"/>
    <cellStyle name="SHADEDSTORES 17 5" xfId="33250"/>
    <cellStyle name="SHADEDSTORES 17 6" xfId="33251"/>
    <cellStyle name="SHADEDSTORES 18" xfId="33252"/>
    <cellStyle name="SHADEDSTORES 18 2" xfId="33253"/>
    <cellStyle name="SHADEDSTORES 18 2 2" xfId="33254"/>
    <cellStyle name="SHADEDSTORES 18 2 2 2" xfId="33255"/>
    <cellStyle name="SHADEDSTORES 18 2 2 2 2" xfId="33256"/>
    <cellStyle name="SHADEDSTORES 18 2 2 2 3" xfId="33257"/>
    <cellStyle name="SHADEDSTORES 18 2 2 3" xfId="33258"/>
    <cellStyle name="SHADEDSTORES 18 2 2 4" xfId="33259"/>
    <cellStyle name="SHADEDSTORES 18 2 3" xfId="33260"/>
    <cellStyle name="SHADEDSTORES 18 2 3 2" xfId="33261"/>
    <cellStyle name="SHADEDSTORES 18 2 3 3" xfId="33262"/>
    <cellStyle name="SHADEDSTORES 18 2 4" xfId="33263"/>
    <cellStyle name="SHADEDSTORES 18 2 5" xfId="33264"/>
    <cellStyle name="SHADEDSTORES 18 3" xfId="33265"/>
    <cellStyle name="SHADEDSTORES 18 3 2" xfId="33266"/>
    <cellStyle name="SHADEDSTORES 18 3 2 2" xfId="33267"/>
    <cellStyle name="SHADEDSTORES 18 3 2 3" xfId="33268"/>
    <cellStyle name="SHADEDSTORES 18 3 3" xfId="33269"/>
    <cellStyle name="SHADEDSTORES 18 3 4" xfId="33270"/>
    <cellStyle name="SHADEDSTORES 18 4" xfId="33271"/>
    <cellStyle name="SHADEDSTORES 18 4 2" xfId="33272"/>
    <cellStyle name="SHADEDSTORES 18 4 3" xfId="33273"/>
    <cellStyle name="SHADEDSTORES 18 5" xfId="33274"/>
    <cellStyle name="SHADEDSTORES 18 6" xfId="33275"/>
    <cellStyle name="SHADEDSTORES 19" xfId="33276"/>
    <cellStyle name="SHADEDSTORES 19 2" xfId="33277"/>
    <cellStyle name="SHADEDSTORES 19 2 2" xfId="33278"/>
    <cellStyle name="SHADEDSTORES 19 2 2 2" xfId="33279"/>
    <cellStyle name="SHADEDSTORES 19 2 2 2 2" xfId="33280"/>
    <cellStyle name="SHADEDSTORES 19 2 2 2 3" xfId="33281"/>
    <cellStyle name="SHADEDSTORES 19 2 2 3" xfId="33282"/>
    <cellStyle name="SHADEDSTORES 19 2 2 4" xfId="33283"/>
    <cellStyle name="SHADEDSTORES 19 2 3" xfId="33284"/>
    <cellStyle name="SHADEDSTORES 19 2 3 2" xfId="33285"/>
    <cellStyle name="SHADEDSTORES 19 2 3 3" xfId="33286"/>
    <cellStyle name="SHADEDSTORES 19 2 4" xfId="33287"/>
    <cellStyle name="SHADEDSTORES 19 2 5" xfId="33288"/>
    <cellStyle name="SHADEDSTORES 19 3" xfId="33289"/>
    <cellStyle name="SHADEDSTORES 19 3 2" xfId="33290"/>
    <cellStyle name="SHADEDSTORES 19 3 2 2" xfId="33291"/>
    <cellStyle name="SHADEDSTORES 19 3 2 3" xfId="33292"/>
    <cellStyle name="SHADEDSTORES 19 3 3" xfId="33293"/>
    <cellStyle name="SHADEDSTORES 19 3 4" xfId="33294"/>
    <cellStyle name="SHADEDSTORES 19 4" xfId="33295"/>
    <cellStyle name="SHADEDSTORES 19 4 2" xfId="33296"/>
    <cellStyle name="SHADEDSTORES 19 4 3" xfId="33297"/>
    <cellStyle name="SHADEDSTORES 19 5" xfId="33298"/>
    <cellStyle name="SHADEDSTORES 19 6" xfId="33299"/>
    <cellStyle name="SHADEDSTORES 2" xfId="33300"/>
    <cellStyle name="SHADEDSTORES 2 10" xfId="33301"/>
    <cellStyle name="SHADEDSTORES 2 10 2" xfId="33302"/>
    <cellStyle name="SHADEDSTORES 2 10 2 2" xfId="33303"/>
    <cellStyle name="SHADEDSTORES 2 10 2 2 2" xfId="33304"/>
    <cellStyle name="SHADEDSTORES 2 10 2 2 3" xfId="33305"/>
    <cellStyle name="SHADEDSTORES 2 10 2 3" xfId="33306"/>
    <cellStyle name="SHADEDSTORES 2 10 2 4" xfId="33307"/>
    <cellStyle name="SHADEDSTORES 2 10 3" xfId="33308"/>
    <cellStyle name="SHADEDSTORES 2 10 3 2" xfId="33309"/>
    <cellStyle name="SHADEDSTORES 2 10 3 3" xfId="33310"/>
    <cellStyle name="SHADEDSTORES 2 10 4" xfId="33311"/>
    <cellStyle name="SHADEDSTORES 2 10 5" xfId="33312"/>
    <cellStyle name="SHADEDSTORES 2 11" xfId="33313"/>
    <cellStyle name="SHADEDSTORES 2 11 2" xfId="33314"/>
    <cellStyle name="SHADEDSTORES 2 11 2 2" xfId="33315"/>
    <cellStyle name="SHADEDSTORES 2 11 2 3" xfId="33316"/>
    <cellStyle name="SHADEDSTORES 2 11 3" xfId="33317"/>
    <cellStyle name="SHADEDSTORES 2 11 4" xfId="33318"/>
    <cellStyle name="SHADEDSTORES 2 12" xfId="33319"/>
    <cellStyle name="SHADEDSTORES 2 12 2" xfId="33320"/>
    <cellStyle name="SHADEDSTORES 2 12 3" xfId="33321"/>
    <cellStyle name="SHADEDSTORES 2 13" xfId="33322"/>
    <cellStyle name="SHADEDSTORES 2 14" xfId="33323"/>
    <cellStyle name="SHADEDSTORES 2 2" xfId="33324"/>
    <cellStyle name="SHADEDSTORES 2 2 10" xfId="33325"/>
    <cellStyle name="SHADEDSTORES 2 2 10 2" xfId="33326"/>
    <cellStyle name="SHADEDSTORES 2 2 10 2 2" xfId="33327"/>
    <cellStyle name="SHADEDSTORES 2 2 10 2 3" xfId="33328"/>
    <cellStyle name="SHADEDSTORES 2 2 10 3" xfId="33329"/>
    <cellStyle name="SHADEDSTORES 2 2 10 4" xfId="33330"/>
    <cellStyle name="SHADEDSTORES 2 2 11" xfId="33331"/>
    <cellStyle name="SHADEDSTORES 2 2 11 2" xfId="33332"/>
    <cellStyle name="SHADEDSTORES 2 2 11 3" xfId="33333"/>
    <cellStyle name="SHADEDSTORES 2 2 12" xfId="33334"/>
    <cellStyle name="SHADEDSTORES 2 2 13" xfId="33335"/>
    <cellStyle name="SHADEDSTORES 2 2 2" xfId="33336"/>
    <cellStyle name="SHADEDSTORES 2 2 2 2" xfId="33337"/>
    <cellStyle name="SHADEDSTORES 2 2 2 2 2" xfId="33338"/>
    <cellStyle name="SHADEDSTORES 2 2 2 2 2 2" xfId="33339"/>
    <cellStyle name="SHADEDSTORES 2 2 2 2 2 2 2" xfId="33340"/>
    <cellStyle name="SHADEDSTORES 2 2 2 2 2 2 3" xfId="33341"/>
    <cellStyle name="SHADEDSTORES 2 2 2 2 2 3" xfId="33342"/>
    <cellStyle name="SHADEDSTORES 2 2 2 2 2 4" xfId="33343"/>
    <cellStyle name="SHADEDSTORES 2 2 2 2 3" xfId="33344"/>
    <cellStyle name="SHADEDSTORES 2 2 2 2 3 2" xfId="33345"/>
    <cellStyle name="SHADEDSTORES 2 2 2 2 3 3" xfId="33346"/>
    <cellStyle name="SHADEDSTORES 2 2 2 2 4" xfId="33347"/>
    <cellStyle name="SHADEDSTORES 2 2 2 2 5" xfId="33348"/>
    <cellStyle name="SHADEDSTORES 2 2 2 3" xfId="33349"/>
    <cellStyle name="SHADEDSTORES 2 2 2 3 2" xfId="33350"/>
    <cellStyle name="SHADEDSTORES 2 2 2 3 2 2" xfId="33351"/>
    <cellStyle name="SHADEDSTORES 2 2 2 3 2 3" xfId="33352"/>
    <cellStyle name="SHADEDSTORES 2 2 2 3 3" xfId="33353"/>
    <cellStyle name="SHADEDSTORES 2 2 2 3 4" xfId="33354"/>
    <cellStyle name="SHADEDSTORES 2 2 2 4" xfId="33355"/>
    <cellStyle name="SHADEDSTORES 2 2 2 4 2" xfId="33356"/>
    <cellStyle name="SHADEDSTORES 2 2 2 4 3" xfId="33357"/>
    <cellStyle name="SHADEDSTORES 2 2 2 5" xfId="33358"/>
    <cellStyle name="SHADEDSTORES 2 2 2 6" xfId="33359"/>
    <cellStyle name="SHADEDSTORES 2 2 3" xfId="33360"/>
    <cellStyle name="SHADEDSTORES 2 2 3 2" xfId="33361"/>
    <cellStyle name="SHADEDSTORES 2 2 3 2 2" xfId="33362"/>
    <cellStyle name="SHADEDSTORES 2 2 3 2 2 2" xfId="33363"/>
    <cellStyle name="SHADEDSTORES 2 2 3 2 2 2 2" xfId="33364"/>
    <cellStyle name="SHADEDSTORES 2 2 3 2 2 2 3" xfId="33365"/>
    <cellStyle name="SHADEDSTORES 2 2 3 2 2 3" xfId="33366"/>
    <cellStyle name="SHADEDSTORES 2 2 3 2 2 4" xfId="33367"/>
    <cellStyle name="SHADEDSTORES 2 2 3 2 3" xfId="33368"/>
    <cellStyle name="SHADEDSTORES 2 2 3 2 3 2" xfId="33369"/>
    <cellStyle name="SHADEDSTORES 2 2 3 2 3 3" xfId="33370"/>
    <cellStyle name="SHADEDSTORES 2 2 3 2 4" xfId="33371"/>
    <cellStyle name="SHADEDSTORES 2 2 3 2 5" xfId="33372"/>
    <cellStyle name="SHADEDSTORES 2 2 3 3" xfId="33373"/>
    <cellStyle name="SHADEDSTORES 2 2 3 3 2" xfId="33374"/>
    <cellStyle name="SHADEDSTORES 2 2 3 3 2 2" xfId="33375"/>
    <cellStyle name="SHADEDSTORES 2 2 3 3 2 3" xfId="33376"/>
    <cellStyle name="SHADEDSTORES 2 2 3 3 3" xfId="33377"/>
    <cellStyle name="SHADEDSTORES 2 2 3 3 4" xfId="33378"/>
    <cellStyle name="SHADEDSTORES 2 2 3 4" xfId="33379"/>
    <cellStyle name="SHADEDSTORES 2 2 3 4 2" xfId="33380"/>
    <cellStyle name="SHADEDSTORES 2 2 3 4 3" xfId="33381"/>
    <cellStyle name="SHADEDSTORES 2 2 3 5" xfId="33382"/>
    <cellStyle name="SHADEDSTORES 2 2 3 6" xfId="33383"/>
    <cellStyle name="SHADEDSTORES 2 2 4" xfId="33384"/>
    <cellStyle name="SHADEDSTORES 2 2 4 2" xfId="33385"/>
    <cellStyle name="SHADEDSTORES 2 2 4 2 2" xfId="33386"/>
    <cellStyle name="SHADEDSTORES 2 2 4 2 2 2" xfId="33387"/>
    <cellStyle name="SHADEDSTORES 2 2 4 2 2 2 2" xfId="33388"/>
    <cellStyle name="SHADEDSTORES 2 2 4 2 2 2 3" xfId="33389"/>
    <cellStyle name="SHADEDSTORES 2 2 4 2 2 3" xfId="33390"/>
    <cellStyle name="SHADEDSTORES 2 2 4 2 2 4" xfId="33391"/>
    <cellStyle name="SHADEDSTORES 2 2 4 2 3" xfId="33392"/>
    <cellStyle name="SHADEDSTORES 2 2 4 2 3 2" xfId="33393"/>
    <cellStyle name="SHADEDSTORES 2 2 4 2 3 3" xfId="33394"/>
    <cellStyle name="SHADEDSTORES 2 2 4 2 4" xfId="33395"/>
    <cellStyle name="SHADEDSTORES 2 2 4 2 5" xfId="33396"/>
    <cellStyle name="SHADEDSTORES 2 2 4 3" xfId="33397"/>
    <cellStyle name="SHADEDSTORES 2 2 4 3 2" xfId="33398"/>
    <cellStyle name="SHADEDSTORES 2 2 4 3 2 2" xfId="33399"/>
    <cellStyle name="SHADEDSTORES 2 2 4 3 2 3" xfId="33400"/>
    <cellStyle name="SHADEDSTORES 2 2 4 3 3" xfId="33401"/>
    <cellStyle name="SHADEDSTORES 2 2 4 3 4" xfId="33402"/>
    <cellStyle name="SHADEDSTORES 2 2 4 4" xfId="33403"/>
    <cellStyle name="SHADEDSTORES 2 2 4 4 2" xfId="33404"/>
    <cellStyle name="SHADEDSTORES 2 2 4 4 3" xfId="33405"/>
    <cellStyle name="SHADEDSTORES 2 2 4 5" xfId="33406"/>
    <cellStyle name="SHADEDSTORES 2 2 4 6" xfId="33407"/>
    <cellStyle name="SHADEDSTORES 2 2 5" xfId="33408"/>
    <cellStyle name="SHADEDSTORES 2 2 5 2" xfId="33409"/>
    <cellStyle name="SHADEDSTORES 2 2 5 2 2" xfId="33410"/>
    <cellStyle name="SHADEDSTORES 2 2 5 2 2 2" xfId="33411"/>
    <cellStyle name="SHADEDSTORES 2 2 5 2 2 2 2" xfId="33412"/>
    <cellStyle name="SHADEDSTORES 2 2 5 2 2 2 3" xfId="33413"/>
    <cellStyle name="SHADEDSTORES 2 2 5 2 2 3" xfId="33414"/>
    <cellStyle name="SHADEDSTORES 2 2 5 2 2 4" xfId="33415"/>
    <cellStyle name="SHADEDSTORES 2 2 5 2 3" xfId="33416"/>
    <cellStyle name="SHADEDSTORES 2 2 5 2 3 2" xfId="33417"/>
    <cellStyle name="SHADEDSTORES 2 2 5 2 3 3" xfId="33418"/>
    <cellStyle name="SHADEDSTORES 2 2 5 2 4" xfId="33419"/>
    <cellStyle name="SHADEDSTORES 2 2 5 2 5" xfId="33420"/>
    <cellStyle name="SHADEDSTORES 2 2 5 3" xfId="33421"/>
    <cellStyle name="SHADEDSTORES 2 2 5 3 2" xfId="33422"/>
    <cellStyle name="SHADEDSTORES 2 2 5 3 2 2" xfId="33423"/>
    <cellStyle name="SHADEDSTORES 2 2 5 3 2 3" xfId="33424"/>
    <cellStyle name="SHADEDSTORES 2 2 5 3 3" xfId="33425"/>
    <cellStyle name="SHADEDSTORES 2 2 5 3 4" xfId="33426"/>
    <cellStyle name="SHADEDSTORES 2 2 5 4" xfId="33427"/>
    <cellStyle name="SHADEDSTORES 2 2 5 4 2" xfId="33428"/>
    <cellStyle name="SHADEDSTORES 2 2 5 4 3" xfId="33429"/>
    <cellStyle name="SHADEDSTORES 2 2 5 5" xfId="33430"/>
    <cellStyle name="SHADEDSTORES 2 2 5 6" xfId="33431"/>
    <cellStyle name="SHADEDSTORES 2 2 6" xfId="33432"/>
    <cellStyle name="SHADEDSTORES 2 2 6 2" xfId="33433"/>
    <cellStyle name="SHADEDSTORES 2 2 6 2 2" xfId="33434"/>
    <cellStyle name="SHADEDSTORES 2 2 6 2 2 2" xfId="33435"/>
    <cellStyle name="SHADEDSTORES 2 2 6 2 2 2 2" xfId="33436"/>
    <cellStyle name="SHADEDSTORES 2 2 6 2 2 2 3" xfId="33437"/>
    <cellStyle name="SHADEDSTORES 2 2 6 2 2 3" xfId="33438"/>
    <cellStyle name="SHADEDSTORES 2 2 6 2 2 4" xfId="33439"/>
    <cellStyle name="SHADEDSTORES 2 2 6 2 3" xfId="33440"/>
    <cellStyle name="SHADEDSTORES 2 2 6 2 3 2" xfId="33441"/>
    <cellStyle name="SHADEDSTORES 2 2 6 2 3 3" xfId="33442"/>
    <cellStyle name="SHADEDSTORES 2 2 6 2 4" xfId="33443"/>
    <cellStyle name="SHADEDSTORES 2 2 6 2 5" xfId="33444"/>
    <cellStyle name="SHADEDSTORES 2 2 6 3" xfId="33445"/>
    <cellStyle name="SHADEDSTORES 2 2 6 3 2" xfId="33446"/>
    <cellStyle name="SHADEDSTORES 2 2 6 3 2 2" xfId="33447"/>
    <cellStyle name="SHADEDSTORES 2 2 6 3 2 3" xfId="33448"/>
    <cellStyle name="SHADEDSTORES 2 2 6 3 3" xfId="33449"/>
    <cellStyle name="SHADEDSTORES 2 2 6 3 4" xfId="33450"/>
    <cellStyle name="SHADEDSTORES 2 2 6 4" xfId="33451"/>
    <cellStyle name="SHADEDSTORES 2 2 6 4 2" xfId="33452"/>
    <cellStyle name="SHADEDSTORES 2 2 6 4 3" xfId="33453"/>
    <cellStyle name="SHADEDSTORES 2 2 6 5" xfId="33454"/>
    <cellStyle name="SHADEDSTORES 2 2 6 6" xfId="33455"/>
    <cellStyle name="SHADEDSTORES 2 2 7" xfId="33456"/>
    <cellStyle name="SHADEDSTORES 2 2 7 2" xfId="33457"/>
    <cellStyle name="SHADEDSTORES 2 2 7 2 2" xfId="33458"/>
    <cellStyle name="SHADEDSTORES 2 2 7 2 2 2" xfId="33459"/>
    <cellStyle name="SHADEDSTORES 2 2 7 2 2 2 2" xfId="33460"/>
    <cellStyle name="SHADEDSTORES 2 2 7 2 2 2 3" xfId="33461"/>
    <cellStyle name="SHADEDSTORES 2 2 7 2 2 3" xfId="33462"/>
    <cellStyle name="SHADEDSTORES 2 2 7 2 2 4" xfId="33463"/>
    <cellStyle name="SHADEDSTORES 2 2 7 2 3" xfId="33464"/>
    <cellStyle name="SHADEDSTORES 2 2 7 2 3 2" xfId="33465"/>
    <cellStyle name="SHADEDSTORES 2 2 7 2 3 3" xfId="33466"/>
    <cellStyle name="SHADEDSTORES 2 2 7 2 4" xfId="33467"/>
    <cellStyle name="SHADEDSTORES 2 2 7 2 5" xfId="33468"/>
    <cellStyle name="SHADEDSTORES 2 2 7 3" xfId="33469"/>
    <cellStyle name="SHADEDSTORES 2 2 7 3 2" xfId="33470"/>
    <cellStyle name="SHADEDSTORES 2 2 7 3 2 2" xfId="33471"/>
    <cellStyle name="SHADEDSTORES 2 2 7 3 2 3" xfId="33472"/>
    <cellStyle name="SHADEDSTORES 2 2 7 3 3" xfId="33473"/>
    <cellStyle name="SHADEDSTORES 2 2 7 3 4" xfId="33474"/>
    <cellStyle name="SHADEDSTORES 2 2 7 4" xfId="33475"/>
    <cellStyle name="SHADEDSTORES 2 2 7 4 2" xfId="33476"/>
    <cellStyle name="SHADEDSTORES 2 2 7 4 3" xfId="33477"/>
    <cellStyle name="SHADEDSTORES 2 2 7 5" xfId="33478"/>
    <cellStyle name="SHADEDSTORES 2 2 7 6" xfId="33479"/>
    <cellStyle name="SHADEDSTORES 2 2 8" xfId="33480"/>
    <cellStyle name="SHADEDSTORES 2 2 8 2" xfId="33481"/>
    <cellStyle name="SHADEDSTORES 2 2 8 2 2" xfId="33482"/>
    <cellStyle name="SHADEDSTORES 2 2 8 2 2 2" xfId="33483"/>
    <cellStyle name="SHADEDSTORES 2 2 8 2 2 2 2" xfId="33484"/>
    <cellStyle name="SHADEDSTORES 2 2 8 2 2 2 3" xfId="33485"/>
    <cellStyle name="SHADEDSTORES 2 2 8 2 2 3" xfId="33486"/>
    <cellStyle name="SHADEDSTORES 2 2 8 2 2 4" xfId="33487"/>
    <cellStyle name="SHADEDSTORES 2 2 8 2 3" xfId="33488"/>
    <cellStyle name="SHADEDSTORES 2 2 8 2 3 2" xfId="33489"/>
    <cellStyle name="SHADEDSTORES 2 2 8 2 3 3" xfId="33490"/>
    <cellStyle name="SHADEDSTORES 2 2 8 2 4" xfId="33491"/>
    <cellStyle name="SHADEDSTORES 2 2 8 2 5" xfId="33492"/>
    <cellStyle name="SHADEDSTORES 2 2 8 3" xfId="33493"/>
    <cellStyle name="SHADEDSTORES 2 2 8 3 2" xfId="33494"/>
    <cellStyle name="SHADEDSTORES 2 2 8 3 2 2" xfId="33495"/>
    <cellStyle name="SHADEDSTORES 2 2 8 3 2 3" xfId="33496"/>
    <cellStyle name="SHADEDSTORES 2 2 8 3 3" xfId="33497"/>
    <cellStyle name="SHADEDSTORES 2 2 8 3 4" xfId="33498"/>
    <cellStyle name="SHADEDSTORES 2 2 8 4" xfId="33499"/>
    <cellStyle name="SHADEDSTORES 2 2 8 4 2" xfId="33500"/>
    <cellStyle name="SHADEDSTORES 2 2 8 4 3" xfId="33501"/>
    <cellStyle name="SHADEDSTORES 2 2 8 5" xfId="33502"/>
    <cellStyle name="SHADEDSTORES 2 2 8 6" xfId="33503"/>
    <cellStyle name="SHADEDSTORES 2 2 9" xfId="33504"/>
    <cellStyle name="SHADEDSTORES 2 2 9 2" xfId="33505"/>
    <cellStyle name="SHADEDSTORES 2 2 9 2 2" xfId="33506"/>
    <cellStyle name="SHADEDSTORES 2 2 9 2 2 2" xfId="33507"/>
    <cellStyle name="SHADEDSTORES 2 2 9 2 2 3" xfId="33508"/>
    <cellStyle name="SHADEDSTORES 2 2 9 2 3" xfId="33509"/>
    <cellStyle name="SHADEDSTORES 2 2 9 2 4" xfId="33510"/>
    <cellStyle name="SHADEDSTORES 2 2 9 3" xfId="33511"/>
    <cellStyle name="SHADEDSTORES 2 2 9 3 2" xfId="33512"/>
    <cellStyle name="SHADEDSTORES 2 2 9 3 3" xfId="33513"/>
    <cellStyle name="SHADEDSTORES 2 2 9 4" xfId="33514"/>
    <cellStyle name="SHADEDSTORES 2 2 9 5" xfId="33515"/>
    <cellStyle name="SHADEDSTORES 2 3" xfId="33516"/>
    <cellStyle name="SHADEDSTORES 2 3 2" xfId="33517"/>
    <cellStyle name="SHADEDSTORES 2 3 2 2" xfId="33518"/>
    <cellStyle name="SHADEDSTORES 2 3 2 2 2" xfId="33519"/>
    <cellStyle name="SHADEDSTORES 2 3 2 2 2 2" xfId="33520"/>
    <cellStyle name="SHADEDSTORES 2 3 2 2 2 3" xfId="33521"/>
    <cellStyle name="SHADEDSTORES 2 3 2 2 3" xfId="33522"/>
    <cellStyle name="SHADEDSTORES 2 3 2 2 4" xfId="33523"/>
    <cellStyle name="SHADEDSTORES 2 3 2 3" xfId="33524"/>
    <cellStyle name="SHADEDSTORES 2 3 2 3 2" xfId="33525"/>
    <cellStyle name="SHADEDSTORES 2 3 2 3 3" xfId="33526"/>
    <cellStyle name="SHADEDSTORES 2 3 2 4" xfId="33527"/>
    <cellStyle name="SHADEDSTORES 2 3 2 5" xfId="33528"/>
    <cellStyle name="SHADEDSTORES 2 3 3" xfId="33529"/>
    <cellStyle name="SHADEDSTORES 2 3 3 2" xfId="33530"/>
    <cellStyle name="SHADEDSTORES 2 3 3 2 2" xfId="33531"/>
    <cellStyle name="SHADEDSTORES 2 3 3 2 3" xfId="33532"/>
    <cellStyle name="SHADEDSTORES 2 3 3 3" xfId="33533"/>
    <cellStyle name="SHADEDSTORES 2 3 3 4" xfId="33534"/>
    <cellStyle name="SHADEDSTORES 2 3 4" xfId="33535"/>
    <cellStyle name="SHADEDSTORES 2 3 4 2" xfId="33536"/>
    <cellStyle name="SHADEDSTORES 2 3 4 3" xfId="33537"/>
    <cellStyle name="SHADEDSTORES 2 3 5" xfId="33538"/>
    <cellStyle name="SHADEDSTORES 2 3 6" xfId="33539"/>
    <cellStyle name="SHADEDSTORES 2 4" xfId="33540"/>
    <cellStyle name="SHADEDSTORES 2 4 2" xfId="33541"/>
    <cellStyle name="SHADEDSTORES 2 4 2 2" xfId="33542"/>
    <cellStyle name="SHADEDSTORES 2 4 2 2 2" xfId="33543"/>
    <cellStyle name="SHADEDSTORES 2 4 2 2 2 2" xfId="33544"/>
    <cellStyle name="SHADEDSTORES 2 4 2 2 2 3" xfId="33545"/>
    <cellStyle name="SHADEDSTORES 2 4 2 2 3" xfId="33546"/>
    <cellStyle name="SHADEDSTORES 2 4 2 2 4" xfId="33547"/>
    <cellStyle name="SHADEDSTORES 2 4 2 3" xfId="33548"/>
    <cellStyle name="SHADEDSTORES 2 4 2 3 2" xfId="33549"/>
    <cellStyle name="SHADEDSTORES 2 4 2 3 3" xfId="33550"/>
    <cellStyle name="SHADEDSTORES 2 4 2 4" xfId="33551"/>
    <cellStyle name="SHADEDSTORES 2 4 2 5" xfId="33552"/>
    <cellStyle name="SHADEDSTORES 2 4 3" xfId="33553"/>
    <cellStyle name="SHADEDSTORES 2 4 3 2" xfId="33554"/>
    <cellStyle name="SHADEDSTORES 2 4 3 2 2" xfId="33555"/>
    <cellStyle name="SHADEDSTORES 2 4 3 2 3" xfId="33556"/>
    <cellStyle name="SHADEDSTORES 2 4 3 3" xfId="33557"/>
    <cellStyle name="SHADEDSTORES 2 4 3 4" xfId="33558"/>
    <cellStyle name="SHADEDSTORES 2 4 4" xfId="33559"/>
    <cellStyle name="SHADEDSTORES 2 4 4 2" xfId="33560"/>
    <cellStyle name="SHADEDSTORES 2 4 4 3" xfId="33561"/>
    <cellStyle name="SHADEDSTORES 2 4 5" xfId="33562"/>
    <cellStyle name="SHADEDSTORES 2 4 6" xfId="33563"/>
    <cellStyle name="SHADEDSTORES 2 5" xfId="33564"/>
    <cellStyle name="SHADEDSTORES 2 5 2" xfId="33565"/>
    <cellStyle name="SHADEDSTORES 2 5 2 2" xfId="33566"/>
    <cellStyle name="SHADEDSTORES 2 5 2 2 2" xfId="33567"/>
    <cellStyle name="SHADEDSTORES 2 5 2 2 2 2" xfId="33568"/>
    <cellStyle name="SHADEDSTORES 2 5 2 2 2 3" xfId="33569"/>
    <cellStyle name="SHADEDSTORES 2 5 2 2 3" xfId="33570"/>
    <cellStyle name="SHADEDSTORES 2 5 2 2 4" xfId="33571"/>
    <cellStyle name="SHADEDSTORES 2 5 2 3" xfId="33572"/>
    <cellStyle name="SHADEDSTORES 2 5 2 3 2" xfId="33573"/>
    <cellStyle name="SHADEDSTORES 2 5 2 3 3" xfId="33574"/>
    <cellStyle name="SHADEDSTORES 2 5 2 4" xfId="33575"/>
    <cellStyle name="SHADEDSTORES 2 5 2 5" xfId="33576"/>
    <cellStyle name="SHADEDSTORES 2 5 3" xfId="33577"/>
    <cellStyle name="SHADEDSTORES 2 5 3 2" xfId="33578"/>
    <cellStyle name="SHADEDSTORES 2 5 3 2 2" xfId="33579"/>
    <cellStyle name="SHADEDSTORES 2 5 3 2 3" xfId="33580"/>
    <cellStyle name="SHADEDSTORES 2 5 3 3" xfId="33581"/>
    <cellStyle name="SHADEDSTORES 2 5 3 4" xfId="33582"/>
    <cellStyle name="SHADEDSTORES 2 5 4" xfId="33583"/>
    <cellStyle name="SHADEDSTORES 2 5 4 2" xfId="33584"/>
    <cellStyle name="SHADEDSTORES 2 5 4 3" xfId="33585"/>
    <cellStyle name="SHADEDSTORES 2 5 5" xfId="33586"/>
    <cellStyle name="SHADEDSTORES 2 5 6" xfId="33587"/>
    <cellStyle name="SHADEDSTORES 2 6" xfId="33588"/>
    <cellStyle name="SHADEDSTORES 2 6 2" xfId="33589"/>
    <cellStyle name="SHADEDSTORES 2 6 2 2" xfId="33590"/>
    <cellStyle name="SHADEDSTORES 2 6 2 2 2" xfId="33591"/>
    <cellStyle name="SHADEDSTORES 2 6 2 2 2 2" xfId="33592"/>
    <cellStyle name="SHADEDSTORES 2 6 2 2 2 3" xfId="33593"/>
    <cellStyle name="SHADEDSTORES 2 6 2 2 3" xfId="33594"/>
    <cellStyle name="SHADEDSTORES 2 6 2 2 4" xfId="33595"/>
    <cellStyle name="SHADEDSTORES 2 6 2 3" xfId="33596"/>
    <cellStyle name="SHADEDSTORES 2 6 2 3 2" xfId="33597"/>
    <cellStyle name="SHADEDSTORES 2 6 2 3 3" xfId="33598"/>
    <cellStyle name="SHADEDSTORES 2 6 2 4" xfId="33599"/>
    <cellStyle name="SHADEDSTORES 2 6 2 5" xfId="33600"/>
    <cellStyle name="SHADEDSTORES 2 6 3" xfId="33601"/>
    <cellStyle name="SHADEDSTORES 2 6 3 2" xfId="33602"/>
    <cellStyle name="SHADEDSTORES 2 6 3 2 2" xfId="33603"/>
    <cellStyle name="SHADEDSTORES 2 6 3 2 3" xfId="33604"/>
    <cellStyle name="SHADEDSTORES 2 6 3 3" xfId="33605"/>
    <cellStyle name="SHADEDSTORES 2 6 3 4" xfId="33606"/>
    <cellStyle name="SHADEDSTORES 2 6 4" xfId="33607"/>
    <cellStyle name="SHADEDSTORES 2 6 4 2" xfId="33608"/>
    <cellStyle name="SHADEDSTORES 2 6 4 3" xfId="33609"/>
    <cellStyle name="SHADEDSTORES 2 6 5" xfId="33610"/>
    <cellStyle name="SHADEDSTORES 2 6 6" xfId="33611"/>
    <cellStyle name="SHADEDSTORES 2 7" xfId="33612"/>
    <cellStyle name="SHADEDSTORES 2 7 2" xfId="33613"/>
    <cellStyle name="SHADEDSTORES 2 7 2 2" xfId="33614"/>
    <cellStyle name="SHADEDSTORES 2 7 2 2 2" xfId="33615"/>
    <cellStyle name="SHADEDSTORES 2 7 2 2 2 2" xfId="33616"/>
    <cellStyle name="SHADEDSTORES 2 7 2 2 2 3" xfId="33617"/>
    <cellStyle name="SHADEDSTORES 2 7 2 2 3" xfId="33618"/>
    <cellStyle name="SHADEDSTORES 2 7 2 2 4" xfId="33619"/>
    <cellStyle name="SHADEDSTORES 2 7 2 3" xfId="33620"/>
    <cellStyle name="SHADEDSTORES 2 7 2 3 2" xfId="33621"/>
    <cellStyle name="SHADEDSTORES 2 7 2 3 3" xfId="33622"/>
    <cellStyle name="SHADEDSTORES 2 7 2 4" xfId="33623"/>
    <cellStyle name="SHADEDSTORES 2 7 2 5" xfId="33624"/>
    <cellStyle name="SHADEDSTORES 2 7 3" xfId="33625"/>
    <cellStyle name="SHADEDSTORES 2 7 3 2" xfId="33626"/>
    <cellStyle name="SHADEDSTORES 2 7 3 2 2" xfId="33627"/>
    <cellStyle name="SHADEDSTORES 2 7 3 2 3" xfId="33628"/>
    <cellStyle name="SHADEDSTORES 2 7 3 3" xfId="33629"/>
    <cellStyle name="SHADEDSTORES 2 7 3 4" xfId="33630"/>
    <cellStyle name="SHADEDSTORES 2 7 4" xfId="33631"/>
    <cellStyle name="SHADEDSTORES 2 7 4 2" xfId="33632"/>
    <cellStyle name="SHADEDSTORES 2 7 4 3" xfId="33633"/>
    <cellStyle name="SHADEDSTORES 2 7 5" xfId="33634"/>
    <cellStyle name="SHADEDSTORES 2 7 6" xfId="33635"/>
    <cellStyle name="SHADEDSTORES 2 8" xfId="33636"/>
    <cellStyle name="SHADEDSTORES 2 8 2" xfId="33637"/>
    <cellStyle name="SHADEDSTORES 2 8 2 2" xfId="33638"/>
    <cellStyle name="SHADEDSTORES 2 8 2 2 2" xfId="33639"/>
    <cellStyle name="SHADEDSTORES 2 8 2 2 2 2" xfId="33640"/>
    <cellStyle name="SHADEDSTORES 2 8 2 2 2 3" xfId="33641"/>
    <cellStyle name="SHADEDSTORES 2 8 2 2 3" xfId="33642"/>
    <cellStyle name="SHADEDSTORES 2 8 2 2 4" xfId="33643"/>
    <cellStyle name="SHADEDSTORES 2 8 2 3" xfId="33644"/>
    <cellStyle name="SHADEDSTORES 2 8 2 3 2" xfId="33645"/>
    <cellStyle name="SHADEDSTORES 2 8 2 3 3" xfId="33646"/>
    <cellStyle name="SHADEDSTORES 2 8 2 4" xfId="33647"/>
    <cellStyle name="SHADEDSTORES 2 8 2 5" xfId="33648"/>
    <cellStyle name="SHADEDSTORES 2 8 3" xfId="33649"/>
    <cellStyle name="SHADEDSTORES 2 8 3 2" xfId="33650"/>
    <cellStyle name="SHADEDSTORES 2 8 3 2 2" xfId="33651"/>
    <cellStyle name="SHADEDSTORES 2 8 3 2 3" xfId="33652"/>
    <cellStyle name="SHADEDSTORES 2 8 3 3" xfId="33653"/>
    <cellStyle name="SHADEDSTORES 2 8 3 4" xfId="33654"/>
    <cellStyle name="SHADEDSTORES 2 8 4" xfId="33655"/>
    <cellStyle name="SHADEDSTORES 2 8 4 2" xfId="33656"/>
    <cellStyle name="SHADEDSTORES 2 8 4 3" xfId="33657"/>
    <cellStyle name="SHADEDSTORES 2 8 5" xfId="33658"/>
    <cellStyle name="SHADEDSTORES 2 8 6" xfId="33659"/>
    <cellStyle name="SHADEDSTORES 2 9" xfId="33660"/>
    <cellStyle name="SHADEDSTORES 2 9 2" xfId="33661"/>
    <cellStyle name="SHADEDSTORES 2 9 2 2" xfId="33662"/>
    <cellStyle name="SHADEDSTORES 2 9 2 2 2" xfId="33663"/>
    <cellStyle name="SHADEDSTORES 2 9 2 2 2 2" xfId="33664"/>
    <cellStyle name="SHADEDSTORES 2 9 2 2 2 3" xfId="33665"/>
    <cellStyle name="SHADEDSTORES 2 9 2 2 3" xfId="33666"/>
    <cellStyle name="SHADEDSTORES 2 9 2 2 4" xfId="33667"/>
    <cellStyle name="SHADEDSTORES 2 9 2 3" xfId="33668"/>
    <cellStyle name="SHADEDSTORES 2 9 2 3 2" xfId="33669"/>
    <cellStyle name="SHADEDSTORES 2 9 2 3 3" xfId="33670"/>
    <cellStyle name="SHADEDSTORES 2 9 2 4" xfId="33671"/>
    <cellStyle name="SHADEDSTORES 2 9 2 5" xfId="33672"/>
    <cellStyle name="SHADEDSTORES 2 9 3" xfId="33673"/>
    <cellStyle name="SHADEDSTORES 2 9 3 2" xfId="33674"/>
    <cellStyle name="SHADEDSTORES 2 9 3 2 2" xfId="33675"/>
    <cellStyle name="SHADEDSTORES 2 9 3 2 3" xfId="33676"/>
    <cellStyle name="SHADEDSTORES 2 9 3 3" xfId="33677"/>
    <cellStyle name="SHADEDSTORES 2 9 3 4" xfId="33678"/>
    <cellStyle name="SHADEDSTORES 2 9 4" xfId="33679"/>
    <cellStyle name="SHADEDSTORES 2 9 4 2" xfId="33680"/>
    <cellStyle name="SHADEDSTORES 2 9 4 3" xfId="33681"/>
    <cellStyle name="SHADEDSTORES 2 9 5" xfId="33682"/>
    <cellStyle name="SHADEDSTORES 2 9 6" xfId="33683"/>
    <cellStyle name="SHADEDSTORES 20" xfId="33684"/>
    <cellStyle name="SHADEDSTORES 20 2" xfId="33685"/>
    <cellStyle name="SHADEDSTORES 20 2 2" xfId="33686"/>
    <cellStyle name="SHADEDSTORES 20 2 2 2" xfId="33687"/>
    <cellStyle name="SHADEDSTORES 20 2 2 2 2" xfId="33688"/>
    <cellStyle name="SHADEDSTORES 20 2 2 2 3" xfId="33689"/>
    <cellStyle name="SHADEDSTORES 20 2 2 3" xfId="33690"/>
    <cellStyle name="SHADEDSTORES 20 2 2 4" xfId="33691"/>
    <cellStyle name="SHADEDSTORES 20 2 3" xfId="33692"/>
    <cellStyle name="SHADEDSTORES 20 2 3 2" xfId="33693"/>
    <cellStyle name="SHADEDSTORES 20 2 3 3" xfId="33694"/>
    <cellStyle name="SHADEDSTORES 20 2 4" xfId="33695"/>
    <cellStyle name="SHADEDSTORES 20 2 5" xfId="33696"/>
    <cellStyle name="SHADEDSTORES 20 3" xfId="33697"/>
    <cellStyle name="SHADEDSTORES 20 3 2" xfId="33698"/>
    <cellStyle name="SHADEDSTORES 20 3 2 2" xfId="33699"/>
    <cellStyle name="SHADEDSTORES 20 3 2 3" xfId="33700"/>
    <cellStyle name="SHADEDSTORES 20 3 3" xfId="33701"/>
    <cellStyle name="SHADEDSTORES 20 3 4" xfId="33702"/>
    <cellStyle name="SHADEDSTORES 20 4" xfId="33703"/>
    <cellStyle name="SHADEDSTORES 20 4 2" xfId="33704"/>
    <cellStyle name="SHADEDSTORES 20 4 3" xfId="33705"/>
    <cellStyle name="SHADEDSTORES 20 5" xfId="33706"/>
    <cellStyle name="SHADEDSTORES 20 6" xfId="33707"/>
    <cellStyle name="SHADEDSTORES 21" xfId="33708"/>
    <cellStyle name="SHADEDSTORES 21 2" xfId="33709"/>
    <cellStyle name="SHADEDSTORES 21 2 2" xfId="33710"/>
    <cellStyle name="SHADEDSTORES 21 2 2 2" xfId="33711"/>
    <cellStyle name="SHADEDSTORES 21 2 2 3" xfId="33712"/>
    <cellStyle name="SHADEDSTORES 21 2 3" xfId="33713"/>
    <cellStyle name="SHADEDSTORES 21 2 4" xfId="33714"/>
    <cellStyle name="SHADEDSTORES 21 3" xfId="33715"/>
    <cellStyle name="SHADEDSTORES 21 3 2" xfId="33716"/>
    <cellStyle name="SHADEDSTORES 21 3 3" xfId="33717"/>
    <cellStyle name="SHADEDSTORES 21 4" xfId="33718"/>
    <cellStyle name="SHADEDSTORES 21 5" xfId="33719"/>
    <cellStyle name="SHADEDSTORES 22" xfId="33720"/>
    <cellStyle name="SHADEDSTORES 22 2" xfId="33721"/>
    <cellStyle name="SHADEDSTORES 22 2 2" xfId="33722"/>
    <cellStyle name="SHADEDSTORES 22 2 3" xfId="33723"/>
    <cellStyle name="SHADEDSTORES 22 3" xfId="33724"/>
    <cellStyle name="SHADEDSTORES 22 4" xfId="33725"/>
    <cellStyle name="SHADEDSTORES 23" xfId="33726"/>
    <cellStyle name="SHADEDSTORES 23 2" xfId="33727"/>
    <cellStyle name="SHADEDSTORES 23 3" xfId="33728"/>
    <cellStyle name="SHADEDSTORES 24" xfId="33729"/>
    <cellStyle name="SHADEDSTORES 25" xfId="33730"/>
    <cellStyle name="SHADEDSTORES 26" xfId="33731"/>
    <cellStyle name="SHADEDSTORES 27" xfId="33732"/>
    <cellStyle name="SHADEDSTORES 28" xfId="33733"/>
    <cellStyle name="SHADEDSTORES 29" xfId="33734"/>
    <cellStyle name="SHADEDSTORES 3" xfId="33735"/>
    <cellStyle name="SHADEDSTORES 3 10" xfId="33736"/>
    <cellStyle name="SHADEDSTORES 3 10 2" xfId="33737"/>
    <cellStyle name="SHADEDSTORES 3 10 2 2" xfId="33738"/>
    <cellStyle name="SHADEDSTORES 3 10 2 2 2" xfId="33739"/>
    <cellStyle name="SHADEDSTORES 3 10 2 2 2 2" xfId="33740"/>
    <cellStyle name="SHADEDSTORES 3 10 2 2 2 3" xfId="33741"/>
    <cellStyle name="SHADEDSTORES 3 10 2 2 3" xfId="33742"/>
    <cellStyle name="SHADEDSTORES 3 10 2 2 4" xfId="33743"/>
    <cellStyle name="SHADEDSTORES 3 10 2 3" xfId="33744"/>
    <cellStyle name="SHADEDSTORES 3 10 2 3 2" xfId="33745"/>
    <cellStyle name="SHADEDSTORES 3 10 2 3 3" xfId="33746"/>
    <cellStyle name="SHADEDSTORES 3 10 2 4" xfId="33747"/>
    <cellStyle name="SHADEDSTORES 3 10 2 5" xfId="33748"/>
    <cellStyle name="SHADEDSTORES 3 10 3" xfId="33749"/>
    <cellStyle name="SHADEDSTORES 3 10 3 2" xfId="33750"/>
    <cellStyle name="SHADEDSTORES 3 10 3 2 2" xfId="33751"/>
    <cellStyle name="SHADEDSTORES 3 10 3 2 3" xfId="33752"/>
    <cellStyle name="SHADEDSTORES 3 10 3 3" xfId="33753"/>
    <cellStyle name="SHADEDSTORES 3 10 3 4" xfId="33754"/>
    <cellStyle name="SHADEDSTORES 3 10 4" xfId="33755"/>
    <cellStyle name="SHADEDSTORES 3 10 4 2" xfId="33756"/>
    <cellStyle name="SHADEDSTORES 3 10 4 3" xfId="33757"/>
    <cellStyle name="SHADEDSTORES 3 10 5" xfId="33758"/>
    <cellStyle name="SHADEDSTORES 3 10 6" xfId="33759"/>
    <cellStyle name="SHADEDSTORES 3 11" xfId="33760"/>
    <cellStyle name="SHADEDSTORES 3 11 2" xfId="33761"/>
    <cellStyle name="SHADEDSTORES 3 11 2 2" xfId="33762"/>
    <cellStyle name="SHADEDSTORES 3 11 2 2 2" xfId="33763"/>
    <cellStyle name="SHADEDSTORES 3 11 2 2 2 2" xfId="33764"/>
    <cellStyle name="SHADEDSTORES 3 11 2 2 2 3" xfId="33765"/>
    <cellStyle name="SHADEDSTORES 3 11 2 2 3" xfId="33766"/>
    <cellStyle name="SHADEDSTORES 3 11 2 2 4" xfId="33767"/>
    <cellStyle name="SHADEDSTORES 3 11 2 3" xfId="33768"/>
    <cellStyle name="SHADEDSTORES 3 11 2 3 2" xfId="33769"/>
    <cellStyle name="SHADEDSTORES 3 11 2 3 3" xfId="33770"/>
    <cellStyle name="SHADEDSTORES 3 11 2 4" xfId="33771"/>
    <cellStyle name="SHADEDSTORES 3 11 2 5" xfId="33772"/>
    <cellStyle name="SHADEDSTORES 3 11 3" xfId="33773"/>
    <cellStyle name="SHADEDSTORES 3 11 3 2" xfId="33774"/>
    <cellStyle name="SHADEDSTORES 3 11 3 2 2" xfId="33775"/>
    <cellStyle name="SHADEDSTORES 3 11 3 2 3" xfId="33776"/>
    <cellStyle name="SHADEDSTORES 3 11 3 3" xfId="33777"/>
    <cellStyle name="SHADEDSTORES 3 11 3 4" xfId="33778"/>
    <cellStyle name="SHADEDSTORES 3 11 4" xfId="33779"/>
    <cellStyle name="SHADEDSTORES 3 11 4 2" xfId="33780"/>
    <cellStyle name="SHADEDSTORES 3 11 4 3" xfId="33781"/>
    <cellStyle name="SHADEDSTORES 3 11 5" xfId="33782"/>
    <cellStyle name="SHADEDSTORES 3 11 6" xfId="33783"/>
    <cellStyle name="SHADEDSTORES 3 12" xfId="33784"/>
    <cellStyle name="SHADEDSTORES 3 12 2" xfId="33785"/>
    <cellStyle name="SHADEDSTORES 3 12 2 2" xfId="33786"/>
    <cellStyle name="SHADEDSTORES 3 12 2 2 2" xfId="33787"/>
    <cellStyle name="SHADEDSTORES 3 12 2 2 3" xfId="33788"/>
    <cellStyle name="SHADEDSTORES 3 12 2 3" xfId="33789"/>
    <cellStyle name="SHADEDSTORES 3 12 2 4" xfId="33790"/>
    <cellStyle name="SHADEDSTORES 3 12 3" xfId="33791"/>
    <cellStyle name="SHADEDSTORES 3 12 3 2" xfId="33792"/>
    <cellStyle name="SHADEDSTORES 3 12 3 3" xfId="33793"/>
    <cellStyle name="SHADEDSTORES 3 12 4" xfId="33794"/>
    <cellStyle name="SHADEDSTORES 3 12 5" xfId="33795"/>
    <cellStyle name="SHADEDSTORES 3 13" xfId="33796"/>
    <cellStyle name="SHADEDSTORES 3 13 2" xfId="33797"/>
    <cellStyle name="SHADEDSTORES 3 13 2 2" xfId="33798"/>
    <cellStyle name="SHADEDSTORES 3 13 2 3" xfId="33799"/>
    <cellStyle name="SHADEDSTORES 3 13 3" xfId="33800"/>
    <cellStyle name="SHADEDSTORES 3 13 4" xfId="33801"/>
    <cellStyle name="SHADEDSTORES 3 14" xfId="33802"/>
    <cellStyle name="SHADEDSTORES 3 14 2" xfId="33803"/>
    <cellStyle name="SHADEDSTORES 3 14 3" xfId="33804"/>
    <cellStyle name="SHADEDSTORES 3 15" xfId="33805"/>
    <cellStyle name="SHADEDSTORES 3 16" xfId="33806"/>
    <cellStyle name="SHADEDSTORES 3 2" xfId="33807"/>
    <cellStyle name="SHADEDSTORES 3 2 10" xfId="33808"/>
    <cellStyle name="SHADEDSTORES 3 2 10 2" xfId="33809"/>
    <cellStyle name="SHADEDSTORES 3 2 10 2 2" xfId="33810"/>
    <cellStyle name="SHADEDSTORES 3 2 10 2 3" xfId="33811"/>
    <cellStyle name="SHADEDSTORES 3 2 10 3" xfId="33812"/>
    <cellStyle name="SHADEDSTORES 3 2 10 4" xfId="33813"/>
    <cellStyle name="SHADEDSTORES 3 2 11" xfId="33814"/>
    <cellStyle name="SHADEDSTORES 3 2 11 2" xfId="33815"/>
    <cellStyle name="SHADEDSTORES 3 2 11 3" xfId="33816"/>
    <cellStyle name="SHADEDSTORES 3 2 12" xfId="33817"/>
    <cellStyle name="SHADEDSTORES 3 2 13" xfId="33818"/>
    <cellStyle name="SHADEDSTORES 3 2 2" xfId="33819"/>
    <cellStyle name="SHADEDSTORES 3 2 2 2" xfId="33820"/>
    <cellStyle name="SHADEDSTORES 3 2 2 2 2" xfId="33821"/>
    <cellStyle name="SHADEDSTORES 3 2 2 2 2 2" xfId="33822"/>
    <cellStyle name="SHADEDSTORES 3 2 2 2 2 2 2" xfId="33823"/>
    <cellStyle name="SHADEDSTORES 3 2 2 2 2 2 3" xfId="33824"/>
    <cellStyle name="SHADEDSTORES 3 2 2 2 2 3" xfId="33825"/>
    <cellStyle name="SHADEDSTORES 3 2 2 2 2 4" xfId="33826"/>
    <cellStyle name="SHADEDSTORES 3 2 2 2 3" xfId="33827"/>
    <cellStyle name="SHADEDSTORES 3 2 2 2 3 2" xfId="33828"/>
    <cellStyle name="SHADEDSTORES 3 2 2 2 3 3" xfId="33829"/>
    <cellStyle name="SHADEDSTORES 3 2 2 2 4" xfId="33830"/>
    <cellStyle name="SHADEDSTORES 3 2 2 2 5" xfId="33831"/>
    <cellStyle name="SHADEDSTORES 3 2 2 3" xfId="33832"/>
    <cellStyle name="SHADEDSTORES 3 2 2 3 2" xfId="33833"/>
    <cellStyle name="SHADEDSTORES 3 2 2 3 2 2" xfId="33834"/>
    <cellStyle name="SHADEDSTORES 3 2 2 3 2 3" xfId="33835"/>
    <cellStyle name="SHADEDSTORES 3 2 2 3 3" xfId="33836"/>
    <cellStyle name="SHADEDSTORES 3 2 2 3 4" xfId="33837"/>
    <cellStyle name="SHADEDSTORES 3 2 2 4" xfId="33838"/>
    <cellStyle name="SHADEDSTORES 3 2 2 4 2" xfId="33839"/>
    <cellStyle name="SHADEDSTORES 3 2 2 4 3" xfId="33840"/>
    <cellStyle name="SHADEDSTORES 3 2 2 5" xfId="33841"/>
    <cellStyle name="SHADEDSTORES 3 2 2 6" xfId="33842"/>
    <cellStyle name="SHADEDSTORES 3 2 3" xfId="33843"/>
    <cellStyle name="SHADEDSTORES 3 2 3 2" xfId="33844"/>
    <cellStyle name="SHADEDSTORES 3 2 3 2 2" xfId="33845"/>
    <cellStyle name="SHADEDSTORES 3 2 3 2 2 2" xfId="33846"/>
    <cellStyle name="SHADEDSTORES 3 2 3 2 2 2 2" xfId="33847"/>
    <cellStyle name="SHADEDSTORES 3 2 3 2 2 2 3" xfId="33848"/>
    <cellStyle name="SHADEDSTORES 3 2 3 2 2 3" xfId="33849"/>
    <cellStyle name="SHADEDSTORES 3 2 3 2 2 4" xfId="33850"/>
    <cellStyle name="SHADEDSTORES 3 2 3 2 3" xfId="33851"/>
    <cellStyle name="SHADEDSTORES 3 2 3 2 3 2" xfId="33852"/>
    <cellStyle name="SHADEDSTORES 3 2 3 2 3 3" xfId="33853"/>
    <cellStyle name="SHADEDSTORES 3 2 3 2 4" xfId="33854"/>
    <cellStyle name="SHADEDSTORES 3 2 3 2 5" xfId="33855"/>
    <cellStyle name="SHADEDSTORES 3 2 3 3" xfId="33856"/>
    <cellStyle name="SHADEDSTORES 3 2 3 3 2" xfId="33857"/>
    <cellStyle name="SHADEDSTORES 3 2 3 3 2 2" xfId="33858"/>
    <cellStyle name="SHADEDSTORES 3 2 3 3 2 3" xfId="33859"/>
    <cellStyle name="SHADEDSTORES 3 2 3 3 3" xfId="33860"/>
    <cellStyle name="SHADEDSTORES 3 2 3 3 4" xfId="33861"/>
    <cellStyle name="SHADEDSTORES 3 2 3 4" xfId="33862"/>
    <cellStyle name="SHADEDSTORES 3 2 3 4 2" xfId="33863"/>
    <cellStyle name="SHADEDSTORES 3 2 3 4 3" xfId="33864"/>
    <cellStyle name="SHADEDSTORES 3 2 3 5" xfId="33865"/>
    <cellStyle name="SHADEDSTORES 3 2 3 6" xfId="33866"/>
    <cellStyle name="SHADEDSTORES 3 2 4" xfId="33867"/>
    <cellStyle name="SHADEDSTORES 3 2 4 2" xfId="33868"/>
    <cellStyle name="SHADEDSTORES 3 2 4 2 2" xfId="33869"/>
    <cellStyle name="SHADEDSTORES 3 2 4 2 2 2" xfId="33870"/>
    <cellStyle name="SHADEDSTORES 3 2 4 2 2 2 2" xfId="33871"/>
    <cellStyle name="SHADEDSTORES 3 2 4 2 2 2 3" xfId="33872"/>
    <cellStyle name="SHADEDSTORES 3 2 4 2 2 3" xfId="33873"/>
    <cellStyle name="SHADEDSTORES 3 2 4 2 2 4" xfId="33874"/>
    <cellStyle name="SHADEDSTORES 3 2 4 2 3" xfId="33875"/>
    <cellStyle name="SHADEDSTORES 3 2 4 2 3 2" xfId="33876"/>
    <cellStyle name="SHADEDSTORES 3 2 4 2 3 3" xfId="33877"/>
    <cellStyle name="SHADEDSTORES 3 2 4 2 4" xfId="33878"/>
    <cellStyle name="SHADEDSTORES 3 2 4 2 5" xfId="33879"/>
    <cellStyle name="SHADEDSTORES 3 2 4 3" xfId="33880"/>
    <cellStyle name="SHADEDSTORES 3 2 4 3 2" xfId="33881"/>
    <cellStyle name="SHADEDSTORES 3 2 4 3 2 2" xfId="33882"/>
    <cellStyle name="SHADEDSTORES 3 2 4 3 2 3" xfId="33883"/>
    <cellStyle name="SHADEDSTORES 3 2 4 3 3" xfId="33884"/>
    <cellStyle name="SHADEDSTORES 3 2 4 3 4" xfId="33885"/>
    <cellStyle name="SHADEDSTORES 3 2 4 4" xfId="33886"/>
    <cellStyle name="SHADEDSTORES 3 2 4 4 2" xfId="33887"/>
    <cellStyle name="SHADEDSTORES 3 2 4 4 3" xfId="33888"/>
    <cellStyle name="SHADEDSTORES 3 2 4 5" xfId="33889"/>
    <cellStyle name="SHADEDSTORES 3 2 4 6" xfId="33890"/>
    <cellStyle name="SHADEDSTORES 3 2 5" xfId="33891"/>
    <cellStyle name="SHADEDSTORES 3 2 5 2" xfId="33892"/>
    <cellStyle name="SHADEDSTORES 3 2 5 2 2" xfId="33893"/>
    <cellStyle name="SHADEDSTORES 3 2 5 2 2 2" xfId="33894"/>
    <cellStyle name="SHADEDSTORES 3 2 5 2 2 2 2" xfId="33895"/>
    <cellStyle name="SHADEDSTORES 3 2 5 2 2 2 3" xfId="33896"/>
    <cellStyle name="SHADEDSTORES 3 2 5 2 2 3" xfId="33897"/>
    <cellStyle name="SHADEDSTORES 3 2 5 2 2 4" xfId="33898"/>
    <cellStyle name="SHADEDSTORES 3 2 5 2 3" xfId="33899"/>
    <cellStyle name="SHADEDSTORES 3 2 5 2 3 2" xfId="33900"/>
    <cellStyle name="SHADEDSTORES 3 2 5 2 3 3" xfId="33901"/>
    <cellStyle name="SHADEDSTORES 3 2 5 2 4" xfId="33902"/>
    <cellStyle name="SHADEDSTORES 3 2 5 2 5" xfId="33903"/>
    <cellStyle name="SHADEDSTORES 3 2 5 3" xfId="33904"/>
    <cellStyle name="SHADEDSTORES 3 2 5 3 2" xfId="33905"/>
    <cellStyle name="SHADEDSTORES 3 2 5 3 2 2" xfId="33906"/>
    <cellStyle name="SHADEDSTORES 3 2 5 3 2 3" xfId="33907"/>
    <cellStyle name="SHADEDSTORES 3 2 5 3 3" xfId="33908"/>
    <cellStyle name="SHADEDSTORES 3 2 5 3 4" xfId="33909"/>
    <cellStyle name="SHADEDSTORES 3 2 5 4" xfId="33910"/>
    <cellStyle name="SHADEDSTORES 3 2 5 4 2" xfId="33911"/>
    <cellStyle name="SHADEDSTORES 3 2 5 4 3" xfId="33912"/>
    <cellStyle name="SHADEDSTORES 3 2 5 5" xfId="33913"/>
    <cellStyle name="SHADEDSTORES 3 2 5 6" xfId="33914"/>
    <cellStyle name="SHADEDSTORES 3 2 6" xfId="33915"/>
    <cellStyle name="SHADEDSTORES 3 2 6 2" xfId="33916"/>
    <cellStyle name="SHADEDSTORES 3 2 6 2 2" xfId="33917"/>
    <cellStyle name="SHADEDSTORES 3 2 6 2 2 2" xfId="33918"/>
    <cellStyle name="SHADEDSTORES 3 2 6 2 2 2 2" xfId="33919"/>
    <cellStyle name="SHADEDSTORES 3 2 6 2 2 2 3" xfId="33920"/>
    <cellStyle name="SHADEDSTORES 3 2 6 2 2 3" xfId="33921"/>
    <cellStyle name="SHADEDSTORES 3 2 6 2 2 4" xfId="33922"/>
    <cellStyle name="SHADEDSTORES 3 2 6 2 3" xfId="33923"/>
    <cellStyle name="SHADEDSTORES 3 2 6 2 3 2" xfId="33924"/>
    <cellStyle name="SHADEDSTORES 3 2 6 2 3 3" xfId="33925"/>
    <cellStyle name="SHADEDSTORES 3 2 6 2 4" xfId="33926"/>
    <cellStyle name="SHADEDSTORES 3 2 6 2 5" xfId="33927"/>
    <cellStyle name="SHADEDSTORES 3 2 6 3" xfId="33928"/>
    <cellStyle name="SHADEDSTORES 3 2 6 3 2" xfId="33929"/>
    <cellStyle name="SHADEDSTORES 3 2 6 3 2 2" xfId="33930"/>
    <cellStyle name="SHADEDSTORES 3 2 6 3 2 3" xfId="33931"/>
    <cellStyle name="SHADEDSTORES 3 2 6 3 3" xfId="33932"/>
    <cellStyle name="SHADEDSTORES 3 2 6 3 4" xfId="33933"/>
    <cellStyle name="SHADEDSTORES 3 2 6 4" xfId="33934"/>
    <cellStyle name="SHADEDSTORES 3 2 6 4 2" xfId="33935"/>
    <cellStyle name="SHADEDSTORES 3 2 6 4 3" xfId="33936"/>
    <cellStyle name="SHADEDSTORES 3 2 6 5" xfId="33937"/>
    <cellStyle name="SHADEDSTORES 3 2 6 6" xfId="33938"/>
    <cellStyle name="SHADEDSTORES 3 2 7" xfId="33939"/>
    <cellStyle name="SHADEDSTORES 3 2 7 2" xfId="33940"/>
    <cellStyle name="SHADEDSTORES 3 2 7 2 2" xfId="33941"/>
    <cellStyle name="SHADEDSTORES 3 2 7 2 2 2" xfId="33942"/>
    <cellStyle name="SHADEDSTORES 3 2 7 2 2 2 2" xfId="33943"/>
    <cellStyle name="SHADEDSTORES 3 2 7 2 2 2 3" xfId="33944"/>
    <cellStyle name="SHADEDSTORES 3 2 7 2 2 3" xfId="33945"/>
    <cellStyle name="SHADEDSTORES 3 2 7 2 2 4" xfId="33946"/>
    <cellStyle name="SHADEDSTORES 3 2 7 2 3" xfId="33947"/>
    <cellStyle name="SHADEDSTORES 3 2 7 2 3 2" xfId="33948"/>
    <cellStyle name="SHADEDSTORES 3 2 7 2 3 3" xfId="33949"/>
    <cellStyle name="SHADEDSTORES 3 2 7 2 4" xfId="33950"/>
    <cellStyle name="SHADEDSTORES 3 2 7 2 5" xfId="33951"/>
    <cellStyle name="SHADEDSTORES 3 2 7 3" xfId="33952"/>
    <cellStyle name="SHADEDSTORES 3 2 7 3 2" xfId="33953"/>
    <cellStyle name="SHADEDSTORES 3 2 7 3 2 2" xfId="33954"/>
    <cellStyle name="SHADEDSTORES 3 2 7 3 2 3" xfId="33955"/>
    <cellStyle name="SHADEDSTORES 3 2 7 3 3" xfId="33956"/>
    <cellStyle name="SHADEDSTORES 3 2 7 3 4" xfId="33957"/>
    <cellStyle name="SHADEDSTORES 3 2 7 4" xfId="33958"/>
    <cellStyle name="SHADEDSTORES 3 2 7 4 2" xfId="33959"/>
    <cellStyle name="SHADEDSTORES 3 2 7 4 3" xfId="33960"/>
    <cellStyle name="SHADEDSTORES 3 2 7 5" xfId="33961"/>
    <cellStyle name="SHADEDSTORES 3 2 7 6" xfId="33962"/>
    <cellStyle name="SHADEDSTORES 3 2 8" xfId="33963"/>
    <cellStyle name="SHADEDSTORES 3 2 8 2" xfId="33964"/>
    <cellStyle name="SHADEDSTORES 3 2 8 2 2" xfId="33965"/>
    <cellStyle name="SHADEDSTORES 3 2 8 2 2 2" xfId="33966"/>
    <cellStyle name="SHADEDSTORES 3 2 8 2 2 2 2" xfId="33967"/>
    <cellStyle name="SHADEDSTORES 3 2 8 2 2 2 3" xfId="33968"/>
    <cellStyle name="SHADEDSTORES 3 2 8 2 2 3" xfId="33969"/>
    <cellStyle name="SHADEDSTORES 3 2 8 2 2 4" xfId="33970"/>
    <cellStyle name="SHADEDSTORES 3 2 8 2 3" xfId="33971"/>
    <cellStyle name="SHADEDSTORES 3 2 8 2 3 2" xfId="33972"/>
    <cellStyle name="SHADEDSTORES 3 2 8 2 3 3" xfId="33973"/>
    <cellStyle name="SHADEDSTORES 3 2 8 2 4" xfId="33974"/>
    <cellStyle name="SHADEDSTORES 3 2 8 2 5" xfId="33975"/>
    <cellStyle name="SHADEDSTORES 3 2 8 3" xfId="33976"/>
    <cellStyle name="SHADEDSTORES 3 2 8 3 2" xfId="33977"/>
    <cellStyle name="SHADEDSTORES 3 2 8 3 2 2" xfId="33978"/>
    <cellStyle name="SHADEDSTORES 3 2 8 3 2 3" xfId="33979"/>
    <cellStyle name="SHADEDSTORES 3 2 8 3 3" xfId="33980"/>
    <cellStyle name="SHADEDSTORES 3 2 8 3 4" xfId="33981"/>
    <cellStyle name="SHADEDSTORES 3 2 8 4" xfId="33982"/>
    <cellStyle name="SHADEDSTORES 3 2 8 4 2" xfId="33983"/>
    <cellStyle name="SHADEDSTORES 3 2 8 4 3" xfId="33984"/>
    <cellStyle name="SHADEDSTORES 3 2 8 5" xfId="33985"/>
    <cellStyle name="SHADEDSTORES 3 2 8 6" xfId="33986"/>
    <cellStyle name="SHADEDSTORES 3 2 9" xfId="33987"/>
    <cellStyle name="SHADEDSTORES 3 2 9 2" xfId="33988"/>
    <cellStyle name="SHADEDSTORES 3 2 9 2 2" xfId="33989"/>
    <cellStyle name="SHADEDSTORES 3 2 9 2 2 2" xfId="33990"/>
    <cellStyle name="SHADEDSTORES 3 2 9 2 2 3" xfId="33991"/>
    <cellStyle name="SHADEDSTORES 3 2 9 2 3" xfId="33992"/>
    <cellStyle name="SHADEDSTORES 3 2 9 2 4" xfId="33993"/>
    <cellStyle name="SHADEDSTORES 3 2 9 3" xfId="33994"/>
    <cellStyle name="SHADEDSTORES 3 2 9 3 2" xfId="33995"/>
    <cellStyle name="SHADEDSTORES 3 2 9 3 3" xfId="33996"/>
    <cellStyle name="SHADEDSTORES 3 2 9 4" xfId="33997"/>
    <cellStyle name="SHADEDSTORES 3 2 9 5" xfId="33998"/>
    <cellStyle name="SHADEDSTORES 3 3" xfId="33999"/>
    <cellStyle name="SHADEDSTORES 3 3 10" xfId="34000"/>
    <cellStyle name="SHADEDSTORES 3 3 10 2" xfId="34001"/>
    <cellStyle name="SHADEDSTORES 3 3 10 2 2" xfId="34002"/>
    <cellStyle name="SHADEDSTORES 3 3 10 2 3" xfId="34003"/>
    <cellStyle name="SHADEDSTORES 3 3 10 3" xfId="34004"/>
    <cellStyle name="SHADEDSTORES 3 3 10 4" xfId="34005"/>
    <cellStyle name="SHADEDSTORES 3 3 11" xfId="34006"/>
    <cellStyle name="SHADEDSTORES 3 3 11 2" xfId="34007"/>
    <cellStyle name="SHADEDSTORES 3 3 11 3" xfId="34008"/>
    <cellStyle name="SHADEDSTORES 3 3 12" xfId="34009"/>
    <cellStyle name="SHADEDSTORES 3 3 13" xfId="34010"/>
    <cellStyle name="SHADEDSTORES 3 3 2" xfId="34011"/>
    <cellStyle name="SHADEDSTORES 3 3 2 2" xfId="34012"/>
    <cellStyle name="SHADEDSTORES 3 3 2 2 2" xfId="34013"/>
    <cellStyle name="SHADEDSTORES 3 3 2 2 2 2" xfId="34014"/>
    <cellStyle name="SHADEDSTORES 3 3 2 2 2 2 2" xfId="34015"/>
    <cellStyle name="SHADEDSTORES 3 3 2 2 2 2 3" xfId="34016"/>
    <cellStyle name="SHADEDSTORES 3 3 2 2 2 3" xfId="34017"/>
    <cellStyle name="SHADEDSTORES 3 3 2 2 2 4" xfId="34018"/>
    <cellStyle name="SHADEDSTORES 3 3 2 2 3" xfId="34019"/>
    <cellStyle name="SHADEDSTORES 3 3 2 2 3 2" xfId="34020"/>
    <cellStyle name="SHADEDSTORES 3 3 2 2 3 3" xfId="34021"/>
    <cellStyle name="SHADEDSTORES 3 3 2 2 4" xfId="34022"/>
    <cellStyle name="SHADEDSTORES 3 3 2 2 5" xfId="34023"/>
    <cellStyle name="SHADEDSTORES 3 3 2 3" xfId="34024"/>
    <cellStyle name="SHADEDSTORES 3 3 2 3 2" xfId="34025"/>
    <cellStyle name="SHADEDSTORES 3 3 2 3 2 2" xfId="34026"/>
    <cellStyle name="SHADEDSTORES 3 3 2 3 2 3" xfId="34027"/>
    <cellStyle name="SHADEDSTORES 3 3 2 3 3" xfId="34028"/>
    <cellStyle name="SHADEDSTORES 3 3 2 3 4" xfId="34029"/>
    <cellStyle name="SHADEDSTORES 3 3 2 4" xfId="34030"/>
    <cellStyle name="SHADEDSTORES 3 3 2 4 2" xfId="34031"/>
    <cellStyle name="SHADEDSTORES 3 3 2 4 3" xfId="34032"/>
    <cellStyle name="SHADEDSTORES 3 3 2 5" xfId="34033"/>
    <cellStyle name="SHADEDSTORES 3 3 2 6" xfId="34034"/>
    <cellStyle name="SHADEDSTORES 3 3 3" xfId="34035"/>
    <cellStyle name="SHADEDSTORES 3 3 3 2" xfId="34036"/>
    <cellStyle name="SHADEDSTORES 3 3 3 2 2" xfId="34037"/>
    <cellStyle name="SHADEDSTORES 3 3 3 2 2 2" xfId="34038"/>
    <cellStyle name="SHADEDSTORES 3 3 3 2 2 2 2" xfId="34039"/>
    <cellStyle name="SHADEDSTORES 3 3 3 2 2 2 3" xfId="34040"/>
    <cellStyle name="SHADEDSTORES 3 3 3 2 2 3" xfId="34041"/>
    <cellStyle name="SHADEDSTORES 3 3 3 2 2 4" xfId="34042"/>
    <cellStyle name="SHADEDSTORES 3 3 3 2 3" xfId="34043"/>
    <cellStyle name="SHADEDSTORES 3 3 3 2 3 2" xfId="34044"/>
    <cellStyle name="SHADEDSTORES 3 3 3 2 3 3" xfId="34045"/>
    <cellStyle name="SHADEDSTORES 3 3 3 2 4" xfId="34046"/>
    <cellStyle name="SHADEDSTORES 3 3 3 2 5" xfId="34047"/>
    <cellStyle name="SHADEDSTORES 3 3 3 3" xfId="34048"/>
    <cellStyle name="SHADEDSTORES 3 3 3 3 2" xfId="34049"/>
    <cellStyle name="SHADEDSTORES 3 3 3 3 2 2" xfId="34050"/>
    <cellStyle name="SHADEDSTORES 3 3 3 3 2 3" xfId="34051"/>
    <cellStyle name="SHADEDSTORES 3 3 3 3 3" xfId="34052"/>
    <cellStyle name="SHADEDSTORES 3 3 3 3 4" xfId="34053"/>
    <cellStyle name="SHADEDSTORES 3 3 3 4" xfId="34054"/>
    <cellStyle name="SHADEDSTORES 3 3 3 4 2" xfId="34055"/>
    <cellStyle name="SHADEDSTORES 3 3 3 4 3" xfId="34056"/>
    <cellStyle name="SHADEDSTORES 3 3 3 5" xfId="34057"/>
    <cellStyle name="SHADEDSTORES 3 3 3 6" xfId="34058"/>
    <cellStyle name="SHADEDSTORES 3 3 4" xfId="34059"/>
    <cellStyle name="SHADEDSTORES 3 3 4 2" xfId="34060"/>
    <cellStyle name="SHADEDSTORES 3 3 4 2 2" xfId="34061"/>
    <cellStyle name="SHADEDSTORES 3 3 4 2 2 2" xfId="34062"/>
    <cellStyle name="SHADEDSTORES 3 3 4 2 2 2 2" xfId="34063"/>
    <cellStyle name="SHADEDSTORES 3 3 4 2 2 2 3" xfId="34064"/>
    <cellStyle name="SHADEDSTORES 3 3 4 2 2 3" xfId="34065"/>
    <cellStyle name="SHADEDSTORES 3 3 4 2 2 4" xfId="34066"/>
    <cellStyle name="SHADEDSTORES 3 3 4 2 3" xfId="34067"/>
    <cellStyle name="SHADEDSTORES 3 3 4 2 3 2" xfId="34068"/>
    <cellStyle name="SHADEDSTORES 3 3 4 2 3 3" xfId="34069"/>
    <cellStyle name="SHADEDSTORES 3 3 4 2 4" xfId="34070"/>
    <cellStyle name="SHADEDSTORES 3 3 4 2 5" xfId="34071"/>
    <cellStyle name="SHADEDSTORES 3 3 4 3" xfId="34072"/>
    <cellStyle name="SHADEDSTORES 3 3 4 3 2" xfId="34073"/>
    <cellStyle name="SHADEDSTORES 3 3 4 3 2 2" xfId="34074"/>
    <cellStyle name="SHADEDSTORES 3 3 4 3 2 3" xfId="34075"/>
    <cellStyle name="SHADEDSTORES 3 3 4 3 3" xfId="34076"/>
    <cellStyle name="SHADEDSTORES 3 3 4 3 4" xfId="34077"/>
    <cellStyle name="SHADEDSTORES 3 3 4 4" xfId="34078"/>
    <cellStyle name="SHADEDSTORES 3 3 4 4 2" xfId="34079"/>
    <cellStyle name="SHADEDSTORES 3 3 4 4 3" xfId="34080"/>
    <cellStyle name="SHADEDSTORES 3 3 4 5" xfId="34081"/>
    <cellStyle name="SHADEDSTORES 3 3 4 6" xfId="34082"/>
    <cellStyle name="SHADEDSTORES 3 3 5" xfId="34083"/>
    <cellStyle name="SHADEDSTORES 3 3 5 2" xfId="34084"/>
    <cellStyle name="SHADEDSTORES 3 3 5 2 2" xfId="34085"/>
    <cellStyle name="SHADEDSTORES 3 3 5 2 2 2" xfId="34086"/>
    <cellStyle name="SHADEDSTORES 3 3 5 2 2 2 2" xfId="34087"/>
    <cellStyle name="SHADEDSTORES 3 3 5 2 2 2 3" xfId="34088"/>
    <cellStyle name="SHADEDSTORES 3 3 5 2 2 3" xfId="34089"/>
    <cellStyle name="SHADEDSTORES 3 3 5 2 2 4" xfId="34090"/>
    <cellStyle name="SHADEDSTORES 3 3 5 2 3" xfId="34091"/>
    <cellStyle name="SHADEDSTORES 3 3 5 2 3 2" xfId="34092"/>
    <cellStyle name="SHADEDSTORES 3 3 5 2 3 3" xfId="34093"/>
    <cellStyle name="SHADEDSTORES 3 3 5 2 4" xfId="34094"/>
    <cellStyle name="SHADEDSTORES 3 3 5 2 5" xfId="34095"/>
    <cellStyle name="SHADEDSTORES 3 3 5 3" xfId="34096"/>
    <cellStyle name="SHADEDSTORES 3 3 5 3 2" xfId="34097"/>
    <cellStyle name="SHADEDSTORES 3 3 5 3 2 2" xfId="34098"/>
    <cellStyle name="SHADEDSTORES 3 3 5 3 2 3" xfId="34099"/>
    <cellStyle name="SHADEDSTORES 3 3 5 3 3" xfId="34100"/>
    <cellStyle name="SHADEDSTORES 3 3 5 3 4" xfId="34101"/>
    <cellStyle name="SHADEDSTORES 3 3 5 4" xfId="34102"/>
    <cellStyle name="SHADEDSTORES 3 3 5 4 2" xfId="34103"/>
    <cellStyle name="SHADEDSTORES 3 3 5 4 3" xfId="34104"/>
    <cellStyle name="SHADEDSTORES 3 3 5 5" xfId="34105"/>
    <cellStyle name="SHADEDSTORES 3 3 5 6" xfId="34106"/>
    <cellStyle name="SHADEDSTORES 3 3 6" xfId="34107"/>
    <cellStyle name="SHADEDSTORES 3 3 6 2" xfId="34108"/>
    <cellStyle name="SHADEDSTORES 3 3 6 2 2" xfId="34109"/>
    <cellStyle name="SHADEDSTORES 3 3 6 2 2 2" xfId="34110"/>
    <cellStyle name="SHADEDSTORES 3 3 6 2 2 2 2" xfId="34111"/>
    <cellStyle name="SHADEDSTORES 3 3 6 2 2 2 3" xfId="34112"/>
    <cellStyle name="SHADEDSTORES 3 3 6 2 2 3" xfId="34113"/>
    <cellStyle name="SHADEDSTORES 3 3 6 2 2 4" xfId="34114"/>
    <cellStyle name="SHADEDSTORES 3 3 6 2 3" xfId="34115"/>
    <cellStyle name="SHADEDSTORES 3 3 6 2 3 2" xfId="34116"/>
    <cellStyle name="SHADEDSTORES 3 3 6 2 3 3" xfId="34117"/>
    <cellStyle name="SHADEDSTORES 3 3 6 2 4" xfId="34118"/>
    <cellStyle name="SHADEDSTORES 3 3 6 2 5" xfId="34119"/>
    <cellStyle name="SHADEDSTORES 3 3 6 3" xfId="34120"/>
    <cellStyle name="SHADEDSTORES 3 3 6 3 2" xfId="34121"/>
    <cellStyle name="SHADEDSTORES 3 3 6 3 2 2" xfId="34122"/>
    <cellStyle name="SHADEDSTORES 3 3 6 3 2 3" xfId="34123"/>
    <cellStyle name="SHADEDSTORES 3 3 6 3 3" xfId="34124"/>
    <cellStyle name="SHADEDSTORES 3 3 6 3 4" xfId="34125"/>
    <cellStyle name="SHADEDSTORES 3 3 6 4" xfId="34126"/>
    <cellStyle name="SHADEDSTORES 3 3 6 4 2" xfId="34127"/>
    <cellStyle name="SHADEDSTORES 3 3 6 4 3" xfId="34128"/>
    <cellStyle name="SHADEDSTORES 3 3 6 5" xfId="34129"/>
    <cellStyle name="SHADEDSTORES 3 3 6 6" xfId="34130"/>
    <cellStyle name="SHADEDSTORES 3 3 7" xfId="34131"/>
    <cellStyle name="SHADEDSTORES 3 3 7 2" xfId="34132"/>
    <cellStyle name="SHADEDSTORES 3 3 7 2 2" xfId="34133"/>
    <cellStyle name="SHADEDSTORES 3 3 7 2 2 2" xfId="34134"/>
    <cellStyle name="SHADEDSTORES 3 3 7 2 2 2 2" xfId="34135"/>
    <cellStyle name="SHADEDSTORES 3 3 7 2 2 2 3" xfId="34136"/>
    <cellStyle name="SHADEDSTORES 3 3 7 2 2 3" xfId="34137"/>
    <cellStyle name="SHADEDSTORES 3 3 7 2 2 4" xfId="34138"/>
    <cellStyle name="SHADEDSTORES 3 3 7 2 3" xfId="34139"/>
    <cellStyle name="SHADEDSTORES 3 3 7 2 3 2" xfId="34140"/>
    <cellStyle name="SHADEDSTORES 3 3 7 2 3 3" xfId="34141"/>
    <cellStyle name="SHADEDSTORES 3 3 7 2 4" xfId="34142"/>
    <cellStyle name="SHADEDSTORES 3 3 7 2 5" xfId="34143"/>
    <cellStyle name="SHADEDSTORES 3 3 7 3" xfId="34144"/>
    <cellStyle name="SHADEDSTORES 3 3 7 3 2" xfId="34145"/>
    <cellStyle name="SHADEDSTORES 3 3 7 3 2 2" xfId="34146"/>
    <cellStyle name="SHADEDSTORES 3 3 7 3 2 3" xfId="34147"/>
    <cellStyle name="SHADEDSTORES 3 3 7 3 3" xfId="34148"/>
    <cellStyle name="SHADEDSTORES 3 3 7 3 4" xfId="34149"/>
    <cellStyle name="SHADEDSTORES 3 3 7 4" xfId="34150"/>
    <cellStyle name="SHADEDSTORES 3 3 7 4 2" xfId="34151"/>
    <cellStyle name="SHADEDSTORES 3 3 7 4 3" xfId="34152"/>
    <cellStyle name="SHADEDSTORES 3 3 7 5" xfId="34153"/>
    <cellStyle name="SHADEDSTORES 3 3 7 6" xfId="34154"/>
    <cellStyle name="SHADEDSTORES 3 3 8" xfId="34155"/>
    <cellStyle name="SHADEDSTORES 3 3 8 2" xfId="34156"/>
    <cellStyle name="SHADEDSTORES 3 3 8 2 2" xfId="34157"/>
    <cellStyle name="SHADEDSTORES 3 3 8 2 2 2" xfId="34158"/>
    <cellStyle name="SHADEDSTORES 3 3 8 2 2 2 2" xfId="34159"/>
    <cellStyle name="SHADEDSTORES 3 3 8 2 2 2 3" xfId="34160"/>
    <cellStyle name="SHADEDSTORES 3 3 8 2 2 3" xfId="34161"/>
    <cellStyle name="SHADEDSTORES 3 3 8 2 2 4" xfId="34162"/>
    <cellStyle name="SHADEDSTORES 3 3 8 2 3" xfId="34163"/>
    <cellStyle name="SHADEDSTORES 3 3 8 2 3 2" xfId="34164"/>
    <cellStyle name="SHADEDSTORES 3 3 8 2 3 3" xfId="34165"/>
    <cellStyle name="SHADEDSTORES 3 3 8 2 4" xfId="34166"/>
    <cellStyle name="SHADEDSTORES 3 3 8 2 5" xfId="34167"/>
    <cellStyle name="SHADEDSTORES 3 3 8 3" xfId="34168"/>
    <cellStyle name="SHADEDSTORES 3 3 8 3 2" xfId="34169"/>
    <cellStyle name="SHADEDSTORES 3 3 8 3 2 2" xfId="34170"/>
    <cellStyle name="SHADEDSTORES 3 3 8 3 2 3" xfId="34171"/>
    <cellStyle name="SHADEDSTORES 3 3 8 3 3" xfId="34172"/>
    <cellStyle name="SHADEDSTORES 3 3 8 3 4" xfId="34173"/>
    <cellStyle name="SHADEDSTORES 3 3 8 4" xfId="34174"/>
    <cellStyle name="SHADEDSTORES 3 3 8 4 2" xfId="34175"/>
    <cellStyle name="SHADEDSTORES 3 3 8 4 3" xfId="34176"/>
    <cellStyle name="SHADEDSTORES 3 3 8 5" xfId="34177"/>
    <cellStyle name="SHADEDSTORES 3 3 8 6" xfId="34178"/>
    <cellStyle name="SHADEDSTORES 3 3 9" xfId="34179"/>
    <cellStyle name="SHADEDSTORES 3 3 9 2" xfId="34180"/>
    <cellStyle name="SHADEDSTORES 3 3 9 2 2" xfId="34181"/>
    <cellStyle name="SHADEDSTORES 3 3 9 2 2 2" xfId="34182"/>
    <cellStyle name="SHADEDSTORES 3 3 9 2 2 3" xfId="34183"/>
    <cellStyle name="SHADEDSTORES 3 3 9 2 3" xfId="34184"/>
    <cellStyle name="SHADEDSTORES 3 3 9 2 4" xfId="34185"/>
    <cellStyle name="SHADEDSTORES 3 3 9 3" xfId="34186"/>
    <cellStyle name="SHADEDSTORES 3 3 9 3 2" xfId="34187"/>
    <cellStyle name="SHADEDSTORES 3 3 9 3 3" xfId="34188"/>
    <cellStyle name="SHADEDSTORES 3 3 9 4" xfId="34189"/>
    <cellStyle name="SHADEDSTORES 3 3 9 5" xfId="34190"/>
    <cellStyle name="SHADEDSTORES 3 4" xfId="34191"/>
    <cellStyle name="SHADEDSTORES 3 4 10" xfId="34192"/>
    <cellStyle name="SHADEDSTORES 3 4 10 2" xfId="34193"/>
    <cellStyle name="SHADEDSTORES 3 4 10 2 2" xfId="34194"/>
    <cellStyle name="SHADEDSTORES 3 4 10 2 3" xfId="34195"/>
    <cellStyle name="SHADEDSTORES 3 4 10 3" xfId="34196"/>
    <cellStyle name="SHADEDSTORES 3 4 10 4" xfId="34197"/>
    <cellStyle name="SHADEDSTORES 3 4 11" xfId="34198"/>
    <cellStyle name="SHADEDSTORES 3 4 11 2" xfId="34199"/>
    <cellStyle name="SHADEDSTORES 3 4 11 3" xfId="34200"/>
    <cellStyle name="SHADEDSTORES 3 4 12" xfId="34201"/>
    <cellStyle name="SHADEDSTORES 3 4 13" xfId="34202"/>
    <cellStyle name="SHADEDSTORES 3 4 2" xfId="34203"/>
    <cellStyle name="SHADEDSTORES 3 4 2 2" xfId="34204"/>
    <cellStyle name="SHADEDSTORES 3 4 2 2 2" xfId="34205"/>
    <cellStyle name="SHADEDSTORES 3 4 2 2 2 2" xfId="34206"/>
    <cellStyle name="SHADEDSTORES 3 4 2 2 2 2 2" xfId="34207"/>
    <cellStyle name="SHADEDSTORES 3 4 2 2 2 2 3" xfId="34208"/>
    <cellStyle name="SHADEDSTORES 3 4 2 2 2 3" xfId="34209"/>
    <cellStyle name="SHADEDSTORES 3 4 2 2 2 4" xfId="34210"/>
    <cellStyle name="SHADEDSTORES 3 4 2 2 3" xfId="34211"/>
    <cellStyle name="SHADEDSTORES 3 4 2 2 3 2" xfId="34212"/>
    <cellStyle name="SHADEDSTORES 3 4 2 2 3 3" xfId="34213"/>
    <cellStyle name="SHADEDSTORES 3 4 2 2 4" xfId="34214"/>
    <cellStyle name="SHADEDSTORES 3 4 2 2 5" xfId="34215"/>
    <cellStyle name="SHADEDSTORES 3 4 2 3" xfId="34216"/>
    <cellStyle name="SHADEDSTORES 3 4 2 3 2" xfId="34217"/>
    <cellStyle name="SHADEDSTORES 3 4 2 3 2 2" xfId="34218"/>
    <cellStyle name="SHADEDSTORES 3 4 2 3 2 3" xfId="34219"/>
    <cellStyle name="SHADEDSTORES 3 4 2 3 3" xfId="34220"/>
    <cellStyle name="SHADEDSTORES 3 4 2 3 4" xfId="34221"/>
    <cellStyle name="SHADEDSTORES 3 4 2 4" xfId="34222"/>
    <cellStyle name="SHADEDSTORES 3 4 2 4 2" xfId="34223"/>
    <cellStyle name="SHADEDSTORES 3 4 2 4 3" xfId="34224"/>
    <cellStyle name="SHADEDSTORES 3 4 2 5" xfId="34225"/>
    <cellStyle name="SHADEDSTORES 3 4 2 6" xfId="34226"/>
    <cellStyle name="SHADEDSTORES 3 4 3" xfId="34227"/>
    <cellStyle name="SHADEDSTORES 3 4 3 2" xfId="34228"/>
    <cellStyle name="SHADEDSTORES 3 4 3 2 2" xfId="34229"/>
    <cellStyle name="SHADEDSTORES 3 4 3 2 2 2" xfId="34230"/>
    <cellStyle name="SHADEDSTORES 3 4 3 2 2 2 2" xfId="34231"/>
    <cellStyle name="SHADEDSTORES 3 4 3 2 2 2 3" xfId="34232"/>
    <cellStyle name="SHADEDSTORES 3 4 3 2 2 3" xfId="34233"/>
    <cellStyle name="SHADEDSTORES 3 4 3 2 2 4" xfId="34234"/>
    <cellStyle name="SHADEDSTORES 3 4 3 2 3" xfId="34235"/>
    <cellStyle name="SHADEDSTORES 3 4 3 2 3 2" xfId="34236"/>
    <cellStyle name="SHADEDSTORES 3 4 3 2 3 3" xfId="34237"/>
    <cellStyle name="SHADEDSTORES 3 4 3 2 4" xfId="34238"/>
    <cellStyle name="SHADEDSTORES 3 4 3 2 5" xfId="34239"/>
    <cellStyle name="SHADEDSTORES 3 4 3 3" xfId="34240"/>
    <cellStyle name="SHADEDSTORES 3 4 3 3 2" xfId="34241"/>
    <cellStyle name="SHADEDSTORES 3 4 3 3 2 2" xfId="34242"/>
    <cellStyle name="SHADEDSTORES 3 4 3 3 2 3" xfId="34243"/>
    <cellStyle name="SHADEDSTORES 3 4 3 3 3" xfId="34244"/>
    <cellStyle name="SHADEDSTORES 3 4 3 3 4" xfId="34245"/>
    <cellStyle name="SHADEDSTORES 3 4 3 4" xfId="34246"/>
    <cellStyle name="SHADEDSTORES 3 4 3 4 2" xfId="34247"/>
    <cellStyle name="SHADEDSTORES 3 4 3 4 3" xfId="34248"/>
    <cellStyle name="SHADEDSTORES 3 4 3 5" xfId="34249"/>
    <cellStyle name="SHADEDSTORES 3 4 3 6" xfId="34250"/>
    <cellStyle name="SHADEDSTORES 3 4 4" xfId="34251"/>
    <cellStyle name="SHADEDSTORES 3 4 4 2" xfId="34252"/>
    <cellStyle name="SHADEDSTORES 3 4 4 2 2" xfId="34253"/>
    <cellStyle name="SHADEDSTORES 3 4 4 2 2 2" xfId="34254"/>
    <cellStyle name="SHADEDSTORES 3 4 4 2 2 2 2" xfId="34255"/>
    <cellStyle name="SHADEDSTORES 3 4 4 2 2 2 3" xfId="34256"/>
    <cellStyle name="SHADEDSTORES 3 4 4 2 2 3" xfId="34257"/>
    <cellStyle name="SHADEDSTORES 3 4 4 2 2 4" xfId="34258"/>
    <cellStyle name="SHADEDSTORES 3 4 4 2 3" xfId="34259"/>
    <cellStyle name="SHADEDSTORES 3 4 4 2 3 2" xfId="34260"/>
    <cellStyle name="SHADEDSTORES 3 4 4 2 3 3" xfId="34261"/>
    <cellStyle name="SHADEDSTORES 3 4 4 2 4" xfId="34262"/>
    <cellStyle name="SHADEDSTORES 3 4 4 2 5" xfId="34263"/>
    <cellStyle name="SHADEDSTORES 3 4 4 3" xfId="34264"/>
    <cellStyle name="SHADEDSTORES 3 4 4 3 2" xfId="34265"/>
    <cellStyle name="SHADEDSTORES 3 4 4 3 2 2" xfId="34266"/>
    <cellStyle name="SHADEDSTORES 3 4 4 3 2 3" xfId="34267"/>
    <cellStyle name="SHADEDSTORES 3 4 4 3 3" xfId="34268"/>
    <cellStyle name="SHADEDSTORES 3 4 4 3 4" xfId="34269"/>
    <cellStyle name="SHADEDSTORES 3 4 4 4" xfId="34270"/>
    <cellStyle name="SHADEDSTORES 3 4 4 4 2" xfId="34271"/>
    <cellStyle name="SHADEDSTORES 3 4 4 4 3" xfId="34272"/>
    <cellStyle name="SHADEDSTORES 3 4 4 5" xfId="34273"/>
    <cellStyle name="SHADEDSTORES 3 4 4 6" xfId="34274"/>
    <cellStyle name="SHADEDSTORES 3 4 5" xfId="34275"/>
    <cellStyle name="SHADEDSTORES 3 4 5 2" xfId="34276"/>
    <cellStyle name="SHADEDSTORES 3 4 5 2 2" xfId="34277"/>
    <cellStyle name="SHADEDSTORES 3 4 5 2 2 2" xfId="34278"/>
    <cellStyle name="SHADEDSTORES 3 4 5 2 2 2 2" xfId="34279"/>
    <cellStyle name="SHADEDSTORES 3 4 5 2 2 2 3" xfId="34280"/>
    <cellStyle name="SHADEDSTORES 3 4 5 2 2 3" xfId="34281"/>
    <cellStyle name="SHADEDSTORES 3 4 5 2 2 4" xfId="34282"/>
    <cellStyle name="SHADEDSTORES 3 4 5 2 3" xfId="34283"/>
    <cellStyle name="SHADEDSTORES 3 4 5 2 3 2" xfId="34284"/>
    <cellStyle name="SHADEDSTORES 3 4 5 2 3 3" xfId="34285"/>
    <cellStyle name="SHADEDSTORES 3 4 5 2 4" xfId="34286"/>
    <cellStyle name="SHADEDSTORES 3 4 5 2 5" xfId="34287"/>
    <cellStyle name="SHADEDSTORES 3 4 5 3" xfId="34288"/>
    <cellStyle name="SHADEDSTORES 3 4 5 3 2" xfId="34289"/>
    <cellStyle name="SHADEDSTORES 3 4 5 3 2 2" xfId="34290"/>
    <cellStyle name="SHADEDSTORES 3 4 5 3 2 3" xfId="34291"/>
    <cellStyle name="SHADEDSTORES 3 4 5 3 3" xfId="34292"/>
    <cellStyle name="SHADEDSTORES 3 4 5 3 4" xfId="34293"/>
    <cellStyle name="SHADEDSTORES 3 4 5 4" xfId="34294"/>
    <cellStyle name="SHADEDSTORES 3 4 5 4 2" xfId="34295"/>
    <cellStyle name="SHADEDSTORES 3 4 5 4 3" xfId="34296"/>
    <cellStyle name="SHADEDSTORES 3 4 5 5" xfId="34297"/>
    <cellStyle name="SHADEDSTORES 3 4 5 6" xfId="34298"/>
    <cellStyle name="SHADEDSTORES 3 4 6" xfId="34299"/>
    <cellStyle name="SHADEDSTORES 3 4 6 2" xfId="34300"/>
    <cellStyle name="SHADEDSTORES 3 4 6 2 2" xfId="34301"/>
    <cellStyle name="SHADEDSTORES 3 4 6 2 2 2" xfId="34302"/>
    <cellStyle name="SHADEDSTORES 3 4 6 2 2 2 2" xfId="34303"/>
    <cellStyle name="SHADEDSTORES 3 4 6 2 2 2 3" xfId="34304"/>
    <cellStyle name="SHADEDSTORES 3 4 6 2 2 3" xfId="34305"/>
    <cellStyle name="SHADEDSTORES 3 4 6 2 2 4" xfId="34306"/>
    <cellStyle name="SHADEDSTORES 3 4 6 2 3" xfId="34307"/>
    <cellStyle name="SHADEDSTORES 3 4 6 2 3 2" xfId="34308"/>
    <cellStyle name="SHADEDSTORES 3 4 6 2 3 3" xfId="34309"/>
    <cellStyle name="SHADEDSTORES 3 4 6 2 4" xfId="34310"/>
    <cellStyle name="SHADEDSTORES 3 4 6 2 5" xfId="34311"/>
    <cellStyle name="SHADEDSTORES 3 4 6 3" xfId="34312"/>
    <cellStyle name="SHADEDSTORES 3 4 6 3 2" xfId="34313"/>
    <cellStyle name="SHADEDSTORES 3 4 6 3 2 2" xfId="34314"/>
    <cellStyle name="SHADEDSTORES 3 4 6 3 2 3" xfId="34315"/>
    <cellStyle name="SHADEDSTORES 3 4 6 3 3" xfId="34316"/>
    <cellStyle name="SHADEDSTORES 3 4 6 3 4" xfId="34317"/>
    <cellStyle name="SHADEDSTORES 3 4 6 4" xfId="34318"/>
    <cellStyle name="SHADEDSTORES 3 4 6 4 2" xfId="34319"/>
    <cellStyle name="SHADEDSTORES 3 4 6 4 3" xfId="34320"/>
    <cellStyle name="SHADEDSTORES 3 4 6 5" xfId="34321"/>
    <cellStyle name="SHADEDSTORES 3 4 6 6" xfId="34322"/>
    <cellStyle name="SHADEDSTORES 3 4 7" xfId="34323"/>
    <cellStyle name="SHADEDSTORES 3 4 7 2" xfId="34324"/>
    <cellStyle name="SHADEDSTORES 3 4 7 2 2" xfId="34325"/>
    <cellStyle name="SHADEDSTORES 3 4 7 2 2 2" xfId="34326"/>
    <cellStyle name="SHADEDSTORES 3 4 7 2 2 2 2" xfId="34327"/>
    <cellStyle name="SHADEDSTORES 3 4 7 2 2 2 3" xfId="34328"/>
    <cellStyle name="SHADEDSTORES 3 4 7 2 2 3" xfId="34329"/>
    <cellStyle name="SHADEDSTORES 3 4 7 2 2 4" xfId="34330"/>
    <cellStyle name="SHADEDSTORES 3 4 7 2 3" xfId="34331"/>
    <cellStyle name="SHADEDSTORES 3 4 7 2 3 2" xfId="34332"/>
    <cellStyle name="SHADEDSTORES 3 4 7 2 3 3" xfId="34333"/>
    <cellStyle name="SHADEDSTORES 3 4 7 2 4" xfId="34334"/>
    <cellStyle name="SHADEDSTORES 3 4 7 2 5" xfId="34335"/>
    <cellStyle name="SHADEDSTORES 3 4 7 3" xfId="34336"/>
    <cellStyle name="SHADEDSTORES 3 4 7 3 2" xfId="34337"/>
    <cellStyle name="SHADEDSTORES 3 4 7 3 2 2" xfId="34338"/>
    <cellStyle name="SHADEDSTORES 3 4 7 3 2 3" xfId="34339"/>
    <cellStyle name="SHADEDSTORES 3 4 7 3 3" xfId="34340"/>
    <cellStyle name="SHADEDSTORES 3 4 7 3 4" xfId="34341"/>
    <cellStyle name="SHADEDSTORES 3 4 7 4" xfId="34342"/>
    <cellStyle name="SHADEDSTORES 3 4 7 4 2" xfId="34343"/>
    <cellStyle name="SHADEDSTORES 3 4 7 4 3" xfId="34344"/>
    <cellStyle name="SHADEDSTORES 3 4 7 5" xfId="34345"/>
    <cellStyle name="SHADEDSTORES 3 4 7 6" xfId="34346"/>
    <cellStyle name="SHADEDSTORES 3 4 8" xfId="34347"/>
    <cellStyle name="SHADEDSTORES 3 4 8 2" xfId="34348"/>
    <cellStyle name="SHADEDSTORES 3 4 8 2 2" xfId="34349"/>
    <cellStyle name="SHADEDSTORES 3 4 8 2 2 2" xfId="34350"/>
    <cellStyle name="SHADEDSTORES 3 4 8 2 2 2 2" xfId="34351"/>
    <cellStyle name="SHADEDSTORES 3 4 8 2 2 2 3" xfId="34352"/>
    <cellStyle name="SHADEDSTORES 3 4 8 2 2 3" xfId="34353"/>
    <cellStyle name="SHADEDSTORES 3 4 8 2 2 4" xfId="34354"/>
    <cellStyle name="SHADEDSTORES 3 4 8 2 3" xfId="34355"/>
    <cellStyle name="SHADEDSTORES 3 4 8 2 3 2" xfId="34356"/>
    <cellStyle name="SHADEDSTORES 3 4 8 2 3 3" xfId="34357"/>
    <cellStyle name="SHADEDSTORES 3 4 8 2 4" xfId="34358"/>
    <cellStyle name="SHADEDSTORES 3 4 8 2 5" xfId="34359"/>
    <cellStyle name="SHADEDSTORES 3 4 8 3" xfId="34360"/>
    <cellStyle name="SHADEDSTORES 3 4 8 3 2" xfId="34361"/>
    <cellStyle name="SHADEDSTORES 3 4 8 3 2 2" xfId="34362"/>
    <cellStyle name="SHADEDSTORES 3 4 8 3 2 3" xfId="34363"/>
    <cellStyle name="SHADEDSTORES 3 4 8 3 3" xfId="34364"/>
    <cellStyle name="SHADEDSTORES 3 4 8 3 4" xfId="34365"/>
    <cellStyle name="SHADEDSTORES 3 4 8 4" xfId="34366"/>
    <cellStyle name="SHADEDSTORES 3 4 8 4 2" xfId="34367"/>
    <cellStyle name="SHADEDSTORES 3 4 8 4 3" xfId="34368"/>
    <cellStyle name="SHADEDSTORES 3 4 8 5" xfId="34369"/>
    <cellStyle name="SHADEDSTORES 3 4 8 6" xfId="34370"/>
    <cellStyle name="SHADEDSTORES 3 4 9" xfId="34371"/>
    <cellStyle name="SHADEDSTORES 3 4 9 2" xfId="34372"/>
    <cellStyle name="SHADEDSTORES 3 4 9 2 2" xfId="34373"/>
    <cellStyle name="SHADEDSTORES 3 4 9 2 2 2" xfId="34374"/>
    <cellStyle name="SHADEDSTORES 3 4 9 2 2 3" xfId="34375"/>
    <cellStyle name="SHADEDSTORES 3 4 9 2 3" xfId="34376"/>
    <cellStyle name="SHADEDSTORES 3 4 9 2 4" xfId="34377"/>
    <cellStyle name="SHADEDSTORES 3 4 9 3" xfId="34378"/>
    <cellStyle name="SHADEDSTORES 3 4 9 3 2" xfId="34379"/>
    <cellStyle name="SHADEDSTORES 3 4 9 3 3" xfId="34380"/>
    <cellStyle name="SHADEDSTORES 3 4 9 4" xfId="34381"/>
    <cellStyle name="SHADEDSTORES 3 4 9 5" xfId="34382"/>
    <cellStyle name="SHADEDSTORES 3 5" xfId="34383"/>
    <cellStyle name="SHADEDSTORES 3 5 2" xfId="34384"/>
    <cellStyle name="SHADEDSTORES 3 5 2 2" xfId="34385"/>
    <cellStyle name="SHADEDSTORES 3 5 2 2 2" xfId="34386"/>
    <cellStyle name="SHADEDSTORES 3 5 2 2 2 2" xfId="34387"/>
    <cellStyle name="SHADEDSTORES 3 5 2 2 2 3" xfId="34388"/>
    <cellStyle name="SHADEDSTORES 3 5 2 2 3" xfId="34389"/>
    <cellStyle name="SHADEDSTORES 3 5 2 2 4" xfId="34390"/>
    <cellStyle name="SHADEDSTORES 3 5 2 3" xfId="34391"/>
    <cellStyle name="SHADEDSTORES 3 5 2 3 2" xfId="34392"/>
    <cellStyle name="SHADEDSTORES 3 5 2 3 3" xfId="34393"/>
    <cellStyle name="SHADEDSTORES 3 5 2 4" xfId="34394"/>
    <cellStyle name="SHADEDSTORES 3 5 2 5" xfId="34395"/>
    <cellStyle name="SHADEDSTORES 3 5 3" xfId="34396"/>
    <cellStyle name="SHADEDSTORES 3 5 3 2" xfId="34397"/>
    <cellStyle name="SHADEDSTORES 3 5 3 2 2" xfId="34398"/>
    <cellStyle name="SHADEDSTORES 3 5 3 2 3" xfId="34399"/>
    <cellStyle name="SHADEDSTORES 3 5 3 3" xfId="34400"/>
    <cellStyle name="SHADEDSTORES 3 5 3 4" xfId="34401"/>
    <cellStyle name="SHADEDSTORES 3 5 4" xfId="34402"/>
    <cellStyle name="SHADEDSTORES 3 5 4 2" xfId="34403"/>
    <cellStyle name="SHADEDSTORES 3 5 4 3" xfId="34404"/>
    <cellStyle name="SHADEDSTORES 3 5 5" xfId="34405"/>
    <cellStyle name="SHADEDSTORES 3 5 6" xfId="34406"/>
    <cellStyle name="SHADEDSTORES 3 6" xfId="34407"/>
    <cellStyle name="SHADEDSTORES 3 6 2" xfId="34408"/>
    <cellStyle name="SHADEDSTORES 3 6 2 2" xfId="34409"/>
    <cellStyle name="SHADEDSTORES 3 6 2 2 2" xfId="34410"/>
    <cellStyle name="SHADEDSTORES 3 6 2 2 2 2" xfId="34411"/>
    <cellStyle name="SHADEDSTORES 3 6 2 2 2 3" xfId="34412"/>
    <cellStyle name="SHADEDSTORES 3 6 2 2 3" xfId="34413"/>
    <cellStyle name="SHADEDSTORES 3 6 2 2 4" xfId="34414"/>
    <cellStyle name="SHADEDSTORES 3 6 2 3" xfId="34415"/>
    <cellStyle name="SHADEDSTORES 3 6 2 3 2" xfId="34416"/>
    <cellStyle name="SHADEDSTORES 3 6 2 3 3" xfId="34417"/>
    <cellStyle name="SHADEDSTORES 3 6 2 4" xfId="34418"/>
    <cellStyle name="SHADEDSTORES 3 6 2 5" xfId="34419"/>
    <cellStyle name="SHADEDSTORES 3 6 3" xfId="34420"/>
    <cellStyle name="SHADEDSTORES 3 6 3 2" xfId="34421"/>
    <cellStyle name="SHADEDSTORES 3 6 3 2 2" xfId="34422"/>
    <cellStyle name="SHADEDSTORES 3 6 3 2 3" xfId="34423"/>
    <cellStyle name="SHADEDSTORES 3 6 3 3" xfId="34424"/>
    <cellStyle name="SHADEDSTORES 3 6 3 4" xfId="34425"/>
    <cellStyle name="SHADEDSTORES 3 6 4" xfId="34426"/>
    <cellStyle name="SHADEDSTORES 3 6 4 2" xfId="34427"/>
    <cellStyle name="SHADEDSTORES 3 6 4 3" xfId="34428"/>
    <cellStyle name="SHADEDSTORES 3 6 5" xfId="34429"/>
    <cellStyle name="SHADEDSTORES 3 6 6" xfId="34430"/>
    <cellStyle name="SHADEDSTORES 3 7" xfId="34431"/>
    <cellStyle name="SHADEDSTORES 3 7 2" xfId="34432"/>
    <cellStyle name="SHADEDSTORES 3 7 2 2" xfId="34433"/>
    <cellStyle name="SHADEDSTORES 3 7 2 2 2" xfId="34434"/>
    <cellStyle name="SHADEDSTORES 3 7 2 2 2 2" xfId="34435"/>
    <cellStyle name="SHADEDSTORES 3 7 2 2 2 3" xfId="34436"/>
    <cellStyle name="SHADEDSTORES 3 7 2 2 3" xfId="34437"/>
    <cellStyle name="SHADEDSTORES 3 7 2 2 4" xfId="34438"/>
    <cellStyle name="SHADEDSTORES 3 7 2 3" xfId="34439"/>
    <cellStyle name="SHADEDSTORES 3 7 2 3 2" xfId="34440"/>
    <cellStyle name="SHADEDSTORES 3 7 2 3 3" xfId="34441"/>
    <cellStyle name="SHADEDSTORES 3 7 2 4" xfId="34442"/>
    <cellStyle name="SHADEDSTORES 3 7 2 5" xfId="34443"/>
    <cellStyle name="SHADEDSTORES 3 7 3" xfId="34444"/>
    <cellStyle name="SHADEDSTORES 3 7 3 2" xfId="34445"/>
    <cellStyle name="SHADEDSTORES 3 7 3 2 2" xfId="34446"/>
    <cellStyle name="SHADEDSTORES 3 7 3 2 3" xfId="34447"/>
    <cellStyle name="SHADEDSTORES 3 7 3 3" xfId="34448"/>
    <cellStyle name="SHADEDSTORES 3 7 3 4" xfId="34449"/>
    <cellStyle name="SHADEDSTORES 3 7 4" xfId="34450"/>
    <cellStyle name="SHADEDSTORES 3 7 4 2" xfId="34451"/>
    <cellStyle name="SHADEDSTORES 3 7 4 3" xfId="34452"/>
    <cellStyle name="SHADEDSTORES 3 7 5" xfId="34453"/>
    <cellStyle name="SHADEDSTORES 3 7 6" xfId="34454"/>
    <cellStyle name="SHADEDSTORES 3 8" xfId="34455"/>
    <cellStyle name="SHADEDSTORES 3 8 2" xfId="34456"/>
    <cellStyle name="SHADEDSTORES 3 8 2 2" xfId="34457"/>
    <cellStyle name="SHADEDSTORES 3 8 2 2 2" xfId="34458"/>
    <cellStyle name="SHADEDSTORES 3 8 2 2 2 2" xfId="34459"/>
    <cellStyle name="SHADEDSTORES 3 8 2 2 2 3" xfId="34460"/>
    <cellStyle name="SHADEDSTORES 3 8 2 2 3" xfId="34461"/>
    <cellStyle name="SHADEDSTORES 3 8 2 2 4" xfId="34462"/>
    <cellStyle name="SHADEDSTORES 3 8 2 3" xfId="34463"/>
    <cellStyle name="SHADEDSTORES 3 8 2 3 2" xfId="34464"/>
    <cellStyle name="SHADEDSTORES 3 8 2 3 3" xfId="34465"/>
    <cellStyle name="SHADEDSTORES 3 8 2 4" xfId="34466"/>
    <cellStyle name="SHADEDSTORES 3 8 2 5" xfId="34467"/>
    <cellStyle name="SHADEDSTORES 3 8 3" xfId="34468"/>
    <cellStyle name="SHADEDSTORES 3 8 3 2" xfId="34469"/>
    <cellStyle name="SHADEDSTORES 3 8 3 2 2" xfId="34470"/>
    <cellStyle name="SHADEDSTORES 3 8 3 2 3" xfId="34471"/>
    <cellStyle name="SHADEDSTORES 3 8 3 3" xfId="34472"/>
    <cellStyle name="SHADEDSTORES 3 8 3 4" xfId="34473"/>
    <cellStyle name="SHADEDSTORES 3 8 4" xfId="34474"/>
    <cellStyle name="SHADEDSTORES 3 8 4 2" xfId="34475"/>
    <cellStyle name="SHADEDSTORES 3 8 4 3" xfId="34476"/>
    <cellStyle name="SHADEDSTORES 3 8 5" xfId="34477"/>
    <cellStyle name="SHADEDSTORES 3 8 6" xfId="34478"/>
    <cellStyle name="SHADEDSTORES 3 9" xfId="34479"/>
    <cellStyle name="SHADEDSTORES 3 9 2" xfId="34480"/>
    <cellStyle name="SHADEDSTORES 3 9 2 2" xfId="34481"/>
    <cellStyle name="SHADEDSTORES 3 9 2 2 2" xfId="34482"/>
    <cellStyle name="SHADEDSTORES 3 9 2 2 2 2" xfId="34483"/>
    <cellStyle name="SHADEDSTORES 3 9 2 2 2 3" xfId="34484"/>
    <cellStyle name="SHADEDSTORES 3 9 2 2 3" xfId="34485"/>
    <cellStyle name="SHADEDSTORES 3 9 2 2 4" xfId="34486"/>
    <cellStyle name="SHADEDSTORES 3 9 2 3" xfId="34487"/>
    <cellStyle name="SHADEDSTORES 3 9 2 3 2" xfId="34488"/>
    <cellStyle name="SHADEDSTORES 3 9 2 3 3" xfId="34489"/>
    <cellStyle name="SHADEDSTORES 3 9 2 4" xfId="34490"/>
    <cellStyle name="SHADEDSTORES 3 9 2 5" xfId="34491"/>
    <cellStyle name="SHADEDSTORES 3 9 3" xfId="34492"/>
    <cellStyle name="SHADEDSTORES 3 9 3 2" xfId="34493"/>
    <cellStyle name="SHADEDSTORES 3 9 3 2 2" xfId="34494"/>
    <cellStyle name="SHADEDSTORES 3 9 3 2 3" xfId="34495"/>
    <cellStyle name="SHADEDSTORES 3 9 3 3" xfId="34496"/>
    <cellStyle name="SHADEDSTORES 3 9 3 4" xfId="34497"/>
    <cellStyle name="SHADEDSTORES 3 9 4" xfId="34498"/>
    <cellStyle name="SHADEDSTORES 3 9 4 2" xfId="34499"/>
    <cellStyle name="SHADEDSTORES 3 9 4 3" xfId="34500"/>
    <cellStyle name="SHADEDSTORES 3 9 5" xfId="34501"/>
    <cellStyle name="SHADEDSTORES 3 9 6" xfId="34502"/>
    <cellStyle name="SHADEDSTORES 4" xfId="34503"/>
    <cellStyle name="SHADEDSTORES 4 10" xfId="34504"/>
    <cellStyle name="SHADEDSTORES 4 10 2" xfId="34505"/>
    <cellStyle name="SHADEDSTORES 4 10 2 2" xfId="34506"/>
    <cellStyle name="SHADEDSTORES 4 10 2 3" xfId="34507"/>
    <cellStyle name="SHADEDSTORES 4 10 3" xfId="34508"/>
    <cellStyle name="SHADEDSTORES 4 10 4" xfId="34509"/>
    <cellStyle name="SHADEDSTORES 4 11" xfId="34510"/>
    <cellStyle name="SHADEDSTORES 4 11 2" xfId="34511"/>
    <cellStyle name="SHADEDSTORES 4 11 3" xfId="34512"/>
    <cellStyle name="SHADEDSTORES 4 12" xfId="34513"/>
    <cellStyle name="SHADEDSTORES 4 13" xfId="34514"/>
    <cellStyle name="SHADEDSTORES 4 2" xfId="34515"/>
    <cellStyle name="SHADEDSTORES 4 2 2" xfId="34516"/>
    <cellStyle name="SHADEDSTORES 4 2 2 2" xfId="34517"/>
    <cellStyle name="SHADEDSTORES 4 2 2 2 2" xfId="34518"/>
    <cellStyle name="SHADEDSTORES 4 2 2 2 2 2" xfId="34519"/>
    <cellStyle name="SHADEDSTORES 4 2 2 2 2 3" xfId="34520"/>
    <cellStyle name="SHADEDSTORES 4 2 2 2 3" xfId="34521"/>
    <cellStyle name="SHADEDSTORES 4 2 2 2 4" xfId="34522"/>
    <cellStyle name="SHADEDSTORES 4 2 2 3" xfId="34523"/>
    <cellStyle name="SHADEDSTORES 4 2 2 3 2" xfId="34524"/>
    <cellStyle name="SHADEDSTORES 4 2 2 3 3" xfId="34525"/>
    <cellStyle name="SHADEDSTORES 4 2 2 4" xfId="34526"/>
    <cellStyle name="SHADEDSTORES 4 2 2 5" xfId="34527"/>
    <cellStyle name="SHADEDSTORES 4 2 3" xfId="34528"/>
    <cellStyle name="SHADEDSTORES 4 2 3 2" xfId="34529"/>
    <cellStyle name="SHADEDSTORES 4 2 3 2 2" xfId="34530"/>
    <cellStyle name="SHADEDSTORES 4 2 3 2 3" xfId="34531"/>
    <cellStyle name="SHADEDSTORES 4 2 3 3" xfId="34532"/>
    <cellStyle name="SHADEDSTORES 4 2 3 4" xfId="34533"/>
    <cellStyle name="SHADEDSTORES 4 2 4" xfId="34534"/>
    <cellStyle name="SHADEDSTORES 4 2 4 2" xfId="34535"/>
    <cellStyle name="SHADEDSTORES 4 2 4 3" xfId="34536"/>
    <cellStyle name="SHADEDSTORES 4 2 5" xfId="34537"/>
    <cellStyle name="SHADEDSTORES 4 2 6" xfId="34538"/>
    <cellStyle name="SHADEDSTORES 4 3" xfId="34539"/>
    <cellStyle name="SHADEDSTORES 4 3 2" xfId="34540"/>
    <cellStyle name="SHADEDSTORES 4 3 2 2" xfId="34541"/>
    <cellStyle name="SHADEDSTORES 4 3 2 2 2" xfId="34542"/>
    <cellStyle name="SHADEDSTORES 4 3 2 2 2 2" xfId="34543"/>
    <cellStyle name="SHADEDSTORES 4 3 2 2 2 3" xfId="34544"/>
    <cellStyle name="SHADEDSTORES 4 3 2 2 3" xfId="34545"/>
    <cellStyle name="SHADEDSTORES 4 3 2 2 4" xfId="34546"/>
    <cellStyle name="SHADEDSTORES 4 3 2 3" xfId="34547"/>
    <cellStyle name="SHADEDSTORES 4 3 2 3 2" xfId="34548"/>
    <cellStyle name="SHADEDSTORES 4 3 2 3 3" xfId="34549"/>
    <cellStyle name="SHADEDSTORES 4 3 2 4" xfId="34550"/>
    <cellStyle name="SHADEDSTORES 4 3 2 5" xfId="34551"/>
    <cellStyle name="SHADEDSTORES 4 3 3" xfId="34552"/>
    <cellStyle name="SHADEDSTORES 4 3 3 2" xfId="34553"/>
    <cellStyle name="SHADEDSTORES 4 3 3 2 2" xfId="34554"/>
    <cellStyle name="SHADEDSTORES 4 3 3 2 3" xfId="34555"/>
    <cellStyle name="SHADEDSTORES 4 3 3 3" xfId="34556"/>
    <cellStyle name="SHADEDSTORES 4 3 3 4" xfId="34557"/>
    <cellStyle name="SHADEDSTORES 4 3 4" xfId="34558"/>
    <cellStyle name="SHADEDSTORES 4 3 4 2" xfId="34559"/>
    <cellStyle name="SHADEDSTORES 4 3 4 3" xfId="34560"/>
    <cellStyle name="SHADEDSTORES 4 3 5" xfId="34561"/>
    <cellStyle name="SHADEDSTORES 4 3 6" xfId="34562"/>
    <cellStyle name="SHADEDSTORES 4 4" xfId="34563"/>
    <cellStyle name="SHADEDSTORES 4 4 2" xfId="34564"/>
    <cellStyle name="SHADEDSTORES 4 4 2 2" xfId="34565"/>
    <cellStyle name="SHADEDSTORES 4 4 2 2 2" xfId="34566"/>
    <cellStyle name="SHADEDSTORES 4 4 2 2 2 2" xfId="34567"/>
    <cellStyle name="SHADEDSTORES 4 4 2 2 2 3" xfId="34568"/>
    <cellStyle name="SHADEDSTORES 4 4 2 2 3" xfId="34569"/>
    <cellStyle name="SHADEDSTORES 4 4 2 2 4" xfId="34570"/>
    <cellStyle name="SHADEDSTORES 4 4 2 3" xfId="34571"/>
    <cellStyle name="SHADEDSTORES 4 4 2 3 2" xfId="34572"/>
    <cellStyle name="SHADEDSTORES 4 4 2 3 3" xfId="34573"/>
    <cellStyle name="SHADEDSTORES 4 4 2 4" xfId="34574"/>
    <cellStyle name="SHADEDSTORES 4 4 2 5" xfId="34575"/>
    <cellStyle name="SHADEDSTORES 4 4 3" xfId="34576"/>
    <cellStyle name="SHADEDSTORES 4 4 3 2" xfId="34577"/>
    <cellStyle name="SHADEDSTORES 4 4 3 2 2" xfId="34578"/>
    <cellStyle name="SHADEDSTORES 4 4 3 2 3" xfId="34579"/>
    <cellStyle name="SHADEDSTORES 4 4 3 3" xfId="34580"/>
    <cellStyle name="SHADEDSTORES 4 4 3 4" xfId="34581"/>
    <cellStyle name="SHADEDSTORES 4 4 4" xfId="34582"/>
    <cellStyle name="SHADEDSTORES 4 4 4 2" xfId="34583"/>
    <cellStyle name="SHADEDSTORES 4 4 4 3" xfId="34584"/>
    <cellStyle name="SHADEDSTORES 4 4 5" xfId="34585"/>
    <cellStyle name="SHADEDSTORES 4 4 6" xfId="34586"/>
    <cellStyle name="SHADEDSTORES 4 5" xfId="34587"/>
    <cellStyle name="SHADEDSTORES 4 5 2" xfId="34588"/>
    <cellStyle name="SHADEDSTORES 4 5 2 2" xfId="34589"/>
    <cellStyle name="SHADEDSTORES 4 5 2 2 2" xfId="34590"/>
    <cellStyle name="SHADEDSTORES 4 5 2 2 2 2" xfId="34591"/>
    <cellStyle name="SHADEDSTORES 4 5 2 2 2 3" xfId="34592"/>
    <cellStyle name="SHADEDSTORES 4 5 2 2 3" xfId="34593"/>
    <cellStyle name="SHADEDSTORES 4 5 2 2 4" xfId="34594"/>
    <cellStyle name="SHADEDSTORES 4 5 2 3" xfId="34595"/>
    <cellStyle name="SHADEDSTORES 4 5 2 3 2" xfId="34596"/>
    <cellStyle name="SHADEDSTORES 4 5 2 3 3" xfId="34597"/>
    <cellStyle name="SHADEDSTORES 4 5 2 4" xfId="34598"/>
    <cellStyle name="SHADEDSTORES 4 5 2 5" xfId="34599"/>
    <cellStyle name="SHADEDSTORES 4 5 3" xfId="34600"/>
    <cellStyle name="SHADEDSTORES 4 5 3 2" xfId="34601"/>
    <cellStyle name="SHADEDSTORES 4 5 3 2 2" xfId="34602"/>
    <cellStyle name="SHADEDSTORES 4 5 3 2 3" xfId="34603"/>
    <cellStyle name="SHADEDSTORES 4 5 3 3" xfId="34604"/>
    <cellStyle name="SHADEDSTORES 4 5 3 4" xfId="34605"/>
    <cellStyle name="SHADEDSTORES 4 5 4" xfId="34606"/>
    <cellStyle name="SHADEDSTORES 4 5 4 2" xfId="34607"/>
    <cellStyle name="SHADEDSTORES 4 5 4 3" xfId="34608"/>
    <cellStyle name="SHADEDSTORES 4 5 5" xfId="34609"/>
    <cellStyle name="SHADEDSTORES 4 5 6" xfId="34610"/>
    <cellStyle name="SHADEDSTORES 4 6" xfId="34611"/>
    <cellStyle name="SHADEDSTORES 4 6 2" xfId="34612"/>
    <cellStyle name="SHADEDSTORES 4 6 2 2" xfId="34613"/>
    <cellStyle name="SHADEDSTORES 4 6 2 2 2" xfId="34614"/>
    <cellStyle name="SHADEDSTORES 4 6 2 2 2 2" xfId="34615"/>
    <cellStyle name="SHADEDSTORES 4 6 2 2 2 3" xfId="34616"/>
    <cellStyle name="SHADEDSTORES 4 6 2 2 3" xfId="34617"/>
    <cellStyle name="SHADEDSTORES 4 6 2 2 4" xfId="34618"/>
    <cellStyle name="SHADEDSTORES 4 6 2 3" xfId="34619"/>
    <cellStyle name="SHADEDSTORES 4 6 2 3 2" xfId="34620"/>
    <cellStyle name="SHADEDSTORES 4 6 2 3 3" xfId="34621"/>
    <cellStyle name="SHADEDSTORES 4 6 2 4" xfId="34622"/>
    <cellStyle name="SHADEDSTORES 4 6 2 5" xfId="34623"/>
    <cellStyle name="SHADEDSTORES 4 6 3" xfId="34624"/>
    <cellStyle name="SHADEDSTORES 4 6 3 2" xfId="34625"/>
    <cellStyle name="SHADEDSTORES 4 6 3 2 2" xfId="34626"/>
    <cellStyle name="SHADEDSTORES 4 6 3 2 3" xfId="34627"/>
    <cellStyle name="SHADEDSTORES 4 6 3 3" xfId="34628"/>
    <cellStyle name="SHADEDSTORES 4 6 3 4" xfId="34629"/>
    <cellStyle name="SHADEDSTORES 4 6 4" xfId="34630"/>
    <cellStyle name="SHADEDSTORES 4 6 4 2" xfId="34631"/>
    <cellStyle name="SHADEDSTORES 4 6 4 3" xfId="34632"/>
    <cellStyle name="SHADEDSTORES 4 6 5" xfId="34633"/>
    <cellStyle name="SHADEDSTORES 4 6 6" xfId="34634"/>
    <cellStyle name="SHADEDSTORES 4 7" xfId="34635"/>
    <cellStyle name="SHADEDSTORES 4 7 2" xfId="34636"/>
    <cellStyle name="SHADEDSTORES 4 7 2 2" xfId="34637"/>
    <cellStyle name="SHADEDSTORES 4 7 2 2 2" xfId="34638"/>
    <cellStyle name="SHADEDSTORES 4 7 2 2 2 2" xfId="34639"/>
    <cellStyle name="SHADEDSTORES 4 7 2 2 2 3" xfId="34640"/>
    <cellStyle name="SHADEDSTORES 4 7 2 2 3" xfId="34641"/>
    <cellStyle name="SHADEDSTORES 4 7 2 2 4" xfId="34642"/>
    <cellStyle name="SHADEDSTORES 4 7 2 3" xfId="34643"/>
    <cellStyle name="SHADEDSTORES 4 7 2 3 2" xfId="34644"/>
    <cellStyle name="SHADEDSTORES 4 7 2 3 3" xfId="34645"/>
    <cellStyle name="SHADEDSTORES 4 7 2 4" xfId="34646"/>
    <cellStyle name="SHADEDSTORES 4 7 2 5" xfId="34647"/>
    <cellStyle name="SHADEDSTORES 4 7 3" xfId="34648"/>
    <cellStyle name="SHADEDSTORES 4 7 3 2" xfId="34649"/>
    <cellStyle name="SHADEDSTORES 4 7 3 2 2" xfId="34650"/>
    <cellStyle name="SHADEDSTORES 4 7 3 2 3" xfId="34651"/>
    <cellStyle name="SHADEDSTORES 4 7 3 3" xfId="34652"/>
    <cellStyle name="SHADEDSTORES 4 7 3 4" xfId="34653"/>
    <cellStyle name="SHADEDSTORES 4 7 4" xfId="34654"/>
    <cellStyle name="SHADEDSTORES 4 7 4 2" xfId="34655"/>
    <cellStyle name="SHADEDSTORES 4 7 4 3" xfId="34656"/>
    <cellStyle name="SHADEDSTORES 4 7 5" xfId="34657"/>
    <cellStyle name="SHADEDSTORES 4 7 6" xfId="34658"/>
    <cellStyle name="SHADEDSTORES 4 8" xfId="34659"/>
    <cellStyle name="SHADEDSTORES 4 8 2" xfId="34660"/>
    <cellStyle name="SHADEDSTORES 4 8 2 2" xfId="34661"/>
    <cellStyle name="SHADEDSTORES 4 8 2 2 2" xfId="34662"/>
    <cellStyle name="SHADEDSTORES 4 8 2 2 2 2" xfId="34663"/>
    <cellStyle name="SHADEDSTORES 4 8 2 2 2 3" xfId="34664"/>
    <cellStyle name="SHADEDSTORES 4 8 2 2 3" xfId="34665"/>
    <cellStyle name="SHADEDSTORES 4 8 2 2 4" xfId="34666"/>
    <cellStyle name="SHADEDSTORES 4 8 2 3" xfId="34667"/>
    <cellStyle name="SHADEDSTORES 4 8 2 3 2" xfId="34668"/>
    <cellStyle name="SHADEDSTORES 4 8 2 3 3" xfId="34669"/>
    <cellStyle name="SHADEDSTORES 4 8 2 4" xfId="34670"/>
    <cellStyle name="SHADEDSTORES 4 8 2 5" xfId="34671"/>
    <cellStyle name="SHADEDSTORES 4 8 3" xfId="34672"/>
    <cellStyle name="SHADEDSTORES 4 8 3 2" xfId="34673"/>
    <cellStyle name="SHADEDSTORES 4 8 3 2 2" xfId="34674"/>
    <cellStyle name="SHADEDSTORES 4 8 3 2 3" xfId="34675"/>
    <cellStyle name="SHADEDSTORES 4 8 3 3" xfId="34676"/>
    <cellStyle name="SHADEDSTORES 4 8 3 4" xfId="34677"/>
    <cellStyle name="SHADEDSTORES 4 8 4" xfId="34678"/>
    <cellStyle name="SHADEDSTORES 4 8 4 2" xfId="34679"/>
    <cellStyle name="SHADEDSTORES 4 8 4 3" xfId="34680"/>
    <cellStyle name="SHADEDSTORES 4 8 5" xfId="34681"/>
    <cellStyle name="SHADEDSTORES 4 8 6" xfId="34682"/>
    <cellStyle name="SHADEDSTORES 4 9" xfId="34683"/>
    <cellStyle name="SHADEDSTORES 4 9 2" xfId="34684"/>
    <cellStyle name="SHADEDSTORES 4 9 2 2" xfId="34685"/>
    <cellStyle name="SHADEDSTORES 4 9 2 2 2" xfId="34686"/>
    <cellStyle name="SHADEDSTORES 4 9 2 2 3" xfId="34687"/>
    <cellStyle name="SHADEDSTORES 4 9 2 3" xfId="34688"/>
    <cellStyle name="SHADEDSTORES 4 9 2 4" xfId="34689"/>
    <cellStyle name="SHADEDSTORES 4 9 3" xfId="34690"/>
    <cellStyle name="SHADEDSTORES 4 9 3 2" xfId="34691"/>
    <cellStyle name="SHADEDSTORES 4 9 3 3" xfId="34692"/>
    <cellStyle name="SHADEDSTORES 4 9 4" xfId="34693"/>
    <cellStyle name="SHADEDSTORES 4 9 5" xfId="34694"/>
    <cellStyle name="SHADEDSTORES 5" xfId="34695"/>
    <cellStyle name="SHADEDSTORES 5 10" xfId="34696"/>
    <cellStyle name="SHADEDSTORES 5 10 2" xfId="34697"/>
    <cellStyle name="SHADEDSTORES 5 10 2 2" xfId="34698"/>
    <cellStyle name="SHADEDSTORES 5 10 2 3" xfId="34699"/>
    <cellStyle name="SHADEDSTORES 5 10 3" xfId="34700"/>
    <cellStyle name="SHADEDSTORES 5 10 4" xfId="34701"/>
    <cellStyle name="SHADEDSTORES 5 11" xfId="34702"/>
    <cellStyle name="SHADEDSTORES 5 11 2" xfId="34703"/>
    <cellStyle name="SHADEDSTORES 5 11 3" xfId="34704"/>
    <cellStyle name="SHADEDSTORES 5 12" xfId="34705"/>
    <cellStyle name="SHADEDSTORES 5 13" xfId="34706"/>
    <cellStyle name="SHADEDSTORES 5 2" xfId="34707"/>
    <cellStyle name="SHADEDSTORES 5 2 2" xfId="34708"/>
    <cellStyle name="SHADEDSTORES 5 2 2 2" xfId="34709"/>
    <cellStyle name="SHADEDSTORES 5 2 2 2 2" xfId="34710"/>
    <cellStyle name="SHADEDSTORES 5 2 2 2 2 2" xfId="34711"/>
    <cellStyle name="SHADEDSTORES 5 2 2 2 2 3" xfId="34712"/>
    <cellStyle name="SHADEDSTORES 5 2 2 2 3" xfId="34713"/>
    <cellStyle name="SHADEDSTORES 5 2 2 2 4" xfId="34714"/>
    <cellStyle name="SHADEDSTORES 5 2 2 3" xfId="34715"/>
    <cellStyle name="SHADEDSTORES 5 2 2 3 2" xfId="34716"/>
    <cellStyle name="SHADEDSTORES 5 2 2 3 3" xfId="34717"/>
    <cellStyle name="SHADEDSTORES 5 2 2 4" xfId="34718"/>
    <cellStyle name="SHADEDSTORES 5 2 2 5" xfId="34719"/>
    <cellStyle name="SHADEDSTORES 5 2 3" xfId="34720"/>
    <cellStyle name="SHADEDSTORES 5 2 3 2" xfId="34721"/>
    <cellStyle name="SHADEDSTORES 5 2 3 2 2" xfId="34722"/>
    <cellStyle name="SHADEDSTORES 5 2 3 2 3" xfId="34723"/>
    <cellStyle name="SHADEDSTORES 5 2 3 3" xfId="34724"/>
    <cellStyle name="SHADEDSTORES 5 2 3 4" xfId="34725"/>
    <cellStyle name="SHADEDSTORES 5 2 4" xfId="34726"/>
    <cellStyle name="SHADEDSTORES 5 2 4 2" xfId="34727"/>
    <cellStyle name="SHADEDSTORES 5 2 4 3" xfId="34728"/>
    <cellStyle name="SHADEDSTORES 5 2 5" xfId="34729"/>
    <cellStyle name="SHADEDSTORES 5 2 6" xfId="34730"/>
    <cellStyle name="SHADEDSTORES 5 3" xfId="34731"/>
    <cellStyle name="SHADEDSTORES 5 3 2" xfId="34732"/>
    <cellStyle name="SHADEDSTORES 5 3 2 2" xfId="34733"/>
    <cellStyle name="SHADEDSTORES 5 3 2 2 2" xfId="34734"/>
    <cellStyle name="SHADEDSTORES 5 3 2 2 2 2" xfId="34735"/>
    <cellStyle name="SHADEDSTORES 5 3 2 2 2 3" xfId="34736"/>
    <cellStyle name="SHADEDSTORES 5 3 2 2 3" xfId="34737"/>
    <cellStyle name="SHADEDSTORES 5 3 2 2 4" xfId="34738"/>
    <cellStyle name="SHADEDSTORES 5 3 2 3" xfId="34739"/>
    <cellStyle name="SHADEDSTORES 5 3 2 3 2" xfId="34740"/>
    <cellStyle name="SHADEDSTORES 5 3 2 3 3" xfId="34741"/>
    <cellStyle name="SHADEDSTORES 5 3 2 4" xfId="34742"/>
    <cellStyle name="SHADEDSTORES 5 3 2 5" xfId="34743"/>
    <cellStyle name="SHADEDSTORES 5 3 3" xfId="34744"/>
    <cellStyle name="SHADEDSTORES 5 3 3 2" xfId="34745"/>
    <cellStyle name="SHADEDSTORES 5 3 3 2 2" xfId="34746"/>
    <cellStyle name="SHADEDSTORES 5 3 3 2 3" xfId="34747"/>
    <cellStyle name="SHADEDSTORES 5 3 3 3" xfId="34748"/>
    <cellStyle name="SHADEDSTORES 5 3 3 4" xfId="34749"/>
    <cellStyle name="SHADEDSTORES 5 3 4" xfId="34750"/>
    <cellStyle name="SHADEDSTORES 5 3 4 2" xfId="34751"/>
    <cellStyle name="SHADEDSTORES 5 3 4 3" xfId="34752"/>
    <cellStyle name="SHADEDSTORES 5 3 5" xfId="34753"/>
    <cellStyle name="SHADEDSTORES 5 3 6" xfId="34754"/>
    <cellStyle name="SHADEDSTORES 5 4" xfId="34755"/>
    <cellStyle name="SHADEDSTORES 5 4 2" xfId="34756"/>
    <cellStyle name="SHADEDSTORES 5 4 2 2" xfId="34757"/>
    <cellStyle name="SHADEDSTORES 5 4 2 2 2" xfId="34758"/>
    <cellStyle name="SHADEDSTORES 5 4 2 2 2 2" xfId="34759"/>
    <cellStyle name="SHADEDSTORES 5 4 2 2 2 3" xfId="34760"/>
    <cellStyle name="SHADEDSTORES 5 4 2 2 3" xfId="34761"/>
    <cellStyle name="SHADEDSTORES 5 4 2 2 4" xfId="34762"/>
    <cellStyle name="SHADEDSTORES 5 4 2 3" xfId="34763"/>
    <cellStyle name="SHADEDSTORES 5 4 2 3 2" xfId="34764"/>
    <cellStyle name="SHADEDSTORES 5 4 2 3 3" xfId="34765"/>
    <cellStyle name="SHADEDSTORES 5 4 2 4" xfId="34766"/>
    <cellStyle name="SHADEDSTORES 5 4 2 5" xfId="34767"/>
    <cellStyle name="SHADEDSTORES 5 4 3" xfId="34768"/>
    <cellStyle name="SHADEDSTORES 5 4 3 2" xfId="34769"/>
    <cellStyle name="SHADEDSTORES 5 4 3 2 2" xfId="34770"/>
    <cellStyle name="SHADEDSTORES 5 4 3 2 3" xfId="34771"/>
    <cellStyle name="SHADEDSTORES 5 4 3 3" xfId="34772"/>
    <cellStyle name="SHADEDSTORES 5 4 3 4" xfId="34773"/>
    <cellStyle name="SHADEDSTORES 5 4 4" xfId="34774"/>
    <cellStyle name="SHADEDSTORES 5 4 4 2" xfId="34775"/>
    <cellStyle name="SHADEDSTORES 5 4 4 3" xfId="34776"/>
    <cellStyle name="SHADEDSTORES 5 4 5" xfId="34777"/>
    <cellStyle name="SHADEDSTORES 5 4 6" xfId="34778"/>
    <cellStyle name="SHADEDSTORES 5 5" xfId="34779"/>
    <cellStyle name="SHADEDSTORES 5 5 2" xfId="34780"/>
    <cellStyle name="SHADEDSTORES 5 5 2 2" xfId="34781"/>
    <cellStyle name="SHADEDSTORES 5 5 2 2 2" xfId="34782"/>
    <cellStyle name="SHADEDSTORES 5 5 2 2 2 2" xfId="34783"/>
    <cellStyle name="SHADEDSTORES 5 5 2 2 2 3" xfId="34784"/>
    <cellStyle name="SHADEDSTORES 5 5 2 2 3" xfId="34785"/>
    <cellStyle name="SHADEDSTORES 5 5 2 2 4" xfId="34786"/>
    <cellStyle name="SHADEDSTORES 5 5 2 3" xfId="34787"/>
    <cellStyle name="SHADEDSTORES 5 5 2 3 2" xfId="34788"/>
    <cellStyle name="SHADEDSTORES 5 5 2 3 3" xfId="34789"/>
    <cellStyle name="SHADEDSTORES 5 5 2 4" xfId="34790"/>
    <cellStyle name="SHADEDSTORES 5 5 2 5" xfId="34791"/>
    <cellStyle name="SHADEDSTORES 5 5 3" xfId="34792"/>
    <cellStyle name="SHADEDSTORES 5 5 3 2" xfId="34793"/>
    <cellStyle name="SHADEDSTORES 5 5 3 2 2" xfId="34794"/>
    <cellStyle name="SHADEDSTORES 5 5 3 2 3" xfId="34795"/>
    <cellStyle name="SHADEDSTORES 5 5 3 3" xfId="34796"/>
    <cellStyle name="SHADEDSTORES 5 5 3 4" xfId="34797"/>
    <cellStyle name="SHADEDSTORES 5 5 4" xfId="34798"/>
    <cellStyle name="SHADEDSTORES 5 5 4 2" xfId="34799"/>
    <cellStyle name="SHADEDSTORES 5 5 4 3" xfId="34800"/>
    <cellStyle name="SHADEDSTORES 5 5 5" xfId="34801"/>
    <cellStyle name="SHADEDSTORES 5 5 6" xfId="34802"/>
    <cellStyle name="SHADEDSTORES 5 6" xfId="34803"/>
    <cellStyle name="SHADEDSTORES 5 6 2" xfId="34804"/>
    <cellStyle name="SHADEDSTORES 5 6 2 2" xfId="34805"/>
    <cellStyle name="SHADEDSTORES 5 6 2 2 2" xfId="34806"/>
    <cellStyle name="SHADEDSTORES 5 6 2 2 2 2" xfId="34807"/>
    <cellStyle name="SHADEDSTORES 5 6 2 2 2 3" xfId="34808"/>
    <cellStyle name="SHADEDSTORES 5 6 2 2 3" xfId="34809"/>
    <cellStyle name="SHADEDSTORES 5 6 2 2 4" xfId="34810"/>
    <cellStyle name="SHADEDSTORES 5 6 2 3" xfId="34811"/>
    <cellStyle name="SHADEDSTORES 5 6 2 3 2" xfId="34812"/>
    <cellStyle name="SHADEDSTORES 5 6 2 3 3" xfId="34813"/>
    <cellStyle name="SHADEDSTORES 5 6 2 4" xfId="34814"/>
    <cellStyle name="SHADEDSTORES 5 6 2 5" xfId="34815"/>
    <cellStyle name="SHADEDSTORES 5 6 3" xfId="34816"/>
    <cellStyle name="SHADEDSTORES 5 6 3 2" xfId="34817"/>
    <cellStyle name="SHADEDSTORES 5 6 3 2 2" xfId="34818"/>
    <cellStyle name="SHADEDSTORES 5 6 3 2 3" xfId="34819"/>
    <cellStyle name="SHADEDSTORES 5 6 3 3" xfId="34820"/>
    <cellStyle name="SHADEDSTORES 5 6 3 4" xfId="34821"/>
    <cellStyle name="SHADEDSTORES 5 6 4" xfId="34822"/>
    <cellStyle name="SHADEDSTORES 5 6 4 2" xfId="34823"/>
    <cellStyle name="SHADEDSTORES 5 6 4 3" xfId="34824"/>
    <cellStyle name="SHADEDSTORES 5 6 5" xfId="34825"/>
    <cellStyle name="SHADEDSTORES 5 6 6" xfId="34826"/>
    <cellStyle name="SHADEDSTORES 5 7" xfId="34827"/>
    <cellStyle name="SHADEDSTORES 5 7 2" xfId="34828"/>
    <cellStyle name="SHADEDSTORES 5 7 2 2" xfId="34829"/>
    <cellStyle name="SHADEDSTORES 5 7 2 2 2" xfId="34830"/>
    <cellStyle name="SHADEDSTORES 5 7 2 2 2 2" xfId="34831"/>
    <cellStyle name="SHADEDSTORES 5 7 2 2 2 3" xfId="34832"/>
    <cellStyle name="SHADEDSTORES 5 7 2 2 3" xfId="34833"/>
    <cellStyle name="SHADEDSTORES 5 7 2 2 4" xfId="34834"/>
    <cellStyle name="SHADEDSTORES 5 7 2 3" xfId="34835"/>
    <cellStyle name="SHADEDSTORES 5 7 2 3 2" xfId="34836"/>
    <cellStyle name="SHADEDSTORES 5 7 2 3 3" xfId="34837"/>
    <cellStyle name="SHADEDSTORES 5 7 2 4" xfId="34838"/>
    <cellStyle name="SHADEDSTORES 5 7 2 5" xfId="34839"/>
    <cellStyle name="SHADEDSTORES 5 7 3" xfId="34840"/>
    <cellStyle name="SHADEDSTORES 5 7 3 2" xfId="34841"/>
    <cellStyle name="SHADEDSTORES 5 7 3 2 2" xfId="34842"/>
    <cellStyle name="SHADEDSTORES 5 7 3 2 3" xfId="34843"/>
    <cellStyle name="SHADEDSTORES 5 7 3 3" xfId="34844"/>
    <cellStyle name="SHADEDSTORES 5 7 3 4" xfId="34845"/>
    <cellStyle name="SHADEDSTORES 5 7 4" xfId="34846"/>
    <cellStyle name="SHADEDSTORES 5 7 4 2" xfId="34847"/>
    <cellStyle name="SHADEDSTORES 5 7 4 3" xfId="34848"/>
    <cellStyle name="SHADEDSTORES 5 7 5" xfId="34849"/>
    <cellStyle name="SHADEDSTORES 5 7 6" xfId="34850"/>
    <cellStyle name="SHADEDSTORES 5 8" xfId="34851"/>
    <cellStyle name="SHADEDSTORES 5 8 2" xfId="34852"/>
    <cellStyle name="SHADEDSTORES 5 8 2 2" xfId="34853"/>
    <cellStyle name="SHADEDSTORES 5 8 2 2 2" xfId="34854"/>
    <cellStyle name="SHADEDSTORES 5 8 2 2 2 2" xfId="34855"/>
    <cellStyle name="SHADEDSTORES 5 8 2 2 2 3" xfId="34856"/>
    <cellStyle name="SHADEDSTORES 5 8 2 2 3" xfId="34857"/>
    <cellStyle name="SHADEDSTORES 5 8 2 2 4" xfId="34858"/>
    <cellStyle name="SHADEDSTORES 5 8 2 3" xfId="34859"/>
    <cellStyle name="SHADEDSTORES 5 8 2 3 2" xfId="34860"/>
    <cellStyle name="SHADEDSTORES 5 8 2 3 3" xfId="34861"/>
    <cellStyle name="SHADEDSTORES 5 8 2 4" xfId="34862"/>
    <cellStyle name="SHADEDSTORES 5 8 2 5" xfId="34863"/>
    <cellStyle name="SHADEDSTORES 5 8 3" xfId="34864"/>
    <cellStyle name="SHADEDSTORES 5 8 3 2" xfId="34865"/>
    <cellStyle name="SHADEDSTORES 5 8 3 2 2" xfId="34866"/>
    <cellStyle name="SHADEDSTORES 5 8 3 2 3" xfId="34867"/>
    <cellStyle name="SHADEDSTORES 5 8 3 3" xfId="34868"/>
    <cellStyle name="SHADEDSTORES 5 8 3 4" xfId="34869"/>
    <cellStyle name="SHADEDSTORES 5 8 4" xfId="34870"/>
    <cellStyle name="SHADEDSTORES 5 8 4 2" xfId="34871"/>
    <cellStyle name="SHADEDSTORES 5 8 4 3" xfId="34872"/>
    <cellStyle name="SHADEDSTORES 5 8 5" xfId="34873"/>
    <cellStyle name="SHADEDSTORES 5 8 6" xfId="34874"/>
    <cellStyle name="SHADEDSTORES 5 9" xfId="34875"/>
    <cellStyle name="SHADEDSTORES 5 9 2" xfId="34876"/>
    <cellStyle name="SHADEDSTORES 5 9 2 2" xfId="34877"/>
    <cellStyle name="SHADEDSTORES 5 9 2 2 2" xfId="34878"/>
    <cellStyle name="SHADEDSTORES 5 9 2 2 3" xfId="34879"/>
    <cellStyle name="SHADEDSTORES 5 9 2 3" xfId="34880"/>
    <cellStyle name="SHADEDSTORES 5 9 2 4" xfId="34881"/>
    <cellStyle name="SHADEDSTORES 5 9 3" xfId="34882"/>
    <cellStyle name="SHADEDSTORES 5 9 3 2" xfId="34883"/>
    <cellStyle name="SHADEDSTORES 5 9 3 3" xfId="34884"/>
    <cellStyle name="SHADEDSTORES 5 9 4" xfId="34885"/>
    <cellStyle name="SHADEDSTORES 5 9 5" xfId="34886"/>
    <cellStyle name="SHADEDSTORES 6" xfId="34887"/>
    <cellStyle name="SHADEDSTORES 6 10" xfId="34888"/>
    <cellStyle name="SHADEDSTORES 6 10 2" xfId="34889"/>
    <cellStyle name="SHADEDSTORES 6 10 2 2" xfId="34890"/>
    <cellStyle name="SHADEDSTORES 6 10 2 3" xfId="34891"/>
    <cellStyle name="SHADEDSTORES 6 10 3" xfId="34892"/>
    <cellStyle name="SHADEDSTORES 6 10 4" xfId="34893"/>
    <cellStyle name="SHADEDSTORES 6 11" xfId="34894"/>
    <cellStyle name="SHADEDSTORES 6 11 2" xfId="34895"/>
    <cellStyle name="SHADEDSTORES 6 11 3" xfId="34896"/>
    <cellStyle name="SHADEDSTORES 6 12" xfId="34897"/>
    <cellStyle name="SHADEDSTORES 6 13" xfId="34898"/>
    <cellStyle name="SHADEDSTORES 6 2" xfId="34899"/>
    <cellStyle name="SHADEDSTORES 6 2 2" xfId="34900"/>
    <cellStyle name="SHADEDSTORES 6 2 2 2" xfId="34901"/>
    <cellStyle name="SHADEDSTORES 6 2 2 2 2" xfId="34902"/>
    <cellStyle name="SHADEDSTORES 6 2 2 2 2 2" xfId="34903"/>
    <cellStyle name="SHADEDSTORES 6 2 2 2 2 3" xfId="34904"/>
    <cellStyle name="SHADEDSTORES 6 2 2 2 3" xfId="34905"/>
    <cellStyle name="SHADEDSTORES 6 2 2 2 4" xfId="34906"/>
    <cellStyle name="SHADEDSTORES 6 2 2 3" xfId="34907"/>
    <cellStyle name="SHADEDSTORES 6 2 2 3 2" xfId="34908"/>
    <cellStyle name="SHADEDSTORES 6 2 2 3 3" xfId="34909"/>
    <cellStyle name="SHADEDSTORES 6 2 2 4" xfId="34910"/>
    <cellStyle name="SHADEDSTORES 6 2 2 5" xfId="34911"/>
    <cellStyle name="SHADEDSTORES 6 2 3" xfId="34912"/>
    <cellStyle name="SHADEDSTORES 6 2 3 2" xfId="34913"/>
    <cellStyle name="SHADEDSTORES 6 2 3 2 2" xfId="34914"/>
    <cellStyle name="SHADEDSTORES 6 2 3 2 3" xfId="34915"/>
    <cellStyle name="SHADEDSTORES 6 2 3 3" xfId="34916"/>
    <cellStyle name="SHADEDSTORES 6 2 3 4" xfId="34917"/>
    <cellStyle name="SHADEDSTORES 6 2 4" xfId="34918"/>
    <cellStyle name="SHADEDSTORES 6 2 4 2" xfId="34919"/>
    <cellStyle name="SHADEDSTORES 6 2 4 3" xfId="34920"/>
    <cellStyle name="SHADEDSTORES 6 2 5" xfId="34921"/>
    <cellStyle name="SHADEDSTORES 6 2 6" xfId="34922"/>
    <cellStyle name="SHADEDSTORES 6 3" xfId="34923"/>
    <cellStyle name="SHADEDSTORES 6 3 2" xfId="34924"/>
    <cellStyle name="SHADEDSTORES 6 3 2 2" xfId="34925"/>
    <cellStyle name="SHADEDSTORES 6 3 2 2 2" xfId="34926"/>
    <cellStyle name="SHADEDSTORES 6 3 2 2 2 2" xfId="34927"/>
    <cellStyle name="SHADEDSTORES 6 3 2 2 2 3" xfId="34928"/>
    <cellStyle name="SHADEDSTORES 6 3 2 2 3" xfId="34929"/>
    <cellStyle name="SHADEDSTORES 6 3 2 2 4" xfId="34930"/>
    <cellStyle name="SHADEDSTORES 6 3 2 3" xfId="34931"/>
    <cellStyle name="SHADEDSTORES 6 3 2 3 2" xfId="34932"/>
    <cellStyle name="SHADEDSTORES 6 3 2 3 3" xfId="34933"/>
    <cellStyle name="SHADEDSTORES 6 3 2 4" xfId="34934"/>
    <cellStyle name="SHADEDSTORES 6 3 2 5" xfId="34935"/>
    <cellStyle name="SHADEDSTORES 6 3 3" xfId="34936"/>
    <cellStyle name="SHADEDSTORES 6 3 3 2" xfId="34937"/>
    <cellStyle name="SHADEDSTORES 6 3 3 2 2" xfId="34938"/>
    <cellStyle name="SHADEDSTORES 6 3 3 2 3" xfId="34939"/>
    <cellStyle name="SHADEDSTORES 6 3 3 3" xfId="34940"/>
    <cellStyle name="SHADEDSTORES 6 3 3 4" xfId="34941"/>
    <cellStyle name="SHADEDSTORES 6 3 4" xfId="34942"/>
    <cellStyle name="SHADEDSTORES 6 3 4 2" xfId="34943"/>
    <cellStyle name="SHADEDSTORES 6 3 4 3" xfId="34944"/>
    <cellStyle name="SHADEDSTORES 6 3 5" xfId="34945"/>
    <cellStyle name="SHADEDSTORES 6 3 6" xfId="34946"/>
    <cellStyle name="SHADEDSTORES 6 4" xfId="34947"/>
    <cellStyle name="SHADEDSTORES 6 4 2" xfId="34948"/>
    <cellStyle name="SHADEDSTORES 6 4 2 2" xfId="34949"/>
    <cellStyle name="SHADEDSTORES 6 4 2 2 2" xfId="34950"/>
    <cellStyle name="SHADEDSTORES 6 4 2 2 2 2" xfId="34951"/>
    <cellStyle name="SHADEDSTORES 6 4 2 2 2 3" xfId="34952"/>
    <cellStyle name="SHADEDSTORES 6 4 2 2 3" xfId="34953"/>
    <cellStyle name="SHADEDSTORES 6 4 2 2 4" xfId="34954"/>
    <cellStyle name="SHADEDSTORES 6 4 2 3" xfId="34955"/>
    <cellStyle name="SHADEDSTORES 6 4 2 3 2" xfId="34956"/>
    <cellStyle name="SHADEDSTORES 6 4 2 3 3" xfId="34957"/>
    <cellStyle name="SHADEDSTORES 6 4 2 4" xfId="34958"/>
    <cellStyle name="SHADEDSTORES 6 4 2 5" xfId="34959"/>
    <cellStyle name="SHADEDSTORES 6 4 3" xfId="34960"/>
    <cellStyle name="SHADEDSTORES 6 4 3 2" xfId="34961"/>
    <cellStyle name="SHADEDSTORES 6 4 3 2 2" xfId="34962"/>
    <cellStyle name="SHADEDSTORES 6 4 3 2 3" xfId="34963"/>
    <cellStyle name="SHADEDSTORES 6 4 3 3" xfId="34964"/>
    <cellStyle name="SHADEDSTORES 6 4 3 4" xfId="34965"/>
    <cellStyle name="SHADEDSTORES 6 4 4" xfId="34966"/>
    <cellStyle name="SHADEDSTORES 6 4 4 2" xfId="34967"/>
    <cellStyle name="SHADEDSTORES 6 4 4 3" xfId="34968"/>
    <cellStyle name="SHADEDSTORES 6 4 5" xfId="34969"/>
    <cellStyle name="SHADEDSTORES 6 4 6" xfId="34970"/>
    <cellStyle name="SHADEDSTORES 6 5" xfId="34971"/>
    <cellStyle name="SHADEDSTORES 6 5 2" xfId="34972"/>
    <cellStyle name="SHADEDSTORES 6 5 2 2" xfId="34973"/>
    <cellStyle name="SHADEDSTORES 6 5 2 2 2" xfId="34974"/>
    <cellStyle name="SHADEDSTORES 6 5 2 2 2 2" xfId="34975"/>
    <cellStyle name="SHADEDSTORES 6 5 2 2 2 3" xfId="34976"/>
    <cellStyle name="SHADEDSTORES 6 5 2 2 3" xfId="34977"/>
    <cellStyle name="SHADEDSTORES 6 5 2 2 4" xfId="34978"/>
    <cellStyle name="SHADEDSTORES 6 5 2 3" xfId="34979"/>
    <cellStyle name="SHADEDSTORES 6 5 2 3 2" xfId="34980"/>
    <cellStyle name="SHADEDSTORES 6 5 2 3 3" xfId="34981"/>
    <cellStyle name="SHADEDSTORES 6 5 2 4" xfId="34982"/>
    <cellStyle name="SHADEDSTORES 6 5 2 5" xfId="34983"/>
    <cellStyle name="SHADEDSTORES 6 5 3" xfId="34984"/>
    <cellStyle name="SHADEDSTORES 6 5 3 2" xfId="34985"/>
    <cellStyle name="SHADEDSTORES 6 5 3 2 2" xfId="34986"/>
    <cellStyle name="SHADEDSTORES 6 5 3 2 3" xfId="34987"/>
    <cellStyle name="SHADEDSTORES 6 5 3 3" xfId="34988"/>
    <cellStyle name="SHADEDSTORES 6 5 3 4" xfId="34989"/>
    <cellStyle name="SHADEDSTORES 6 5 4" xfId="34990"/>
    <cellStyle name="SHADEDSTORES 6 5 4 2" xfId="34991"/>
    <cellStyle name="SHADEDSTORES 6 5 4 3" xfId="34992"/>
    <cellStyle name="SHADEDSTORES 6 5 5" xfId="34993"/>
    <cellStyle name="SHADEDSTORES 6 5 6" xfId="34994"/>
    <cellStyle name="SHADEDSTORES 6 6" xfId="34995"/>
    <cellStyle name="SHADEDSTORES 6 6 2" xfId="34996"/>
    <cellStyle name="SHADEDSTORES 6 6 2 2" xfId="34997"/>
    <cellStyle name="SHADEDSTORES 6 6 2 2 2" xfId="34998"/>
    <cellStyle name="SHADEDSTORES 6 6 2 2 2 2" xfId="34999"/>
    <cellStyle name="SHADEDSTORES 6 6 2 2 2 3" xfId="35000"/>
    <cellStyle name="SHADEDSTORES 6 6 2 2 3" xfId="35001"/>
    <cellStyle name="SHADEDSTORES 6 6 2 2 4" xfId="35002"/>
    <cellStyle name="SHADEDSTORES 6 6 2 3" xfId="35003"/>
    <cellStyle name="SHADEDSTORES 6 6 2 3 2" xfId="35004"/>
    <cellStyle name="SHADEDSTORES 6 6 2 3 3" xfId="35005"/>
    <cellStyle name="SHADEDSTORES 6 6 2 4" xfId="35006"/>
    <cellStyle name="SHADEDSTORES 6 6 2 5" xfId="35007"/>
    <cellStyle name="SHADEDSTORES 6 6 3" xfId="35008"/>
    <cellStyle name="SHADEDSTORES 6 6 3 2" xfId="35009"/>
    <cellStyle name="SHADEDSTORES 6 6 3 2 2" xfId="35010"/>
    <cellStyle name="SHADEDSTORES 6 6 3 2 3" xfId="35011"/>
    <cellStyle name="SHADEDSTORES 6 6 3 3" xfId="35012"/>
    <cellStyle name="SHADEDSTORES 6 6 3 4" xfId="35013"/>
    <cellStyle name="SHADEDSTORES 6 6 4" xfId="35014"/>
    <cellStyle name="SHADEDSTORES 6 6 4 2" xfId="35015"/>
    <cellStyle name="SHADEDSTORES 6 6 4 3" xfId="35016"/>
    <cellStyle name="SHADEDSTORES 6 6 5" xfId="35017"/>
    <cellStyle name="SHADEDSTORES 6 6 6" xfId="35018"/>
    <cellStyle name="SHADEDSTORES 6 7" xfId="35019"/>
    <cellStyle name="SHADEDSTORES 6 7 2" xfId="35020"/>
    <cellStyle name="SHADEDSTORES 6 7 2 2" xfId="35021"/>
    <cellStyle name="SHADEDSTORES 6 7 2 2 2" xfId="35022"/>
    <cellStyle name="SHADEDSTORES 6 7 2 2 2 2" xfId="35023"/>
    <cellStyle name="SHADEDSTORES 6 7 2 2 2 3" xfId="35024"/>
    <cellStyle name="SHADEDSTORES 6 7 2 2 3" xfId="35025"/>
    <cellStyle name="SHADEDSTORES 6 7 2 2 4" xfId="35026"/>
    <cellStyle name="SHADEDSTORES 6 7 2 3" xfId="35027"/>
    <cellStyle name="SHADEDSTORES 6 7 2 3 2" xfId="35028"/>
    <cellStyle name="SHADEDSTORES 6 7 2 3 3" xfId="35029"/>
    <cellStyle name="SHADEDSTORES 6 7 2 4" xfId="35030"/>
    <cellStyle name="SHADEDSTORES 6 7 2 5" xfId="35031"/>
    <cellStyle name="SHADEDSTORES 6 7 3" xfId="35032"/>
    <cellStyle name="SHADEDSTORES 6 7 3 2" xfId="35033"/>
    <cellStyle name="SHADEDSTORES 6 7 3 2 2" xfId="35034"/>
    <cellStyle name="SHADEDSTORES 6 7 3 2 3" xfId="35035"/>
    <cellStyle name="SHADEDSTORES 6 7 3 3" xfId="35036"/>
    <cellStyle name="SHADEDSTORES 6 7 3 4" xfId="35037"/>
    <cellStyle name="SHADEDSTORES 6 7 4" xfId="35038"/>
    <cellStyle name="SHADEDSTORES 6 7 4 2" xfId="35039"/>
    <cellStyle name="SHADEDSTORES 6 7 4 3" xfId="35040"/>
    <cellStyle name="SHADEDSTORES 6 7 5" xfId="35041"/>
    <cellStyle name="SHADEDSTORES 6 7 6" xfId="35042"/>
    <cellStyle name="SHADEDSTORES 6 8" xfId="35043"/>
    <cellStyle name="SHADEDSTORES 6 8 2" xfId="35044"/>
    <cellStyle name="SHADEDSTORES 6 8 2 2" xfId="35045"/>
    <cellStyle name="SHADEDSTORES 6 8 2 2 2" xfId="35046"/>
    <cellStyle name="SHADEDSTORES 6 8 2 2 2 2" xfId="35047"/>
    <cellStyle name="SHADEDSTORES 6 8 2 2 2 3" xfId="35048"/>
    <cellStyle name="SHADEDSTORES 6 8 2 2 3" xfId="35049"/>
    <cellStyle name="SHADEDSTORES 6 8 2 2 4" xfId="35050"/>
    <cellStyle name="SHADEDSTORES 6 8 2 3" xfId="35051"/>
    <cellStyle name="SHADEDSTORES 6 8 2 3 2" xfId="35052"/>
    <cellStyle name="SHADEDSTORES 6 8 2 3 3" xfId="35053"/>
    <cellStyle name="SHADEDSTORES 6 8 2 4" xfId="35054"/>
    <cellStyle name="SHADEDSTORES 6 8 2 5" xfId="35055"/>
    <cellStyle name="SHADEDSTORES 6 8 3" xfId="35056"/>
    <cellStyle name="SHADEDSTORES 6 8 3 2" xfId="35057"/>
    <cellStyle name="SHADEDSTORES 6 8 3 2 2" xfId="35058"/>
    <cellStyle name="SHADEDSTORES 6 8 3 2 3" xfId="35059"/>
    <cellStyle name="SHADEDSTORES 6 8 3 3" xfId="35060"/>
    <cellStyle name="SHADEDSTORES 6 8 3 4" xfId="35061"/>
    <cellStyle name="SHADEDSTORES 6 8 4" xfId="35062"/>
    <cellStyle name="SHADEDSTORES 6 8 4 2" xfId="35063"/>
    <cellStyle name="SHADEDSTORES 6 8 4 3" xfId="35064"/>
    <cellStyle name="SHADEDSTORES 6 8 5" xfId="35065"/>
    <cellStyle name="SHADEDSTORES 6 8 6" xfId="35066"/>
    <cellStyle name="SHADEDSTORES 6 9" xfId="35067"/>
    <cellStyle name="SHADEDSTORES 6 9 2" xfId="35068"/>
    <cellStyle name="SHADEDSTORES 6 9 2 2" xfId="35069"/>
    <cellStyle name="SHADEDSTORES 6 9 2 2 2" xfId="35070"/>
    <cellStyle name="SHADEDSTORES 6 9 2 2 3" xfId="35071"/>
    <cellStyle name="SHADEDSTORES 6 9 2 3" xfId="35072"/>
    <cellStyle name="SHADEDSTORES 6 9 2 4" xfId="35073"/>
    <cellStyle name="SHADEDSTORES 6 9 3" xfId="35074"/>
    <cellStyle name="SHADEDSTORES 6 9 3 2" xfId="35075"/>
    <cellStyle name="SHADEDSTORES 6 9 3 3" xfId="35076"/>
    <cellStyle name="SHADEDSTORES 6 9 4" xfId="35077"/>
    <cellStyle name="SHADEDSTORES 6 9 5" xfId="35078"/>
    <cellStyle name="SHADEDSTORES 7" xfId="35079"/>
    <cellStyle name="SHADEDSTORES 7 10" xfId="35080"/>
    <cellStyle name="SHADEDSTORES 7 10 2" xfId="35081"/>
    <cellStyle name="SHADEDSTORES 7 10 2 2" xfId="35082"/>
    <cellStyle name="SHADEDSTORES 7 10 2 3" xfId="35083"/>
    <cellStyle name="SHADEDSTORES 7 10 3" xfId="35084"/>
    <cellStyle name="SHADEDSTORES 7 10 4" xfId="35085"/>
    <cellStyle name="SHADEDSTORES 7 11" xfId="35086"/>
    <cellStyle name="SHADEDSTORES 7 11 2" xfId="35087"/>
    <cellStyle name="SHADEDSTORES 7 11 3" xfId="35088"/>
    <cellStyle name="SHADEDSTORES 7 12" xfId="35089"/>
    <cellStyle name="SHADEDSTORES 7 13" xfId="35090"/>
    <cellStyle name="SHADEDSTORES 7 2" xfId="35091"/>
    <cellStyle name="SHADEDSTORES 7 2 2" xfId="35092"/>
    <cellStyle name="SHADEDSTORES 7 2 2 2" xfId="35093"/>
    <cellStyle name="SHADEDSTORES 7 2 2 2 2" xfId="35094"/>
    <cellStyle name="SHADEDSTORES 7 2 2 2 2 2" xfId="35095"/>
    <cellStyle name="SHADEDSTORES 7 2 2 2 2 3" xfId="35096"/>
    <cellStyle name="SHADEDSTORES 7 2 2 2 3" xfId="35097"/>
    <cellStyle name="SHADEDSTORES 7 2 2 2 4" xfId="35098"/>
    <cellStyle name="SHADEDSTORES 7 2 2 3" xfId="35099"/>
    <cellStyle name="SHADEDSTORES 7 2 2 3 2" xfId="35100"/>
    <cellStyle name="SHADEDSTORES 7 2 2 3 3" xfId="35101"/>
    <cellStyle name="SHADEDSTORES 7 2 2 4" xfId="35102"/>
    <cellStyle name="SHADEDSTORES 7 2 2 5" xfId="35103"/>
    <cellStyle name="SHADEDSTORES 7 2 3" xfId="35104"/>
    <cellStyle name="SHADEDSTORES 7 2 3 2" xfId="35105"/>
    <cellStyle name="SHADEDSTORES 7 2 3 2 2" xfId="35106"/>
    <cellStyle name="SHADEDSTORES 7 2 3 2 3" xfId="35107"/>
    <cellStyle name="SHADEDSTORES 7 2 3 3" xfId="35108"/>
    <cellStyle name="SHADEDSTORES 7 2 3 4" xfId="35109"/>
    <cellStyle name="SHADEDSTORES 7 2 4" xfId="35110"/>
    <cellStyle name="SHADEDSTORES 7 2 4 2" xfId="35111"/>
    <cellStyle name="SHADEDSTORES 7 2 4 3" xfId="35112"/>
    <cellStyle name="SHADEDSTORES 7 2 5" xfId="35113"/>
    <cellStyle name="SHADEDSTORES 7 2 6" xfId="35114"/>
    <cellStyle name="SHADEDSTORES 7 3" xfId="35115"/>
    <cellStyle name="SHADEDSTORES 7 3 2" xfId="35116"/>
    <cellStyle name="SHADEDSTORES 7 3 2 2" xfId="35117"/>
    <cellStyle name="SHADEDSTORES 7 3 2 2 2" xfId="35118"/>
    <cellStyle name="SHADEDSTORES 7 3 2 2 2 2" xfId="35119"/>
    <cellStyle name="SHADEDSTORES 7 3 2 2 2 3" xfId="35120"/>
    <cellStyle name="SHADEDSTORES 7 3 2 2 3" xfId="35121"/>
    <cellStyle name="SHADEDSTORES 7 3 2 2 4" xfId="35122"/>
    <cellStyle name="SHADEDSTORES 7 3 2 3" xfId="35123"/>
    <cellStyle name="SHADEDSTORES 7 3 2 3 2" xfId="35124"/>
    <cellStyle name="SHADEDSTORES 7 3 2 3 3" xfId="35125"/>
    <cellStyle name="SHADEDSTORES 7 3 2 4" xfId="35126"/>
    <cellStyle name="SHADEDSTORES 7 3 2 5" xfId="35127"/>
    <cellStyle name="SHADEDSTORES 7 3 3" xfId="35128"/>
    <cellStyle name="SHADEDSTORES 7 3 3 2" xfId="35129"/>
    <cellStyle name="SHADEDSTORES 7 3 3 2 2" xfId="35130"/>
    <cellStyle name="SHADEDSTORES 7 3 3 2 3" xfId="35131"/>
    <cellStyle name="SHADEDSTORES 7 3 3 3" xfId="35132"/>
    <cellStyle name="SHADEDSTORES 7 3 3 4" xfId="35133"/>
    <cellStyle name="SHADEDSTORES 7 3 4" xfId="35134"/>
    <cellStyle name="SHADEDSTORES 7 3 4 2" xfId="35135"/>
    <cellStyle name="SHADEDSTORES 7 3 4 3" xfId="35136"/>
    <cellStyle name="SHADEDSTORES 7 3 5" xfId="35137"/>
    <cellStyle name="SHADEDSTORES 7 3 6" xfId="35138"/>
    <cellStyle name="SHADEDSTORES 7 4" xfId="35139"/>
    <cellStyle name="SHADEDSTORES 7 4 2" xfId="35140"/>
    <cellStyle name="SHADEDSTORES 7 4 2 2" xfId="35141"/>
    <cellStyle name="SHADEDSTORES 7 4 2 2 2" xfId="35142"/>
    <cellStyle name="SHADEDSTORES 7 4 2 2 2 2" xfId="35143"/>
    <cellStyle name="SHADEDSTORES 7 4 2 2 2 3" xfId="35144"/>
    <cellStyle name="SHADEDSTORES 7 4 2 2 3" xfId="35145"/>
    <cellStyle name="SHADEDSTORES 7 4 2 2 4" xfId="35146"/>
    <cellStyle name="SHADEDSTORES 7 4 2 3" xfId="35147"/>
    <cellStyle name="SHADEDSTORES 7 4 2 3 2" xfId="35148"/>
    <cellStyle name="SHADEDSTORES 7 4 2 3 3" xfId="35149"/>
    <cellStyle name="SHADEDSTORES 7 4 2 4" xfId="35150"/>
    <cellStyle name="SHADEDSTORES 7 4 2 5" xfId="35151"/>
    <cellStyle name="SHADEDSTORES 7 4 3" xfId="35152"/>
    <cellStyle name="SHADEDSTORES 7 4 3 2" xfId="35153"/>
    <cellStyle name="SHADEDSTORES 7 4 3 2 2" xfId="35154"/>
    <cellStyle name="SHADEDSTORES 7 4 3 2 3" xfId="35155"/>
    <cellStyle name="SHADEDSTORES 7 4 3 3" xfId="35156"/>
    <cellStyle name="SHADEDSTORES 7 4 3 4" xfId="35157"/>
    <cellStyle name="SHADEDSTORES 7 4 4" xfId="35158"/>
    <cellStyle name="SHADEDSTORES 7 4 4 2" xfId="35159"/>
    <cellStyle name="SHADEDSTORES 7 4 4 3" xfId="35160"/>
    <cellStyle name="SHADEDSTORES 7 4 5" xfId="35161"/>
    <cellStyle name="SHADEDSTORES 7 4 6" xfId="35162"/>
    <cellStyle name="SHADEDSTORES 7 5" xfId="35163"/>
    <cellStyle name="SHADEDSTORES 7 5 2" xfId="35164"/>
    <cellStyle name="SHADEDSTORES 7 5 2 2" xfId="35165"/>
    <cellStyle name="SHADEDSTORES 7 5 2 2 2" xfId="35166"/>
    <cellStyle name="SHADEDSTORES 7 5 2 2 2 2" xfId="35167"/>
    <cellStyle name="SHADEDSTORES 7 5 2 2 2 3" xfId="35168"/>
    <cellStyle name="SHADEDSTORES 7 5 2 2 3" xfId="35169"/>
    <cellStyle name="SHADEDSTORES 7 5 2 2 4" xfId="35170"/>
    <cellStyle name="SHADEDSTORES 7 5 2 3" xfId="35171"/>
    <cellStyle name="SHADEDSTORES 7 5 2 3 2" xfId="35172"/>
    <cellStyle name="SHADEDSTORES 7 5 2 3 3" xfId="35173"/>
    <cellStyle name="SHADEDSTORES 7 5 2 4" xfId="35174"/>
    <cellStyle name="SHADEDSTORES 7 5 2 5" xfId="35175"/>
    <cellStyle name="SHADEDSTORES 7 5 3" xfId="35176"/>
    <cellStyle name="SHADEDSTORES 7 5 3 2" xfId="35177"/>
    <cellStyle name="SHADEDSTORES 7 5 3 2 2" xfId="35178"/>
    <cellStyle name="SHADEDSTORES 7 5 3 2 3" xfId="35179"/>
    <cellStyle name="SHADEDSTORES 7 5 3 3" xfId="35180"/>
    <cellStyle name="SHADEDSTORES 7 5 3 4" xfId="35181"/>
    <cellStyle name="SHADEDSTORES 7 5 4" xfId="35182"/>
    <cellStyle name="SHADEDSTORES 7 5 4 2" xfId="35183"/>
    <cellStyle name="SHADEDSTORES 7 5 4 3" xfId="35184"/>
    <cellStyle name="SHADEDSTORES 7 5 5" xfId="35185"/>
    <cellStyle name="SHADEDSTORES 7 5 6" xfId="35186"/>
    <cellStyle name="SHADEDSTORES 7 6" xfId="35187"/>
    <cellStyle name="SHADEDSTORES 7 6 2" xfId="35188"/>
    <cellStyle name="SHADEDSTORES 7 6 2 2" xfId="35189"/>
    <cellStyle name="SHADEDSTORES 7 6 2 2 2" xfId="35190"/>
    <cellStyle name="SHADEDSTORES 7 6 2 2 2 2" xfId="35191"/>
    <cellStyle name="SHADEDSTORES 7 6 2 2 2 3" xfId="35192"/>
    <cellStyle name="SHADEDSTORES 7 6 2 2 3" xfId="35193"/>
    <cellStyle name="SHADEDSTORES 7 6 2 2 4" xfId="35194"/>
    <cellStyle name="SHADEDSTORES 7 6 2 3" xfId="35195"/>
    <cellStyle name="SHADEDSTORES 7 6 2 3 2" xfId="35196"/>
    <cellStyle name="SHADEDSTORES 7 6 2 3 3" xfId="35197"/>
    <cellStyle name="SHADEDSTORES 7 6 2 4" xfId="35198"/>
    <cellStyle name="SHADEDSTORES 7 6 2 5" xfId="35199"/>
    <cellStyle name="SHADEDSTORES 7 6 3" xfId="35200"/>
    <cellStyle name="SHADEDSTORES 7 6 3 2" xfId="35201"/>
    <cellStyle name="SHADEDSTORES 7 6 3 2 2" xfId="35202"/>
    <cellStyle name="SHADEDSTORES 7 6 3 2 3" xfId="35203"/>
    <cellStyle name="SHADEDSTORES 7 6 3 3" xfId="35204"/>
    <cellStyle name="SHADEDSTORES 7 6 3 4" xfId="35205"/>
    <cellStyle name="SHADEDSTORES 7 6 4" xfId="35206"/>
    <cellStyle name="SHADEDSTORES 7 6 4 2" xfId="35207"/>
    <cellStyle name="SHADEDSTORES 7 6 4 3" xfId="35208"/>
    <cellStyle name="SHADEDSTORES 7 6 5" xfId="35209"/>
    <cellStyle name="SHADEDSTORES 7 6 6" xfId="35210"/>
    <cellStyle name="SHADEDSTORES 7 7" xfId="35211"/>
    <cellStyle name="SHADEDSTORES 7 7 2" xfId="35212"/>
    <cellStyle name="SHADEDSTORES 7 7 2 2" xfId="35213"/>
    <cellStyle name="SHADEDSTORES 7 7 2 2 2" xfId="35214"/>
    <cellStyle name="SHADEDSTORES 7 7 2 2 2 2" xfId="35215"/>
    <cellStyle name="SHADEDSTORES 7 7 2 2 2 3" xfId="35216"/>
    <cellStyle name="SHADEDSTORES 7 7 2 2 3" xfId="35217"/>
    <cellStyle name="SHADEDSTORES 7 7 2 2 4" xfId="35218"/>
    <cellStyle name="SHADEDSTORES 7 7 2 3" xfId="35219"/>
    <cellStyle name="SHADEDSTORES 7 7 2 3 2" xfId="35220"/>
    <cellStyle name="SHADEDSTORES 7 7 2 3 3" xfId="35221"/>
    <cellStyle name="SHADEDSTORES 7 7 2 4" xfId="35222"/>
    <cellStyle name="SHADEDSTORES 7 7 2 5" xfId="35223"/>
    <cellStyle name="SHADEDSTORES 7 7 3" xfId="35224"/>
    <cellStyle name="SHADEDSTORES 7 7 3 2" xfId="35225"/>
    <cellStyle name="SHADEDSTORES 7 7 3 2 2" xfId="35226"/>
    <cellStyle name="SHADEDSTORES 7 7 3 2 3" xfId="35227"/>
    <cellStyle name="SHADEDSTORES 7 7 3 3" xfId="35228"/>
    <cellStyle name="SHADEDSTORES 7 7 3 4" xfId="35229"/>
    <cellStyle name="SHADEDSTORES 7 7 4" xfId="35230"/>
    <cellStyle name="SHADEDSTORES 7 7 4 2" xfId="35231"/>
    <cellStyle name="SHADEDSTORES 7 7 4 3" xfId="35232"/>
    <cellStyle name="SHADEDSTORES 7 7 5" xfId="35233"/>
    <cellStyle name="SHADEDSTORES 7 7 6" xfId="35234"/>
    <cellStyle name="SHADEDSTORES 7 8" xfId="35235"/>
    <cellStyle name="SHADEDSTORES 7 8 2" xfId="35236"/>
    <cellStyle name="SHADEDSTORES 7 8 2 2" xfId="35237"/>
    <cellStyle name="SHADEDSTORES 7 8 2 2 2" xfId="35238"/>
    <cellStyle name="SHADEDSTORES 7 8 2 2 2 2" xfId="35239"/>
    <cellStyle name="SHADEDSTORES 7 8 2 2 2 3" xfId="35240"/>
    <cellStyle name="SHADEDSTORES 7 8 2 2 3" xfId="35241"/>
    <cellStyle name="SHADEDSTORES 7 8 2 2 4" xfId="35242"/>
    <cellStyle name="SHADEDSTORES 7 8 2 3" xfId="35243"/>
    <cellStyle name="SHADEDSTORES 7 8 2 3 2" xfId="35244"/>
    <cellStyle name="SHADEDSTORES 7 8 2 3 3" xfId="35245"/>
    <cellStyle name="SHADEDSTORES 7 8 2 4" xfId="35246"/>
    <cellStyle name="SHADEDSTORES 7 8 2 5" xfId="35247"/>
    <cellStyle name="SHADEDSTORES 7 8 3" xfId="35248"/>
    <cellStyle name="SHADEDSTORES 7 8 3 2" xfId="35249"/>
    <cellStyle name="SHADEDSTORES 7 8 3 2 2" xfId="35250"/>
    <cellStyle name="SHADEDSTORES 7 8 3 2 3" xfId="35251"/>
    <cellStyle name="SHADEDSTORES 7 8 3 3" xfId="35252"/>
    <cellStyle name="SHADEDSTORES 7 8 3 4" xfId="35253"/>
    <cellStyle name="SHADEDSTORES 7 8 4" xfId="35254"/>
    <cellStyle name="SHADEDSTORES 7 8 4 2" xfId="35255"/>
    <cellStyle name="SHADEDSTORES 7 8 4 3" xfId="35256"/>
    <cellStyle name="SHADEDSTORES 7 8 5" xfId="35257"/>
    <cellStyle name="SHADEDSTORES 7 8 6" xfId="35258"/>
    <cellStyle name="SHADEDSTORES 7 9" xfId="35259"/>
    <cellStyle name="SHADEDSTORES 7 9 2" xfId="35260"/>
    <cellStyle name="SHADEDSTORES 7 9 2 2" xfId="35261"/>
    <cellStyle name="SHADEDSTORES 7 9 2 2 2" xfId="35262"/>
    <cellStyle name="SHADEDSTORES 7 9 2 2 3" xfId="35263"/>
    <cellStyle name="SHADEDSTORES 7 9 2 3" xfId="35264"/>
    <cellStyle name="SHADEDSTORES 7 9 2 4" xfId="35265"/>
    <cellStyle name="SHADEDSTORES 7 9 3" xfId="35266"/>
    <cellStyle name="SHADEDSTORES 7 9 3 2" xfId="35267"/>
    <cellStyle name="SHADEDSTORES 7 9 3 3" xfId="35268"/>
    <cellStyle name="SHADEDSTORES 7 9 4" xfId="35269"/>
    <cellStyle name="SHADEDSTORES 7 9 5" xfId="35270"/>
    <cellStyle name="SHADEDSTORES 8" xfId="35271"/>
    <cellStyle name="SHADEDSTORES 8 10" xfId="35272"/>
    <cellStyle name="SHADEDSTORES 8 10 2" xfId="35273"/>
    <cellStyle name="SHADEDSTORES 8 10 2 2" xfId="35274"/>
    <cellStyle name="SHADEDSTORES 8 10 2 3" xfId="35275"/>
    <cellStyle name="SHADEDSTORES 8 10 3" xfId="35276"/>
    <cellStyle name="SHADEDSTORES 8 10 4" xfId="35277"/>
    <cellStyle name="SHADEDSTORES 8 11" xfId="35278"/>
    <cellStyle name="SHADEDSTORES 8 11 2" xfId="35279"/>
    <cellStyle name="SHADEDSTORES 8 11 3" xfId="35280"/>
    <cellStyle name="SHADEDSTORES 8 12" xfId="35281"/>
    <cellStyle name="SHADEDSTORES 8 13" xfId="35282"/>
    <cellStyle name="SHADEDSTORES 8 2" xfId="35283"/>
    <cellStyle name="SHADEDSTORES 8 2 2" xfId="35284"/>
    <cellStyle name="SHADEDSTORES 8 2 2 2" xfId="35285"/>
    <cellStyle name="SHADEDSTORES 8 2 2 2 2" xfId="35286"/>
    <cellStyle name="SHADEDSTORES 8 2 2 2 2 2" xfId="35287"/>
    <cellStyle name="SHADEDSTORES 8 2 2 2 2 3" xfId="35288"/>
    <cellStyle name="SHADEDSTORES 8 2 2 2 3" xfId="35289"/>
    <cellStyle name="SHADEDSTORES 8 2 2 2 4" xfId="35290"/>
    <cellStyle name="SHADEDSTORES 8 2 2 3" xfId="35291"/>
    <cellStyle name="SHADEDSTORES 8 2 2 3 2" xfId="35292"/>
    <cellStyle name="SHADEDSTORES 8 2 2 3 3" xfId="35293"/>
    <cellStyle name="SHADEDSTORES 8 2 2 4" xfId="35294"/>
    <cellStyle name="SHADEDSTORES 8 2 2 5" xfId="35295"/>
    <cellStyle name="SHADEDSTORES 8 2 3" xfId="35296"/>
    <cellStyle name="SHADEDSTORES 8 2 3 2" xfId="35297"/>
    <cellStyle name="SHADEDSTORES 8 2 3 2 2" xfId="35298"/>
    <cellStyle name="SHADEDSTORES 8 2 3 2 3" xfId="35299"/>
    <cellStyle name="SHADEDSTORES 8 2 3 3" xfId="35300"/>
    <cellStyle name="SHADEDSTORES 8 2 3 4" xfId="35301"/>
    <cellStyle name="SHADEDSTORES 8 2 4" xfId="35302"/>
    <cellStyle name="SHADEDSTORES 8 2 4 2" xfId="35303"/>
    <cellStyle name="SHADEDSTORES 8 2 4 3" xfId="35304"/>
    <cellStyle name="SHADEDSTORES 8 2 5" xfId="35305"/>
    <cellStyle name="SHADEDSTORES 8 2 6" xfId="35306"/>
    <cellStyle name="SHADEDSTORES 8 3" xfId="35307"/>
    <cellStyle name="SHADEDSTORES 8 3 2" xfId="35308"/>
    <cellStyle name="SHADEDSTORES 8 3 2 2" xfId="35309"/>
    <cellStyle name="SHADEDSTORES 8 3 2 2 2" xfId="35310"/>
    <cellStyle name="SHADEDSTORES 8 3 2 2 2 2" xfId="35311"/>
    <cellStyle name="SHADEDSTORES 8 3 2 2 2 3" xfId="35312"/>
    <cellStyle name="SHADEDSTORES 8 3 2 2 3" xfId="35313"/>
    <cellStyle name="SHADEDSTORES 8 3 2 2 4" xfId="35314"/>
    <cellStyle name="SHADEDSTORES 8 3 2 3" xfId="35315"/>
    <cellStyle name="SHADEDSTORES 8 3 2 3 2" xfId="35316"/>
    <cellStyle name="SHADEDSTORES 8 3 2 3 3" xfId="35317"/>
    <cellStyle name="SHADEDSTORES 8 3 2 4" xfId="35318"/>
    <cellStyle name="SHADEDSTORES 8 3 2 5" xfId="35319"/>
    <cellStyle name="SHADEDSTORES 8 3 3" xfId="35320"/>
    <cellStyle name="SHADEDSTORES 8 3 3 2" xfId="35321"/>
    <cellStyle name="SHADEDSTORES 8 3 3 2 2" xfId="35322"/>
    <cellStyle name="SHADEDSTORES 8 3 3 2 3" xfId="35323"/>
    <cellStyle name="SHADEDSTORES 8 3 3 3" xfId="35324"/>
    <cellStyle name="SHADEDSTORES 8 3 3 4" xfId="35325"/>
    <cellStyle name="SHADEDSTORES 8 3 4" xfId="35326"/>
    <cellStyle name="SHADEDSTORES 8 3 4 2" xfId="35327"/>
    <cellStyle name="SHADEDSTORES 8 3 4 3" xfId="35328"/>
    <cellStyle name="SHADEDSTORES 8 3 5" xfId="35329"/>
    <cellStyle name="SHADEDSTORES 8 3 6" xfId="35330"/>
    <cellStyle name="SHADEDSTORES 8 4" xfId="35331"/>
    <cellStyle name="SHADEDSTORES 8 4 2" xfId="35332"/>
    <cellStyle name="SHADEDSTORES 8 4 2 2" xfId="35333"/>
    <cellStyle name="SHADEDSTORES 8 4 2 2 2" xfId="35334"/>
    <cellStyle name="SHADEDSTORES 8 4 2 2 2 2" xfId="35335"/>
    <cellStyle name="SHADEDSTORES 8 4 2 2 2 3" xfId="35336"/>
    <cellStyle name="SHADEDSTORES 8 4 2 2 3" xfId="35337"/>
    <cellStyle name="SHADEDSTORES 8 4 2 2 4" xfId="35338"/>
    <cellStyle name="SHADEDSTORES 8 4 2 3" xfId="35339"/>
    <cellStyle name="SHADEDSTORES 8 4 2 3 2" xfId="35340"/>
    <cellStyle name="SHADEDSTORES 8 4 2 3 3" xfId="35341"/>
    <cellStyle name="SHADEDSTORES 8 4 2 4" xfId="35342"/>
    <cellStyle name="SHADEDSTORES 8 4 2 5" xfId="35343"/>
    <cellStyle name="SHADEDSTORES 8 4 3" xfId="35344"/>
    <cellStyle name="SHADEDSTORES 8 4 3 2" xfId="35345"/>
    <cellStyle name="SHADEDSTORES 8 4 3 2 2" xfId="35346"/>
    <cellStyle name="SHADEDSTORES 8 4 3 2 3" xfId="35347"/>
    <cellStyle name="SHADEDSTORES 8 4 3 3" xfId="35348"/>
    <cellStyle name="SHADEDSTORES 8 4 3 4" xfId="35349"/>
    <cellStyle name="SHADEDSTORES 8 4 4" xfId="35350"/>
    <cellStyle name="SHADEDSTORES 8 4 4 2" xfId="35351"/>
    <cellStyle name="SHADEDSTORES 8 4 4 3" xfId="35352"/>
    <cellStyle name="SHADEDSTORES 8 4 5" xfId="35353"/>
    <cellStyle name="SHADEDSTORES 8 4 6" xfId="35354"/>
    <cellStyle name="SHADEDSTORES 8 5" xfId="35355"/>
    <cellStyle name="SHADEDSTORES 8 5 2" xfId="35356"/>
    <cellStyle name="SHADEDSTORES 8 5 2 2" xfId="35357"/>
    <cellStyle name="SHADEDSTORES 8 5 2 2 2" xfId="35358"/>
    <cellStyle name="SHADEDSTORES 8 5 2 2 2 2" xfId="35359"/>
    <cellStyle name="SHADEDSTORES 8 5 2 2 2 3" xfId="35360"/>
    <cellStyle name="SHADEDSTORES 8 5 2 2 3" xfId="35361"/>
    <cellStyle name="SHADEDSTORES 8 5 2 2 4" xfId="35362"/>
    <cellStyle name="SHADEDSTORES 8 5 2 3" xfId="35363"/>
    <cellStyle name="SHADEDSTORES 8 5 2 3 2" xfId="35364"/>
    <cellStyle name="SHADEDSTORES 8 5 2 3 3" xfId="35365"/>
    <cellStyle name="SHADEDSTORES 8 5 2 4" xfId="35366"/>
    <cellStyle name="SHADEDSTORES 8 5 2 5" xfId="35367"/>
    <cellStyle name="SHADEDSTORES 8 5 3" xfId="35368"/>
    <cellStyle name="SHADEDSTORES 8 5 3 2" xfId="35369"/>
    <cellStyle name="SHADEDSTORES 8 5 3 2 2" xfId="35370"/>
    <cellStyle name="SHADEDSTORES 8 5 3 2 3" xfId="35371"/>
    <cellStyle name="SHADEDSTORES 8 5 3 3" xfId="35372"/>
    <cellStyle name="SHADEDSTORES 8 5 3 4" xfId="35373"/>
    <cellStyle name="SHADEDSTORES 8 5 4" xfId="35374"/>
    <cellStyle name="SHADEDSTORES 8 5 4 2" xfId="35375"/>
    <cellStyle name="SHADEDSTORES 8 5 4 3" xfId="35376"/>
    <cellStyle name="SHADEDSTORES 8 5 5" xfId="35377"/>
    <cellStyle name="SHADEDSTORES 8 5 6" xfId="35378"/>
    <cellStyle name="SHADEDSTORES 8 6" xfId="35379"/>
    <cellStyle name="SHADEDSTORES 8 6 2" xfId="35380"/>
    <cellStyle name="SHADEDSTORES 8 6 2 2" xfId="35381"/>
    <cellStyle name="SHADEDSTORES 8 6 2 2 2" xfId="35382"/>
    <cellStyle name="SHADEDSTORES 8 6 2 2 2 2" xfId="35383"/>
    <cellStyle name="SHADEDSTORES 8 6 2 2 2 3" xfId="35384"/>
    <cellStyle name="SHADEDSTORES 8 6 2 2 3" xfId="35385"/>
    <cellStyle name="SHADEDSTORES 8 6 2 2 4" xfId="35386"/>
    <cellStyle name="SHADEDSTORES 8 6 2 3" xfId="35387"/>
    <cellStyle name="SHADEDSTORES 8 6 2 3 2" xfId="35388"/>
    <cellStyle name="SHADEDSTORES 8 6 2 3 3" xfId="35389"/>
    <cellStyle name="SHADEDSTORES 8 6 2 4" xfId="35390"/>
    <cellStyle name="SHADEDSTORES 8 6 2 5" xfId="35391"/>
    <cellStyle name="SHADEDSTORES 8 6 3" xfId="35392"/>
    <cellStyle name="SHADEDSTORES 8 6 3 2" xfId="35393"/>
    <cellStyle name="SHADEDSTORES 8 6 3 2 2" xfId="35394"/>
    <cellStyle name="SHADEDSTORES 8 6 3 2 3" xfId="35395"/>
    <cellStyle name="SHADEDSTORES 8 6 3 3" xfId="35396"/>
    <cellStyle name="SHADEDSTORES 8 6 3 4" xfId="35397"/>
    <cellStyle name="SHADEDSTORES 8 6 4" xfId="35398"/>
    <cellStyle name="SHADEDSTORES 8 6 4 2" xfId="35399"/>
    <cellStyle name="SHADEDSTORES 8 6 4 3" xfId="35400"/>
    <cellStyle name="SHADEDSTORES 8 6 5" xfId="35401"/>
    <cellStyle name="SHADEDSTORES 8 6 6" xfId="35402"/>
    <cellStyle name="SHADEDSTORES 8 7" xfId="35403"/>
    <cellStyle name="SHADEDSTORES 8 7 2" xfId="35404"/>
    <cellStyle name="SHADEDSTORES 8 7 2 2" xfId="35405"/>
    <cellStyle name="SHADEDSTORES 8 7 2 2 2" xfId="35406"/>
    <cellStyle name="SHADEDSTORES 8 7 2 2 2 2" xfId="35407"/>
    <cellStyle name="SHADEDSTORES 8 7 2 2 2 3" xfId="35408"/>
    <cellStyle name="SHADEDSTORES 8 7 2 2 3" xfId="35409"/>
    <cellStyle name="SHADEDSTORES 8 7 2 2 4" xfId="35410"/>
    <cellStyle name="SHADEDSTORES 8 7 2 3" xfId="35411"/>
    <cellStyle name="SHADEDSTORES 8 7 2 3 2" xfId="35412"/>
    <cellStyle name="SHADEDSTORES 8 7 2 3 3" xfId="35413"/>
    <cellStyle name="SHADEDSTORES 8 7 2 4" xfId="35414"/>
    <cellStyle name="SHADEDSTORES 8 7 2 5" xfId="35415"/>
    <cellStyle name="SHADEDSTORES 8 7 3" xfId="35416"/>
    <cellStyle name="SHADEDSTORES 8 7 3 2" xfId="35417"/>
    <cellStyle name="SHADEDSTORES 8 7 3 2 2" xfId="35418"/>
    <cellStyle name="SHADEDSTORES 8 7 3 2 3" xfId="35419"/>
    <cellStyle name="SHADEDSTORES 8 7 3 3" xfId="35420"/>
    <cellStyle name="SHADEDSTORES 8 7 3 4" xfId="35421"/>
    <cellStyle name="SHADEDSTORES 8 7 4" xfId="35422"/>
    <cellStyle name="SHADEDSTORES 8 7 4 2" xfId="35423"/>
    <cellStyle name="SHADEDSTORES 8 7 4 3" xfId="35424"/>
    <cellStyle name="SHADEDSTORES 8 7 5" xfId="35425"/>
    <cellStyle name="SHADEDSTORES 8 7 6" xfId="35426"/>
    <cellStyle name="SHADEDSTORES 8 8" xfId="35427"/>
    <cellStyle name="SHADEDSTORES 8 8 2" xfId="35428"/>
    <cellStyle name="SHADEDSTORES 8 8 2 2" xfId="35429"/>
    <cellStyle name="SHADEDSTORES 8 8 2 2 2" xfId="35430"/>
    <cellStyle name="SHADEDSTORES 8 8 2 2 2 2" xfId="35431"/>
    <cellStyle name="SHADEDSTORES 8 8 2 2 2 3" xfId="35432"/>
    <cellStyle name="SHADEDSTORES 8 8 2 2 3" xfId="35433"/>
    <cellStyle name="SHADEDSTORES 8 8 2 2 4" xfId="35434"/>
    <cellStyle name="SHADEDSTORES 8 8 2 3" xfId="35435"/>
    <cellStyle name="SHADEDSTORES 8 8 2 3 2" xfId="35436"/>
    <cellStyle name="SHADEDSTORES 8 8 2 3 3" xfId="35437"/>
    <cellStyle name="SHADEDSTORES 8 8 2 4" xfId="35438"/>
    <cellStyle name="SHADEDSTORES 8 8 2 5" xfId="35439"/>
    <cellStyle name="SHADEDSTORES 8 8 3" xfId="35440"/>
    <cellStyle name="SHADEDSTORES 8 8 3 2" xfId="35441"/>
    <cellStyle name="SHADEDSTORES 8 8 3 2 2" xfId="35442"/>
    <cellStyle name="SHADEDSTORES 8 8 3 2 3" xfId="35443"/>
    <cellStyle name="SHADEDSTORES 8 8 3 3" xfId="35444"/>
    <cellStyle name="SHADEDSTORES 8 8 3 4" xfId="35445"/>
    <cellStyle name="SHADEDSTORES 8 8 4" xfId="35446"/>
    <cellStyle name="SHADEDSTORES 8 8 4 2" xfId="35447"/>
    <cellStyle name="SHADEDSTORES 8 8 4 3" xfId="35448"/>
    <cellStyle name="SHADEDSTORES 8 8 5" xfId="35449"/>
    <cellStyle name="SHADEDSTORES 8 8 6" xfId="35450"/>
    <cellStyle name="SHADEDSTORES 8 9" xfId="35451"/>
    <cellStyle name="SHADEDSTORES 8 9 2" xfId="35452"/>
    <cellStyle name="SHADEDSTORES 8 9 2 2" xfId="35453"/>
    <cellStyle name="SHADEDSTORES 8 9 2 2 2" xfId="35454"/>
    <cellStyle name="SHADEDSTORES 8 9 2 2 3" xfId="35455"/>
    <cellStyle name="SHADEDSTORES 8 9 2 3" xfId="35456"/>
    <cellStyle name="SHADEDSTORES 8 9 2 4" xfId="35457"/>
    <cellStyle name="SHADEDSTORES 8 9 3" xfId="35458"/>
    <cellStyle name="SHADEDSTORES 8 9 3 2" xfId="35459"/>
    <cellStyle name="SHADEDSTORES 8 9 3 3" xfId="35460"/>
    <cellStyle name="SHADEDSTORES 8 9 4" xfId="35461"/>
    <cellStyle name="SHADEDSTORES 8 9 5" xfId="35462"/>
    <cellStyle name="SHADEDSTORES 9" xfId="35463"/>
    <cellStyle name="SHADEDSTORES 9 10" xfId="35464"/>
    <cellStyle name="SHADEDSTORES 9 10 2" xfId="35465"/>
    <cellStyle name="SHADEDSTORES 9 10 2 2" xfId="35466"/>
    <cellStyle name="SHADEDSTORES 9 10 2 3" xfId="35467"/>
    <cellStyle name="SHADEDSTORES 9 10 3" xfId="35468"/>
    <cellStyle name="SHADEDSTORES 9 10 4" xfId="35469"/>
    <cellStyle name="SHADEDSTORES 9 11" xfId="35470"/>
    <cellStyle name="SHADEDSTORES 9 11 2" xfId="35471"/>
    <cellStyle name="SHADEDSTORES 9 11 3" xfId="35472"/>
    <cellStyle name="SHADEDSTORES 9 12" xfId="35473"/>
    <cellStyle name="SHADEDSTORES 9 13" xfId="35474"/>
    <cellStyle name="SHADEDSTORES 9 2" xfId="35475"/>
    <cellStyle name="SHADEDSTORES 9 2 2" xfId="35476"/>
    <cellStyle name="SHADEDSTORES 9 2 2 2" xfId="35477"/>
    <cellStyle name="SHADEDSTORES 9 2 2 2 2" xfId="35478"/>
    <cellStyle name="SHADEDSTORES 9 2 2 2 2 2" xfId="35479"/>
    <cellStyle name="SHADEDSTORES 9 2 2 2 2 3" xfId="35480"/>
    <cellStyle name="SHADEDSTORES 9 2 2 2 3" xfId="35481"/>
    <cellStyle name="SHADEDSTORES 9 2 2 2 4" xfId="35482"/>
    <cellStyle name="SHADEDSTORES 9 2 2 3" xfId="35483"/>
    <cellStyle name="SHADEDSTORES 9 2 2 3 2" xfId="35484"/>
    <cellStyle name="SHADEDSTORES 9 2 2 3 3" xfId="35485"/>
    <cellStyle name="SHADEDSTORES 9 2 2 4" xfId="35486"/>
    <cellStyle name="SHADEDSTORES 9 2 2 5" xfId="35487"/>
    <cellStyle name="SHADEDSTORES 9 2 3" xfId="35488"/>
    <cellStyle name="SHADEDSTORES 9 2 3 2" xfId="35489"/>
    <cellStyle name="SHADEDSTORES 9 2 3 2 2" xfId="35490"/>
    <cellStyle name="SHADEDSTORES 9 2 3 2 3" xfId="35491"/>
    <cellStyle name="SHADEDSTORES 9 2 3 3" xfId="35492"/>
    <cellStyle name="SHADEDSTORES 9 2 3 4" xfId="35493"/>
    <cellStyle name="SHADEDSTORES 9 2 4" xfId="35494"/>
    <cellStyle name="SHADEDSTORES 9 2 4 2" xfId="35495"/>
    <cellStyle name="SHADEDSTORES 9 2 4 3" xfId="35496"/>
    <cellStyle name="SHADEDSTORES 9 2 5" xfId="35497"/>
    <cellStyle name="SHADEDSTORES 9 2 6" xfId="35498"/>
    <cellStyle name="SHADEDSTORES 9 3" xfId="35499"/>
    <cellStyle name="SHADEDSTORES 9 3 2" xfId="35500"/>
    <cellStyle name="SHADEDSTORES 9 3 2 2" xfId="35501"/>
    <cellStyle name="SHADEDSTORES 9 3 2 2 2" xfId="35502"/>
    <cellStyle name="SHADEDSTORES 9 3 2 2 2 2" xfId="35503"/>
    <cellStyle name="SHADEDSTORES 9 3 2 2 2 3" xfId="35504"/>
    <cellStyle name="SHADEDSTORES 9 3 2 2 3" xfId="35505"/>
    <cellStyle name="SHADEDSTORES 9 3 2 2 4" xfId="35506"/>
    <cellStyle name="SHADEDSTORES 9 3 2 3" xfId="35507"/>
    <cellStyle name="SHADEDSTORES 9 3 2 3 2" xfId="35508"/>
    <cellStyle name="SHADEDSTORES 9 3 2 3 3" xfId="35509"/>
    <cellStyle name="SHADEDSTORES 9 3 2 4" xfId="35510"/>
    <cellStyle name="SHADEDSTORES 9 3 2 5" xfId="35511"/>
    <cellStyle name="SHADEDSTORES 9 3 3" xfId="35512"/>
    <cellStyle name="SHADEDSTORES 9 3 3 2" xfId="35513"/>
    <cellStyle name="SHADEDSTORES 9 3 3 2 2" xfId="35514"/>
    <cellStyle name="SHADEDSTORES 9 3 3 2 3" xfId="35515"/>
    <cellStyle name="SHADEDSTORES 9 3 3 3" xfId="35516"/>
    <cellStyle name="SHADEDSTORES 9 3 3 4" xfId="35517"/>
    <cellStyle name="SHADEDSTORES 9 3 4" xfId="35518"/>
    <cellStyle name="SHADEDSTORES 9 3 4 2" xfId="35519"/>
    <cellStyle name="SHADEDSTORES 9 3 4 3" xfId="35520"/>
    <cellStyle name="SHADEDSTORES 9 3 5" xfId="35521"/>
    <cellStyle name="SHADEDSTORES 9 3 6" xfId="35522"/>
    <cellStyle name="SHADEDSTORES 9 4" xfId="35523"/>
    <cellStyle name="SHADEDSTORES 9 4 2" xfId="35524"/>
    <cellStyle name="SHADEDSTORES 9 4 2 2" xfId="35525"/>
    <cellStyle name="SHADEDSTORES 9 4 2 2 2" xfId="35526"/>
    <cellStyle name="SHADEDSTORES 9 4 2 2 2 2" xfId="35527"/>
    <cellStyle name="SHADEDSTORES 9 4 2 2 2 3" xfId="35528"/>
    <cellStyle name="SHADEDSTORES 9 4 2 2 3" xfId="35529"/>
    <cellStyle name="SHADEDSTORES 9 4 2 2 4" xfId="35530"/>
    <cellStyle name="SHADEDSTORES 9 4 2 3" xfId="35531"/>
    <cellStyle name="SHADEDSTORES 9 4 2 3 2" xfId="35532"/>
    <cellStyle name="SHADEDSTORES 9 4 2 3 3" xfId="35533"/>
    <cellStyle name="SHADEDSTORES 9 4 2 4" xfId="35534"/>
    <cellStyle name="SHADEDSTORES 9 4 2 5" xfId="35535"/>
    <cellStyle name="SHADEDSTORES 9 4 3" xfId="35536"/>
    <cellStyle name="SHADEDSTORES 9 4 3 2" xfId="35537"/>
    <cellStyle name="SHADEDSTORES 9 4 3 2 2" xfId="35538"/>
    <cellStyle name="SHADEDSTORES 9 4 3 2 3" xfId="35539"/>
    <cellStyle name="SHADEDSTORES 9 4 3 3" xfId="35540"/>
    <cellStyle name="SHADEDSTORES 9 4 3 4" xfId="35541"/>
    <cellStyle name="SHADEDSTORES 9 4 4" xfId="35542"/>
    <cellStyle name="SHADEDSTORES 9 4 4 2" xfId="35543"/>
    <cellStyle name="SHADEDSTORES 9 4 4 3" xfId="35544"/>
    <cellStyle name="SHADEDSTORES 9 4 5" xfId="35545"/>
    <cellStyle name="SHADEDSTORES 9 4 6" xfId="35546"/>
    <cellStyle name="SHADEDSTORES 9 5" xfId="35547"/>
    <cellStyle name="SHADEDSTORES 9 5 2" xfId="35548"/>
    <cellStyle name="SHADEDSTORES 9 5 2 2" xfId="35549"/>
    <cellStyle name="SHADEDSTORES 9 5 2 2 2" xfId="35550"/>
    <cellStyle name="SHADEDSTORES 9 5 2 2 2 2" xfId="35551"/>
    <cellStyle name="SHADEDSTORES 9 5 2 2 2 3" xfId="35552"/>
    <cellStyle name="SHADEDSTORES 9 5 2 2 3" xfId="35553"/>
    <cellStyle name="SHADEDSTORES 9 5 2 2 4" xfId="35554"/>
    <cellStyle name="SHADEDSTORES 9 5 2 3" xfId="35555"/>
    <cellStyle name="SHADEDSTORES 9 5 2 3 2" xfId="35556"/>
    <cellStyle name="SHADEDSTORES 9 5 2 3 3" xfId="35557"/>
    <cellStyle name="SHADEDSTORES 9 5 2 4" xfId="35558"/>
    <cellStyle name="SHADEDSTORES 9 5 2 5" xfId="35559"/>
    <cellStyle name="SHADEDSTORES 9 5 3" xfId="35560"/>
    <cellStyle name="SHADEDSTORES 9 5 3 2" xfId="35561"/>
    <cellStyle name="SHADEDSTORES 9 5 3 2 2" xfId="35562"/>
    <cellStyle name="SHADEDSTORES 9 5 3 2 3" xfId="35563"/>
    <cellStyle name="SHADEDSTORES 9 5 3 3" xfId="35564"/>
    <cellStyle name="SHADEDSTORES 9 5 3 4" xfId="35565"/>
    <cellStyle name="SHADEDSTORES 9 5 4" xfId="35566"/>
    <cellStyle name="SHADEDSTORES 9 5 4 2" xfId="35567"/>
    <cellStyle name="SHADEDSTORES 9 5 4 3" xfId="35568"/>
    <cellStyle name="SHADEDSTORES 9 5 5" xfId="35569"/>
    <cellStyle name="SHADEDSTORES 9 5 6" xfId="35570"/>
    <cellStyle name="SHADEDSTORES 9 6" xfId="35571"/>
    <cellStyle name="SHADEDSTORES 9 6 2" xfId="35572"/>
    <cellStyle name="SHADEDSTORES 9 6 2 2" xfId="35573"/>
    <cellStyle name="SHADEDSTORES 9 6 2 2 2" xfId="35574"/>
    <cellStyle name="SHADEDSTORES 9 6 2 2 2 2" xfId="35575"/>
    <cellStyle name="SHADEDSTORES 9 6 2 2 2 3" xfId="35576"/>
    <cellStyle name="SHADEDSTORES 9 6 2 2 3" xfId="35577"/>
    <cellStyle name="SHADEDSTORES 9 6 2 2 4" xfId="35578"/>
    <cellStyle name="SHADEDSTORES 9 6 2 3" xfId="35579"/>
    <cellStyle name="SHADEDSTORES 9 6 2 3 2" xfId="35580"/>
    <cellStyle name="SHADEDSTORES 9 6 2 3 3" xfId="35581"/>
    <cellStyle name="SHADEDSTORES 9 6 2 4" xfId="35582"/>
    <cellStyle name="SHADEDSTORES 9 6 2 5" xfId="35583"/>
    <cellStyle name="SHADEDSTORES 9 6 3" xfId="35584"/>
    <cellStyle name="SHADEDSTORES 9 6 3 2" xfId="35585"/>
    <cellStyle name="SHADEDSTORES 9 6 3 2 2" xfId="35586"/>
    <cellStyle name="SHADEDSTORES 9 6 3 2 3" xfId="35587"/>
    <cellStyle name="SHADEDSTORES 9 6 3 3" xfId="35588"/>
    <cellStyle name="SHADEDSTORES 9 6 3 4" xfId="35589"/>
    <cellStyle name="SHADEDSTORES 9 6 4" xfId="35590"/>
    <cellStyle name="SHADEDSTORES 9 6 4 2" xfId="35591"/>
    <cellStyle name="SHADEDSTORES 9 6 4 3" xfId="35592"/>
    <cellStyle name="SHADEDSTORES 9 6 5" xfId="35593"/>
    <cellStyle name="SHADEDSTORES 9 6 6" xfId="35594"/>
    <cellStyle name="SHADEDSTORES 9 7" xfId="35595"/>
    <cellStyle name="SHADEDSTORES 9 7 2" xfId="35596"/>
    <cellStyle name="SHADEDSTORES 9 7 2 2" xfId="35597"/>
    <cellStyle name="SHADEDSTORES 9 7 2 2 2" xfId="35598"/>
    <cellStyle name="SHADEDSTORES 9 7 2 2 2 2" xfId="35599"/>
    <cellStyle name="SHADEDSTORES 9 7 2 2 2 3" xfId="35600"/>
    <cellStyle name="SHADEDSTORES 9 7 2 2 3" xfId="35601"/>
    <cellStyle name="SHADEDSTORES 9 7 2 2 4" xfId="35602"/>
    <cellStyle name="SHADEDSTORES 9 7 2 3" xfId="35603"/>
    <cellStyle name="SHADEDSTORES 9 7 2 3 2" xfId="35604"/>
    <cellStyle name="SHADEDSTORES 9 7 2 3 3" xfId="35605"/>
    <cellStyle name="SHADEDSTORES 9 7 2 4" xfId="35606"/>
    <cellStyle name="SHADEDSTORES 9 7 2 5" xfId="35607"/>
    <cellStyle name="SHADEDSTORES 9 7 3" xfId="35608"/>
    <cellStyle name="SHADEDSTORES 9 7 3 2" xfId="35609"/>
    <cellStyle name="SHADEDSTORES 9 7 3 2 2" xfId="35610"/>
    <cellStyle name="SHADEDSTORES 9 7 3 2 3" xfId="35611"/>
    <cellStyle name="SHADEDSTORES 9 7 3 3" xfId="35612"/>
    <cellStyle name="SHADEDSTORES 9 7 3 4" xfId="35613"/>
    <cellStyle name="SHADEDSTORES 9 7 4" xfId="35614"/>
    <cellStyle name="SHADEDSTORES 9 7 4 2" xfId="35615"/>
    <cellStyle name="SHADEDSTORES 9 7 4 3" xfId="35616"/>
    <cellStyle name="SHADEDSTORES 9 7 5" xfId="35617"/>
    <cellStyle name="SHADEDSTORES 9 7 6" xfId="35618"/>
    <cellStyle name="SHADEDSTORES 9 8" xfId="35619"/>
    <cellStyle name="SHADEDSTORES 9 8 2" xfId="35620"/>
    <cellStyle name="SHADEDSTORES 9 8 2 2" xfId="35621"/>
    <cellStyle name="SHADEDSTORES 9 8 2 2 2" xfId="35622"/>
    <cellStyle name="SHADEDSTORES 9 8 2 2 2 2" xfId="35623"/>
    <cellStyle name="SHADEDSTORES 9 8 2 2 2 3" xfId="35624"/>
    <cellStyle name="SHADEDSTORES 9 8 2 2 3" xfId="35625"/>
    <cellStyle name="SHADEDSTORES 9 8 2 2 4" xfId="35626"/>
    <cellStyle name="SHADEDSTORES 9 8 2 3" xfId="35627"/>
    <cellStyle name="SHADEDSTORES 9 8 2 3 2" xfId="35628"/>
    <cellStyle name="SHADEDSTORES 9 8 2 3 3" xfId="35629"/>
    <cellStyle name="SHADEDSTORES 9 8 2 4" xfId="35630"/>
    <cellStyle name="SHADEDSTORES 9 8 2 5" xfId="35631"/>
    <cellStyle name="SHADEDSTORES 9 8 3" xfId="35632"/>
    <cellStyle name="SHADEDSTORES 9 8 3 2" xfId="35633"/>
    <cellStyle name="SHADEDSTORES 9 8 3 2 2" xfId="35634"/>
    <cellStyle name="SHADEDSTORES 9 8 3 2 3" xfId="35635"/>
    <cellStyle name="SHADEDSTORES 9 8 3 3" xfId="35636"/>
    <cellStyle name="SHADEDSTORES 9 8 3 4" xfId="35637"/>
    <cellStyle name="SHADEDSTORES 9 8 4" xfId="35638"/>
    <cellStyle name="SHADEDSTORES 9 8 4 2" xfId="35639"/>
    <cellStyle name="SHADEDSTORES 9 8 4 3" xfId="35640"/>
    <cellStyle name="SHADEDSTORES 9 8 5" xfId="35641"/>
    <cellStyle name="SHADEDSTORES 9 8 6" xfId="35642"/>
    <cellStyle name="SHADEDSTORES 9 9" xfId="35643"/>
    <cellStyle name="SHADEDSTORES 9 9 2" xfId="35644"/>
    <cellStyle name="SHADEDSTORES 9 9 2 2" xfId="35645"/>
    <cellStyle name="SHADEDSTORES 9 9 2 2 2" xfId="35646"/>
    <cellStyle name="SHADEDSTORES 9 9 2 2 3" xfId="35647"/>
    <cellStyle name="SHADEDSTORES 9 9 2 3" xfId="35648"/>
    <cellStyle name="SHADEDSTORES 9 9 2 4" xfId="35649"/>
    <cellStyle name="SHADEDSTORES 9 9 3" xfId="35650"/>
    <cellStyle name="SHADEDSTORES 9 9 3 2" xfId="35651"/>
    <cellStyle name="SHADEDSTORES 9 9 3 3" xfId="35652"/>
    <cellStyle name="SHADEDSTORES 9 9 4" xfId="35653"/>
    <cellStyle name="SHADEDSTORES 9 9 5" xfId="35654"/>
    <cellStyle name="Sheet Title" xfId="35655"/>
    <cellStyle name="Sheet Title 2" xfId="35656"/>
    <cellStyle name="Special" xfId="35657"/>
    <cellStyle name="Special 2" xfId="35658"/>
    <cellStyle name="Special 2 2" xfId="35659"/>
    <cellStyle name="Special 2 2 2" xfId="35660"/>
    <cellStyle name="Special 2 2 2 2" xfId="35661"/>
    <cellStyle name="Special 2 2 3" xfId="35662"/>
    <cellStyle name="Special 2 3" xfId="35663"/>
    <cellStyle name="Special 2 3 2" xfId="35664"/>
    <cellStyle name="Special 2 4" xfId="35665"/>
    <cellStyle name="Special 3" xfId="35666"/>
    <cellStyle name="Special 3 2" xfId="35667"/>
    <cellStyle name="Special 3 2 2" xfId="35668"/>
    <cellStyle name="Special 3 3" xfId="35669"/>
    <cellStyle name="Special 4" xfId="35670"/>
    <cellStyle name="Special 4 2" xfId="35671"/>
    <cellStyle name="Special 5" xfId="35672"/>
    <cellStyle name="specstores" xfId="35673"/>
    <cellStyle name="specstores 10" xfId="35674"/>
    <cellStyle name="specstores 11" xfId="35675"/>
    <cellStyle name="specstores 12" xfId="35676"/>
    <cellStyle name="specstores 13" xfId="35677"/>
    <cellStyle name="specstores 14" xfId="35678"/>
    <cellStyle name="specstores 2" xfId="35679"/>
    <cellStyle name="specstores 2 2" xfId="35680"/>
    <cellStyle name="specstores 3" xfId="35681"/>
    <cellStyle name="specstores 3 2" xfId="35682"/>
    <cellStyle name="specstores 3 3" xfId="35683"/>
    <cellStyle name="specstores 3 4" xfId="35684"/>
    <cellStyle name="specstores 4" xfId="35685"/>
    <cellStyle name="specstores 5" xfId="35686"/>
    <cellStyle name="specstores 6" xfId="35687"/>
    <cellStyle name="specstores 7" xfId="35688"/>
    <cellStyle name="specstores 8" xfId="35689"/>
    <cellStyle name="specstores 9" xfId="35690"/>
    <cellStyle name="Standard_0.055_KALK_20.07.00" xfId="35691"/>
    <cellStyle name="STD" xfId="35692"/>
    <cellStyle name="STD 2" xfId="35693"/>
    <cellStyle name="STD 2 2" xfId="35694"/>
    <cellStyle name="STD 2 2 2" xfId="35695"/>
    <cellStyle name="STD 2 2 2 2" xfId="35696"/>
    <cellStyle name="STD 2 2 3" xfId="35697"/>
    <cellStyle name="STD 2 3" xfId="35698"/>
    <cellStyle name="STD 2 3 2" xfId="35699"/>
    <cellStyle name="STD 2 4" xfId="35700"/>
    <cellStyle name="STD 3" xfId="35701"/>
    <cellStyle name="STD 3 2" xfId="35702"/>
    <cellStyle name="STD 3 2 2" xfId="35703"/>
    <cellStyle name="STD 3 3" xfId="35704"/>
    <cellStyle name="STD 4" xfId="35705"/>
    <cellStyle name="STD 4 2" xfId="35706"/>
    <cellStyle name="STD 5" xfId="35707"/>
    <cellStyle name="STD1" xfId="35708"/>
    <cellStyle name="STD1 2" xfId="35709"/>
    <cellStyle name="STD1 2 2" xfId="35710"/>
    <cellStyle name="STD1 2 2 2" xfId="35711"/>
    <cellStyle name="STD1 2 2 2 2" xfId="35712"/>
    <cellStyle name="STD1 2 2 3" xfId="35713"/>
    <cellStyle name="STD1 2 3" xfId="35714"/>
    <cellStyle name="STD1 2 3 2" xfId="35715"/>
    <cellStyle name="STD1 2 4" xfId="35716"/>
    <cellStyle name="STD1 3" xfId="35717"/>
    <cellStyle name="STD1 3 2" xfId="35718"/>
    <cellStyle name="STD1 3 2 2" xfId="35719"/>
    <cellStyle name="STD1 3 3" xfId="35720"/>
    <cellStyle name="STD1 4" xfId="35721"/>
    <cellStyle name="STD1 4 2" xfId="35722"/>
    <cellStyle name="STD1 5" xfId="35723"/>
    <cellStyle name="Strange" xfId="35724"/>
    <cellStyle name="Style 1" xfId="35725"/>
    <cellStyle name="Style 1 2" xfId="35726"/>
    <cellStyle name="Style 2" xfId="35727"/>
    <cellStyle name="Style 3" xfId="35728"/>
    <cellStyle name="Style 4" xfId="35729"/>
    <cellStyle name="Style 5" xfId="35730"/>
    <cellStyle name="Style(sinta)" xfId="35731"/>
    <cellStyle name="Sub-3" xfId="35732"/>
    <cellStyle name="subhead" xfId="35733"/>
    <cellStyle name="subt1" xfId="35734"/>
    <cellStyle name="subt1 2" xfId="35735"/>
    <cellStyle name="subt1 2 2" xfId="35736"/>
    <cellStyle name="Subtitle" xfId="35737"/>
    <cellStyle name="Subtotal" xfId="35738"/>
    <cellStyle name="sub-total" xfId="35739"/>
    <cellStyle name="sum" xfId="35740"/>
    <cellStyle name="sum 2" xfId="35741"/>
    <cellStyle name="sum 3" xfId="35742"/>
    <cellStyle name="sum8" xfId="35743"/>
    <cellStyle name="Summary_back" xfId="35744"/>
    <cellStyle name="T" xfId="35745"/>
    <cellStyle name="T 10" xfId="35746"/>
    <cellStyle name="T 10 2" xfId="35747"/>
    <cellStyle name="T 10 3" xfId="35748"/>
    <cellStyle name="T 10 4" xfId="35749"/>
    <cellStyle name="T 11" xfId="35750"/>
    <cellStyle name="T 11 2" xfId="35751"/>
    <cellStyle name="T 11 3" xfId="35752"/>
    <cellStyle name="T 11 4" xfId="35753"/>
    <cellStyle name="T 11 5" xfId="35754"/>
    <cellStyle name="T 12" xfId="35755"/>
    <cellStyle name="T 13" xfId="35756"/>
    <cellStyle name="T 14" xfId="35757"/>
    <cellStyle name="T 2" xfId="35758"/>
    <cellStyle name="T 2 10" xfId="35759"/>
    <cellStyle name="T 2 11" xfId="35760"/>
    <cellStyle name="T 2 12" xfId="35761"/>
    <cellStyle name="T 2 13" xfId="35762"/>
    <cellStyle name="T 2 2" xfId="35763"/>
    <cellStyle name="T 2 2 10" xfId="35764"/>
    <cellStyle name="T 2 2 11" xfId="35765"/>
    <cellStyle name="T 2 2 12" xfId="35766"/>
    <cellStyle name="T 2 2 2" xfId="35767"/>
    <cellStyle name="T 2 2 2 2" xfId="35768"/>
    <cellStyle name="T 2 2 2 3" xfId="35769"/>
    <cellStyle name="T 2 2 2 4" xfId="35770"/>
    <cellStyle name="T 2 2 2 5" xfId="35771"/>
    <cellStyle name="T 2 2 3" xfId="35772"/>
    <cellStyle name="T 2 2 3 2" xfId="35773"/>
    <cellStyle name="T 2 2 3 3" xfId="35774"/>
    <cellStyle name="T 2 2 3 4" xfId="35775"/>
    <cellStyle name="T 2 2 3 5" xfId="35776"/>
    <cellStyle name="T 2 2 4" xfId="35777"/>
    <cellStyle name="T 2 2 4 2" xfId="35778"/>
    <cellStyle name="T 2 2 4 3" xfId="35779"/>
    <cellStyle name="T 2 2 4 4" xfId="35780"/>
    <cellStyle name="T 2 2 4 5" xfId="35781"/>
    <cellStyle name="T 2 2 5" xfId="35782"/>
    <cellStyle name="T 2 2 5 2" xfId="35783"/>
    <cellStyle name="T 2 2 5 3" xfId="35784"/>
    <cellStyle name="T 2 2 5 4" xfId="35785"/>
    <cellStyle name="T 2 2 5 5" xfId="35786"/>
    <cellStyle name="T 2 2 6" xfId="35787"/>
    <cellStyle name="T 2 2 6 2" xfId="35788"/>
    <cellStyle name="T 2 2 6 3" xfId="35789"/>
    <cellStyle name="T 2 2 6 4" xfId="35790"/>
    <cellStyle name="T 2 2 6 5" xfId="35791"/>
    <cellStyle name="T 2 2 7" xfId="35792"/>
    <cellStyle name="T 2 2 7 2" xfId="35793"/>
    <cellStyle name="T 2 2 7 3" xfId="35794"/>
    <cellStyle name="T 2 2 7 4" xfId="35795"/>
    <cellStyle name="T 2 2 7 5" xfId="35796"/>
    <cellStyle name="T 2 2 8" xfId="35797"/>
    <cellStyle name="T 2 2 8 2" xfId="35798"/>
    <cellStyle name="T 2 2 8 3" xfId="35799"/>
    <cellStyle name="T 2 2 8 4" xfId="35800"/>
    <cellStyle name="T 2 2 8 5" xfId="35801"/>
    <cellStyle name="T 2 2 9" xfId="35802"/>
    <cellStyle name="T 2 3" xfId="35803"/>
    <cellStyle name="T 2 3 2" xfId="35804"/>
    <cellStyle name="T 2 3 3" xfId="35805"/>
    <cellStyle name="T 2 3 4" xfId="35806"/>
    <cellStyle name="T 2 3 5" xfId="35807"/>
    <cellStyle name="T 2 4" xfId="35808"/>
    <cellStyle name="T 2 4 2" xfId="35809"/>
    <cellStyle name="T 2 4 3" xfId="35810"/>
    <cellStyle name="T 2 4 4" xfId="35811"/>
    <cellStyle name="T 2 4 5" xfId="35812"/>
    <cellStyle name="T 2 5" xfId="35813"/>
    <cellStyle name="T 2 5 2" xfId="35814"/>
    <cellStyle name="T 2 5 3" xfId="35815"/>
    <cellStyle name="T 2 5 4" xfId="35816"/>
    <cellStyle name="T 2 5 5" xfId="35817"/>
    <cellStyle name="T 2 6" xfId="35818"/>
    <cellStyle name="T 2 6 2" xfId="35819"/>
    <cellStyle name="T 2 6 3" xfId="35820"/>
    <cellStyle name="T 2 6 4" xfId="35821"/>
    <cellStyle name="T 2 6 5" xfId="35822"/>
    <cellStyle name="T 2 7" xfId="35823"/>
    <cellStyle name="T 2 7 2" xfId="35824"/>
    <cellStyle name="T 2 7 3" xfId="35825"/>
    <cellStyle name="T 2 7 4" xfId="35826"/>
    <cellStyle name="T 2 7 5" xfId="35827"/>
    <cellStyle name="T 2 8" xfId="35828"/>
    <cellStyle name="T 2 8 2" xfId="35829"/>
    <cellStyle name="T 2 8 3" xfId="35830"/>
    <cellStyle name="T 2 8 4" xfId="35831"/>
    <cellStyle name="T 2 8 5" xfId="35832"/>
    <cellStyle name="T 2 9" xfId="35833"/>
    <cellStyle name="T 2 9 2" xfId="35834"/>
    <cellStyle name="T 2 9 3" xfId="35835"/>
    <cellStyle name="T 2 9 4" xfId="35836"/>
    <cellStyle name="T 2 9 5" xfId="35837"/>
    <cellStyle name="T 3" xfId="35838"/>
    <cellStyle name="T 3 10" xfId="35839"/>
    <cellStyle name="T 3 11" xfId="35840"/>
    <cellStyle name="T 3 12" xfId="35841"/>
    <cellStyle name="T 3 2" xfId="35842"/>
    <cellStyle name="T 3 2 2" xfId="35843"/>
    <cellStyle name="T 3 2 3" xfId="35844"/>
    <cellStyle name="T 3 2 4" xfId="35845"/>
    <cellStyle name="T 3 2 5" xfId="35846"/>
    <cellStyle name="T 3 3" xfId="35847"/>
    <cellStyle name="T 3 3 2" xfId="35848"/>
    <cellStyle name="T 3 3 3" xfId="35849"/>
    <cellStyle name="T 3 3 4" xfId="35850"/>
    <cellStyle name="T 3 3 5" xfId="35851"/>
    <cellStyle name="T 3 4" xfId="35852"/>
    <cellStyle name="T 3 4 2" xfId="35853"/>
    <cellStyle name="T 3 4 3" xfId="35854"/>
    <cellStyle name="T 3 4 4" xfId="35855"/>
    <cellStyle name="T 3 4 5" xfId="35856"/>
    <cellStyle name="T 3 5" xfId="35857"/>
    <cellStyle name="T 3 5 2" xfId="35858"/>
    <cellStyle name="T 3 5 3" xfId="35859"/>
    <cellStyle name="T 3 5 4" xfId="35860"/>
    <cellStyle name="T 3 5 5" xfId="35861"/>
    <cellStyle name="T 3 6" xfId="35862"/>
    <cellStyle name="T 3 6 2" xfId="35863"/>
    <cellStyle name="T 3 6 3" xfId="35864"/>
    <cellStyle name="T 3 6 4" xfId="35865"/>
    <cellStyle name="T 3 6 5" xfId="35866"/>
    <cellStyle name="T 3 7" xfId="35867"/>
    <cellStyle name="T 3 7 2" xfId="35868"/>
    <cellStyle name="T 3 7 3" xfId="35869"/>
    <cellStyle name="T 3 7 4" xfId="35870"/>
    <cellStyle name="T 3 7 5" xfId="35871"/>
    <cellStyle name="T 3 8" xfId="35872"/>
    <cellStyle name="T 3 8 2" xfId="35873"/>
    <cellStyle name="T 3 8 3" xfId="35874"/>
    <cellStyle name="T 3 8 4" xfId="35875"/>
    <cellStyle name="T 3 8 5" xfId="35876"/>
    <cellStyle name="T 3 9" xfId="35877"/>
    <cellStyle name="T 4" xfId="35878"/>
    <cellStyle name="T 4 2" xfId="35879"/>
    <cellStyle name="T 4 3" xfId="35880"/>
    <cellStyle name="T 4 4" xfId="35881"/>
    <cellStyle name="T 5" xfId="35882"/>
    <cellStyle name="T 5 2" xfId="35883"/>
    <cellStyle name="T 5 3" xfId="35884"/>
    <cellStyle name="T 5 4" xfId="35885"/>
    <cellStyle name="T 6" xfId="35886"/>
    <cellStyle name="T 6 2" xfId="35887"/>
    <cellStyle name="T 6 3" xfId="35888"/>
    <cellStyle name="T 6 4" xfId="35889"/>
    <cellStyle name="T 7" xfId="35890"/>
    <cellStyle name="T 7 2" xfId="35891"/>
    <cellStyle name="T 7 3" xfId="35892"/>
    <cellStyle name="T 7 4" xfId="35893"/>
    <cellStyle name="T 8" xfId="35894"/>
    <cellStyle name="T 8 2" xfId="35895"/>
    <cellStyle name="T 8 3" xfId="35896"/>
    <cellStyle name="T 8 4" xfId="35897"/>
    <cellStyle name="T 9" xfId="35898"/>
    <cellStyle name="T 9 2" xfId="35899"/>
    <cellStyle name="T 9 3" xfId="35900"/>
    <cellStyle name="T 9 4" xfId="35901"/>
    <cellStyle name="t_01.RC 3 Gdng STTD BQ 2" xfId="35902"/>
    <cellStyle name="t_01.RC 3 Gdng STTD BQ 2 2" xfId="35903"/>
    <cellStyle name="t_01.RC 3 Gdng STTD BQ 2 2 2" xfId="35904"/>
    <cellStyle name="t_01.RC 3 Gdng STTD BQ 2 3" xfId="35905"/>
    <cellStyle name="T_3. Eskalasi Tersier Angkola Juni 2008-Nov 2008 (form Panitia)-Draft 3" xfId="35906"/>
    <cellStyle name="T_3. Eskalasi Tersier Angkola Juni 2008-Nov 2008 (form Panitia)-Draft 3 2" xfId="35907"/>
    <cellStyle name="T_3. Eskalasi Tersier Angkola Juni 2008-Nov 2008 (form Panitia)-Draft 3 3" xfId="35908"/>
    <cellStyle name="T_3. Eskalasi Tersier Angkola Juni 2008-Nov 2008 (form Panitia)-Draft 3 4" xfId="35909"/>
    <cellStyle name="T_3. Eskalasi Tersier Angkola Juni 2008-Nov 2008 (form Panitia)-Draft 3 5" xfId="35910"/>
    <cellStyle name="t_ACP, CW, CB" xfId="35911"/>
    <cellStyle name="t_ACP, CW, CB 2" xfId="35912"/>
    <cellStyle name="t_ACP, CW, CB 2 2" xfId="35913"/>
    <cellStyle name="t_ACP, CW, CB 2 2 2" xfId="35914"/>
    <cellStyle name="t_ACP, CW, CB 2 3" xfId="35915"/>
    <cellStyle name="t_ACP, CW, CB 3" xfId="35916"/>
    <cellStyle name="t_ACP, CW, CB 3 2" xfId="35917"/>
    <cellStyle name="t_ACP, CW, CB 3 2 2" xfId="35918"/>
    <cellStyle name="t_ACP, CW, CB 3 3" xfId="35919"/>
    <cellStyle name="t_ACP, CW, CB 4" xfId="35920"/>
    <cellStyle name="t_ACP, CW, CB 4 2" xfId="35921"/>
    <cellStyle name="t_ACP, CW, CB 4 2 2" xfId="35922"/>
    <cellStyle name="t_ACP, CW, CB 4 3" xfId="35923"/>
    <cellStyle name="t_ACP, CW, CB 5" xfId="35924"/>
    <cellStyle name="t_ACP, CW, CB 5 2" xfId="35925"/>
    <cellStyle name="t_ACP, CW, CB 5 2 2" xfId="35926"/>
    <cellStyle name="t_ACP, CW, CB 5 3" xfId="35927"/>
    <cellStyle name="t_ACP, CW, CB 6" xfId="35928"/>
    <cellStyle name="t_ACP, CW, CB 6 2" xfId="35929"/>
    <cellStyle name="t_ACP, CW, CB 6 2 2" xfId="35930"/>
    <cellStyle name="t_ACP, CW, CB 6 3" xfId="35931"/>
    <cellStyle name="t_ACP, CW, CB 7" xfId="35932"/>
    <cellStyle name="t_ACP, CW, CB 7 2" xfId="35933"/>
    <cellStyle name="t_ACP, CW, CB 7 2 2" xfId="35934"/>
    <cellStyle name="t_ACP, CW, CB 7 3" xfId="35935"/>
    <cellStyle name="t_ACP, CW, CB 8" xfId="35936"/>
    <cellStyle name="t_ACP, CW, CB 8 2" xfId="35937"/>
    <cellStyle name="t_ACP, CW, CB 9" xfId="35938"/>
    <cellStyle name="t_ACP, CW, CB_Realisasi Kontrak Kampar 31 agustus 2009" xfId="35939"/>
    <cellStyle name="t_ACP, CW, CB_Realisasi Kontrak Kampar 31 agustus 2009 2" xfId="35940"/>
    <cellStyle name="t_ACP, CW, CB_Realisasi Kontrak Kampar 31 agustus 2009 2 2" xfId="35941"/>
    <cellStyle name="t_ACP, CW, CB_Realisasi Kontrak Kampar 31 agustus 2009 2 2 2" xfId="35942"/>
    <cellStyle name="t_ACP, CW, CB_Realisasi Kontrak Kampar 31 agustus 2009 2 3" xfId="35943"/>
    <cellStyle name="t_ACP, CW, CB_Realisasi Kontrak Kampar 31 agustus 2009 3" xfId="35944"/>
    <cellStyle name="t_ACP, CW, CB_Realisasi Kontrak Kampar 31 agustus 2009 3 2" xfId="35945"/>
    <cellStyle name="t_ACP, CW, CB_Realisasi Kontrak Kampar 31 agustus 2009 3 2 2" xfId="35946"/>
    <cellStyle name="t_ACP, CW, CB_Realisasi Kontrak Kampar 31 agustus 2009 3 3" xfId="35947"/>
    <cellStyle name="t_ACP, CW, CB_Realisasi Kontrak Kampar 31 agustus 2009 4" xfId="35948"/>
    <cellStyle name="t_ACP, CW, CB_Realisasi Kontrak Kampar 31 agustus 2009 4 2" xfId="35949"/>
    <cellStyle name="t_ACP, CW, CB_Realisasi Kontrak Kampar 31 agustus 2009 4 2 2" xfId="35950"/>
    <cellStyle name="t_ACP, CW, CB_Realisasi Kontrak Kampar 31 agustus 2009 4 3" xfId="35951"/>
    <cellStyle name="t_ACP, CW, CB_Realisasi Kontrak Kampar 31 agustus 2009 5" xfId="35952"/>
    <cellStyle name="t_ACP, CW, CB_Realisasi Kontrak Kampar 31 agustus 2009 5 2" xfId="35953"/>
    <cellStyle name="t_ACP, CW, CB_Realisasi Kontrak Kampar 31 agustus 2009 5 2 2" xfId="35954"/>
    <cellStyle name="t_ACP, CW, CB_Realisasi Kontrak Kampar 31 agustus 2009 5 3" xfId="35955"/>
    <cellStyle name="t_ACP, CW, CB_Realisasi Kontrak Kampar 31 agustus 2009 6" xfId="35956"/>
    <cellStyle name="t_ACP, CW, CB_Realisasi Kontrak Kampar 31 agustus 2009 6 2" xfId="35957"/>
    <cellStyle name="t_ACP, CW, CB_Realisasi Kontrak Kampar 31 agustus 2009 6 2 2" xfId="35958"/>
    <cellStyle name="t_ACP, CW, CB_Realisasi Kontrak Kampar 31 agustus 2009 6 3" xfId="35959"/>
    <cellStyle name="t_ACP, CW, CB_Realisasi Kontrak Kampar 31 agustus 2009 7" xfId="35960"/>
    <cellStyle name="t_ACP, CW, CB_Realisasi Kontrak Kampar 31 agustus 2009 7 2" xfId="35961"/>
    <cellStyle name="t_ACP, CW, CB_Realisasi Kontrak Kampar 31 agustus 2009 7 2 2" xfId="35962"/>
    <cellStyle name="t_ACP, CW, CB_Realisasi Kontrak Kampar 31 agustus 2009 7 3" xfId="35963"/>
    <cellStyle name="t_ACP, CW, CB_Realisasi Kontrak Kampar 31 agustus 2009 8" xfId="35964"/>
    <cellStyle name="t_ACP, CW, CB_Realisasi Kontrak Kampar 31 agustus 2009 8 2" xfId="35965"/>
    <cellStyle name="t_ACP, CW, CB_Realisasi Kontrak Kampar 31 agustus 2009 9" xfId="35966"/>
    <cellStyle name="t_ALTERNATIF#1 T=1,80 MM" xfId="35967"/>
    <cellStyle name="t_ALTERNATIF#1 T=1,80 MM 2" xfId="35968"/>
    <cellStyle name="t_ALTERNATIF#1 T=1,80 MM 2 2" xfId="35969"/>
    <cellStyle name="t_ALTERNATIF#1 T=1,80 MM 2 2 2" xfId="35970"/>
    <cellStyle name="t_ALTERNATIF#1 T=1,80 MM 2 3" xfId="35971"/>
    <cellStyle name="t_ALTERNATIF#1 T=1,80 MM 3" xfId="35972"/>
    <cellStyle name="t_ALTERNATIF#1 T=1,80 MM 3 2" xfId="35973"/>
    <cellStyle name="t_ALTERNATIF#1 T=1,80 MM 3 2 2" xfId="35974"/>
    <cellStyle name="t_ALTERNATIF#1 T=1,80 MM 3 3" xfId="35975"/>
    <cellStyle name="t_ALTERNATIF#1 T=1,80 MM 4" xfId="35976"/>
    <cellStyle name="t_ALTERNATIF#1 T=1,80 MM 4 2" xfId="35977"/>
    <cellStyle name="t_ALTERNATIF#1 T=1,80 MM 4 2 2" xfId="35978"/>
    <cellStyle name="t_ALTERNATIF#1 T=1,80 MM 4 3" xfId="35979"/>
    <cellStyle name="t_ALTERNATIF#1 T=1,80 MM 5" xfId="35980"/>
    <cellStyle name="t_ALTERNATIF#1 T=1,80 MM 5 2" xfId="35981"/>
    <cellStyle name="t_ALTERNATIF#1 T=1,80 MM 5 2 2" xfId="35982"/>
    <cellStyle name="t_ALTERNATIF#1 T=1,80 MM 5 3" xfId="35983"/>
    <cellStyle name="t_ALTERNATIF#1 T=1,80 MM 6" xfId="35984"/>
    <cellStyle name="t_ALTERNATIF#1 T=1,80 MM 6 2" xfId="35985"/>
    <cellStyle name="t_ALTERNATIF#1 T=1,80 MM 6 2 2" xfId="35986"/>
    <cellStyle name="t_ALTERNATIF#1 T=1,80 MM 6 3" xfId="35987"/>
    <cellStyle name="t_ALTERNATIF#1 T=1,80 MM 7" xfId="35988"/>
    <cellStyle name="t_ALTERNATIF#1 T=1,80 MM 7 2" xfId="35989"/>
    <cellStyle name="t_ALTERNATIF#1 T=1,80 MM 7 2 2" xfId="35990"/>
    <cellStyle name="t_ALTERNATIF#1 T=1,80 MM 7 3" xfId="35991"/>
    <cellStyle name="t_ALTERNATIF#1 T=1,80 MM 8" xfId="35992"/>
    <cellStyle name="t_ALTERNATIF#1 T=1,80 MM 8 2" xfId="35993"/>
    <cellStyle name="t_ALTERNATIF#1 T=1,80 MM 9" xfId="35994"/>
    <cellStyle name="t_ALTERNATIF#1 T=1,80 MM_Realisasi Kontrak Kampar 31 agustus 2009" xfId="35995"/>
    <cellStyle name="t_ALTERNATIF#1 T=1,80 MM_Realisasi Kontrak Kampar 31 agustus 2009 2" xfId="35996"/>
    <cellStyle name="t_ALTERNATIF#1 T=1,80 MM_Realisasi Kontrak Kampar 31 agustus 2009 2 2" xfId="35997"/>
    <cellStyle name="t_ALTERNATIF#1 T=1,80 MM_Realisasi Kontrak Kampar 31 agustus 2009 2 2 2" xfId="35998"/>
    <cellStyle name="t_ALTERNATIF#1 T=1,80 MM_Realisasi Kontrak Kampar 31 agustus 2009 2 3" xfId="35999"/>
    <cellStyle name="t_ALTERNATIF#1 T=1,80 MM_Realisasi Kontrak Kampar 31 agustus 2009 3" xfId="36000"/>
    <cellStyle name="t_ALTERNATIF#1 T=1,80 MM_Realisasi Kontrak Kampar 31 agustus 2009 3 2" xfId="36001"/>
    <cellStyle name="t_ALTERNATIF#1 T=1,80 MM_Realisasi Kontrak Kampar 31 agustus 2009 3 2 2" xfId="36002"/>
    <cellStyle name="t_ALTERNATIF#1 T=1,80 MM_Realisasi Kontrak Kampar 31 agustus 2009 3 3" xfId="36003"/>
    <cellStyle name="t_ALTERNATIF#1 T=1,80 MM_Realisasi Kontrak Kampar 31 agustus 2009 4" xfId="36004"/>
    <cellStyle name="t_ALTERNATIF#1 T=1,80 MM_Realisasi Kontrak Kampar 31 agustus 2009 4 2" xfId="36005"/>
    <cellStyle name="t_ALTERNATIF#1 T=1,80 MM_Realisasi Kontrak Kampar 31 agustus 2009 4 2 2" xfId="36006"/>
    <cellStyle name="t_ALTERNATIF#1 T=1,80 MM_Realisasi Kontrak Kampar 31 agustus 2009 4 3" xfId="36007"/>
    <cellStyle name="t_ALTERNATIF#1 T=1,80 MM_Realisasi Kontrak Kampar 31 agustus 2009 5" xfId="36008"/>
    <cellStyle name="t_ALTERNATIF#1 T=1,80 MM_Realisasi Kontrak Kampar 31 agustus 2009 5 2" xfId="36009"/>
    <cellStyle name="t_ALTERNATIF#1 T=1,80 MM_Realisasi Kontrak Kampar 31 agustus 2009 5 2 2" xfId="36010"/>
    <cellStyle name="t_ALTERNATIF#1 T=1,80 MM_Realisasi Kontrak Kampar 31 agustus 2009 5 3" xfId="36011"/>
    <cellStyle name="t_ALTERNATIF#1 T=1,80 MM_Realisasi Kontrak Kampar 31 agustus 2009 6" xfId="36012"/>
    <cellStyle name="t_ALTERNATIF#1 T=1,80 MM_Realisasi Kontrak Kampar 31 agustus 2009 6 2" xfId="36013"/>
    <cellStyle name="t_ALTERNATIF#1 T=1,80 MM_Realisasi Kontrak Kampar 31 agustus 2009 6 2 2" xfId="36014"/>
    <cellStyle name="t_ALTERNATIF#1 T=1,80 MM_Realisasi Kontrak Kampar 31 agustus 2009 6 3" xfId="36015"/>
    <cellStyle name="t_ALTERNATIF#1 T=1,80 MM_Realisasi Kontrak Kampar 31 agustus 2009 7" xfId="36016"/>
    <cellStyle name="t_ALTERNATIF#1 T=1,80 MM_Realisasi Kontrak Kampar 31 agustus 2009 7 2" xfId="36017"/>
    <cellStyle name="t_ALTERNATIF#1 T=1,80 MM_Realisasi Kontrak Kampar 31 agustus 2009 7 2 2" xfId="36018"/>
    <cellStyle name="t_ALTERNATIF#1 T=1,80 MM_Realisasi Kontrak Kampar 31 agustus 2009 7 3" xfId="36019"/>
    <cellStyle name="t_ALTERNATIF#1 T=1,80 MM_Realisasi Kontrak Kampar 31 agustus 2009 8" xfId="36020"/>
    <cellStyle name="t_ALTERNATIF#1 T=1,80 MM_Realisasi Kontrak Kampar 31 agustus 2009 8 2" xfId="36021"/>
    <cellStyle name="t_ALTERNATIF#1 T=1,80 MM_Realisasi Kontrak Kampar 31 agustus 2009 9" xfId="36022"/>
    <cellStyle name="t_Alternatif#1_Semua Alexindo_Opt_123" xfId="36023"/>
    <cellStyle name="t_Alternatif#1_Semua Alexindo_Opt_123 2" xfId="36024"/>
    <cellStyle name="t_Alternatif#1_Semua Alexindo_Opt_123 2 2" xfId="36025"/>
    <cellStyle name="t_Alternatif#1_Semua Alexindo_Opt_123 2 2 2" xfId="36026"/>
    <cellStyle name="t_Alternatif#1_Semua Alexindo_Opt_123 2 3" xfId="36027"/>
    <cellStyle name="t_Alternatif#1_Semua Alexindo_Opt_123 3" xfId="36028"/>
    <cellStyle name="t_Alternatif#1_Semua Alexindo_Opt_123 3 2" xfId="36029"/>
    <cellStyle name="t_Alternatif#1_Semua Alexindo_Opt_123 3 2 2" xfId="36030"/>
    <cellStyle name="t_Alternatif#1_Semua Alexindo_Opt_123 3 3" xfId="36031"/>
    <cellStyle name="t_Alternatif#1_Semua Alexindo_Opt_123 4" xfId="36032"/>
    <cellStyle name="t_Alternatif#1_Semua Alexindo_Opt_123 4 2" xfId="36033"/>
    <cellStyle name="t_Alternatif#1_Semua Alexindo_Opt_123 4 2 2" xfId="36034"/>
    <cellStyle name="t_Alternatif#1_Semua Alexindo_Opt_123 4 3" xfId="36035"/>
    <cellStyle name="t_Alternatif#1_Semua Alexindo_Opt_123 5" xfId="36036"/>
    <cellStyle name="t_Alternatif#1_Semua Alexindo_Opt_123 5 2" xfId="36037"/>
    <cellStyle name="t_Alternatif#1_Semua Alexindo_Opt_123 5 2 2" xfId="36038"/>
    <cellStyle name="t_Alternatif#1_Semua Alexindo_Opt_123 5 3" xfId="36039"/>
    <cellStyle name="t_Alternatif#1_Semua Alexindo_Opt_123 6" xfId="36040"/>
    <cellStyle name="t_Alternatif#1_Semua Alexindo_Opt_123 6 2" xfId="36041"/>
    <cellStyle name="t_Alternatif#1_Semua Alexindo_Opt_123 6 2 2" xfId="36042"/>
    <cellStyle name="t_Alternatif#1_Semua Alexindo_Opt_123 6 3" xfId="36043"/>
    <cellStyle name="t_Alternatif#1_Semua Alexindo_Opt_123 7" xfId="36044"/>
    <cellStyle name="t_Alternatif#1_Semua Alexindo_Opt_123 7 2" xfId="36045"/>
    <cellStyle name="t_Alternatif#1_Semua Alexindo_Opt_123 7 2 2" xfId="36046"/>
    <cellStyle name="t_Alternatif#1_Semua Alexindo_Opt_123 7 3" xfId="36047"/>
    <cellStyle name="t_Alternatif#1_Semua Alexindo_Opt_123 8" xfId="36048"/>
    <cellStyle name="t_Alternatif#1_Semua Alexindo_Opt_123 8 2" xfId="36049"/>
    <cellStyle name="t_Alternatif#1_Semua Alexindo_Opt_123 9" xfId="36050"/>
    <cellStyle name="t_Analisa Harga Satuan" xfId="36051"/>
    <cellStyle name="t_Analisa Harga Satuan 2" xfId="36052"/>
    <cellStyle name="t_Analisa Harga Satuan 2 2" xfId="36053"/>
    <cellStyle name="t_Analisa Harga Satuan 2 2 2" xfId="36054"/>
    <cellStyle name="t_Analisa Harga Satuan 2 3" xfId="36055"/>
    <cellStyle name="t_Analisa Harga Satuan 3" xfId="36056"/>
    <cellStyle name="t_Analisa Harga Satuan 3 2" xfId="36057"/>
    <cellStyle name="t_Analisa Harga Satuan 3 2 2" xfId="36058"/>
    <cellStyle name="t_Analisa Harga Satuan 3 3" xfId="36059"/>
    <cellStyle name="t_Analisa Harga Satuan 4" xfId="36060"/>
    <cellStyle name="t_Analisa Harga Satuan 4 2" xfId="36061"/>
    <cellStyle name="t_Analisa Harga Satuan 4 2 2" xfId="36062"/>
    <cellStyle name="t_Analisa Harga Satuan 4 3" xfId="36063"/>
    <cellStyle name="t_Analisa Harga Satuan 5" xfId="36064"/>
    <cellStyle name="t_Analisa Harga Satuan 5 2" xfId="36065"/>
    <cellStyle name="t_Analisa Harga Satuan 5 2 2" xfId="36066"/>
    <cellStyle name="t_Analisa Harga Satuan 5 3" xfId="36067"/>
    <cellStyle name="t_Analisa Harga Satuan 6" xfId="36068"/>
    <cellStyle name="t_Analisa Harga Satuan 6 2" xfId="36069"/>
    <cellStyle name="t_Analisa Harga Satuan 6 2 2" xfId="36070"/>
    <cellStyle name="t_Analisa Harga Satuan 6 3" xfId="36071"/>
    <cellStyle name="t_Analisa Harga Satuan 7" xfId="36072"/>
    <cellStyle name="t_Analisa Harga Satuan 7 2" xfId="36073"/>
    <cellStyle name="t_Analisa Harga Satuan 7 2 2" xfId="36074"/>
    <cellStyle name="t_Analisa Harga Satuan 7 3" xfId="36075"/>
    <cellStyle name="t_Analisa Harga Satuan 8" xfId="36076"/>
    <cellStyle name="t_Analisa Harga Satuan 8 2" xfId="36077"/>
    <cellStyle name="t_Analisa Harga Satuan 9" xfId="36078"/>
    <cellStyle name="t_Analisa Harga Satuan RAB" xfId="36079"/>
    <cellStyle name="t_Analisa Harga Satuan RAB 2" xfId="36080"/>
    <cellStyle name="t_Analisa Harga Satuan_Realisasi Kontrak Kampar 31 agustus 2009" xfId="36081"/>
    <cellStyle name="t_Analisa Harga Satuan_Realisasi Kontrak Kampar 31 agustus 2009 2" xfId="36082"/>
    <cellStyle name="t_Analisa Harga Satuan_Realisasi Kontrak Kampar 31 agustus 2009 2 2" xfId="36083"/>
    <cellStyle name="t_Analisa Harga Satuan_Realisasi Kontrak Kampar 31 agustus 2009 2 2 2" xfId="36084"/>
    <cellStyle name="t_Analisa Harga Satuan_Realisasi Kontrak Kampar 31 agustus 2009 2 3" xfId="36085"/>
    <cellStyle name="t_Analisa Harga Satuan_Realisasi Kontrak Kampar 31 agustus 2009 3" xfId="36086"/>
    <cellStyle name="t_Analisa Harga Satuan_Realisasi Kontrak Kampar 31 agustus 2009 3 2" xfId="36087"/>
    <cellStyle name="t_Analisa Harga Satuan_Realisasi Kontrak Kampar 31 agustus 2009 3 2 2" xfId="36088"/>
    <cellStyle name="t_Analisa Harga Satuan_Realisasi Kontrak Kampar 31 agustus 2009 3 3" xfId="36089"/>
    <cellStyle name="t_Analisa Harga Satuan_Realisasi Kontrak Kampar 31 agustus 2009 4" xfId="36090"/>
    <cellStyle name="t_Analisa Harga Satuan_Realisasi Kontrak Kampar 31 agustus 2009 4 2" xfId="36091"/>
    <cellStyle name="t_Analisa Harga Satuan_Realisasi Kontrak Kampar 31 agustus 2009 4 2 2" xfId="36092"/>
    <cellStyle name="t_Analisa Harga Satuan_Realisasi Kontrak Kampar 31 agustus 2009 4 3" xfId="36093"/>
    <cellStyle name="t_Analisa Harga Satuan_Realisasi Kontrak Kampar 31 agustus 2009 5" xfId="36094"/>
    <cellStyle name="t_Analisa Harga Satuan_Realisasi Kontrak Kampar 31 agustus 2009 5 2" xfId="36095"/>
    <cellStyle name="t_Analisa Harga Satuan_Realisasi Kontrak Kampar 31 agustus 2009 5 2 2" xfId="36096"/>
    <cellStyle name="t_Analisa Harga Satuan_Realisasi Kontrak Kampar 31 agustus 2009 5 3" xfId="36097"/>
    <cellStyle name="t_Analisa Harga Satuan_Realisasi Kontrak Kampar 31 agustus 2009 6" xfId="36098"/>
    <cellStyle name="t_Analisa Harga Satuan_Realisasi Kontrak Kampar 31 agustus 2009 6 2" xfId="36099"/>
    <cellStyle name="t_Analisa Harga Satuan_Realisasi Kontrak Kampar 31 agustus 2009 6 2 2" xfId="36100"/>
    <cellStyle name="t_Analisa Harga Satuan_Realisasi Kontrak Kampar 31 agustus 2009 6 3" xfId="36101"/>
    <cellStyle name="t_Analisa Harga Satuan_Realisasi Kontrak Kampar 31 agustus 2009 7" xfId="36102"/>
    <cellStyle name="t_Analisa Harga Satuan_Realisasi Kontrak Kampar 31 agustus 2009 7 2" xfId="36103"/>
    <cellStyle name="t_Analisa Harga Satuan_Realisasi Kontrak Kampar 31 agustus 2009 7 2 2" xfId="36104"/>
    <cellStyle name="t_Analisa Harga Satuan_Realisasi Kontrak Kampar 31 agustus 2009 7 3" xfId="36105"/>
    <cellStyle name="t_Analisa Harga Satuan_Realisasi Kontrak Kampar 31 agustus 2009 8" xfId="36106"/>
    <cellStyle name="t_Analisa Harga Satuan_Realisasi Kontrak Kampar 31 agustus 2009 8 2" xfId="36107"/>
    <cellStyle name="t_Analisa Harga Satuan_Realisasi Kontrak Kampar 31 agustus 2009 9" xfId="36108"/>
    <cellStyle name="T_basic progres of the work Tersier" xfId="36109"/>
    <cellStyle name="T_basic progres of the work Tersier 2" xfId="36110"/>
    <cellStyle name="T_basic progres of the work Tersier 3" xfId="36111"/>
    <cellStyle name="T_basic progres of the work Tersier 4" xfId="36112"/>
    <cellStyle name="T_basic progres of the work Tersier 5" xfId="36113"/>
    <cellStyle name="T_basic progres of the work Tersier_Evaluasi Negoisasi (Lampiran Berita Acara) - Rev 3" xfId="36114"/>
    <cellStyle name="T_basic progres of the work Tersier_Evaluasi Negoisasi (Lampiran Berita Acara) - Rev 3 2" xfId="36115"/>
    <cellStyle name="T_basic progres of the work Tersier_Evaluasi Negoisasi (Lampiran Berita Acara) - Rev 3 3" xfId="36116"/>
    <cellStyle name="T_basic progres of the work Tersier_Evaluasi Negoisasi (Lampiran Berita Acara) - Rev 3 4" xfId="36117"/>
    <cellStyle name="T_basic progres of the work Tersier_Evaluasi Negoisasi (Lampiran Berita Acara) - Rev 3 5" xfId="36118"/>
    <cellStyle name="T_basic progres of the work Tersier_Schedule  PCM" xfId="36119"/>
    <cellStyle name="T_basic progres of the work Tersier_Schedule  PCM 2" xfId="36120"/>
    <cellStyle name="T_basic progres of the work Tersier_Schedule  PCM 3" xfId="36121"/>
    <cellStyle name="T_basic progres of the work Tersier_Schedule  PCM 4" xfId="36122"/>
    <cellStyle name="T_basic progres of the work Tersier_Schedule  PCM 5" xfId="36123"/>
    <cellStyle name="T_basic progres of the work Tersier_Schedule  PCM_schedule rev -2 paket AMS 8" xfId="36124"/>
    <cellStyle name="T_basic progres of the work Tersier_Schedule  PCM_schedule rev -2 paket AMS 8 2" xfId="36125"/>
    <cellStyle name="T_basic progres of the work Tersier_Schedule  PCM_schedule rev -2 paket AMS 8 3" xfId="36126"/>
    <cellStyle name="T_basic progres of the work Tersier_Schedule  PCM_schedule rev -2 paket AMS 8 4" xfId="36127"/>
    <cellStyle name="T_basic progres of the work Tersier_Schedule  PCM_schedule rev -2 paket AMS 8 5" xfId="36128"/>
    <cellStyle name="T_basic progres of the work Tersier_Schedule Revisi 1" xfId="36129"/>
    <cellStyle name="T_basic progres of the work Tersier_Schedule Revisi 1 2" xfId="36130"/>
    <cellStyle name="T_basic progres of the work Tersier_Schedule Revisi 1 3" xfId="36131"/>
    <cellStyle name="T_basic progres of the work Tersier_Schedule Revisi 1 4" xfId="36132"/>
    <cellStyle name="T_basic progres of the work Tersier_Schedule Revisi 1 5" xfId="36133"/>
    <cellStyle name="T_basic progres of the work Tersier_Schedule Revisi 1_schedule rev -2 paket AMS 8" xfId="36134"/>
    <cellStyle name="T_basic progres of the work Tersier_Schedule Revisi 1_schedule rev -2 paket AMS 8 2" xfId="36135"/>
    <cellStyle name="T_basic progres of the work Tersier_Schedule Revisi 1_schedule rev -2 paket AMS 8 3" xfId="36136"/>
    <cellStyle name="T_basic progres of the work Tersier_Schedule Revisi 1_schedule rev -2 paket AMS 8 4" xfId="36137"/>
    <cellStyle name="T_basic progres of the work Tersier_Schedule Revisi 1_schedule rev -2 paket AMS 8 5" xfId="36138"/>
    <cellStyle name="T_basic progres of the work Tersier_summary amd 1 final" xfId="36139"/>
    <cellStyle name="T_basic progres of the work Tersier_summary amd 1 final 2" xfId="36140"/>
    <cellStyle name="T_basic progres of the work Tersier_summary amd 1 final 3" xfId="36141"/>
    <cellStyle name="T_basic progres of the work Tersier_summary amd 1 final 4" xfId="36142"/>
    <cellStyle name="T_basic progres of the work Tersier_summary amd 1 final 5" xfId="36143"/>
    <cellStyle name="T_basic progres of the work Tersier_summary amd 1 final_schedule rev -2 paket AMS 8" xfId="36144"/>
    <cellStyle name="T_basic progres of the work Tersier_summary amd 1 final_schedule rev -2 paket AMS 8 2" xfId="36145"/>
    <cellStyle name="T_basic progres of the work Tersier_summary amd 1 final_schedule rev -2 paket AMS 8 3" xfId="36146"/>
    <cellStyle name="T_basic progres of the work Tersier_summary amd 1 final_schedule rev -2 paket AMS 8 4" xfId="36147"/>
    <cellStyle name="T_basic progres of the work Tersier_summary amd 1 final_schedule rev -2 paket AMS 8 5" xfId="36148"/>
    <cellStyle name="T_Book1" xfId="36149"/>
    <cellStyle name="T_Book1 10" xfId="36150"/>
    <cellStyle name="T_Book1 10 2" xfId="36151"/>
    <cellStyle name="T_Book1 10 3" xfId="36152"/>
    <cellStyle name="T_Book1 10 4" xfId="36153"/>
    <cellStyle name="T_Book1 11" xfId="36154"/>
    <cellStyle name="T_Book1 11 2" xfId="36155"/>
    <cellStyle name="T_Book1 11 3" xfId="36156"/>
    <cellStyle name="T_Book1 11 4" xfId="36157"/>
    <cellStyle name="T_Book1 11 5" xfId="36158"/>
    <cellStyle name="T_Book1 12" xfId="36159"/>
    <cellStyle name="T_Book1 13" xfId="36160"/>
    <cellStyle name="T_Book1 14" xfId="36161"/>
    <cellStyle name="T_Book1 2" xfId="36162"/>
    <cellStyle name="T_Book1 2 10" xfId="36163"/>
    <cellStyle name="T_Book1 2 11" xfId="36164"/>
    <cellStyle name="T_Book1 2 12" xfId="36165"/>
    <cellStyle name="T_Book1 2 13" xfId="36166"/>
    <cellStyle name="T_Book1 2 2" xfId="36167"/>
    <cellStyle name="T_Book1 2 2 10" xfId="36168"/>
    <cellStyle name="T_Book1 2 2 11" xfId="36169"/>
    <cellStyle name="T_Book1 2 2 12" xfId="36170"/>
    <cellStyle name="T_Book1 2 2 2" xfId="36171"/>
    <cellStyle name="T_Book1 2 2 2 2" xfId="36172"/>
    <cellStyle name="T_Book1 2 2 2 3" xfId="36173"/>
    <cellStyle name="T_Book1 2 2 2 4" xfId="36174"/>
    <cellStyle name="T_Book1 2 2 2 5" xfId="36175"/>
    <cellStyle name="T_Book1 2 2 3" xfId="36176"/>
    <cellStyle name="T_Book1 2 2 3 2" xfId="36177"/>
    <cellStyle name="T_Book1 2 2 3 3" xfId="36178"/>
    <cellStyle name="T_Book1 2 2 3 4" xfId="36179"/>
    <cellStyle name="T_Book1 2 2 3 5" xfId="36180"/>
    <cellStyle name="T_Book1 2 2 4" xfId="36181"/>
    <cellStyle name="T_Book1 2 2 4 2" xfId="36182"/>
    <cellStyle name="T_Book1 2 2 4 3" xfId="36183"/>
    <cellStyle name="T_Book1 2 2 4 4" xfId="36184"/>
    <cellStyle name="T_Book1 2 2 4 5" xfId="36185"/>
    <cellStyle name="T_Book1 2 2 5" xfId="36186"/>
    <cellStyle name="T_Book1 2 2 5 2" xfId="36187"/>
    <cellStyle name="T_Book1 2 2 5 3" xfId="36188"/>
    <cellStyle name="T_Book1 2 2 5 4" xfId="36189"/>
    <cellStyle name="T_Book1 2 2 5 5" xfId="36190"/>
    <cellStyle name="T_Book1 2 2 6" xfId="36191"/>
    <cellStyle name="T_Book1 2 2 6 2" xfId="36192"/>
    <cellStyle name="T_Book1 2 2 6 3" xfId="36193"/>
    <cellStyle name="T_Book1 2 2 6 4" xfId="36194"/>
    <cellStyle name="T_Book1 2 2 6 5" xfId="36195"/>
    <cellStyle name="T_Book1 2 2 7" xfId="36196"/>
    <cellStyle name="T_Book1 2 2 7 2" xfId="36197"/>
    <cellStyle name="T_Book1 2 2 7 3" xfId="36198"/>
    <cellStyle name="T_Book1 2 2 7 4" xfId="36199"/>
    <cellStyle name="T_Book1 2 2 7 5" xfId="36200"/>
    <cellStyle name="T_Book1 2 2 8" xfId="36201"/>
    <cellStyle name="T_Book1 2 2 8 2" xfId="36202"/>
    <cellStyle name="T_Book1 2 2 8 3" xfId="36203"/>
    <cellStyle name="T_Book1 2 2 8 4" xfId="36204"/>
    <cellStyle name="T_Book1 2 2 8 5" xfId="36205"/>
    <cellStyle name="T_Book1 2 2 9" xfId="36206"/>
    <cellStyle name="T_Book1 2 3" xfId="36207"/>
    <cellStyle name="T_Book1 2 3 2" xfId="36208"/>
    <cellStyle name="T_Book1 2 3 3" xfId="36209"/>
    <cellStyle name="T_Book1 2 3 4" xfId="36210"/>
    <cellStyle name="T_Book1 2 3 5" xfId="36211"/>
    <cellStyle name="T_Book1 2 4" xfId="36212"/>
    <cellStyle name="T_Book1 2 4 2" xfId="36213"/>
    <cellStyle name="T_Book1 2 4 3" xfId="36214"/>
    <cellStyle name="T_Book1 2 4 4" xfId="36215"/>
    <cellStyle name="T_Book1 2 4 5" xfId="36216"/>
    <cellStyle name="T_Book1 2 5" xfId="36217"/>
    <cellStyle name="T_Book1 2 5 2" xfId="36218"/>
    <cellStyle name="T_Book1 2 5 3" xfId="36219"/>
    <cellStyle name="T_Book1 2 5 4" xfId="36220"/>
    <cellStyle name="T_Book1 2 5 5" xfId="36221"/>
    <cellStyle name="T_Book1 2 6" xfId="36222"/>
    <cellStyle name="T_Book1 2 6 2" xfId="36223"/>
    <cellStyle name="T_Book1 2 6 3" xfId="36224"/>
    <cellStyle name="T_Book1 2 6 4" xfId="36225"/>
    <cellStyle name="T_Book1 2 6 5" xfId="36226"/>
    <cellStyle name="T_Book1 2 7" xfId="36227"/>
    <cellStyle name="T_Book1 2 7 2" xfId="36228"/>
    <cellStyle name="T_Book1 2 7 3" xfId="36229"/>
    <cellStyle name="T_Book1 2 7 4" xfId="36230"/>
    <cellStyle name="T_Book1 2 7 5" xfId="36231"/>
    <cellStyle name="T_Book1 2 8" xfId="36232"/>
    <cellStyle name="T_Book1 2 8 2" xfId="36233"/>
    <cellStyle name="T_Book1 2 8 3" xfId="36234"/>
    <cellStyle name="T_Book1 2 8 4" xfId="36235"/>
    <cellStyle name="T_Book1 2 8 5" xfId="36236"/>
    <cellStyle name="T_Book1 2 9" xfId="36237"/>
    <cellStyle name="T_Book1 2 9 2" xfId="36238"/>
    <cellStyle name="T_Book1 2 9 3" xfId="36239"/>
    <cellStyle name="T_Book1 2 9 4" xfId="36240"/>
    <cellStyle name="T_Book1 2 9 5" xfId="36241"/>
    <cellStyle name="T_Book1 3" xfId="36242"/>
    <cellStyle name="T_Book1 3 10" xfId="36243"/>
    <cellStyle name="T_Book1 3 11" xfId="36244"/>
    <cellStyle name="T_Book1 3 12" xfId="36245"/>
    <cellStyle name="T_Book1 3 2" xfId="36246"/>
    <cellStyle name="T_Book1 3 2 2" xfId="36247"/>
    <cellStyle name="T_Book1 3 2 3" xfId="36248"/>
    <cellStyle name="T_Book1 3 2 4" xfId="36249"/>
    <cellStyle name="T_Book1 3 2 5" xfId="36250"/>
    <cellStyle name="T_Book1 3 3" xfId="36251"/>
    <cellStyle name="T_Book1 3 3 2" xfId="36252"/>
    <cellStyle name="T_Book1 3 3 3" xfId="36253"/>
    <cellStyle name="T_Book1 3 3 4" xfId="36254"/>
    <cellStyle name="T_Book1 3 3 5" xfId="36255"/>
    <cellStyle name="T_Book1 3 4" xfId="36256"/>
    <cellStyle name="T_Book1 3 4 2" xfId="36257"/>
    <cellStyle name="T_Book1 3 4 3" xfId="36258"/>
    <cellStyle name="T_Book1 3 4 4" xfId="36259"/>
    <cellStyle name="T_Book1 3 4 5" xfId="36260"/>
    <cellStyle name="T_Book1 3 5" xfId="36261"/>
    <cellStyle name="T_Book1 3 5 2" xfId="36262"/>
    <cellStyle name="T_Book1 3 5 3" xfId="36263"/>
    <cellStyle name="T_Book1 3 5 4" xfId="36264"/>
    <cellStyle name="T_Book1 3 5 5" xfId="36265"/>
    <cellStyle name="T_Book1 3 6" xfId="36266"/>
    <cellStyle name="T_Book1 3 6 2" xfId="36267"/>
    <cellStyle name="T_Book1 3 6 3" xfId="36268"/>
    <cellStyle name="T_Book1 3 6 4" xfId="36269"/>
    <cellStyle name="T_Book1 3 6 5" xfId="36270"/>
    <cellStyle name="T_Book1 3 7" xfId="36271"/>
    <cellStyle name="T_Book1 3 7 2" xfId="36272"/>
    <cellStyle name="T_Book1 3 7 3" xfId="36273"/>
    <cellStyle name="T_Book1 3 7 4" xfId="36274"/>
    <cellStyle name="T_Book1 3 7 5" xfId="36275"/>
    <cellStyle name="T_Book1 3 8" xfId="36276"/>
    <cellStyle name="T_Book1 3 8 2" xfId="36277"/>
    <cellStyle name="T_Book1 3 8 3" xfId="36278"/>
    <cellStyle name="T_Book1 3 8 4" xfId="36279"/>
    <cellStyle name="T_Book1 3 8 5" xfId="36280"/>
    <cellStyle name="T_Book1 3 9" xfId="36281"/>
    <cellStyle name="T_Book1 4" xfId="36282"/>
    <cellStyle name="T_Book1 4 2" xfId="36283"/>
    <cellStyle name="T_Book1 4 3" xfId="36284"/>
    <cellStyle name="T_Book1 4 4" xfId="36285"/>
    <cellStyle name="T_Book1 5" xfId="36286"/>
    <cellStyle name="T_Book1 5 2" xfId="36287"/>
    <cellStyle name="T_Book1 5 3" xfId="36288"/>
    <cellStyle name="T_Book1 5 4" xfId="36289"/>
    <cellStyle name="T_Book1 6" xfId="36290"/>
    <cellStyle name="T_Book1 6 2" xfId="36291"/>
    <cellStyle name="T_Book1 6 3" xfId="36292"/>
    <cellStyle name="T_Book1 6 4" xfId="36293"/>
    <cellStyle name="T_Book1 7" xfId="36294"/>
    <cellStyle name="T_Book1 7 2" xfId="36295"/>
    <cellStyle name="T_Book1 7 3" xfId="36296"/>
    <cellStyle name="T_Book1 7 4" xfId="36297"/>
    <cellStyle name="T_Book1 8" xfId="36298"/>
    <cellStyle name="T_Book1 8 2" xfId="36299"/>
    <cellStyle name="T_Book1 8 3" xfId="36300"/>
    <cellStyle name="T_Book1 8 4" xfId="36301"/>
    <cellStyle name="T_Book1 9" xfId="36302"/>
    <cellStyle name="T_Book1 9 2" xfId="36303"/>
    <cellStyle name="T_Book1 9 3" xfId="36304"/>
    <cellStyle name="T_Book1 9 4" xfId="36305"/>
    <cellStyle name="T_Book1_1" xfId="36306"/>
    <cellStyle name="T_Book1_1 2" xfId="36307"/>
    <cellStyle name="T_Book1_1 3" xfId="36308"/>
    <cellStyle name="T_Book1_1 4" xfId="36309"/>
    <cellStyle name="T_Book1_1 5" xfId="36310"/>
    <cellStyle name="T_Book1_1. Eskalasi Tersier Angkola Juni 2007 November 2007 cek" xfId="36311"/>
    <cellStyle name="T_Book1_1. Eskalasi Tersier Angkola Juni 2007 November 2007 cek 2" xfId="36312"/>
    <cellStyle name="T_Book1_1. Eskalasi Tersier Angkola Juni 2007 November 2007 cek 3" xfId="36313"/>
    <cellStyle name="T_Book1_1. Eskalasi Tersier Angkola Juni 2007 November 2007 cek 4" xfId="36314"/>
    <cellStyle name="T_Book1_1. Eskalasi Tersier Angkola Juni 2007 November 2007 cek 5" xfId="36315"/>
    <cellStyle name="T_Book1_1_Evaluasi Negoisasi (Lampiran Berita Acara) - Rev 3" xfId="36316"/>
    <cellStyle name="T_Book1_1_Evaluasi Negoisasi (Lampiran Berita Acara) - Rev 3 2" xfId="36317"/>
    <cellStyle name="T_Book1_1_Evaluasi Negoisasi (Lampiran Berita Acara) - Rev 3 3" xfId="36318"/>
    <cellStyle name="T_Book1_1_Evaluasi Negoisasi (Lampiran Berita Acara) - Rev 3 4" xfId="36319"/>
    <cellStyle name="T_Book1_1_Evaluasi Negoisasi (Lampiran Berita Acara) - Rev 3 5" xfId="36320"/>
    <cellStyle name="T_Book1_1_Schedule  PCM" xfId="36321"/>
    <cellStyle name="T_Book1_1_Schedule  PCM 2" xfId="36322"/>
    <cellStyle name="T_Book1_1_Schedule  PCM 3" xfId="36323"/>
    <cellStyle name="T_Book1_1_Schedule  PCM 4" xfId="36324"/>
    <cellStyle name="T_Book1_1_Schedule  PCM 5" xfId="36325"/>
    <cellStyle name="T_Book1_1_Schedule  PCM_schedule rev -2 paket AMS 8" xfId="36326"/>
    <cellStyle name="T_Book1_1_Schedule  PCM_schedule rev -2 paket AMS 8 2" xfId="36327"/>
    <cellStyle name="T_Book1_1_Schedule  PCM_schedule rev -2 paket AMS 8 3" xfId="36328"/>
    <cellStyle name="T_Book1_1_Schedule  PCM_schedule rev -2 paket AMS 8 4" xfId="36329"/>
    <cellStyle name="T_Book1_1_Schedule  PCM_schedule rev -2 paket AMS 8 5" xfId="36330"/>
    <cellStyle name="T_Book1_1_Schedule Revisi 1" xfId="36331"/>
    <cellStyle name="T_Book1_1_Schedule Revisi 1 2" xfId="36332"/>
    <cellStyle name="T_Book1_1_Schedule Revisi 1 3" xfId="36333"/>
    <cellStyle name="T_Book1_1_Schedule Revisi 1 4" xfId="36334"/>
    <cellStyle name="T_Book1_1_Schedule Revisi 1 5" xfId="36335"/>
    <cellStyle name="T_Book1_1_Schedule Revisi 1_schedule rev -2 paket AMS 8" xfId="36336"/>
    <cellStyle name="T_Book1_1_Schedule Revisi 1_schedule rev -2 paket AMS 8 2" xfId="36337"/>
    <cellStyle name="T_Book1_1_Schedule Revisi 1_schedule rev -2 paket AMS 8 3" xfId="36338"/>
    <cellStyle name="T_Book1_1_Schedule Revisi 1_schedule rev -2 paket AMS 8 4" xfId="36339"/>
    <cellStyle name="T_Book1_1_Schedule Revisi 1_schedule rev -2 paket AMS 8 5" xfId="36340"/>
    <cellStyle name="T_Book1_1_summary amd 1 final" xfId="36341"/>
    <cellStyle name="T_Book1_1_summary amd 1 final 2" xfId="36342"/>
    <cellStyle name="T_Book1_1_summary amd 1 final 3" xfId="36343"/>
    <cellStyle name="T_Book1_1_summary amd 1 final 4" xfId="36344"/>
    <cellStyle name="T_Book1_1_summary amd 1 final 5" xfId="36345"/>
    <cellStyle name="T_Book1_1_summary amd 1 final_schedule rev -2 paket AMS 8" xfId="36346"/>
    <cellStyle name="T_Book1_1_summary amd 1 final_schedule rev -2 paket AMS 8 2" xfId="36347"/>
    <cellStyle name="T_Book1_1_summary amd 1 final_schedule rev -2 paket AMS 8 3" xfId="36348"/>
    <cellStyle name="T_Book1_1_summary amd 1 final_schedule rev -2 paket AMS 8 4" xfId="36349"/>
    <cellStyle name="T_Book1_1_summary amd 1 final_schedule rev -2 paket AMS 8 5" xfId="36350"/>
    <cellStyle name="T_Book1_2. Eskalasi Tersier Angkola December 2007 May 2008 cek" xfId="36351"/>
    <cellStyle name="T_Book1_2. Eskalasi Tersier Angkola December 2007 May 2008 cek 2" xfId="36352"/>
    <cellStyle name="T_Book1_2. Eskalasi Tersier Angkola December 2007 May 2008 cek 3" xfId="36353"/>
    <cellStyle name="T_Book1_2. Eskalasi Tersier Angkola December 2007 May 2008 cek 4" xfId="36354"/>
    <cellStyle name="T_Book1_2. Eskalasi Tersier Angkola December 2007 May 2008 cek 5" xfId="36355"/>
    <cellStyle name="T_Book1_25 JuLi 2008 WK (flash)" xfId="36356"/>
    <cellStyle name="T_Book1_25 JuLi 2008 WK (flash) 2" xfId="36357"/>
    <cellStyle name="T_Book1_25 JuLi 2008 WK (flash) 3" xfId="36358"/>
    <cellStyle name="T_Book1_25 JuLi 2008 WK (flash) 4" xfId="36359"/>
    <cellStyle name="T_Book1_25 JuLi 2008 WK (flash) 5" xfId="36360"/>
    <cellStyle name="T_Book1_25 JuLi 2008 WK (flash)_Evaluasi Negoisasi (Lampiran Berita Acara) - Rev 3" xfId="36361"/>
    <cellStyle name="T_Book1_25 JuLi 2008 WK (flash)_Evaluasi Negoisasi (Lampiran Berita Acara) - Rev 3 2" xfId="36362"/>
    <cellStyle name="T_Book1_25 JuLi 2008 WK (flash)_Evaluasi Negoisasi (Lampiran Berita Acara) - Rev 3 3" xfId="36363"/>
    <cellStyle name="T_Book1_25 JuLi 2008 WK (flash)_Evaluasi Negoisasi (Lampiran Berita Acara) - Rev 3 4" xfId="36364"/>
    <cellStyle name="T_Book1_25 JuLi 2008 WK (flash)_Evaluasi Negoisasi (Lampiran Berita Acara) - Rev 3 5" xfId="36365"/>
    <cellStyle name="T_Book1_25 JuLi 2008 WK (flash)_Linning saluran Sukatani format baru" xfId="36366"/>
    <cellStyle name="T_Book1_25 JuLi 2008 WK (flash)_Linning saluran Sukatani format baru 2" xfId="36367"/>
    <cellStyle name="T_Book1_25 JuLi 2008 WK (flash)_Linning saluran Sukatani format baru 3" xfId="36368"/>
    <cellStyle name="T_Book1_25 JuLi 2008 WK (flash)_Linning saluran Sukatani format baru 4" xfId="36369"/>
    <cellStyle name="T_Book1_25 JuLi 2008 WK (flash)_Linning saluran Sukatani format baru 5" xfId="36370"/>
    <cellStyle name="T_Book1_25 JuLi 2008 WK (flash)_Schedule  PCM" xfId="36371"/>
    <cellStyle name="T_Book1_25 JuLi 2008 WK (flash)_Schedule  PCM 2" xfId="36372"/>
    <cellStyle name="T_Book1_25 JuLi 2008 WK (flash)_Schedule  PCM 3" xfId="36373"/>
    <cellStyle name="T_Book1_25 JuLi 2008 WK (flash)_Schedule  PCM 4" xfId="36374"/>
    <cellStyle name="T_Book1_25 JuLi 2008 WK (flash)_Schedule  PCM 5" xfId="36375"/>
    <cellStyle name="T_Book1_25 JuLi 2008 WK (flash)_Schedule  PCM_schedule rev -2 paket AMS 8" xfId="36376"/>
    <cellStyle name="T_Book1_25 JuLi 2008 WK (flash)_Schedule  PCM_schedule rev -2 paket AMS 8 2" xfId="36377"/>
    <cellStyle name="T_Book1_25 JuLi 2008 WK (flash)_Schedule  PCM_schedule rev -2 paket AMS 8 3" xfId="36378"/>
    <cellStyle name="T_Book1_25 JuLi 2008 WK (flash)_Schedule  PCM_schedule rev -2 paket AMS 8 4" xfId="36379"/>
    <cellStyle name="T_Book1_25 JuLi 2008 WK (flash)_Schedule  PCM_schedule rev -2 paket AMS 8 5" xfId="36380"/>
    <cellStyle name="T_Book1_25 JuLi 2008 WK (flash)_Schedule Revisi 1" xfId="36381"/>
    <cellStyle name="T_Book1_25 JuLi 2008 WK (flash)_Schedule Revisi 1 2" xfId="36382"/>
    <cellStyle name="T_Book1_25 JuLi 2008 WK (flash)_Schedule Revisi 1 3" xfId="36383"/>
    <cellStyle name="T_Book1_25 JuLi 2008 WK (flash)_Schedule Revisi 1 4" xfId="36384"/>
    <cellStyle name="T_Book1_25 JuLi 2008 WK (flash)_Schedule Revisi 1 5" xfId="36385"/>
    <cellStyle name="T_Book1_25 JuLi 2008 WK (flash)_Schedule Revisi 1_schedule rev -2 paket AMS 8" xfId="36386"/>
    <cellStyle name="T_Book1_25 JuLi 2008 WK (flash)_Schedule Revisi 1_schedule rev -2 paket AMS 8 2" xfId="36387"/>
    <cellStyle name="T_Book1_25 JuLi 2008 WK (flash)_Schedule Revisi 1_schedule rev -2 paket AMS 8 3" xfId="36388"/>
    <cellStyle name="T_Book1_25 JuLi 2008 WK (flash)_Schedule Revisi 1_schedule rev -2 paket AMS 8 4" xfId="36389"/>
    <cellStyle name="T_Book1_25 JuLi 2008 WK (flash)_Schedule Revisi 1_schedule rev -2 paket AMS 8 5" xfId="36390"/>
    <cellStyle name="T_Book1_25 JuLi 2008 WK (flash)_summary amd 1 final" xfId="36391"/>
    <cellStyle name="T_Book1_25 JuLi 2008 WK (flash)_summary amd 1 final 2" xfId="36392"/>
    <cellStyle name="T_Book1_25 JuLi 2008 WK (flash)_summary amd 1 final 3" xfId="36393"/>
    <cellStyle name="T_Book1_25 JuLi 2008 WK (flash)_summary amd 1 final 4" xfId="36394"/>
    <cellStyle name="T_Book1_25 JuLi 2008 WK (flash)_summary amd 1 final 5" xfId="36395"/>
    <cellStyle name="T_Book1_25 JuLi 2008 WK (flash)_summary amd 1 final_schedule rev -2 paket AMS 8" xfId="36396"/>
    <cellStyle name="T_Book1_25 JuLi 2008 WK (flash)_summary amd 1 final_schedule rev -2 paket AMS 8 2" xfId="36397"/>
    <cellStyle name="T_Book1_25 JuLi 2008 WK (flash)_summary amd 1 final_schedule rev -2 paket AMS 8 3" xfId="36398"/>
    <cellStyle name="T_Book1_25 JuLi 2008 WK (flash)_summary amd 1 final_schedule rev -2 paket AMS 8 4" xfId="36399"/>
    <cellStyle name="T_Book1_25 JuLi 2008 WK (flash)_summary amd 1 final_schedule rev -2 paket AMS 8 5" xfId="36400"/>
    <cellStyle name="T_Book1_3. Eskalasi Tersier Angkola Juni 2008-Nov 2008 (form Panitia)-Draft 3" xfId="36401"/>
    <cellStyle name="T_Book1_3. Eskalasi Tersier Angkola Juni 2008-Nov 2008 (form Panitia)-Draft 3 2" xfId="36402"/>
    <cellStyle name="T_Book1_3. Eskalasi Tersier Angkola Juni 2008-Nov 2008 (form Panitia)-Draft 3 3" xfId="36403"/>
    <cellStyle name="T_Book1_3. Eskalasi Tersier Angkola Juni 2008-Nov 2008 (form Panitia)-Draft 3 4" xfId="36404"/>
    <cellStyle name="T_Book1_3. Eskalasi Tersier Angkola Juni 2008-Nov 2008 (form Panitia)-Draft 3 5" xfId="36405"/>
    <cellStyle name="T_Book1_Analisa Harga Satuan RAB" xfId="36406"/>
    <cellStyle name="T_Book1_Analisa Harga Satuan RAB 2" xfId="36407"/>
    <cellStyle name="T_Book1_Analisa Harga Satuan RAB 3" xfId="36408"/>
    <cellStyle name="T_Book1_Analisa Harga Satuan RAB 4" xfId="36409"/>
    <cellStyle name="T_Book1_Analisa Harga Satuan RAB 5" xfId="36410"/>
    <cellStyle name="T_Book1_bahan rapat 3 juni" xfId="36411"/>
    <cellStyle name="T_Book1_bahan rapat 3 juni 2" xfId="36412"/>
    <cellStyle name="T_Book1_bahan rapat 3 juni 3" xfId="36413"/>
    <cellStyle name="T_Book1_bahan rapat 3 juni 4" xfId="36414"/>
    <cellStyle name="T_Book1_bahan rapat 3 juni 5" xfId="36415"/>
    <cellStyle name="T_Book1_basic progres of the work Tersier" xfId="36416"/>
    <cellStyle name="T_Book1_basic progres of the work Tersier 2" xfId="36417"/>
    <cellStyle name="T_Book1_basic progres of the work Tersier 3" xfId="36418"/>
    <cellStyle name="T_Book1_basic progres of the work Tersier 4" xfId="36419"/>
    <cellStyle name="T_Book1_basic progres of the work Tersier 5" xfId="36420"/>
    <cellStyle name="T_Book1_basic progres of the work Tersier_Evaluasi Negoisasi (Lampiran Berita Acara) - Rev 3" xfId="36421"/>
    <cellStyle name="T_Book1_basic progres of the work Tersier_Evaluasi Negoisasi (Lampiran Berita Acara) - Rev 3 2" xfId="36422"/>
    <cellStyle name="T_Book1_basic progres of the work Tersier_Evaluasi Negoisasi (Lampiran Berita Acara) - Rev 3 3" xfId="36423"/>
    <cellStyle name="T_Book1_basic progres of the work Tersier_Evaluasi Negoisasi (Lampiran Berita Acara) - Rev 3 4" xfId="36424"/>
    <cellStyle name="T_Book1_basic progres of the work Tersier_Evaluasi Negoisasi (Lampiran Berita Acara) - Rev 3 5" xfId="36425"/>
    <cellStyle name="T_Book1_basic progres of the work Tersier_Schedule  PCM" xfId="36426"/>
    <cellStyle name="T_Book1_basic progres of the work Tersier_Schedule  PCM 2" xfId="36427"/>
    <cellStyle name="T_Book1_basic progres of the work Tersier_Schedule  PCM 3" xfId="36428"/>
    <cellStyle name="T_Book1_basic progres of the work Tersier_Schedule  PCM 4" xfId="36429"/>
    <cellStyle name="T_Book1_basic progres of the work Tersier_Schedule  PCM 5" xfId="36430"/>
    <cellStyle name="T_Book1_basic progres of the work Tersier_Schedule  PCM_schedule rev -2 paket AMS 8" xfId="36431"/>
    <cellStyle name="T_Book1_basic progres of the work Tersier_Schedule  PCM_schedule rev -2 paket AMS 8 2" xfId="36432"/>
    <cellStyle name="T_Book1_basic progres of the work Tersier_Schedule  PCM_schedule rev -2 paket AMS 8 3" xfId="36433"/>
    <cellStyle name="T_Book1_basic progres of the work Tersier_Schedule  PCM_schedule rev -2 paket AMS 8 4" xfId="36434"/>
    <cellStyle name="T_Book1_basic progres of the work Tersier_Schedule  PCM_schedule rev -2 paket AMS 8 5" xfId="36435"/>
    <cellStyle name="T_Book1_basic progres of the work Tersier_Schedule Revisi 1" xfId="36436"/>
    <cellStyle name="T_Book1_basic progres of the work Tersier_Schedule Revisi 1 2" xfId="36437"/>
    <cellStyle name="T_Book1_basic progres of the work Tersier_Schedule Revisi 1 3" xfId="36438"/>
    <cellStyle name="T_Book1_basic progres of the work Tersier_Schedule Revisi 1 4" xfId="36439"/>
    <cellStyle name="T_Book1_basic progres of the work Tersier_Schedule Revisi 1 5" xfId="36440"/>
    <cellStyle name="T_Book1_basic progres of the work Tersier_Schedule Revisi 1_schedule rev -2 paket AMS 8" xfId="36441"/>
    <cellStyle name="T_Book1_basic progres of the work Tersier_Schedule Revisi 1_schedule rev -2 paket AMS 8 2" xfId="36442"/>
    <cellStyle name="T_Book1_basic progres of the work Tersier_Schedule Revisi 1_schedule rev -2 paket AMS 8 3" xfId="36443"/>
    <cellStyle name="T_Book1_basic progres of the work Tersier_Schedule Revisi 1_schedule rev -2 paket AMS 8 4" xfId="36444"/>
    <cellStyle name="T_Book1_basic progres of the work Tersier_Schedule Revisi 1_schedule rev -2 paket AMS 8 5" xfId="36445"/>
    <cellStyle name="T_Book1_basic progres of the work Tersier_summary amd 1 final" xfId="36446"/>
    <cellStyle name="T_Book1_basic progres of the work Tersier_summary amd 1 final 2" xfId="36447"/>
    <cellStyle name="T_Book1_basic progres of the work Tersier_summary amd 1 final 3" xfId="36448"/>
    <cellStyle name="T_Book1_basic progres of the work Tersier_summary amd 1 final 4" xfId="36449"/>
    <cellStyle name="T_Book1_basic progres of the work Tersier_summary amd 1 final 5" xfId="36450"/>
    <cellStyle name="T_Book1_basic progres of the work Tersier_summary amd 1 final_schedule rev -2 paket AMS 8" xfId="36451"/>
    <cellStyle name="T_Book1_basic progres of the work Tersier_summary amd 1 final_schedule rev -2 paket AMS 8 2" xfId="36452"/>
    <cellStyle name="T_Book1_basic progres of the work Tersier_summary amd 1 final_schedule rev -2 paket AMS 8 3" xfId="36453"/>
    <cellStyle name="T_Book1_basic progres of the work Tersier_summary amd 1 final_schedule rev -2 paket AMS 8 4" xfId="36454"/>
    <cellStyle name="T_Book1_basic progres of the work Tersier_summary amd 1 final_schedule rev -2 paket AMS 8 5" xfId="36455"/>
    <cellStyle name="T_Book1_Book1" xfId="36456"/>
    <cellStyle name="T_Book1_Book1 2" xfId="36457"/>
    <cellStyle name="T_Book1_Book1 3" xfId="36458"/>
    <cellStyle name="T_Book1_Book1 4" xfId="36459"/>
    <cellStyle name="T_Book1_Book1 5" xfId="36460"/>
    <cellStyle name="T_Book1_Book1_Evaluasi Negoisasi (Lampiran Berita Acara) - Rev 3" xfId="36461"/>
    <cellStyle name="T_Book1_Book1_Evaluasi Negoisasi (Lampiran Berita Acara) - Rev 3 2" xfId="36462"/>
    <cellStyle name="T_Book1_Book1_Evaluasi Negoisasi (Lampiran Berita Acara) - Rev 3 3" xfId="36463"/>
    <cellStyle name="T_Book1_Book1_Evaluasi Negoisasi (Lampiran Berita Acara) - Rev 3 4" xfId="36464"/>
    <cellStyle name="T_Book1_Book1_Evaluasi Negoisasi (Lampiran Berita Acara) - Rev 3 5" xfId="36465"/>
    <cellStyle name="T_Book1_Book1_Schedule  PCM" xfId="36466"/>
    <cellStyle name="T_Book1_Book1_Schedule  PCM 2" xfId="36467"/>
    <cellStyle name="T_Book1_Book1_Schedule  PCM 3" xfId="36468"/>
    <cellStyle name="T_Book1_Book1_Schedule  PCM 4" xfId="36469"/>
    <cellStyle name="T_Book1_Book1_Schedule  PCM 5" xfId="36470"/>
    <cellStyle name="T_Book1_Book1_Schedule  PCM_schedule rev -2 paket AMS 8" xfId="36471"/>
    <cellStyle name="T_Book1_Book1_Schedule  PCM_schedule rev -2 paket AMS 8 2" xfId="36472"/>
    <cellStyle name="T_Book1_Book1_Schedule  PCM_schedule rev -2 paket AMS 8 3" xfId="36473"/>
    <cellStyle name="T_Book1_Book1_Schedule  PCM_schedule rev -2 paket AMS 8 4" xfId="36474"/>
    <cellStyle name="T_Book1_Book1_Schedule  PCM_schedule rev -2 paket AMS 8 5" xfId="36475"/>
    <cellStyle name="T_Book1_Book1_Schedule Revisi 1" xfId="36476"/>
    <cellStyle name="T_Book1_Book1_Schedule Revisi 1 2" xfId="36477"/>
    <cellStyle name="T_Book1_Book1_Schedule Revisi 1 3" xfId="36478"/>
    <cellStyle name="T_Book1_Book1_Schedule Revisi 1 4" xfId="36479"/>
    <cellStyle name="T_Book1_Book1_Schedule Revisi 1 5" xfId="36480"/>
    <cellStyle name="T_Book1_Book1_Schedule Revisi 1_schedule rev -2 paket AMS 8" xfId="36481"/>
    <cellStyle name="T_Book1_Book1_Schedule Revisi 1_schedule rev -2 paket AMS 8 2" xfId="36482"/>
    <cellStyle name="T_Book1_Book1_Schedule Revisi 1_schedule rev -2 paket AMS 8 3" xfId="36483"/>
    <cellStyle name="T_Book1_Book1_Schedule Revisi 1_schedule rev -2 paket AMS 8 4" xfId="36484"/>
    <cellStyle name="T_Book1_Book1_Schedule Revisi 1_schedule rev -2 paket AMS 8 5" xfId="36485"/>
    <cellStyle name="T_Book1_Book1_summary amd 1 final" xfId="36486"/>
    <cellStyle name="T_Book1_Book1_summary amd 1 final 2" xfId="36487"/>
    <cellStyle name="T_Book1_Book1_summary amd 1 final 3" xfId="36488"/>
    <cellStyle name="T_Book1_Book1_summary amd 1 final 4" xfId="36489"/>
    <cellStyle name="T_Book1_Book1_summary amd 1 final 5" xfId="36490"/>
    <cellStyle name="T_Book1_Book1_summary amd 1 final_schedule rev -2 paket AMS 8" xfId="36491"/>
    <cellStyle name="T_Book1_Book1_summary amd 1 final_schedule rev -2 paket AMS 8 2" xfId="36492"/>
    <cellStyle name="T_Book1_Book1_summary amd 1 final_schedule rev -2 paket AMS 8 3" xfId="36493"/>
    <cellStyle name="T_Book1_Book1_summary amd 1 final_schedule rev -2 paket AMS 8 4" xfId="36494"/>
    <cellStyle name="T_Book1_Book1_summary amd 1 final_schedule rev -2 paket AMS 8 5" xfId="36495"/>
    <cellStyle name="T_Book1_BOQ MC 0 Earth Work" xfId="36496"/>
    <cellStyle name="T_Book1_BOQ MC 0 Earth Work 2" xfId="36497"/>
    <cellStyle name="T_Book1_BOQ MC 0 Earth Work 3" xfId="36498"/>
    <cellStyle name="T_Book1_BOQ MC 0 Earth Work 4" xfId="36499"/>
    <cellStyle name="T_Book1_BOQ MC 0 Earth Work 5" xfId="36500"/>
    <cellStyle name="T_Book1_BOQ MC 0 Earth Work_bahan rapat 3 juni" xfId="36501"/>
    <cellStyle name="T_Book1_BOQ MC 0 Earth Work_bahan rapat 3 juni 2" xfId="36502"/>
    <cellStyle name="T_Book1_BOQ MC 0 Earth Work_bahan rapat 3 juni 3" xfId="36503"/>
    <cellStyle name="T_Book1_BOQ MC 0 Earth Work_bahan rapat 3 juni 4" xfId="36504"/>
    <cellStyle name="T_Book1_BOQ MC 0 Earth Work_bahan rapat 3 juni 5" xfId="36505"/>
    <cellStyle name="T_Book1_BOQ MC 0 Earth Work_break down amd10 final" xfId="36506"/>
    <cellStyle name="T_Book1_BOQ MC 0 Earth Work_break down amd10 final 2" xfId="36507"/>
    <cellStyle name="T_Book1_BOQ MC 0 Earth Work_break down amd10 final 3" xfId="36508"/>
    <cellStyle name="T_Book1_BOQ MC 0 Earth Work_break down amd10 final 4" xfId="36509"/>
    <cellStyle name="T_Book1_BOQ MC 0 Earth Work_break down amd10 final 5" xfId="36510"/>
    <cellStyle name="T_Book1_BOQ MC 0 Earth Work_break down amd10 final_Evaluasi Negoisasi (Lampiran Berita Acara) - Rev 3" xfId="36511"/>
    <cellStyle name="T_Book1_BOQ MC 0 Earth Work_break down amd10 final_Evaluasi Negoisasi (Lampiran Berita Acara) - Rev 3 2" xfId="36512"/>
    <cellStyle name="T_Book1_BOQ MC 0 Earth Work_break down amd10 final_Evaluasi Negoisasi (Lampiran Berita Acara) - Rev 3 3" xfId="36513"/>
    <cellStyle name="T_Book1_BOQ MC 0 Earth Work_break down amd10 final_Evaluasi Negoisasi (Lampiran Berita Acara) - Rev 3 4" xfId="36514"/>
    <cellStyle name="T_Book1_BOQ MC 0 Earth Work_break down amd10 final_Evaluasi Negoisasi (Lampiran Berita Acara) - Rev 3 5" xfId="36515"/>
    <cellStyle name="T_Book1_BOQ MC 0 Earth Work_break down amd10 final_Schedule  PCM" xfId="36516"/>
    <cellStyle name="T_Book1_BOQ MC 0 Earth Work_break down amd10 final_Schedule  PCM 2" xfId="36517"/>
    <cellStyle name="T_Book1_BOQ MC 0 Earth Work_break down amd10 final_Schedule  PCM 3" xfId="36518"/>
    <cellStyle name="T_Book1_BOQ MC 0 Earth Work_break down amd10 final_Schedule  PCM 4" xfId="36519"/>
    <cellStyle name="T_Book1_BOQ MC 0 Earth Work_break down amd10 final_Schedule  PCM 5" xfId="36520"/>
    <cellStyle name="T_Book1_BOQ MC 0 Earth Work_break down amd10 final_Schedule  PCM_schedule rev -2 paket AMS 8" xfId="36521"/>
    <cellStyle name="T_Book1_BOQ MC 0 Earth Work_break down amd10 final_Schedule  PCM_schedule rev -2 paket AMS 8 2" xfId="36522"/>
    <cellStyle name="T_Book1_BOQ MC 0 Earth Work_break down amd10 final_Schedule  PCM_schedule rev -2 paket AMS 8 3" xfId="36523"/>
    <cellStyle name="T_Book1_BOQ MC 0 Earth Work_break down amd10 final_Schedule  PCM_schedule rev -2 paket AMS 8 4" xfId="36524"/>
    <cellStyle name="T_Book1_BOQ MC 0 Earth Work_break down amd10 final_Schedule  PCM_schedule rev -2 paket AMS 8 5" xfId="36525"/>
    <cellStyle name="T_Book1_BOQ MC 0 Earth Work_break down amd10 final_Schedule Revisi 1" xfId="36526"/>
    <cellStyle name="T_Book1_BOQ MC 0 Earth Work_break down amd10 final_Schedule Revisi 1 2" xfId="36527"/>
    <cellStyle name="T_Book1_BOQ MC 0 Earth Work_break down amd10 final_Schedule Revisi 1 3" xfId="36528"/>
    <cellStyle name="T_Book1_BOQ MC 0 Earth Work_break down amd10 final_Schedule Revisi 1 4" xfId="36529"/>
    <cellStyle name="T_Book1_BOQ MC 0 Earth Work_break down amd10 final_Schedule Revisi 1 5" xfId="36530"/>
    <cellStyle name="T_Book1_BOQ MC 0 Earth Work_break down amd10 final_Schedule Revisi 1_schedule rev -2 paket AMS 8" xfId="36531"/>
    <cellStyle name="T_Book1_BOQ MC 0 Earth Work_break down amd10 final_Schedule Revisi 1_schedule rev -2 paket AMS 8 2" xfId="36532"/>
    <cellStyle name="T_Book1_BOQ MC 0 Earth Work_break down amd10 final_Schedule Revisi 1_schedule rev -2 paket AMS 8 3" xfId="36533"/>
    <cellStyle name="T_Book1_BOQ MC 0 Earth Work_break down amd10 final_Schedule Revisi 1_schedule rev -2 paket AMS 8 4" xfId="36534"/>
    <cellStyle name="T_Book1_BOQ MC 0 Earth Work_break down amd10 final_Schedule Revisi 1_schedule rev -2 paket AMS 8 5" xfId="36535"/>
    <cellStyle name="T_Book1_BOQ MC 0 Earth Work_break down amd10 final_summary amd 1 final" xfId="36536"/>
    <cellStyle name="T_Book1_BOQ MC 0 Earth Work_break down amd10 final_summary amd 1 final 2" xfId="36537"/>
    <cellStyle name="T_Book1_BOQ MC 0 Earth Work_break down amd10 final_summary amd 1 final 3" xfId="36538"/>
    <cellStyle name="T_Book1_BOQ MC 0 Earth Work_break down amd10 final_summary amd 1 final 4" xfId="36539"/>
    <cellStyle name="T_Book1_BOQ MC 0 Earth Work_break down amd10 final_summary amd 1 final 5" xfId="36540"/>
    <cellStyle name="T_Book1_BOQ MC 0 Earth Work_break down amd10 final_summary amd 1 final_schedule rev -2 paket AMS 8" xfId="36541"/>
    <cellStyle name="T_Book1_BOQ MC 0 Earth Work_break down amd10 final_summary amd 1 final_schedule rev -2 paket AMS 8 2" xfId="36542"/>
    <cellStyle name="T_Book1_BOQ MC 0 Earth Work_break down amd10 final_summary amd 1 final_schedule rev -2 paket AMS 8 3" xfId="36543"/>
    <cellStyle name="T_Book1_BOQ MC 0 Earth Work_break down amd10 final_summary amd 1 final_schedule rev -2 paket AMS 8 4" xfId="36544"/>
    <cellStyle name="T_Book1_BOQ MC 0 Earth Work_break down amd10 final_summary amd 1 final_schedule rev -2 paket AMS 8 5" xfId="36545"/>
    <cellStyle name="T_Book1_BOQ MC 0 Earth Work_summary back up amd6" xfId="36546"/>
    <cellStyle name="T_Book1_BOQ MC 0 Earth Work_summary back up amd6 2" xfId="36547"/>
    <cellStyle name="T_Book1_BOQ MC 0 Earth Work_summary back up amd6 3" xfId="36548"/>
    <cellStyle name="T_Book1_BOQ MC 0 Earth Work_summary back up amd6 4" xfId="36549"/>
    <cellStyle name="T_Book1_BOQ MC 0 Earth Work_summary back up amd6 5" xfId="36550"/>
    <cellStyle name="T_Book1_BOQ MC 0 Earth Work_summary back up amd6_Evaluasi Negoisasi (Lampiran Berita Acara) - Rev 3" xfId="36551"/>
    <cellStyle name="T_Book1_BOQ MC 0 Earth Work_summary back up amd6_Evaluasi Negoisasi (Lampiran Berita Acara) - Rev 3 2" xfId="36552"/>
    <cellStyle name="T_Book1_BOQ MC 0 Earth Work_summary back up amd6_Evaluasi Negoisasi (Lampiran Berita Acara) - Rev 3 3" xfId="36553"/>
    <cellStyle name="T_Book1_BOQ MC 0 Earth Work_summary back up amd6_Evaluasi Negoisasi (Lampiran Berita Acara) - Rev 3 4" xfId="36554"/>
    <cellStyle name="T_Book1_BOQ MC 0 Earth Work_summary back up amd6_Evaluasi Negoisasi (Lampiran Berita Acara) - Rev 3 5" xfId="36555"/>
    <cellStyle name="T_Book1_BOQ MC 0 Earth Work_summary back up amd6_Schedule  PCM" xfId="36556"/>
    <cellStyle name="T_Book1_BOQ MC 0 Earth Work_summary back up amd6_Schedule  PCM 2" xfId="36557"/>
    <cellStyle name="T_Book1_BOQ MC 0 Earth Work_summary back up amd6_Schedule  PCM 3" xfId="36558"/>
    <cellStyle name="T_Book1_BOQ MC 0 Earth Work_summary back up amd6_Schedule  PCM 4" xfId="36559"/>
    <cellStyle name="T_Book1_BOQ MC 0 Earth Work_summary back up amd6_Schedule  PCM 5" xfId="36560"/>
    <cellStyle name="T_Book1_BOQ MC 0 Earth Work_summary back up amd6_Schedule  PCM_schedule rev -2 paket AMS 8" xfId="36561"/>
    <cellStyle name="T_Book1_BOQ MC 0 Earth Work_summary back up amd6_Schedule  PCM_schedule rev -2 paket AMS 8 2" xfId="36562"/>
    <cellStyle name="T_Book1_BOQ MC 0 Earth Work_summary back up amd6_Schedule  PCM_schedule rev -2 paket AMS 8 3" xfId="36563"/>
    <cellStyle name="T_Book1_BOQ MC 0 Earth Work_summary back up amd6_Schedule  PCM_schedule rev -2 paket AMS 8 4" xfId="36564"/>
    <cellStyle name="T_Book1_BOQ MC 0 Earth Work_summary back up amd6_Schedule  PCM_schedule rev -2 paket AMS 8 5" xfId="36565"/>
    <cellStyle name="T_Book1_BOQ MC 0 Earth Work_summary back up amd6_Schedule Revisi 1" xfId="36566"/>
    <cellStyle name="T_Book1_BOQ MC 0 Earth Work_summary back up amd6_Schedule Revisi 1 2" xfId="36567"/>
    <cellStyle name="T_Book1_BOQ MC 0 Earth Work_summary back up amd6_Schedule Revisi 1 3" xfId="36568"/>
    <cellStyle name="T_Book1_BOQ MC 0 Earth Work_summary back up amd6_Schedule Revisi 1 4" xfId="36569"/>
    <cellStyle name="T_Book1_BOQ MC 0 Earth Work_summary back up amd6_Schedule Revisi 1 5" xfId="36570"/>
    <cellStyle name="T_Book1_BOQ MC 0 Earth Work_summary back up amd6_Schedule Revisi 1_schedule rev -2 paket AMS 8" xfId="36571"/>
    <cellStyle name="T_Book1_BOQ MC 0 Earth Work_summary back up amd6_Schedule Revisi 1_schedule rev -2 paket AMS 8 2" xfId="36572"/>
    <cellStyle name="T_Book1_BOQ MC 0 Earth Work_summary back up amd6_Schedule Revisi 1_schedule rev -2 paket AMS 8 3" xfId="36573"/>
    <cellStyle name="T_Book1_BOQ MC 0 Earth Work_summary back up amd6_Schedule Revisi 1_schedule rev -2 paket AMS 8 4" xfId="36574"/>
    <cellStyle name="T_Book1_BOQ MC 0 Earth Work_summary back up amd6_Schedule Revisi 1_schedule rev -2 paket AMS 8 5" xfId="36575"/>
    <cellStyle name="T_Book1_BOQ MC 0 Earth Work_summary back up amd6_summary amd 1 final" xfId="36576"/>
    <cellStyle name="T_Book1_BOQ MC 0 Earth Work_summary back up amd6_summary amd 1 final 2" xfId="36577"/>
    <cellStyle name="T_Book1_BOQ MC 0 Earth Work_summary back up amd6_summary amd 1 final 3" xfId="36578"/>
    <cellStyle name="T_Book1_BOQ MC 0 Earth Work_summary back up amd6_summary amd 1 final 4" xfId="36579"/>
    <cellStyle name="T_Book1_BOQ MC 0 Earth Work_summary back up amd6_summary amd 1 final 5" xfId="36580"/>
    <cellStyle name="T_Book1_BOQ MC 0 Earth Work_summary back up amd6_summary amd 1 final_schedule rev -2 paket AMS 8" xfId="36581"/>
    <cellStyle name="T_Book1_BOQ MC 0 Earth Work_summary back up amd6_summary amd 1 final_schedule rev -2 paket AMS 8 2" xfId="36582"/>
    <cellStyle name="T_Book1_BOQ MC 0 Earth Work_summary back up amd6_summary amd 1 final_schedule rev -2 paket AMS 8 3" xfId="36583"/>
    <cellStyle name="T_Book1_BOQ MC 0 Earth Work_summary back up amd6_summary amd 1 final_schedule rev -2 paket AMS 8 4" xfId="36584"/>
    <cellStyle name="T_Book1_BOQ MC 0 Earth Work_summary back up amd6_summary amd 1 final_schedule rev -2 paket AMS 8 5" xfId="36585"/>
    <cellStyle name="T_Book1_BOQ MC 0 Earth Work_Summary BOQ amandement 4" xfId="36586"/>
    <cellStyle name="T_Book1_BOQ MC 0 Earth Work_Summary BOQ amandement 4 2" xfId="36587"/>
    <cellStyle name="T_Book1_BOQ MC 0 Earth Work_Summary BOQ amandement 4 3" xfId="36588"/>
    <cellStyle name="T_Book1_BOQ MC 0 Earth Work_Summary BOQ amandement 4 4" xfId="36589"/>
    <cellStyle name="T_Book1_BOQ MC 0 Earth Work_Summary BOQ amandement 4 5" xfId="36590"/>
    <cellStyle name="T_Book1_BOQ MC 0 Earth Work_Summary BOQ amandement 4 overall" xfId="36591"/>
    <cellStyle name="T_Book1_BOQ MC 0 Earth Work_Summary BOQ amandement 4 overall 2" xfId="36592"/>
    <cellStyle name="T_Book1_BOQ MC 0 Earth Work_Summary BOQ amandement 4 overall 3" xfId="36593"/>
    <cellStyle name="T_Book1_BOQ MC 0 Earth Work_Summary BOQ amandement 4 overall 4" xfId="36594"/>
    <cellStyle name="T_Book1_BOQ MC 0 Earth Work_Summary BOQ amandement 4 overall 5" xfId="36595"/>
    <cellStyle name="T_Book1_BOQ MC 0 Earth Work_Summary BOQ amandement 4 overall_Evaluasi Negoisasi (Lampiran Berita Acara) - Rev 3" xfId="36596"/>
    <cellStyle name="T_Book1_BOQ MC 0 Earth Work_Summary BOQ amandement 4 overall_Evaluasi Negoisasi (Lampiran Berita Acara) - Rev 3 2" xfId="36597"/>
    <cellStyle name="T_Book1_BOQ MC 0 Earth Work_Summary BOQ amandement 4 overall_Evaluasi Negoisasi (Lampiran Berita Acara) - Rev 3 3" xfId="36598"/>
    <cellStyle name="T_Book1_BOQ MC 0 Earth Work_Summary BOQ amandement 4 overall_Evaluasi Negoisasi (Lampiran Berita Acara) - Rev 3 4" xfId="36599"/>
    <cellStyle name="T_Book1_BOQ MC 0 Earth Work_Summary BOQ amandement 4 overall_Evaluasi Negoisasi (Lampiran Berita Acara) - Rev 3 5" xfId="36600"/>
    <cellStyle name="T_Book1_BOQ MC 0 Earth Work_Summary BOQ amandement 4 overall_Schedule  PCM" xfId="36601"/>
    <cellStyle name="T_Book1_BOQ MC 0 Earth Work_Summary BOQ amandement 4 overall_Schedule  PCM 2" xfId="36602"/>
    <cellStyle name="T_Book1_BOQ MC 0 Earth Work_Summary BOQ amandement 4 overall_Schedule  PCM 3" xfId="36603"/>
    <cellStyle name="T_Book1_BOQ MC 0 Earth Work_Summary BOQ amandement 4 overall_Schedule  PCM 4" xfId="36604"/>
    <cellStyle name="T_Book1_BOQ MC 0 Earth Work_Summary BOQ amandement 4 overall_Schedule  PCM 5" xfId="36605"/>
    <cellStyle name="T_Book1_BOQ MC 0 Earth Work_Summary BOQ amandement 4 overall_Schedule  PCM_schedule rev -2 paket AMS 8" xfId="36606"/>
    <cellStyle name="T_Book1_BOQ MC 0 Earth Work_Summary BOQ amandement 4 overall_Schedule  PCM_schedule rev -2 paket AMS 8 2" xfId="36607"/>
    <cellStyle name="T_Book1_BOQ MC 0 Earth Work_Summary BOQ amandement 4 overall_Schedule  PCM_schedule rev -2 paket AMS 8 3" xfId="36608"/>
    <cellStyle name="T_Book1_BOQ MC 0 Earth Work_Summary BOQ amandement 4 overall_Schedule  PCM_schedule rev -2 paket AMS 8 4" xfId="36609"/>
    <cellStyle name="T_Book1_BOQ MC 0 Earth Work_Summary BOQ amandement 4 overall_Schedule  PCM_schedule rev -2 paket AMS 8 5" xfId="36610"/>
    <cellStyle name="T_Book1_BOQ MC 0 Earth Work_Summary BOQ amandement 4 overall_Schedule Revisi 1" xfId="36611"/>
    <cellStyle name="T_Book1_BOQ MC 0 Earth Work_Summary BOQ amandement 4 overall_Schedule Revisi 1 2" xfId="36612"/>
    <cellStyle name="T_Book1_BOQ MC 0 Earth Work_Summary BOQ amandement 4 overall_Schedule Revisi 1 3" xfId="36613"/>
    <cellStyle name="T_Book1_BOQ MC 0 Earth Work_Summary BOQ amandement 4 overall_Schedule Revisi 1 4" xfId="36614"/>
    <cellStyle name="T_Book1_BOQ MC 0 Earth Work_Summary BOQ amandement 4 overall_Schedule Revisi 1 5" xfId="36615"/>
    <cellStyle name="T_Book1_BOQ MC 0 Earth Work_Summary BOQ amandement 4 overall_Schedule Revisi 1_schedule rev -2 paket AMS 8" xfId="36616"/>
    <cellStyle name="T_Book1_BOQ MC 0 Earth Work_Summary BOQ amandement 4 overall_Schedule Revisi 1_schedule rev -2 paket AMS 8 2" xfId="36617"/>
    <cellStyle name="T_Book1_BOQ MC 0 Earth Work_Summary BOQ amandement 4 overall_Schedule Revisi 1_schedule rev -2 paket AMS 8 3" xfId="36618"/>
    <cellStyle name="T_Book1_BOQ MC 0 Earth Work_Summary BOQ amandement 4 overall_Schedule Revisi 1_schedule rev -2 paket AMS 8 4" xfId="36619"/>
    <cellStyle name="T_Book1_BOQ MC 0 Earth Work_Summary BOQ amandement 4 overall_Schedule Revisi 1_schedule rev -2 paket AMS 8 5" xfId="36620"/>
    <cellStyle name="T_Book1_BOQ MC 0 Earth Work_Summary BOQ amandement 4 overall_summary amd 1 final" xfId="36621"/>
    <cellStyle name="T_Book1_BOQ MC 0 Earth Work_Summary BOQ amandement 4 overall_summary amd 1 final 2" xfId="36622"/>
    <cellStyle name="T_Book1_BOQ MC 0 Earth Work_Summary BOQ amandement 4 overall_summary amd 1 final 3" xfId="36623"/>
    <cellStyle name="T_Book1_BOQ MC 0 Earth Work_Summary BOQ amandement 4 overall_summary amd 1 final 4" xfId="36624"/>
    <cellStyle name="T_Book1_BOQ MC 0 Earth Work_Summary BOQ amandement 4 overall_summary amd 1 final 5" xfId="36625"/>
    <cellStyle name="T_Book1_BOQ MC 0 Earth Work_Summary BOQ amandement 4 overall_summary amd 1 final_schedule rev -2 paket AMS 8" xfId="36626"/>
    <cellStyle name="T_Book1_BOQ MC 0 Earth Work_Summary BOQ amandement 4 overall_summary amd 1 final_schedule rev -2 paket AMS 8 2" xfId="36627"/>
    <cellStyle name="T_Book1_BOQ MC 0 Earth Work_Summary BOQ amandement 4 overall_summary amd 1 final_schedule rev -2 paket AMS 8 3" xfId="36628"/>
    <cellStyle name="T_Book1_BOQ MC 0 Earth Work_Summary BOQ amandement 4 overall_summary amd 1 final_schedule rev -2 paket AMS 8 4" xfId="36629"/>
    <cellStyle name="T_Book1_BOQ MC 0 Earth Work_Summary BOQ amandement 4 overall_summary amd 1 final_schedule rev -2 paket AMS 8 5" xfId="36630"/>
    <cellStyle name="T_Book1_BOQ MC 0 Earth Work_Summary BOQ amandement 4_Evaluasi Negoisasi (Lampiran Berita Acara) - Rev 3" xfId="36631"/>
    <cellStyle name="T_Book1_BOQ MC 0 Earth Work_Summary BOQ amandement 4_Evaluasi Negoisasi (Lampiran Berita Acara) - Rev 3 2" xfId="36632"/>
    <cellStyle name="T_Book1_BOQ MC 0 Earth Work_Summary BOQ amandement 4_Evaluasi Negoisasi (Lampiran Berita Acara) - Rev 3 3" xfId="36633"/>
    <cellStyle name="T_Book1_BOQ MC 0 Earth Work_Summary BOQ amandement 4_Evaluasi Negoisasi (Lampiran Berita Acara) - Rev 3 4" xfId="36634"/>
    <cellStyle name="T_Book1_BOQ MC 0 Earth Work_Summary BOQ amandement 4_Evaluasi Negoisasi (Lampiran Berita Acara) - Rev 3 5" xfId="36635"/>
    <cellStyle name="T_Book1_BOQ MC 0 Earth Work_Summary BOQ amandement 4_Schedule  PCM" xfId="36636"/>
    <cellStyle name="T_Book1_BOQ MC 0 Earth Work_Summary BOQ amandement 4_Schedule  PCM 2" xfId="36637"/>
    <cellStyle name="T_Book1_BOQ MC 0 Earth Work_Summary BOQ amandement 4_Schedule  PCM 3" xfId="36638"/>
    <cellStyle name="T_Book1_BOQ MC 0 Earth Work_Summary BOQ amandement 4_Schedule  PCM 4" xfId="36639"/>
    <cellStyle name="T_Book1_BOQ MC 0 Earth Work_Summary BOQ amandement 4_Schedule  PCM 5" xfId="36640"/>
    <cellStyle name="T_Book1_BOQ MC 0 Earth Work_Summary BOQ amandement 4_Schedule  PCM_schedule rev -2 paket AMS 8" xfId="36641"/>
    <cellStyle name="T_Book1_BOQ MC 0 Earth Work_Summary BOQ amandement 4_Schedule  PCM_schedule rev -2 paket AMS 8 2" xfId="36642"/>
    <cellStyle name="T_Book1_BOQ MC 0 Earth Work_Summary BOQ amandement 4_Schedule  PCM_schedule rev -2 paket AMS 8 3" xfId="36643"/>
    <cellStyle name="T_Book1_BOQ MC 0 Earth Work_Summary BOQ amandement 4_Schedule  PCM_schedule rev -2 paket AMS 8 4" xfId="36644"/>
    <cellStyle name="T_Book1_BOQ MC 0 Earth Work_Summary BOQ amandement 4_Schedule  PCM_schedule rev -2 paket AMS 8 5" xfId="36645"/>
    <cellStyle name="T_Book1_BOQ MC 0 Earth Work_Summary BOQ amandement 4_Schedule Revisi 1" xfId="36646"/>
    <cellStyle name="T_Book1_BOQ MC 0 Earth Work_Summary BOQ amandement 4_Schedule Revisi 1 2" xfId="36647"/>
    <cellStyle name="T_Book1_BOQ MC 0 Earth Work_Summary BOQ amandement 4_Schedule Revisi 1 3" xfId="36648"/>
    <cellStyle name="T_Book1_BOQ MC 0 Earth Work_Summary BOQ amandement 4_Schedule Revisi 1 4" xfId="36649"/>
    <cellStyle name="T_Book1_BOQ MC 0 Earth Work_Summary BOQ amandement 4_Schedule Revisi 1 5" xfId="36650"/>
    <cellStyle name="T_Book1_BOQ MC 0 Earth Work_Summary BOQ amandement 4_Schedule Revisi 1_schedule rev -2 paket AMS 8" xfId="36651"/>
    <cellStyle name="T_Book1_BOQ MC 0 Earth Work_Summary BOQ amandement 4_Schedule Revisi 1_schedule rev -2 paket AMS 8 2" xfId="36652"/>
    <cellStyle name="T_Book1_BOQ MC 0 Earth Work_Summary BOQ amandement 4_Schedule Revisi 1_schedule rev -2 paket AMS 8 3" xfId="36653"/>
    <cellStyle name="T_Book1_BOQ MC 0 Earth Work_Summary BOQ amandement 4_Schedule Revisi 1_schedule rev -2 paket AMS 8 4" xfId="36654"/>
    <cellStyle name="T_Book1_BOQ MC 0 Earth Work_Summary BOQ amandement 4_Schedule Revisi 1_schedule rev -2 paket AMS 8 5" xfId="36655"/>
    <cellStyle name="T_Book1_BOQ MC 0 Earth Work_Summary BOQ amandement 4_summary amd 1 final" xfId="36656"/>
    <cellStyle name="T_Book1_BOQ MC 0 Earth Work_Summary BOQ amandement 4_summary amd 1 final 2" xfId="36657"/>
    <cellStyle name="T_Book1_BOQ MC 0 Earth Work_Summary BOQ amandement 4_summary amd 1 final 3" xfId="36658"/>
    <cellStyle name="T_Book1_BOQ MC 0 Earth Work_Summary BOQ amandement 4_summary amd 1 final 4" xfId="36659"/>
    <cellStyle name="T_Book1_BOQ MC 0 Earth Work_Summary BOQ amandement 4_summary amd 1 final 5" xfId="36660"/>
    <cellStyle name="T_Book1_BOQ MC 0 Earth Work_Summary BOQ amandement 4_summary amd 1 final_schedule rev -2 paket AMS 8" xfId="36661"/>
    <cellStyle name="T_Book1_BOQ MC 0 Earth Work_Summary BOQ amandement 4_summary amd 1 final_schedule rev -2 paket AMS 8 2" xfId="36662"/>
    <cellStyle name="T_Book1_BOQ MC 0 Earth Work_Summary BOQ amandement 4_summary amd 1 final_schedule rev -2 paket AMS 8 3" xfId="36663"/>
    <cellStyle name="T_Book1_BOQ MC 0 Earth Work_Summary BOQ amandement 4_summary amd 1 final_schedule rev -2 paket AMS 8 4" xfId="36664"/>
    <cellStyle name="T_Book1_BOQ MC 0 Earth Work_Summary BOQ amandement 4_summary amd 1 final_schedule rev -2 paket AMS 8 5" xfId="36665"/>
    <cellStyle name="T_Book1_BOQ MC 0 Earth Work_summary MC 0 amd 4 revisi" xfId="36666"/>
    <cellStyle name="T_Book1_BOQ MC 0 Earth Work_summary MC 0 amd 4 revisi 2" xfId="36667"/>
    <cellStyle name="T_Book1_BOQ MC 0 Earth Work_summary MC 0 amd 4 revisi 3" xfId="36668"/>
    <cellStyle name="T_Book1_BOQ MC 0 Earth Work_summary MC 0 amd 4 revisi 4" xfId="36669"/>
    <cellStyle name="T_Book1_BOQ MC 0 Earth Work_summary MC 0 amd 4 revisi 5" xfId="36670"/>
    <cellStyle name="T_Book1_BOQ MC 0 Earth Work_summary MC 0 amd 4 revisi_Evaluasi Negoisasi (Lampiran Berita Acara) - Rev 3" xfId="36671"/>
    <cellStyle name="T_Book1_BOQ MC 0 Earth Work_summary MC 0 amd 4 revisi_Evaluasi Negoisasi (Lampiran Berita Acara) - Rev 3 2" xfId="36672"/>
    <cellStyle name="T_Book1_BOQ MC 0 Earth Work_summary MC 0 amd 4 revisi_Evaluasi Negoisasi (Lampiran Berita Acara) - Rev 3 3" xfId="36673"/>
    <cellStyle name="T_Book1_BOQ MC 0 Earth Work_summary MC 0 amd 4 revisi_Evaluasi Negoisasi (Lampiran Berita Acara) - Rev 3 4" xfId="36674"/>
    <cellStyle name="T_Book1_BOQ MC 0 Earth Work_summary MC 0 amd 4 revisi_Evaluasi Negoisasi (Lampiran Berita Acara) - Rev 3 5" xfId="36675"/>
    <cellStyle name="T_Book1_BOQ MC 0 Earth Work_summary MC 0 amd 4 revisi_Schedule  PCM" xfId="36676"/>
    <cellStyle name="T_Book1_BOQ MC 0 Earth Work_summary MC 0 amd 4 revisi_Schedule  PCM 2" xfId="36677"/>
    <cellStyle name="T_Book1_BOQ MC 0 Earth Work_summary MC 0 amd 4 revisi_Schedule  PCM 3" xfId="36678"/>
    <cellStyle name="T_Book1_BOQ MC 0 Earth Work_summary MC 0 amd 4 revisi_Schedule  PCM 4" xfId="36679"/>
    <cellStyle name="T_Book1_BOQ MC 0 Earth Work_summary MC 0 amd 4 revisi_Schedule  PCM 5" xfId="36680"/>
    <cellStyle name="T_Book1_BOQ MC 0 Earth Work_summary MC 0 amd 4 revisi_Schedule  PCM_schedule rev -2 paket AMS 8" xfId="36681"/>
    <cellStyle name="T_Book1_BOQ MC 0 Earth Work_summary MC 0 amd 4 revisi_Schedule  PCM_schedule rev -2 paket AMS 8 2" xfId="36682"/>
    <cellStyle name="T_Book1_BOQ MC 0 Earth Work_summary MC 0 amd 4 revisi_Schedule  PCM_schedule rev -2 paket AMS 8 3" xfId="36683"/>
    <cellStyle name="T_Book1_BOQ MC 0 Earth Work_summary MC 0 amd 4 revisi_Schedule  PCM_schedule rev -2 paket AMS 8 4" xfId="36684"/>
    <cellStyle name="T_Book1_BOQ MC 0 Earth Work_summary MC 0 amd 4 revisi_Schedule  PCM_schedule rev -2 paket AMS 8 5" xfId="36685"/>
    <cellStyle name="T_Book1_BOQ MC 0 Earth Work_summary MC 0 amd 4 revisi_Schedule Revisi 1" xfId="36686"/>
    <cellStyle name="T_Book1_BOQ MC 0 Earth Work_summary MC 0 amd 4 revisi_Schedule Revisi 1 2" xfId="36687"/>
    <cellStyle name="T_Book1_BOQ MC 0 Earth Work_summary MC 0 amd 4 revisi_Schedule Revisi 1 3" xfId="36688"/>
    <cellStyle name="T_Book1_BOQ MC 0 Earth Work_summary MC 0 amd 4 revisi_Schedule Revisi 1 4" xfId="36689"/>
    <cellStyle name="T_Book1_BOQ MC 0 Earth Work_summary MC 0 amd 4 revisi_Schedule Revisi 1 5" xfId="36690"/>
    <cellStyle name="T_Book1_BOQ MC 0 Earth Work_summary MC 0 amd 4 revisi_Schedule Revisi 1_schedule rev -2 paket AMS 8" xfId="36691"/>
    <cellStyle name="T_Book1_BOQ MC 0 Earth Work_summary MC 0 amd 4 revisi_Schedule Revisi 1_schedule rev -2 paket AMS 8 2" xfId="36692"/>
    <cellStyle name="T_Book1_BOQ MC 0 Earth Work_summary MC 0 amd 4 revisi_Schedule Revisi 1_schedule rev -2 paket AMS 8 3" xfId="36693"/>
    <cellStyle name="T_Book1_BOQ MC 0 Earth Work_summary MC 0 amd 4 revisi_Schedule Revisi 1_schedule rev -2 paket AMS 8 4" xfId="36694"/>
    <cellStyle name="T_Book1_BOQ MC 0 Earth Work_summary MC 0 amd 4 revisi_Schedule Revisi 1_schedule rev -2 paket AMS 8 5" xfId="36695"/>
    <cellStyle name="T_Book1_BOQ MC 0 Earth Work_summary MC 0 amd 4 revisi_summary amd 1 final" xfId="36696"/>
    <cellStyle name="T_Book1_BOQ MC 0 Earth Work_summary MC 0 amd 4 revisi_summary amd 1 final 2" xfId="36697"/>
    <cellStyle name="T_Book1_BOQ MC 0 Earth Work_summary MC 0 amd 4 revisi_summary amd 1 final 3" xfId="36698"/>
    <cellStyle name="T_Book1_BOQ MC 0 Earth Work_summary MC 0 amd 4 revisi_summary amd 1 final 4" xfId="36699"/>
    <cellStyle name="T_Book1_BOQ MC 0 Earth Work_summary MC 0 amd 4 revisi_summary amd 1 final 5" xfId="36700"/>
    <cellStyle name="T_Book1_BOQ MC 0 Earth Work_summary MC 0 amd 4 revisi_summary amd 1 final_schedule rev -2 paket AMS 8" xfId="36701"/>
    <cellStyle name="T_Book1_BOQ MC 0 Earth Work_summary MC 0 amd 4 revisi_summary amd 1 final_schedule rev -2 paket AMS 8 2" xfId="36702"/>
    <cellStyle name="T_Book1_BOQ MC 0 Earth Work_summary MC 0 amd 4 revisi_summary amd 1 final_schedule rev -2 paket AMS 8 3" xfId="36703"/>
    <cellStyle name="T_Book1_BOQ MC 0 Earth Work_summary MC 0 amd 4 revisi_summary amd 1 final_schedule rev -2 paket AMS 8 4" xfId="36704"/>
    <cellStyle name="T_Book1_BOQ MC 0 Earth Work_summary MC 0 amd 4 revisi_summary amd 1 final_schedule rev -2 paket AMS 8 5" xfId="36705"/>
    <cellStyle name="T_Book1_BOQ MC 0 Earth Work_summary MC 0 final '" xfId="36706"/>
    <cellStyle name="T_Book1_BOQ MC 0 Earth Work_summary MC 0 final ' 2" xfId="36707"/>
    <cellStyle name="T_Book1_BOQ MC 0 Earth Work_summary MC 0 final ' 3" xfId="36708"/>
    <cellStyle name="T_Book1_BOQ MC 0 Earth Work_summary MC 0 final ' 4" xfId="36709"/>
    <cellStyle name="T_Book1_BOQ MC 0 Earth Work_summary MC 0 final ' 5" xfId="36710"/>
    <cellStyle name="T_Book1_BOQ MC 0 Earth Work_summary MC 0 final medan" xfId="36711"/>
    <cellStyle name="T_Book1_BOQ MC 0 Earth Work_summary MC 0 final medan 2" xfId="36712"/>
    <cellStyle name="T_Book1_BOQ MC 0 Earth Work_summary MC 0 final medan 3" xfId="36713"/>
    <cellStyle name="T_Book1_BOQ MC 0 Earth Work_summary MC 0 final medan 4" xfId="36714"/>
    <cellStyle name="T_Book1_BOQ MC 0 Earth Work_summary MC 0 final medan 5" xfId="36715"/>
    <cellStyle name="T_Book1_BOQ MC 0 Earth Work_summary MC 0 final medan_break down amd10 final" xfId="36716"/>
    <cellStyle name="T_Book1_BOQ MC 0 Earth Work_summary MC 0 final medan_break down amd10 final 2" xfId="36717"/>
    <cellStyle name="T_Book1_BOQ MC 0 Earth Work_summary MC 0 final medan_break down amd10 final 3" xfId="36718"/>
    <cellStyle name="T_Book1_BOQ MC 0 Earth Work_summary MC 0 final medan_break down amd10 final 4" xfId="36719"/>
    <cellStyle name="T_Book1_BOQ MC 0 Earth Work_summary MC 0 final medan_break down amd10 final 5" xfId="36720"/>
    <cellStyle name="T_Book1_BOQ MC 0 Earth Work_summary MC 0 final medan_break down amd10 final_Evaluasi Negoisasi (Lampiran Berita Acara) - Rev 3" xfId="36721"/>
    <cellStyle name="T_Book1_BOQ MC 0 Earth Work_summary MC 0 final medan_break down amd10 final_Evaluasi Negoisasi (Lampiran Berita Acara) - Rev 3 2" xfId="36722"/>
    <cellStyle name="T_Book1_BOQ MC 0 Earth Work_summary MC 0 final medan_break down amd10 final_Evaluasi Negoisasi (Lampiran Berita Acara) - Rev 3 3" xfId="36723"/>
    <cellStyle name="T_Book1_BOQ MC 0 Earth Work_summary MC 0 final medan_break down amd10 final_Evaluasi Negoisasi (Lampiran Berita Acara) - Rev 3 4" xfId="36724"/>
    <cellStyle name="T_Book1_BOQ MC 0 Earth Work_summary MC 0 final medan_break down amd10 final_Evaluasi Negoisasi (Lampiran Berita Acara) - Rev 3 5" xfId="36725"/>
    <cellStyle name="T_Book1_BOQ MC 0 Earth Work_summary MC 0 final medan_break down amd10 final_Schedule  PCM" xfId="36726"/>
    <cellStyle name="T_Book1_BOQ MC 0 Earth Work_summary MC 0 final medan_break down amd10 final_Schedule  PCM 2" xfId="36727"/>
    <cellStyle name="T_Book1_BOQ MC 0 Earth Work_summary MC 0 final medan_break down amd10 final_Schedule  PCM 3" xfId="36728"/>
    <cellStyle name="T_Book1_BOQ MC 0 Earth Work_summary MC 0 final medan_break down amd10 final_Schedule  PCM 4" xfId="36729"/>
    <cellStyle name="T_Book1_BOQ MC 0 Earth Work_summary MC 0 final medan_break down amd10 final_Schedule  PCM 5" xfId="36730"/>
    <cellStyle name="T_Book1_BOQ MC 0 Earth Work_summary MC 0 final medan_break down amd10 final_Schedule  PCM_schedule rev -2 paket AMS 8" xfId="36731"/>
    <cellStyle name="T_Book1_BOQ MC 0 Earth Work_summary MC 0 final medan_break down amd10 final_Schedule  PCM_schedule rev -2 paket AMS 8 2" xfId="36732"/>
    <cellStyle name="T_Book1_BOQ MC 0 Earth Work_summary MC 0 final medan_break down amd10 final_Schedule  PCM_schedule rev -2 paket AMS 8 3" xfId="36733"/>
    <cellStyle name="T_Book1_BOQ MC 0 Earth Work_summary MC 0 final medan_break down amd10 final_Schedule  PCM_schedule rev -2 paket AMS 8 4" xfId="36734"/>
    <cellStyle name="T_Book1_BOQ MC 0 Earth Work_summary MC 0 final medan_break down amd10 final_Schedule  PCM_schedule rev -2 paket AMS 8 5" xfId="36735"/>
    <cellStyle name="T_Book1_BOQ MC 0 Earth Work_summary MC 0 final medan_break down amd10 final_Schedule Revisi 1" xfId="36736"/>
    <cellStyle name="T_Book1_BOQ MC 0 Earth Work_summary MC 0 final medan_break down amd10 final_Schedule Revisi 1 2" xfId="36737"/>
    <cellStyle name="T_Book1_BOQ MC 0 Earth Work_summary MC 0 final medan_break down amd10 final_Schedule Revisi 1 3" xfId="36738"/>
    <cellStyle name="T_Book1_BOQ MC 0 Earth Work_summary MC 0 final medan_break down amd10 final_Schedule Revisi 1 4" xfId="36739"/>
    <cellStyle name="T_Book1_BOQ MC 0 Earth Work_summary MC 0 final medan_break down amd10 final_Schedule Revisi 1 5" xfId="36740"/>
    <cellStyle name="T_Book1_BOQ MC 0 Earth Work_summary MC 0 final medan_break down amd10 final_Schedule Revisi 1_schedule rev -2 paket AMS 8" xfId="36741"/>
    <cellStyle name="T_Book1_BOQ MC 0 Earth Work_summary MC 0 final medan_break down amd10 final_Schedule Revisi 1_schedule rev -2 paket AMS 8 2" xfId="36742"/>
    <cellStyle name="T_Book1_BOQ MC 0 Earth Work_summary MC 0 final medan_break down amd10 final_Schedule Revisi 1_schedule rev -2 paket AMS 8 3" xfId="36743"/>
    <cellStyle name="T_Book1_BOQ MC 0 Earth Work_summary MC 0 final medan_break down amd10 final_Schedule Revisi 1_schedule rev -2 paket AMS 8 4" xfId="36744"/>
    <cellStyle name="T_Book1_BOQ MC 0 Earth Work_summary MC 0 final medan_break down amd10 final_Schedule Revisi 1_schedule rev -2 paket AMS 8 5" xfId="36745"/>
    <cellStyle name="T_Book1_BOQ MC 0 Earth Work_summary MC 0 final medan_break down amd10 final_summary amd 1 final" xfId="36746"/>
    <cellStyle name="T_Book1_BOQ MC 0 Earth Work_summary MC 0 final medan_break down amd10 final_summary amd 1 final 2" xfId="36747"/>
    <cellStyle name="T_Book1_BOQ MC 0 Earth Work_summary MC 0 final medan_break down amd10 final_summary amd 1 final 3" xfId="36748"/>
    <cellStyle name="T_Book1_BOQ MC 0 Earth Work_summary MC 0 final medan_break down amd10 final_summary amd 1 final 4" xfId="36749"/>
    <cellStyle name="T_Book1_BOQ MC 0 Earth Work_summary MC 0 final medan_break down amd10 final_summary amd 1 final 5" xfId="36750"/>
    <cellStyle name="T_Book1_BOQ MC 0 Earth Work_summary MC 0 final medan_break down amd10 final_summary amd 1 final_schedule rev -2 paket AMS 8" xfId="36751"/>
    <cellStyle name="T_Book1_BOQ MC 0 Earth Work_summary MC 0 final medan_break down amd10 final_summary amd 1 final_schedule rev -2 paket AMS 8 2" xfId="36752"/>
    <cellStyle name="T_Book1_BOQ MC 0 Earth Work_summary MC 0 final medan_break down amd10 final_summary amd 1 final_schedule rev -2 paket AMS 8 3" xfId="36753"/>
    <cellStyle name="T_Book1_BOQ MC 0 Earth Work_summary MC 0 final medan_break down amd10 final_summary amd 1 final_schedule rev -2 paket AMS 8 4" xfId="36754"/>
    <cellStyle name="T_Book1_BOQ MC 0 Earth Work_summary MC 0 final medan_break down amd10 final_summary amd 1 final_schedule rev -2 paket AMS 8 5" xfId="36755"/>
    <cellStyle name="T_Book1_BOQ MC 0 Earth Work_summary MC 0 Plan" xfId="36756"/>
    <cellStyle name="T_Book1_BOQ MC 0 Earth Work_summary MC 0 Plan 2" xfId="36757"/>
    <cellStyle name="T_Book1_BOQ MC 0 Earth Work_summary MC 0 Plan 3" xfId="36758"/>
    <cellStyle name="T_Book1_BOQ MC 0 Earth Work_summary MC 0 Plan 4" xfId="36759"/>
    <cellStyle name="T_Book1_BOQ MC 0 Earth Work_summary MC 0 Plan 5" xfId="36760"/>
    <cellStyle name="T_Book1_BQ &amp; An Pds Gdg - KIM I" xfId="36761"/>
    <cellStyle name="T_Book1_BQ &amp; An Pds Gdg - KIM I 10" xfId="36762"/>
    <cellStyle name="T_Book1_BQ &amp; An Pds Gdg - KIM I 10 2" xfId="36763"/>
    <cellStyle name="T_Book1_BQ &amp; An Pds Gdg - KIM I 10 3" xfId="36764"/>
    <cellStyle name="T_Book1_BQ &amp; An Pds Gdg - KIM I 10 4" xfId="36765"/>
    <cellStyle name="T_Book1_BQ &amp; An Pds Gdg - KIM I 10 5" xfId="36766"/>
    <cellStyle name="T_Book1_BQ &amp; An Pds Gdg - KIM I 11" xfId="36767"/>
    <cellStyle name="T_Book1_BQ &amp; An Pds Gdg - KIM I 12" xfId="36768"/>
    <cellStyle name="T_Book1_BQ &amp; An Pds Gdg - KIM I 13" xfId="36769"/>
    <cellStyle name="T_Book1_BQ &amp; An Pds Gdg - KIM I 14" xfId="36770"/>
    <cellStyle name="T_Book1_BQ &amp; An Pds Gdg - KIM I 2" xfId="36771"/>
    <cellStyle name="T_Book1_BQ &amp; An Pds Gdg - KIM I 2 10" xfId="36772"/>
    <cellStyle name="T_Book1_BQ &amp; An Pds Gdg - KIM I 2 11" xfId="36773"/>
    <cellStyle name="T_Book1_BQ &amp; An Pds Gdg - KIM I 2 12" xfId="36774"/>
    <cellStyle name="T_Book1_BQ &amp; An Pds Gdg - KIM I 2 2" xfId="36775"/>
    <cellStyle name="T_Book1_BQ &amp; An Pds Gdg - KIM I 2 2 2" xfId="36776"/>
    <cellStyle name="T_Book1_BQ &amp; An Pds Gdg - KIM I 2 2 3" xfId="36777"/>
    <cellStyle name="T_Book1_BQ &amp; An Pds Gdg - KIM I 2 2 4" xfId="36778"/>
    <cellStyle name="T_Book1_BQ &amp; An Pds Gdg - KIM I 2 2 5" xfId="36779"/>
    <cellStyle name="T_Book1_BQ &amp; An Pds Gdg - KIM I 2 3" xfId="36780"/>
    <cellStyle name="T_Book1_BQ &amp; An Pds Gdg - KIM I 2 3 2" xfId="36781"/>
    <cellStyle name="T_Book1_BQ &amp; An Pds Gdg - KIM I 2 3 3" xfId="36782"/>
    <cellStyle name="T_Book1_BQ &amp; An Pds Gdg - KIM I 2 3 4" xfId="36783"/>
    <cellStyle name="T_Book1_BQ &amp; An Pds Gdg - KIM I 2 3 5" xfId="36784"/>
    <cellStyle name="T_Book1_BQ &amp; An Pds Gdg - KIM I 2 4" xfId="36785"/>
    <cellStyle name="T_Book1_BQ &amp; An Pds Gdg - KIM I 2 4 2" xfId="36786"/>
    <cellStyle name="T_Book1_BQ &amp; An Pds Gdg - KIM I 2 4 3" xfId="36787"/>
    <cellStyle name="T_Book1_BQ &amp; An Pds Gdg - KIM I 2 4 4" xfId="36788"/>
    <cellStyle name="T_Book1_BQ &amp; An Pds Gdg - KIM I 2 4 5" xfId="36789"/>
    <cellStyle name="T_Book1_BQ &amp; An Pds Gdg - KIM I 2 5" xfId="36790"/>
    <cellStyle name="T_Book1_BQ &amp; An Pds Gdg - KIM I 2 5 2" xfId="36791"/>
    <cellStyle name="T_Book1_BQ &amp; An Pds Gdg - KIM I 2 5 3" xfId="36792"/>
    <cellStyle name="T_Book1_BQ &amp; An Pds Gdg - KIM I 2 5 4" xfId="36793"/>
    <cellStyle name="T_Book1_BQ &amp; An Pds Gdg - KIM I 2 5 5" xfId="36794"/>
    <cellStyle name="T_Book1_BQ &amp; An Pds Gdg - KIM I 2 6" xfId="36795"/>
    <cellStyle name="T_Book1_BQ &amp; An Pds Gdg - KIM I 2 6 2" xfId="36796"/>
    <cellStyle name="T_Book1_BQ &amp; An Pds Gdg - KIM I 2 6 3" xfId="36797"/>
    <cellStyle name="T_Book1_BQ &amp; An Pds Gdg - KIM I 2 6 4" xfId="36798"/>
    <cellStyle name="T_Book1_BQ &amp; An Pds Gdg - KIM I 2 6 5" xfId="36799"/>
    <cellStyle name="T_Book1_BQ &amp; An Pds Gdg - KIM I 2 7" xfId="36800"/>
    <cellStyle name="T_Book1_BQ &amp; An Pds Gdg - KIM I 2 7 2" xfId="36801"/>
    <cellStyle name="T_Book1_BQ &amp; An Pds Gdg - KIM I 2 7 3" xfId="36802"/>
    <cellStyle name="T_Book1_BQ &amp; An Pds Gdg - KIM I 2 7 4" xfId="36803"/>
    <cellStyle name="T_Book1_BQ &amp; An Pds Gdg - KIM I 2 7 5" xfId="36804"/>
    <cellStyle name="T_Book1_BQ &amp; An Pds Gdg - KIM I 2 8" xfId="36805"/>
    <cellStyle name="T_Book1_BQ &amp; An Pds Gdg - KIM I 2 8 2" xfId="36806"/>
    <cellStyle name="T_Book1_BQ &amp; An Pds Gdg - KIM I 2 8 3" xfId="36807"/>
    <cellStyle name="T_Book1_BQ &amp; An Pds Gdg - KIM I 2 8 4" xfId="36808"/>
    <cellStyle name="T_Book1_BQ &amp; An Pds Gdg - KIM I 2 8 5" xfId="36809"/>
    <cellStyle name="T_Book1_BQ &amp; An Pds Gdg - KIM I 2 9" xfId="36810"/>
    <cellStyle name="T_Book1_BQ &amp; An Pds Gdg - KIM I 3" xfId="36811"/>
    <cellStyle name="T_Book1_BQ &amp; An Pds Gdg - KIM I 3 2" xfId="36812"/>
    <cellStyle name="T_Book1_BQ &amp; An Pds Gdg - KIM I 3 3" xfId="36813"/>
    <cellStyle name="T_Book1_BQ &amp; An Pds Gdg - KIM I 3 4" xfId="36814"/>
    <cellStyle name="T_Book1_BQ &amp; An Pds Gdg - KIM I 3 5" xfId="36815"/>
    <cellStyle name="T_Book1_BQ &amp; An Pds Gdg - KIM I 4" xfId="36816"/>
    <cellStyle name="T_Book1_BQ &amp; An Pds Gdg - KIM I 4 2" xfId="36817"/>
    <cellStyle name="T_Book1_BQ &amp; An Pds Gdg - KIM I 4 3" xfId="36818"/>
    <cellStyle name="T_Book1_BQ &amp; An Pds Gdg - KIM I 4 4" xfId="36819"/>
    <cellStyle name="T_Book1_BQ &amp; An Pds Gdg - KIM I 4 5" xfId="36820"/>
    <cellStyle name="T_Book1_BQ &amp; An Pds Gdg - KIM I 5" xfId="36821"/>
    <cellStyle name="T_Book1_BQ &amp; An Pds Gdg - KIM I 5 2" xfId="36822"/>
    <cellStyle name="T_Book1_BQ &amp; An Pds Gdg - KIM I 5 3" xfId="36823"/>
    <cellStyle name="T_Book1_BQ &amp; An Pds Gdg - KIM I 5 4" xfId="36824"/>
    <cellStyle name="T_Book1_BQ &amp; An Pds Gdg - KIM I 5 5" xfId="36825"/>
    <cellStyle name="T_Book1_BQ &amp; An Pds Gdg - KIM I 6" xfId="36826"/>
    <cellStyle name="T_Book1_BQ &amp; An Pds Gdg - KIM I 6 2" xfId="36827"/>
    <cellStyle name="T_Book1_BQ &amp; An Pds Gdg - KIM I 6 3" xfId="36828"/>
    <cellStyle name="T_Book1_BQ &amp; An Pds Gdg - KIM I 6 4" xfId="36829"/>
    <cellStyle name="T_Book1_BQ &amp; An Pds Gdg - KIM I 6 5" xfId="36830"/>
    <cellStyle name="T_Book1_BQ &amp; An Pds Gdg - KIM I 7" xfId="36831"/>
    <cellStyle name="T_Book1_BQ &amp; An Pds Gdg - KIM I 7 2" xfId="36832"/>
    <cellStyle name="T_Book1_BQ &amp; An Pds Gdg - KIM I 7 3" xfId="36833"/>
    <cellStyle name="T_Book1_BQ &amp; An Pds Gdg - KIM I 7 4" xfId="36834"/>
    <cellStyle name="T_Book1_BQ &amp; An Pds Gdg - KIM I 7 5" xfId="36835"/>
    <cellStyle name="T_Book1_BQ &amp; An Pds Gdg - KIM I 8" xfId="36836"/>
    <cellStyle name="T_Book1_BQ &amp; An Pds Gdg - KIM I 8 2" xfId="36837"/>
    <cellStyle name="T_Book1_BQ &amp; An Pds Gdg - KIM I 8 3" xfId="36838"/>
    <cellStyle name="T_Book1_BQ &amp; An Pds Gdg - KIM I 8 4" xfId="36839"/>
    <cellStyle name="T_Book1_BQ &amp; An Pds Gdg - KIM I 8 5" xfId="36840"/>
    <cellStyle name="T_Book1_BQ &amp; An Pds Gdg - KIM I 9" xfId="36841"/>
    <cellStyle name="T_Book1_BQ &amp; An Pds Gdg - KIM I 9 2" xfId="36842"/>
    <cellStyle name="T_Book1_BQ &amp; An Pds Gdg - KIM I 9 3" xfId="36843"/>
    <cellStyle name="T_Book1_BQ &amp; An Pds Gdg - KIM I 9 4" xfId="36844"/>
    <cellStyle name="T_Book1_BQ &amp; An Pds Gdg - KIM I 9 5" xfId="36845"/>
    <cellStyle name="T_Book1_BQ &amp; An Pds Gdg - KIM I_GALIAN C" xfId="36846"/>
    <cellStyle name="T_Book1_BQ &amp; An Pds Gdg - KIM I_GALIAN C 10" xfId="36847"/>
    <cellStyle name="T_Book1_BQ &amp; An Pds Gdg - KIM I_GALIAN C 11" xfId="36848"/>
    <cellStyle name="T_Book1_BQ &amp; An Pds Gdg - KIM I_GALIAN C 12" xfId="36849"/>
    <cellStyle name="T_Book1_BQ &amp; An Pds Gdg - KIM I_GALIAN C 2" xfId="36850"/>
    <cellStyle name="T_Book1_BQ &amp; An Pds Gdg - KIM I_GALIAN C 2 2" xfId="36851"/>
    <cellStyle name="T_Book1_BQ &amp; An Pds Gdg - KIM I_GALIAN C 2 3" xfId="36852"/>
    <cellStyle name="T_Book1_BQ &amp; An Pds Gdg - KIM I_GALIAN C 2 4" xfId="36853"/>
    <cellStyle name="T_Book1_BQ &amp; An Pds Gdg - KIM I_GALIAN C 2 5" xfId="36854"/>
    <cellStyle name="T_Book1_BQ &amp; An Pds Gdg - KIM I_GALIAN C 3" xfId="36855"/>
    <cellStyle name="T_Book1_BQ &amp; An Pds Gdg - KIM I_GALIAN C 3 2" xfId="36856"/>
    <cellStyle name="T_Book1_BQ &amp; An Pds Gdg - KIM I_GALIAN C 3 3" xfId="36857"/>
    <cellStyle name="T_Book1_BQ &amp; An Pds Gdg - KIM I_GALIAN C 3 4" xfId="36858"/>
    <cellStyle name="T_Book1_BQ &amp; An Pds Gdg - KIM I_GALIAN C 3 5" xfId="36859"/>
    <cellStyle name="T_Book1_BQ &amp; An Pds Gdg - KIM I_GALIAN C 4" xfId="36860"/>
    <cellStyle name="T_Book1_BQ &amp; An Pds Gdg - KIM I_GALIAN C 4 2" xfId="36861"/>
    <cellStyle name="T_Book1_BQ &amp; An Pds Gdg - KIM I_GALIAN C 4 3" xfId="36862"/>
    <cellStyle name="T_Book1_BQ &amp; An Pds Gdg - KIM I_GALIAN C 4 4" xfId="36863"/>
    <cellStyle name="T_Book1_BQ &amp; An Pds Gdg - KIM I_GALIAN C 4 5" xfId="36864"/>
    <cellStyle name="T_Book1_BQ &amp; An Pds Gdg - KIM I_GALIAN C 5" xfId="36865"/>
    <cellStyle name="T_Book1_BQ &amp; An Pds Gdg - KIM I_GALIAN C 5 2" xfId="36866"/>
    <cellStyle name="T_Book1_BQ &amp; An Pds Gdg - KIM I_GALIAN C 5 3" xfId="36867"/>
    <cellStyle name="T_Book1_BQ &amp; An Pds Gdg - KIM I_GALIAN C 5 4" xfId="36868"/>
    <cellStyle name="T_Book1_BQ &amp; An Pds Gdg - KIM I_GALIAN C 5 5" xfId="36869"/>
    <cellStyle name="T_Book1_BQ &amp; An Pds Gdg - KIM I_GALIAN C 6" xfId="36870"/>
    <cellStyle name="T_Book1_BQ &amp; An Pds Gdg - KIM I_GALIAN C 6 2" xfId="36871"/>
    <cellStyle name="T_Book1_BQ &amp; An Pds Gdg - KIM I_GALIAN C 6 3" xfId="36872"/>
    <cellStyle name="T_Book1_BQ &amp; An Pds Gdg - KIM I_GALIAN C 6 4" xfId="36873"/>
    <cellStyle name="T_Book1_BQ &amp; An Pds Gdg - KIM I_GALIAN C 6 5" xfId="36874"/>
    <cellStyle name="T_Book1_BQ &amp; An Pds Gdg - KIM I_GALIAN C 7" xfId="36875"/>
    <cellStyle name="T_Book1_BQ &amp; An Pds Gdg - KIM I_GALIAN C 7 2" xfId="36876"/>
    <cellStyle name="T_Book1_BQ &amp; An Pds Gdg - KIM I_GALIAN C 7 3" xfId="36877"/>
    <cellStyle name="T_Book1_BQ &amp; An Pds Gdg - KIM I_GALIAN C 7 4" xfId="36878"/>
    <cellStyle name="T_Book1_BQ &amp; An Pds Gdg - KIM I_GALIAN C 7 5" xfId="36879"/>
    <cellStyle name="T_Book1_BQ &amp; An Pds Gdg - KIM I_GALIAN C 8" xfId="36880"/>
    <cellStyle name="T_Book1_BQ &amp; An Pds Gdg - KIM I_GALIAN C 8 2" xfId="36881"/>
    <cellStyle name="T_Book1_BQ &amp; An Pds Gdg - KIM I_GALIAN C 8 3" xfId="36882"/>
    <cellStyle name="T_Book1_BQ &amp; An Pds Gdg - KIM I_GALIAN C 8 4" xfId="36883"/>
    <cellStyle name="T_Book1_BQ &amp; An Pds Gdg - KIM I_GALIAN C 8 5" xfId="36884"/>
    <cellStyle name="T_Book1_BQ &amp; An Pds Gdg - KIM I_GALIAN C 9" xfId="36885"/>
    <cellStyle name="T_Book1_BQ &amp; An Pds Gdg - KIM I_Pen- Kodja Revisi 02 November 2009 (Rev 11-11-09)" xfId="36886"/>
    <cellStyle name="T_Book1_BQ &amp; An Pds Gdg - KIM I_Pen- Kodja Revisi 02 November 2009 (Rev 11-11-09) 10" xfId="36887"/>
    <cellStyle name="T_Book1_BQ &amp; An Pds Gdg - KIM I_Pen- Kodja Revisi 02 November 2009 (Rev 11-11-09) 11" xfId="36888"/>
    <cellStyle name="T_Book1_BQ &amp; An Pds Gdg - KIM I_Pen- Kodja Revisi 02 November 2009 (Rev 11-11-09) 12" xfId="36889"/>
    <cellStyle name="T_Book1_BQ &amp; An Pds Gdg - KIM I_Pen- Kodja Revisi 02 November 2009 (Rev 11-11-09) 2" xfId="36890"/>
    <cellStyle name="T_Book1_BQ &amp; An Pds Gdg - KIM I_Pen- Kodja Revisi 02 November 2009 (Rev 11-11-09) 2 2" xfId="36891"/>
    <cellStyle name="T_Book1_BQ &amp; An Pds Gdg - KIM I_Pen- Kodja Revisi 02 November 2009 (Rev 11-11-09) 2 3" xfId="36892"/>
    <cellStyle name="T_Book1_BQ &amp; An Pds Gdg - KIM I_Pen- Kodja Revisi 02 November 2009 (Rev 11-11-09) 2 4" xfId="36893"/>
    <cellStyle name="T_Book1_BQ &amp; An Pds Gdg - KIM I_Pen- Kodja Revisi 02 November 2009 (Rev 11-11-09) 2 5" xfId="36894"/>
    <cellStyle name="T_Book1_BQ &amp; An Pds Gdg - KIM I_Pen- Kodja Revisi 02 November 2009 (Rev 11-11-09) 3" xfId="36895"/>
    <cellStyle name="T_Book1_BQ &amp; An Pds Gdg - KIM I_Pen- Kodja Revisi 02 November 2009 (Rev 11-11-09) 3 2" xfId="36896"/>
    <cellStyle name="T_Book1_BQ &amp; An Pds Gdg - KIM I_Pen- Kodja Revisi 02 November 2009 (Rev 11-11-09) 3 3" xfId="36897"/>
    <cellStyle name="T_Book1_BQ &amp; An Pds Gdg - KIM I_Pen- Kodja Revisi 02 November 2009 (Rev 11-11-09) 3 4" xfId="36898"/>
    <cellStyle name="T_Book1_BQ &amp; An Pds Gdg - KIM I_Pen- Kodja Revisi 02 November 2009 (Rev 11-11-09) 3 5" xfId="36899"/>
    <cellStyle name="T_Book1_BQ &amp; An Pds Gdg - KIM I_Pen- Kodja Revisi 02 November 2009 (Rev 11-11-09) 4" xfId="36900"/>
    <cellStyle name="T_Book1_BQ &amp; An Pds Gdg - KIM I_Pen- Kodja Revisi 02 November 2009 (Rev 11-11-09) 4 2" xfId="36901"/>
    <cellStyle name="T_Book1_BQ &amp; An Pds Gdg - KIM I_Pen- Kodja Revisi 02 November 2009 (Rev 11-11-09) 4 3" xfId="36902"/>
    <cellStyle name="T_Book1_BQ &amp; An Pds Gdg - KIM I_Pen- Kodja Revisi 02 November 2009 (Rev 11-11-09) 4 4" xfId="36903"/>
    <cellStyle name="T_Book1_BQ &amp; An Pds Gdg - KIM I_Pen- Kodja Revisi 02 November 2009 (Rev 11-11-09) 4 5" xfId="36904"/>
    <cellStyle name="T_Book1_BQ &amp; An Pds Gdg - KIM I_Pen- Kodja Revisi 02 November 2009 (Rev 11-11-09) 5" xfId="36905"/>
    <cellStyle name="T_Book1_BQ &amp; An Pds Gdg - KIM I_Pen- Kodja Revisi 02 November 2009 (Rev 11-11-09) 5 2" xfId="36906"/>
    <cellStyle name="T_Book1_BQ &amp; An Pds Gdg - KIM I_Pen- Kodja Revisi 02 November 2009 (Rev 11-11-09) 5 3" xfId="36907"/>
    <cellStyle name="T_Book1_BQ &amp; An Pds Gdg - KIM I_Pen- Kodja Revisi 02 November 2009 (Rev 11-11-09) 5 4" xfId="36908"/>
    <cellStyle name="T_Book1_BQ &amp; An Pds Gdg - KIM I_Pen- Kodja Revisi 02 November 2009 (Rev 11-11-09) 5 5" xfId="36909"/>
    <cellStyle name="T_Book1_BQ &amp; An Pds Gdg - KIM I_Pen- Kodja Revisi 02 November 2009 (Rev 11-11-09) 6" xfId="36910"/>
    <cellStyle name="T_Book1_BQ &amp; An Pds Gdg - KIM I_Pen- Kodja Revisi 02 November 2009 (Rev 11-11-09) 6 2" xfId="36911"/>
    <cellStyle name="T_Book1_BQ &amp; An Pds Gdg - KIM I_Pen- Kodja Revisi 02 November 2009 (Rev 11-11-09) 6 3" xfId="36912"/>
    <cellStyle name="T_Book1_BQ &amp; An Pds Gdg - KIM I_Pen- Kodja Revisi 02 November 2009 (Rev 11-11-09) 6 4" xfId="36913"/>
    <cellStyle name="T_Book1_BQ &amp; An Pds Gdg - KIM I_Pen- Kodja Revisi 02 November 2009 (Rev 11-11-09) 6 5" xfId="36914"/>
    <cellStyle name="T_Book1_BQ &amp; An Pds Gdg - KIM I_Pen- Kodja Revisi 02 November 2009 (Rev 11-11-09) 7" xfId="36915"/>
    <cellStyle name="T_Book1_BQ &amp; An Pds Gdg - KIM I_Pen- Kodja Revisi 02 November 2009 (Rev 11-11-09) 7 2" xfId="36916"/>
    <cellStyle name="T_Book1_BQ &amp; An Pds Gdg - KIM I_Pen- Kodja Revisi 02 November 2009 (Rev 11-11-09) 7 3" xfId="36917"/>
    <cellStyle name="T_Book1_BQ &amp; An Pds Gdg - KIM I_Pen- Kodja Revisi 02 November 2009 (Rev 11-11-09) 7 4" xfId="36918"/>
    <cellStyle name="T_Book1_BQ &amp; An Pds Gdg - KIM I_Pen- Kodja Revisi 02 November 2009 (Rev 11-11-09) 7 5" xfId="36919"/>
    <cellStyle name="T_Book1_BQ &amp; An Pds Gdg - KIM I_Pen- Kodja Revisi 02 November 2009 (Rev 11-11-09) 8" xfId="36920"/>
    <cellStyle name="T_Book1_BQ &amp; An Pds Gdg - KIM I_Pen- Kodja Revisi 02 November 2009 (Rev 11-11-09) 8 2" xfId="36921"/>
    <cellStyle name="T_Book1_BQ &amp; An Pds Gdg - KIM I_Pen- Kodja Revisi 02 November 2009 (Rev 11-11-09) 8 3" xfId="36922"/>
    <cellStyle name="T_Book1_BQ &amp; An Pds Gdg - KIM I_Pen- Kodja Revisi 02 November 2009 (Rev 11-11-09) 8 4" xfId="36923"/>
    <cellStyle name="T_Book1_BQ &amp; An Pds Gdg - KIM I_Pen- Kodja Revisi 02 November 2009 (Rev 11-11-09) 8 5" xfId="36924"/>
    <cellStyle name="T_Book1_BQ &amp; An Pds Gdg - KIM I_Pen- Kodja Revisi 02 November 2009 (Rev 11-11-09) 9" xfId="36925"/>
    <cellStyle name="T_Book1_BQ &amp; An Pds Gdg - KIM I_Pen- Kodja Revisi 27 JAN 2010" xfId="36926"/>
    <cellStyle name="T_Book1_BQ &amp; An Pds Gdg - KIM I_Pen- Kodja Revisi 27 JAN 2010 10" xfId="36927"/>
    <cellStyle name="T_Book1_BQ &amp; An Pds Gdg - KIM I_Pen- Kodja Revisi 27 JAN 2010 11" xfId="36928"/>
    <cellStyle name="T_Book1_BQ &amp; An Pds Gdg - KIM I_Pen- Kodja Revisi 27 JAN 2010 12" xfId="36929"/>
    <cellStyle name="T_Book1_BQ &amp; An Pds Gdg - KIM I_Pen- Kodja Revisi 27 JAN 2010 2" xfId="36930"/>
    <cellStyle name="T_Book1_BQ &amp; An Pds Gdg - KIM I_Pen- Kodja Revisi 27 JAN 2010 2 2" xfId="36931"/>
    <cellStyle name="T_Book1_BQ &amp; An Pds Gdg - KIM I_Pen- Kodja Revisi 27 JAN 2010 2 3" xfId="36932"/>
    <cellStyle name="T_Book1_BQ &amp; An Pds Gdg - KIM I_Pen- Kodja Revisi 27 JAN 2010 2 4" xfId="36933"/>
    <cellStyle name="T_Book1_BQ &amp; An Pds Gdg - KIM I_Pen- Kodja Revisi 27 JAN 2010 2 5" xfId="36934"/>
    <cellStyle name="T_Book1_BQ &amp; An Pds Gdg - KIM I_Pen- Kodja Revisi 27 JAN 2010 3" xfId="36935"/>
    <cellStyle name="T_Book1_BQ &amp; An Pds Gdg - KIM I_Pen- Kodja Revisi 27 JAN 2010 3 2" xfId="36936"/>
    <cellStyle name="T_Book1_BQ &amp; An Pds Gdg - KIM I_Pen- Kodja Revisi 27 JAN 2010 3 3" xfId="36937"/>
    <cellStyle name="T_Book1_BQ &amp; An Pds Gdg - KIM I_Pen- Kodja Revisi 27 JAN 2010 3 4" xfId="36938"/>
    <cellStyle name="T_Book1_BQ &amp; An Pds Gdg - KIM I_Pen- Kodja Revisi 27 JAN 2010 3 5" xfId="36939"/>
    <cellStyle name="T_Book1_BQ &amp; An Pds Gdg - KIM I_Pen- Kodja Revisi 27 JAN 2010 4" xfId="36940"/>
    <cellStyle name="T_Book1_BQ &amp; An Pds Gdg - KIM I_Pen- Kodja Revisi 27 JAN 2010 4 2" xfId="36941"/>
    <cellStyle name="T_Book1_BQ &amp; An Pds Gdg - KIM I_Pen- Kodja Revisi 27 JAN 2010 4 3" xfId="36942"/>
    <cellStyle name="T_Book1_BQ &amp; An Pds Gdg - KIM I_Pen- Kodja Revisi 27 JAN 2010 4 4" xfId="36943"/>
    <cellStyle name="T_Book1_BQ &amp; An Pds Gdg - KIM I_Pen- Kodja Revisi 27 JAN 2010 4 5" xfId="36944"/>
    <cellStyle name="T_Book1_BQ &amp; An Pds Gdg - KIM I_Pen- Kodja Revisi 27 JAN 2010 5" xfId="36945"/>
    <cellStyle name="T_Book1_BQ &amp; An Pds Gdg - KIM I_Pen- Kodja Revisi 27 JAN 2010 5 2" xfId="36946"/>
    <cellStyle name="T_Book1_BQ &amp; An Pds Gdg - KIM I_Pen- Kodja Revisi 27 JAN 2010 5 3" xfId="36947"/>
    <cellStyle name="T_Book1_BQ &amp; An Pds Gdg - KIM I_Pen- Kodja Revisi 27 JAN 2010 5 4" xfId="36948"/>
    <cellStyle name="T_Book1_BQ &amp; An Pds Gdg - KIM I_Pen- Kodja Revisi 27 JAN 2010 5 5" xfId="36949"/>
    <cellStyle name="T_Book1_BQ &amp; An Pds Gdg - KIM I_Pen- Kodja Revisi 27 JAN 2010 6" xfId="36950"/>
    <cellStyle name="T_Book1_BQ &amp; An Pds Gdg - KIM I_Pen- Kodja Revisi 27 JAN 2010 6 2" xfId="36951"/>
    <cellStyle name="T_Book1_BQ &amp; An Pds Gdg - KIM I_Pen- Kodja Revisi 27 JAN 2010 6 3" xfId="36952"/>
    <cellStyle name="T_Book1_BQ &amp; An Pds Gdg - KIM I_Pen- Kodja Revisi 27 JAN 2010 6 4" xfId="36953"/>
    <cellStyle name="T_Book1_BQ &amp; An Pds Gdg - KIM I_Pen- Kodja Revisi 27 JAN 2010 6 5" xfId="36954"/>
    <cellStyle name="T_Book1_BQ &amp; An Pds Gdg - KIM I_Pen- Kodja Revisi 27 JAN 2010 7" xfId="36955"/>
    <cellStyle name="T_Book1_BQ &amp; An Pds Gdg - KIM I_Pen- Kodja Revisi 27 JAN 2010 7 2" xfId="36956"/>
    <cellStyle name="T_Book1_BQ &amp; An Pds Gdg - KIM I_Pen- Kodja Revisi 27 JAN 2010 7 3" xfId="36957"/>
    <cellStyle name="T_Book1_BQ &amp; An Pds Gdg - KIM I_Pen- Kodja Revisi 27 JAN 2010 7 4" xfId="36958"/>
    <cellStyle name="T_Book1_BQ &amp; An Pds Gdg - KIM I_Pen- Kodja Revisi 27 JAN 2010 7 5" xfId="36959"/>
    <cellStyle name="T_Book1_BQ &amp; An Pds Gdg - KIM I_Pen- Kodja Revisi 27 JAN 2010 8" xfId="36960"/>
    <cellStyle name="T_Book1_BQ &amp; An Pds Gdg - KIM I_Pen- Kodja Revisi 27 JAN 2010 8 2" xfId="36961"/>
    <cellStyle name="T_Book1_BQ &amp; An Pds Gdg - KIM I_Pen- Kodja Revisi 27 JAN 2010 8 3" xfId="36962"/>
    <cellStyle name="T_Book1_BQ &amp; An Pds Gdg - KIM I_Pen- Kodja Revisi 27 JAN 2010 8 4" xfId="36963"/>
    <cellStyle name="T_Book1_BQ &amp; An Pds Gdg - KIM I_Pen- Kodja Revisi 27 JAN 2010 8 5" xfId="36964"/>
    <cellStyle name="T_Book1_BQ &amp; An Pds Gdg - KIM I_Pen- Kodja Revisi 27 JAN 2010 9" xfId="36965"/>
    <cellStyle name="T_Book1_BQ &amp; An Pds Gdg - KIM I_RAB Kodja Revisi 22 feb 2010" xfId="36966"/>
    <cellStyle name="T_Book1_BQ &amp; An Pds Gdg - KIM I_RAB Kodja Revisi 22 feb 2010 10" xfId="36967"/>
    <cellStyle name="T_Book1_BQ &amp; An Pds Gdg - KIM I_RAB Kodja Revisi 22 feb 2010 11" xfId="36968"/>
    <cellStyle name="T_Book1_BQ &amp; An Pds Gdg - KIM I_RAB Kodja Revisi 22 feb 2010 12" xfId="36969"/>
    <cellStyle name="T_Book1_BQ &amp; An Pds Gdg - KIM I_RAB Kodja Revisi 22 feb 2010 2" xfId="36970"/>
    <cellStyle name="T_Book1_BQ &amp; An Pds Gdg - KIM I_RAB Kodja Revisi 22 feb 2010 2 2" xfId="36971"/>
    <cellStyle name="T_Book1_BQ &amp; An Pds Gdg - KIM I_RAB Kodja Revisi 22 feb 2010 2 3" xfId="36972"/>
    <cellStyle name="T_Book1_BQ &amp; An Pds Gdg - KIM I_RAB Kodja Revisi 22 feb 2010 2 4" xfId="36973"/>
    <cellStyle name="T_Book1_BQ &amp; An Pds Gdg - KIM I_RAB Kodja Revisi 22 feb 2010 2 5" xfId="36974"/>
    <cellStyle name="T_Book1_BQ &amp; An Pds Gdg - KIM I_RAB Kodja Revisi 22 feb 2010 3" xfId="36975"/>
    <cellStyle name="T_Book1_BQ &amp; An Pds Gdg - KIM I_RAB Kodja Revisi 22 feb 2010 3 2" xfId="36976"/>
    <cellStyle name="T_Book1_BQ &amp; An Pds Gdg - KIM I_RAB Kodja Revisi 22 feb 2010 3 3" xfId="36977"/>
    <cellStyle name="T_Book1_BQ &amp; An Pds Gdg - KIM I_RAB Kodja Revisi 22 feb 2010 3 4" xfId="36978"/>
    <cellStyle name="T_Book1_BQ &amp; An Pds Gdg - KIM I_RAB Kodja Revisi 22 feb 2010 3 5" xfId="36979"/>
    <cellStyle name="T_Book1_BQ &amp; An Pds Gdg - KIM I_RAB Kodja Revisi 22 feb 2010 4" xfId="36980"/>
    <cellStyle name="T_Book1_BQ &amp; An Pds Gdg - KIM I_RAB Kodja Revisi 22 feb 2010 4 2" xfId="36981"/>
    <cellStyle name="T_Book1_BQ &amp; An Pds Gdg - KIM I_RAB Kodja Revisi 22 feb 2010 4 3" xfId="36982"/>
    <cellStyle name="T_Book1_BQ &amp; An Pds Gdg - KIM I_RAB Kodja Revisi 22 feb 2010 4 4" xfId="36983"/>
    <cellStyle name="T_Book1_BQ &amp; An Pds Gdg - KIM I_RAB Kodja Revisi 22 feb 2010 4 5" xfId="36984"/>
    <cellStyle name="T_Book1_BQ &amp; An Pds Gdg - KIM I_RAB Kodja Revisi 22 feb 2010 5" xfId="36985"/>
    <cellStyle name="T_Book1_BQ &amp; An Pds Gdg - KIM I_RAB Kodja Revisi 22 feb 2010 5 2" xfId="36986"/>
    <cellStyle name="T_Book1_BQ &amp; An Pds Gdg - KIM I_RAB Kodja Revisi 22 feb 2010 5 3" xfId="36987"/>
    <cellStyle name="T_Book1_BQ &amp; An Pds Gdg - KIM I_RAB Kodja Revisi 22 feb 2010 5 4" xfId="36988"/>
    <cellStyle name="T_Book1_BQ &amp; An Pds Gdg - KIM I_RAB Kodja Revisi 22 feb 2010 5 5" xfId="36989"/>
    <cellStyle name="T_Book1_BQ &amp; An Pds Gdg - KIM I_RAB Kodja Revisi 22 feb 2010 6" xfId="36990"/>
    <cellStyle name="T_Book1_BQ &amp; An Pds Gdg - KIM I_RAB Kodja Revisi 22 feb 2010 6 2" xfId="36991"/>
    <cellStyle name="T_Book1_BQ &amp; An Pds Gdg - KIM I_RAB Kodja Revisi 22 feb 2010 6 3" xfId="36992"/>
    <cellStyle name="T_Book1_BQ &amp; An Pds Gdg - KIM I_RAB Kodja Revisi 22 feb 2010 6 4" xfId="36993"/>
    <cellStyle name="T_Book1_BQ &amp; An Pds Gdg - KIM I_RAB Kodja Revisi 22 feb 2010 6 5" xfId="36994"/>
    <cellStyle name="T_Book1_BQ &amp; An Pds Gdg - KIM I_RAB Kodja Revisi 22 feb 2010 7" xfId="36995"/>
    <cellStyle name="T_Book1_BQ &amp; An Pds Gdg - KIM I_RAB Kodja Revisi 22 feb 2010 7 2" xfId="36996"/>
    <cellStyle name="T_Book1_BQ &amp; An Pds Gdg - KIM I_RAB Kodja Revisi 22 feb 2010 7 3" xfId="36997"/>
    <cellStyle name="T_Book1_BQ &amp; An Pds Gdg - KIM I_RAB Kodja Revisi 22 feb 2010 7 4" xfId="36998"/>
    <cellStyle name="T_Book1_BQ &amp; An Pds Gdg - KIM I_RAB Kodja Revisi 22 feb 2010 7 5" xfId="36999"/>
    <cellStyle name="T_Book1_BQ &amp; An Pds Gdg - KIM I_RAB Kodja Revisi 22 feb 2010 8" xfId="37000"/>
    <cellStyle name="T_Book1_BQ &amp; An Pds Gdg - KIM I_RAB Kodja Revisi 22 feb 2010 8 2" xfId="37001"/>
    <cellStyle name="T_Book1_BQ &amp; An Pds Gdg - KIM I_RAB Kodja Revisi 22 feb 2010 8 3" xfId="37002"/>
    <cellStyle name="T_Book1_BQ &amp; An Pds Gdg - KIM I_RAB Kodja Revisi 22 feb 2010 8 4" xfId="37003"/>
    <cellStyle name="T_Book1_BQ &amp; An Pds Gdg - KIM I_RAB Kodja Revisi 22 feb 2010 8 5" xfId="37004"/>
    <cellStyle name="T_Book1_BQ &amp; An Pds Gdg - KIM I_RAB Kodja Revisi 22 feb 2010 9" xfId="37005"/>
    <cellStyle name="T_Book1_BQ &amp; An Pds Gdg - KIM I_RAB Kodja Revisi 23 feb 2010, revisi analisa" xfId="37006"/>
    <cellStyle name="T_Book1_BQ &amp; An Pds Gdg - KIM I_RAB Kodja Revisi 23 feb 2010, revisi analisa 10" xfId="37007"/>
    <cellStyle name="T_Book1_BQ &amp; An Pds Gdg - KIM I_RAB Kodja Revisi 23 feb 2010, revisi analisa 11" xfId="37008"/>
    <cellStyle name="T_Book1_BQ &amp; An Pds Gdg - KIM I_RAB Kodja Revisi 23 feb 2010, revisi analisa 12" xfId="37009"/>
    <cellStyle name="T_Book1_BQ &amp; An Pds Gdg - KIM I_RAB Kodja Revisi 23 feb 2010, revisi analisa 2" xfId="37010"/>
    <cellStyle name="T_Book1_BQ &amp; An Pds Gdg - KIM I_RAB Kodja Revisi 23 feb 2010, revisi analisa 2 2" xfId="37011"/>
    <cellStyle name="T_Book1_BQ &amp; An Pds Gdg - KIM I_RAB Kodja Revisi 23 feb 2010, revisi analisa 2 3" xfId="37012"/>
    <cellStyle name="T_Book1_BQ &amp; An Pds Gdg - KIM I_RAB Kodja Revisi 23 feb 2010, revisi analisa 2 4" xfId="37013"/>
    <cellStyle name="T_Book1_BQ &amp; An Pds Gdg - KIM I_RAB Kodja Revisi 23 feb 2010, revisi analisa 2 5" xfId="37014"/>
    <cellStyle name="T_Book1_BQ &amp; An Pds Gdg - KIM I_RAB Kodja Revisi 23 feb 2010, revisi analisa 3" xfId="37015"/>
    <cellStyle name="T_Book1_BQ &amp; An Pds Gdg - KIM I_RAB Kodja Revisi 23 feb 2010, revisi analisa 3 2" xfId="37016"/>
    <cellStyle name="T_Book1_BQ &amp; An Pds Gdg - KIM I_RAB Kodja Revisi 23 feb 2010, revisi analisa 3 3" xfId="37017"/>
    <cellStyle name="T_Book1_BQ &amp; An Pds Gdg - KIM I_RAB Kodja Revisi 23 feb 2010, revisi analisa 3 4" xfId="37018"/>
    <cellStyle name="T_Book1_BQ &amp; An Pds Gdg - KIM I_RAB Kodja Revisi 23 feb 2010, revisi analisa 3 5" xfId="37019"/>
    <cellStyle name="T_Book1_BQ &amp; An Pds Gdg - KIM I_RAB Kodja Revisi 23 feb 2010, revisi analisa 4" xfId="37020"/>
    <cellStyle name="T_Book1_BQ &amp; An Pds Gdg - KIM I_RAB Kodja Revisi 23 feb 2010, revisi analisa 4 2" xfId="37021"/>
    <cellStyle name="T_Book1_BQ &amp; An Pds Gdg - KIM I_RAB Kodja Revisi 23 feb 2010, revisi analisa 4 3" xfId="37022"/>
    <cellStyle name="T_Book1_BQ &amp; An Pds Gdg - KIM I_RAB Kodja Revisi 23 feb 2010, revisi analisa 4 4" xfId="37023"/>
    <cellStyle name="T_Book1_BQ &amp; An Pds Gdg - KIM I_RAB Kodja Revisi 23 feb 2010, revisi analisa 4 5" xfId="37024"/>
    <cellStyle name="T_Book1_BQ &amp; An Pds Gdg - KIM I_RAB Kodja Revisi 23 feb 2010, revisi analisa 5" xfId="37025"/>
    <cellStyle name="T_Book1_BQ &amp; An Pds Gdg - KIM I_RAB Kodja Revisi 23 feb 2010, revisi analisa 5 2" xfId="37026"/>
    <cellStyle name="T_Book1_BQ &amp; An Pds Gdg - KIM I_RAB Kodja Revisi 23 feb 2010, revisi analisa 5 3" xfId="37027"/>
    <cellStyle name="T_Book1_BQ &amp; An Pds Gdg - KIM I_RAB Kodja Revisi 23 feb 2010, revisi analisa 5 4" xfId="37028"/>
    <cellStyle name="T_Book1_BQ &amp; An Pds Gdg - KIM I_RAB Kodja Revisi 23 feb 2010, revisi analisa 5 5" xfId="37029"/>
    <cellStyle name="T_Book1_BQ &amp; An Pds Gdg - KIM I_RAB Kodja Revisi 23 feb 2010, revisi analisa 6" xfId="37030"/>
    <cellStyle name="T_Book1_BQ &amp; An Pds Gdg - KIM I_RAB Kodja Revisi 23 feb 2010, revisi analisa 6 2" xfId="37031"/>
    <cellStyle name="T_Book1_BQ &amp; An Pds Gdg - KIM I_RAB Kodja Revisi 23 feb 2010, revisi analisa 6 3" xfId="37032"/>
    <cellStyle name="T_Book1_BQ &amp; An Pds Gdg - KIM I_RAB Kodja Revisi 23 feb 2010, revisi analisa 6 4" xfId="37033"/>
    <cellStyle name="T_Book1_BQ &amp; An Pds Gdg - KIM I_RAB Kodja Revisi 23 feb 2010, revisi analisa 6 5" xfId="37034"/>
    <cellStyle name="T_Book1_BQ &amp; An Pds Gdg - KIM I_RAB Kodja Revisi 23 feb 2010, revisi analisa 7" xfId="37035"/>
    <cellStyle name="T_Book1_BQ &amp; An Pds Gdg - KIM I_RAB Kodja Revisi 23 feb 2010, revisi analisa 7 2" xfId="37036"/>
    <cellStyle name="T_Book1_BQ &amp; An Pds Gdg - KIM I_RAB Kodja Revisi 23 feb 2010, revisi analisa 7 3" xfId="37037"/>
    <cellStyle name="T_Book1_BQ &amp; An Pds Gdg - KIM I_RAB Kodja Revisi 23 feb 2010, revisi analisa 7 4" xfId="37038"/>
    <cellStyle name="T_Book1_BQ &amp; An Pds Gdg - KIM I_RAB Kodja Revisi 23 feb 2010, revisi analisa 7 5" xfId="37039"/>
    <cellStyle name="T_Book1_BQ &amp; An Pds Gdg - KIM I_RAB Kodja Revisi 23 feb 2010, revisi analisa 8" xfId="37040"/>
    <cellStyle name="T_Book1_BQ &amp; An Pds Gdg - KIM I_RAB Kodja Revisi 23 feb 2010, revisi analisa 8 2" xfId="37041"/>
    <cellStyle name="T_Book1_BQ &amp; An Pds Gdg - KIM I_RAB Kodja Revisi 23 feb 2010, revisi analisa 8 3" xfId="37042"/>
    <cellStyle name="T_Book1_BQ &amp; An Pds Gdg - KIM I_RAB Kodja Revisi 23 feb 2010, revisi analisa 8 4" xfId="37043"/>
    <cellStyle name="T_Book1_BQ &amp; An Pds Gdg - KIM I_RAB Kodja Revisi 23 feb 2010, revisi analisa 8 5" xfId="37044"/>
    <cellStyle name="T_Book1_BQ &amp; An Pds Gdg - KIM I_RAB Kodja Revisi 23 feb 2010, revisi analisa 9" xfId="37045"/>
    <cellStyle name="T_Book1_BQ &amp; An Pondasi SEP &amp; WAREHOUSE-KIM I (R-0)" xfId="37046"/>
    <cellStyle name="T_Book1_BQ &amp; An Pondasi SEP &amp; WAREHOUSE-KIM I (R-0) 10" xfId="37047"/>
    <cellStyle name="T_Book1_BQ &amp; An Pondasi SEP &amp; WAREHOUSE-KIM I (R-0) 10 2" xfId="37048"/>
    <cellStyle name="T_Book1_BQ &amp; An Pondasi SEP &amp; WAREHOUSE-KIM I (R-0) 10 3" xfId="37049"/>
    <cellStyle name="T_Book1_BQ &amp; An Pondasi SEP &amp; WAREHOUSE-KIM I (R-0) 10 4" xfId="37050"/>
    <cellStyle name="T_Book1_BQ &amp; An Pondasi SEP &amp; WAREHOUSE-KIM I (R-0) 10 5" xfId="37051"/>
    <cellStyle name="T_Book1_BQ &amp; An Pondasi SEP &amp; WAREHOUSE-KIM I (R-0) 11" xfId="37052"/>
    <cellStyle name="T_Book1_BQ &amp; An Pondasi SEP &amp; WAREHOUSE-KIM I (R-0) 12" xfId="37053"/>
    <cellStyle name="T_Book1_BQ &amp; An Pondasi SEP &amp; WAREHOUSE-KIM I (R-0) 13" xfId="37054"/>
    <cellStyle name="T_Book1_BQ &amp; An Pondasi SEP &amp; WAREHOUSE-KIM I (R-0) 14" xfId="37055"/>
    <cellStyle name="T_Book1_BQ &amp; An Pondasi SEP &amp; WAREHOUSE-KIM I (R-0) 2" xfId="37056"/>
    <cellStyle name="T_Book1_BQ &amp; An Pondasi SEP &amp; WAREHOUSE-KIM I (R-0) 2 10" xfId="37057"/>
    <cellStyle name="T_Book1_BQ &amp; An Pondasi SEP &amp; WAREHOUSE-KIM I (R-0) 2 11" xfId="37058"/>
    <cellStyle name="T_Book1_BQ &amp; An Pondasi SEP &amp; WAREHOUSE-KIM I (R-0) 2 12" xfId="37059"/>
    <cellStyle name="T_Book1_BQ &amp; An Pondasi SEP &amp; WAREHOUSE-KIM I (R-0) 2 2" xfId="37060"/>
    <cellStyle name="T_Book1_BQ &amp; An Pondasi SEP &amp; WAREHOUSE-KIM I (R-0) 2 2 2" xfId="37061"/>
    <cellStyle name="T_Book1_BQ &amp; An Pondasi SEP &amp; WAREHOUSE-KIM I (R-0) 2 2 3" xfId="37062"/>
    <cellStyle name="T_Book1_BQ &amp; An Pondasi SEP &amp; WAREHOUSE-KIM I (R-0) 2 2 4" xfId="37063"/>
    <cellStyle name="T_Book1_BQ &amp; An Pondasi SEP &amp; WAREHOUSE-KIM I (R-0) 2 2 5" xfId="37064"/>
    <cellStyle name="T_Book1_BQ &amp; An Pondasi SEP &amp; WAREHOUSE-KIM I (R-0) 2 3" xfId="37065"/>
    <cellStyle name="T_Book1_BQ &amp; An Pondasi SEP &amp; WAREHOUSE-KIM I (R-0) 2 3 2" xfId="37066"/>
    <cellStyle name="T_Book1_BQ &amp; An Pondasi SEP &amp; WAREHOUSE-KIM I (R-0) 2 3 3" xfId="37067"/>
    <cellStyle name="T_Book1_BQ &amp; An Pondasi SEP &amp; WAREHOUSE-KIM I (R-0) 2 3 4" xfId="37068"/>
    <cellStyle name="T_Book1_BQ &amp; An Pondasi SEP &amp; WAREHOUSE-KIM I (R-0) 2 3 5" xfId="37069"/>
    <cellStyle name="T_Book1_BQ &amp; An Pondasi SEP &amp; WAREHOUSE-KIM I (R-0) 2 4" xfId="37070"/>
    <cellStyle name="T_Book1_BQ &amp; An Pondasi SEP &amp; WAREHOUSE-KIM I (R-0) 2 4 2" xfId="37071"/>
    <cellStyle name="T_Book1_BQ &amp; An Pondasi SEP &amp; WAREHOUSE-KIM I (R-0) 2 4 3" xfId="37072"/>
    <cellStyle name="T_Book1_BQ &amp; An Pondasi SEP &amp; WAREHOUSE-KIM I (R-0) 2 4 4" xfId="37073"/>
    <cellStyle name="T_Book1_BQ &amp; An Pondasi SEP &amp; WAREHOUSE-KIM I (R-0) 2 4 5" xfId="37074"/>
    <cellStyle name="T_Book1_BQ &amp; An Pondasi SEP &amp; WAREHOUSE-KIM I (R-0) 2 5" xfId="37075"/>
    <cellStyle name="T_Book1_BQ &amp; An Pondasi SEP &amp; WAREHOUSE-KIM I (R-0) 2 5 2" xfId="37076"/>
    <cellStyle name="T_Book1_BQ &amp; An Pondasi SEP &amp; WAREHOUSE-KIM I (R-0) 2 5 3" xfId="37077"/>
    <cellStyle name="T_Book1_BQ &amp; An Pondasi SEP &amp; WAREHOUSE-KIM I (R-0) 2 5 4" xfId="37078"/>
    <cellStyle name="T_Book1_BQ &amp; An Pondasi SEP &amp; WAREHOUSE-KIM I (R-0) 2 5 5" xfId="37079"/>
    <cellStyle name="T_Book1_BQ &amp; An Pondasi SEP &amp; WAREHOUSE-KIM I (R-0) 2 6" xfId="37080"/>
    <cellStyle name="T_Book1_BQ &amp; An Pondasi SEP &amp; WAREHOUSE-KIM I (R-0) 2 6 2" xfId="37081"/>
    <cellStyle name="T_Book1_BQ &amp; An Pondasi SEP &amp; WAREHOUSE-KIM I (R-0) 2 6 3" xfId="37082"/>
    <cellStyle name="T_Book1_BQ &amp; An Pondasi SEP &amp; WAREHOUSE-KIM I (R-0) 2 6 4" xfId="37083"/>
    <cellStyle name="T_Book1_BQ &amp; An Pondasi SEP &amp; WAREHOUSE-KIM I (R-0) 2 6 5" xfId="37084"/>
    <cellStyle name="T_Book1_BQ &amp; An Pondasi SEP &amp; WAREHOUSE-KIM I (R-0) 2 7" xfId="37085"/>
    <cellStyle name="T_Book1_BQ &amp; An Pondasi SEP &amp; WAREHOUSE-KIM I (R-0) 2 7 2" xfId="37086"/>
    <cellStyle name="T_Book1_BQ &amp; An Pondasi SEP &amp; WAREHOUSE-KIM I (R-0) 2 7 3" xfId="37087"/>
    <cellStyle name="T_Book1_BQ &amp; An Pondasi SEP &amp; WAREHOUSE-KIM I (R-0) 2 7 4" xfId="37088"/>
    <cellStyle name="T_Book1_BQ &amp; An Pondasi SEP &amp; WAREHOUSE-KIM I (R-0) 2 7 5" xfId="37089"/>
    <cellStyle name="T_Book1_BQ &amp; An Pondasi SEP &amp; WAREHOUSE-KIM I (R-0) 2 8" xfId="37090"/>
    <cellStyle name="T_Book1_BQ &amp; An Pondasi SEP &amp; WAREHOUSE-KIM I (R-0) 2 8 2" xfId="37091"/>
    <cellStyle name="T_Book1_BQ &amp; An Pondasi SEP &amp; WAREHOUSE-KIM I (R-0) 2 8 3" xfId="37092"/>
    <cellStyle name="T_Book1_BQ &amp; An Pondasi SEP &amp; WAREHOUSE-KIM I (R-0) 2 8 4" xfId="37093"/>
    <cellStyle name="T_Book1_BQ &amp; An Pondasi SEP &amp; WAREHOUSE-KIM I (R-0) 2 8 5" xfId="37094"/>
    <cellStyle name="T_Book1_BQ &amp; An Pondasi SEP &amp; WAREHOUSE-KIM I (R-0) 2 9" xfId="37095"/>
    <cellStyle name="T_Book1_BQ &amp; An Pondasi SEP &amp; WAREHOUSE-KIM I (R-0) 3" xfId="37096"/>
    <cellStyle name="T_Book1_BQ &amp; An Pondasi SEP &amp; WAREHOUSE-KIM I (R-0) 3 2" xfId="37097"/>
    <cellStyle name="T_Book1_BQ &amp; An Pondasi SEP &amp; WAREHOUSE-KIM I (R-0) 3 3" xfId="37098"/>
    <cellStyle name="T_Book1_BQ &amp; An Pondasi SEP &amp; WAREHOUSE-KIM I (R-0) 3 4" xfId="37099"/>
    <cellStyle name="T_Book1_BQ &amp; An Pondasi SEP &amp; WAREHOUSE-KIM I (R-0) 3 5" xfId="37100"/>
    <cellStyle name="T_Book1_BQ &amp; An Pondasi SEP &amp; WAREHOUSE-KIM I (R-0) 4" xfId="37101"/>
    <cellStyle name="T_Book1_BQ &amp; An Pondasi SEP &amp; WAREHOUSE-KIM I (R-0) 4 2" xfId="37102"/>
    <cellStyle name="T_Book1_BQ &amp; An Pondasi SEP &amp; WAREHOUSE-KIM I (R-0) 4 3" xfId="37103"/>
    <cellStyle name="T_Book1_BQ &amp; An Pondasi SEP &amp; WAREHOUSE-KIM I (R-0) 4 4" xfId="37104"/>
    <cellStyle name="T_Book1_BQ &amp; An Pondasi SEP &amp; WAREHOUSE-KIM I (R-0) 4 5" xfId="37105"/>
    <cellStyle name="T_Book1_BQ &amp; An Pondasi SEP &amp; WAREHOUSE-KIM I (R-0) 5" xfId="37106"/>
    <cellStyle name="T_Book1_BQ &amp; An Pondasi SEP &amp; WAREHOUSE-KIM I (R-0) 5 2" xfId="37107"/>
    <cellStyle name="T_Book1_BQ &amp; An Pondasi SEP &amp; WAREHOUSE-KIM I (R-0) 5 3" xfId="37108"/>
    <cellStyle name="T_Book1_BQ &amp; An Pondasi SEP &amp; WAREHOUSE-KIM I (R-0) 5 4" xfId="37109"/>
    <cellStyle name="T_Book1_BQ &amp; An Pondasi SEP &amp; WAREHOUSE-KIM I (R-0) 5 5" xfId="37110"/>
    <cellStyle name="T_Book1_BQ &amp; An Pondasi SEP &amp; WAREHOUSE-KIM I (R-0) 6" xfId="37111"/>
    <cellStyle name="T_Book1_BQ &amp; An Pondasi SEP &amp; WAREHOUSE-KIM I (R-0) 6 2" xfId="37112"/>
    <cellStyle name="T_Book1_BQ &amp; An Pondasi SEP &amp; WAREHOUSE-KIM I (R-0) 6 3" xfId="37113"/>
    <cellStyle name="T_Book1_BQ &amp; An Pondasi SEP &amp; WAREHOUSE-KIM I (R-0) 6 4" xfId="37114"/>
    <cellStyle name="T_Book1_BQ &amp; An Pondasi SEP &amp; WAREHOUSE-KIM I (R-0) 6 5" xfId="37115"/>
    <cellStyle name="T_Book1_BQ &amp; An Pondasi SEP &amp; WAREHOUSE-KIM I (R-0) 7" xfId="37116"/>
    <cellStyle name="T_Book1_BQ &amp; An Pondasi SEP &amp; WAREHOUSE-KIM I (R-0) 7 2" xfId="37117"/>
    <cellStyle name="T_Book1_BQ &amp; An Pondasi SEP &amp; WAREHOUSE-KIM I (R-0) 7 3" xfId="37118"/>
    <cellStyle name="T_Book1_BQ &amp; An Pondasi SEP &amp; WAREHOUSE-KIM I (R-0) 7 4" xfId="37119"/>
    <cellStyle name="T_Book1_BQ &amp; An Pondasi SEP &amp; WAREHOUSE-KIM I (R-0) 7 5" xfId="37120"/>
    <cellStyle name="T_Book1_BQ &amp; An Pondasi SEP &amp; WAREHOUSE-KIM I (R-0) 8" xfId="37121"/>
    <cellStyle name="T_Book1_BQ &amp; An Pondasi SEP &amp; WAREHOUSE-KIM I (R-0) 8 2" xfId="37122"/>
    <cellStyle name="T_Book1_BQ &amp; An Pondasi SEP &amp; WAREHOUSE-KIM I (R-0) 8 3" xfId="37123"/>
    <cellStyle name="T_Book1_BQ &amp; An Pondasi SEP &amp; WAREHOUSE-KIM I (R-0) 8 4" xfId="37124"/>
    <cellStyle name="T_Book1_BQ &amp; An Pondasi SEP &amp; WAREHOUSE-KIM I (R-0) 8 5" xfId="37125"/>
    <cellStyle name="T_Book1_BQ &amp; An Pondasi SEP &amp; WAREHOUSE-KIM I (R-0) 9" xfId="37126"/>
    <cellStyle name="T_Book1_BQ &amp; An Pondasi SEP &amp; WAREHOUSE-KIM I (R-0) 9 2" xfId="37127"/>
    <cellStyle name="T_Book1_BQ &amp; An Pondasi SEP &amp; WAREHOUSE-KIM I (R-0) 9 3" xfId="37128"/>
    <cellStyle name="T_Book1_BQ &amp; An Pondasi SEP &amp; WAREHOUSE-KIM I (R-0) 9 4" xfId="37129"/>
    <cellStyle name="T_Book1_BQ &amp; An Pondasi SEP &amp; WAREHOUSE-KIM I (R-0) 9 5" xfId="37130"/>
    <cellStyle name="T_Book1_BQ &amp; An Pondasi SEP &amp; WAREHOUSE-KIM I (R-0)_GALIAN C" xfId="37131"/>
    <cellStyle name="T_Book1_BQ &amp; An Pondasi SEP &amp; WAREHOUSE-KIM I (R-0)_GALIAN C 10" xfId="37132"/>
    <cellStyle name="T_Book1_BQ &amp; An Pondasi SEP &amp; WAREHOUSE-KIM I (R-0)_GALIAN C 11" xfId="37133"/>
    <cellStyle name="T_Book1_BQ &amp; An Pondasi SEP &amp; WAREHOUSE-KIM I (R-0)_GALIAN C 12" xfId="37134"/>
    <cellStyle name="T_Book1_BQ &amp; An Pondasi SEP &amp; WAREHOUSE-KIM I (R-0)_GALIAN C 2" xfId="37135"/>
    <cellStyle name="T_Book1_BQ &amp; An Pondasi SEP &amp; WAREHOUSE-KIM I (R-0)_GALIAN C 2 2" xfId="37136"/>
    <cellStyle name="T_Book1_BQ &amp; An Pondasi SEP &amp; WAREHOUSE-KIM I (R-0)_GALIAN C 2 3" xfId="37137"/>
    <cellStyle name="T_Book1_BQ &amp; An Pondasi SEP &amp; WAREHOUSE-KIM I (R-0)_GALIAN C 2 4" xfId="37138"/>
    <cellStyle name="T_Book1_BQ &amp; An Pondasi SEP &amp; WAREHOUSE-KIM I (R-0)_GALIAN C 2 5" xfId="37139"/>
    <cellStyle name="T_Book1_BQ &amp; An Pondasi SEP &amp; WAREHOUSE-KIM I (R-0)_GALIAN C 3" xfId="37140"/>
    <cellStyle name="T_Book1_BQ &amp; An Pondasi SEP &amp; WAREHOUSE-KIM I (R-0)_GALIAN C 3 2" xfId="37141"/>
    <cellStyle name="T_Book1_BQ &amp; An Pondasi SEP &amp; WAREHOUSE-KIM I (R-0)_GALIAN C 3 3" xfId="37142"/>
    <cellStyle name="T_Book1_BQ &amp; An Pondasi SEP &amp; WAREHOUSE-KIM I (R-0)_GALIAN C 3 4" xfId="37143"/>
    <cellStyle name="T_Book1_BQ &amp; An Pondasi SEP &amp; WAREHOUSE-KIM I (R-0)_GALIAN C 3 5" xfId="37144"/>
    <cellStyle name="T_Book1_BQ &amp; An Pondasi SEP &amp; WAREHOUSE-KIM I (R-0)_GALIAN C 4" xfId="37145"/>
    <cellStyle name="T_Book1_BQ &amp; An Pondasi SEP &amp; WAREHOUSE-KIM I (R-0)_GALIAN C 4 2" xfId="37146"/>
    <cellStyle name="T_Book1_BQ &amp; An Pondasi SEP &amp; WAREHOUSE-KIM I (R-0)_GALIAN C 4 3" xfId="37147"/>
    <cellStyle name="T_Book1_BQ &amp; An Pondasi SEP &amp; WAREHOUSE-KIM I (R-0)_GALIAN C 4 4" xfId="37148"/>
    <cellStyle name="T_Book1_BQ &amp; An Pondasi SEP &amp; WAREHOUSE-KIM I (R-0)_GALIAN C 4 5" xfId="37149"/>
    <cellStyle name="T_Book1_BQ &amp; An Pondasi SEP &amp; WAREHOUSE-KIM I (R-0)_GALIAN C 5" xfId="37150"/>
    <cellStyle name="T_Book1_BQ &amp; An Pondasi SEP &amp; WAREHOUSE-KIM I (R-0)_GALIAN C 5 2" xfId="37151"/>
    <cellStyle name="T_Book1_BQ &amp; An Pondasi SEP &amp; WAREHOUSE-KIM I (R-0)_GALIAN C 5 3" xfId="37152"/>
    <cellStyle name="T_Book1_BQ &amp; An Pondasi SEP &amp; WAREHOUSE-KIM I (R-0)_GALIAN C 5 4" xfId="37153"/>
    <cellStyle name="T_Book1_BQ &amp; An Pondasi SEP &amp; WAREHOUSE-KIM I (R-0)_GALIAN C 5 5" xfId="37154"/>
    <cellStyle name="T_Book1_BQ &amp; An Pondasi SEP &amp; WAREHOUSE-KIM I (R-0)_GALIAN C 6" xfId="37155"/>
    <cellStyle name="T_Book1_BQ &amp; An Pondasi SEP &amp; WAREHOUSE-KIM I (R-0)_GALIAN C 6 2" xfId="37156"/>
    <cellStyle name="T_Book1_BQ &amp; An Pondasi SEP &amp; WAREHOUSE-KIM I (R-0)_GALIAN C 6 3" xfId="37157"/>
    <cellStyle name="T_Book1_BQ &amp; An Pondasi SEP &amp; WAREHOUSE-KIM I (R-0)_GALIAN C 6 4" xfId="37158"/>
    <cellStyle name="T_Book1_BQ &amp; An Pondasi SEP &amp; WAREHOUSE-KIM I (R-0)_GALIAN C 6 5" xfId="37159"/>
    <cellStyle name="T_Book1_BQ &amp; An Pondasi SEP &amp; WAREHOUSE-KIM I (R-0)_GALIAN C 7" xfId="37160"/>
    <cellStyle name="T_Book1_BQ &amp; An Pondasi SEP &amp; WAREHOUSE-KIM I (R-0)_GALIAN C 7 2" xfId="37161"/>
    <cellStyle name="T_Book1_BQ &amp; An Pondasi SEP &amp; WAREHOUSE-KIM I (R-0)_GALIAN C 7 3" xfId="37162"/>
    <cellStyle name="T_Book1_BQ &amp; An Pondasi SEP &amp; WAREHOUSE-KIM I (R-0)_GALIAN C 7 4" xfId="37163"/>
    <cellStyle name="T_Book1_BQ &amp; An Pondasi SEP &amp; WAREHOUSE-KIM I (R-0)_GALIAN C 7 5" xfId="37164"/>
    <cellStyle name="T_Book1_BQ &amp; An Pondasi SEP &amp; WAREHOUSE-KIM I (R-0)_GALIAN C 8" xfId="37165"/>
    <cellStyle name="T_Book1_BQ &amp; An Pondasi SEP &amp; WAREHOUSE-KIM I (R-0)_GALIAN C 8 2" xfId="37166"/>
    <cellStyle name="T_Book1_BQ &amp; An Pondasi SEP &amp; WAREHOUSE-KIM I (R-0)_GALIAN C 8 3" xfId="37167"/>
    <cellStyle name="T_Book1_BQ &amp; An Pondasi SEP &amp; WAREHOUSE-KIM I (R-0)_GALIAN C 8 4" xfId="37168"/>
    <cellStyle name="T_Book1_BQ &amp; An Pondasi SEP &amp; WAREHOUSE-KIM I (R-0)_GALIAN C 8 5" xfId="37169"/>
    <cellStyle name="T_Book1_BQ &amp; An Pondasi SEP &amp; WAREHOUSE-KIM I (R-0)_GALIAN C 9" xfId="37170"/>
    <cellStyle name="T_Book1_BQ &amp; An Pondasi SEP &amp; WAREHOUSE-KIM I (R-0)_Pen- Kodja Revisi 02 November 2009 (Rev 11-11-09)" xfId="37171"/>
    <cellStyle name="T_Book1_BQ &amp; An Pondasi SEP &amp; WAREHOUSE-KIM I (R-0)_Pen- Kodja Revisi 02 November 2009 (Rev 11-11-09) 10" xfId="37172"/>
    <cellStyle name="T_Book1_BQ &amp; An Pondasi SEP &amp; WAREHOUSE-KIM I (R-0)_Pen- Kodja Revisi 02 November 2009 (Rev 11-11-09) 11" xfId="37173"/>
    <cellStyle name="T_Book1_BQ &amp; An Pondasi SEP &amp; WAREHOUSE-KIM I (R-0)_Pen- Kodja Revisi 02 November 2009 (Rev 11-11-09) 12" xfId="37174"/>
    <cellStyle name="T_Book1_BQ &amp; An Pondasi SEP &amp; WAREHOUSE-KIM I (R-0)_Pen- Kodja Revisi 02 November 2009 (Rev 11-11-09) 2" xfId="37175"/>
    <cellStyle name="T_Book1_BQ &amp; An Pondasi SEP &amp; WAREHOUSE-KIM I (R-0)_Pen- Kodja Revisi 02 November 2009 (Rev 11-11-09) 2 2" xfId="37176"/>
    <cellStyle name="T_Book1_BQ &amp; An Pondasi SEP &amp; WAREHOUSE-KIM I (R-0)_Pen- Kodja Revisi 02 November 2009 (Rev 11-11-09) 2 3" xfId="37177"/>
    <cellStyle name="T_Book1_BQ &amp; An Pondasi SEP &amp; WAREHOUSE-KIM I (R-0)_Pen- Kodja Revisi 02 November 2009 (Rev 11-11-09) 2 4" xfId="37178"/>
    <cellStyle name="T_Book1_BQ &amp; An Pondasi SEP &amp; WAREHOUSE-KIM I (R-0)_Pen- Kodja Revisi 02 November 2009 (Rev 11-11-09) 2 5" xfId="37179"/>
    <cellStyle name="T_Book1_BQ &amp; An Pondasi SEP &amp; WAREHOUSE-KIM I (R-0)_Pen- Kodja Revisi 02 November 2009 (Rev 11-11-09) 3" xfId="37180"/>
    <cellStyle name="T_Book1_BQ &amp; An Pondasi SEP &amp; WAREHOUSE-KIM I (R-0)_Pen- Kodja Revisi 02 November 2009 (Rev 11-11-09) 3 2" xfId="37181"/>
    <cellStyle name="T_Book1_BQ &amp; An Pondasi SEP &amp; WAREHOUSE-KIM I (R-0)_Pen- Kodja Revisi 02 November 2009 (Rev 11-11-09) 3 3" xfId="37182"/>
    <cellStyle name="T_Book1_BQ &amp; An Pondasi SEP &amp; WAREHOUSE-KIM I (R-0)_Pen- Kodja Revisi 02 November 2009 (Rev 11-11-09) 3 4" xfId="37183"/>
    <cellStyle name="T_Book1_BQ &amp; An Pondasi SEP &amp; WAREHOUSE-KIM I (R-0)_Pen- Kodja Revisi 02 November 2009 (Rev 11-11-09) 3 5" xfId="37184"/>
    <cellStyle name="T_Book1_BQ &amp; An Pondasi SEP &amp; WAREHOUSE-KIM I (R-0)_Pen- Kodja Revisi 02 November 2009 (Rev 11-11-09) 4" xfId="37185"/>
    <cellStyle name="T_Book1_BQ &amp; An Pondasi SEP &amp; WAREHOUSE-KIM I (R-0)_Pen- Kodja Revisi 02 November 2009 (Rev 11-11-09) 4 2" xfId="37186"/>
    <cellStyle name="T_Book1_BQ &amp; An Pondasi SEP &amp; WAREHOUSE-KIM I (R-0)_Pen- Kodja Revisi 02 November 2009 (Rev 11-11-09) 4 3" xfId="37187"/>
    <cellStyle name="T_Book1_BQ &amp; An Pondasi SEP &amp; WAREHOUSE-KIM I (R-0)_Pen- Kodja Revisi 02 November 2009 (Rev 11-11-09) 4 4" xfId="37188"/>
    <cellStyle name="T_Book1_BQ &amp; An Pondasi SEP &amp; WAREHOUSE-KIM I (R-0)_Pen- Kodja Revisi 02 November 2009 (Rev 11-11-09) 4 5" xfId="37189"/>
    <cellStyle name="T_Book1_BQ &amp; An Pondasi SEP &amp; WAREHOUSE-KIM I (R-0)_Pen- Kodja Revisi 02 November 2009 (Rev 11-11-09) 5" xfId="37190"/>
    <cellStyle name="T_Book1_BQ &amp; An Pondasi SEP &amp; WAREHOUSE-KIM I (R-0)_Pen- Kodja Revisi 02 November 2009 (Rev 11-11-09) 5 2" xfId="37191"/>
    <cellStyle name="T_Book1_BQ &amp; An Pondasi SEP &amp; WAREHOUSE-KIM I (R-0)_Pen- Kodja Revisi 02 November 2009 (Rev 11-11-09) 5 3" xfId="37192"/>
    <cellStyle name="T_Book1_BQ &amp; An Pondasi SEP &amp; WAREHOUSE-KIM I (R-0)_Pen- Kodja Revisi 02 November 2009 (Rev 11-11-09) 5 4" xfId="37193"/>
    <cellStyle name="T_Book1_BQ &amp; An Pondasi SEP &amp; WAREHOUSE-KIM I (R-0)_Pen- Kodja Revisi 02 November 2009 (Rev 11-11-09) 5 5" xfId="37194"/>
    <cellStyle name="T_Book1_BQ &amp; An Pondasi SEP &amp; WAREHOUSE-KIM I (R-0)_Pen- Kodja Revisi 02 November 2009 (Rev 11-11-09) 6" xfId="37195"/>
    <cellStyle name="T_Book1_BQ &amp; An Pondasi SEP &amp; WAREHOUSE-KIM I (R-0)_Pen- Kodja Revisi 02 November 2009 (Rev 11-11-09) 6 2" xfId="37196"/>
    <cellStyle name="T_Book1_BQ &amp; An Pondasi SEP &amp; WAREHOUSE-KIM I (R-0)_Pen- Kodja Revisi 02 November 2009 (Rev 11-11-09) 6 3" xfId="37197"/>
    <cellStyle name="T_Book1_BQ &amp; An Pondasi SEP &amp; WAREHOUSE-KIM I (R-0)_Pen- Kodja Revisi 02 November 2009 (Rev 11-11-09) 6 4" xfId="37198"/>
    <cellStyle name="T_Book1_BQ &amp; An Pondasi SEP &amp; WAREHOUSE-KIM I (R-0)_Pen- Kodja Revisi 02 November 2009 (Rev 11-11-09) 6 5" xfId="37199"/>
    <cellStyle name="T_Book1_BQ &amp; An Pondasi SEP &amp; WAREHOUSE-KIM I (R-0)_Pen- Kodja Revisi 02 November 2009 (Rev 11-11-09) 7" xfId="37200"/>
    <cellStyle name="T_Book1_BQ &amp; An Pondasi SEP &amp; WAREHOUSE-KIM I (R-0)_Pen- Kodja Revisi 02 November 2009 (Rev 11-11-09) 7 2" xfId="37201"/>
    <cellStyle name="T_Book1_BQ &amp; An Pondasi SEP &amp; WAREHOUSE-KIM I (R-0)_Pen- Kodja Revisi 02 November 2009 (Rev 11-11-09) 7 3" xfId="37202"/>
    <cellStyle name="T_Book1_BQ &amp; An Pondasi SEP &amp; WAREHOUSE-KIM I (R-0)_Pen- Kodja Revisi 02 November 2009 (Rev 11-11-09) 7 4" xfId="37203"/>
    <cellStyle name="T_Book1_BQ &amp; An Pondasi SEP &amp; WAREHOUSE-KIM I (R-0)_Pen- Kodja Revisi 02 November 2009 (Rev 11-11-09) 7 5" xfId="37204"/>
    <cellStyle name="T_Book1_BQ &amp; An Pondasi SEP &amp; WAREHOUSE-KIM I (R-0)_Pen- Kodja Revisi 02 November 2009 (Rev 11-11-09) 8" xfId="37205"/>
    <cellStyle name="T_Book1_BQ &amp; An Pondasi SEP &amp; WAREHOUSE-KIM I (R-0)_Pen- Kodja Revisi 02 November 2009 (Rev 11-11-09) 8 2" xfId="37206"/>
    <cellStyle name="T_Book1_BQ &amp; An Pondasi SEP &amp; WAREHOUSE-KIM I (R-0)_Pen- Kodja Revisi 02 November 2009 (Rev 11-11-09) 8 3" xfId="37207"/>
    <cellStyle name="T_Book1_BQ &amp; An Pondasi SEP &amp; WAREHOUSE-KIM I (R-0)_Pen- Kodja Revisi 02 November 2009 (Rev 11-11-09) 8 4" xfId="37208"/>
    <cellStyle name="T_Book1_BQ &amp; An Pondasi SEP &amp; WAREHOUSE-KIM I (R-0)_Pen- Kodja Revisi 02 November 2009 (Rev 11-11-09) 8 5" xfId="37209"/>
    <cellStyle name="T_Book1_BQ &amp; An Pondasi SEP &amp; WAREHOUSE-KIM I (R-0)_Pen- Kodja Revisi 02 November 2009 (Rev 11-11-09) 9" xfId="37210"/>
    <cellStyle name="T_Book1_BQ &amp; An Pondasi SEP &amp; WAREHOUSE-KIM I (R-0)_Pen- Kodja Revisi 27 JAN 2010" xfId="37211"/>
    <cellStyle name="T_Book1_BQ &amp; An Pondasi SEP &amp; WAREHOUSE-KIM I (R-0)_Pen- Kodja Revisi 27 JAN 2010 10" xfId="37212"/>
    <cellStyle name="T_Book1_BQ &amp; An Pondasi SEP &amp; WAREHOUSE-KIM I (R-0)_Pen- Kodja Revisi 27 JAN 2010 11" xfId="37213"/>
    <cellStyle name="T_Book1_BQ &amp; An Pondasi SEP &amp; WAREHOUSE-KIM I (R-0)_Pen- Kodja Revisi 27 JAN 2010 12" xfId="37214"/>
    <cellStyle name="T_Book1_BQ &amp; An Pondasi SEP &amp; WAREHOUSE-KIM I (R-0)_Pen- Kodja Revisi 27 JAN 2010 2" xfId="37215"/>
    <cellStyle name="T_Book1_BQ &amp; An Pondasi SEP &amp; WAREHOUSE-KIM I (R-0)_Pen- Kodja Revisi 27 JAN 2010 2 2" xfId="37216"/>
    <cellStyle name="T_Book1_BQ &amp; An Pondasi SEP &amp; WAREHOUSE-KIM I (R-0)_Pen- Kodja Revisi 27 JAN 2010 2 3" xfId="37217"/>
    <cellStyle name="T_Book1_BQ &amp; An Pondasi SEP &amp; WAREHOUSE-KIM I (R-0)_Pen- Kodja Revisi 27 JAN 2010 2 4" xfId="37218"/>
    <cellStyle name="T_Book1_BQ &amp; An Pondasi SEP &amp; WAREHOUSE-KIM I (R-0)_Pen- Kodja Revisi 27 JAN 2010 2 5" xfId="37219"/>
    <cellStyle name="T_Book1_BQ &amp; An Pondasi SEP &amp; WAREHOUSE-KIM I (R-0)_Pen- Kodja Revisi 27 JAN 2010 3" xfId="37220"/>
    <cellStyle name="T_Book1_BQ &amp; An Pondasi SEP &amp; WAREHOUSE-KIM I (R-0)_Pen- Kodja Revisi 27 JAN 2010 3 2" xfId="37221"/>
    <cellStyle name="T_Book1_BQ &amp; An Pondasi SEP &amp; WAREHOUSE-KIM I (R-0)_Pen- Kodja Revisi 27 JAN 2010 3 3" xfId="37222"/>
    <cellStyle name="T_Book1_BQ &amp; An Pondasi SEP &amp; WAREHOUSE-KIM I (R-0)_Pen- Kodja Revisi 27 JAN 2010 3 4" xfId="37223"/>
    <cellStyle name="T_Book1_BQ &amp; An Pondasi SEP &amp; WAREHOUSE-KIM I (R-0)_Pen- Kodja Revisi 27 JAN 2010 3 5" xfId="37224"/>
    <cellStyle name="T_Book1_BQ &amp; An Pondasi SEP &amp; WAREHOUSE-KIM I (R-0)_Pen- Kodja Revisi 27 JAN 2010 4" xfId="37225"/>
    <cellStyle name="T_Book1_BQ &amp; An Pondasi SEP &amp; WAREHOUSE-KIM I (R-0)_Pen- Kodja Revisi 27 JAN 2010 4 2" xfId="37226"/>
    <cellStyle name="T_Book1_BQ &amp; An Pondasi SEP &amp; WAREHOUSE-KIM I (R-0)_Pen- Kodja Revisi 27 JAN 2010 4 3" xfId="37227"/>
    <cellStyle name="T_Book1_BQ &amp; An Pondasi SEP &amp; WAREHOUSE-KIM I (R-0)_Pen- Kodja Revisi 27 JAN 2010 4 4" xfId="37228"/>
    <cellStyle name="T_Book1_BQ &amp; An Pondasi SEP &amp; WAREHOUSE-KIM I (R-0)_Pen- Kodja Revisi 27 JAN 2010 4 5" xfId="37229"/>
    <cellStyle name="T_Book1_BQ &amp; An Pondasi SEP &amp; WAREHOUSE-KIM I (R-0)_Pen- Kodja Revisi 27 JAN 2010 5" xfId="37230"/>
    <cellStyle name="T_Book1_BQ &amp; An Pondasi SEP &amp; WAREHOUSE-KIM I (R-0)_Pen- Kodja Revisi 27 JAN 2010 5 2" xfId="37231"/>
    <cellStyle name="T_Book1_BQ &amp; An Pondasi SEP &amp; WAREHOUSE-KIM I (R-0)_Pen- Kodja Revisi 27 JAN 2010 5 3" xfId="37232"/>
    <cellStyle name="T_Book1_BQ &amp; An Pondasi SEP &amp; WAREHOUSE-KIM I (R-0)_Pen- Kodja Revisi 27 JAN 2010 5 4" xfId="37233"/>
    <cellStyle name="T_Book1_BQ &amp; An Pondasi SEP &amp; WAREHOUSE-KIM I (R-0)_Pen- Kodja Revisi 27 JAN 2010 5 5" xfId="37234"/>
    <cellStyle name="T_Book1_BQ &amp; An Pondasi SEP &amp; WAREHOUSE-KIM I (R-0)_Pen- Kodja Revisi 27 JAN 2010 6" xfId="37235"/>
    <cellStyle name="T_Book1_BQ &amp; An Pondasi SEP &amp; WAREHOUSE-KIM I (R-0)_Pen- Kodja Revisi 27 JAN 2010 6 2" xfId="37236"/>
    <cellStyle name="T_Book1_BQ &amp; An Pondasi SEP &amp; WAREHOUSE-KIM I (R-0)_Pen- Kodja Revisi 27 JAN 2010 6 3" xfId="37237"/>
    <cellStyle name="T_Book1_BQ &amp; An Pondasi SEP &amp; WAREHOUSE-KIM I (R-0)_Pen- Kodja Revisi 27 JAN 2010 6 4" xfId="37238"/>
    <cellStyle name="T_Book1_BQ &amp; An Pondasi SEP &amp; WAREHOUSE-KIM I (R-0)_Pen- Kodja Revisi 27 JAN 2010 6 5" xfId="37239"/>
    <cellStyle name="T_Book1_BQ &amp; An Pondasi SEP &amp; WAREHOUSE-KIM I (R-0)_Pen- Kodja Revisi 27 JAN 2010 7" xfId="37240"/>
    <cellStyle name="T_Book1_BQ &amp; An Pondasi SEP &amp; WAREHOUSE-KIM I (R-0)_Pen- Kodja Revisi 27 JAN 2010 7 2" xfId="37241"/>
    <cellStyle name="T_Book1_BQ &amp; An Pondasi SEP &amp; WAREHOUSE-KIM I (R-0)_Pen- Kodja Revisi 27 JAN 2010 7 3" xfId="37242"/>
    <cellStyle name="T_Book1_BQ &amp; An Pondasi SEP &amp; WAREHOUSE-KIM I (R-0)_Pen- Kodja Revisi 27 JAN 2010 7 4" xfId="37243"/>
    <cellStyle name="T_Book1_BQ &amp; An Pondasi SEP &amp; WAREHOUSE-KIM I (R-0)_Pen- Kodja Revisi 27 JAN 2010 7 5" xfId="37244"/>
    <cellStyle name="T_Book1_BQ &amp; An Pondasi SEP &amp; WAREHOUSE-KIM I (R-0)_Pen- Kodja Revisi 27 JAN 2010 8" xfId="37245"/>
    <cellStyle name="T_Book1_BQ &amp; An Pondasi SEP &amp; WAREHOUSE-KIM I (R-0)_Pen- Kodja Revisi 27 JAN 2010 8 2" xfId="37246"/>
    <cellStyle name="T_Book1_BQ &amp; An Pondasi SEP &amp; WAREHOUSE-KIM I (R-0)_Pen- Kodja Revisi 27 JAN 2010 8 3" xfId="37247"/>
    <cellStyle name="T_Book1_BQ &amp; An Pondasi SEP &amp; WAREHOUSE-KIM I (R-0)_Pen- Kodja Revisi 27 JAN 2010 8 4" xfId="37248"/>
    <cellStyle name="T_Book1_BQ &amp; An Pondasi SEP &amp; WAREHOUSE-KIM I (R-0)_Pen- Kodja Revisi 27 JAN 2010 8 5" xfId="37249"/>
    <cellStyle name="T_Book1_BQ &amp; An Pondasi SEP &amp; WAREHOUSE-KIM I (R-0)_Pen- Kodja Revisi 27 JAN 2010 9" xfId="37250"/>
    <cellStyle name="T_Book1_BQ &amp; An Pondasi SEP &amp; WAREHOUSE-KIM I (R-0)_RAB Kodja Revisi 22 feb 2010" xfId="37251"/>
    <cellStyle name="T_Book1_BQ &amp; An Pondasi SEP &amp; WAREHOUSE-KIM I (R-0)_RAB Kodja Revisi 22 feb 2010 10" xfId="37252"/>
    <cellStyle name="T_Book1_BQ &amp; An Pondasi SEP &amp; WAREHOUSE-KIM I (R-0)_RAB Kodja Revisi 22 feb 2010 11" xfId="37253"/>
    <cellStyle name="T_Book1_BQ &amp; An Pondasi SEP &amp; WAREHOUSE-KIM I (R-0)_RAB Kodja Revisi 22 feb 2010 12" xfId="37254"/>
    <cellStyle name="T_Book1_BQ &amp; An Pondasi SEP &amp; WAREHOUSE-KIM I (R-0)_RAB Kodja Revisi 22 feb 2010 2" xfId="37255"/>
    <cellStyle name="T_Book1_BQ &amp; An Pondasi SEP &amp; WAREHOUSE-KIM I (R-0)_RAB Kodja Revisi 22 feb 2010 2 2" xfId="37256"/>
    <cellStyle name="T_Book1_BQ &amp; An Pondasi SEP &amp; WAREHOUSE-KIM I (R-0)_RAB Kodja Revisi 22 feb 2010 2 3" xfId="37257"/>
    <cellStyle name="T_Book1_BQ &amp; An Pondasi SEP &amp; WAREHOUSE-KIM I (R-0)_RAB Kodja Revisi 22 feb 2010 2 4" xfId="37258"/>
    <cellStyle name="T_Book1_BQ &amp; An Pondasi SEP &amp; WAREHOUSE-KIM I (R-0)_RAB Kodja Revisi 22 feb 2010 2 5" xfId="37259"/>
    <cellStyle name="T_Book1_BQ &amp; An Pondasi SEP &amp; WAREHOUSE-KIM I (R-0)_RAB Kodja Revisi 22 feb 2010 3" xfId="37260"/>
    <cellStyle name="T_Book1_BQ &amp; An Pondasi SEP &amp; WAREHOUSE-KIM I (R-0)_RAB Kodja Revisi 22 feb 2010 3 2" xfId="37261"/>
    <cellStyle name="T_Book1_BQ &amp; An Pondasi SEP &amp; WAREHOUSE-KIM I (R-0)_RAB Kodja Revisi 22 feb 2010 3 3" xfId="37262"/>
    <cellStyle name="T_Book1_BQ &amp; An Pondasi SEP &amp; WAREHOUSE-KIM I (R-0)_RAB Kodja Revisi 22 feb 2010 3 4" xfId="37263"/>
    <cellStyle name="T_Book1_BQ &amp; An Pondasi SEP &amp; WAREHOUSE-KIM I (R-0)_RAB Kodja Revisi 22 feb 2010 3 5" xfId="37264"/>
    <cellStyle name="T_Book1_BQ &amp; An Pondasi SEP &amp; WAREHOUSE-KIM I (R-0)_RAB Kodja Revisi 22 feb 2010 4" xfId="37265"/>
    <cellStyle name="T_Book1_BQ &amp; An Pondasi SEP &amp; WAREHOUSE-KIM I (R-0)_RAB Kodja Revisi 22 feb 2010 4 2" xfId="37266"/>
    <cellStyle name="T_Book1_BQ &amp; An Pondasi SEP &amp; WAREHOUSE-KIM I (R-0)_RAB Kodja Revisi 22 feb 2010 4 3" xfId="37267"/>
    <cellStyle name="T_Book1_BQ &amp; An Pondasi SEP &amp; WAREHOUSE-KIM I (R-0)_RAB Kodja Revisi 22 feb 2010 4 4" xfId="37268"/>
    <cellStyle name="T_Book1_BQ &amp; An Pondasi SEP &amp; WAREHOUSE-KIM I (R-0)_RAB Kodja Revisi 22 feb 2010 4 5" xfId="37269"/>
    <cellStyle name="T_Book1_BQ &amp; An Pondasi SEP &amp; WAREHOUSE-KIM I (R-0)_RAB Kodja Revisi 22 feb 2010 5" xfId="37270"/>
    <cellStyle name="T_Book1_BQ &amp; An Pondasi SEP &amp; WAREHOUSE-KIM I (R-0)_RAB Kodja Revisi 22 feb 2010 5 2" xfId="37271"/>
    <cellStyle name="T_Book1_BQ &amp; An Pondasi SEP &amp; WAREHOUSE-KIM I (R-0)_RAB Kodja Revisi 22 feb 2010 5 3" xfId="37272"/>
    <cellStyle name="T_Book1_BQ &amp; An Pondasi SEP &amp; WAREHOUSE-KIM I (R-0)_RAB Kodja Revisi 22 feb 2010 5 4" xfId="37273"/>
    <cellStyle name="T_Book1_BQ &amp; An Pondasi SEP &amp; WAREHOUSE-KIM I (R-0)_RAB Kodja Revisi 22 feb 2010 5 5" xfId="37274"/>
    <cellStyle name="T_Book1_BQ &amp; An Pondasi SEP &amp; WAREHOUSE-KIM I (R-0)_RAB Kodja Revisi 22 feb 2010 6" xfId="37275"/>
    <cellStyle name="T_Book1_BQ &amp; An Pondasi SEP &amp; WAREHOUSE-KIM I (R-0)_RAB Kodja Revisi 22 feb 2010 6 2" xfId="37276"/>
    <cellStyle name="T_Book1_BQ &amp; An Pondasi SEP &amp; WAREHOUSE-KIM I (R-0)_RAB Kodja Revisi 22 feb 2010 6 3" xfId="37277"/>
    <cellStyle name="T_Book1_BQ &amp; An Pondasi SEP &amp; WAREHOUSE-KIM I (R-0)_RAB Kodja Revisi 22 feb 2010 6 4" xfId="37278"/>
    <cellStyle name="T_Book1_BQ &amp; An Pondasi SEP &amp; WAREHOUSE-KIM I (R-0)_RAB Kodja Revisi 22 feb 2010 6 5" xfId="37279"/>
    <cellStyle name="T_Book1_BQ &amp; An Pondasi SEP &amp; WAREHOUSE-KIM I (R-0)_RAB Kodja Revisi 22 feb 2010 7" xfId="37280"/>
    <cellStyle name="T_Book1_BQ &amp; An Pondasi SEP &amp; WAREHOUSE-KIM I (R-0)_RAB Kodja Revisi 22 feb 2010 7 2" xfId="37281"/>
    <cellStyle name="T_Book1_BQ &amp; An Pondasi SEP &amp; WAREHOUSE-KIM I (R-0)_RAB Kodja Revisi 22 feb 2010 7 3" xfId="37282"/>
    <cellStyle name="T_Book1_BQ &amp; An Pondasi SEP &amp; WAREHOUSE-KIM I (R-0)_RAB Kodja Revisi 22 feb 2010 7 4" xfId="37283"/>
    <cellStyle name="T_Book1_BQ &amp; An Pondasi SEP &amp; WAREHOUSE-KIM I (R-0)_RAB Kodja Revisi 22 feb 2010 7 5" xfId="37284"/>
    <cellStyle name="T_Book1_BQ &amp; An Pondasi SEP &amp; WAREHOUSE-KIM I (R-0)_RAB Kodja Revisi 22 feb 2010 8" xfId="37285"/>
    <cellStyle name="T_Book1_BQ &amp; An Pondasi SEP &amp; WAREHOUSE-KIM I (R-0)_RAB Kodja Revisi 22 feb 2010 8 2" xfId="37286"/>
    <cellStyle name="T_Book1_BQ &amp; An Pondasi SEP &amp; WAREHOUSE-KIM I (R-0)_RAB Kodja Revisi 22 feb 2010 8 3" xfId="37287"/>
    <cellStyle name="T_Book1_BQ &amp; An Pondasi SEP &amp; WAREHOUSE-KIM I (R-0)_RAB Kodja Revisi 22 feb 2010 8 4" xfId="37288"/>
    <cellStyle name="T_Book1_BQ &amp; An Pondasi SEP &amp; WAREHOUSE-KIM I (R-0)_RAB Kodja Revisi 22 feb 2010 8 5" xfId="37289"/>
    <cellStyle name="T_Book1_BQ &amp; An Pondasi SEP &amp; WAREHOUSE-KIM I (R-0)_RAB Kodja Revisi 22 feb 2010 9" xfId="37290"/>
    <cellStyle name="T_Book1_BQ &amp; An Pondasi SEP &amp; WAREHOUSE-KIM I (R-0)_RAB Kodja Revisi 23 feb 2010, revisi analisa" xfId="37291"/>
    <cellStyle name="T_Book1_BQ &amp; An Pondasi SEP &amp; WAREHOUSE-KIM I (R-0)_RAB Kodja Revisi 23 feb 2010, revisi analisa 10" xfId="37292"/>
    <cellStyle name="T_Book1_BQ &amp; An Pondasi SEP &amp; WAREHOUSE-KIM I (R-0)_RAB Kodja Revisi 23 feb 2010, revisi analisa 11" xfId="37293"/>
    <cellStyle name="T_Book1_BQ &amp; An Pondasi SEP &amp; WAREHOUSE-KIM I (R-0)_RAB Kodja Revisi 23 feb 2010, revisi analisa 12" xfId="37294"/>
    <cellStyle name="T_Book1_BQ &amp; An Pondasi SEP &amp; WAREHOUSE-KIM I (R-0)_RAB Kodja Revisi 23 feb 2010, revisi analisa 2" xfId="37295"/>
    <cellStyle name="T_Book1_BQ &amp; An Pondasi SEP &amp; WAREHOUSE-KIM I (R-0)_RAB Kodja Revisi 23 feb 2010, revisi analisa 2 2" xfId="37296"/>
    <cellStyle name="T_Book1_BQ &amp; An Pondasi SEP &amp; WAREHOUSE-KIM I (R-0)_RAB Kodja Revisi 23 feb 2010, revisi analisa 2 3" xfId="37297"/>
    <cellStyle name="T_Book1_BQ &amp; An Pondasi SEP &amp; WAREHOUSE-KIM I (R-0)_RAB Kodja Revisi 23 feb 2010, revisi analisa 2 4" xfId="37298"/>
    <cellStyle name="T_Book1_BQ &amp; An Pondasi SEP &amp; WAREHOUSE-KIM I (R-0)_RAB Kodja Revisi 23 feb 2010, revisi analisa 2 5" xfId="37299"/>
    <cellStyle name="T_Book1_BQ &amp; An Pondasi SEP &amp; WAREHOUSE-KIM I (R-0)_RAB Kodja Revisi 23 feb 2010, revisi analisa 3" xfId="37300"/>
    <cellStyle name="T_Book1_BQ &amp; An Pondasi SEP &amp; WAREHOUSE-KIM I (R-0)_RAB Kodja Revisi 23 feb 2010, revisi analisa 3 2" xfId="37301"/>
    <cellStyle name="T_Book1_BQ &amp; An Pondasi SEP &amp; WAREHOUSE-KIM I (R-0)_RAB Kodja Revisi 23 feb 2010, revisi analisa 3 3" xfId="37302"/>
    <cellStyle name="T_Book1_BQ &amp; An Pondasi SEP &amp; WAREHOUSE-KIM I (R-0)_RAB Kodja Revisi 23 feb 2010, revisi analisa 3 4" xfId="37303"/>
    <cellStyle name="T_Book1_BQ &amp; An Pondasi SEP &amp; WAREHOUSE-KIM I (R-0)_RAB Kodja Revisi 23 feb 2010, revisi analisa 3 5" xfId="37304"/>
    <cellStyle name="T_Book1_BQ &amp; An Pondasi SEP &amp; WAREHOUSE-KIM I (R-0)_RAB Kodja Revisi 23 feb 2010, revisi analisa 4" xfId="37305"/>
    <cellStyle name="T_Book1_BQ &amp; An Pondasi SEP &amp; WAREHOUSE-KIM I (R-0)_RAB Kodja Revisi 23 feb 2010, revisi analisa 4 2" xfId="37306"/>
    <cellStyle name="T_Book1_BQ &amp; An Pondasi SEP &amp; WAREHOUSE-KIM I (R-0)_RAB Kodja Revisi 23 feb 2010, revisi analisa 4 3" xfId="37307"/>
    <cellStyle name="T_Book1_BQ &amp; An Pondasi SEP &amp; WAREHOUSE-KIM I (R-0)_RAB Kodja Revisi 23 feb 2010, revisi analisa 4 4" xfId="37308"/>
    <cellStyle name="T_Book1_BQ &amp; An Pondasi SEP &amp; WAREHOUSE-KIM I (R-0)_RAB Kodja Revisi 23 feb 2010, revisi analisa 4 5" xfId="37309"/>
    <cellStyle name="T_Book1_BQ &amp; An Pondasi SEP &amp; WAREHOUSE-KIM I (R-0)_RAB Kodja Revisi 23 feb 2010, revisi analisa 5" xfId="37310"/>
    <cellStyle name="T_Book1_BQ &amp; An Pondasi SEP &amp; WAREHOUSE-KIM I (R-0)_RAB Kodja Revisi 23 feb 2010, revisi analisa 5 2" xfId="37311"/>
    <cellStyle name="T_Book1_BQ &amp; An Pondasi SEP &amp; WAREHOUSE-KIM I (R-0)_RAB Kodja Revisi 23 feb 2010, revisi analisa 5 3" xfId="37312"/>
    <cellStyle name="T_Book1_BQ &amp; An Pondasi SEP &amp; WAREHOUSE-KIM I (R-0)_RAB Kodja Revisi 23 feb 2010, revisi analisa 5 4" xfId="37313"/>
    <cellStyle name="T_Book1_BQ &amp; An Pondasi SEP &amp; WAREHOUSE-KIM I (R-0)_RAB Kodja Revisi 23 feb 2010, revisi analisa 5 5" xfId="37314"/>
    <cellStyle name="T_Book1_BQ &amp; An Pondasi SEP &amp; WAREHOUSE-KIM I (R-0)_RAB Kodja Revisi 23 feb 2010, revisi analisa 6" xfId="37315"/>
    <cellStyle name="T_Book1_BQ &amp; An Pondasi SEP &amp; WAREHOUSE-KIM I (R-0)_RAB Kodja Revisi 23 feb 2010, revisi analisa 6 2" xfId="37316"/>
    <cellStyle name="T_Book1_BQ &amp; An Pondasi SEP &amp; WAREHOUSE-KIM I (R-0)_RAB Kodja Revisi 23 feb 2010, revisi analisa 6 3" xfId="37317"/>
    <cellStyle name="T_Book1_BQ &amp; An Pondasi SEP &amp; WAREHOUSE-KIM I (R-0)_RAB Kodja Revisi 23 feb 2010, revisi analisa 6 4" xfId="37318"/>
    <cellStyle name="T_Book1_BQ &amp; An Pondasi SEP &amp; WAREHOUSE-KIM I (R-0)_RAB Kodja Revisi 23 feb 2010, revisi analisa 6 5" xfId="37319"/>
    <cellStyle name="T_Book1_BQ &amp; An Pondasi SEP &amp; WAREHOUSE-KIM I (R-0)_RAB Kodja Revisi 23 feb 2010, revisi analisa 7" xfId="37320"/>
    <cellStyle name="T_Book1_BQ &amp; An Pondasi SEP &amp; WAREHOUSE-KIM I (R-0)_RAB Kodja Revisi 23 feb 2010, revisi analisa 7 2" xfId="37321"/>
    <cellStyle name="T_Book1_BQ &amp; An Pondasi SEP &amp; WAREHOUSE-KIM I (R-0)_RAB Kodja Revisi 23 feb 2010, revisi analisa 7 3" xfId="37322"/>
    <cellStyle name="T_Book1_BQ &amp; An Pondasi SEP &amp; WAREHOUSE-KIM I (R-0)_RAB Kodja Revisi 23 feb 2010, revisi analisa 7 4" xfId="37323"/>
    <cellStyle name="T_Book1_BQ &amp; An Pondasi SEP &amp; WAREHOUSE-KIM I (R-0)_RAB Kodja Revisi 23 feb 2010, revisi analisa 7 5" xfId="37324"/>
    <cellStyle name="T_Book1_BQ &amp; An Pondasi SEP &amp; WAREHOUSE-KIM I (R-0)_RAB Kodja Revisi 23 feb 2010, revisi analisa 8" xfId="37325"/>
    <cellStyle name="T_Book1_BQ &amp; An Pondasi SEP &amp; WAREHOUSE-KIM I (R-0)_RAB Kodja Revisi 23 feb 2010, revisi analisa 8 2" xfId="37326"/>
    <cellStyle name="T_Book1_BQ &amp; An Pondasi SEP &amp; WAREHOUSE-KIM I (R-0)_RAB Kodja Revisi 23 feb 2010, revisi analisa 8 3" xfId="37327"/>
    <cellStyle name="T_Book1_BQ &amp; An Pondasi SEP &amp; WAREHOUSE-KIM I (R-0)_RAB Kodja Revisi 23 feb 2010, revisi analisa 8 4" xfId="37328"/>
    <cellStyle name="T_Book1_BQ &amp; An Pondasi SEP &amp; WAREHOUSE-KIM I (R-0)_RAB Kodja Revisi 23 feb 2010, revisi analisa 8 5" xfId="37329"/>
    <cellStyle name="T_Book1_BQ &amp; An Pondasi SEP &amp; WAREHOUSE-KIM I (R-0)_RAB Kodja Revisi 23 feb 2010, revisi analisa 9" xfId="37330"/>
    <cellStyle name="T_Book1_BQ KUSEN TANJUNG PIANNG_EMAIL(2)" xfId="37331"/>
    <cellStyle name="T_Book1_BQ KUSEN TANJUNG PIANNG_EMAIL(2) 10" xfId="37332"/>
    <cellStyle name="T_Book1_BQ KUSEN TANJUNG PIANNG_EMAIL(2) 11" xfId="37333"/>
    <cellStyle name="T_Book1_BQ KUSEN TANJUNG PIANNG_EMAIL(2) 12" xfId="37334"/>
    <cellStyle name="T_Book1_BQ KUSEN TANJUNG PIANNG_EMAIL(2) 2" xfId="37335"/>
    <cellStyle name="T_Book1_BQ KUSEN TANJUNG PIANNG_EMAIL(2) 2 2" xfId="37336"/>
    <cellStyle name="T_Book1_BQ KUSEN TANJUNG PIANNG_EMAIL(2) 2 3" xfId="37337"/>
    <cellStyle name="T_Book1_BQ KUSEN TANJUNG PIANNG_EMAIL(2) 2 4" xfId="37338"/>
    <cellStyle name="T_Book1_BQ KUSEN TANJUNG PIANNG_EMAIL(2) 2 5" xfId="37339"/>
    <cellStyle name="T_Book1_BQ KUSEN TANJUNG PIANNG_EMAIL(2) 3" xfId="37340"/>
    <cellStyle name="T_Book1_BQ KUSEN TANJUNG PIANNG_EMAIL(2) 3 2" xfId="37341"/>
    <cellStyle name="T_Book1_BQ KUSEN TANJUNG PIANNG_EMAIL(2) 3 3" xfId="37342"/>
    <cellStyle name="T_Book1_BQ KUSEN TANJUNG PIANNG_EMAIL(2) 3 4" xfId="37343"/>
    <cellStyle name="T_Book1_BQ KUSEN TANJUNG PIANNG_EMAIL(2) 3 5" xfId="37344"/>
    <cellStyle name="T_Book1_BQ KUSEN TANJUNG PIANNG_EMAIL(2) 4" xfId="37345"/>
    <cellStyle name="T_Book1_BQ KUSEN TANJUNG PIANNG_EMAIL(2) 4 2" xfId="37346"/>
    <cellStyle name="T_Book1_BQ KUSEN TANJUNG PIANNG_EMAIL(2) 4 3" xfId="37347"/>
    <cellStyle name="T_Book1_BQ KUSEN TANJUNG PIANNG_EMAIL(2) 4 4" xfId="37348"/>
    <cellStyle name="T_Book1_BQ KUSEN TANJUNG PIANNG_EMAIL(2) 4 5" xfId="37349"/>
    <cellStyle name="T_Book1_BQ KUSEN TANJUNG PIANNG_EMAIL(2) 5" xfId="37350"/>
    <cellStyle name="T_Book1_BQ KUSEN TANJUNG PIANNG_EMAIL(2) 5 2" xfId="37351"/>
    <cellStyle name="T_Book1_BQ KUSEN TANJUNG PIANNG_EMAIL(2) 5 3" xfId="37352"/>
    <cellStyle name="T_Book1_BQ KUSEN TANJUNG PIANNG_EMAIL(2) 5 4" xfId="37353"/>
    <cellStyle name="T_Book1_BQ KUSEN TANJUNG PIANNG_EMAIL(2) 5 5" xfId="37354"/>
    <cellStyle name="T_Book1_BQ KUSEN TANJUNG PIANNG_EMAIL(2) 6" xfId="37355"/>
    <cellStyle name="T_Book1_BQ KUSEN TANJUNG PIANNG_EMAIL(2) 6 2" xfId="37356"/>
    <cellStyle name="T_Book1_BQ KUSEN TANJUNG PIANNG_EMAIL(2) 6 3" xfId="37357"/>
    <cellStyle name="T_Book1_BQ KUSEN TANJUNG PIANNG_EMAIL(2) 6 4" xfId="37358"/>
    <cellStyle name="T_Book1_BQ KUSEN TANJUNG PIANNG_EMAIL(2) 6 5" xfId="37359"/>
    <cellStyle name="T_Book1_BQ KUSEN TANJUNG PIANNG_EMAIL(2) 7" xfId="37360"/>
    <cellStyle name="T_Book1_BQ KUSEN TANJUNG PIANNG_EMAIL(2) 7 2" xfId="37361"/>
    <cellStyle name="T_Book1_BQ KUSEN TANJUNG PIANNG_EMAIL(2) 7 3" xfId="37362"/>
    <cellStyle name="T_Book1_BQ KUSEN TANJUNG PIANNG_EMAIL(2) 7 4" xfId="37363"/>
    <cellStyle name="T_Book1_BQ KUSEN TANJUNG PIANNG_EMAIL(2) 7 5" xfId="37364"/>
    <cellStyle name="T_Book1_BQ KUSEN TANJUNG PIANNG_EMAIL(2) 8" xfId="37365"/>
    <cellStyle name="T_Book1_BQ KUSEN TANJUNG PIANNG_EMAIL(2) 8 2" xfId="37366"/>
    <cellStyle name="T_Book1_BQ KUSEN TANJUNG PIANNG_EMAIL(2) 8 3" xfId="37367"/>
    <cellStyle name="T_Book1_BQ KUSEN TANJUNG PIANNG_EMAIL(2) 8 4" xfId="37368"/>
    <cellStyle name="T_Book1_BQ KUSEN TANJUNG PIANNG_EMAIL(2) 8 5" xfId="37369"/>
    <cellStyle name="T_Book1_BQ KUSEN TANJUNG PIANNG_EMAIL(2) 9" xfId="37370"/>
    <cellStyle name="T_Book1_break down amd10 final" xfId="37371"/>
    <cellStyle name="T_Book1_break down amd10 final 2" xfId="37372"/>
    <cellStyle name="T_Book1_break down amd10 final 3" xfId="37373"/>
    <cellStyle name="T_Book1_break down amd10 final 4" xfId="37374"/>
    <cellStyle name="T_Book1_break down amd10 final 5" xfId="37375"/>
    <cellStyle name="T_Book1_break down amd10 final_Evaluasi Negoisasi (Lampiran Berita Acara) - Rev 3" xfId="37376"/>
    <cellStyle name="T_Book1_break down amd10 final_Evaluasi Negoisasi (Lampiran Berita Acara) - Rev 3 2" xfId="37377"/>
    <cellStyle name="T_Book1_break down amd10 final_Evaluasi Negoisasi (Lampiran Berita Acara) - Rev 3 3" xfId="37378"/>
    <cellStyle name="T_Book1_break down amd10 final_Evaluasi Negoisasi (Lampiran Berita Acara) - Rev 3 4" xfId="37379"/>
    <cellStyle name="T_Book1_break down amd10 final_Evaluasi Negoisasi (Lampiran Berita Acara) - Rev 3 5" xfId="37380"/>
    <cellStyle name="T_Book1_break down amd10 final_Schedule  PCM" xfId="37381"/>
    <cellStyle name="T_Book1_break down amd10 final_Schedule  PCM 2" xfId="37382"/>
    <cellStyle name="T_Book1_break down amd10 final_Schedule  PCM 3" xfId="37383"/>
    <cellStyle name="T_Book1_break down amd10 final_Schedule  PCM 4" xfId="37384"/>
    <cellStyle name="T_Book1_break down amd10 final_Schedule  PCM 5" xfId="37385"/>
    <cellStyle name="T_Book1_break down amd10 final_Schedule  PCM_schedule rev -2 paket AMS 8" xfId="37386"/>
    <cellStyle name="T_Book1_break down amd10 final_Schedule  PCM_schedule rev -2 paket AMS 8 2" xfId="37387"/>
    <cellStyle name="T_Book1_break down amd10 final_Schedule  PCM_schedule rev -2 paket AMS 8 3" xfId="37388"/>
    <cellStyle name="T_Book1_break down amd10 final_Schedule  PCM_schedule rev -2 paket AMS 8 4" xfId="37389"/>
    <cellStyle name="T_Book1_break down amd10 final_Schedule  PCM_schedule rev -2 paket AMS 8 5" xfId="37390"/>
    <cellStyle name="T_Book1_break down amd10 final_Schedule Revisi 1" xfId="37391"/>
    <cellStyle name="T_Book1_break down amd10 final_Schedule Revisi 1 2" xfId="37392"/>
    <cellStyle name="T_Book1_break down amd10 final_Schedule Revisi 1 3" xfId="37393"/>
    <cellStyle name="T_Book1_break down amd10 final_Schedule Revisi 1 4" xfId="37394"/>
    <cellStyle name="T_Book1_break down amd10 final_Schedule Revisi 1 5" xfId="37395"/>
    <cellStyle name="T_Book1_break down amd10 final_Schedule Revisi 1_schedule rev -2 paket AMS 8" xfId="37396"/>
    <cellStyle name="T_Book1_break down amd10 final_Schedule Revisi 1_schedule rev -2 paket AMS 8 2" xfId="37397"/>
    <cellStyle name="T_Book1_break down amd10 final_Schedule Revisi 1_schedule rev -2 paket AMS 8 3" xfId="37398"/>
    <cellStyle name="T_Book1_break down amd10 final_Schedule Revisi 1_schedule rev -2 paket AMS 8 4" xfId="37399"/>
    <cellStyle name="T_Book1_break down amd10 final_Schedule Revisi 1_schedule rev -2 paket AMS 8 5" xfId="37400"/>
    <cellStyle name="T_Book1_break down amd10 final_summary amd 1 final" xfId="37401"/>
    <cellStyle name="T_Book1_break down amd10 final_summary amd 1 final 2" xfId="37402"/>
    <cellStyle name="T_Book1_break down amd10 final_summary amd 1 final 3" xfId="37403"/>
    <cellStyle name="T_Book1_break down amd10 final_summary amd 1 final 4" xfId="37404"/>
    <cellStyle name="T_Book1_break down amd10 final_summary amd 1 final 5" xfId="37405"/>
    <cellStyle name="T_Book1_break down amd10 final_summary amd 1 final_schedule rev -2 paket AMS 8" xfId="37406"/>
    <cellStyle name="T_Book1_break down amd10 final_summary amd 1 final_schedule rev -2 paket AMS 8 2" xfId="37407"/>
    <cellStyle name="T_Book1_break down amd10 final_summary amd 1 final_schedule rev -2 paket AMS 8 3" xfId="37408"/>
    <cellStyle name="T_Book1_break down amd10 final_summary amd 1 final_schedule rev -2 paket AMS 8 4" xfId="37409"/>
    <cellStyle name="T_Book1_break down amd10 final_summary amd 1 final_schedule rev -2 paket AMS 8 5" xfId="37410"/>
    <cellStyle name="T_Book1_GALIAN C" xfId="37411"/>
    <cellStyle name="T_Book1_GALIAN C 10" xfId="37412"/>
    <cellStyle name="T_Book1_GALIAN C 11" xfId="37413"/>
    <cellStyle name="T_Book1_GALIAN C 12" xfId="37414"/>
    <cellStyle name="T_Book1_GALIAN C 2" xfId="37415"/>
    <cellStyle name="T_Book1_GALIAN C 2 2" xfId="37416"/>
    <cellStyle name="T_Book1_GALIAN C 2 3" xfId="37417"/>
    <cellStyle name="T_Book1_GALIAN C 2 4" xfId="37418"/>
    <cellStyle name="T_Book1_GALIAN C 2 5" xfId="37419"/>
    <cellStyle name="T_Book1_GALIAN C 3" xfId="37420"/>
    <cellStyle name="T_Book1_GALIAN C 3 2" xfId="37421"/>
    <cellStyle name="T_Book1_GALIAN C 3 3" xfId="37422"/>
    <cellStyle name="T_Book1_GALIAN C 3 4" xfId="37423"/>
    <cellStyle name="T_Book1_GALIAN C 3 5" xfId="37424"/>
    <cellStyle name="T_Book1_GALIAN C 4" xfId="37425"/>
    <cellStyle name="T_Book1_GALIAN C 4 2" xfId="37426"/>
    <cellStyle name="T_Book1_GALIAN C 4 3" xfId="37427"/>
    <cellStyle name="T_Book1_GALIAN C 4 4" xfId="37428"/>
    <cellStyle name="T_Book1_GALIAN C 4 5" xfId="37429"/>
    <cellStyle name="T_Book1_GALIAN C 5" xfId="37430"/>
    <cellStyle name="T_Book1_GALIAN C 5 2" xfId="37431"/>
    <cellStyle name="T_Book1_GALIAN C 5 3" xfId="37432"/>
    <cellStyle name="T_Book1_GALIAN C 5 4" xfId="37433"/>
    <cellStyle name="T_Book1_GALIAN C 5 5" xfId="37434"/>
    <cellStyle name="T_Book1_GALIAN C 6" xfId="37435"/>
    <cellStyle name="T_Book1_GALIAN C 6 2" xfId="37436"/>
    <cellStyle name="T_Book1_GALIAN C 6 3" xfId="37437"/>
    <cellStyle name="T_Book1_GALIAN C 6 4" xfId="37438"/>
    <cellStyle name="T_Book1_GALIAN C 6 5" xfId="37439"/>
    <cellStyle name="T_Book1_GALIAN C 7" xfId="37440"/>
    <cellStyle name="T_Book1_GALIAN C 7 2" xfId="37441"/>
    <cellStyle name="T_Book1_GALIAN C 7 3" xfId="37442"/>
    <cellStyle name="T_Book1_GALIAN C 7 4" xfId="37443"/>
    <cellStyle name="T_Book1_GALIAN C 7 5" xfId="37444"/>
    <cellStyle name="T_Book1_GALIAN C 8" xfId="37445"/>
    <cellStyle name="T_Book1_GALIAN C 8 2" xfId="37446"/>
    <cellStyle name="T_Book1_GALIAN C 8 3" xfId="37447"/>
    <cellStyle name="T_Book1_GALIAN C 8 4" xfId="37448"/>
    <cellStyle name="T_Book1_GALIAN C 8 5" xfId="37449"/>
    <cellStyle name="T_Book1_GALIAN C 9" xfId="37450"/>
    <cellStyle name="T_Book1_Linning saluran Sukatani format baru" xfId="37451"/>
    <cellStyle name="T_Book1_Linning saluran Sukatani format baru 2" xfId="37452"/>
    <cellStyle name="T_Book1_Linning saluran Sukatani format baru 3" xfId="37453"/>
    <cellStyle name="T_Book1_Linning saluran Sukatani format baru 4" xfId="37454"/>
    <cellStyle name="T_Book1_Linning saluran Sukatani format baru 5" xfId="37455"/>
    <cellStyle name="T_Book1_Monthly Report -September 2008 u laporan " xfId="37456"/>
    <cellStyle name="T_Book1_Monthly Report -September 2008 u laporan  2" xfId="37457"/>
    <cellStyle name="T_Book1_Monthly Report -September 2008 u laporan  3" xfId="37458"/>
    <cellStyle name="T_Book1_Monthly Report -September 2008 u laporan  4" xfId="37459"/>
    <cellStyle name="T_Book1_Monthly Report -September 2008 u laporan  5" xfId="37460"/>
    <cellStyle name="T_Book1_Pen- Kodja Revisi 02 November 2009 (Rev 11-11-09)" xfId="37461"/>
    <cellStyle name="T_Book1_Pen- Kodja Revisi 02 November 2009 (Rev 11-11-09) 10" xfId="37462"/>
    <cellStyle name="T_Book1_Pen- Kodja Revisi 02 November 2009 (Rev 11-11-09) 11" xfId="37463"/>
    <cellStyle name="T_Book1_Pen- Kodja Revisi 02 November 2009 (Rev 11-11-09) 12" xfId="37464"/>
    <cellStyle name="T_Book1_Pen- Kodja Revisi 02 November 2009 (Rev 11-11-09) 2" xfId="37465"/>
    <cellStyle name="T_Book1_Pen- Kodja Revisi 02 November 2009 (Rev 11-11-09) 2 2" xfId="37466"/>
    <cellStyle name="T_Book1_Pen- Kodja Revisi 02 November 2009 (Rev 11-11-09) 2 3" xfId="37467"/>
    <cellStyle name="T_Book1_Pen- Kodja Revisi 02 November 2009 (Rev 11-11-09) 2 4" xfId="37468"/>
    <cellStyle name="T_Book1_Pen- Kodja Revisi 02 November 2009 (Rev 11-11-09) 2 5" xfId="37469"/>
    <cellStyle name="T_Book1_Pen- Kodja Revisi 02 November 2009 (Rev 11-11-09) 3" xfId="37470"/>
    <cellStyle name="T_Book1_Pen- Kodja Revisi 02 November 2009 (Rev 11-11-09) 3 2" xfId="37471"/>
    <cellStyle name="T_Book1_Pen- Kodja Revisi 02 November 2009 (Rev 11-11-09) 3 3" xfId="37472"/>
    <cellStyle name="T_Book1_Pen- Kodja Revisi 02 November 2009 (Rev 11-11-09) 3 4" xfId="37473"/>
    <cellStyle name="T_Book1_Pen- Kodja Revisi 02 November 2009 (Rev 11-11-09) 3 5" xfId="37474"/>
    <cellStyle name="T_Book1_Pen- Kodja Revisi 02 November 2009 (Rev 11-11-09) 4" xfId="37475"/>
    <cellStyle name="T_Book1_Pen- Kodja Revisi 02 November 2009 (Rev 11-11-09) 4 2" xfId="37476"/>
    <cellStyle name="T_Book1_Pen- Kodja Revisi 02 November 2009 (Rev 11-11-09) 4 3" xfId="37477"/>
    <cellStyle name="T_Book1_Pen- Kodja Revisi 02 November 2009 (Rev 11-11-09) 4 4" xfId="37478"/>
    <cellStyle name="T_Book1_Pen- Kodja Revisi 02 November 2009 (Rev 11-11-09) 4 5" xfId="37479"/>
    <cellStyle name="T_Book1_Pen- Kodja Revisi 02 November 2009 (Rev 11-11-09) 5" xfId="37480"/>
    <cellStyle name="T_Book1_Pen- Kodja Revisi 02 November 2009 (Rev 11-11-09) 5 2" xfId="37481"/>
    <cellStyle name="T_Book1_Pen- Kodja Revisi 02 November 2009 (Rev 11-11-09) 5 3" xfId="37482"/>
    <cellStyle name="T_Book1_Pen- Kodja Revisi 02 November 2009 (Rev 11-11-09) 5 4" xfId="37483"/>
    <cellStyle name="T_Book1_Pen- Kodja Revisi 02 November 2009 (Rev 11-11-09) 5 5" xfId="37484"/>
    <cellStyle name="T_Book1_Pen- Kodja Revisi 02 November 2009 (Rev 11-11-09) 6" xfId="37485"/>
    <cellStyle name="T_Book1_Pen- Kodja Revisi 02 November 2009 (Rev 11-11-09) 6 2" xfId="37486"/>
    <cellStyle name="T_Book1_Pen- Kodja Revisi 02 November 2009 (Rev 11-11-09) 6 3" xfId="37487"/>
    <cellStyle name="T_Book1_Pen- Kodja Revisi 02 November 2009 (Rev 11-11-09) 6 4" xfId="37488"/>
    <cellStyle name="T_Book1_Pen- Kodja Revisi 02 November 2009 (Rev 11-11-09) 6 5" xfId="37489"/>
    <cellStyle name="T_Book1_Pen- Kodja Revisi 02 November 2009 (Rev 11-11-09) 7" xfId="37490"/>
    <cellStyle name="T_Book1_Pen- Kodja Revisi 02 November 2009 (Rev 11-11-09) 7 2" xfId="37491"/>
    <cellStyle name="T_Book1_Pen- Kodja Revisi 02 November 2009 (Rev 11-11-09) 7 3" xfId="37492"/>
    <cellStyle name="T_Book1_Pen- Kodja Revisi 02 November 2009 (Rev 11-11-09) 7 4" xfId="37493"/>
    <cellStyle name="T_Book1_Pen- Kodja Revisi 02 November 2009 (Rev 11-11-09) 7 5" xfId="37494"/>
    <cellStyle name="T_Book1_Pen- Kodja Revisi 02 November 2009 (Rev 11-11-09) 8" xfId="37495"/>
    <cellStyle name="T_Book1_Pen- Kodja Revisi 02 November 2009 (Rev 11-11-09) 8 2" xfId="37496"/>
    <cellStyle name="T_Book1_Pen- Kodja Revisi 02 November 2009 (Rev 11-11-09) 8 3" xfId="37497"/>
    <cellStyle name="T_Book1_Pen- Kodja Revisi 02 November 2009 (Rev 11-11-09) 8 4" xfId="37498"/>
    <cellStyle name="T_Book1_Pen- Kodja Revisi 02 November 2009 (Rev 11-11-09) 8 5" xfId="37499"/>
    <cellStyle name="T_Book1_Pen- Kodja Revisi 02 November 2009 (Rev 11-11-09) 9" xfId="37500"/>
    <cellStyle name="T_Book1_Pen- Kodja Revisi 27 JAN 2010" xfId="37501"/>
    <cellStyle name="T_Book1_Pen- Kodja Revisi 27 JAN 2010 10" xfId="37502"/>
    <cellStyle name="T_Book1_Pen- Kodja Revisi 27 JAN 2010 11" xfId="37503"/>
    <cellStyle name="T_Book1_Pen- Kodja Revisi 27 JAN 2010 12" xfId="37504"/>
    <cellStyle name="T_Book1_Pen- Kodja Revisi 27 JAN 2010 2" xfId="37505"/>
    <cellStyle name="T_Book1_Pen- Kodja Revisi 27 JAN 2010 2 2" xfId="37506"/>
    <cellStyle name="T_Book1_Pen- Kodja Revisi 27 JAN 2010 2 3" xfId="37507"/>
    <cellStyle name="T_Book1_Pen- Kodja Revisi 27 JAN 2010 2 4" xfId="37508"/>
    <cellStyle name="T_Book1_Pen- Kodja Revisi 27 JAN 2010 2 5" xfId="37509"/>
    <cellStyle name="T_Book1_Pen- Kodja Revisi 27 JAN 2010 3" xfId="37510"/>
    <cellStyle name="T_Book1_Pen- Kodja Revisi 27 JAN 2010 3 2" xfId="37511"/>
    <cellStyle name="T_Book1_Pen- Kodja Revisi 27 JAN 2010 3 3" xfId="37512"/>
    <cellStyle name="T_Book1_Pen- Kodja Revisi 27 JAN 2010 3 4" xfId="37513"/>
    <cellStyle name="T_Book1_Pen- Kodja Revisi 27 JAN 2010 3 5" xfId="37514"/>
    <cellStyle name="T_Book1_Pen- Kodja Revisi 27 JAN 2010 4" xfId="37515"/>
    <cellStyle name="T_Book1_Pen- Kodja Revisi 27 JAN 2010 4 2" xfId="37516"/>
    <cellStyle name="T_Book1_Pen- Kodja Revisi 27 JAN 2010 4 3" xfId="37517"/>
    <cellStyle name="T_Book1_Pen- Kodja Revisi 27 JAN 2010 4 4" xfId="37518"/>
    <cellStyle name="T_Book1_Pen- Kodja Revisi 27 JAN 2010 4 5" xfId="37519"/>
    <cellStyle name="T_Book1_Pen- Kodja Revisi 27 JAN 2010 5" xfId="37520"/>
    <cellStyle name="T_Book1_Pen- Kodja Revisi 27 JAN 2010 5 2" xfId="37521"/>
    <cellStyle name="T_Book1_Pen- Kodja Revisi 27 JAN 2010 5 3" xfId="37522"/>
    <cellStyle name="T_Book1_Pen- Kodja Revisi 27 JAN 2010 5 4" xfId="37523"/>
    <cellStyle name="T_Book1_Pen- Kodja Revisi 27 JAN 2010 5 5" xfId="37524"/>
    <cellStyle name="T_Book1_Pen- Kodja Revisi 27 JAN 2010 6" xfId="37525"/>
    <cellStyle name="T_Book1_Pen- Kodja Revisi 27 JAN 2010 6 2" xfId="37526"/>
    <cellStyle name="T_Book1_Pen- Kodja Revisi 27 JAN 2010 6 3" xfId="37527"/>
    <cellStyle name="T_Book1_Pen- Kodja Revisi 27 JAN 2010 6 4" xfId="37528"/>
    <cellStyle name="T_Book1_Pen- Kodja Revisi 27 JAN 2010 6 5" xfId="37529"/>
    <cellStyle name="T_Book1_Pen- Kodja Revisi 27 JAN 2010 7" xfId="37530"/>
    <cellStyle name="T_Book1_Pen- Kodja Revisi 27 JAN 2010 7 2" xfId="37531"/>
    <cellStyle name="T_Book1_Pen- Kodja Revisi 27 JAN 2010 7 3" xfId="37532"/>
    <cellStyle name="T_Book1_Pen- Kodja Revisi 27 JAN 2010 7 4" xfId="37533"/>
    <cellStyle name="T_Book1_Pen- Kodja Revisi 27 JAN 2010 7 5" xfId="37534"/>
    <cellStyle name="T_Book1_Pen- Kodja Revisi 27 JAN 2010 8" xfId="37535"/>
    <cellStyle name="T_Book1_Pen- Kodja Revisi 27 JAN 2010 8 2" xfId="37536"/>
    <cellStyle name="T_Book1_Pen- Kodja Revisi 27 JAN 2010 8 3" xfId="37537"/>
    <cellStyle name="T_Book1_Pen- Kodja Revisi 27 JAN 2010 8 4" xfId="37538"/>
    <cellStyle name="T_Book1_Pen- Kodja Revisi 27 JAN 2010 8 5" xfId="37539"/>
    <cellStyle name="T_Book1_Pen- Kodja Revisi 27 JAN 2010 9" xfId="37540"/>
    <cellStyle name="T_Book1_Progres April 08" xfId="37541"/>
    <cellStyle name="T_Book1_Progres April 08 2" xfId="37542"/>
    <cellStyle name="T_Book1_Progres April 08 3" xfId="37543"/>
    <cellStyle name="T_Book1_Progres April 08 4" xfId="37544"/>
    <cellStyle name="T_Book1_Progres April 08 5" xfId="37545"/>
    <cellStyle name="T_Book1_Progres April 08_Evaluasi Negoisasi (Lampiran Berita Acara) - Rev 3" xfId="37546"/>
    <cellStyle name="T_Book1_Progres April 08_Evaluasi Negoisasi (Lampiran Berita Acara) - Rev 3 2" xfId="37547"/>
    <cellStyle name="T_Book1_Progres April 08_Evaluasi Negoisasi (Lampiran Berita Acara) - Rev 3 3" xfId="37548"/>
    <cellStyle name="T_Book1_Progres April 08_Evaluasi Negoisasi (Lampiran Berita Acara) - Rev 3 4" xfId="37549"/>
    <cellStyle name="T_Book1_Progres April 08_Evaluasi Negoisasi (Lampiran Berita Acara) - Rev 3 5" xfId="37550"/>
    <cellStyle name="T_Book1_Progres April 08_Linning saluran Sukatani format baru" xfId="37551"/>
    <cellStyle name="T_Book1_Progres April 08_Linning saluran Sukatani format baru 2" xfId="37552"/>
    <cellStyle name="T_Book1_Progres April 08_Linning saluran Sukatani format baru 3" xfId="37553"/>
    <cellStyle name="T_Book1_Progres April 08_Linning saluran Sukatani format baru 4" xfId="37554"/>
    <cellStyle name="T_Book1_Progres April 08_Linning saluran Sukatani format baru 5" xfId="37555"/>
    <cellStyle name="T_Book1_Progres April 08_Schedule  PCM" xfId="37556"/>
    <cellStyle name="T_Book1_Progres April 08_Schedule  PCM 2" xfId="37557"/>
    <cellStyle name="T_Book1_Progres April 08_Schedule  PCM 3" xfId="37558"/>
    <cellStyle name="T_Book1_Progres April 08_Schedule  PCM 4" xfId="37559"/>
    <cellStyle name="T_Book1_Progres April 08_Schedule  PCM 5" xfId="37560"/>
    <cellStyle name="T_Book1_Progres April 08_Schedule  PCM_schedule rev -2 paket AMS 8" xfId="37561"/>
    <cellStyle name="T_Book1_Progres April 08_Schedule  PCM_schedule rev -2 paket AMS 8 2" xfId="37562"/>
    <cellStyle name="T_Book1_Progres April 08_Schedule  PCM_schedule rev -2 paket AMS 8 3" xfId="37563"/>
    <cellStyle name="T_Book1_Progres April 08_Schedule  PCM_schedule rev -2 paket AMS 8 4" xfId="37564"/>
    <cellStyle name="T_Book1_Progres April 08_Schedule  PCM_schedule rev -2 paket AMS 8 5" xfId="37565"/>
    <cellStyle name="T_Book1_Progres April 08_Schedule Revisi 1" xfId="37566"/>
    <cellStyle name="T_Book1_Progres April 08_Schedule Revisi 1 2" xfId="37567"/>
    <cellStyle name="T_Book1_Progres April 08_Schedule Revisi 1 3" xfId="37568"/>
    <cellStyle name="T_Book1_Progres April 08_Schedule Revisi 1 4" xfId="37569"/>
    <cellStyle name="T_Book1_Progres April 08_Schedule Revisi 1 5" xfId="37570"/>
    <cellStyle name="T_Book1_Progres April 08_Schedule Revisi 1_schedule rev -2 paket AMS 8" xfId="37571"/>
    <cellStyle name="T_Book1_Progres April 08_Schedule Revisi 1_schedule rev -2 paket AMS 8 2" xfId="37572"/>
    <cellStyle name="T_Book1_Progres April 08_Schedule Revisi 1_schedule rev -2 paket AMS 8 3" xfId="37573"/>
    <cellStyle name="T_Book1_Progres April 08_Schedule Revisi 1_schedule rev -2 paket AMS 8 4" xfId="37574"/>
    <cellStyle name="T_Book1_Progres April 08_Schedule Revisi 1_schedule rev -2 paket AMS 8 5" xfId="37575"/>
    <cellStyle name="T_Book1_Progres April 08_summary amd 1 final" xfId="37576"/>
    <cellStyle name="T_Book1_Progres April 08_summary amd 1 final 2" xfId="37577"/>
    <cellStyle name="T_Book1_Progres April 08_summary amd 1 final 3" xfId="37578"/>
    <cellStyle name="T_Book1_Progres April 08_summary amd 1 final 4" xfId="37579"/>
    <cellStyle name="T_Book1_Progres April 08_summary amd 1 final 5" xfId="37580"/>
    <cellStyle name="T_Book1_Progres April 08_summary amd 1 final_schedule rev -2 paket AMS 8" xfId="37581"/>
    <cellStyle name="T_Book1_Progres April 08_summary amd 1 final_schedule rev -2 paket AMS 8 2" xfId="37582"/>
    <cellStyle name="T_Book1_Progres April 08_summary amd 1 final_schedule rev -2 paket AMS 8 3" xfId="37583"/>
    <cellStyle name="T_Book1_Progres April 08_summary amd 1 final_schedule rev -2 paket AMS 8 4" xfId="37584"/>
    <cellStyle name="T_Book1_Progres April 08_summary amd 1 final_schedule rev -2 paket AMS 8 5" xfId="37585"/>
    <cellStyle name="T_Book1_Progres laporan ke Wilayah up to april 08" xfId="37586"/>
    <cellStyle name="T_Book1_Progres laporan ke Wilayah up to april 08 2" xfId="37587"/>
    <cellStyle name="T_Book1_Progres laporan ke Wilayah up to april 08 3" xfId="37588"/>
    <cellStyle name="T_Book1_Progres laporan ke Wilayah up to april 08 4" xfId="37589"/>
    <cellStyle name="T_Book1_Progres laporan ke Wilayah up to april 08 5" xfId="37590"/>
    <cellStyle name="T_Book1_Progres laporan ke Wilayah up to april 08_Evaluasi Negoisasi (Lampiran Berita Acara) - Rev 3" xfId="37591"/>
    <cellStyle name="T_Book1_Progres laporan ke Wilayah up to april 08_Evaluasi Negoisasi (Lampiran Berita Acara) - Rev 3 2" xfId="37592"/>
    <cellStyle name="T_Book1_Progres laporan ke Wilayah up to april 08_Evaluasi Negoisasi (Lampiran Berita Acara) - Rev 3 3" xfId="37593"/>
    <cellStyle name="T_Book1_Progres laporan ke Wilayah up to april 08_Evaluasi Negoisasi (Lampiran Berita Acara) - Rev 3 4" xfId="37594"/>
    <cellStyle name="T_Book1_Progres laporan ke Wilayah up to april 08_Evaluasi Negoisasi (Lampiran Berita Acara) - Rev 3 5" xfId="37595"/>
    <cellStyle name="T_Book1_Progres laporan ke Wilayah up to april 08_Linning saluran Sukatani format baru" xfId="37596"/>
    <cellStyle name="T_Book1_Progres laporan ke Wilayah up to april 08_Linning saluran Sukatani format baru 2" xfId="37597"/>
    <cellStyle name="T_Book1_Progres laporan ke Wilayah up to april 08_Linning saluran Sukatani format baru 3" xfId="37598"/>
    <cellStyle name="T_Book1_Progres laporan ke Wilayah up to april 08_Linning saluran Sukatani format baru 4" xfId="37599"/>
    <cellStyle name="T_Book1_Progres laporan ke Wilayah up to april 08_Linning saluran Sukatani format baru 5" xfId="37600"/>
    <cellStyle name="T_Book1_Progres laporan ke Wilayah up to april 08_Schedule  PCM" xfId="37601"/>
    <cellStyle name="T_Book1_Progres laporan ke Wilayah up to april 08_Schedule  PCM 2" xfId="37602"/>
    <cellStyle name="T_Book1_Progres laporan ke Wilayah up to april 08_Schedule  PCM 3" xfId="37603"/>
    <cellStyle name="T_Book1_Progres laporan ke Wilayah up to april 08_Schedule  PCM 4" xfId="37604"/>
    <cellStyle name="T_Book1_Progres laporan ke Wilayah up to april 08_Schedule  PCM 5" xfId="37605"/>
    <cellStyle name="T_Book1_Progres laporan ke Wilayah up to april 08_Schedule  PCM_schedule rev -2 paket AMS 8" xfId="37606"/>
    <cellStyle name="T_Book1_Progres laporan ke Wilayah up to april 08_Schedule  PCM_schedule rev -2 paket AMS 8 2" xfId="37607"/>
    <cellStyle name="T_Book1_Progres laporan ke Wilayah up to april 08_Schedule  PCM_schedule rev -2 paket AMS 8 3" xfId="37608"/>
    <cellStyle name="T_Book1_Progres laporan ke Wilayah up to april 08_Schedule  PCM_schedule rev -2 paket AMS 8 4" xfId="37609"/>
    <cellStyle name="T_Book1_Progres laporan ke Wilayah up to april 08_Schedule  PCM_schedule rev -2 paket AMS 8 5" xfId="37610"/>
    <cellStyle name="T_Book1_Progres laporan ke Wilayah up to april 08_Schedule Revisi 1" xfId="37611"/>
    <cellStyle name="T_Book1_Progres laporan ke Wilayah up to april 08_Schedule Revisi 1 2" xfId="37612"/>
    <cellStyle name="T_Book1_Progres laporan ke Wilayah up to april 08_Schedule Revisi 1 3" xfId="37613"/>
    <cellStyle name="T_Book1_Progres laporan ke Wilayah up to april 08_Schedule Revisi 1 4" xfId="37614"/>
    <cellStyle name="T_Book1_Progres laporan ke Wilayah up to april 08_Schedule Revisi 1 5" xfId="37615"/>
    <cellStyle name="T_Book1_Progres laporan ke Wilayah up to april 08_Schedule Revisi 1_schedule rev -2 paket AMS 8" xfId="37616"/>
    <cellStyle name="T_Book1_Progres laporan ke Wilayah up to april 08_Schedule Revisi 1_schedule rev -2 paket AMS 8 2" xfId="37617"/>
    <cellStyle name="T_Book1_Progres laporan ke Wilayah up to april 08_Schedule Revisi 1_schedule rev -2 paket AMS 8 3" xfId="37618"/>
    <cellStyle name="T_Book1_Progres laporan ke Wilayah up to april 08_Schedule Revisi 1_schedule rev -2 paket AMS 8 4" xfId="37619"/>
    <cellStyle name="T_Book1_Progres laporan ke Wilayah up to april 08_Schedule Revisi 1_schedule rev -2 paket AMS 8 5" xfId="37620"/>
    <cellStyle name="T_Book1_Progres laporan ke Wilayah up to april 08_summary amd 1 final" xfId="37621"/>
    <cellStyle name="T_Book1_Progres laporan ke Wilayah up to april 08_summary amd 1 final 2" xfId="37622"/>
    <cellStyle name="T_Book1_Progres laporan ke Wilayah up to april 08_summary amd 1 final 3" xfId="37623"/>
    <cellStyle name="T_Book1_Progres laporan ke Wilayah up to april 08_summary amd 1 final 4" xfId="37624"/>
    <cellStyle name="T_Book1_Progres laporan ke Wilayah up to april 08_summary amd 1 final 5" xfId="37625"/>
    <cellStyle name="T_Book1_Progres laporan ke Wilayah up to april 08_summary amd 1 final_schedule rev -2 paket AMS 8" xfId="37626"/>
    <cellStyle name="T_Book1_Progres laporan ke Wilayah up to april 08_summary amd 1 final_schedule rev -2 paket AMS 8 2" xfId="37627"/>
    <cellStyle name="T_Book1_Progres laporan ke Wilayah up to april 08_summary amd 1 final_schedule rev -2 paket AMS 8 3" xfId="37628"/>
    <cellStyle name="T_Book1_Progres laporan ke Wilayah up to april 08_summary amd 1 final_schedule rev -2 paket AMS 8 4" xfId="37629"/>
    <cellStyle name="T_Book1_Progres laporan ke Wilayah up to april 08_summary amd 1 final_schedule rev -2 paket AMS 8 5" xfId="37630"/>
    <cellStyle name="T_Book1_QTT Sal Lao Tengis" xfId="37631"/>
    <cellStyle name="T_Book1_QTT Sal Lao Tengis 2" xfId="37632"/>
    <cellStyle name="T_Book1_QTT Sal Lao Tengis 3" xfId="37633"/>
    <cellStyle name="T_Book1_QTT Sal Lao Tengis 4" xfId="37634"/>
    <cellStyle name="T_Book1_QTT Sal Lao Tengis 5" xfId="37635"/>
    <cellStyle name="T_Book1_QTT Sal Lao Tengis_Evaluasi Negoisasi (Lampiran Berita Acara) - Rev 3" xfId="37636"/>
    <cellStyle name="T_Book1_QTT Sal Lao Tengis_Evaluasi Negoisasi (Lampiran Berita Acara) - Rev 3 2" xfId="37637"/>
    <cellStyle name="T_Book1_QTT Sal Lao Tengis_Evaluasi Negoisasi (Lampiran Berita Acara) - Rev 3 3" xfId="37638"/>
    <cellStyle name="T_Book1_QTT Sal Lao Tengis_Evaluasi Negoisasi (Lampiran Berita Acara) - Rev 3 4" xfId="37639"/>
    <cellStyle name="T_Book1_QTT Sal Lao Tengis_Evaluasi Negoisasi (Lampiran Berita Acara) - Rev 3 5" xfId="37640"/>
    <cellStyle name="T_Book1_QTT Sal Lao Tengis_Schedule  PCM" xfId="37641"/>
    <cellStyle name="T_Book1_QTT Sal Lao Tengis_Schedule  PCM 2" xfId="37642"/>
    <cellStyle name="T_Book1_QTT Sal Lao Tengis_Schedule  PCM 3" xfId="37643"/>
    <cellStyle name="T_Book1_QTT Sal Lao Tengis_Schedule  PCM 4" xfId="37644"/>
    <cellStyle name="T_Book1_QTT Sal Lao Tengis_Schedule  PCM 5" xfId="37645"/>
    <cellStyle name="T_Book1_QTT Sal Lao Tengis_Schedule  PCM_schedule rev -2 paket AMS 8" xfId="37646"/>
    <cellStyle name="T_Book1_QTT Sal Lao Tengis_Schedule  PCM_schedule rev -2 paket AMS 8 2" xfId="37647"/>
    <cellStyle name="T_Book1_QTT Sal Lao Tengis_Schedule  PCM_schedule rev -2 paket AMS 8 3" xfId="37648"/>
    <cellStyle name="T_Book1_QTT Sal Lao Tengis_Schedule  PCM_schedule rev -2 paket AMS 8 4" xfId="37649"/>
    <cellStyle name="T_Book1_QTT Sal Lao Tengis_Schedule  PCM_schedule rev -2 paket AMS 8 5" xfId="37650"/>
    <cellStyle name="T_Book1_QTT Sal Lao Tengis_Schedule Revisi 1" xfId="37651"/>
    <cellStyle name="T_Book1_QTT Sal Lao Tengis_Schedule Revisi 1 2" xfId="37652"/>
    <cellStyle name="T_Book1_QTT Sal Lao Tengis_Schedule Revisi 1 3" xfId="37653"/>
    <cellStyle name="T_Book1_QTT Sal Lao Tengis_Schedule Revisi 1 4" xfId="37654"/>
    <cellStyle name="T_Book1_QTT Sal Lao Tengis_Schedule Revisi 1 5" xfId="37655"/>
    <cellStyle name="T_Book1_QTT Sal Lao Tengis_Schedule Revisi 1_schedule rev -2 paket AMS 8" xfId="37656"/>
    <cellStyle name="T_Book1_QTT Sal Lao Tengis_Schedule Revisi 1_schedule rev -2 paket AMS 8 2" xfId="37657"/>
    <cellStyle name="T_Book1_QTT Sal Lao Tengis_Schedule Revisi 1_schedule rev -2 paket AMS 8 3" xfId="37658"/>
    <cellStyle name="T_Book1_QTT Sal Lao Tengis_Schedule Revisi 1_schedule rev -2 paket AMS 8 4" xfId="37659"/>
    <cellStyle name="T_Book1_QTT Sal Lao Tengis_Schedule Revisi 1_schedule rev -2 paket AMS 8 5" xfId="37660"/>
    <cellStyle name="T_Book1_QTT Sal Lao Tengis_summary amd 1 final" xfId="37661"/>
    <cellStyle name="T_Book1_QTT Sal Lao Tengis_summary amd 1 final 2" xfId="37662"/>
    <cellStyle name="T_Book1_QTT Sal Lao Tengis_summary amd 1 final 3" xfId="37663"/>
    <cellStyle name="T_Book1_QTT Sal Lao Tengis_summary amd 1 final 4" xfId="37664"/>
    <cellStyle name="T_Book1_QTT Sal Lao Tengis_summary amd 1 final 5" xfId="37665"/>
    <cellStyle name="T_Book1_QTT Sal Lao Tengis_summary amd 1 final_schedule rev -2 paket AMS 8" xfId="37666"/>
    <cellStyle name="T_Book1_QTT Sal Lao Tengis_summary amd 1 final_schedule rev -2 paket AMS 8 2" xfId="37667"/>
    <cellStyle name="T_Book1_QTT Sal Lao Tengis_summary amd 1 final_schedule rev -2 paket AMS 8 3" xfId="37668"/>
    <cellStyle name="T_Book1_QTT Sal Lao Tengis_summary amd 1 final_schedule rev -2 paket AMS 8 4" xfId="37669"/>
    <cellStyle name="T_Book1_QTT Sal Lao Tengis_summary amd 1 final_schedule rev -2 paket AMS 8 5" xfId="37670"/>
    <cellStyle name="T_Book1_QTT Sal Marcapada" xfId="37671"/>
    <cellStyle name="T_Book1_QTT Sal Marcapada 2" xfId="37672"/>
    <cellStyle name="T_Book1_QTT Sal Marcapada 3" xfId="37673"/>
    <cellStyle name="T_Book1_QTT Sal Marcapada 4" xfId="37674"/>
    <cellStyle name="T_Book1_QTT Sal Marcapada 5" xfId="37675"/>
    <cellStyle name="T_Book1_QTT Sal Marcapada_Evaluasi Negoisasi (Lampiran Berita Acara) - Rev 3" xfId="37676"/>
    <cellStyle name="T_Book1_QTT Sal Marcapada_Evaluasi Negoisasi (Lampiran Berita Acara) - Rev 3 2" xfId="37677"/>
    <cellStyle name="T_Book1_QTT Sal Marcapada_Evaluasi Negoisasi (Lampiran Berita Acara) - Rev 3 3" xfId="37678"/>
    <cellStyle name="T_Book1_QTT Sal Marcapada_Evaluasi Negoisasi (Lampiran Berita Acara) - Rev 3 4" xfId="37679"/>
    <cellStyle name="T_Book1_QTT Sal Marcapada_Evaluasi Negoisasi (Lampiran Berita Acara) - Rev 3 5" xfId="37680"/>
    <cellStyle name="T_Book1_QTT Sal Marcapada_Schedule  PCM" xfId="37681"/>
    <cellStyle name="T_Book1_QTT Sal Marcapada_Schedule  PCM 2" xfId="37682"/>
    <cellStyle name="T_Book1_QTT Sal Marcapada_Schedule  PCM 3" xfId="37683"/>
    <cellStyle name="T_Book1_QTT Sal Marcapada_Schedule  PCM 4" xfId="37684"/>
    <cellStyle name="T_Book1_QTT Sal Marcapada_Schedule  PCM 5" xfId="37685"/>
    <cellStyle name="T_Book1_QTT Sal Marcapada_Schedule  PCM_schedule rev -2 paket AMS 8" xfId="37686"/>
    <cellStyle name="T_Book1_QTT Sal Marcapada_Schedule  PCM_schedule rev -2 paket AMS 8 2" xfId="37687"/>
    <cellStyle name="T_Book1_QTT Sal Marcapada_Schedule  PCM_schedule rev -2 paket AMS 8 3" xfId="37688"/>
    <cellStyle name="T_Book1_QTT Sal Marcapada_Schedule  PCM_schedule rev -2 paket AMS 8 4" xfId="37689"/>
    <cellStyle name="T_Book1_QTT Sal Marcapada_Schedule  PCM_schedule rev -2 paket AMS 8 5" xfId="37690"/>
    <cellStyle name="T_Book1_QTT Sal Marcapada_Schedule Revisi 1" xfId="37691"/>
    <cellStyle name="T_Book1_QTT Sal Marcapada_Schedule Revisi 1 2" xfId="37692"/>
    <cellStyle name="T_Book1_QTT Sal Marcapada_Schedule Revisi 1 3" xfId="37693"/>
    <cellStyle name="T_Book1_QTT Sal Marcapada_Schedule Revisi 1 4" xfId="37694"/>
    <cellStyle name="T_Book1_QTT Sal Marcapada_Schedule Revisi 1 5" xfId="37695"/>
    <cellStyle name="T_Book1_QTT Sal Marcapada_Schedule Revisi 1_schedule rev -2 paket AMS 8" xfId="37696"/>
    <cellStyle name="T_Book1_QTT Sal Marcapada_Schedule Revisi 1_schedule rev -2 paket AMS 8 2" xfId="37697"/>
    <cellStyle name="T_Book1_QTT Sal Marcapada_Schedule Revisi 1_schedule rev -2 paket AMS 8 3" xfId="37698"/>
    <cellStyle name="T_Book1_QTT Sal Marcapada_Schedule Revisi 1_schedule rev -2 paket AMS 8 4" xfId="37699"/>
    <cellStyle name="T_Book1_QTT Sal Marcapada_Schedule Revisi 1_schedule rev -2 paket AMS 8 5" xfId="37700"/>
    <cellStyle name="T_Book1_QTT Sal Marcapada_summary amd 1 final" xfId="37701"/>
    <cellStyle name="T_Book1_QTT Sal Marcapada_summary amd 1 final 2" xfId="37702"/>
    <cellStyle name="T_Book1_QTT Sal Marcapada_summary amd 1 final 3" xfId="37703"/>
    <cellStyle name="T_Book1_QTT Sal Marcapada_summary amd 1 final 4" xfId="37704"/>
    <cellStyle name="T_Book1_QTT Sal Marcapada_summary amd 1 final 5" xfId="37705"/>
    <cellStyle name="T_Book1_QTT Sal Marcapada_summary amd 1 final_schedule rev -2 paket AMS 8" xfId="37706"/>
    <cellStyle name="T_Book1_QTT Sal Marcapada_summary amd 1 final_schedule rev -2 paket AMS 8 2" xfId="37707"/>
    <cellStyle name="T_Book1_QTT Sal Marcapada_summary amd 1 final_schedule rev -2 paket AMS 8 3" xfId="37708"/>
    <cellStyle name="T_Book1_QTT Sal Marcapada_summary amd 1 final_schedule rev -2 paket AMS 8 4" xfId="37709"/>
    <cellStyle name="T_Book1_QTT Sal Marcapada_summary amd 1 final_schedule rev -2 paket AMS 8 5" xfId="37710"/>
    <cellStyle name="T_Book1_QTT Sal Namu Tating" xfId="37711"/>
    <cellStyle name="T_Book1_QTT Sal Namu Tating 2" xfId="37712"/>
    <cellStyle name="T_Book1_QTT Sal Namu Tating 3" xfId="37713"/>
    <cellStyle name="T_Book1_QTT Sal Namu Tating 4" xfId="37714"/>
    <cellStyle name="T_Book1_QTT Sal Namu Tating 5" xfId="37715"/>
    <cellStyle name="T_Book1_QTT Sal Namu Tating_Evaluasi Negoisasi (Lampiran Berita Acara) - Rev 3" xfId="37716"/>
    <cellStyle name="T_Book1_QTT Sal Namu Tating_Evaluasi Negoisasi (Lampiran Berita Acara) - Rev 3 2" xfId="37717"/>
    <cellStyle name="T_Book1_QTT Sal Namu Tating_Evaluasi Negoisasi (Lampiran Berita Acara) - Rev 3 3" xfId="37718"/>
    <cellStyle name="T_Book1_QTT Sal Namu Tating_Evaluasi Negoisasi (Lampiran Berita Acara) - Rev 3 4" xfId="37719"/>
    <cellStyle name="T_Book1_QTT Sal Namu Tating_Evaluasi Negoisasi (Lampiran Berita Acara) - Rev 3 5" xfId="37720"/>
    <cellStyle name="T_Book1_QTT Sal Namu Tating_Schedule  PCM" xfId="37721"/>
    <cellStyle name="T_Book1_QTT Sal Namu Tating_Schedule  PCM 2" xfId="37722"/>
    <cellStyle name="T_Book1_QTT Sal Namu Tating_Schedule  PCM 3" xfId="37723"/>
    <cellStyle name="T_Book1_QTT Sal Namu Tating_Schedule  PCM 4" xfId="37724"/>
    <cellStyle name="T_Book1_QTT Sal Namu Tating_Schedule  PCM 5" xfId="37725"/>
    <cellStyle name="T_Book1_QTT Sal Namu Tating_Schedule  PCM_schedule rev -2 paket AMS 8" xfId="37726"/>
    <cellStyle name="T_Book1_QTT Sal Namu Tating_Schedule  PCM_schedule rev -2 paket AMS 8 2" xfId="37727"/>
    <cellStyle name="T_Book1_QTT Sal Namu Tating_Schedule  PCM_schedule rev -2 paket AMS 8 3" xfId="37728"/>
    <cellStyle name="T_Book1_QTT Sal Namu Tating_Schedule  PCM_schedule rev -2 paket AMS 8 4" xfId="37729"/>
    <cellStyle name="T_Book1_QTT Sal Namu Tating_Schedule  PCM_schedule rev -2 paket AMS 8 5" xfId="37730"/>
    <cellStyle name="T_Book1_QTT Sal Namu Tating_Schedule Revisi 1" xfId="37731"/>
    <cellStyle name="T_Book1_QTT Sal Namu Tating_Schedule Revisi 1 2" xfId="37732"/>
    <cellStyle name="T_Book1_QTT Sal Namu Tating_Schedule Revisi 1 3" xfId="37733"/>
    <cellStyle name="T_Book1_QTT Sal Namu Tating_Schedule Revisi 1 4" xfId="37734"/>
    <cellStyle name="T_Book1_QTT Sal Namu Tating_Schedule Revisi 1 5" xfId="37735"/>
    <cellStyle name="T_Book1_QTT Sal Namu Tating_Schedule Revisi 1_schedule rev -2 paket AMS 8" xfId="37736"/>
    <cellStyle name="T_Book1_QTT Sal Namu Tating_Schedule Revisi 1_schedule rev -2 paket AMS 8 2" xfId="37737"/>
    <cellStyle name="T_Book1_QTT Sal Namu Tating_Schedule Revisi 1_schedule rev -2 paket AMS 8 3" xfId="37738"/>
    <cellStyle name="T_Book1_QTT Sal Namu Tating_Schedule Revisi 1_schedule rev -2 paket AMS 8 4" xfId="37739"/>
    <cellStyle name="T_Book1_QTT Sal Namu Tating_Schedule Revisi 1_schedule rev -2 paket AMS 8 5" xfId="37740"/>
    <cellStyle name="T_Book1_QTT Sal Namu Tating_summary amd 1 final" xfId="37741"/>
    <cellStyle name="T_Book1_QTT Sal Namu Tating_summary amd 1 final 2" xfId="37742"/>
    <cellStyle name="T_Book1_QTT Sal Namu Tating_summary amd 1 final 3" xfId="37743"/>
    <cellStyle name="T_Book1_QTT Sal Namu Tating_summary amd 1 final 4" xfId="37744"/>
    <cellStyle name="T_Book1_QTT Sal Namu Tating_summary amd 1 final 5" xfId="37745"/>
    <cellStyle name="T_Book1_QTT Sal Namu Tating_summary amd 1 final_schedule rev -2 paket AMS 8" xfId="37746"/>
    <cellStyle name="T_Book1_QTT Sal Namu Tating_summary amd 1 final_schedule rev -2 paket AMS 8 2" xfId="37747"/>
    <cellStyle name="T_Book1_QTT Sal Namu Tating_summary amd 1 final_schedule rev -2 paket AMS 8 3" xfId="37748"/>
    <cellStyle name="T_Book1_QTT Sal Namu Tating_summary amd 1 final_schedule rev -2 paket AMS 8 4" xfId="37749"/>
    <cellStyle name="T_Book1_QTT Sal Namu Tating_summary amd 1 final_schedule rev -2 paket AMS 8 5" xfId="37750"/>
    <cellStyle name="T_Book1_QTT Sal Namu Ukur Kanan" xfId="37751"/>
    <cellStyle name="T_Book1_QTT Sal Namu Ukur Kanan 2" xfId="37752"/>
    <cellStyle name="T_Book1_QTT Sal Namu Ukur Kanan 3" xfId="37753"/>
    <cellStyle name="T_Book1_QTT Sal Namu Ukur Kanan 4" xfId="37754"/>
    <cellStyle name="T_Book1_QTT Sal Namu Ukur Kanan 5" xfId="37755"/>
    <cellStyle name="T_Book1_QTT Sal Namu Ukur Kanan_Evaluasi Negoisasi (Lampiran Berita Acara) - Rev 3" xfId="37756"/>
    <cellStyle name="T_Book1_QTT Sal Namu Ukur Kanan_Evaluasi Negoisasi (Lampiran Berita Acara) - Rev 3 2" xfId="37757"/>
    <cellStyle name="T_Book1_QTT Sal Namu Ukur Kanan_Evaluasi Negoisasi (Lampiran Berita Acara) - Rev 3 3" xfId="37758"/>
    <cellStyle name="T_Book1_QTT Sal Namu Ukur Kanan_Evaluasi Negoisasi (Lampiran Berita Acara) - Rev 3 4" xfId="37759"/>
    <cellStyle name="T_Book1_QTT Sal Namu Ukur Kanan_Evaluasi Negoisasi (Lampiran Berita Acara) - Rev 3 5" xfId="37760"/>
    <cellStyle name="T_Book1_QTT Sal Namu Ukur Kanan_Schedule  PCM" xfId="37761"/>
    <cellStyle name="T_Book1_QTT Sal Namu Ukur Kanan_Schedule  PCM 2" xfId="37762"/>
    <cellStyle name="T_Book1_QTT Sal Namu Ukur Kanan_Schedule  PCM 3" xfId="37763"/>
    <cellStyle name="T_Book1_QTT Sal Namu Ukur Kanan_Schedule  PCM 4" xfId="37764"/>
    <cellStyle name="T_Book1_QTT Sal Namu Ukur Kanan_Schedule  PCM 5" xfId="37765"/>
    <cellStyle name="T_Book1_QTT Sal Namu Ukur Kanan_Schedule  PCM_schedule rev -2 paket AMS 8" xfId="37766"/>
    <cellStyle name="T_Book1_QTT Sal Namu Ukur Kanan_Schedule  PCM_schedule rev -2 paket AMS 8 2" xfId="37767"/>
    <cellStyle name="T_Book1_QTT Sal Namu Ukur Kanan_Schedule  PCM_schedule rev -2 paket AMS 8 3" xfId="37768"/>
    <cellStyle name="T_Book1_QTT Sal Namu Ukur Kanan_Schedule  PCM_schedule rev -2 paket AMS 8 4" xfId="37769"/>
    <cellStyle name="T_Book1_QTT Sal Namu Ukur Kanan_Schedule  PCM_schedule rev -2 paket AMS 8 5" xfId="37770"/>
    <cellStyle name="T_Book1_QTT Sal Namu Ukur Kanan_Schedule Revisi 1" xfId="37771"/>
    <cellStyle name="T_Book1_QTT Sal Namu Ukur Kanan_Schedule Revisi 1 2" xfId="37772"/>
    <cellStyle name="T_Book1_QTT Sal Namu Ukur Kanan_Schedule Revisi 1 3" xfId="37773"/>
    <cellStyle name="T_Book1_QTT Sal Namu Ukur Kanan_Schedule Revisi 1 4" xfId="37774"/>
    <cellStyle name="T_Book1_QTT Sal Namu Ukur Kanan_Schedule Revisi 1 5" xfId="37775"/>
    <cellStyle name="T_Book1_QTT Sal Namu Ukur Kanan_Schedule Revisi 1_schedule rev -2 paket AMS 8" xfId="37776"/>
    <cellStyle name="T_Book1_QTT Sal Namu Ukur Kanan_Schedule Revisi 1_schedule rev -2 paket AMS 8 2" xfId="37777"/>
    <cellStyle name="T_Book1_QTT Sal Namu Ukur Kanan_Schedule Revisi 1_schedule rev -2 paket AMS 8 3" xfId="37778"/>
    <cellStyle name="T_Book1_QTT Sal Namu Ukur Kanan_Schedule Revisi 1_schedule rev -2 paket AMS 8 4" xfId="37779"/>
    <cellStyle name="T_Book1_QTT Sal Namu Ukur Kanan_Schedule Revisi 1_schedule rev -2 paket AMS 8 5" xfId="37780"/>
    <cellStyle name="T_Book1_QTT Sal Namu Ukur Kanan_summary amd 1 final" xfId="37781"/>
    <cellStyle name="T_Book1_QTT Sal Namu Ukur Kanan_summary amd 1 final 2" xfId="37782"/>
    <cellStyle name="T_Book1_QTT Sal Namu Ukur Kanan_summary amd 1 final 3" xfId="37783"/>
    <cellStyle name="T_Book1_QTT Sal Namu Ukur Kanan_summary amd 1 final 4" xfId="37784"/>
    <cellStyle name="T_Book1_QTT Sal Namu Ukur Kanan_summary amd 1 final 5" xfId="37785"/>
    <cellStyle name="T_Book1_QTT Sal Namu Ukur Kanan_summary amd 1 final_schedule rev -2 paket AMS 8" xfId="37786"/>
    <cellStyle name="T_Book1_QTT Sal Namu Ukur Kanan_summary amd 1 final_schedule rev -2 paket AMS 8 2" xfId="37787"/>
    <cellStyle name="T_Book1_QTT Sal Namu Ukur Kanan_summary amd 1 final_schedule rev -2 paket AMS 8 3" xfId="37788"/>
    <cellStyle name="T_Book1_QTT Sal Namu Ukur Kanan_summary amd 1 final_schedule rev -2 paket AMS 8 4" xfId="37789"/>
    <cellStyle name="T_Book1_QTT Sal Namu Ukur Kanan_summary amd 1 final_schedule rev -2 paket AMS 8 5" xfId="37790"/>
    <cellStyle name="T_Book1_QTT Sal Sei Bingai" xfId="37791"/>
    <cellStyle name="T_Book1_QTT Sal Sei Bingai 2" xfId="37792"/>
    <cellStyle name="T_Book1_QTT Sal Sei Bingai 3" xfId="37793"/>
    <cellStyle name="T_Book1_QTT Sal Sei Bingai 4" xfId="37794"/>
    <cellStyle name="T_Book1_QTT Sal Sei Bingai 5" xfId="37795"/>
    <cellStyle name="T_Book1_QTT Sal Sei Bingai_Evaluasi Negoisasi (Lampiran Berita Acara) - Rev 3" xfId="37796"/>
    <cellStyle name="T_Book1_QTT Sal Sei Bingai_Evaluasi Negoisasi (Lampiran Berita Acara) - Rev 3 2" xfId="37797"/>
    <cellStyle name="T_Book1_QTT Sal Sei Bingai_Evaluasi Negoisasi (Lampiran Berita Acara) - Rev 3 3" xfId="37798"/>
    <cellStyle name="T_Book1_QTT Sal Sei Bingai_Evaluasi Negoisasi (Lampiran Berita Acara) - Rev 3 4" xfId="37799"/>
    <cellStyle name="T_Book1_QTT Sal Sei Bingai_Evaluasi Negoisasi (Lampiran Berita Acara) - Rev 3 5" xfId="37800"/>
    <cellStyle name="T_Book1_QTT Sal Sei Bingai_Schedule  PCM" xfId="37801"/>
    <cellStyle name="T_Book1_QTT Sal Sei Bingai_Schedule  PCM 2" xfId="37802"/>
    <cellStyle name="T_Book1_QTT Sal Sei Bingai_Schedule  PCM 3" xfId="37803"/>
    <cellStyle name="T_Book1_QTT Sal Sei Bingai_Schedule  PCM 4" xfId="37804"/>
    <cellStyle name="T_Book1_QTT Sal Sei Bingai_Schedule  PCM 5" xfId="37805"/>
    <cellStyle name="T_Book1_QTT Sal Sei Bingai_Schedule  PCM_schedule rev -2 paket AMS 8" xfId="37806"/>
    <cellStyle name="T_Book1_QTT Sal Sei Bingai_Schedule  PCM_schedule rev -2 paket AMS 8 2" xfId="37807"/>
    <cellStyle name="T_Book1_QTT Sal Sei Bingai_Schedule  PCM_schedule rev -2 paket AMS 8 3" xfId="37808"/>
    <cellStyle name="T_Book1_QTT Sal Sei Bingai_Schedule  PCM_schedule rev -2 paket AMS 8 4" xfId="37809"/>
    <cellStyle name="T_Book1_QTT Sal Sei Bingai_Schedule  PCM_schedule rev -2 paket AMS 8 5" xfId="37810"/>
    <cellStyle name="T_Book1_QTT Sal Sei Bingai_Schedule Revisi 1" xfId="37811"/>
    <cellStyle name="T_Book1_QTT Sal Sei Bingai_Schedule Revisi 1 2" xfId="37812"/>
    <cellStyle name="T_Book1_QTT Sal Sei Bingai_Schedule Revisi 1 3" xfId="37813"/>
    <cellStyle name="T_Book1_QTT Sal Sei Bingai_Schedule Revisi 1 4" xfId="37814"/>
    <cellStyle name="T_Book1_QTT Sal Sei Bingai_Schedule Revisi 1 5" xfId="37815"/>
    <cellStyle name="T_Book1_QTT Sal Sei Bingai_Schedule Revisi 1_schedule rev -2 paket AMS 8" xfId="37816"/>
    <cellStyle name="T_Book1_QTT Sal Sei Bingai_Schedule Revisi 1_schedule rev -2 paket AMS 8 2" xfId="37817"/>
    <cellStyle name="T_Book1_QTT Sal Sei Bingai_Schedule Revisi 1_schedule rev -2 paket AMS 8 3" xfId="37818"/>
    <cellStyle name="T_Book1_QTT Sal Sei Bingai_Schedule Revisi 1_schedule rev -2 paket AMS 8 4" xfId="37819"/>
    <cellStyle name="T_Book1_QTT Sal Sei Bingai_Schedule Revisi 1_schedule rev -2 paket AMS 8 5" xfId="37820"/>
    <cellStyle name="T_Book1_QTT Sal Sei Bingai_summary amd 1 final" xfId="37821"/>
    <cellStyle name="T_Book1_QTT Sal Sei Bingai_summary amd 1 final 2" xfId="37822"/>
    <cellStyle name="T_Book1_QTT Sal Sei Bingai_summary amd 1 final 3" xfId="37823"/>
    <cellStyle name="T_Book1_QTT Sal Sei Bingai_summary amd 1 final 4" xfId="37824"/>
    <cellStyle name="T_Book1_QTT Sal Sei Bingai_summary amd 1 final 5" xfId="37825"/>
    <cellStyle name="T_Book1_QTT Sal Sei Bingai_summary amd 1 final_schedule rev -2 paket AMS 8" xfId="37826"/>
    <cellStyle name="T_Book1_QTT Sal Sei Bingai_summary amd 1 final_schedule rev -2 paket AMS 8 2" xfId="37827"/>
    <cellStyle name="T_Book1_QTT Sal Sei Bingai_summary amd 1 final_schedule rev -2 paket AMS 8 3" xfId="37828"/>
    <cellStyle name="T_Book1_QTT Sal Sei Bingai_summary amd 1 final_schedule rev -2 paket AMS 8 4" xfId="37829"/>
    <cellStyle name="T_Book1_QTT Sal Sei Bingai_summary amd 1 final_schedule rev -2 paket AMS 8 5" xfId="37830"/>
    <cellStyle name="T_Book1_QTT saluran Bela Rakyat" xfId="37831"/>
    <cellStyle name="T_Book1_QTT saluran Bela Rakyat 2" xfId="37832"/>
    <cellStyle name="T_Book1_QTT saluran Bela Rakyat 3" xfId="37833"/>
    <cellStyle name="T_Book1_QTT saluran Bela Rakyat 4" xfId="37834"/>
    <cellStyle name="T_Book1_QTT saluran Bela Rakyat 5" xfId="37835"/>
    <cellStyle name="T_Book1_QTT saluran Bela Rakyat_Evaluasi Negoisasi (Lampiran Berita Acara) - Rev 3" xfId="37836"/>
    <cellStyle name="T_Book1_QTT saluran Bela Rakyat_Evaluasi Negoisasi (Lampiran Berita Acara) - Rev 3 2" xfId="37837"/>
    <cellStyle name="T_Book1_QTT saluran Bela Rakyat_Evaluasi Negoisasi (Lampiran Berita Acara) - Rev 3 3" xfId="37838"/>
    <cellStyle name="T_Book1_QTT saluran Bela Rakyat_Evaluasi Negoisasi (Lampiran Berita Acara) - Rev 3 4" xfId="37839"/>
    <cellStyle name="T_Book1_QTT saluran Bela Rakyat_Evaluasi Negoisasi (Lampiran Berita Acara) - Rev 3 5" xfId="37840"/>
    <cellStyle name="T_Book1_QTT saluran Bela Rakyat_Schedule  PCM" xfId="37841"/>
    <cellStyle name="T_Book1_QTT saluran Bela Rakyat_Schedule  PCM 2" xfId="37842"/>
    <cellStyle name="T_Book1_QTT saluran Bela Rakyat_Schedule  PCM 3" xfId="37843"/>
    <cellStyle name="T_Book1_QTT saluran Bela Rakyat_Schedule  PCM 4" xfId="37844"/>
    <cellStyle name="T_Book1_QTT saluran Bela Rakyat_Schedule  PCM 5" xfId="37845"/>
    <cellStyle name="T_Book1_QTT saluran Bela Rakyat_Schedule  PCM_schedule rev -2 paket AMS 8" xfId="37846"/>
    <cellStyle name="T_Book1_QTT saluran Bela Rakyat_Schedule  PCM_schedule rev -2 paket AMS 8 2" xfId="37847"/>
    <cellStyle name="T_Book1_QTT saluran Bela Rakyat_Schedule  PCM_schedule rev -2 paket AMS 8 3" xfId="37848"/>
    <cellStyle name="T_Book1_QTT saluran Bela Rakyat_Schedule  PCM_schedule rev -2 paket AMS 8 4" xfId="37849"/>
    <cellStyle name="T_Book1_QTT saluran Bela Rakyat_Schedule  PCM_schedule rev -2 paket AMS 8 5" xfId="37850"/>
    <cellStyle name="T_Book1_QTT saluran Bela Rakyat_Schedule Revisi 1" xfId="37851"/>
    <cellStyle name="T_Book1_QTT saluran Bela Rakyat_Schedule Revisi 1 2" xfId="37852"/>
    <cellStyle name="T_Book1_QTT saluran Bela Rakyat_Schedule Revisi 1 3" xfId="37853"/>
    <cellStyle name="T_Book1_QTT saluran Bela Rakyat_Schedule Revisi 1 4" xfId="37854"/>
    <cellStyle name="T_Book1_QTT saluran Bela Rakyat_Schedule Revisi 1 5" xfId="37855"/>
    <cellStyle name="T_Book1_QTT saluran Bela Rakyat_Schedule Revisi 1_schedule rev -2 paket AMS 8" xfId="37856"/>
    <cellStyle name="T_Book1_QTT saluran Bela Rakyat_Schedule Revisi 1_schedule rev -2 paket AMS 8 2" xfId="37857"/>
    <cellStyle name="T_Book1_QTT saluran Bela Rakyat_Schedule Revisi 1_schedule rev -2 paket AMS 8 3" xfId="37858"/>
    <cellStyle name="T_Book1_QTT saluran Bela Rakyat_Schedule Revisi 1_schedule rev -2 paket AMS 8 4" xfId="37859"/>
    <cellStyle name="T_Book1_QTT saluran Bela Rakyat_Schedule Revisi 1_schedule rev -2 paket AMS 8 5" xfId="37860"/>
    <cellStyle name="T_Book1_QTT saluran Bela Rakyat_summary amd 1 final" xfId="37861"/>
    <cellStyle name="T_Book1_QTT saluran Bela Rakyat_summary amd 1 final 2" xfId="37862"/>
    <cellStyle name="T_Book1_QTT saluran Bela Rakyat_summary amd 1 final 3" xfId="37863"/>
    <cellStyle name="T_Book1_QTT saluran Bela Rakyat_summary amd 1 final 4" xfId="37864"/>
    <cellStyle name="T_Book1_QTT saluran Bela Rakyat_summary amd 1 final 5" xfId="37865"/>
    <cellStyle name="T_Book1_QTT saluran Bela Rakyat_summary amd 1 final_schedule rev -2 paket AMS 8" xfId="37866"/>
    <cellStyle name="T_Book1_QTT saluran Bela Rakyat_summary amd 1 final_schedule rev -2 paket AMS 8 2" xfId="37867"/>
    <cellStyle name="T_Book1_QTT saluran Bela Rakyat_summary amd 1 final_schedule rev -2 paket AMS 8 3" xfId="37868"/>
    <cellStyle name="T_Book1_QTT saluran Bela Rakyat_summary amd 1 final_schedule rev -2 paket AMS 8 4" xfId="37869"/>
    <cellStyle name="T_Book1_QTT saluran Bela Rakyat_summary amd 1 final_schedule rev -2 paket AMS 8 5" xfId="37870"/>
    <cellStyle name="T_Book1_QTT Saluran Namu Ukur Kiri" xfId="37871"/>
    <cellStyle name="T_Book1_QTT Saluran Namu Ukur Kiri 2" xfId="37872"/>
    <cellStyle name="T_Book1_QTT Saluran Namu Ukur Kiri 3" xfId="37873"/>
    <cellStyle name="T_Book1_QTT Saluran Namu Ukur Kiri 4" xfId="37874"/>
    <cellStyle name="T_Book1_QTT Saluran Namu Ukur Kiri 5" xfId="37875"/>
    <cellStyle name="T_Book1_QTT Saluran Namu Ukur Kiri_Evaluasi Negoisasi (Lampiran Berita Acara) - Rev 3" xfId="37876"/>
    <cellStyle name="T_Book1_QTT Saluran Namu Ukur Kiri_Evaluasi Negoisasi (Lampiran Berita Acara) - Rev 3 2" xfId="37877"/>
    <cellStyle name="T_Book1_QTT Saluran Namu Ukur Kiri_Evaluasi Negoisasi (Lampiran Berita Acara) - Rev 3 3" xfId="37878"/>
    <cellStyle name="T_Book1_QTT Saluran Namu Ukur Kiri_Evaluasi Negoisasi (Lampiran Berita Acara) - Rev 3 4" xfId="37879"/>
    <cellStyle name="T_Book1_QTT Saluran Namu Ukur Kiri_Evaluasi Negoisasi (Lampiran Berita Acara) - Rev 3 5" xfId="37880"/>
    <cellStyle name="T_Book1_QTT Saluran Namu Ukur Kiri_Schedule  PCM" xfId="37881"/>
    <cellStyle name="T_Book1_QTT Saluran Namu Ukur Kiri_Schedule  PCM 2" xfId="37882"/>
    <cellStyle name="T_Book1_QTT Saluran Namu Ukur Kiri_Schedule  PCM 3" xfId="37883"/>
    <cellStyle name="T_Book1_QTT Saluran Namu Ukur Kiri_Schedule  PCM 4" xfId="37884"/>
    <cellStyle name="T_Book1_QTT Saluran Namu Ukur Kiri_Schedule  PCM 5" xfId="37885"/>
    <cellStyle name="T_Book1_QTT Saluran Namu Ukur Kiri_Schedule  PCM_schedule rev -2 paket AMS 8" xfId="37886"/>
    <cellStyle name="T_Book1_QTT Saluran Namu Ukur Kiri_Schedule  PCM_schedule rev -2 paket AMS 8 2" xfId="37887"/>
    <cellStyle name="T_Book1_QTT Saluran Namu Ukur Kiri_Schedule  PCM_schedule rev -2 paket AMS 8 3" xfId="37888"/>
    <cellStyle name="T_Book1_QTT Saluran Namu Ukur Kiri_Schedule  PCM_schedule rev -2 paket AMS 8 4" xfId="37889"/>
    <cellStyle name="T_Book1_QTT Saluran Namu Ukur Kiri_Schedule  PCM_schedule rev -2 paket AMS 8 5" xfId="37890"/>
    <cellStyle name="T_Book1_QTT Saluran Namu Ukur Kiri_Schedule Revisi 1" xfId="37891"/>
    <cellStyle name="T_Book1_QTT Saluran Namu Ukur Kiri_Schedule Revisi 1 2" xfId="37892"/>
    <cellStyle name="T_Book1_QTT Saluran Namu Ukur Kiri_Schedule Revisi 1 3" xfId="37893"/>
    <cellStyle name="T_Book1_QTT Saluran Namu Ukur Kiri_Schedule Revisi 1 4" xfId="37894"/>
    <cellStyle name="T_Book1_QTT Saluran Namu Ukur Kiri_Schedule Revisi 1 5" xfId="37895"/>
    <cellStyle name="T_Book1_QTT Saluran Namu Ukur Kiri_Schedule Revisi 1_schedule rev -2 paket AMS 8" xfId="37896"/>
    <cellStyle name="T_Book1_QTT Saluran Namu Ukur Kiri_Schedule Revisi 1_schedule rev -2 paket AMS 8 2" xfId="37897"/>
    <cellStyle name="T_Book1_QTT Saluran Namu Ukur Kiri_Schedule Revisi 1_schedule rev -2 paket AMS 8 3" xfId="37898"/>
    <cellStyle name="T_Book1_QTT Saluran Namu Ukur Kiri_Schedule Revisi 1_schedule rev -2 paket AMS 8 4" xfId="37899"/>
    <cellStyle name="T_Book1_QTT Saluran Namu Ukur Kiri_Schedule Revisi 1_schedule rev -2 paket AMS 8 5" xfId="37900"/>
    <cellStyle name="T_Book1_QTT Saluran Namu Ukur Kiri_summary amd 1 final" xfId="37901"/>
    <cellStyle name="T_Book1_QTT Saluran Namu Ukur Kiri_summary amd 1 final 2" xfId="37902"/>
    <cellStyle name="T_Book1_QTT Saluran Namu Ukur Kiri_summary amd 1 final 3" xfId="37903"/>
    <cellStyle name="T_Book1_QTT Saluran Namu Ukur Kiri_summary amd 1 final 4" xfId="37904"/>
    <cellStyle name="T_Book1_QTT Saluran Namu Ukur Kiri_summary amd 1 final 5" xfId="37905"/>
    <cellStyle name="T_Book1_QTT Saluran Namu Ukur Kiri_summary amd 1 final_schedule rev -2 paket AMS 8" xfId="37906"/>
    <cellStyle name="T_Book1_QTT Saluran Namu Ukur Kiri_summary amd 1 final_schedule rev -2 paket AMS 8 2" xfId="37907"/>
    <cellStyle name="T_Book1_QTT Saluran Namu Ukur Kiri_summary amd 1 final_schedule rev -2 paket AMS 8 3" xfId="37908"/>
    <cellStyle name="T_Book1_QTT Saluran Namu Ukur Kiri_summary amd 1 final_schedule rev -2 paket AMS 8 4" xfId="37909"/>
    <cellStyle name="T_Book1_QTT Saluran Namu Ukur Kiri_summary amd 1 final_schedule rev -2 paket AMS 8 5" xfId="37910"/>
    <cellStyle name="T_Book1_QTT Saluran Sampai Gunung" xfId="37911"/>
    <cellStyle name="T_Book1_QTT Saluran Sampai Gunung 2" xfId="37912"/>
    <cellStyle name="T_Book1_QTT Saluran Sampai Gunung 3" xfId="37913"/>
    <cellStyle name="T_Book1_QTT Saluran Sampai Gunung 4" xfId="37914"/>
    <cellStyle name="T_Book1_QTT Saluran Sampai Gunung 5" xfId="37915"/>
    <cellStyle name="T_Book1_QTT Saluran Sampai Gunung_Evaluasi Negoisasi (Lampiran Berita Acara) - Rev 3" xfId="37916"/>
    <cellStyle name="T_Book1_QTT Saluran Sampai Gunung_Evaluasi Negoisasi (Lampiran Berita Acara) - Rev 3 2" xfId="37917"/>
    <cellStyle name="T_Book1_QTT Saluran Sampai Gunung_Evaluasi Negoisasi (Lampiran Berita Acara) - Rev 3 3" xfId="37918"/>
    <cellStyle name="T_Book1_QTT Saluran Sampai Gunung_Evaluasi Negoisasi (Lampiran Berita Acara) - Rev 3 4" xfId="37919"/>
    <cellStyle name="T_Book1_QTT Saluran Sampai Gunung_Evaluasi Negoisasi (Lampiran Berita Acara) - Rev 3 5" xfId="37920"/>
    <cellStyle name="T_Book1_QTT Saluran Sampai Gunung_Schedule  PCM" xfId="37921"/>
    <cellStyle name="T_Book1_QTT Saluran Sampai Gunung_Schedule  PCM 2" xfId="37922"/>
    <cellStyle name="T_Book1_QTT Saluran Sampai Gunung_Schedule  PCM 3" xfId="37923"/>
    <cellStyle name="T_Book1_QTT Saluran Sampai Gunung_Schedule  PCM 4" xfId="37924"/>
    <cellStyle name="T_Book1_QTT Saluran Sampai Gunung_Schedule  PCM 5" xfId="37925"/>
    <cellStyle name="T_Book1_QTT Saluran Sampai Gunung_Schedule  PCM_schedule rev -2 paket AMS 8" xfId="37926"/>
    <cellStyle name="T_Book1_QTT Saluran Sampai Gunung_Schedule  PCM_schedule rev -2 paket AMS 8 2" xfId="37927"/>
    <cellStyle name="T_Book1_QTT Saluran Sampai Gunung_Schedule  PCM_schedule rev -2 paket AMS 8 3" xfId="37928"/>
    <cellStyle name="T_Book1_QTT Saluran Sampai Gunung_Schedule  PCM_schedule rev -2 paket AMS 8 4" xfId="37929"/>
    <cellStyle name="T_Book1_QTT Saluran Sampai Gunung_Schedule  PCM_schedule rev -2 paket AMS 8 5" xfId="37930"/>
    <cellStyle name="T_Book1_QTT Saluran Sampai Gunung_Schedule Revisi 1" xfId="37931"/>
    <cellStyle name="T_Book1_QTT Saluran Sampai Gunung_Schedule Revisi 1 2" xfId="37932"/>
    <cellStyle name="T_Book1_QTT Saluran Sampai Gunung_Schedule Revisi 1 3" xfId="37933"/>
    <cellStyle name="T_Book1_QTT Saluran Sampai Gunung_Schedule Revisi 1 4" xfId="37934"/>
    <cellStyle name="T_Book1_QTT Saluran Sampai Gunung_Schedule Revisi 1 5" xfId="37935"/>
    <cellStyle name="T_Book1_QTT Saluran Sampai Gunung_Schedule Revisi 1_schedule rev -2 paket AMS 8" xfId="37936"/>
    <cellStyle name="T_Book1_QTT Saluran Sampai Gunung_Schedule Revisi 1_schedule rev -2 paket AMS 8 2" xfId="37937"/>
    <cellStyle name="T_Book1_QTT Saluran Sampai Gunung_Schedule Revisi 1_schedule rev -2 paket AMS 8 3" xfId="37938"/>
    <cellStyle name="T_Book1_QTT Saluran Sampai Gunung_Schedule Revisi 1_schedule rev -2 paket AMS 8 4" xfId="37939"/>
    <cellStyle name="T_Book1_QTT Saluran Sampai Gunung_Schedule Revisi 1_schedule rev -2 paket AMS 8 5" xfId="37940"/>
    <cellStyle name="T_Book1_QTT Saluran Sampai Gunung_summary amd 1 final" xfId="37941"/>
    <cellStyle name="T_Book1_QTT Saluran Sampai Gunung_summary amd 1 final 2" xfId="37942"/>
    <cellStyle name="T_Book1_QTT Saluran Sampai Gunung_summary amd 1 final 3" xfId="37943"/>
    <cellStyle name="T_Book1_QTT Saluran Sampai Gunung_summary amd 1 final 4" xfId="37944"/>
    <cellStyle name="T_Book1_QTT Saluran Sampai Gunung_summary amd 1 final 5" xfId="37945"/>
    <cellStyle name="T_Book1_QTT Saluran Sampai Gunung_summary amd 1 final_schedule rev -2 paket AMS 8" xfId="37946"/>
    <cellStyle name="T_Book1_QTT Saluran Sampai Gunung_summary amd 1 final_schedule rev -2 paket AMS 8 2" xfId="37947"/>
    <cellStyle name="T_Book1_QTT Saluran Sampai Gunung_summary amd 1 final_schedule rev -2 paket AMS 8 3" xfId="37948"/>
    <cellStyle name="T_Book1_QTT Saluran Sampai Gunung_summary amd 1 final_schedule rev -2 paket AMS 8 4" xfId="37949"/>
    <cellStyle name="T_Book1_QTT Saluran Sampai Gunung_summary amd 1 final_schedule rev -2 paket AMS 8 5" xfId="37950"/>
    <cellStyle name="T_Book1_QTT Saluran Suka Tani" xfId="37951"/>
    <cellStyle name="T_Book1_QTT Saluran Suka Tani 2" xfId="37952"/>
    <cellStyle name="T_Book1_QTT Saluran Suka Tani 3" xfId="37953"/>
    <cellStyle name="T_Book1_QTT Saluran Suka Tani 4" xfId="37954"/>
    <cellStyle name="T_Book1_QTT Saluran Suka Tani 5" xfId="37955"/>
    <cellStyle name="T_Book1_QTT Saluran Suka Tani_Evaluasi Negoisasi (Lampiran Berita Acara) - Rev 3" xfId="37956"/>
    <cellStyle name="T_Book1_QTT Saluran Suka Tani_Evaluasi Negoisasi (Lampiran Berita Acara) - Rev 3 2" xfId="37957"/>
    <cellStyle name="T_Book1_QTT Saluran Suka Tani_Evaluasi Negoisasi (Lampiran Berita Acara) - Rev 3 3" xfId="37958"/>
    <cellStyle name="T_Book1_QTT Saluran Suka Tani_Evaluasi Negoisasi (Lampiran Berita Acara) - Rev 3 4" xfId="37959"/>
    <cellStyle name="T_Book1_QTT Saluran Suka Tani_Evaluasi Negoisasi (Lampiran Berita Acara) - Rev 3 5" xfId="37960"/>
    <cellStyle name="T_Book1_QTT Saluran Suka Tani_Schedule  PCM" xfId="37961"/>
    <cellStyle name="T_Book1_QTT Saluran Suka Tani_Schedule  PCM 2" xfId="37962"/>
    <cellStyle name="T_Book1_QTT Saluran Suka Tani_Schedule  PCM 3" xfId="37963"/>
    <cellStyle name="T_Book1_QTT Saluran Suka Tani_Schedule  PCM 4" xfId="37964"/>
    <cellStyle name="T_Book1_QTT Saluran Suka Tani_Schedule  PCM 5" xfId="37965"/>
    <cellStyle name="T_Book1_QTT Saluran Suka Tani_Schedule  PCM_schedule rev -2 paket AMS 8" xfId="37966"/>
    <cellStyle name="T_Book1_QTT Saluran Suka Tani_Schedule  PCM_schedule rev -2 paket AMS 8 2" xfId="37967"/>
    <cellStyle name="T_Book1_QTT Saluran Suka Tani_Schedule  PCM_schedule rev -2 paket AMS 8 3" xfId="37968"/>
    <cellStyle name="T_Book1_QTT Saluran Suka Tani_Schedule  PCM_schedule rev -2 paket AMS 8 4" xfId="37969"/>
    <cellStyle name="T_Book1_QTT Saluran Suka Tani_Schedule  PCM_schedule rev -2 paket AMS 8 5" xfId="37970"/>
    <cellStyle name="T_Book1_QTT Saluran Suka Tani_Schedule Revisi 1" xfId="37971"/>
    <cellStyle name="T_Book1_QTT Saluran Suka Tani_Schedule Revisi 1 2" xfId="37972"/>
    <cellStyle name="T_Book1_QTT Saluran Suka Tani_Schedule Revisi 1 3" xfId="37973"/>
    <cellStyle name="T_Book1_QTT Saluran Suka Tani_Schedule Revisi 1 4" xfId="37974"/>
    <cellStyle name="T_Book1_QTT Saluran Suka Tani_Schedule Revisi 1 5" xfId="37975"/>
    <cellStyle name="T_Book1_QTT Saluran Suka Tani_Schedule Revisi 1_schedule rev -2 paket AMS 8" xfId="37976"/>
    <cellStyle name="T_Book1_QTT Saluran Suka Tani_Schedule Revisi 1_schedule rev -2 paket AMS 8 2" xfId="37977"/>
    <cellStyle name="T_Book1_QTT Saluran Suka Tani_Schedule Revisi 1_schedule rev -2 paket AMS 8 3" xfId="37978"/>
    <cellStyle name="T_Book1_QTT Saluran Suka Tani_Schedule Revisi 1_schedule rev -2 paket AMS 8 4" xfId="37979"/>
    <cellStyle name="T_Book1_QTT Saluran Suka Tani_Schedule Revisi 1_schedule rev -2 paket AMS 8 5" xfId="37980"/>
    <cellStyle name="T_Book1_QTT Saluran Suka Tani_summary amd 1 final" xfId="37981"/>
    <cellStyle name="T_Book1_QTT Saluran Suka Tani_summary amd 1 final 2" xfId="37982"/>
    <cellStyle name="T_Book1_QTT Saluran Suka Tani_summary amd 1 final 3" xfId="37983"/>
    <cellStyle name="T_Book1_QTT Saluran Suka Tani_summary amd 1 final 4" xfId="37984"/>
    <cellStyle name="T_Book1_QTT Saluran Suka Tani_summary amd 1 final 5" xfId="37985"/>
    <cellStyle name="T_Book1_QTT Saluran Suka Tani_summary amd 1 final_schedule rev -2 paket AMS 8" xfId="37986"/>
    <cellStyle name="T_Book1_QTT Saluran Suka Tani_summary amd 1 final_schedule rev -2 paket AMS 8 2" xfId="37987"/>
    <cellStyle name="T_Book1_QTT Saluran Suka Tani_summary amd 1 final_schedule rev -2 paket AMS 8 3" xfId="37988"/>
    <cellStyle name="T_Book1_QTT Saluran Suka Tani_summary amd 1 final_schedule rev -2 paket AMS 8 4" xfId="37989"/>
    <cellStyle name="T_Book1_QTT Saluran Suka Tani_summary amd 1 final_schedule rev -2 paket AMS 8 5" xfId="37990"/>
    <cellStyle name="T_Book1_RAB Kodja Revisi 22 feb 2010" xfId="37991"/>
    <cellStyle name="T_Book1_RAB Kodja Revisi 22 feb 2010 10" xfId="37992"/>
    <cellStyle name="T_Book1_RAB Kodja Revisi 22 feb 2010 11" xfId="37993"/>
    <cellStyle name="T_Book1_RAB Kodja Revisi 22 feb 2010 12" xfId="37994"/>
    <cellStyle name="T_Book1_RAB Kodja Revisi 22 feb 2010 2" xfId="37995"/>
    <cellStyle name="T_Book1_RAB Kodja Revisi 22 feb 2010 2 2" xfId="37996"/>
    <cellStyle name="T_Book1_RAB Kodja Revisi 22 feb 2010 2 3" xfId="37997"/>
    <cellStyle name="T_Book1_RAB Kodja Revisi 22 feb 2010 2 4" xfId="37998"/>
    <cellStyle name="T_Book1_RAB Kodja Revisi 22 feb 2010 2 5" xfId="37999"/>
    <cellStyle name="T_Book1_RAB Kodja Revisi 22 feb 2010 3" xfId="38000"/>
    <cellStyle name="T_Book1_RAB Kodja Revisi 22 feb 2010 3 2" xfId="38001"/>
    <cellStyle name="T_Book1_RAB Kodja Revisi 22 feb 2010 3 3" xfId="38002"/>
    <cellStyle name="T_Book1_RAB Kodja Revisi 22 feb 2010 3 4" xfId="38003"/>
    <cellStyle name="T_Book1_RAB Kodja Revisi 22 feb 2010 3 5" xfId="38004"/>
    <cellStyle name="T_Book1_RAB Kodja Revisi 22 feb 2010 4" xfId="38005"/>
    <cellStyle name="T_Book1_RAB Kodja Revisi 22 feb 2010 4 2" xfId="38006"/>
    <cellStyle name="T_Book1_RAB Kodja Revisi 22 feb 2010 4 3" xfId="38007"/>
    <cellStyle name="T_Book1_RAB Kodja Revisi 22 feb 2010 4 4" xfId="38008"/>
    <cellStyle name="T_Book1_RAB Kodja Revisi 22 feb 2010 4 5" xfId="38009"/>
    <cellStyle name="T_Book1_RAB Kodja Revisi 22 feb 2010 5" xfId="38010"/>
    <cellStyle name="T_Book1_RAB Kodja Revisi 22 feb 2010 5 2" xfId="38011"/>
    <cellStyle name="T_Book1_RAB Kodja Revisi 22 feb 2010 5 3" xfId="38012"/>
    <cellStyle name="T_Book1_RAB Kodja Revisi 22 feb 2010 5 4" xfId="38013"/>
    <cellStyle name="T_Book1_RAB Kodja Revisi 22 feb 2010 5 5" xfId="38014"/>
    <cellStyle name="T_Book1_RAB Kodja Revisi 22 feb 2010 6" xfId="38015"/>
    <cellStyle name="T_Book1_RAB Kodja Revisi 22 feb 2010 6 2" xfId="38016"/>
    <cellStyle name="T_Book1_RAB Kodja Revisi 22 feb 2010 6 3" xfId="38017"/>
    <cellStyle name="T_Book1_RAB Kodja Revisi 22 feb 2010 6 4" xfId="38018"/>
    <cellStyle name="T_Book1_RAB Kodja Revisi 22 feb 2010 6 5" xfId="38019"/>
    <cellStyle name="T_Book1_RAB Kodja Revisi 22 feb 2010 7" xfId="38020"/>
    <cellStyle name="T_Book1_RAB Kodja Revisi 22 feb 2010 7 2" xfId="38021"/>
    <cellStyle name="T_Book1_RAB Kodja Revisi 22 feb 2010 7 3" xfId="38022"/>
    <cellStyle name="T_Book1_RAB Kodja Revisi 22 feb 2010 7 4" xfId="38023"/>
    <cellStyle name="T_Book1_RAB Kodja Revisi 22 feb 2010 7 5" xfId="38024"/>
    <cellStyle name="T_Book1_RAB Kodja Revisi 22 feb 2010 8" xfId="38025"/>
    <cellStyle name="T_Book1_RAB Kodja Revisi 22 feb 2010 8 2" xfId="38026"/>
    <cellStyle name="T_Book1_RAB Kodja Revisi 22 feb 2010 8 3" xfId="38027"/>
    <cellStyle name="T_Book1_RAB Kodja Revisi 22 feb 2010 8 4" xfId="38028"/>
    <cellStyle name="T_Book1_RAB Kodja Revisi 22 feb 2010 8 5" xfId="38029"/>
    <cellStyle name="T_Book1_RAB Kodja Revisi 22 feb 2010 9" xfId="38030"/>
    <cellStyle name="T_Book1_RAB Kodja Revisi 23 feb 2010, revisi analisa" xfId="38031"/>
    <cellStyle name="T_Book1_RAB Kodja Revisi 23 feb 2010, revisi analisa 10" xfId="38032"/>
    <cellStyle name="T_Book1_RAB Kodja Revisi 23 feb 2010, revisi analisa 11" xfId="38033"/>
    <cellStyle name="T_Book1_RAB Kodja Revisi 23 feb 2010, revisi analisa 12" xfId="38034"/>
    <cellStyle name="T_Book1_RAB Kodja Revisi 23 feb 2010, revisi analisa 2" xfId="38035"/>
    <cellStyle name="T_Book1_RAB Kodja Revisi 23 feb 2010, revisi analisa 2 2" xfId="38036"/>
    <cellStyle name="T_Book1_RAB Kodja Revisi 23 feb 2010, revisi analisa 2 3" xfId="38037"/>
    <cellStyle name="T_Book1_RAB Kodja Revisi 23 feb 2010, revisi analisa 2 4" xfId="38038"/>
    <cellStyle name="T_Book1_RAB Kodja Revisi 23 feb 2010, revisi analisa 2 5" xfId="38039"/>
    <cellStyle name="T_Book1_RAB Kodja Revisi 23 feb 2010, revisi analisa 3" xfId="38040"/>
    <cellStyle name="T_Book1_RAB Kodja Revisi 23 feb 2010, revisi analisa 3 2" xfId="38041"/>
    <cellStyle name="T_Book1_RAB Kodja Revisi 23 feb 2010, revisi analisa 3 3" xfId="38042"/>
    <cellStyle name="T_Book1_RAB Kodja Revisi 23 feb 2010, revisi analisa 3 4" xfId="38043"/>
    <cellStyle name="T_Book1_RAB Kodja Revisi 23 feb 2010, revisi analisa 3 5" xfId="38044"/>
    <cellStyle name="T_Book1_RAB Kodja Revisi 23 feb 2010, revisi analisa 4" xfId="38045"/>
    <cellStyle name="T_Book1_RAB Kodja Revisi 23 feb 2010, revisi analisa 4 2" xfId="38046"/>
    <cellStyle name="T_Book1_RAB Kodja Revisi 23 feb 2010, revisi analisa 4 3" xfId="38047"/>
    <cellStyle name="T_Book1_RAB Kodja Revisi 23 feb 2010, revisi analisa 4 4" xfId="38048"/>
    <cellStyle name="T_Book1_RAB Kodja Revisi 23 feb 2010, revisi analisa 4 5" xfId="38049"/>
    <cellStyle name="T_Book1_RAB Kodja Revisi 23 feb 2010, revisi analisa 5" xfId="38050"/>
    <cellStyle name="T_Book1_RAB Kodja Revisi 23 feb 2010, revisi analisa 5 2" xfId="38051"/>
    <cellStyle name="T_Book1_RAB Kodja Revisi 23 feb 2010, revisi analisa 5 3" xfId="38052"/>
    <cellStyle name="T_Book1_RAB Kodja Revisi 23 feb 2010, revisi analisa 5 4" xfId="38053"/>
    <cellStyle name="T_Book1_RAB Kodja Revisi 23 feb 2010, revisi analisa 5 5" xfId="38054"/>
    <cellStyle name="T_Book1_RAB Kodja Revisi 23 feb 2010, revisi analisa 6" xfId="38055"/>
    <cellStyle name="T_Book1_RAB Kodja Revisi 23 feb 2010, revisi analisa 6 2" xfId="38056"/>
    <cellStyle name="T_Book1_RAB Kodja Revisi 23 feb 2010, revisi analisa 6 3" xfId="38057"/>
    <cellStyle name="T_Book1_RAB Kodja Revisi 23 feb 2010, revisi analisa 6 4" xfId="38058"/>
    <cellStyle name="T_Book1_RAB Kodja Revisi 23 feb 2010, revisi analisa 6 5" xfId="38059"/>
    <cellStyle name="T_Book1_RAB Kodja Revisi 23 feb 2010, revisi analisa 7" xfId="38060"/>
    <cellStyle name="T_Book1_RAB Kodja Revisi 23 feb 2010, revisi analisa 7 2" xfId="38061"/>
    <cellStyle name="T_Book1_RAB Kodja Revisi 23 feb 2010, revisi analisa 7 3" xfId="38062"/>
    <cellStyle name="T_Book1_RAB Kodja Revisi 23 feb 2010, revisi analisa 7 4" xfId="38063"/>
    <cellStyle name="T_Book1_RAB Kodja Revisi 23 feb 2010, revisi analisa 7 5" xfId="38064"/>
    <cellStyle name="T_Book1_RAB Kodja Revisi 23 feb 2010, revisi analisa 8" xfId="38065"/>
    <cellStyle name="T_Book1_RAB Kodja Revisi 23 feb 2010, revisi analisa 8 2" xfId="38066"/>
    <cellStyle name="T_Book1_RAB Kodja Revisi 23 feb 2010, revisi analisa 8 3" xfId="38067"/>
    <cellStyle name="T_Book1_RAB Kodja Revisi 23 feb 2010, revisi analisa 8 4" xfId="38068"/>
    <cellStyle name="T_Book1_RAB Kodja Revisi 23 feb 2010, revisi analisa 8 5" xfId="38069"/>
    <cellStyle name="T_Book1_RAB Kodja Revisi 23 feb 2010, revisi analisa 9" xfId="38070"/>
    <cellStyle name="T_Book1_rab lanjutan print" xfId="38071"/>
    <cellStyle name="T_Book1_rab lanjutan print 10" xfId="38072"/>
    <cellStyle name="T_Book1_rab lanjutan print 11" xfId="38073"/>
    <cellStyle name="T_Book1_rab lanjutan print 2" xfId="38074"/>
    <cellStyle name="T_Book1_rab lanjutan print 2 2" xfId="38075"/>
    <cellStyle name="T_Book1_rab lanjutan print 2 3" xfId="38076"/>
    <cellStyle name="T_Book1_rab lanjutan print 2 4" xfId="38077"/>
    <cellStyle name="T_Book1_rab lanjutan print 3" xfId="38078"/>
    <cellStyle name="T_Book1_rab lanjutan print 3 2" xfId="38079"/>
    <cellStyle name="T_Book1_rab lanjutan print 3 3" xfId="38080"/>
    <cellStyle name="T_Book1_rab lanjutan print 3 4" xfId="38081"/>
    <cellStyle name="T_Book1_rab lanjutan print 4" xfId="38082"/>
    <cellStyle name="T_Book1_rab lanjutan print 4 2" xfId="38083"/>
    <cellStyle name="T_Book1_rab lanjutan print 4 3" xfId="38084"/>
    <cellStyle name="T_Book1_rab lanjutan print 4 4" xfId="38085"/>
    <cellStyle name="T_Book1_rab lanjutan print 5" xfId="38086"/>
    <cellStyle name="T_Book1_rab lanjutan print 5 2" xfId="38087"/>
    <cellStyle name="T_Book1_rab lanjutan print 5 3" xfId="38088"/>
    <cellStyle name="T_Book1_rab lanjutan print 5 4" xfId="38089"/>
    <cellStyle name="T_Book1_rab lanjutan print 6" xfId="38090"/>
    <cellStyle name="T_Book1_rab lanjutan print 6 2" xfId="38091"/>
    <cellStyle name="T_Book1_rab lanjutan print 6 3" xfId="38092"/>
    <cellStyle name="T_Book1_rab lanjutan print 6 4" xfId="38093"/>
    <cellStyle name="T_Book1_rab lanjutan print 7" xfId="38094"/>
    <cellStyle name="T_Book1_rab lanjutan print 7 2" xfId="38095"/>
    <cellStyle name="T_Book1_rab lanjutan print 7 3" xfId="38096"/>
    <cellStyle name="T_Book1_rab lanjutan print 7 4" xfId="38097"/>
    <cellStyle name="T_Book1_rab lanjutan print 8" xfId="38098"/>
    <cellStyle name="T_Book1_rab lanjutan print 8 2" xfId="38099"/>
    <cellStyle name="T_Book1_rab lanjutan print 8 3" xfId="38100"/>
    <cellStyle name="T_Book1_rab lanjutan print 8 4" xfId="38101"/>
    <cellStyle name="T_Book1_rab lanjutan print 9" xfId="38102"/>
    <cellStyle name="T_Book1_rab mesjid raya" xfId="38103"/>
    <cellStyle name="T_Book1_rab mesjid raya 10" xfId="38104"/>
    <cellStyle name="T_Book1_rab mesjid raya 11" xfId="38105"/>
    <cellStyle name="T_Book1_rab mesjid raya 12" xfId="38106"/>
    <cellStyle name="T_Book1_rab mesjid raya 2" xfId="38107"/>
    <cellStyle name="T_Book1_rab mesjid raya 2 2" xfId="38108"/>
    <cellStyle name="T_Book1_rab mesjid raya 2 3" xfId="38109"/>
    <cellStyle name="T_Book1_rab mesjid raya 2 4" xfId="38110"/>
    <cellStyle name="T_Book1_rab mesjid raya 2 5" xfId="38111"/>
    <cellStyle name="T_Book1_rab mesjid raya 3" xfId="38112"/>
    <cellStyle name="T_Book1_rab mesjid raya 3 2" xfId="38113"/>
    <cellStyle name="T_Book1_rab mesjid raya 3 3" xfId="38114"/>
    <cellStyle name="T_Book1_rab mesjid raya 3 4" xfId="38115"/>
    <cellStyle name="T_Book1_rab mesjid raya 3 5" xfId="38116"/>
    <cellStyle name="T_Book1_rab mesjid raya 4" xfId="38117"/>
    <cellStyle name="T_Book1_rab mesjid raya 4 2" xfId="38118"/>
    <cellStyle name="T_Book1_rab mesjid raya 4 3" xfId="38119"/>
    <cellStyle name="T_Book1_rab mesjid raya 4 4" xfId="38120"/>
    <cellStyle name="T_Book1_rab mesjid raya 4 5" xfId="38121"/>
    <cellStyle name="T_Book1_rab mesjid raya 5" xfId="38122"/>
    <cellStyle name="T_Book1_rab mesjid raya 5 2" xfId="38123"/>
    <cellStyle name="T_Book1_rab mesjid raya 5 3" xfId="38124"/>
    <cellStyle name="T_Book1_rab mesjid raya 5 4" xfId="38125"/>
    <cellStyle name="T_Book1_rab mesjid raya 5 5" xfId="38126"/>
    <cellStyle name="T_Book1_rab mesjid raya 6" xfId="38127"/>
    <cellStyle name="T_Book1_rab mesjid raya 6 2" xfId="38128"/>
    <cellStyle name="T_Book1_rab mesjid raya 6 3" xfId="38129"/>
    <cellStyle name="T_Book1_rab mesjid raya 6 4" xfId="38130"/>
    <cellStyle name="T_Book1_rab mesjid raya 6 5" xfId="38131"/>
    <cellStyle name="T_Book1_rab mesjid raya 7" xfId="38132"/>
    <cellStyle name="T_Book1_rab mesjid raya 7 2" xfId="38133"/>
    <cellStyle name="T_Book1_rab mesjid raya 7 3" xfId="38134"/>
    <cellStyle name="T_Book1_rab mesjid raya 7 4" xfId="38135"/>
    <cellStyle name="T_Book1_rab mesjid raya 7 5" xfId="38136"/>
    <cellStyle name="T_Book1_rab mesjid raya 8" xfId="38137"/>
    <cellStyle name="T_Book1_rab mesjid raya 8 2" xfId="38138"/>
    <cellStyle name="T_Book1_rab mesjid raya 8 3" xfId="38139"/>
    <cellStyle name="T_Book1_rab mesjid raya 8 4" xfId="38140"/>
    <cellStyle name="T_Book1_rab mesjid raya 8 5" xfId="38141"/>
    <cellStyle name="T_Book1_rab mesjid raya 9" xfId="38142"/>
    <cellStyle name="T_Book1_rab proyek bpk" xfId="38143"/>
    <cellStyle name="T_Book1_rab proyek bpk 10" xfId="38144"/>
    <cellStyle name="T_Book1_rab proyek bpk 11" xfId="38145"/>
    <cellStyle name="T_Book1_rab proyek bpk 2" xfId="38146"/>
    <cellStyle name="T_Book1_rab proyek bpk 2 2" xfId="38147"/>
    <cellStyle name="T_Book1_rab proyek bpk 2 3" xfId="38148"/>
    <cellStyle name="T_Book1_rab proyek bpk 2 4" xfId="38149"/>
    <cellStyle name="T_Book1_rab proyek bpk 3" xfId="38150"/>
    <cellStyle name="T_Book1_rab proyek bpk 3 2" xfId="38151"/>
    <cellStyle name="T_Book1_rab proyek bpk 3 3" xfId="38152"/>
    <cellStyle name="T_Book1_rab proyek bpk 3 4" xfId="38153"/>
    <cellStyle name="T_Book1_rab proyek bpk 4" xfId="38154"/>
    <cellStyle name="T_Book1_rab proyek bpk 4 2" xfId="38155"/>
    <cellStyle name="T_Book1_rab proyek bpk 4 3" xfId="38156"/>
    <cellStyle name="T_Book1_rab proyek bpk 4 4" xfId="38157"/>
    <cellStyle name="T_Book1_rab proyek bpk 5" xfId="38158"/>
    <cellStyle name="T_Book1_rab proyek bpk 5 2" xfId="38159"/>
    <cellStyle name="T_Book1_rab proyek bpk 5 3" xfId="38160"/>
    <cellStyle name="T_Book1_rab proyek bpk 5 4" xfId="38161"/>
    <cellStyle name="T_Book1_rab proyek bpk 6" xfId="38162"/>
    <cellStyle name="T_Book1_rab proyek bpk 6 2" xfId="38163"/>
    <cellStyle name="T_Book1_rab proyek bpk 6 3" xfId="38164"/>
    <cellStyle name="T_Book1_rab proyek bpk 6 4" xfId="38165"/>
    <cellStyle name="T_Book1_rab proyek bpk 7" xfId="38166"/>
    <cellStyle name="T_Book1_rab proyek bpk 7 2" xfId="38167"/>
    <cellStyle name="T_Book1_rab proyek bpk 7 3" xfId="38168"/>
    <cellStyle name="T_Book1_rab proyek bpk 7 4" xfId="38169"/>
    <cellStyle name="T_Book1_rab proyek bpk 8" xfId="38170"/>
    <cellStyle name="T_Book1_rab proyek bpk 8 2" xfId="38171"/>
    <cellStyle name="T_Book1_rab proyek bpk 8 3" xfId="38172"/>
    <cellStyle name="T_Book1_rab proyek bpk 8 4" xfId="38173"/>
    <cellStyle name="T_Book1_rab proyek bpk 9" xfId="38174"/>
    <cellStyle name="T_Book1_RAB. STR &amp; ARS_SISA 8 GEDUNG &amp; SITE ( TAHAP 1 )" xfId="38175"/>
    <cellStyle name="T_Book1_RAB. STR &amp; ARS_SISA 8 GEDUNG &amp; SITE ( TAHAP 1 ) 2" xfId="38176"/>
    <cellStyle name="T_Book1_RAB. STR &amp; ARS_SISA 8 GEDUNG &amp; SITE ( TAHAP 1 ) 3" xfId="38177"/>
    <cellStyle name="T_Book1_RAB. STR &amp; ARS_SISA 8 GEDUNG &amp; SITE ( TAHAP 1 ) 4" xfId="38178"/>
    <cellStyle name="T_Book1_RAB. STR &amp; ARS_SISA 8 GEDUNG &amp; SITE ( TAHAP 1 ) 5" xfId="38179"/>
    <cellStyle name="T_Book1_Realisasi Kontrak Kampar 31 agustus 2009" xfId="38180"/>
    <cellStyle name="T_Book1_Realisasi Kontrak Kampar 31 agustus 2009 10" xfId="38181"/>
    <cellStyle name="T_Book1_Realisasi Kontrak Kampar 31 agustus 2009 11" xfId="38182"/>
    <cellStyle name="T_Book1_Realisasi Kontrak Kampar 31 agustus 2009 12" xfId="38183"/>
    <cellStyle name="T_Book1_Realisasi Kontrak Kampar 31 agustus 2009 2" xfId="38184"/>
    <cellStyle name="T_Book1_Realisasi Kontrak Kampar 31 agustus 2009 2 2" xfId="38185"/>
    <cellStyle name="T_Book1_Realisasi Kontrak Kampar 31 agustus 2009 2 3" xfId="38186"/>
    <cellStyle name="T_Book1_Realisasi Kontrak Kampar 31 agustus 2009 2 4" xfId="38187"/>
    <cellStyle name="T_Book1_Realisasi Kontrak Kampar 31 agustus 2009 2 5" xfId="38188"/>
    <cellStyle name="T_Book1_Realisasi Kontrak Kampar 31 agustus 2009 3" xfId="38189"/>
    <cellStyle name="T_Book1_Realisasi Kontrak Kampar 31 agustus 2009 3 2" xfId="38190"/>
    <cellStyle name="T_Book1_Realisasi Kontrak Kampar 31 agustus 2009 3 3" xfId="38191"/>
    <cellStyle name="T_Book1_Realisasi Kontrak Kampar 31 agustus 2009 3 4" xfId="38192"/>
    <cellStyle name="T_Book1_Realisasi Kontrak Kampar 31 agustus 2009 3 5" xfId="38193"/>
    <cellStyle name="T_Book1_Realisasi Kontrak Kampar 31 agustus 2009 4" xfId="38194"/>
    <cellStyle name="T_Book1_Realisasi Kontrak Kampar 31 agustus 2009 4 2" xfId="38195"/>
    <cellStyle name="T_Book1_Realisasi Kontrak Kampar 31 agustus 2009 4 3" xfId="38196"/>
    <cellStyle name="T_Book1_Realisasi Kontrak Kampar 31 agustus 2009 4 4" xfId="38197"/>
    <cellStyle name="T_Book1_Realisasi Kontrak Kampar 31 agustus 2009 4 5" xfId="38198"/>
    <cellStyle name="T_Book1_Realisasi Kontrak Kampar 31 agustus 2009 5" xfId="38199"/>
    <cellStyle name="T_Book1_Realisasi Kontrak Kampar 31 agustus 2009 5 2" xfId="38200"/>
    <cellStyle name="T_Book1_Realisasi Kontrak Kampar 31 agustus 2009 5 3" xfId="38201"/>
    <cellStyle name="T_Book1_Realisasi Kontrak Kampar 31 agustus 2009 5 4" xfId="38202"/>
    <cellStyle name="T_Book1_Realisasi Kontrak Kampar 31 agustus 2009 5 5" xfId="38203"/>
    <cellStyle name="T_Book1_Realisasi Kontrak Kampar 31 agustus 2009 6" xfId="38204"/>
    <cellStyle name="T_Book1_Realisasi Kontrak Kampar 31 agustus 2009 6 2" xfId="38205"/>
    <cellStyle name="T_Book1_Realisasi Kontrak Kampar 31 agustus 2009 6 3" xfId="38206"/>
    <cellStyle name="T_Book1_Realisasi Kontrak Kampar 31 agustus 2009 6 4" xfId="38207"/>
    <cellStyle name="T_Book1_Realisasi Kontrak Kampar 31 agustus 2009 6 5" xfId="38208"/>
    <cellStyle name="T_Book1_Realisasi Kontrak Kampar 31 agustus 2009 7" xfId="38209"/>
    <cellStyle name="T_Book1_Realisasi Kontrak Kampar 31 agustus 2009 7 2" xfId="38210"/>
    <cellStyle name="T_Book1_Realisasi Kontrak Kampar 31 agustus 2009 7 3" xfId="38211"/>
    <cellStyle name="T_Book1_Realisasi Kontrak Kampar 31 agustus 2009 7 4" xfId="38212"/>
    <cellStyle name="T_Book1_Realisasi Kontrak Kampar 31 agustus 2009 7 5" xfId="38213"/>
    <cellStyle name="T_Book1_Realisasi Kontrak Kampar 31 agustus 2009 8" xfId="38214"/>
    <cellStyle name="T_Book1_Realisasi Kontrak Kampar 31 agustus 2009 8 2" xfId="38215"/>
    <cellStyle name="T_Book1_Realisasi Kontrak Kampar 31 agustus 2009 8 3" xfId="38216"/>
    <cellStyle name="T_Book1_Realisasi Kontrak Kampar 31 agustus 2009 8 4" xfId="38217"/>
    <cellStyle name="T_Book1_Realisasi Kontrak Kampar 31 agustus 2009 8 5" xfId="38218"/>
    <cellStyle name="T_Book1_Realisasi Kontrak Kampar 31 agustus 2009 9" xfId="38219"/>
    <cellStyle name="T_Book1_REKAP TOTAL" xfId="38220"/>
    <cellStyle name="T_Book1_REKAP TOTAL 10" xfId="38221"/>
    <cellStyle name="T_Book1_REKAP TOTAL 11" xfId="38222"/>
    <cellStyle name="T_Book1_REKAP TOTAL 2" xfId="38223"/>
    <cellStyle name="T_Book1_REKAP TOTAL 2 2" xfId="38224"/>
    <cellStyle name="T_Book1_REKAP TOTAL 2 3" xfId="38225"/>
    <cellStyle name="T_Book1_REKAP TOTAL 2 4" xfId="38226"/>
    <cellStyle name="T_Book1_REKAP TOTAL 3" xfId="38227"/>
    <cellStyle name="T_Book1_REKAP TOTAL 3 2" xfId="38228"/>
    <cellStyle name="T_Book1_REKAP TOTAL 3 3" xfId="38229"/>
    <cellStyle name="T_Book1_REKAP TOTAL 3 4" xfId="38230"/>
    <cellStyle name="T_Book1_REKAP TOTAL 4" xfId="38231"/>
    <cellStyle name="T_Book1_REKAP TOTAL 4 2" xfId="38232"/>
    <cellStyle name="T_Book1_REKAP TOTAL 4 3" xfId="38233"/>
    <cellStyle name="T_Book1_REKAP TOTAL 4 4" xfId="38234"/>
    <cellStyle name="T_Book1_REKAP TOTAL 5" xfId="38235"/>
    <cellStyle name="T_Book1_REKAP TOTAL 5 2" xfId="38236"/>
    <cellStyle name="T_Book1_REKAP TOTAL 5 3" xfId="38237"/>
    <cellStyle name="T_Book1_REKAP TOTAL 5 4" xfId="38238"/>
    <cellStyle name="T_Book1_REKAP TOTAL 6" xfId="38239"/>
    <cellStyle name="T_Book1_REKAP TOTAL 6 2" xfId="38240"/>
    <cellStyle name="T_Book1_REKAP TOTAL 6 3" xfId="38241"/>
    <cellStyle name="T_Book1_REKAP TOTAL 6 4" xfId="38242"/>
    <cellStyle name="T_Book1_REKAP TOTAL 7" xfId="38243"/>
    <cellStyle name="T_Book1_REKAP TOTAL 7 2" xfId="38244"/>
    <cellStyle name="T_Book1_REKAP TOTAL 7 3" xfId="38245"/>
    <cellStyle name="T_Book1_REKAP TOTAL 7 4" xfId="38246"/>
    <cellStyle name="T_Book1_REKAP TOTAL 8" xfId="38247"/>
    <cellStyle name="T_Book1_REKAP TOTAL 8 2" xfId="38248"/>
    <cellStyle name="T_Book1_REKAP TOTAL 8 3" xfId="38249"/>
    <cellStyle name="T_Book1_REKAP TOTAL 8 4" xfId="38250"/>
    <cellStyle name="T_Book1_REKAP TOTAL 9" xfId="38251"/>
    <cellStyle name="T_Book1_Schedule" xfId="38252"/>
    <cellStyle name="T_Book1_Schedule 2" xfId="38253"/>
    <cellStyle name="T_Book1_Schedule 2 2" xfId="38254"/>
    <cellStyle name="T_Book1_Schedule 3" xfId="38255"/>
    <cellStyle name="T_Book1_Schedule 4" xfId="38256"/>
    <cellStyle name="T_Book1_Schedule 5" xfId="38257"/>
    <cellStyle name="T_Book1_Schedule_Tertiary_Batang_Angkola (Revised 2) Amd-4 - cek konsultan" xfId="38258"/>
    <cellStyle name="T_Book1_Schedule_Tertiary_Batang_Angkola (Revised 2) Amd-4 - cek konsultan 2" xfId="38259"/>
    <cellStyle name="T_Book1_Schedule_Tertiary_Batang_Angkola (Revised 2) Amd-4 - cek konsultan 2 2" xfId="38260"/>
    <cellStyle name="T_Book1_Schedule_Tertiary_Batang_Angkola (Revised 2) Amd-4 - cek konsultan 3" xfId="38261"/>
    <cellStyle name="T_Book1_Schedule_Tertiary_Batang_Angkola (Revised 2) Amd-4 - cek konsultan 4" xfId="38262"/>
    <cellStyle name="T_Book1_Schedule_Tertiary_Batang_Angkola (Revised 2) Amd-4 - cek konsultan 5" xfId="38263"/>
    <cellStyle name="T_Book1_Sommary Vol_April" xfId="38264"/>
    <cellStyle name="T_Book1_Sommary Vol_April 2" xfId="38265"/>
    <cellStyle name="T_Book1_Sommary Vol_April 2 2" xfId="38266"/>
    <cellStyle name="T_Book1_Sommary Vol_April 3" xfId="38267"/>
    <cellStyle name="T_Book1_Sommary Vol_April 4" xfId="38268"/>
    <cellStyle name="T_Book1_Sommary Vol_April 5" xfId="38269"/>
    <cellStyle name="T_Book1_Sommary Vol_April_Evaluasi Negoisasi (Lampiran Berita Acara) - Rev 3" xfId="38270"/>
    <cellStyle name="T_Book1_Sommary Vol_April_Evaluasi Negoisasi (Lampiran Berita Acara) - Rev 3 2" xfId="38271"/>
    <cellStyle name="T_Book1_Sommary Vol_April_Evaluasi Negoisasi (Lampiran Berita Acara) - Rev 3 2 2" xfId="38272"/>
    <cellStyle name="T_Book1_Sommary Vol_April_Evaluasi Negoisasi (Lampiran Berita Acara) - Rev 3 3" xfId="38273"/>
    <cellStyle name="T_Book1_Sommary Vol_April_Evaluasi Negoisasi (Lampiran Berita Acara) - Rev 3 4" xfId="38274"/>
    <cellStyle name="T_Book1_Sommary Vol_April_Evaluasi Negoisasi (Lampiran Berita Acara) - Rev 3 5" xfId="38275"/>
    <cellStyle name="T_Book1_Sommary Vol_April_Linning saluran Sukatani format baru" xfId="38276"/>
    <cellStyle name="T_Book1_Sommary Vol_April_Linning saluran Sukatani format baru 2" xfId="38277"/>
    <cellStyle name="T_Book1_Sommary Vol_April_Linning saluran Sukatani format baru 2 2" xfId="38278"/>
    <cellStyle name="T_Book1_Sommary Vol_April_Linning saluran Sukatani format baru 3" xfId="38279"/>
    <cellStyle name="T_Book1_Sommary Vol_April_Linning saluran Sukatani format baru 4" xfId="38280"/>
    <cellStyle name="T_Book1_Sommary Vol_April_Linning saluran Sukatani format baru 5" xfId="38281"/>
    <cellStyle name="T_Book1_Sommary Vol_April_Schedule  PCM" xfId="38282"/>
    <cellStyle name="T_Book1_Sommary Vol_April_Schedule  PCM 2" xfId="38283"/>
    <cellStyle name="T_Book1_Sommary Vol_April_Schedule  PCM 2 2" xfId="38284"/>
    <cellStyle name="T_Book1_Sommary Vol_April_Schedule  PCM 3" xfId="38285"/>
    <cellStyle name="T_Book1_Sommary Vol_April_Schedule  PCM 4" xfId="38286"/>
    <cellStyle name="T_Book1_Sommary Vol_April_Schedule  PCM 5" xfId="38287"/>
    <cellStyle name="T_Book1_Sommary Vol_April_Schedule  PCM_schedule rev -2 paket AMS 8" xfId="38288"/>
    <cellStyle name="T_Book1_Sommary Vol_April_Schedule  PCM_schedule rev -2 paket AMS 8 2" xfId="38289"/>
    <cellStyle name="T_Book1_Sommary Vol_April_Schedule  PCM_schedule rev -2 paket AMS 8 2 2" xfId="38290"/>
    <cellStyle name="T_Book1_Sommary Vol_April_Schedule  PCM_schedule rev -2 paket AMS 8 3" xfId="38291"/>
    <cellStyle name="T_Book1_Sommary Vol_April_Schedule  PCM_schedule rev -2 paket AMS 8 4" xfId="38292"/>
    <cellStyle name="T_Book1_Sommary Vol_April_Schedule  PCM_schedule rev -2 paket AMS 8 5" xfId="38293"/>
    <cellStyle name="T_Book1_Sommary Vol_April_Schedule Revisi 1" xfId="38294"/>
    <cellStyle name="T_Book1_Sommary Vol_April_Schedule Revisi 1 2" xfId="38295"/>
    <cellStyle name="T_Book1_Sommary Vol_April_Schedule Revisi 1 2 2" xfId="38296"/>
    <cellStyle name="T_Book1_Sommary Vol_April_Schedule Revisi 1 3" xfId="38297"/>
    <cellStyle name="T_Book1_Sommary Vol_April_Schedule Revisi 1 4" xfId="38298"/>
    <cellStyle name="T_Book1_Sommary Vol_April_Schedule Revisi 1 5" xfId="38299"/>
    <cellStyle name="T_Book1_Sommary Vol_April_Schedule Revisi 1_schedule rev -2 paket AMS 8" xfId="38300"/>
    <cellStyle name="T_Book1_Sommary Vol_April_Schedule Revisi 1_schedule rev -2 paket AMS 8 2" xfId="38301"/>
    <cellStyle name="T_Book1_Sommary Vol_April_Schedule Revisi 1_schedule rev -2 paket AMS 8 2 2" xfId="38302"/>
    <cellStyle name="T_Book1_Sommary Vol_April_Schedule Revisi 1_schedule rev -2 paket AMS 8 3" xfId="38303"/>
    <cellStyle name="T_Book1_Sommary Vol_April_Schedule Revisi 1_schedule rev -2 paket AMS 8 4" xfId="38304"/>
    <cellStyle name="T_Book1_Sommary Vol_April_Schedule Revisi 1_schedule rev -2 paket AMS 8 5" xfId="38305"/>
    <cellStyle name="T_Book1_Sommary Vol_April_summary amd 1 final" xfId="38306"/>
    <cellStyle name="T_Book1_Sommary Vol_April_summary amd 1 final 2" xfId="38307"/>
    <cellStyle name="T_Book1_Sommary Vol_April_summary amd 1 final 2 2" xfId="38308"/>
    <cellStyle name="T_Book1_Sommary Vol_April_summary amd 1 final 3" xfId="38309"/>
    <cellStyle name="T_Book1_Sommary Vol_April_summary amd 1 final 4" xfId="38310"/>
    <cellStyle name="T_Book1_Sommary Vol_April_summary amd 1 final 5" xfId="38311"/>
    <cellStyle name="T_Book1_Sommary Vol_April_summary amd 1 final_schedule rev -2 paket AMS 8" xfId="38312"/>
    <cellStyle name="T_Book1_Sommary Vol_April_summary amd 1 final_schedule rev -2 paket AMS 8 2" xfId="38313"/>
    <cellStyle name="T_Book1_Sommary Vol_April_summary amd 1 final_schedule rev -2 paket AMS 8 2 2" xfId="38314"/>
    <cellStyle name="T_Book1_Sommary Vol_April_summary amd 1 final_schedule rev -2 paket AMS 8 3" xfId="38315"/>
    <cellStyle name="T_Book1_Sommary Vol_April_summary amd 1 final_schedule rev -2 paket AMS 8 4" xfId="38316"/>
    <cellStyle name="T_Book1_Sommary Vol_April_summary amd 1 final_schedule rev -2 paket AMS 8 5" xfId="38317"/>
    <cellStyle name="T_Book1_summary amd7 draft" xfId="38318"/>
    <cellStyle name="T_Book1_summary amd7 draft 2" xfId="38319"/>
    <cellStyle name="T_Book1_summary amd7 draft 2 2" xfId="38320"/>
    <cellStyle name="T_Book1_summary amd7 draft 3" xfId="38321"/>
    <cellStyle name="T_Book1_summary amd7 draft 4" xfId="38322"/>
    <cellStyle name="T_Book1_summary amd7 draft 5" xfId="38323"/>
    <cellStyle name="T_Book1_summary amd7 draft_Evaluasi Negoisasi (Lampiran Berita Acara) - Rev 3" xfId="38324"/>
    <cellStyle name="T_Book1_summary amd7 draft_Evaluasi Negoisasi (Lampiran Berita Acara) - Rev 3 2" xfId="38325"/>
    <cellStyle name="T_Book1_summary amd7 draft_Evaluasi Negoisasi (Lampiran Berita Acara) - Rev 3 2 2" xfId="38326"/>
    <cellStyle name="T_Book1_summary amd7 draft_Evaluasi Negoisasi (Lampiran Berita Acara) - Rev 3 3" xfId="38327"/>
    <cellStyle name="T_Book1_summary amd7 draft_Evaluasi Negoisasi (Lampiran Berita Acara) - Rev 3 4" xfId="38328"/>
    <cellStyle name="T_Book1_summary amd7 draft_Evaluasi Negoisasi (Lampiran Berita Acara) - Rev 3 5" xfId="38329"/>
    <cellStyle name="T_Book1_summary amd7 draft_Schedule  PCM" xfId="38330"/>
    <cellStyle name="T_Book1_summary amd7 draft_Schedule  PCM 2" xfId="38331"/>
    <cellStyle name="T_Book1_summary amd7 draft_Schedule  PCM 2 2" xfId="38332"/>
    <cellStyle name="T_Book1_summary amd7 draft_Schedule  PCM 3" xfId="38333"/>
    <cellStyle name="T_Book1_summary amd7 draft_Schedule  PCM 4" xfId="38334"/>
    <cellStyle name="T_Book1_summary amd7 draft_Schedule  PCM 5" xfId="38335"/>
    <cellStyle name="T_Book1_summary amd7 draft_Schedule  PCM_schedule rev -2 paket AMS 8" xfId="38336"/>
    <cellStyle name="T_Book1_summary amd7 draft_Schedule  PCM_schedule rev -2 paket AMS 8 2" xfId="38337"/>
    <cellStyle name="T_Book1_summary amd7 draft_Schedule  PCM_schedule rev -2 paket AMS 8 2 2" xfId="38338"/>
    <cellStyle name="T_Book1_summary amd7 draft_Schedule  PCM_schedule rev -2 paket AMS 8 3" xfId="38339"/>
    <cellStyle name="T_Book1_summary amd7 draft_Schedule  PCM_schedule rev -2 paket AMS 8 4" xfId="38340"/>
    <cellStyle name="T_Book1_summary amd7 draft_Schedule  PCM_schedule rev -2 paket AMS 8 5" xfId="38341"/>
    <cellStyle name="T_Book1_summary amd7 draft_Schedule Revisi 1" xfId="38342"/>
    <cellStyle name="T_Book1_summary amd7 draft_Schedule Revisi 1 2" xfId="38343"/>
    <cellStyle name="T_Book1_summary amd7 draft_Schedule Revisi 1 2 2" xfId="38344"/>
    <cellStyle name="T_Book1_summary amd7 draft_Schedule Revisi 1 3" xfId="38345"/>
    <cellStyle name="T_Book1_summary amd7 draft_Schedule Revisi 1 4" xfId="38346"/>
    <cellStyle name="T_Book1_summary amd7 draft_Schedule Revisi 1 5" xfId="38347"/>
    <cellStyle name="T_Book1_summary amd7 draft_Schedule Revisi 1_schedule rev -2 paket AMS 8" xfId="38348"/>
    <cellStyle name="T_Book1_summary amd7 draft_Schedule Revisi 1_schedule rev -2 paket AMS 8 2" xfId="38349"/>
    <cellStyle name="T_Book1_summary amd7 draft_Schedule Revisi 1_schedule rev -2 paket AMS 8 2 2" xfId="38350"/>
    <cellStyle name="T_Book1_summary amd7 draft_Schedule Revisi 1_schedule rev -2 paket AMS 8 3" xfId="38351"/>
    <cellStyle name="T_Book1_summary amd7 draft_Schedule Revisi 1_schedule rev -2 paket AMS 8 4" xfId="38352"/>
    <cellStyle name="T_Book1_summary amd7 draft_Schedule Revisi 1_schedule rev -2 paket AMS 8 5" xfId="38353"/>
    <cellStyle name="T_Book1_summary amd7 draft_summary amd 1 final" xfId="38354"/>
    <cellStyle name="T_Book1_summary amd7 draft_summary amd 1 final 2" xfId="38355"/>
    <cellStyle name="T_Book1_summary amd7 draft_summary amd 1 final 2 2" xfId="38356"/>
    <cellStyle name="T_Book1_summary amd7 draft_summary amd 1 final 3" xfId="38357"/>
    <cellStyle name="T_Book1_summary amd7 draft_summary amd 1 final 4" xfId="38358"/>
    <cellStyle name="T_Book1_summary amd7 draft_summary amd 1 final 5" xfId="38359"/>
    <cellStyle name="T_Book1_summary amd7 draft_summary amd 1 final_schedule rev -2 paket AMS 8" xfId="38360"/>
    <cellStyle name="T_Book1_summary amd7 draft_summary amd 1 final_schedule rev -2 paket AMS 8 2" xfId="38361"/>
    <cellStyle name="T_Book1_summary amd7 draft_summary amd 1 final_schedule rev -2 paket AMS 8 2 2" xfId="38362"/>
    <cellStyle name="T_Book1_summary amd7 draft_summary amd 1 final_schedule rev -2 paket AMS 8 3" xfId="38363"/>
    <cellStyle name="T_Book1_summary amd7 draft_summary amd 1 final_schedule rev -2 paket AMS 8 4" xfId="38364"/>
    <cellStyle name="T_Book1_summary amd7 draft_summary amd 1 final_schedule rev -2 paket AMS 8 5" xfId="38365"/>
    <cellStyle name="T_Book1_summary back up amd6" xfId="38366"/>
    <cellStyle name="T_Book1_summary back up amd6 2" xfId="38367"/>
    <cellStyle name="T_Book1_summary back up amd6 2 2" xfId="38368"/>
    <cellStyle name="T_Book1_summary back up amd6 3" xfId="38369"/>
    <cellStyle name="T_Book1_summary back up amd6 4" xfId="38370"/>
    <cellStyle name="T_Book1_summary back up amd6 5" xfId="38371"/>
    <cellStyle name="T_Book1_summary back up amd6 rev" xfId="38372"/>
    <cellStyle name="T_Book1_summary back up amd6 rev 2" xfId="38373"/>
    <cellStyle name="T_Book1_summary back up amd6 rev 2 2" xfId="38374"/>
    <cellStyle name="T_Book1_summary back up amd6 rev 3" xfId="38375"/>
    <cellStyle name="T_Book1_summary back up amd6 rev 4" xfId="38376"/>
    <cellStyle name="T_Book1_summary back up amd6 rev 5" xfId="38377"/>
    <cellStyle name="T_Book1_summary back up amd6 rev_Evaluasi Negoisasi (Lampiran Berita Acara) - Rev 3" xfId="38378"/>
    <cellStyle name="T_Book1_summary back up amd6 rev_Evaluasi Negoisasi (Lampiran Berita Acara) - Rev 3 2" xfId="38379"/>
    <cellStyle name="T_Book1_summary back up amd6 rev_Evaluasi Negoisasi (Lampiran Berita Acara) - Rev 3 2 2" xfId="38380"/>
    <cellStyle name="T_Book1_summary back up amd6 rev_Evaluasi Negoisasi (Lampiran Berita Acara) - Rev 3 3" xfId="38381"/>
    <cellStyle name="T_Book1_summary back up amd6 rev_Evaluasi Negoisasi (Lampiran Berita Acara) - Rev 3 4" xfId="38382"/>
    <cellStyle name="T_Book1_summary back up amd6 rev_Evaluasi Negoisasi (Lampiran Berita Acara) - Rev 3 5" xfId="38383"/>
    <cellStyle name="T_Book1_summary back up amd6 rev_Schedule  PCM" xfId="38384"/>
    <cellStyle name="T_Book1_summary back up amd6 rev_Schedule  PCM 2" xfId="38385"/>
    <cellStyle name="T_Book1_summary back up amd6 rev_Schedule  PCM 2 2" xfId="38386"/>
    <cellStyle name="T_Book1_summary back up amd6 rev_Schedule  PCM 3" xfId="38387"/>
    <cellStyle name="T_Book1_summary back up amd6 rev_Schedule  PCM 4" xfId="38388"/>
    <cellStyle name="T_Book1_summary back up amd6 rev_Schedule  PCM 5" xfId="38389"/>
    <cellStyle name="T_Book1_summary back up amd6 rev_Schedule  PCM_schedule rev -2 paket AMS 8" xfId="38390"/>
    <cellStyle name="T_Book1_summary back up amd6 rev_Schedule  PCM_schedule rev -2 paket AMS 8 2" xfId="38391"/>
    <cellStyle name="T_Book1_summary back up amd6 rev_Schedule  PCM_schedule rev -2 paket AMS 8 2 2" xfId="38392"/>
    <cellStyle name="T_Book1_summary back up amd6 rev_Schedule  PCM_schedule rev -2 paket AMS 8 3" xfId="38393"/>
    <cellStyle name="T_Book1_summary back up amd6 rev_Schedule  PCM_schedule rev -2 paket AMS 8 4" xfId="38394"/>
    <cellStyle name="T_Book1_summary back up amd6 rev_Schedule  PCM_schedule rev -2 paket AMS 8 5" xfId="38395"/>
    <cellStyle name="T_Book1_summary back up amd6 rev_Schedule Revisi 1" xfId="38396"/>
    <cellStyle name="T_Book1_summary back up amd6 rev_Schedule Revisi 1 2" xfId="38397"/>
    <cellStyle name="T_Book1_summary back up amd6 rev_Schedule Revisi 1 2 2" xfId="38398"/>
    <cellStyle name="T_Book1_summary back up amd6 rev_Schedule Revisi 1 3" xfId="38399"/>
    <cellStyle name="T_Book1_summary back up amd6 rev_Schedule Revisi 1 4" xfId="38400"/>
    <cellStyle name="T_Book1_summary back up amd6 rev_Schedule Revisi 1 5" xfId="38401"/>
    <cellStyle name="T_Book1_summary back up amd6 rev_Schedule Revisi 1_schedule rev -2 paket AMS 8" xfId="38402"/>
    <cellStyle name="T_Book1_summary back up amd6 rev_Schedule Revisi 1_schedule rev -2 paket AMS 8 2" xfId="38403"/>
    <cellStyle name="T_Book1_summary back up amd6 rev_Schedule Revisi 1_schedule rev -2 paket AMS 8 2 2" xfId="38404"/>
    <cellStyle name="T_Book1_summary back up amd6 rev_Schedule Revisi 1_schedule rev -2 paket AMS 8 3" xfId="38405"/>
    <cellStyle name="T_Book1_summary back up amd6 rev_Schedule Revisi 1_schedule rev -2 paket AMS 8 4" xfId="38406"/>
    <cellStyle name="T_Book1_summary back up amd6 rev_Schedule Revisi 1_schedule rev -2 paket AMS 8 5" xfId="38407"/>
    <cellStyle name="T_Book1_summary back up amd6 rev_summary amd 1 final" xfId="38408"/>
    <cellStyle name="T_Book1_summary back up amd6 rev_summary amd 1 final 2" xfId="38409"/>
    <cellStyle name="T_Book1_summary back up amd6 rev_summary amd 1 final 2 2" xfId="38410"/>
    <cellStyle name="T_Book1_summary back up amd6 rev_summary amd 1 final 3" xfId="38411"/>
    <cellStyle name="T_Book1_summary back up amd6 rev_summary amd 1 final 4" xfId="38412"/>
    <cellStyle name="T_Book1_summary back up amd6 rev_summary amd 1 final 5" xfId="38413"/>
    <cellStyle name="T_Book1_summary back up amd6 rev_summary amd 1 final_schedule rev -2 paket AMS 8" xfId="38414"/>
    <cellStyle name="T_Book1_summary back up amd6 rev_summary amd 1 final_schedule rev -2 paket AMS 8 2" xfId="38415"/>
    <cellStyle name="T_Book1_summary back up amd6 rev_summary amd 1 final_schedule rev -2 paket AMS 8 2 2" xfId="38416"/>
    <cellStyle name="T_Book1_summary back up amd6 rev_summary amd 1 final_schedule rev -2 paket AMS 8 3" xfId="38417"/>
    <cellStyle name="T_Book1_summary back up amd6 rev_summary amd 1 final_schedule rev -2 paket AMS 8 4" xfId="38418"/>
    <cellStyle name="T_Book1_summary back up amd6 rev_summary amd 1 final_schedule rev -2 paket AMS 8 5" xfId="38419"/>
    <cellStyle name="T_Book1_summary back up amd6_Evaluasi Negoisasi (Lampiran Berita Acara) - Rev 3" xfId="38420"/>
    <cellStyle name="T_Book1_summary back up amd6_Evaluasi Negoisasi (Lampiran Berita Acara) - Rev 3 2" xfId="38421"/>
    <cellStyle name="T_Book1_summary back up amd6_Evaluasi Negoisasi (Lampiran Berita Acara) - Rev 3 2 2" xfId="38422"/>
    <cellStyle name="T_Book1_summary back up amd6_Evaluasi Negoisasi (Lampiran Berita Acara) - Rev 3 3" xfId="38423"/>
    <cellStyle name="T_Book1_summary back up amd6_Evaluasi Negoisasi (Lampiran Berita Acara) - Rev 3 4" xfId="38424"/>
    <cellStyle name="T_Book1_summary back up amd6_Evaluasi Negoisasi (Lampiran Berita Acara) - Rev 3 5" xfId="38425"/>
    <cellStyle name="T_Book1_summary back up amd6_Schedule  PCM" xfId="38426"/>
    <cellStyle name="T_Book1_summary back up amd6_Schedule  PCM 2" xfId="38427"/>
    <cellStyle name="T_Book1_summary back up amd6_Schedule  PCM 2 2" xfId="38428"/>
    <cellStyle name="T_Book1_summary back up amd6_Schedule  PCM 3" xfId="38429"/>
    <cellStyle name="T_Book1_summary back up amd6_Schedule  PCM 4" xfId="38430"/>
    <cellStyle name="T_Book1_summary back up amd6_Schedule  PCM 5" xfId="38431"/>
    <cellStyle name="T_Book1_summary back up amd6_Schedule  PCM_schedule rev -2 paket AMS 8" xfId="38432"/>
    <cellStyle name="T_Book1_summary back up amd6_Schedule  PCM_schedule rev -2 paket AMS 8 2" xfId="38433"/>
    <cellStyle name="T_Book1_summary back up amd6_Schedule  PCM_schedule rev -2 paket AMS 8 2 2" xfId="38434"/>
    <cellStyle name="T_Book1_summary back up amd6_Schedule  PCM_schedule rev -2 paket AMS 8 3" xfId="38435"/>
    <cellStyle name="T_Book1_summary back up amd6_Schedule  PCM_schedule rev -2 paket AMS 8 4" xfId="38436"/>
    <cellStyle name="T_Book1_summary back up amd6_Schedule  PCM_schedule rev -2 paket AMS 8 5" xfId="38437"/>
    <cellStyle name="T_Book1_summary back up amd6_Schedule Revisi 1" xfId="38438"/>
    <cellStyle name="T_Book1_summary back up amd6_Schedule Revisi 1 2" xfId="38439"/>
    <cellStyle name="T_Book1_summary back up amd6_Schedule Revisi 1 2 2" xfId="38440"/>
    <cellStyle name="T_Book1_summary back up amd6_Schedule Revisi 1 3" xfId="38441"/>
    <cellStyle name="T_Book1_summary back up amd6_Schedule Revisi 1 4" xfId="38442"/>
    <cellStyle name="T_Book1_summary back up amd6_Schedule Revisi 1 5" xfId="38443"/>
    <cellStyle name="T_Book1_summary back up amd6_Schedule Revisi 1_schedule rev -2 paket AMS 8" xfId="38444"/>
    <cellStyle name="T_Book1_summary back up amd6_Schedule Revisi 1_schedule rev -2 paket AMS 8 2" xfId="38445"/>
    <cellStyle name="T_Book1_summary back up amd6_Schedule Revisi 1_schedule rev -2 paket AMS 8 2 2" xfId="38446"/>
    <cellStyle name="T_Book1_summary back up amd6_Schedule Revisi 1_schedule rev -2 paket AMS 8 3" xfId="38447"/>
    <cellStyle name="T_Book1_summary back up amd6_Schedule Revisi 1_schedule rev -2 paket AMS 8 4" xfId="38448"/>
    <cellStyle name="T_Book1_summary back up amd6_Schedule Revisi 1_schedule rev -2 paket AMS 8 5" xfId="38449"/>
    <cellStyle name="T_Book1_summary back up amd6_summary amd 1 final" xfId="38450"/>
    <cellStyle name="T_Book1_summary back up amd6_summary amd 1 final 2" xfId="38451"/>
    <cellStyle name="T_Book1_summary back up amd6_summary amd 1 final 2 2" xfId="38452"/>
    <cellStyle name="T_Book1_summary back up amd6_summary amd 1 final 3" xfId="38453"/>
    <cellStyle name="T_Book1_summary back up amd6_summary amd 1 final 4" xfId="38454"/>
    <cellStyle name="T_Book1_summary back up amd6_summary amd 1 final 5" xfId="38455"/>
    <cellStyle name="T_Book1_summary back up amd6_summary amd 1 final_schedule rev -2 paket AMS 8" xfId="38456"/>
    <cellStyle name="T_Book1_summary back up amd6_summary amd 1 final_schedule rev -2 paket AMS 8 2" xfId="38457"/>
    <cellStyle name="T_Book1_summary back up amd6_summary amd 1 final_schedule rev -2 paket AMS 8 2 2" xfId="38458"/>
    <cellStyle name="T_Book1_summary back up amd6_summary amd 1 final_schedule rev -2 paket AMS 8 3" xfId="38459"/>
    <cellStyle name="T_Book1_summary back up amd6_summary amd 1 final_schedule rev -2 paket AMS 8 4" xfId="38460"/>
    <cellStyle name="T_Book1_summary back up amd6_summary amd 1 final_schedule rev -2 paket AMS 8 5" xfId="38461"/>
    <cellStyle name="T_Book1_Summary BOQ amandement 4" xfId="38462"/>
    <cellStyle name="T_Book1_Summary BOQ amandement 4 2" xfId="38463"/>
    <cellStyle name="T_Book1_Summary BOQ amandement 4 2 2" xfId="38464"/>
    <cellStyle name="T_Book1_Summary BOQ amandement 4 3" xfId="38465"/>
    <cellStyle name="T_Book1_Summary BOQ amandement 4 4" xfId="38466"/>
    <cellStyle name="T_Book1_Summary BOQ amandement 4 5" xfId="38467"/>
    <cellStyle name="T_Book1_Summary BOQ amandement 4 overall" xfId="38468"/>
    <cellStyle name="T_Book1_Summary BOQ amandement 4 overall 2" xfId="38469"/>
    <cellStyle name="T_Book1_Summary BOQ amandement 4 overall 2 2" xfId="38470"/>
    <cellStyle name="T_Book1_Summary BOQ amandement 4 overall 3" xfId="38471"/>
    <cellStyle name="T_Book1_Summary BOQ amandement 4 overall 4" xfId="38472"/>
    <cellStyle name="T_Book1_Summary BOQ amandement 4 overall 5" xfId="38473"/>
    <cellStyle name="T_Book1_Summary BOQ amandement 4 overall_Evaluasi Negoisasi (Lampiran Berita Acara) - Rev 3" xfId="38474"/>
    <cellStyle name="T_Book1_Summary BOQ amandement 4 overall_Evaluasi Negoisasi (Lampiran Berita Acara) - Rev 3 2" xfId="38475"/>
    <cellStyle name="T_Book1_Summary BOQ amandement 4 overall_Evaluasi Negoisasi (Lampiran Berita Acara) - Rev 3 2 2" xfId="38476"/>
    <cellStyle name="T_Book1_Summary BOQ amandement 4 overall_Evaluasi Negoisasi (Lampiran Berita Acara) - Rev 3 3" xfId="38477"/>
    <cellStyle name="T_Book1_Summary BOQ amandement 4 overall_Evaluasi Negoisasi (Lampiran Berita Acara) - Rev 3 4" xfId="38478"/>
    <cellStyle name="T_Book1_Summary BOQ amandement 4 overall_Evaluasi Negoisasi (Lampiran Berita Acara) - Rev 3 5" xfId="38479"/>
    <cellStyle name="T_Book1_Summary BOQ amandement 4 overall_Schedule  PCM" xfId="38480"/>
    <cellStyle name="T_Book1_Summary BOQ amandement 4 overall_Schedule  PCM 2" xfId="38481"/>
    <cellStyle name="T_Book1_Summary BOQ amandement 4 overall_Schedule  PCM 2 2" xfId="38482"/>
    <cellStyle name="T_Book1_Summary BOQ amandement 4 overall_Schedule  PCM 3" xfId="38483"/>
    <cellStyle name="T_Book1_Summary BOQ amandement 4 overall_Schedule  PCM 4" xfId="38484"/>
    <cellStyle name="T_Book1_Summary BOQ amandement 4 overall_Schedule  PCM 5" xfId="38485"/>
    <cellStyle name="T_Book1_Summary BOQ amandement 4 overall_Schedule  PCM_schedule rev -2 paket AMS 8" xfId="38486"/>
    <cellStyle name="T_Book1_Summary BOQ amandement 4 overall_Schedule  PCM_schedule rev -2 paket AMS 8 2" xfId="38487"/>
    <cellStyle name="T_Book1_Summary BOQ amandement 4 overall_Schedule  PCM_schedule rev -2 paket AMS 8 2 2" xfId="38488"/>
    <cellStyle name="T_Book1_Summary BOQ amandement 4 overall_Schedule  PCM_schedule rev -2 paket AMS 8 3" xfId="38489"/>
    <cellStyle name="T_Book1_Summary BOQ amandement 4 overall_Schedule  PCM_schedule rev -2 paket AMS 8 4" xfId="38490"/>
    <cellStyle name="T_Book1_Summary BOQ amandement 4 overall_Schedule  PCM_schedule rev -2 paket AMS 8 5" xfId="38491"/>
    <cellStyle name="T_Book1_Summary BOQ amandement 4 overall_Schedule Revisi 1" xfId="38492"/>
    <cellStyle name="T_Book1_Summary BOQ amandement 4 overall_Schedule Revisi 1 2" xfId="38493"/>
    <cellStyle name="T_Book1_Summary BOQ amandement 4 overall_Schedule Revisi 1 2 2" xfId="38494"/>
    <cellStyle name="T_Book1_Summary BOQ amandement 4 overall_Schedule Revisi 1 3" xfId="38495"/>
    <cellStyle name="T_Book1_Summary BOQ amandement 4 overall_Schedule Revisi 1 4" xfId="38496"/>
    <cellStyle name="T_Book1_Summary BOQ amandement 4 overall_Schedule Revisi 1 5" xfId="38497"/>
    <cellStyle name="T_Book1_Summary BOQ amandement 4 overall_Schedule Revisi 1_schedule rev -2 paket AMS 8" xfId="38498"/>
    <cellStyle name="T_Book1_Summary BOQ amandement 4 overall_Schedule Revisi 1_schedule rev -2 paket AMS 8 2" xfId="38499"/>
    <cellStyle name="T_Book1_Summary BOQ amandement 4 overall_Schedule Revisi 1_schedule rev -2 paket AMS 8 2 2" xfId="38500"/>
    <cellStyle name="T_Book1_Summary BOQ amandement 4 overall_Schedule Revisi 1_schedule rev -2 paket AMS 8 3" xfId="38501"/>
    <cellStyle name="T_Book1_Summary BOQ amandement 4 overall_Schedule Revisi 1_schedule rev -2 paket AMS 8 4" xfId="38502"/>
    <cellStyle name="T_Book1_Summary BOQ amandement 4 overall_Schedule Revisi 1_schedule rev -2 paket AMS 8 5" xfId="38503"/>
    <cellStyle name="T_Book1_Summary BOQ amandement 4 overall_summary amd 1 final" xfId="38504"/>
    <cellStyle name="T_Book1_Summary BOQ amandement 4 overall_summary amd 1 final 2" xfId="38505"/>
    <cellStyle name="T_Book1_Summary BOQ amandement 4 overall_summary amd 1 final 2 2" xfId="38506"/>
    <cellStyle name="T_Book1_Summary BOQ amandement 4 overall_summary amd 1 final 3" xfId="38507"/>
    <cellStyle name="T_Book1_Summary BOQ amandement 4 overall_summary amd 1 final 4" xfId="38508"/>
    <cellStyle name="T_Book1_Summary BOQ amandement 4 overall_summary amd 1 final 5" xfId="38509"/>
    <cellStyle name="T_Book1_Summary BOQ amandement 4 overall_summary amd 1 final_schedule rev -2 paket AMS 8" xfId="38510"/>
    <cellStyle name="T_Book1_Summary BOQ amandement 4 overall_summary amd 1 final_schedule rev -2 paket AMS 8 2" xfId="38511"/>
    <cellStyle name="T_Book1_Summary BOQ amandement 4 overall_summary amd 1 final_schedule rev -2 paket AMS 8 2 2" xfId="38512"/>
    <cellStyle name="T_Book1_Summary BOQ amandement 4 overall_summary amd 1 final_schedule rev -2 paket AMS 8 3" xfId="38513"/>
    <cellStyle name="T_Book1_Summary BOQ amandement 4 overall_summary amd 1 final_schedule rev -2 paket AMS 8 4" xfId="38514"/>
    <cellStyle name="T_Book1_Summary BOQ amandement 4 overall_summary amd 1 final_schedule rev -2 paket AMS 8 5" xfId="38515"/>
    <cellStyle name="T_Book1_Summary BOQ amandement 4_Evaluasi Negoisasi (Lampiran Berita Acara) - Rev 3" xfId="38516"/>
    <cellStyle name="T_Book1_Summary BOQ amandement 4_Evaluasi Negoisasi (Lampiran Berita Acara) - Rev 3 2" xfId="38517"/>
    <cellStyle name="T_Book1_Summary BOQ amandement 4_Evaluasi Negoisasi (Lampiran Berita Acara) - Rev 3 2 2" xfId="38518"/>
    <cellStyle name="T_Book1_Summary BOQ amandement 4_Evaluasi Negoisasi (Lampiran Berita Acara) - Rev 3 3" xfId="38519"/>
    <cellStyle name="T_Book1_Summary BOQ amandement 4_Evaluasi Negoisasi (Lampiran Berita Acara) - Rev 3 4" xfId="38520"/>
    <cellStyle name="T_Book1_Summary BOQ amandement 4_Evaluasi Negoisasi (Lampiran Berita Acara) - Rev 3 5" xfId="38521"/>
    <cellStyle name="T_Book1_Summary BOQ amandement 4_Schedule  PCM" xfId="38522"/>
    <cellStyle name="T_Book1_Summary BOQ amandement 4_Schedule  PCM 2" xfId="38523"/>
    <cellStyle name="T_Book1_Summary BOQ amandement 4_Schedule  PCM 2 2" xfId="38524"/>
    <cellStyle name="T_Book1_Summary BOQ amandement 4_Schedule  PCM 3" xfId="38525"/>
    <cellStyle name="T_Book1_Summary BOQ amandement 4_Schedule  PCM 4" xfId="38526"/>
    <cellStyle name="T_Book1_Summary BOQ amandement 4_Schedule  PCM 5" xfId="38527"/>
    <cellStyle name="T_Book1_Summary BOQ amandement 4_Schedule  PCM_schedule rev -2 paket AMS 8" xfId="38528"/>
    <cellStyle name="T_Book1_Summary BOQ amandement 4_Schedule  PCM_schedule rev -2 paket AMS 8 2" xfId="38529"/>
    <cellStyle name="T_Book1_Summary BOQ amandement 4_Schedule  PCM_schedule rev -2 paket AMS 8 2 2" xfId="38530"/>
    <cellStyle name="T_Book1_Summary BOQ amandement 4_Schedule  PCM_schedule rev -2 paket AMS 8 3" xfId="38531"/>
    <cellStyle name="T_Book1_Summary BOQ amandement 4_Schedule  PCM_schedule rev -2 paket AMS 8 4" xfId="38532"/>
    <cellStyle name="T_Book1_Summary BOQ amandement 4_Schedule  PCM_schedule rev -2 paket AMS 8 5" xfId="38533"/>
    <cellStyle name="T_Book1_Summary BOQ amandement 4_Schedule Revisi 1" xfId="38534"/>
    <cellStyle name="T_Book1_Summary BOQ amandement 4_Schedule Revisi 1 2" xfId="38535"/>
    <cellStyle name="T_Book1_Summary BOQ amandement 4_Schedule Revisi 1 2 2" xfId="38536"/>
    <cellStyle name="T_Book1_Summary BOQ amandement 4_Schedule Revisi 1 3" xfId="38537"/>
    <cellStyle name="T_Book1_Summary BOQ amandement 4_Schedule Revisi 1 4" xfId="38538"/>
    <cellStyle name="T_Book1_Summary BOQ amandement 4_Schedule Revisi 1 5" xfId="38539"/>
    <cellStyle name="T_Book1_Summary BOQ amandement 4_Schedule Revisi 1_schedule rev -2 paket AMS 8" xfId="38540"/>
    <cellStyle name="T_Book1_Summary BOQ amandement 4_Schedule Revisi 1_schedule rev -2 paket AMS 8 2" xfId="38541"/>
    <cellStyle name="T_Book1_Summary BOQ amandement 4_Schedule Revisi 1_schedule rev -2 paket AMS 8 2 2" xfId="38542"/>
    <cellStyle name="T_Book1_Summary BOQ amandement 4_Schedule Revisi 1_schedule rev -2 paket AMS 8 3" xfId="38543"/>
    <cellStyle name="T_Book1_Summary BOQ amandement 4_Schedule Revisi 1_schedule rev -2 paket AMS 8 4" xfId="38544"/>
    <cellStyle name="T_Book1_Summary BOQ amandement 4_Schedule Revisi 1_schedule rev -2 paket AMS 8 5" xfId="38545"/>
    <cellStyle name="T_Book1_Summary BOQ amandement 4_summary amd 1 final" xfId="38546"/>
    <cellStyle name="T_Book1_Summary BOQ amandement 4_summary amd 1 final 2" xfId="38547"/>
    <cellStyle name="T_Book1_Summary BOQ amandement 4_summary amd 1 final 2 2" xfId="38548"/>
    <cellStyle name="T_Book1_Summary BOQ amandement 4_summary amd 1 final 3" xfId="38549"/>
    <cellStyle name="T_Book1_Summary BOQ amandement 4_summary amd 1 final 4" xfId="38550"/>
    <cellStyle name="T_Book1_Summary BOQ amandement 4_summary amd 1 final 5" xfId="38551"/>
    <cellStyle name="T_Book1_Summary BOQ amandement 4_summary amd 1 final_schedule rev -2 paket AMS 8" xfId="38552"/>
    <cellStyle name="T_Book1_Summary BOQ amandement 4_summary amd 1 final_schedule rev -2 paket AMS 8 2" xfId="38553"/>
    <cellStyle name="T_Book1_Summary BOQ amandement 4_summary amd 1 final_schedule rev -2 paket AMS 8 2 2" xfId="38554"/>
    <cellStyle name="T_Book1_Summary BOQ amandement 4_summary amd 1 final_schedule rev -2 paket AMS 8 3" xfId="38555"/>
    <cellStyle name="T_Book1_Summary BOQ amandement 4_summary amd 1 final_schedule rev -2 paket AMS 8 4" xfId="38556"/>
    <cellStyle name="T_Book1_Summary BOQ amandement 4_summary amd 1 final_schedule rev -2 paket AMS 8 5" xfId="38557"/>
    <cellStyle name="T_Book1_summary MC 0 alt 2 rev 9 mar 08" xfId="38558"/>
    <cellStyle name="T_Book1_summary MC 0 alt 2 rev 9 mar 08 2" xfId="38559"/>
    <cellStyle name="T_Book1_summary MC 0 alt 2 rev 9 mar 08 2 2" xfId="38560"/>
    <cellStyle name="T_Book1_summary MC 0 alt 2 rev 9 mar 08 3" xfId="38561"/>
    <cellStyle name="T_Book1_summary MC 0 alt 2 rev 9 mar 08 4" xfId="38562"/>
    <cellStyle name="T_Book1_summary MC 0 alt 2 rev 9 mar 08 5" xfId="38563"/>
    <cellStyle name="T_Book1_summary MC 0 alt 2 rev 9 mar 08_break down amd10 final" xfId="38564"/>
    <cellStyle name="T_Book1_summary MC 0 alt 2 rev 9 mar 08_break down amd10 final 2" xfId="38565"/>
    <cellStyle name="T_Book1_summary MC 0 alt 2 rev 9 mar 08_break down amd10 final 2 2" xfId="38566"/>
    <cellStyle name="T_Book1_summary MC 0 alt 2 rev 9 mar 08_break down amd10 final 3" xfId="38567"/>
    <cellStyle name="T_Book1_summary MC 0 alt 2 rev 9 mar 08_break down amd10 final 4" xfId="38568"/>
    <cellStyle name="T_Book1_summary MC 0 alt 2 rev 9 mar 08_break down amd10 final 5" xfId="38569"/>
    <cellStyle name="T_Book1_summary MC 0 alt 2 rev 9 mar 08_break down amd10 final_Evaluasi Negoisasi (Lampiran Berita Acara) - Rev 3" xfId="38570"/>
    <cellStyle name="T_Book1_summary MC 0 alt 2 rev 9 mar 08_break down amd10 final_Evaluasi Negoisasi (Lampiran Berita Acara) - Rev 3 2" xfId="38571"/>
    <cellStyle name="T_Book1_summary MC 0 alt 2 rev 9 mar 08_break down amd10 final_Evaluasi Negoisasi (Lampiran Berita Acara) - Rev 3 2 2" xfId="38572"/>
    <cellStyle name="T_Book1_summary MC 0 alt 2 rev 9 mar 08_break down amd10 final_Evaluasi Negoisasi (Lampiran Berita Acara) - Rev 3 3" xfId="38573"/>
    <cellStyle name="T_Book1_summary MC 0 alt 2 rev 9 mar 08_break down amd10 final_Evaluasi Negoisasi (Lampiran Berita Acara) - Rev 3 4" xfId="38574"/>
    <cellStyle name="T_Book1_summary MC 0 alt 2 rev 9 mar 08_break down amd10 final_Evaluasi Negoisasi (Lampiran Berita Acara) - Rev 3 5" xfId="38575"/>
    <cellStyle name="T_Book1_summary MC 0 alt 2 rev 9 mar 08_break down amd10 final_Schedule  PCM" xfId="38576"/>
    <cellStyle name="T_Book1_summary MC 0 alt 2 rev 9 mar 08_break down amd10 final_Schedule  PCM 2" xfId="38577"/>
    <cellStyle name="T_Book1_summary MC 0 alt 2 rev 9 mar 08_break down amd10 final_Schedule  PCM 2 2" xfId="38578"/>
    <cellStyle name="T_Book1_summary MC 0 alt 2 rev 9 mar 08_break down amd10 final_Schedule  PCM 3" xfId="38579"/>
    <cellStyle name="T_Book1_summary MC 0 alt 2 rev 9 mar 08_break down amd10 final_Schedule  PCM 4" xfId="38580"/>
    <cellStyle name="T_Book1_summary MC 0 alt 2 rev 9 mar 08_break down amd10 final_Schedule  PCM 5" xfId="38581"/>
    <cellStyle name="T_Book1_summary MC 0 alt 2 rev 9 mar 08_break down amd10 final_Schedule  PCM_schedule rev -2 paket AMS 8" xfId="38582"/>
    <cellStyle name="T_Book1_summary MC 0 alt 2 rev 9 mar 08_break down amd10 final_Schedule  PCM_schedule rev -2 paket AMS 8 2" xfId="38583"/>
    <cellStyle name="T_Book1_summary MC 0 alt 2 rev 9 mar 08_break down amd10 final_Schedule  PCM_schedule rev -2 paket AMS 8 2 2" xfId="38584"/>
    <cellStyle name="T_Book1_summary MC 0 alt 2 rev 9 mar 08_break down amd10 final_Schedule  PCM_schedule rev -2 paket AMS 8 3" xfId="38585"/>
    <cellStyle name="T_Book1_summary MC 0 alt 2 rev 9 mar 08_break down amd10 final_Schedule  PCM_schedule rev -2 paket AMS 8 4" xfId="38586"/>
    <cellStyle name="T_Book1_summary MC 0 alt 2 rev 9 mar 08_break down amd10 final_Schedule  PCM_schedule rev -2 paket AMS 8 5" xfId="38587"/>
    <cellStyle name="T_Book1_summary MC 0 alt 2 rev 9 mar 08_break down amd10 final_Schedule Revisi 1" xfId="38588"/>
    <cellStyle name="T_Book1_summary MC 0 alt 2 rev 9 mar 08_break down amd10 final_Schedule Revisi 1 2" xfId="38589"/>
    <cellStyle name="T_Book1_summary MC 0 alt 2 rev 9 mar 08_break down amd10 final_Schedule Revisi 1 2 2" xfId="38590"/>
    <cellStyle name="T_Book1_summary MC 0 alt 2 rev 9 mar 08_break down amd10 final_Schedule Revisi 1 3" xfId="38591"/>
    <cellStyle name="T_Book1_summary MC 0 alt 2 rev 9 mar 08_break down amd10 final_Schedule Revisi 1 4" xfId="38592"/>
    <cellStyle name="T_Book1_summary MC 0 alt 2 rev 9 mar 08_break down amd10 final_Schedule Revisi 1 5" xfId="38593"/>
    <cellStyle name="T_Book1_summary MC 0 alt 2 rev 9 mar 08_break down amd10 final_Schedule Revisi 1_schedule rev -2 paket AMS 8" xfId="38594"/>
    <cellStyle name="T_Book1_summary MC 0 alt 2 rev 9 mar 08_break down amd10 final_Schedule Revisi 1_schedule rev -2 paket AMS 8 2" xfId="38595"/>
    <cellStyle name="T_Book1_summary MC 0 alt 2 rev 9 mar 08_break down amd10 final_Schedule Revisi 1_schedule rev -2 paket AMS 8 2 2" xfId="38596"/>
    <cellStyle name="T_Book1_summary MC 0 alt 2 rev 9 mar 08_break down amd10 final_Schedule Revisi 1_schedule rev -2 paket AMS 8 3" xfId="38597"/>
    <cellStyle name="T_Book1_summary MC 0 alt 2 rev 9 mar 08_break down amd10 final_Schedule Revisi 1_schedule rev -2 paket AMS 8 4" xfId="38598"/>
    <cellStyle name="T_Book1_summary MC 0 alt 2 rev 9 mar 08_break down amd10 final_Schedule Revisi 1_schedule rev -2 paket AMS 8 5" xfId="38599"/>
    <cellStyle name="T_Book1_summary MC 0 alt 2 rev 9 mar 08_break down amd10 final_summary amd 1 final" xfId="38600"/>
    <cellStyle name="T_Book1_summary MC 0 alt 2 rev 9 mar 08_break down amd10 final_summary amd 1 final 2" xfId="38601"/>
    <cellStyle name="T_Book1_summary MC 0 alt 2 rev 9 mar 08_break down amd10 final_summary amd 1 final 2 2" xfId="38602"/>
    <cellStyle name="T_Book1_summary MC 0 alt 2 rev 9 mar 08_break down amd10 final_summary amd 1 final 3" xfId="38603"/>
    <cellStyle name="T_Book1_summary MC 0 alt 2 rev 9 mar 08_break down amd10 final_summary amd 1 final 4" xfId="38604"/>
    <cellStyle name="T_Book1_summary MC 0 alt 2 rev 9 mar 08_break down amd10 final_summary amd 1 final 5" xfId="38605"/>
    <cellStyle name="T_Book1_summary MC 0 alt 2 rev 9 mar 08_break down amd10 final_summary amd 1 final_schedule rev -2 paket AMS 8" xfId="38606"/>
    <cellStyle name="T_Book1_summary MC 0 alt 2 rev 9 mar 08_break down amd10 final_summary amd 1 final_schedule rev -2 paket AMS 8 2" xfId="38607"/>
    <cellStyle name="T_Book1_summary MC 0 alt 2 rev 9 mar 08_break down amd10 final_summary amd 1 final_schedule rev -2 paket AMS 8 2 2" xfId="38608"/>
    <cellStyle name="T_Book1_summary MC 0 alt 2 rev 9 mar 08_break down amd10 final_summary amd 1 final_schedule rev -2 paket AMS 8 3" xfId="38609"/>
    <cellStyle name="T_Book1_summary MC 0 alt 2 rev 9 mar 08_break down amd10 final_summary amd 1 final_schedule rev -2 paket AMS 8 4" xfId="38610"/>
    <cellStyle name="T_Book1_summary MC 0 alt 2 rev 9 mar 08_break down amd10 final_summary amd 1 final_schedule rev -2 paket AMS 8 5" xfId="38611"/>
    <cellStyle name="T_Book1_summary MC 0 amd 4 revisi" xfId="38612"/>
    <cellStyle name="T_Book1_summary MC 0 amd 4 revisi 2" xfId="38613"/>
    <cellStyle name="T_Book1_summary MC 0 amd 4 revisi 2 2" xfId="38614"/>
    <cellStyle name="T_Book1_summary MC 0 amd 4 revisi 3" xfId="38615"/>
    <cellStyle name="T_Book1_summary MC 0 amd 4 revisi 4" xfId="38616"/>
    <cellStyle name="T_Book1_summary MC 0 amd 4 revisi 5" xfId="38617"/>
    <cellStyle name="T_Book1_summary MC 0 amd 4 revisi_Evaluasi Negoisasi (Lampiran Berita Acara) - Rev 3" xfId="38618"/>
    <cellStyle name="T_Book1_summary MC 0 amd 4 revisi_Evaluasi Negoisasi (Lampiran Berita Acara) - Rev 3 2" xfId="38619"/>
    <cellStyle name="T_Book1_summary MC 0 amd 4 revisi_Evaluasi Negoisasi (Lampiran Berita Acara) - Rev 3 2 2" xfId="38620"/>
    <cellStyle name="T_Book1_summary MC 0 amd 4 revisi_Evaluasi Negoisasi (Lampiran Berita Acara) - Rev 3 3" xfId="38621"/>
    <cellStyle name="T_Book1_summary MC 0 amd 4 revisi_Evaluasi Negoisasi (Lampiran Berita Acara) - Rev 3 4" xfId="38622"/>
    <cellStyle name="T_Book1_summary MC 0 amd 4 revisi_Evaluasi Negoisasi (Lampiran Berita Acara) - Rev 3 5" xfId="38623"/>
    <cellStyle name="T_Book1_summary MC 0 amd 4 revisi_Schedule  PCM" xfId="38624"/>
    <cellStyle name="T_Book1_summary MC 0 amd 4 revisi_Schedule  PCM 2" xfId="38625"/>
    <cellStyle name="T_Book1_summary MC 0 amd 4 revisi_Schedule  PCM 2 2" xfId="38626"/>
    <cellStyle name="T_Book1_summary MC 0 amd 4 revisi_Schedule  PCM 3" xfId="38627"/>
    <cellStyle name="T_Book1_summary MC 0 amd 4 revisi_Schedule  PCM 4" xfId="38628"/>
    <cellStyle name="T_Book1_summary MC 0 amd 4 revisi_Schedule  PCM 5" xfId="38629"/>
    <cellStyle name="T_Book1_summary MC 0 amd 4 revisi_Schedule  PCM_schedule rev -2 paket AMS 8" xfId="38630"/>
    <cellStyle name="T_Book1_summary MC 0 amd 4 revisi_Schedule  PCM_schedule rev -2 paket AMS 8 2" xfId="38631"/>
    <cellStyle name="T_Book1_summary MC 0 amd 4 revisi_Schedule  PCM_schedule rev -2 paket AMS 8 2 2" xfId="38632"/>
    <cellStyle name="T_Book1_summary MC 0 amd 4 revisi_Schedule  PCM_schedule rev -2 paket AMS 8 3" xfId="38633"/>
    <cellStyle name="T_Book1_summary MC 0 amd 4 revisi_Schedule  PCM_schedule rev -2 paket AMS 8 4" xfId="38634"/>
    <cellStyle name="T_Book1_summary MC 0 amd 4 revisi_Schedule  PCM_schedule rev -2 paket AMS 8 5" xfId="38635"/>
    <cellStyle name="T_Book1_summary MC 0 amd 4 revisi_Schedule Revisi 1" xfId="38636"/>
    <cellStyle name="T_Book1_summary MC 0 amd 4 revisi_Schedule Revisi 1 2" xfId="38637"/>
    <cellStyle name="T_Book1_summary MC 0 amd 4 revisi_Schedule Revisi 1 2 2" xfId="38638"/>
    <cellStyle name="T_Book1_summary MC 0 amd 4 revisi_Schedule Revisi 1 3" xfId="38639"/>
    <cellStyle name="T_Book1_summary MC 0 amd 4 revisi_Schedule Revisi 1 4" xfId="38640"/>
    <cellStyle name="T_Book1_summary MC 0 amd 4 revisi_Schedule Revisi 1 5" xfId="38641"/>
    <cellStyle name="T_Book1_summary MC 0 amd 4 revisi_Schedule Revisi 1_schedule rev -2 paket AMS 8" xfId="38642"/>
    <cellStyle name="T_Book1_summary MC 0 amd 4 revisi_Schedule Revisi 1_schedule rev -2 paket AMS 8 2" xfId="38643"/>
    <cellStyle name="T_Book1_summary MC 0 amd 4 revisi_Schedule Revisi 1_schedule rev -2 paket AMS 8 2 2" xfId="38644"/>
    <cellStyle name="T_Book1_summary MC 0 amd 4 revisi_Schedule Revisi 1_schedule rev -2 paket AMS 8 3" xfId="38645"/>
    <cellStyle name="T_Book1_summary MC 0 amd 4 revisi_Schedule Revisi 1_schedule rev -2 paket AMS 8 4" xfId="38646"/>
    <cellStyle name="T_Book1_summary MC 0 amd 4 revisi_Schedule Revisi 1_schedule rev -2 paket AMS 8 5" xfId="38647"/>
    <cellStyle name="T_Book1_summary MC 0 amd 4 revisi_summary amd 1 final" xfId="38648"/>
    <cellStyle name="T_Book1_summary MC 0 amd 4 revisi_summary amd 1 final 2" xfId="38649"/>
    <cellStyle name="T_Book1_summary MC 0 amd 4 revisi_summary amd 1 final 2 2" xfId="38650"/>
    <cellStyle name="T_Book1_summary MC 0 amd 4 revisi_summary amd 1 final 3" xfId="38651"/>
    <cellStyle name="T_Book1_summary MC 0 amd 4 revisi_summary amd 1 final 4" xfId="38652"/>
    <cellStyle name="T_Book1_summary MC 0 amd 4 revisi_summary amd 1 final 5" xfId="38653"/>
    <cellStyle name="T_Book1_summary MC 0 amd 4 revisi_summary amd 1 final_schedule rev -2 paket AMS 8" xfId="38654"/>
    <cellStyle name="T_Book1_summary MC 0 amd 4 revisi_summary amd 1 final_schedule rev -2 paket AMS 8 2" xfId="38655"/>
    <cellStyle name="T_Book1_summary MC 0 amd 4 revisi_summary amd 1 final_schedule rev -2 paket AMS 8 2 2" xfId="38656"/>
    <cellStyle name="T_Book1_summary MC 0 amd 4 revisi_summary amd 1 final_schedule rev -2 paket AMS 8 3" xfId="38657"/>
    <cellStyle name="T_Book1_summary MC 0 amd 4 revisi_summary amd 1 final_schedule rev -2 paket AMS 8 4" xfId="38658"/>
    <cellStyle name="T_Book1_summary MC 0 amd 4 revisi_summary amd 1 final_schedule rev -2 paket AMS 8 5" xfId="38659"/>
    <cellStyle name="T_Book1_summary MC 0 final medan" xfId="38660"/>
    <cellStyle name="T_Book1_summary MC 0 final medan 2" xfId="38661"/>
    <cellStyle name="T_Book1_summary MC 0 final medan 2 2" xfId="38662"/>
    <cellStyle name="T_Book1_summary MC 0 final medan 3" xfId="38663"/>
    <cellStyle name="T_Book1_summary MC 0 final medan 4" xfId="38664"/>
    <cellStyle name="T_Book1_summary MC 0 final medan 5" xfId="38665"/>
    <cellStyle name="T_Book1_summary MC 0 final medan_break down amd10 final" xfId="38666"/>
    <cellStyle name="T_Book1_summary MC 0 final medan_break down amd10 final 2" xfId="38667"/>
    <cellStyle name="T_Book1_summary MC 0 final medan_break down amd10 final 2 2" xfId="38668"/>
    <cellStyle name="T_Book1_summary MC 0 final medan_break down amd10 final 3" xfId="38669"/>
    <cellStyle name="T_Book1_summary MC 0 final medan_break down amd10 final 4" xfId="38670"/>
    <cellStyle name="T_Book1_summary MC 0 final medan_break down amd10 final 5" xfId="38671"/>
    <cellStyle name="T_Book1_summary MC 0 final medan_break down amd10 final_Evaluasi Negoisasi (Lampiran Berita Acara) - Rev 3" xfId="38672"/>
    <cellStyle name="T_Book1_summary MC 0 final medan_break down amd10 final_Evaluasi Negoisasi (Lampiran Berita Acara) - Rev 3 2" xfId="38673"/>
    <cellStyle name="T_Book1_summary MC 0 final medan_break down amd10 final_Evaluasi Negoisasi (Lampiran Berita Acara) - Rev 3 2 2" xfId="38674"/>
    <cellStyle name="T_Book1_summary MC 0 final medan_break down amd10 final_Evaluasi Negoisasi (Lampiran Berita Acara) - Rev 3 3" xfId="38675"/>
    <cellStyle name="T_Book1_summary MC 0 final medan_break down amd10 final_Evaluasi Negoisasi (Lampiran Berita Acara) - Rev 3 4" xfId="38676"/>
    <cellStyle name="T_Book1_summary MC 0 final medan_break down amd10 final_Evaluasi Negoisasi (Lampiran Berita Acara) - Rev 3 5" xfId="38677"/>
    <cellStyle name="T_Book1_summary MC 0 final medan_break down amd10 final_Schedule  PCM" xfId="38678"/>
    <cellStyle name="T_Book1_summary MC 0 final medan_break down amd10 final_Schedule  PCM 2" xfId="38679"/>
    <cellStyle name="T_Book1_summary MC 0 final medan_break down amd10 final_Schedule  PCM 2 2" xfId="38680"/>
    <cellStyle name="T_Book1_summary MC 0 final medan_break down amd10 final_Schedule  PCM 3" xfId="38681"/>
    <cellStyle name="T_Book1_summary MC 0 final medan_break down amd10 final_Schedule  PCM 4" xfId="38682"/>
    <cellStyle name="T_Book1_summary MC 0 final medan_break down amd10 final_Schedule  PCM 5" xfId="38683"/>
    <cellStyle name="T_Book1_summary MC 0 final medan_break down amd10 final_Schedule  PCM_schedule rev -2 paket AMS 8" xfId="38684"/>
    <cellStyle name="T_Book1_summary MC 0 final medan_break down amd10 final_Schedule  PCM_schedule rev -2 paket AMS 8 2" xfId="38685"/>
    <cellStyle name="T_Book1_summary MC 0 final medan_break down amd10 final_Schedule  PCM_schedule rev -2 paket AMS 8 2 2" xfId="38686"/>
    <cellStyle name="T_Book1_summary MC 0 final medan_break down amd10 final_Schedule  PCM_schedule rev -2 paket AMS 8 3" xfId="38687"/>
    <cellStyle name="T_Book1_summary MC 0 final medan_break down amd10 final_Schedule  PCM_schedule rev -2 paket AMS 8 4" xfId="38688"/>
    <cellStyle name="T_Book1_summary MC 0 final medan_break down amd10 final_Schedule  PCM_schedule rev -2 paket AMS 8 5" xfId="38689"/>
    <cellStyle name="T_Book1_summary MC 0 final medan_break down amd10 final_Schedule Revisi 1" xfId="38690"/>
    <cellStyle name="T_Book1_summary MC 0 final medan_break down amd10 final_Schedule Revisi 1 2" xfId="38691"/>
    <cellStyle name="T_Book1_summary MC 0 final medan_break down amd10 final_Schedule Revisi 1 2 2" xfId="38692"/>
    <cellStyle name="T_Book1_summary MC 0 final medan_break down amd10 final_Schedule Revisi 1 3" xfId="38693"/>
    <cellStyle name="T_Book1_summary MC 0 final medan_break down amd10 final_Schedule Revisi 1 4" xfId="38694"/>
    <cellStyle name="T_Book1_summary MC 0 final medan_break down amd10 final_Schedule Revisi 1 5" xfId="38695"/>
    <cellStyle name="T_Book1_summary MC 0 final medan_break down amd10 final_Schedule Revisi 1_schedule rev -2 paket AMS 8" xfId="38696"/>
    <cellStyle name="T_Book1_summary MC 0 final medan_break down amd10 final_Schedule Revisi 1_schedule rev -2 paket AMS 8 2" xfId="38697"/>
    <cellStyle name="T_Book1_summary MC 0 final medan_break down amd10 final_Schedule Revisi 1_schedule rev -2 paket AMS 8 2 2" xfId="38698"/>
    <cellStyle name="T_Book1_summary MC 0 final medan_break down amd10 final_Schedule Revisi 1_schedule rev -2 paket AMS 8 3" xfId="38699"/>
    <cellStyle name="T_Book1_summary MC 0 final medan_break down amd10 final_Schedule Revisi 1_schedule rev -2 paket AMS 8 4" xfId="38700"/>
    <cellStyle name="T_Book1_summary MC 0 final medan_break down amd10 final_Schedule Revisi 1_schedule rev -2 paket AMS 8 5" xfId="38701"/>
    <cellStyle name="T_Book1_summary MC 0 final medan_break down amd10 final_summary amd 1 final" xfId="38702"/>
    <cellStyle name="T_Book1_summary MC 0 final medan_break down amd10 final_summary amd 1 final 2" xfId="38703"/>
    <cellStyle name="T_Book1_summary MC 0 final medan_break down amd10 final_summary amd 1 final 2 2" xfId="38704"/>
    <cellStyle name="T_Book1_summary MC 0 final medan_break down amd10 final_summary amd 1 final 3" xfId="38705"/>
    <cellStyle name="T_Book1_summary MC 0 final medan_break down amd10 final_summary amd 1 final 4" xfId="38706"/>
    <cellStyle name="T_Book1_summary MC 0 final medan_break down amd10 final_summary amd 1 final 5" xfId="38707"/>
    <cellStyle name="T_Book1_summary MC 0 final medan_break down amd10 final_summary amd 1 final_schedule rev -2 paket AMS 8" xfId="38708"/>
    <cellStyle name="T_Book1_summary MC 0 final medan_break down amd10 final_summary amd 1 final_schedule rev -2 paket AMS 8 2" xfId="38709"/>
    <cellStyle name="T_Book1_summary MC 0 final medan_break down amd10 final_summary amd 1 final_schedule rev -2 paket AMS 8 2 2" xfId="38710"/>
    <cellStyle name="T_Book1_summary MC 0 final medan_break down amd10 final_summary amd 1 final_schedule rev -2 paket AMS 8 3" xfId="38711"/>
    <cellStyle name="T_Book1_summary MC 0 final medan_break down amd10 final_summary amd 1 final_schedule rev -2 paket AMS 8 4" xfId="38712"/>
    <cellStyle name="T_Book1_summary MC 0 final medan_break down amd10 final_summary amd 1 final_schedule rev -2 paket AMS 8 5" xfId="38713"/>
    <cellStyle name="T_Book1_summary MC 0 koreksi" xfId="38714"/>
    <cellStyle name="T_Book1_summary MC 0 koreksi 2" xfId="38715"/>
    <cellStyle name="T_Book1_summary MC 0 koreksi 2 2" xfId="38716"/>
    <cellStyle name="T_Book1_summary MC 0 koreksi 3" xfId="38717"/>
    <cellStyle name="T_Book1_summary MC 0 koreksi 4" xfId="38718"/>
    <cellStyle name="T_Book1_summary MC 0 koreksi 5" xfId="38719"/>
    <cellStyle name="T_Book1_summary MC 0 koreksi alt 3" xfId="38720"/>
    <cellStyle name="T_Book1_summary MC 0 koreksi alt 3 2" xfId="38721"/>
    <cellStyle name="T_Book1_summary MC 0 koreksi alt 3 2 2" xfId="38722"/>
    <cellStyle name="T_Book1_summary MC 0 koreksi alt 3 3" xfId="38723"/>
    <cellStyle name="T_Book1_summary MC 0 koreksi alt 3 4" xfId="38724"/>
    <cellStyle name="T_Book1_summary MC 0 koreksi alt 3 5" xfId="38725"/>
    <cellStyle name="T_Book1_summary MC 0 rev 4 mar 08" xfId="38726"/>
    <cellStyle name="T_Book1_summary MC 0 rev 4 mar 08 2" xfId="38727"/>
    <cellStyle name="T_Book1_summary MC 0 rev 4 mar 08 2 2" xfId="38728"/>
    <cellStyle name="T_Book1_summary MC 0 rev 4 mar 08 3" xfId="38729"/>
    <cellStyle name="T_Book1_summary MC 0 rev 4 mar 08 4" xfId="38730"/>
    <cellStyle name="T_Book1_summary MC 0 rev 4 mar 08 5" xfId="38731"/>
    <cellStyle name="T_Book1_summary mc 0 up dated pak hasan" xfId="38732"/>
    <cellStyle name="T_Book1_summary mc 0 up dated pak hasan 2" xfId="38733"/>
    <cellStyle name="T_Book1_summary mc 0 up dated pak hasan 2 2" xfId="38734"/>
    <cellStyle name="T_Book1_summary mc 0 up dated pak hasan 3" xfId="38735"/>
    <cellStyle name="T_Book1_summary mc 0 up dated pak hasan 4" xfId="38736"/>
    <cellStyle name="T_Book1_summary mc 0 up dated pak hasan 5" xfId="38737"/>
    <cellStyle name="T_Book1_summary mc 0 up dated pak hasan_Evaluasi Negoisasi (Lampiran Berita Acara) - Rev 3" xfId="38738"/>
    <cellStyle name="T_Book1_summary mc 0 up dated pak hasan_Evaluasi Negoisasi (Lampiran Berita Acara) - Rev 3 2" xfId="38739"/>
    <cellStyle name="T_Book1_summary mc 0 up dated pak hasan_Evaluasi Negoisasi (Lampiran Berita Acara) - Rev 3 2 2" xfId="38740"/>
    <cellStyle name="T_Book1_summary mc 0 up dated pak hasan_Evaluasi Negoisasi (Lampiran Berita Acara) - Rev 3 3" xfId="38741"/>
    <cellStyle name="T_Book1_summary mc 0 up dated pak hasan_Evaluasi Negoisasi (Lampiran Berita Acara) - Rev 3 4" xfId="38742"/>
    <cellStyle name="T_Book1_summary mc 0 up dated pak hasan_Evaluasi Negoisasi (Lampiran Berita Acara) - Rev 3 5" xfId="38743"/>
    <cellStyle name="T_Book1_summary mc 0 up dated pak hasan_Schedule  PCM" xfId="38744"/>
    <cellStyle name="T_Book1_summary mc 0 up dated pak hasan_Schedule  PCM 2" xfId="38745"/>
    <cellStyle name="T_Book1_summary mc 0 up dated pak hasan_Schedule  PCM 2 2" xfId="38746"/>
    <cellStyle name="T_Book1_summary mc 0 up dated pak hasan_Schedule  PCM 3" xfId="38747"/>
    <cellStyle name="T_Book1_summary mc 0 up dated pak hasan_Schedule  PCM 4" xfId="38748"/>
    <cellStyle name="T_Book1_summary mc 0 up dated pak hasan_Schedule  PCM 5" xfId="38749"/>
    <cellStyle name="T_Book1_summary mc 0 up dated pak hasan_Schedule  PCM_schedule rev -2 paket AMS 8" xfId="38750"/>
    <cellStyle name="T_Book1_summary mc 0 up dated pak hasan_Schedule  PCM_schedule rev -2 paket AMS 8 2" xfId="38751"/>
    <cellStyle name="T_Book1_summary mc 0 up dated pak hasan_Schedule  PCM_schedule rev -2 paket AMS 8 2 2" xfId="38752"/>
    <cellStyle name="T_Book1_summary mc 0 up dated pak hasan_Schedule  PCM_schedule rev -2 paket AMS 8 3" xfId="38753"/>
    <cellStyle name="T_Book1_summary mc 0 up dated pak hasan_Schedule  PCM_schedule rev -2 paket AMS 8 4" xfId="38754"/>
    <cellStyle name="T_Book1_summary mc 0 up dated pak hasan_Schedule  PCM_schedule rev -2 paket AMS 8 5" xfId="38755"/>
    <cellStyle name="T_Book1_summary mc 0 up dated pak hasan_Schedule Revisi 1" xfId="38756"/>
    <cellStyle name="T_Book1_summary mc 0 up dated pak hasan_Schedule Revisi 1 2" xfId="38757"/>
    <cellStyle name="T_Book1_summary mc 0 up dated pak hasan_Schedule Revisi 1 2 2" xfId="38758"/>
    <cellStyle name="T_Book1_summary mc 0 up dated pak hasan_Schedule Revisi 1 3" xfId="38759"/>
    <cellStyle name="T_Book1_summary mc 0 up dated pak hasan_Schedule Revisi 1 4" xfId="38760"/>
    <cellStyle name="T_Book1_summary mc 0 up dated pak hasan_Schedule Revisi 1 5" xfId="38761"/>
    <cellStyle name="T_Book1_summary mc 0 up dated pak hasan_Schedule Revisi 1_schedule rev -2 paket AMS 8" xfId="38762"/>
    <cellStyle name="T_Book1_summary mc 0 up dated pak hasan_Schedule Revisi 1_schedule rev -2 paket AMS 8 2" xfId="38763"/>
    <cellStyle name="T_Book1_summary mc 0 up dated pak hasan_Schedule Revisi 1_schedule rev -2 paket AMS 8 2 2" xfId="38764"/>
    <cellStyle name="T_Book1_summary mc 0 up dated pak hasan_Schedule Revisi 1_schedule rev -2 paket AMS 8 3" xfId="38765"/>
    <cellStyle name="T_Book1_summary mc 0 up dated pak hasan_Schedule Revisi 1_schedule rev -2 paket AMS 8 4" xfId="38766"/>
    <cellStyle name="T_Book1_summary mc 0 up dated pak hasan_Schedule Revisi 1_schedule rev -2 paket AMS 8 5" xfId="38767"/>
    <cellStyle name="T_Book1_summary mc 0 up dated pak hasan_summary amd 1 final" xfId="38768"/>
    <cellStyle name="T_Book1_summary mc 0 up dated pak hasan_summary amd 1 final 2" xfId="38769"/>
    <cellStyle name="T_Book1_summary mc 0 up dated pak hasan_summary amd 1 final 2 2" xfId="38770"/>
    <cellStyle name="T_Book1_summary mc 0 up dated pak hasan_summary amd 1 final 3" xfId="38771"/>
    <cellStyle name="T_Book1_summary mc 0 up dated pak hasan_summary amd 1 final 4" xfId="38772"/>
    <cellStyle name="T_Book1_summary mc 0 up dated pak hasan_summary amd 1 final 5" xfId="38773"/>
    <cellStyle name="T_Book1_summary mc 0 up dated pak hasan_summary amd 1 final_schedule rev -2 paket AMS 8" xfId="38774"/>
    <cellStyle name="T_Book1_summary mc 0 up dated pak hasan_summary amd 1 final_schedule rev -2 paket AMS 8 2" xfId="38775"/>
    <cellStyle name="T_Book1_summary mc 0 up dated pak hasan_summary amd 1 final_schedule rev -2 paket AMS 8 2 2" xfId="38776"/>
    <cellStyle name="T_Book1_summary mc 0 up dated pak hasan_summary amd 1 final_schedule rev -2 paket AMS 8 3" xfId="38777"/>
    <cellStyle name="T_Book1_summary mc 0 up dated pak hasan_summary amd 1 final_schedule rev -2 paket AMS 8 4" xfId="38778"/>
    <cellStyle name="T_Book1_summary mc 0 up dated pak hasan_summary amd 1 final_schedule rev -2 paket AMS 8 5" xfId="38779"/>
    <cellStyle name="T_Book1_summary MC 100  ok" xfId="38780"/>
    <cellStyle name="T_Book1_summary MC 100  ok 2" xfId="38781"/>
    <cellStyle name="T_Book1_summary MC 100  ok 2 2" xfId="38782"/>
    <cellStyle name="T_Book1_summary MC 100  ok 3" xfId="38783"/>
    <cellStyle name="T_Book1_summary MC 100  ok 4" xfId="38784"/>
    <cellStyle name="T_Book1_summary MC 100  ok 5" xfId="38785"/>
    <cellStyle name="T_Book1_summary MC 100  ok_Evaluasi Negoisasi (Lampiran Berita Acara) - Rev 3" xfId="38786"/>
    <cellStyle name="T_Book1_summary MC 100  ok_Evaluasi Negoisasi (Lampiran Berita Acara) - Rev 3 2" xfId="38787"/>
    <cellStyle name="T_Book1_summary MC 100  ok_Evaluasi Negoisasi (Lampiran Berita Acara) - Rev 3 2 2" xfId="38788"/>
    <cellStyle name="T_Book1_summary MC 100  ok_Evaluasi Negoisasi (Lampiran Berita Acara) - Rev 3 3" xfId="38789"/>
    <cellStyle name="T_Book1_summary MC 100  ok_Evaluasi Negoisasi (Lampiran Berita Acara) - Rev 3 4" xfId="38790"/>
    <cellStyle name="T_Book1_summary MC 100  ok_Evaluasi Negoisasi (Lampiran Berita Acara) - Rev 3 5" xfId="38791"/>
    <cellStyle name="T_Book1_summary MC 100  ok_Schedule  PCM" xfId="38792"/>
    <cellStyle name="T_Book1_summary MC 100  ok_Schedule  PCM 2" xfId="38793"/>
    <cellStyle name="T_Book1_summary MC 100  ok_Schedule  PCM 2 2" xfId="38794"/>
    <cellStyle name="T_Book1_summary MC 100  ok_Schedule  PCM 3" xfId="38795"/>
    <cellStyle name="T_Book1_summary MC 100  ok_Schedule  PCM 4" xfId="38796"/>
    <cellStyle name="T_Book1_summary MC 100  ok_Schedule  PCM 5" xfId="38797"/>
    <cellStyle name="T_Book1_summary MC 100  ok_Schedule  PCM_schedule rev -2 paket AMS 8" xfId="38798"/>
    <cellStyle name="T_Book1_summary MC 100  ok_Schedule  PCM_schedule rev -2 paket AMS 8 2" xfId="38799"/>
    <cellStyle name="T_Book1_summary MC 100  ok_Schedule  PCM_schedule rev -2 paket AMS 8 2 2" xfId="38800"/>
    <cellStyle name="T_Book1_summary MC 100  ok_Schedule  PCM_schedule rev -2 paket AMS 8 3" xfId="38801"/>
    <cellStyle name="T_Book1_summary MC 100  ok_Schedule  PCM_schedule rev -2 paket AMS 8 4" xfId="38802"/>
    <cellStyle name="T_Book1_summary MC 100  ok_Schedule  PCM_schedule rev -2 paket AMS 8 5" xfId="38803"/>
    <cellStyle name="T_Book1_summary MC 100  ok_Schedule Revisi 1" xfId="38804"/>
    <cellStyle name="T_Book1_summary MC 100  ok_Schedule Revisi 1 2" xfId="38805"/>
    <cellStyle name="T_Book1_summary MC 100  ok_Schedule Revisi 1 2 2" xfId="38806"/>
    <cellStyle name="T_Book1_summary MC 100  ok_Schedule Revisi 1 3" xfId="38807"/>
    <cellStyle name="T_Book1_summary MC 100  ok_Schedule Revisi 1 4" xfId="38808"/>
    <cellStyle name="T_Book1_summary MC 100  ok_Schedule Revisi 1 5" xfId="38809"/>
    <cellStyle name="T_Book1_summary MC 100  ok_Schedule Revisi 1_schedule rev -2 paket AMS 8" xfId="38810"/>
    <cellStyle name="T_Book1_summary MC 100  ok_Schedule Revisi 1_schedule rev -2 paket AMS 8 2" xfId="38811"/>
    <cellStyle name="T_Book1_summary MC 100  ok_Schedule Revisi 1_schedule rev -2 paket AMS 8 2 2" xfId="38812"/>
    <cellStyle name="T_Book1_summary MC 100  ok_Schedule Revisi 1_schedule rev -2 paket AMS 8 3" xfId="38813"/>
    <cellStyle name="T_Book1_summary MC 100  ok_Schedule Revisi 1_schedule rev -2 paket AMS 8 4" xfId="38814"/>
    <cellStyle name="T_Book1_summary MC 100  ok_Schedule Revisi 1_schedule rev -2 paket AMS 8 5" xfId="38815"/>
    <cellStyle name="T_Book1_summary MC 100  ok_summary amd 1 final" xfId="38816"/>
    <cellStyle name="T_Book1_summary MC 100  ok_summary amd 1 final 2" xfId="38817"/>
    <cellStyle name="T_Book1_summary MC 100  ok_summary amd 1 final 2 2" xfId="38818"/>
    <cellStyle name="T_Book1_summary MC 100  ok_summary amd 1 final 3" xfId="38819"/>
    <cellStyle name="T_Book1_summary MC 100  ok_summary amd 1 final 4" xfId="38820"/>
    <cellStyle name="T_Book1_summary MC 100  ok_summary amd 1 final 5" xfId="38821"/>
    <cellStyle name="T_Book1_summary MC 100  ok_summary amd 1 final_schedule rev -2 paket AMS 8" xfId="38822"/>
    <cellStyle name="T_Book1_summary MC 100  ok_summary amd 1 final_schedule rev -2 paket AMS 8 2" xfId="38823"/>
    <cellStyle name="T_Book1_summary MC 100  ok_summary amd 1 final_schedule rev -2 paket AMS 8 2 2" xfId="38824"/>
    <cellStyle name="T_Book1_summary MC 100  ok_summary amd 1 final_schedule rev -2 paket AMS 8 3" xfId="38825"/>
    <cellStyle name="T_Book1_summary MC 100  ok_summary amd 1 final_schedule rev -2 paket AMS 8 4" xfId="38826"/>
    <cellStyle name="T_Book1_summary MC 100  ok_summary amd 1 final_schedule rev -2 paket AMS 8 5" xfId="38827"/>
    <cellStyle name="T_Book1_summary pasangan JI" xfId="38828"/>
    <cellStyle name="T_Book1_summary pasangan JI 2" xfId="38829"/>
    <cellStyle name="T_Book1_summary pasangan JI 2 2" xfId="38830"/>
    <cellStyle name="T_Book1_summary pasangan JI 3" xfId="38831"/>
    <cellStyle name="T_Book1_summary pasangan JI 4" xfId="38832"/>
    <cellStyle name="T_Book1_summary pasangan JI 5" xfId="38833"/>
    <cellStyle name="T_Book1_Summary Termijn 1 LINK" xfId="38834"/>
    <cellStyle name="T_Book1_Summary Termijn 1 LINK 2" xfId="38835"/>
    <cellStyle name="T_Book1_Summary Termijn 1 LINK 2 2" xfId="38836"/>
    <cellStyle name="T_Book1_Summary Termijn 1 LINK 3" xfId="38837"/>
    <cellStyle name="T_Book1_Summary Termijn 1 LINK 4" xfId="38838"/>
    <cellStyle name="T_Book1_Summary Termijn 1 LINK 5" xfId="38839"/>
    <cellStyle name="T_Book1_Summary Termijn 1 LINK_Evaluasi Negoisasi (Lampiran Berita Acara) - Rev 3" xfId="38840"/>
    <cellStyle name="T_Book1_Summary Termijn 1 LINK_Evaluasi Negoisasi (Lampiran Berita Acara) - Rev 3 2" xfId="38841"/>
    <cellStyle name="T_Book1_Summary Termijn 1 LINK_Evaluasi Negoisasi (Lampiran Berita Acara) - Rev 3 2 2" xfId="38842"/>
    <cellStyle name="T_Book1_Summary Termijn 1 LINK_Evaluasi Negoisasi (Lampiran Berita Acara) - Rev 3 3" xfId="38843"/>
    <cellStyle name="T_Book1_Summary Termijn 1 LINK_Evaluasi Negoisasi (Lampiran Berita Acara) - Rev 3 4" xfId="38844"/>
    <cellStyle name="T_Book1_Summary Termijn 1 LINK_Evaluasi Negoisasi (Lampiran Berita Acara) - Rev 3 5" xfId="38845"/>
    <cellStyle name="T_Book1_Summary Termijn 1 LINK_Schedule  PCM" xfId="38846"/>
    <cellStyle name="T_Book1_Summary Termijn 1 LINK_Schedule  PCM 2" xfId="38847"/>
    <cellStyle name="T_Book1_Summary Termijn 1 LINK_Schedule  PCM 2 2" xfId="38848"/>
    <cellStyle name="T_Book1_Summary Termijn 1 LINK_Schedule  PCM 3" xfId="38849"/>
    <cellStyle name="T_Book1_Summary Termijn 1 LINK_Schedule  PCM 4" xfId="38850"/>
    <cellStyle name="T_Book1_Summary Termijn 1 LINK_Schedule  PCM 5" xfId="38851"/>
    <cellStyle name="T_Book1_Summary Termijn 1 LINK_Schedule  PCM_schedule rev -2 paket AMS 8" xfId="38852"/>
    <cellStyle name="T_Book1_Summary Termijn 1 LINK_Schedule  PCM_schedule rev -2 paket AMS 8 2" xfId="38853"/>
    <cellStyle name="T_Book1_Summary Termijn 1 LINK_Schedule  PCM_schedule rev -2 paket AMS 8 2 2" xfId="38854"/>
    <cellStyle name="T_Book1_Summary Termijn 1 LINK_Schedule  PCM_schedule rev -2 paket AMS 8 3" xfId="38855"/>
    <cellStyle name="T_Book1_Summary Termijn 1 LINK_Schedule  PCM_schedule rev -2 paket AMS 8 4" xfId="38856"/>
    <cellStyle name="T_Book1_Summary Termijn 1 LINK_Schedule  PCM_schedule rev -2 paket AMS 8 5" xfId="38857"/>
    <cellStyle name="T_Book1_Summary Termijn 1 LINK_Schedule Revisi 1" xfId="38858"/>
    <cellStyle name="T_Book1_Summary Termijn 1 LINK_Schedule Revisi 1 2" xfId="38859"/>
    <cellStyle name="T_Book1_Summary Termijn 1 LINK_Schedule Revisi 1 2 2" xfId="38860"/>
    <cellStyle name="T_Book1_Summary Termijn 1 LINK_Schedule Revisi 1 3" xfId="38861"/>
    <cellStyle name="T_Book1_Summary Termijn 1 LINK_Schedule Revisi 1 4" xfId="38862"/>
    <cellStyle name="T_Book1_Summary Termijn 1 LINK_Schedule Revisi 1 5" xfId="38863"/>
    <cellStyle name="T_Book1_Summary Termijn 1 LINK_Schedule Revisi 1_schedule rev -2 paket AMS 8" xfId="38864"/>
    <cellStyle name="T_Book1_Summary Termijn 1 LINK_Schedule Revisi 1_schedule rev -2 paket AMS 8 2" xfId="38865"/>
    <cellStyle name="T_Book1_Summary Termijn 1 LINK_Schedule Revisi 1_schedule rev -2 paket AMS 8 2 2" xfId="38866"/>
    <cellStyle name="T_Book1_Summary Termijn 1 LINK_Schedule Revisi 1_schedule rev -2 paket AMS 8 3" xfId="38867"/>
    <cellStyle name="T_Book1_Summary Termijn 1 LINK_Schedule Revisi 1_schedule rev -2 paket AMS 8 4" xfId="38868"/>
    <cellStyle name="T_Book1_Summary Termijn 1 LINK_Schedule Revisi 1_schedule rev -2 paket AMS 8 5" xfId="38869"/>
    <cellStyle name="T_Book1_Summary Termijn 1 LINK_summary amd 1 final" xfId="38870"/>
    <cellStyle name="T_Book1_Summary Termijn 1 LINK_summary amd 1 final 2" xfId="38871"/>
    <cellStyle name="T_Book1_Summary Termijn 1 LINK_summary amd 1 final 2 2" xfId="38872"/>
    <cellStyle name="T_Book1_Summary Termijn 1 LINK_summary amd 1 final 3" xfId="38873"/>
    <cellStyle name="T_Book1_Summary Termijn 1 LINK_summary amd 1 final 4" xfId="38874"/>
    <cellStyle name="T_Book1_Summary Termijn 1 LINK_summary amd 1 final 5" xfId="38875"/>
    <cellStyle name="T_Book1_Summary Termijn 1 LINK_summary amd 1 final_schedule rev -2 paket AMS 8" xfId="38876"/>
    <cellStyle name="T_Book1_Summary Termijn 1 LINK_summary amd 1 final_schedule rev -2 paket AMS 8 2" xfId="38877"/>
    <cellStyle name="T_Book1_Summary Termijn 1 LINK_summary amd 1 final_schedule rev -2 paket AMS 8 2 2" xfId="38878"/>
    <cellStyle name="T_Book1_Summary Termijn 1 LINK_summary amd 1 final_schedule rev -2 paket AMS 8 3" xfId="38879"/>
    <cellStyle name="T_Book1_Summary Termijn 1 LINK_summary amd 1 final_schedule rev -2 paket AMS 8 4" xfId="38880"/>
    <cellStyle name="T_Book1_Summary Termijn 1 LINK_summary amd 1 final_schedule rev -2 paket AMS 8 5" xfId="38881"/>
    <cellStyle name="T_Book1_Summary Termijn 2" xfId="38882"/>
    <cellStyle name="T_Book1_Summary Termijn 2 2" xfId="38883"/>
    <cellStyle name="T_Book1_Summary Termijn 2 2 2" xfId="38884"/>
    <cellStyle name="T_Book1_Summary Termijn 2 3" xfId="38885"/>
    <cellStyle name="T_Book1_Summary Termijn 2 4" xfId="38886"/>
    <cellStyle name="T_Book1_Summary Termijn 2 5" xfId="38887"/>
    <cellStyle name="T_Book1_Summary Termijn 2_Evaluasi Negoisasi (Lampiran Berita Acara) - Rev 3" xfId="38888"/>
    <cellStyle name="T_Book1_Summary Termijn 2_Evaluasi Negoisasi (Lampiran Berita Acara) - Rev 3 2" xfId="38889"/>
    <cellStyle name="T_Book1_Summary Termijn 2_Evaluasi Negoisasi (Lampiran Berita Acara) - Rev 3 2 2" xfId="38890"/>
    <cellStyle name="T_Book1_Summary Termijn 2_Evaluasi Negoisasi (Lampiran Berita Acara) - Rev 3 3" xfId="38891"/>
    <cellStyle name="T_Book1_Summary Termijn 2_Evaluasi Negoisasi (Lampiran Berita Acara) - Rev 3 4" xfId="38892"/>
    <cellStyle name="T_Book1_Summary Termijn 2_Evaluasi Negoisasi (Lampiran Berita Acara) - Rev 3 5" xfId="38893"/>
    <cellStyle name="T_Book1_Summary Termijn 2_Schedule  PCM" xfId="38894"/>
    <cellStyle name="T_Book1_Summary Termijn 2_Schedule  PCM 2" xfId="38895"/>
    <cellStyle name="T_Book1_Summary Termijn 2_Schedule  PCM 2 2" xfId="38896"/>
    <cellStyle name="T_Book1_Summary Termijn 2_Schedule  PCM 3" xfId="38897"/>
    <cellStyle name="T_Book1_Summary Termijn 2_Schedule  PCM 4" xfId="38898"/>
    <cellStyle name="T_Book1_Summary Termijn 2_Schedule  PCM 5" xfId="38899"/>
    <cellStyle name="T_Book1_Summary Termijn 2_Schedule  PCM_schedule rev -2 paket AMS 8" xfId="38900"/>
    <cellStyle name="T_Book1_Summary Termijn 2_Schedule  PCM_schedule rev -2 paket AMS 8 2" xfId="38901"/>
    <cellStyle name="T_Book1_Summary Termijn 2_Schedule  PCM_schedule rev -2 paket AMS 8 2 2" xfId="38902"/>
    <cellStyle name="T_Book1_Summary Termijn 2_Schedule  PCM_schedule rev -2 paket AMS 8 3" xfId="38903"/>
    <cellStyle name="T_Book1_Summary Termijn 2_Schedule  PCM_schedule rev -2 paket AMS 8 4" xfId="38904"/>
    <cellStyle name="T_Book1_Summary Termijn 2_Schedule  PCM_schedule rev -2 paket AMS 8 5" xfId="38905"/>
    <cellStyle name="T_Book1_Summary Termijn 2_Schedule Revisi 1" xfId="38906"/>
    <cellStyle name="T_Book1_Summary Termijn 2_Schedule Revisi 1 2" xfId="38907"/>
    <cellStyle name="T_Book1_Summary Termijn 2_Schedule Revisi 1 2 2" xfId="38908"/>
    <cellStyle name="T_Book1_Summary Termijn 2_Schedule Revisi 1 3" xfId="38909"/>
    <cellStyle name="T_Book1_Summary Termijn 2_Schedule Revisi 1 4" xfId="38910"/>
    <cellStyle name="T_Book1_Summary Termijn 2_Schedule Revisi 1 5" xfId="38911"/>
    <cellStyle name="T_Book1_Summary Termijn 2_Schedule Revisi 1_schedule rev -2 paket AMS 8" xfId="38912"/>
    <cellStyle name="T_Book1_Summary Termijn 2_Schedule Revisi 1_schedule rev -2 paket AMS 8 2" xfId="38913"/>
    <cellStyle name="T_Book1_Summary Termijn 2_Schedule Revisi 1_schedule rev -2 paket AMS 8 2 2" xfId="38914"/>
    <cellStyle name="T_Book1_Summary Termijn 2_Schedule Revisi 1_schedule rev -2 paket AMS 8 3" xfId="38915"/>
    <cellStyle name="T_Book1_Summary Termijn 2_Schedule Revisi 1_schedule rev -2 paket AMS 8 4" xfId="38916"/>
    <cellStyle name="T_Book1_Summary Termijn 2_Schedule Revisi 1_schedule rev -2 paket AMS 8 5" xfId="38917"/>
    <cellStyle name="T_Book1_Summary Termijn 2_summary amd 1 final" xfId="38918"/>
    <cellStyle name="T_Book1_Summary Termijn 2_summary amd 1 final 2" xfId="38919"/>
    <cellStyle name="T_Book1_Summary Termijn 2_summary amd 1 final 2 2" xfId="38920"/>
    <cellStyle name="T_Book1_Summary Termijn 2_summary amd 1 final 3" xfId="38921"/>
    <cellStyle name="T_Book1_Summary Termijn 2_summary amd 1 final 4" xfId="38922"/>
    <cellStyle name="T_Book1_Summary Termijn 2_summary amd 1 final 5" xfId="38923"/>
    <cellStyle name="T_Book1_Summary Termijn 2_summary amd 1 final_schedule rev -2 paket AMS 8" xfId="38924"/>
    <cellStyle name="T_Book1_Summary Termijn 2_summary amd 1 final_schedule rev -2 paket AMS 8 2" xfId="38925"/>
    <cellStyle name="T_Book1_Summary Termijn 2_summary amd 1 final_schedule rev -2 paket AMS 8 2 2" xfId="38926"/>
    <cellStyle name="T_Book1_Summary Termijn 2_summary amd 1 final_schedule rev -2 paket AMS 8 3" xfId="38927"/>
    <cellStyle name="T_Book1_Summary Termijn 2_summary amd 1 final_schedule rev -2 paket AMS 8 4" xfId="38928"/>
    <cellStyle name="T_Book1_Summary Termijn 2_summary amd 1 final_schedule rev -2 paket AMS 8 5" xfId="38929"/>
    <cellStyle name="t_BoQ BI Ponti-PM" xfId="38930"/>
    <cellStyle name="t_BoQ BI Ponti-PM 2" xfId="38931"/>
    <cellStyle name="t_BoQ BI Ponti-PM 2 2" xfId="38932"/>
    <cellStyle name="t_BoQ BI Ponti-PM 2 2 2" xfId="38933"/>
    <cellStyle name="t_BoQ BI Ponti-PM 2 3" xfId="38934"/>
    <cellStyle name="t_BoQ BI Ponti-PM 3" xfId="38935"/>
    <cellStyle name="t_BoQ BI Ponti-PM 3 2" xfId="38936"/>
    <cellStyle name="t_BoQ BI Ponti-PM 3 2 2" xfId="38937"/>
    <cellStyle name="t_BoQ BI Ponti-PM 3 3" xfId="38938"/>
    <cellStyle name="t_BoQ BI Ponti-PM 4" xfId="38939"/>
    <cellStyle name="t_BoQ BI Ponti-PM 4 2" xfId="38940"/>
    <cellStyle name="t_BoQ BI Ponti-PM 4 2 2" xfId="38941"/>
    <cellStyle name="t_BoQ BI Ponti-PM 4 3" xfId="38942"/>
    <cellStyle name="t_BoQ BI Ponti-PM 5" xfId="38943"/>
    <cellStyle name="t_BoQ BI Ponti-PM 5 2" xfId="38944"/>
    <cellStyle name="t_BoQ BI Ponti-PM 5 2 2" xfId="38945"/>
    <cellStyle name="t_BoQ BI Ponti-PM 5 3" xfId="38946"/>
    <cellStyle name="t_BoQ BI Ponti-PM 6" xfId="38947"/>
    <cellStyle name="t_BoQ BI Ponti-PM 6 2" xfId="38948"/>
    <cellStyle name="t_BoQ BI Ponti-PM 6 2 2" xfId="38949"/>
    <cellStyle name="t_BoQ BI Ponti-PM 6 3" xfId="38950"/>
    <cellStyle name="t_BoQ BI Ponti-PM 7" xfId="38951"/>
    <cellStyle name="t_BoQ BI Ponti-PM 7 2" xfId="38952"/>
    <cellStyle name="t_BoQ BI Ponti-PM 7 2 2" xfId="38953"/>
    <cellStyle name="t_BoQ BI Ponti-PM 7 3" xfId="38954"/>
    <cellStyle name="t_BoQ BI Ponti-PM 8" xfId="38955"/>
    <cellStyle name="t_BoQ BI Ponti-PM 8 2" xfId="38956"/>
    <cellStyle name="t_BoQ BI Ponti-PM 9" xfId="38957"/>
    <cellStyle name="t_BoQ BI Ponti-PM_Realisasi Kontrak Kampar 31 agustus 2009" xfId="38958"/>
    <cellStyle name="t_BoQ BI Ponti-PM_Realisasi Kontrak Kampar 31 agustus 2009 2" xfId="38959"/>
    <cellStyle name="t_BoQ BI Ponti-PM_Realisasi Kontrak Kampar 31 agustus 2009 2 2" xfId="38960"/>
    <cellStyle name="t_BoQ BI Ponti-PM_Realisasi Kontrak Kampar 31 agustus 2009 2 2 2" xfId="38961"/>
    <cellStyle name="t_BoQ BI Ponti-PM_Realisasi Kontrak Kampar 31 agustus 2009 2 3" xfId="38962"/>
    <cellStyle name="t_BoQ BI Ponti-PM_Realisasi Kontrak Kampar 31 agustus 2009 3" xfId="38963"/>
    <cellStyle name="t_BoQ BI Ponti-PM_Realisasi Kontrak Kampar 31 agustus 2009 3 2" xfId="38964"/>
    <cellStyle name="t_BoQ BI Ponti-PM_Realisasi Kontrak Kampar 31 agustus 2009 3 2 2" xfId="38965"/>
    <cellStyle name="t_BoQ BI Ponti-PM_Realisasi Kontrak Kampar 31 agustus 2009 3 3" xfId="38966"/>
    <cellStyle name="t_BoQ BI Ponti-PM_Realisasi Kontrak Kampar 31 agustus 2009 4" xfId="38967"/>
    <cellStyle name="t_BoQ BI Ponti-PM_Realisasi Kontrak Kampar 31 agustus 2009 4 2" xfId="38968"/>
    <cellStyle name="t_BoQ BI Ponti-PM_Realisasi Kontrak Kampar 31 agustus 2009 4 2 2" xfId="38969"/>
    <cellStyle name="t_BoQ BI Ponti-PM_Realisasi Kontrak Kampar 31 agustus 2009 4 3" xfId="38970"/>
    <cellStyle name="t_BoQ BI Ponti-PM_Realisasi Kontrak Kampar 31 agustus 2009 5" xfId="38971"/>
    <cellStyle name="t_BoQ BI Ponti-PM_Realisasi Kontrak Kampar 31 agustus 2009 5 2" xfId="38972"/>
    <cellStyle name="t_BoQ BI Ponti-PM_Realisasi Kontrak Kampar 31 agustus 2009 5 2 2" xfId="38973"/>
    <cellStyle name="t_BoQ BI Ponti-PM_Realisasi Kontrak Kampar 31 agustus 2009 5 3" xfId="38974"/>
    <cellStyle name="t_BoQ BI Ponti-PM_Realisasi Kontrak Kampar 31 agustus 2009 6" xfId="38975"/>
    <cellStyle name="t_BoQ BI Ponti-PM_Realisasi Kontrak Kampar 31 agustus 2009 6 2" xfId="38976"/>
    <cellStyle name="t_BoQ BI Ponti-PM_Realisasi Kontrak Kampar 31 agustus 2009 6 2 2" xfId="38977"/>
    <cellStyle name="t_BoQ BI Ponti-PM_Realisasi Kontrak Kampar 31 agustus 2009 6 3" xfId="38978"/>
    <cellStyle name="t_BoQ BI Ponti-PM_Realisasi Kontrak Kampar 31 agustus 2009 7" xfId="38979"/>
    <cellStyle name="t_BoQ BI Ponti-PM_Realisasi Kontrak Kampar 31 agustus 2009 7 2" xfId="38980"/>
    <cellStyle name="t_BoQ BI Ponti-PM_Realisasi Kontrak Kampar 31 agustus 2009 7 2 2" xfId="38981"/>
    <cellStyle name="t_BoQ BI Ponti-PM_Realisasi Kontrak Kampar 31 agustus 2009 7 3" xfId="38982"/>
    <cellStyle name="t_BoQ BI Ponti-PM_Realisasi Kontrak Kampar 31 agustus 2009 8" xfId="38983"/>
    <cellStyle name="t_BoQ BI Ponti-PM_Realisasi Kontrak Kampar 31 agustus 2009 8 2" xfId="38984"/>
    <cellStyle name="t_BoQ BI Ponti-PM_Realisasi Kontrak Kampar 31 agustus 2009 9" xfId="38985"/>
    <cellStyle name="t_BOQ Dinas Teknis Jatibaru - Andrew" xfId="38986"/>
    <cellStyle name="t_BOQ Dinas Teknis Jatibaru - Andrew 2" xfId="38987"/>
    <cellStyle name="t_BOQ Dinas Teknis Jatibaru - Andrew 2 2" xfId="38988"/>
    <cellStyle name="t_BOQ Dinas Teknis Jatibaru - Andrew 2 2 2" xfId="38989"/>
    <cellStyle name="t_BOQ Dinas Teknis Jatibaru - Andrew 2 3" xfId="38990"/>
    <cellStyle name="t_BOQ Dinas Teknis Jatibaru - Andrew 3" xfId="38991"/>
    <cellStyle name="t_BOQ Dinas Teknis Jatibaru - Andrew 3 2" xfId="38992"/>
    <cellStyle name="t_BOQ Dinas Teknis Jatibaru - Andrew 3 2 2" xfId="38993"/>
    <cellStyle name="t_BOQ Dinas Teknis Jatibaru - Andrew 3 3" xfId="38994"/>
    <cellStyle name="t_BOQ Dinas Teknis Jatibaru - Andrew 4" xfId="38995"/>
    <cellStyle name="t_BOQ Dinas Teknis Jatibaru - Andrew 4 2" xfId="38996"/>
    <cellStyle name="t_BOQ Dinas Teknis Jatibaru - Andrew 4 2 2" xfId="38997"/>
    <cellStyle name="t_BOQ Dinas Teknis Jatibaru - Andrew 4 3" xfId="38998"/>
    <cellStyle name="t_BOQ Dinas Teknis Jatibaru - Andrew 5" xfId="38999"/>
    <cellStyle name="t_BOQ Dinas Teknis Jatibaru - Andrew 5 2" xfId="39000"/>
    <cellStyle name="t_BOQ Dinas Teknis Jatibaru - Andrew 5 2 2" xfId="39001"/>
    <cellStyle name="t_BOQ Dinas Teknis Jatibaru - Andrew 5 3" xfId="39002"/>
    <cellStyle name="t_BOQ Dinas Teknis Jatibaru - Andrew 6" xfId="39003"/>
    <cellStyle name="t_BOQ Dinas Teknis Jatibaru - Andrew 6 2" xfId="39004"/>
    <cellStyle name="t_BOQ Dinas Teknis Jatibaru - Andrew 6 2 2" xfId="39005"/>
    <cellStyle name="t_BOQ Dinas Teknis Jatibaru - Andrew 6 3" xfId="39006"/>
    <cellStyle name="t_BOQ Dinas Teknis Jatibaru - Andrew 7" xfId="39007"/>
    <cellStyle name="t_BOQ Dinas Teknis Jatibaru - Andrew 7 2" xfId="39008"/>
    <cellStyle name="t_BOQ Dinas Teknis Jatibaru - Andrew 7 2 2" xfId="39009"/>
    <cellStyle name="t_BOQ Dinas Teknis Jatibaru - Andrew 7 3" xfId="39010"/>
    <cellStyle name="t_BOQ Dinas Teknis Jatibaru - Andrew 8" xfId="39011"/>
    <cellStyle name="t_BOQ Dinas Teknis Jatibaru - Andrew 8 2" xfId="39012"/>
    <cellStyle name="t_BOQ Dinas Teknis Jatibaru - Andrew 9" xfId="39013"/>
    <cellStyle name="t_BOQ Dinas Teknis Jatibaru - Andrew_Realisasi Kontrak Kampar 31 agustus 2009" xfId="39014"/>
    <cellStyle name="t_BOQ Dinas Teknis Jatibaru - Andrew_Realisasi Kontrak Kampar 31 agustus 2009 2" xfId="39015"/>
    <cellStyle name="t_BOQ Dinas Teknis Jatibaru - Andrew_Realisasi Kontrak Kampar 31 agustus 2009 2 2" xfId="39016"/>
    <cellStyle name="t_BOQ Dinas Teknis Jatibaru - Andrew_Realisasi Kontrak Kampar 31 agustus 2009 2 2 2" xfId="39017"/>
    <cellStyle name="t_BOQ Dinas Teknis Jatibaru - Andrew_Realisasi Kontrak Kampar 31 agustus 2009 2 3" xfId="39018"/>
    <cellStyle name="t_BOQ Dinas Teknis Jatibaru - Andrew_Realisasi Kontrak Kampar 31 agustus 2009 3" xfId="39019"/>
    <cellStyle name="t_BOQ Dinas Teknis Jatibaru - Andrew_Realisasi Kontrak Kampar 31 agustus 2009 3 2" xfId="39020"/>
    <cellStyle name="t_BOQ Dinas Teknis Jatibaru - Andrew_Realisasi Kontrak Kampar 31 agustus 2009 3 2 2" xfId="39021"/>
    <cellStyle name="t_BOQ Dinas Teknis Jatibaru - Andrew_Realisasi Kontrak Kampar 31 agustus 2009 3 3" xfId="39022"/>
    <cellStyle name="t_BOQ Dinas Teknis Jatibaru - Andrew_Realisasi Kontrak Kampar 31 agustus 2009 4" xfId="39023"/>
    <cellStyle name="t_BOQ Dinas Teknis Jatibaru - Andrew_Realisasi Kontrak Kampar 31 agustus 2009 4 2" xfId="39024"/>
    <cellStyle name="t_BOQ Dinas Teknis Jatibaru - Andrew_Realisasi Kontrak Kampar 31 agustus 2009 4 2 2" xfId="39025"/>
    <cellStyle name="t_BOQ Dinas Teknis Jatibaru - Andrew_Realisasi Kontrak Kampar 31 agustus 2009 4 3" xfId="39026"/>
    <cellStyle name="t_BOQ Dinas Teknis Jatibaru - Andrew_Realisasi Kontrak Kampar 31 agustus 2009 5" xfId="39027"/>
    <cellStyle name="t_BOQ Dinas Teknis Jatibaru - Andrew_Realisasi Kontrak Kampar 31 agustus 2009 5 2" xfId="39028"/>
    <cellStyle name="t_BOQ Dinas Teknis Jatibaru - Andrew_Realisasi Kontrak Kampar 31 agustus 2009 5 2 2" xfId="39029"/>
    <cellStyle name="t_BOQ Dinas Teknis Jatibaru - Andrew_Realisasi Kontrak Kampar 31 agustus 2009 5 3" xfId="39030"/>
    <cellStyle name="t_BOQ Dinas Teknis Jatibaru - Andrew_Realisasi Kontrak Kampar 31 agustus 2009 6" xfId="39031"/>
    <cellStyle name="t_BOQ Dinas Teknis Jatibaru - Andrew_Realisasi Kontrak Kampar 31 agustus 2009 6 2" xfId="39032"/>
    <cellStyle name="t_BOQ Dinas Teknis Jatibaru - Andrew_Realisasi Kontrak Kampar 31 agustus 2009 6 2 2" xfId="39033"/>
    <cellStyle name="t_BOQ Dinas Teknis Jatibaru - Andrew_Realisasi Kontrak Kampar 31 agustus 2009 6 3" xfId="39034"/>
    <cellStyle name="t_BOQ Dinas Teknis Jatibaru - Andrew_Realisasi Kontrak Kampar 31 agustus 2009 7" xfId="39035"/>
    <cellStyle name="t_BOQ Dinas Teknis Jatibaru - Andrew_Realisasi Kontrak Kampar 31 agustus 2009 7 2" xfId="39036"/>
    <cellStyle name="t_BOQ Dinas Teknis Jatibaru - Andrew_Realisasi Kontrak Kampar 31 agustus 2009 7 2 2" xfId="39037"/>
    <cellStyle name="t_BOQ Dinas Teknis Jatibaru - Andrew_Realisasi Kontrak Kampar 31 agustus 2009 7 3" xfId="39038"/>
    <cellStyle name="t_BOQ Dinas Teknis Jatibaru - Andrew_Realisasi Kontrak Kampar 31 agustus 2009 8" xfId="39039"/>
    <cellStyle name="t_BOQ Dinas Teknis Jatibaru - Andrew_Realisasi Kontrak Kampar 31 agustus 2009 8 2" xfId="39040"/>
    <cellStyle name="t_BOQ Dinas Teknis Jatibaru - Andrew_Realisasi Kontrak Kampar 31 agustus 2009 9" xfId="39041"/>
    <cellStyle name="t_BQ ACP ALUCOBOND ECO_OPT_RAPP_1" xfId="39042"/>
    <cellStyle name="t_BQ ACP ALUCOBOND ECO_OPT_RAPP_1 2" xfId="39043"/>
    <cellStyle name="t_BQ ACP ALUCOBOND ECO_OPT_RAPP_1 2 2" xfId="39044"/>
    <cellStyle name="t_BQ ACP ALUCOBOND ECO_OPT_RAPP_1 2 2 2" xfId="39045"/>
    <cellStyle name="t_BQ ACP ALUCOBOND ECO_OPT_RAPP_1 2 3" xfId="39046"/>
    <cellStyle name="t_BQ ACP ALUCOBOND ECO_OPT_RAPP_1 3" xfId="39047"/>
    <cellStyle name="t_BQ ACP ALUCOBOND ECO_OPT_RAPP_1 3 2" xfId="39048"/>
    <cellStyle name="t_BQ ACP ALUCOBOND ECO_OPT_RAPP_1 3 2 2" xfId="39049"/>
    <cellStyle name="t_BQ ACP ALUCOBOND ECO_OPT_RAPP_1 3 3" xfId="39050"/>
    <cellStyle name="t_BQ ACP ALUCOBOND ECO_OPT_RAPP_1 4" xfId="39051"/>
    <cellStyle name="t_BQ ACP ALUCOBOND ECO_OPT_RAPP_1 4 2" xfId="39052"/>
    <cellStyle name="t_BQ ACP ALUCOBOND ECO_OPT_RAPP_1 4 2 2" xfId="39053"/>
    <cellStyle name="t_BQ ACP ALUCOBOND ECO_OPT_RAPP_1 4 3" xfId="39054"/>
    <cellStyle name="t_BQ ACP ALUCOBOND ECO_OPT_RAPP_1 5" xfId="39055"/>
    <cellStyle name="t_BQ ACP ALUCOBOND ECO_OPT_RAPP_1 5 2" xfId="39056"/>
    <cellStyle name="t_BQ ACP ALUCOBOND ECO_OPT_RAPP_1 5 2 2" xfId="39057"/>
    <cellStyle name="t_BQ ACP ALUCOBOND ECO_OPT_RAPP_1 5 3" xfId="39058"/>
    <cellStyle name="t_BQ ACP ALUCOBOND ECO_OPT_RAPP_1 6" xfId="39059"/>
    <cellStyle name="t_BQ ACP ALUCOBOND ECO_OPT_RAPP_1 6 2" xfId="39060"/>
    <cellStyle name="t_BQ ACP ALUCOBOND ECO_OPT_RAPP_1 6 2 2" xfId="39061"/>
    <cellStyle name="t_BQ ACP ALUCOBOND ECO_OPT_RAPP_1 6 3" xfId="39062"/>
    <cellStyle name="t_BQ ACP ALUCOBOND ECO_OPT_RAPP_1 7" xfId="39063"/>
    <cellStyle name="t_BQ ACP ALUCOBOND ECO_OPT_RAPP_1 7 2" xfId="39064"/>
    <cellStyle name="t_BQ ACP ALUCOBOND ECO_OPT_RAPP_1 7 2 2" xfId="39065"/>
    <cellStyle name="t_BQ ACP ALUCOBOND ECO_OPT_RAPP_1 7 3" xfId="39066"/>
    <cellStyle name="t_BQ ACP ALUCOBOND ECO_OPT_RAPP_1 8" xfId="39067"/>
    <cellStyle name="t_BQ ACP ALUCOBOND ECO_OPT_RAPP_1 8 2" xfId="39068"/>
    <cellStyle name="t_BQ ACP ALUCOBOND ECO_OPT_RAPP_1 9" xfId="39069"/>
    <cellStyle name="t_BQ ACP ALUCOBOND ECO_OPT_RAPP_1_Realisasi Kontrak Kampar 31 agustus 2009" xfId="39070"/>
    <cellStyle name="t_BQ ACP ALUCOBOND ECO_OPT_RAPP_1_Realisasi Kontrak Kampar 31 agustus 2009 2" xfId="39071"/>
    <cellStyle name="t_BQ ACP ALUCOBOND ECO_OPT_RAPP_1_Realisasi Kontrak Kampar 31 agustus 2009 2 2" xfId="39072"/>
    <cellStyle name="t_BQ ACP ALUCOBOND ECO_OPT_RAPP_1_Realisasi Kontrak Kampar 31 agustus 2009 2 2 2" xfId="39073"/>
    <cellStyle name="t_BQ ACP ALUCOBOND ECO_OPT_RAPP_1_Realisasi Kontrak Kampar 31 agustus 2009 2 3" xfId="39074"/>
    <cellStyle name="t_BQ ACP ALUCOBOND ECO_OPT_RAPP_1_Realisasi Kontrak Kampar 31 agustus 2009 3" xfId="39075"/>
    <cellStyle name="t_BQ ACP ALUCOBOND ECO_OPT_RAPP_1_Realisasi Kontrak Kampar 31 agustus 2009 3 2" xfId="39076"/>
    <cellStyle name="t_BQ ACP ALUCOBOND ECO_OPT_RAPP_1_Realisasi Kontrak Kampar 31 agustus 2009 3 2 2" xfId="39077"/>
    <cellStyle name="t_BQ ACP ALUCOBOND ECO_OPT_RAPP_1_Realisasi Kontrak Kampar 31 agustus 2009 3 3" xfId="39078"/>
    <cellStyle name="t_BQ ACP ALUCOBOND ECO_OPT_RAPP_1_Realisasi Kontrak Kampar 31 agustus 2009 4" xfId="39079"/>
    <cellStyle name="t_BQ ACP ALUCOBOND ECO_OPT_RAPP_1_Realisasi Kontrak Kampar 31 agustus 2009 4 2" xfId="39080"/>
    <cellStyle name="t_BQ ACP ALUCOBOND ECO_OPT_RAPP_1_Realisasi Kontrak Kampar 31 agustus 2009 4 2 2" xfId="39081"/>
    <cellStyle name="t_BQ ACP ALUCOBOND ECO_OPT_RAPP_1_Realisasi Kontrak Kampar 31 agustus 2009 4 3" xfId="39082"/>
    <cellStyle name="t_BQ ACP ALUCOBOND ECO_OPT_RAPP_1_Realisasi Kontrak Kampar 31 agustus 2009 5" xfId="39083"/>
    <cellStyle name="t_BQ ACP ALUCOBOND ECO_OPT_RAPP_1_Realisasi Kontrak Kampar 31 agustus 2009 5 2" xfId="39084"/>
    <cellStyle name="t_BQ ACP ALUCOBOND ECO_OPT_RAPP_1_Realisasi Kontrak Kampar 31 agustus 2009 5 2 2" xfId="39085"/>
    <cellStyle name="t_BQ ACP ALUCOBOND ECO_OPT_RAPP_1_Realisasi Kontrak Kampar 31 agustus 2009 5 3" xfId="39086"/>
    <cellStyle name="t_BQ ACP ALUCOBOND ECO_OPT_RAPP_1_Realisasi Kontrak Kampar 31 agustus 2009 6" xfId="39087"/>
    <cellStyle name="t_BQ ACP ALUCOBOND ECO_OPT_RAPP_1_Realisasi Kontrak Kampar 31 agustus 2009 6 2" xfId="39088"/>
    <cellStyle name="t_BQ ACP ALUCOBOND ECO_OPT_RAPP_1_Realisasi Kontrak Kampar 31 agustus 2009 6 2 2" xfId="39089"/>
    <cellStyle name="t_BQ ACP ALUCOBOND ECO_OPT_RAPP_1_Realisasi Kontrak Kampar 31 agustus 2009 6 3" xfId="39090"/>
    <cellStyle name="t_BQ ACP ALUCOBOND ECO_OPT_RAPP_1_Realisasi Kontrak Kampar 31 agustus 2009 7" xfId="39091"/>
    <cellStyle name="t_BQ ACP ALUCOBOND ECO_OPT_RAPP_1_Realisasi Kontrak Kampar 31 agustus 2009 7 2" xfId="39092"/>
    <cellStyle name="t_BQ ACP ALUCOBOND ECO_OPT_RAPP_1_Realisasi Kontrak Kampar 31 agustus 2009 7 2 2" xfId="39093"/>
    <cellStyle name="t_BQ ACP ALUCOBOND ECO_OPT_RAPP_1_Realisasi Kontrak Kampar 31 agustus 2009 7 3" xfId="39094"/>
    <cellStyle name="t_BQ ACP ALUCOBOND ECO_OPT_RAPP_1_Realisasi Kontrak Kampar 31 agustus 2009 8" xfId="39095"/>
    <cellStyle name="t_BQ ACP ALUCOBOND ECO_OPT_RAPP_1_Realisasi Kontrak Kampar 31 agustus 2009 8 2" xfId="39096"/>
    <cellStyle name="t_BQ ACP ALUCOBOND ECO_OPT_RAPP_1_Realisasi Kontrak Kampar 31 agustus 2009 9" xfId="39097"/>
    <cellStyle name="t_BQ ALUM_ALT#1" xfId="39098"/>
    <cellStyle name="t_BQ ALUM_ALT#1 2" xfId="39099"/>
    <cellStyle name="t_BQ ALUM_ALT#1 2 2" xfId="39100"/>
    <cellStyle name="t_BQ ALUM_ALT#1 2 2 2" xfId="39101"/>
    <cellStyle name="t_BQ ALUM_ALT#1 2 3" xfId="39102"/>
    <cellStyle name="t_BQ ALUM_ALT#1 3" xfId="39103"/>
    <cellStyle name="t_BQ ALUM_ALT#1 3 2" xfId="39104"/>
    <cellStyle name="t_BQ ALUM_ALT#1 3 2 2" xfId="39105"/>
    <cellStyle name="t_BQ ALUM_ALT#1 3 3" xfId="39106"/>
    <cellStyle name="t_BQ ALUM_ALT#1 4" xfId="39107"/>
    <cellStyle name="t_BQ ALUM_ALT#1 4 2" xfId="39108"/>
    <cellStyle name="t_BQ ALUM_ALT#1 4 2 2" xfId="39109"/>
    <cellStyle name="t_BQ ALUM_ALT#1 4 3" xfId="39110"/>
    <cellStyle name="t_BQ ALUM_ALT#1 5" xfId="39111"/>
    <cellStyle name="t_BQ ALUM_ALT#1 5 2" xfId="39112"/>
    <cellStyle name="t_BQ ALUM_ALT#1 5 2 2" xfId="39113"/>
    <cellStyle name="t_BQ ALUM_ALT#1 5 3" xfId="39114"/>
    <cellStyle name="t_BQ ALUM_ALT#1 6" xfId="39115"/>
    <cellStyle name="t_BQ ALUM_ALT#1 6 2" xfId="39116"/>
    <cellStyle name="t_BQ ALUM_ALT#1 6 2 2" xfId="39117"/>
    <cellStyle name="t_BQ ALUM_ALT#1 6 3" xfId="39118"/>
    <cellStyle name="t_BQ ALUM_ALT#1 7" xfId="39119"/>
    <cellStyle name="t_BQ ALUM_ALT#1 7 2" xfId="39120"/>
    <cellStyle name="t_BQ ALUM_ALT#1 7 2 2" xfId="39121"/>
    <cellStyle name="t_BQ ALUM_ALT#1 7 3" xfId="39122"/>
    <cellStyle name="t_BQ ALUM_ALT#1 8" xfId="39123"/>
    <cellStyle name="t_BQ ALUM_ALT#1 8 2" xfId="39124"/>
    <cellStyle name="t_BQ ALUM_ALT#1 9" xfId="39125"/>
    <cellStyle name="t_Bq Ars Cargo" xfId="39126"/>
    <cellStyle name="t_Bq Ars Cargo 2" xfId="39127"/>
    <cellStyle name="t_Bq Ars Cargo 2 2" xfId="39128"/>
    <cellStyle name="t_Bq Ars Cargo 2 2 2" xfId="39129"/>
    <cellStyle name="t_Bq Ars Cargo 2 3" xfId="39130"/>
    <cellStyle name="t_Bq Ars Cargo 3" xfId="39131"/>
    <cellStyle name="t_Bq Ars Cargo 3 2" xfId="39132"/>
    <cellStyle name="t_Bq Ars Cargo 3 2 2" xfId="39133"/>
    <cellStyle name="t_Bq Ars Cargo 3 3" xfId="39134"/>
    <cellStyle name="t_Bq Ars Cargo 4" xfId="39135"/>
    <cellStyle name="t_Bq Ars Cargo 4 2" xfId="39136"/>
    <cellStyle name="t_Bq Ars Cargo 4 2 2" xfId="39137"/>
    <cellStyle name="t_Bq Ars Cargo 4 3" xfId="39138"/>
    <cellStyle name="t_Bq Ars Cargo 5" xfId="39139"/>
    <cellStyle name="t_Bq Ars Cargo 5 2" xfId="39140"/>
    <cellStyle name="t_Bq Ars Cargo 5 2 2" xfId="39141"/>
    <cellStyle name="t_Bq Ars Cargo 5 3" xfId="39142"/>
    <cellStyle name="t_Bq Ars Cargo 6" xfId="39143"/>
    <cellStyle name="t_Bq Ars Cargo 6 2" xfId="39144"/>
    <cellStyle name="t_Bq Ars Cargo 6 2 2" xfId="39145"/>
    <cellStyle name="t_Bq Ars Cargo 6 3" xfId="39146"/>
    <cellStyle name="t_Bq Ars Cargo 7" xfId="39147"/>
    <cellStyle name="t_Bq Ars Cargo 7 2" xfId="39148"/>
    <cellStyle name="t_Bq Ars Cargo 7 2 2" xfId="39149"/>
    <cellStyle name="t_Bq Ars Cargo 7 3" xfId="39150"/>
    <cellStyle name="t_Bq Ars Cargo 8" xfId="39151"/>
    <cellStyle name="t_Bq Ars Cargo 8 2" xfId="39152"/>
    <cellStyle name="t_Bq Ars Cargo 9" xfId="39153"/>
    <cellStyle name="t_Bq Ars Cargo_Realisasi Kontrak Kampar 31 agustus 2009" xfId="39154"/>
    <cellStyle name="t_Bq Ars Cargo_Realisasi Kontrak Kampar 31 agustus 2009 2" xfId="39155"/>
    <cellStyle name="t_Bq Ars Cargo_Realisasi Kontrak Kampar 31 agustus 2009 2 2" xfId="39156"/>
    <cellStyle name="t_Bq Ars Cargo_Realisasi Kontrak Kampar 31 agustus 2009 2 2 2" xfId="39157"/>
    <cellStyle name="t_Bq Ars Cargo_Realisasi Kontrak Kampar 31 agustus 2009 2 3" xfId="39158"/>
    <cellStyle name="t_Bq Ars Cargo_Realisasi Kontrak Kampar 31 agustus 2009 3" xfId="39159"/>
    <cellStyle name="t_Bq Ars Cargo_Realisasi Kontrak Kampar 31 agustus 2009 3 2" xfId="39160"/>
    <cellStyle name="t_Bq Ars Cargo_Realisasi Kontrak Kampar 31 agustus 2009 3 2 2" xfId="39161"/>
    <cellStyle name="t_Bq Ars Cargo_Realisasi Kontrak Kampar 31 agustus 2009 3 3" xfId="39162"/>
    <cellStyle name="t_Bq Ars Cargo_Realisasi Kontrak Kampar 31 agustus 2009 4" xfId="39163"/>
    <cellStyle name="t_Bq Ars Cargo_Realisasi Kontrak Kampar 31 agustus 2009 4 2" xfId="39164"/>
    <cellStyle name="t_Bq Ars Cargo_Realisasi Kontrak Kampar 31 agustus 2009 4 2 2" xfId="39165"/>
    <cellStyle name="t_Bq Ars Cargo_Realisasi Kontrak Kampar 31 agustus 2009 4 3" xfId="39166"/>
    <cellStyle name="t_Bq Ars Cargo_Realisasi Kontrak Kampar 31 agustus 2009 5" xfId="39167"/>
    <cellStyle name="t_Bq Ars Cargo_Realisasi Kontrak Kampar 31 agustus 2009 5 2" xfId="39168"/>
    <cellStyle name="t_Bq Ars Cargo_Realisasi Kontrak Kampar 31 agustus 2009 5 2 2" xfId="39169"/>
    <cellStyle name="t_Bq Ars Cargo_Realisasi Kontrak Kampar 31 agustus 2009 5 3" xfId="39170"/>
    <cellStyle name="t_Bq Ars Cargo_Realisasi Kontrak Kampar 31 agustus 2009 6" xfId="39171"/>
    <cellStyle name="t_Bq Ars Cargo_Realisasi Kontrak Kampar 31 agustus 2009 6 2" xfId="39172"/>
    <cellStyle name="t_Bq Ars Cargo_Realisasi Kontrak Kampar 31 agustus 2009 6 2 2" xfId="39173"/>
    <cellStyle name="t_Bq Ars Cargo_Realisasi Kontrak Kampar 31 agustus 2009 6 3" xfId="39174"/>
    <cellStyle name="t_Bq Ars Cargo_Realisasi Kontrak Kampar 31 agustus 2009 7" xfId="39175"/>
    <cellStyle name="t_Bq Ars Cargo_Realisasi Kontrak Kampar 31 agustus 2009 7 2" xfId="39176"/>
    <cellStyle name="t_Bq Ars Cargo_Realisasi Kontrak Kampar 31 agustus 2009 7 2 2" xfId="39177"/>
    <cellStyle name="t_Bq Ars Cargo_Realisasi Kontrak Kampar 31 agustus 2009 7 3" xfId="39178"/>
    <cellStyle name="t_Bq Ars Cargo_Realisasi Kontrak Kampar 31 agustus 2009 8" xfId="39179"/>
    <cellStyle name="t_Bq Ars Cargo_Realisasi Kontrak Kampar 31 agustus 2009 8 2" xfId="39180"/>
    <cellStyle name="t_Bq Ars Cargo_Realisasi Kontrak Kampar 31 agustus 2009 9" xfId="39181"/>
    <cellStyle name="t_Bq Ars Terminal Cargo" xfId="39182"/>
    <cellStyle name="t_Bq Ars Terminal Cargo 2" xfId="39183"/>
    <cellStyle name="t_Bq Ars Terminal Cargo 2 2" xfId="39184"/>
    <cellStyle name="t_Bq Ars Terminal Cargo 2 2 2" xfId="39185"/>
    <cellStyle name="t_Bq Ars Terminal Cargo 2 3" xfId="39186"/>
    <cellStyle name="t_Bq Ars Terminal Cargo 3" xfId="39187"/>
    <cellStyle name="t_Bq Ars Terminal Cargo 3 2" xfId="39188"/>
    <cellStyle name="t_Bq Ars Terminal Cargo 3 2 2" xfId="39189"/>
    <cellStyle name="t_Bq Ars Terminal Cargo 3 3" xfId="39190"/>
    <cellStyle name="t_Bq Ars Terminal Cargo 4" xfId="39191"/>
    <cellStyle name="t_Bq Ars Terminal Cargo 4 2" xfId="39192"/>
    <cellStyle name="t_Bq Ars Terminal Cargo 4 2 2" xfId="39193"/>
    <cellStyle name="t_Bq Ars Terminal Cargo 4 3" xfId="39194"/>
    <cellStyle name="t_Bq Ars Terminal Cargo 5" xfId="39195"/>
    <cellStyle name="t_Bq Ars Terminal Cargo 5 2" xfId="39196"/>
    <cellStyle name="t_Bq Ars Terminal Cargo 5 2 2" xfId="39197"/>
    <cellStyle name="t_Bq Ars Terminal Cargo 5 3" xfId="39198"/>
    <cellStyle name="t_Bq Ars Terminal Cargo 6" xfId="39199"/>
    <cellStyle name="t_Bq Ars Terminal Cargo 6 2" xfId="39200"/>
    <cellStyle name="t_Bq Ars Terminal Cargo 6 2 2" xfId="39201"/>
    <cellStyle name="t_Bq Ars Terminal Cargo 6 3" xfId="39202"/>
    <cellStyle name="t_Bq Ars Terminal Cargo 7" xfId="39203"/>
    <cellStyle name="t_Bq Ars Terminal Cargo 7 2" xfId="39204"/>
    <cellStyle name="t_Bq Ars Terminal Cargo 7 2 2" xfId="39205"/>
    <cellStyle name="t_Bq Ars Terminal Cargo 7 3" xfId="39206"/>
    <cellStyle name="t_Bq Ars Terminal Cargo 8" xfId="39207"/>
    <cellStyle name="t_Bq Ars Terminal Cargo 8 2" xfId="39208"/>
    <cellStyle name="t_Bq Ars Terminal Cargo 9" xfId="39209"/>
    <cellStyle name="t_Bq Ars Terminal Cargo_Realisasi Kontrak Kampar 31 agustus 2009" xfId="39210"/>
    <cellStyle name="t_Bq Ars Terminal Cargo_Realisasi Kontrak Kampar 31 agustus 2009 2" xfId="39211"/>
    <cellStyle name="t_Bq Ars Terminal Cargo_Realisasi Kontrak Kampar 31 agustus 2009 2 2" xfId="39212"/>
    <cellStyle name="t_Bq Ars Terminal Cargo_Realisasi Kontrak Kampar 31 agustus 2009 2 2 2" xfId="39213"/>
    <cellStyle name="t_Bq Ars Terminal Cargo_Realisasi Kontrak Kampar 31 agustus 2009 2 3" xfId="39214"/>
    <cellStyle name="t_Bq Ars Terminal Cargo_Realisasi Kontrak Kampar 31 agustus 2009 3" xfId="39215"/>
    <cellStyle name="t_Bq Ars Terminal Cargo_Realisasi Kontrak Kampar 31 agustus 2009 3 2" xfId="39216"/>
    <cellStyle name="t_Bq Ars Terminal Cargo_Realisasi Kontrak Kampar 31 agustus 2009 3 2 2" xfId="39217"/>
    <cellStyle name="t_Bq Ars Terminal Cargo_Realisasi Kontrak Kampar 31 agustus 2009 3 3" xfId="39218"/>
    <cellStyle name="t_Bq Ars Terminal Cargo_Realisasi Kontrak Kampar 31 agustus 2009 4" xfId="39219"/>
    <cellStyle name="t_Bq Ars Terminal Cargo_Realisasi Kontrak Kampar 31 agustus 2009 4 2" xfId="39220"/>
    <cellStyle name="t_Bq Ars Terminal Cargo_Realisasi Kontrak Kampar 31 agustus 2009 4 2 2" xfId="39221"/>
    <cellStyle name="t_Bq Ars Terminal Cargo_Realisasi Kontrak Kampar 31 agustus 2009 4 3" xfId="39222"/>
    <cellStyle name="t_Bq Ars Terminal Cargo_Realisasi Kontrak Kampar 31 agustus 2009 5" xfId="39223"/>
    <cellStyle name="t_Bq Ars Terminal Cargo_Realisasi Kontrak Kampar 31 agustus 2009 5 2" xfId="39224"/>
    <cellStyle name="t_Bq Ars Terminal Cargo_Realisasi Kontrak Kampar 31 agustus 2009 5 2 2" xfId="39225"/>
    <cellStyle name="t_Bq Ars Terminal Cargo_Realisasi Kontrak Kampar 31 agustus 2009 5 3" xfId="39226"/>
    <cellStyle name="t_Bq Ars Terminal Cargo_Realisasi Kontrak Kampar 31 agustus 2009 6" xfId="39227"/>
    <cellStyle name="t_Bq Ars Terminal Cargo_Realisasi Kontrak Kampar 31 agustus 2009 6 2" xfId="39228"/>
    <cellStyle name="t_Bq Ars Terminal Cargo_Realisasi Kontrak Kampar 31 agustus 2009 6 2 2" xfId="39229"/>
    <cellStyle name="t_Bq Ars Terminal Cargo_Realisasi Kontrak Kampar 31 agustus 2009 6 3" xfId="39230"/>
    <cellStyle name="t_Bq Ars Terminal Cargo_Realisasi Kontrak Kampar 31 agustus 2009 7" xfId="39231"/>
    <cellStyle name="t_Bq Ars Terminal Cargo_Realisasi Kontrak Kampar 31 agustus 2009 7 2" xfId="39232"/>
    <cellStyle name="t_Bq Ars Terminal Cargo_Realisasi Kontrak Kampar 31 agustus 2009 7 2 2" xfId="39233"/>
    <cellStyle name="t_Bq Ars Terminal Cargo_Realisasi Kontrak Kampar 31 agustus 2009 7 3" xfId="39234"/>
    <cellStyle name="t_Bq Ars Terminal Cargo_Realisasi Kontrak Kampar 31 agustus 2009 8" xfId="39235"/>
    <cellStyle name="t_Bq Ars Terminal Cargo_Realisasi Kontrak Kampar 31 agustus 2009 8 2" xfId="39236"/>
    <cellStyle name="t_Bq Ars Terminal Cargo_Realisasi Kontrak Kampar 31 agustus 2009 9" xfId="39237"/>
    <cellStyle name="t_BQ Bekasi PM revisi #1" xfId="39238"/>
    <cellStyle name="t_BQ Bekasi PM revisi #1 2" xfId="39239"/>
    <cellStyle name="t_BQ Bekasi PM revisi #1 2 2" xfId="39240"/>
    <cellStyle name="t_BQ Bekasi PM revisi #1 2 2 2" xfId="39241"/>
    <cellStyle name="t_BQ Bekasi PM revisi #1 2 3" xfId="39242"/>
    <cellStyle name="t_BQ Bekasi PM revisi #1 3" xfId="39243"/>
    <cellStyle name="t_BQ Bekasi PM revisi #1 3 2" xfId="39244"/>
    <cellStyle name="t_BQ Bekasi PM revisi #1 3 2 2" xfId="39245"/>
    <cellStyle name="t_BQ Bekasi PM revisi #1 3 3" xfId="39246"/>
    <cellStyle name="t_BQ Bekasi PM revisi #1 4" xfId="39247"/>
    <cellStyle name="t_BQ Bekasi PM revisi #1 4 2" xfId="39248"/>
    <cellStyle name="t_BQ Bekasi PM revisi #1 4 2 2" xfId="39249"/>
    <cellStyle name="t_BQ Bekasi PM revisi #1 4 3" xfId="39250"/>
    <cellStyle name="t_BQ Bekasi PM revisi #1 5" xfId="39251"/>
    <cellStyle name="t_BQ Bekasi PM revisi #1 5 2" xfId="39252"/>
    <cellStyle name="t_BQ Bekasi PM revisi #1 5 2 2" xfId="39253"/>
    <cellStyle name="t_BQ Bekasi PM revisi #1 5 3" xfId="39254"/>
    <cellStyle name="t_BQ Bekasi PM revisi #1 6" xfId="39255"/>
    <cellStyle name="t_BQ Bekasi PM revisi #1 6 2" xfId="39256"/>
    <cellStyle name="t_BQ Bekasi PM revisi #1 6 2 2" xfId="39257"/>
    <cellStyle name="t_BQ Bekasi PM revisi #1 6 3" xfId="39258"/>
    <cellStyle name="t_BQ Bekasi PM revisi #1 7" xfId="39259"/>
    <cellStyle name="t_BQ Bekasi PM revisi #1 7 2" xfId="39260"/>
    <cellStyle name="t_BQ Bekasi PM revisi #1 7 2 2" xfId="39261"/>
    <cellStyle name="t_BQ Bekasi PM revisi #1 7 3" xfId="39262"/>
    <cellStyle name="t_BQ Bekasi PM revisi #1 8" xfId="39263"/>
    <cellStyle name="t_BQ Bekasi PM revisi #1 8 2" xfId="39264"/>
    <cellStyle name="t_BQ Bekasi PM revisi #1 9" xfId="39265"/>
    <cellStyle name="t_BQ Bekasi PM revisi #1_Realisasi Kontrak Kampar 31 agustus 2009" xfId="39266"/>
    <cellStyle name="t_BQ Bekasi PM revisi #1_Realisasi Kontrak Kampar 31 agustus 2009 2" xfId="39267"/>
    <cellStyle name="t_BQ Bekasi PM revisi #1_Realisasi Kontrak Kampar 31 agustus 2009 2 2" xfId="39268"/>
    <cellStyle name="t_BQ Bekasi PM revisi #1_Realisasi Kontrak Kampar 31 agustus 2009 2 2 2" xfId="39269"/>
    <cellStyle name="t_BQ Bekasi PM revisi #1_Realisasi Kontrak Kampar 31 agustus 2009 2 3" xfId="39270"/>
    <cellStyle name="t_BQ Bekasi PM revisi #1_Realisasi Kontrak Kampar 31 agustus 2009 3" xfId="39271"/>
    <cellStyle name="t_BQ Bekasi PM revisi #1_Realisasi Kontrak Kampar 31 agustus 2009 3 2" xfId="39272"/>
    <cellStyle name="t_BQ Bekasi PM revisi #1_Realisasi Kontrak Kampar 31 agustus 2009 3 2 2" xfId="39273"/>
    <cellStyle name="t_BQ Bekasi PM revisi #1_Realisasi Kontrak Kampar 31 agustus 2009 3 3" xfId="39274"/>
    <cellStyle name="t_BQ Bekasi PM revisi #1_Realisasi Kontrak Kampar 31 agustus 2009 4" xfId="39275"/>
    <cellStyle name="t_BQ Bekasi PM revisi #1_Realisasi Kontrak Kampar 31 agustus 2009 4 2" xfId="39276"/>
    <cellStyle name="t_BQ Bekasi PM revisi #1_Realisasi Kontrak Kampar 31 agustus 2009 4 2 2" xfId="39277"/>
    <cellStyle name="t_BQ Bekasi PM revisi #1_Realisasi Kontrak Kampar 31 agustus 2009 4 3" xfId="39278"/>
    <cellStyle name="t_BQ Bekasi PM revisi #1_Realisasi Kontrak Kampar 31 agustus 2009 5" xfId="39279"/>
    <cellStyle name="t_BQ Bekasi PM revisi #1_Realisasi Kontrak Kampar 31 agustus 2009 5 2" xfId="39280"/>
    <cellStyle name="t_BQ Bekasi PM revisi #1_Realisasi Kontrak Kampar 31 agustus 2009 5 2 2" xfId="39281"/>
    <cellStyle name="t_BQ Bekasi PM revisi #1_Realisasi Kontrak Kampar 31 agustus 2009 5 3" xfId="39282"/>
    <cellStyle name="t_BQ Bekasi PM revisi #1_Realisasi Kontrak Kampar 31 agustus 2009 6" xfId="39283"/>
    <cellStyle name="t_BQ Bekasi PM revisi #1_Realisasi Kontrak Kampar 31 agustus 2009 6 2" xfId="39284"/>
    <cellStyle name="t_BQ Bekasi PM revisi #1_Realisasi Kontrak Kampar 31 agustus 2009 6 2 2" xfId="39285"/>
    <cellStyle name="t_BQ Bekasi PM revisi #1_Realisasi Kontrak Kampar 31 agustus 2009 6 3" xfId="39286"/>
    <cellStyle name="t_BQ Bekasi PM revisi #1_Realisasi Kontrak Kampar 31 agustus 2009 7" xfId="39287"/>
    <cellStyle name="t_BQ Bekasi PM revisi #1_Realisasi Kontrak Kampar 31 agustus 2009 7 2" xfId="39288"/>
    <cellStyle name="t_BQ Bekasi PM revisi #1_Realisasi Kontrak Kampar 31 agustus 2009 7 2 2" xfId="39289"/>
    <cellStyle name="t_BQ Bekasi PM revisi #1_Realisasi Kontrak Kampar 31 agustus 2009 7 3" xfId="39290"/>
    <cellStyle name="t_BQ Bekasi PM revisi #1_Realisasi Kontrak Kampar 31 agustus 2009 8" xfId="39291"/>
    <cellStyle name="t_BQ Bekasi PM revisi #1_Realisasi Kontrak Kampar 31 agustus 2009 8 2" xfId="39292"/>
    <cellStyle name="t_BQ Bekasi PM revisi #1_Realisasi Kontrak Kampar 31 agustus 2009 9" xfId="39293"/>
    <cellStyle name="t_BQ Facade Astra" xfId="39294"/>
    <cellStyle name="t_BQ Facade Astra 2" xfId="39295"/>
    <cellStyle name="t_BQ Facade Astra 2 2" xfId="39296"/>
    <cellStyle name="t_BQ Facade Astra 2 2 2" xfId="39297"/>
    <cellStyle name="t_BQ Facade Astra 2 3" xfId="39298"/>
    <cellStyle name="t_BQ Facade Astra 3" xfId="39299"/>
    <cellStyle name="t_BQ Facade Astra 3 2" xfId="39300"/>
    <cellStyle name="t_BQ Facade Astra 3 2 2" xfId="39301"/>
    <cellStyle name="t_BQ Facade Astra 3 3" xfId="39302"/>
    <cellStyle name="t_BQ Facade Astra 4" xfId="39303"/>
    <cellStyle name="t_BQ Facade Astra 4 2" xfId="39304"/>
    <cellStyle name="t_BQ Facade Astra 4 2 2" xfId="39305"/>
    <cellStyle name="t_BQ Facade Astra 4 3" xfId="39306"/>
    <cellStyle name="t_BQ Facade Astra 5" xfId="39307"/>
    <cellStyle name="t_BQ Facade Astra 5 2" xfId="39308"/>
    <cellStyle name="t_BQ Facade Astra 5 2 2" xfId="39309"/>
    <cellStyle name="t_BQ Facade Astra 5 3" xfId="39310"/>
    <cellStyle name="t_BQ Facade Astra 6" xfId="39311"/>
    <cellStyle name="t_BQ Facade Astra 6 2" xfId="39312"/>
    <cellStyle name="t_BQ Facade Astra 6 2 2" xfId="39313"/>
    <cellStyle name="t_BQ Facade Astra 6 3" xfId="39314"/>
    <cellStyle name="t_BQ Facade Astra 7" xfId="39315"/>
    <cellStyle name="t_BQ Facade Astra 7 2" xfId="39316"/>
    <cellStyle name="t_BQ Facade Astra 7 2 2" xfId="39317"/>
    <cellStyle name="t_BQ Facade Astra 7 3" xfId="39318"/>
    <cellStyle name="t_BQ Facade Astra 8" xfId="39319"/>
    <cellStyle name="t_BQ Facade Astra 8 2" xfId="39320"/>
    <cellStyle name="t_BQ Facade Astra 9" xfId="39321"/>
    <cellStyle name="t_BQ FACADE_2009" xfId="39322"/>
    <cellStyle name="t_BQ FACADE_2009 2" xfId="39323"/>
    <cellStyle name="t_BQ FACADE_2009 2 2" xfId="39324"/>
    <cellStyle name="t_BQ FACADE_2009 2 2 2" xfId="39325"/>
    <cellStyle name="t_BQ FACADE_2009 2 3" xfId="39326"/>
    <cellStyle name="t_BQ FACADE_2009 3" xfId="39327"/>
    <cellStyle name="t_BQ FACADE_2009 3 2" xfId="39328"/>
    <cellStyle name="t_BQ FACADE_2009 3 2 2" xfId="39329"/>
    <cellStyle name="t_BQ FACADE_2009 3 3" xfId="39330"/>
    <cellStyle name="t_BQ FACADE_2009 4" xfId="39331"/>
    <cellStyle name="t_BQ FACADE_2009 4 2" xfId="39332"/>
    <cellStyle name="t_BQ FACADE_2009 4 2 2" xfId="39333"/>
    <cellStyle name="t_BQ FACADE_2009 4 3" xfId="39334"/>
    <cellStyle name="t_BQ FACADE_2009 5" xfId="39335"/>
    <cellStyle name="t_BQ FACADE_2009 5 2" xfId="39336"/>
    <cellStyle name="t_BQ FACADE_2009 5 2 2" xfId="39337"/>
    <cellStyle name="t_BQ FACADE_2009 5 3" xfId="39338"/>
    <cellStyle name="t_BQ FACADE_2009 6" xfId="39339"/>
    <cellStyle name="t_BQ FACADE_2009 6 2" xfId="39340"/>
    <cellStyle name="t_BQ FACADE_2009 6 2 2" xfId="39341"/>
    <cellStyle name="t_BQ FACADE_2009 6 3" xfId="39342"/>
    <cellStyle name="t_BQ FACADE_2009 7" xfId="39343"/>
    <cellStyle name="t_BQ FACADE_2009 7 2" xfId="39344"/>
    <cellStyle name="t_BQ FACADE_2009 7 2 2" xfId="39345"/>
    <cellStyle name="t_BQ FACADE_2009 7 3" xfId="39346"/>
    <cellStyle name="t_BQ FACADE_2009 8" xfId="39347"/>
    <cellStyle name="t_BQ FACADE_2009 8 2" xfId="39348"/>
    <cellStyle name="t_BQ FACADE_2009 9" xfId="39349"/>
    <cellStyle name="t_BQ FACADE_2009_Realisasi Kontrak Kampar 31 agustus 2009" xfId="39350"/>
    <cellStyle name="t_BQ FACADE_2009_Realisasi Kontrak Kampar 31 agustus 2009 2" xfId="39351"/>
    <cellStyle name="t_BQ FACADE_2009_Realisasi Kontrak Kampar 31 agustus 2009 2 2" xfId="39352"/>
    <cellStyle name="t_BQ FACADE_2009_Realisasi Kontrak Kampar 31 agustus 2009 2 2 2" xfId="39353"/>
    <cellStyle name="t_BQ FACADE_2009_Realisasi Kontrak Kampar 31 agustus 2009 2 3" xfId="39354"/>
    <cellStyle name="t_BQ FACADE_2009_Realisasi Kontrak Kampar 31 agustus 2009 3" xfId="39355"/>
    <cellStyle name="t_BQ FACADE_2009_Realisasi Kontrak Kampar 31 agustus 2009 3 2" xfId="39356"/>
    <cellStyle name="t_BQ FACADE_2009_Realisasi Kontrak Kampar 31 agustus 2009 3 2 2" xfId="39357"/>
    <cellStyle name="t_BQ FACADE_2009_Realisasi Kontrak Kampar 31 agustus 2009 3 3" xfId="39358"/>
    <cellStyle name="t_BQ FACADE_2009_Realisasi Kontrak Kampar 31 agustus 2009 4" xfId="39359"/>
    <cellStyle name="t_BQ FACADE_2009_Realisasi Kontrak Kampar 31 agustus 2009 4 2" xfId="39360"/>
    <cellStyle name="t_BQ FACADE_2009_Realisasi Kontrak Kampar 31 agustus 2009 4 2 2" xfId="39361"/>
    <cellStyle name="t_BQ FACADE_2009_Realisasi Kontrak Kampar 31 agustus 2009 4 3" xfId="39362"/>
    <cellStyle name="t_BQ FACADE_2009_Realisasi Kontrak Kampar 31 agustus 2009 5" xfId="39363"/>
    <cellStyle name="t_BQ FACADE_2009_Realisasi Kontrak Kampar 31 agustus 2009 5 2" xfId="39364"/>
    <cellStyle name="t_BQ FACADE_2009_Realisasi Kontrak Kampar 31 agustus 2009 5 2 2" xfId="39365"/>
    <cellStyle name="t_BQ FACADE_2009_Realisasi Kontrak Kampar 31 agustus 2009 5 3" xfId="39366"/>
    <cellStyle name="t_BQ FACADE_2009_Realisasi Kontrak Kampar 31 agustus 2009 6" xfId="39367"/>
    <cellStyle name="t_BQ FACADE_2009_Realisasi Kontrak Kampar 31 agustus 2009 6 2" xfId="39368"/>
    <cellStyle name="t_BQ FACADE_2009_Realisasi Kontrak Kampar 31 agustus 2009 6 2 2" xfId="39369"/>
    <cellStyle name="t_BQ FACADE_2009_Realisasi Kontrak Kampar 31 agustus 2009 6 3" xfId="39370"/>
    <cellStyle name="t_BQ FACADE_2009_Realisasi Kontrak Kampar 31 agustus 2009 7" xfId="39371"/>
    <cellStyle name="t_BQ FACADE_2009_Realisasi Kontrak Kampar 31 agustus 2009 7 2" xfId="39372"/>
    <cellStyle name="t_BQ FACADE_2009_Realisasi Kontrak Kampar 31 agustus 2009 7 2 2" xfId="39373"/>
    <cellStyle name="t_BQ FACADE_2009_Realisasi Kontrak Kampar 31 agustus 2009 7 3" xfId="39374"/>
    <cellStyle name="t_BQ FACADE_2009_Realisasi Kontrak Kampar 31 agustus 2009 8" xfId="39375"/>
    <cellStyle name="t_BQ FACADE_2009_Realisasi Kontrak Kampar 31 agustus 2009 8 2" xfId="39376"/>
    <cellStyle name="t_BQ FACADE_2009_Realisasi Kontrak Kampar 31 agustus 2009 9" xfId="39377"/>
    <cellStyle name="t_BQ FACADE_Rev#2" xfId="39378"/>
    <cellStyle name="t_BQ FACADE_Rev#2 2" xfId="39379"/>
    <cellStyle name="t_BQ FACADE_Rev#2 2 2" xfId="39380"/>
    <cellStyle name="t_BQ FACADE_Rev#2 2 2 2" xfId="39381"/>
    <cellStyle name="t_BQ FACADE_Rev#2 2 3" xfId="39382"/>
    <cellStyle name="t_BQ FACADE_Rev#2 3" xfId="39383"/>
    <cellStyle name="t_BQ FACADE_Rev#2 3 2" xfId="39384"/>
    <cellStyle name="t_BQ FACADE_Rev#2 3 2 2" xfId="39385"/>
    <cellStyle name="t_BQ FACADE_Rev#2 3 3" xfId="39386"/>
    <cellStyle name="t_BQ FACADE_Rev#2 4" xfId="39387"/>
    <cellStyle name="t_BQ FACADE_Rev#2 4 2" xfId="39388"/>
    <cellStyle name="t_BQ FACADE_Rev#2 4 2 2" xfId="39389"/>
    <cellStyle name="t_BQ FACADE_Rev#2 4 3" xfId="39390"/>
    <cellStyle name="t_BQ FACADE_Rev#2 5" xfId="39391"/>
    <cellStyle name="t_BQ FACADE_Rev#2 5 2" xfId="39392"/>
    <cellStyle name="t_BQ FACADE_Rev#2 5 2 2" xfId="39393"/>
    <cellStyle name="t_BQ FACADE_Rev#2 5 3" xfId="39394"/>
    <cellStyle name="t_BQ FACADE_Rev#2 6" xfId="39395"/>
    <cellStyle name="t_BQ FACADE_Rev#2 6 2" xfId="39396"/>
    <cellStyle name="t_BQ FACADE_Rev#2 6 2 2" xfId="39397"/>
    <cellStyle name="t_BQ FACADE_Rev#2 6 3" xfId="39398"/>
    <cellStyle name="t_BQ FACADE_Rev#2 7" xfId="39399"/>
    <cellStyle name="t_BQ FACADE_Rev#2 7 2" xfId="39400"/>
    <cellStyle name="t_BQ FACADE_Rev#2 7 2 2" xfId="39401"/>
    <cellStyle name="t_BQ FACADE_Rev#2 7 3" xfId="39402"/>
    <cellStyle name="t_BQ FACADE_Rev#2 8" xfId="39403"/>
    <cellStyle name="t_BQ FACADE_Rev#2 8 2" xfId="39404"/>
    <cellStyle name="t_BQ FACADE_Rev#2 9" xfId="39405"/>
    <cellStyle name="t_BQ FACADE_Rev#2_Realisasi Kontrak Kampar 31 agustus 2009" xfId="39406"/>
    <cellStyle name="t_BQ FACADE_Rev#2_Realisasi Kontrak Kampar 31 agustus 2009 2" xfId="39407"/>
    <cellStyle name="t_BQ FACADE_Rev#2_Realisasi Kontrak Kampar 31 agustus 2009 2 2" xfId="39408"/>
    <cellStyle name="t_BQ FACADE_Rev#2_Realisasi Kontrak Kampar 31 agustus 2009 2 2 2" xfId="39409"/>
    <cellStyle name="t_BQ FACADE_Rev#2_Realisasi Kontrak Kampar 31 agustus 2009 2 3" xfId="39410"/>
    <cellStyle name="t_BQ FACADE_Rev#2_Realisasi Kontrak Kampar 31 agustus 2009 3" xfId="39411"/>
    <cellStyle name="t_BQ FACADE_Rev#2_Realisasi Kontrak Kampar 31 agustus 2009 3 2" xfId="39412"/>
    <cellStyle name="t_BQ FACADE_Rev#2_Realisasi Kontrak Kampar 31 agustus 2009 3 2 2" xfId="39413"/>
    <cellStyle name="t_BQ FACADE_Rev#2_Realisasi Kontrak Kampar 31 agustus 2009 3 3" xfId="39414"/>
    <cellStyle name="t_BQ FACADE_Rev#2_Realisasi Kontrak Kampar 31 agustus 2009 4" xfId="39415"/>
    <cellStyle name="t_BQ FACADE_Rev#2_Realisasi Kontrak Kampar 31 agustus 2009 4 2" xfId="39416"/>
    <cellStyle name="t_BQ FACADE_Rev#2_Realisasi Kontrak Kampar 31 agustus 2009 4 2 2" xfId="39417"/>
    <cellStyle name="t_BQ FACADE_Rev#2_Realisasi Kontrak Kampar 31 agustus 2009 4 3" xfId="39418"/>
    <cellStyle name="t_BQ FACADE_Rev#2_Realisasi Kontrak Kampar 31 agustus 2009 5" xfId="39419"/>
    <cellStyle name="t_BQ FACADE_Rev#2_Realisasi Kontrak Kampar 31 agustus 2009 5 2" xfId="39420"/>
    <cellStyle name="t_BQ FACADE_Rev#2_Realisasi Kontrak Kampar 31 agustus 2009 5 2 2" xfId="39421"/>
    <cellStyle name="t_BQ FACADE_Rev#2_Realisasi Kontrak Kampar 31 agustus 2009 5 3" xfId="39422"/>
    <cellStyle name="t_BQ FACADE_Rev#2_Realisasi Kontrak Kampar 31 agustus 2009 6" xfId="39423"/>
    <cellStyle name="t_BQ FACADE_Rev#2_Realisasi Kontrak Kampar 31 agustus 2009 6 2" xfId="39424"/>
    <cellStyle name="t_BQ FACADE_Rev#2_Realisasi Kontrak Kampar 31 agustus 2009 6 2 2" xfId="39425"/>
    <cellStyle name="t_BQ FACADE_Rev#2_Realisasi Kontrak Kampar 31 agustus 2009 6 3" xfId="39426"/>
    <cellStyle name="t_BQ FACADE_Rev#2_Realisasi Kontrak Kampar 31 agustus 2009 7" xfId="39427"/>
    <cellStyle name="t_BQ FACADE_Rev#2_Realisasi Kontrak Kampar 31 agustus 2009 7 2" xfId="39428"/>
    <cellStyle name="t_BQ FACADE_Rev#2_Realisasi Kontrak Kampar 31 agustus 2009 7 2 2" xfId="39429"/>
    <cellStyle name="t_BQ FACADE_Rev#2_Realisasi Kontrak Kampar 31 agustus 2009 7 3" xfId="39430"/>
    <cellStyle name="t_BQ FACADE_Rev#2_Realisasi Kontrak Kampar 31 agustus 2009 8" xfId="39431"/>
    <cellStyle name="t_BQ FACADE_Rev#2_Realisasi Kontrak Kampar 31 agustus 2009 8 2" xfId="39432"/>
    <cellStyle name="t_BQ FACADE_Rev#2_Realisasi Kontrak Kampar 31 agustus 2009 9" xfId="39433"/>
    <cellStyle name="t_bq gor bangkinang" xfId="39434"/>
    <cellStyle name="t_bq gor bangkinang 2" xfId="39435"/>
    <cellStyle name="t_bq gor bangkinang 2 2" xfId="39436"/>
    <cellStyle name="t_bq gor bangkinang 2 2 2" xfId="39437"/>
    <cellStyle name="t_bq gor bangkinang 2 3" xfId="39438"/>
    <cellStyle name="t_bq gor bangkinang 3" xfId="39439"/>
    <cellStyle name="t_bq gor bangkinang 3 2" xfId="39440"/>
    <cellStyle name="t_bq gor bangkinang 3 2 2" xfId="39441"/>
    <cellStyle name="t_bq gor bangkinang 3 3" xfId="39442"/>
    <cellStyle name="t_bq gor bangkinang 4" xfId="39443"/>
    <cellStyle name="t_bq gor bangkinang 4 2" xfId="39444"/>
    <cellStyle name="t_bq gor bangkinang 4 2 2" xfId="39445"/>
    <cellStyle name="t_bq gor bangkinang 4 3" xfId="39446"/>
    <cellStyle name="t_bq gor bangkinang 5" xfId="39447"/>
    <cellStyle name="t_bq gor bangkinang 5 2" xfId="39448"/>
    <cellStyle name="t_bq gor bangkinang 5 2 2" xfId="39449"/>
    <cellStyle name="t_bq gor bangkinang 5 3" xfId="39450"/>
    <cellStyle name="t_bq gor bangkinang 6" xfId="39451"/>
    <cellStyle name="t_bq gor bangkinang 6 2" xfId="39452"/>
    <cellStyle name="t_bq gor bangkinang 6 2 2" xfId="39453"/>
    <cellStyle name="t_bq gor bangkinang 6 3" xfId="39454"/>
    <cellStyle name="t_bq gor bangkinang 7" xfId="39455"/>
    <cellStyle name="t_bq gor bangkinang 7 2" xfId="39456"/>
    <cellStyle name="t_bq gor bangkinang 7 2 2" xfId="39457"/>
    <cellStyle name="t_bq gor bangkinang 7 3" xfId="39458"/>
    <cellStyle name="t_bq gor bangkinang 8" xfId="39459"/>
    <cellStyle name="t_bq gor bangkinang 8 2" xfId="39460"/>
    <cellStyle name="t_bq gor bangkinang 9" xfId="39461"/>
    <cellStyle name="t_BQ KISI-KISI" xfId="39462"/>
    <cellStyle name="t_BQ KISI-KISI 2" xfId="39463"/>
    <cellStyle name="t_BQ KISI-KISI 2 2" xfId="39464"/>
    <cellStyle name="t_BQ KISI-KISI 2 2 2" xfId="39465"/>
    <cellStyle name="t_BQ KISI-KISI 2 3" xfId="39466"/>
    <cellStyle name="t_BQ KISI-KISI 3" xfId="39467"/>
    <cellStyle name="t_BQ KISI-KISI 3 2" xfId="39468"/>
    <cellStyle name="t_BQ KISI-KISI 3 2 2" xfId="39469"/>
    <cellStyle name="t_BQ KISI-KISI 3 3" xfId="39470"/>
    <cellStyle name="t_BQ KISI-KISI 4" xfId="39471"/>
    <cellStyle name="t_BQ KISI-KISI 4 2" xfId="39472"/>
    <cellStyle name="t_BQ KISI-KISI 4 2 2" xfId="39473"/>
    <cellStyle name="t_BQ KISI-KISI 4 3" xfId="39474"/>
    <cellStyle name="t_BQ KISI-KISI 5" xfId="39475"/>
    <cellStyle name="t_BQ KISI-KISI 5 2" xfId="39476"/>
    <cellStyle name="t_BQ KISI-KISI 5 2 2" xfId="39477"/>
    <cellStyle name="t_BQ KISI-KISI 5 3" xfId="39478"/>
    <cellStyle name="t_BQ KISI-KISI 6" xfId="39479"/>
    <cellStyle name="t_BQ KISI-KISI 6 2" xfId="39480"/>
    <cellStyle name="t_BQ KISI-KISI 6 2 2" xfId="39481"/>
    <cellStyle name="t_BQ KISI-KISI 6 3" xfId="39482"/>
    <cellStyle name="t_BQ KISI-KISI 7" xfId="39483"/>
    <cellStyle name="t_BQ KISI-KISI 7 2" xfId="39484"/>
    <cellStyle name="t_BQ KISI-KISI 7 2 2" xfId="39485"/>
    <cellStyle name="t_BQ KISI-KISI 7 3" xfId="39486"/>
    <cellStyle name="t_BQ KISI-KISI 8" xfId="39487"/>
    <cellStyle name="t_BQ KISI-KISI 8 2" xfId="39488"/>
    <cellStyle name="t_BQ KISI-KISI 9" xfId="39489"/>
    <cellStyle name="t_BQ KONTRAK YKK" xfId="39490"/>
    <cellStyle name="t_BQ KONTRAK YKK 2" xfId="39491"/>
    <cellStyle name="t_BQ KONTRAK YKK 2 2" xfId="39492"/>
    <cellStyle name="t_BQ KONTRAK YKK 2 2 2" xfId="39493"/>
    <cellStyle name="t_BQ KONTRAK YKK 2 3" xfId="39494"/>
    <cellStyle name="t_BQ KONTRAK YKK 3" xfId="39495"/>
    <cellStyle name="t_BQ KONTRAK YKK 3 2" xfId="39496"/>
    <cellStyle name="t_BQ KONTRAK YKK 3 2 2" xfId="39497"/>
    <cellStyle name="t_BQ KONTRAK YKK 3 3" xfId="39498"/>
    <cellStyle name="t_BQ KONTRAK YKK 4" xfId="39499"/>
    <cellStyle name="t_BQ KONTRAK YKK 4 2" xfId="39500"/>
    <cellStyle name="t_BQ KONTRAK YKK 4 2 2" xfId="39501"/>
    <cellStyle name="t_BQ KONTRAK YKK 4 3" xfId="39502"/>
    <cellStyle name="t_BQ KONTRAK YKK 5" xfId="39503"/>
    <cellStyle name="t_BQ KONTRAK YKK 5 2" xfId="39504"/>
    <cellStyle name="t_BQ KONTRAK YKK 5 2 2" xfId="39505"/>
    <cellStyle name="t_BQ KONTRAK YKK 5 3" xfId="39506"/>
    <cellStyle name="t_BQ KONTRAK YKK 6" xfId="39507"/>
    <cellStyle name="t_BQ KONTRAK YKK 6 2" xfId="39508"/>
    <cellStyle name="t_BQ KONTRAK YKK 6 2 2" xfId="39509"/>
    <cellStyle name="t_BQ KONTRAK YKK 6 3" xfId="39510"/>
    <cellStyle name="t_BQ KONTRAK YKK 7" xfId="39511"/>
    <cellStyle name="t_BQ KONTRAK YKK 7 2" xfId="39512"/>
    <cellStyle name="t_BQ KONTRAK YKK 7 2 2" xfId="39513"/>
    <cellStyle name="t_BQ KONTRAK YKK 7 3" xfId="39514"/>
    <cellStyle name="t_BQ KONTRAK YKK 8" xfId="39515"/>
    <cellStyle name="t_BQ KONTRAK YKK 8 2" xfId="39516"/>
    <cellStyle name="t_BQ KONTRAK YKK 9" xfId="39517"/>
    <cellStyle name="t_BQ KUSEN SMA PINTAR" xfId="39518"/>
    <cellStyle name="t_BQ KUSEN SMA PINTAR 2" xfId="39519"/>
    <cellStyle name="t_BQ KUSEN SMA PINTAR 2 2" xfId="39520"/>
    <cellStyle name="t_BQ KUSEN SMA PINTAR 2 2 2" xfId="39521"/>
    <cellStyle name="t_BQ KUSEN SMA PINTAR 2 3" xfId="39522"/>
    <cellStyle name="t_BQ KUSEN SMA PINTAR 3" xfId="39523"/>
    <cellStyle name="t_BQ KUSEN SMA PINTAR 3 2" xfId="39524"/>
    <cellStyle name="t_BQ KUSEN SMA PINTAR 3 2 2" xfId="39525"/>
    <cellStyle name="t_BQ KUSEN SMA PINTAR 3 3" xfId="39526"/>
    <cellStyle name="t_BQ KUSEN SMA PINTAR 4" xfId="39527"/>
    <cellStyle name="t_BQ KUSEN SMA PINTAR 4 2" xfId="39528"/>
    <cellStyle name="t_BQ KUSEN SMA PINTAR 4 2 2" xfId="39529"/>
    <cellStyle name="t_BQ KUSEN SMA PINTAR 4 3" xfId="39530"/>
    <cellStyle name="t_BQ KUSEN SMA PINTAR 5" xfId="39531"/>
    <cellStyle name="t_BQ KUSEN SMA PINTAR 5 2" xfId="39532"/>
    <cellStyle name="t_BQ KUSEN SMA PINTAR 5 2 2" xfId="39533"/>
    <cellStyle name="t_BQ KUSEN SMA PINTAR 5 3" xfId="39534"/>
    <cellStyle name="t_BQ KUSEN SMA PINTAR 6" xfId="39535"/>
    <cellStyle name="t_BQ KUSEN SMA PINTAR 6 2" xfId="39536"/>
    <cellStyle name="t_BQ KUSEN SMA PINTAR 6 2 2" xfId="39537"/>
    <cellStyle name="t_BQ KUSEN SMA PINTAR 6 3" xfId="39538"/>
    <cellStyle name="t_BQ KUSEN SMA PINTAR 7" xfId="39539"/>
    <cellStyle name="t_BQ KUSEN SMA PINTAR 7 2" xfId="39540"/>
    <cellStyle name="t_BQ KUSEN SMA PINTAR 7 2 2" xfId="39541"/>
    <cellStyle name="t_BQ KUSEN SMA PINTAR 7 3" xfId="39542"/>
    <cellStyle name="t_BQ KUSEN SMA PINTAR 8" xfId="39543"/>
    <cellStyle name="t_BQ KUSEN SMA PINTAR 8 2" xfId="39544"/>
    <cellStyle name="t_BQ KUSEN SMA PINTAR 9" xfId="39545"/>
    <cellStyle name="t_BQ KUSEN SMA PINTAR_Rev#1_Opt_Abiz_1_rapp" xfId="39546"/>
    <cellStyle name="t_BQ KUSEN SMA PINTAR_Rev#1_Opt_Abiz_1_rapp 2" xfId="39547"/>
    <cellStyle name="t_BQ KUSEN SMA PINTAR_Rev#1_Opt_Abiz_1_rapp 2 2" xfId="39548"/>
    <cellStyle name="t_BQ KUSEN SMA PINTAR_Rev#1_Opt_Abiz_1_rapp 2 2 2" xfId="39549"/>
    <cellStyle name="t_BQ KUSEN SMA PINTAR_Rev#1_Opt_Abiz_1_rapp 2 3" xfId="39550"/>
    <cellStyle name="t_BQ KUSEN SMA PINTAR_Rev#1_Opt_Abiz_1_rapp 3" xfId="39551"/>
    <cellStyle name="t_BQ KUSEN SMA PINTAR_Rev#1_Opt_Abiz_1_rapp 3 2" xfId="39552"/>
    <cellStyle name="t_BQ KUSEN SMA PINTAR_Rev#1_Opt_Abiz_1_rapp 3 2 2" xfId="39553"/>
    <cellStyle name="t_BQ KUSEN SMA PINTAR_Rev#1_Opt_Abiz_1_rapp 3 3" xfId="39554"/>
    <cellStyle name="t_BQ KUSEN SMA PINTAR_Rev#1_Opt_Abiz_1_rapp 4" xfId="39555"/>
    <cellStyle name="t_BQ KUSEN SMA PINTAR_Rev#1_Opt_Abiz_1_rapp 4 2" xfId="39556"/>
    <cellStyle name="t_BQ KUSEN SMA PINTAR_Rev#1_Opt_Abiz_1_rapp 4 2 2" xfId="39557"/>
    <cellStyle name="t_BQ KUSEN SMA PINTAR_Rev#1_Opt_Abiz_1_rapp 4 3" xfId="39558"/>
    <cellStyle name="t_BQ KUSEN SMA PINTAR_Rev#1_Opt_Abiz_1_rapp 5" xfId="39559"/>
    <cellStyle name="t_BQ KUSEN SMA PINTAR_Rev#1_Opt_Abiz_1_rapp 5 2" xfId="39560"/>
    <cellStyle name="t_BQ KUSEN SMA PINTAR_Rev#1_Opt_Abiz_1_rapp 5 2 2" xfId="39561"/>
    <cellStyle name="t_BQ KUSEN SMA PINTAR_Rev#1_Opt_Abiz_1_rapp 5 3" xfId="39562"/>
    <cellStyle name="t_BQ KUSEN SMA PINTAR_Rev#1_Opt_Abiz_1_rapp 6" xfId="39563"/>
    <cellStyle name="t_BQ KUSEN SMA PINTAR_Rev#1_Opt_Abiz_1_rapp 6 2" xfId="39564"/>
    <cellStyle name="t_BQ KUSEN SMA PINTAR_Rev#1_Opt_Abiz_1_rapp 6 2 2" xfId="39565"/>
    <cellStyle name="t_BQ KUSEN SMA PINTAR_Rev#1_Opt_Abiz_1_rapp 6 3" xfId="39566"/>
    <cellStyle name="t_BQ KUSEN SMA PINTAR_Rev#1_Opt_Abiz_1_rapp 7" xfId="39567"/>
    <cellStyle name="t_BQ KUSEN SMA PINTAR_Rev#1_Opt_Abiz_1_rapp 7 2" xfId="39568"/>
    <cellStyle name="t_BQ KUSEN SMA PINTAR_Rev#1_Opt_Abiz_1_rapp 7 2 2" xfId="39569"/>
    <cellStyle name="t_BQ KUSEN SMA PINTAR_Rev#1_Opt_Abiz_1_rapp 7 3" xfId="39570"/>
    <cellStyle name="t_BQ KUSEN SMA PINTAR_Rev#1_Opt_Abiz_1_rapp 8" xfId="39571"/>
    <cellStyle name="t_BQ KUSEN SMA PINTAR_Rev#1_Opt_Abiz_1_rapp 8 2" xfId="39572"/>
    <cellStyle name="t_BQ KUSEN SMA PINTAR_Rev#1_Opt_Abiz_1_rapp 9" xfId="39573"/>
    <cellStyle name="t_BQ KUSEN TANJUNG PIANNG_EMAIL(2)" xfId="39574"/>
    <cellStyle name="t_BQ KUSEN TANJUNG PIANNG_EMAIL(2) 2" xfId="39575"/>
    <cellStyle name="t_BQ KUSEN TANJUNG PIANNG_EMAIL(2) 2 2" xfId="39576"/>
    <cellStyle name="t_BQ KUSEN TANJUNG PIANNG_EMAIL(2) 2 2 2" xfId="39577"/>
    <cellStyle name="t_BQ KUSEN TANJUNG PIANNG_EMAIL(2) 2 3" xfId="39578"/>
    <cellStyle name="t_BQ KUSEN TANJUNG PIANNG_EMAIL(2) 3" xfId="39579"/>
    <cellStyle name="t_BQ KUSEN TANJUNG PIANNG_EMAIL(2) 3 2" xfId="39580"/>
    <cellStyle name="t_BQ KUSEN TANJUNG PIANNG_EMAIL(2) 3 2 2" xfId="39581"/>
    <cellStyle name="t_BQ KUSEN TANJUNG PIANNG_EMAIL(2) 3 3" xfId="39582"/>
    <cellStyle name="t_BQ KUSEN TANJUNG PIANNG_EMAIL(2) 4" xfId="39583"/>
    <cellStyle name="t_BQ KUSEN TANJUNG PIANNG_EMAIL(2) 4 2" xfId="39584"/>
    <cellStyle name="t_BQ KUSEN TANJUNG PIANNG_EMAIL(2) 4 2 2" xfId="39585"/>
    <cellStyle name="t_BQ KUSEN TANJUNG PIANNG_EMAIL(2) 4 3" xfId="39586"/>
    <cellStyle name="t_BQ KUSEN TANJUNG PIANNG_EMAIL(2) 5" xfId="39587"/>
    <cellStyle name="t_BQ KUSEN TANJUNG PIANNG_EMAIL(2) 5 2" xfId="39588"/>
    <cellStyle name="t_BQ KUSEN TANJUNG PIANNG_EMAIL(2) 5 2 2" xfId="39589"/>
    <cellStyle name="t_BQ KUSEN TANJUNG PIANNG_EMAIL(2) 5 3" xfId="39590"/>
    <cellStyle name="t_BQ KUSEN TANJUNG PIANNG_EMAIL(2) 6" xfId="39591"/>
    <cellStyle name="t_BQ KUSEN TANJUNG PIANNG_EMAIL(2) 6 2" xfId="39592"/>
    <cellStyle name="t_BQ KUSEN TANJUNG PIANNG_EMAIL(2) 6 2 2" xfId="39593"/>
    <cellStyle name="t_BQ KUSEN TANJUNG PIANNG_EMAIL(2) 6 3" xfId="39594"/>
    <cellStyle name="t_BQ KUSEN TANJUNG PIANNG_EMAIL(2) 7" xfId="39595"/>
    <cellStyle name="t_BQ KUSEN TANJUNG PIANNG_EMAIL(2) 7 2" xfId="39596"/>
    <cellStyle name="t_BQ KUSEN TANJUNG PIANNG_EMAIL(2) 7 2 2" xfId="39597"/>
    <cellStyle name="t_BQ KUSEN TANJUNG PIANNG_EMAIL(2) 7 3" xfId="39598"/>
    <cellStyle name="t_BQ KUSEN TANJUNG PIANNG_EMAIL(2) 8" xfId="39599"/>
    <cellStyle name="t_BQ KUSEN TANJUNG PIANNG_EMAIL(2) 8 2" xfId="39600"/>
    <cellStyle name="t_BQ KUSEN TANJUNG PIANNG_EMAIL(2) 9" xfId="39601"/>
    <cellStyle name="t_BQ PINTU DAN JENDELA" xfId="39602"/>
    <cellStyle name="t_BQ PINTU DAN JENDELA 2" xfId="39603"/>
    <cellStyle name="t_BQ PINTU DAN JENDELA 2 2" xfId="39604"/>
    <cellStyle name="t_BQ PINTU DAN JENDELA 2 2 2" xfId="39605"/>
    <cellStyle name="t_BQ PINTU DAN JENDELA 2 3" xfId="39606"/>
    <cellStyle name="t_BQ PINTU DAN JENDELA 3" xfId="39607"/>
    <cellStyle name="t_BQ PINTU DAN JENDELA 3 2" xfId="39608"/>
    <cellStyle name="t_BQ PINTU DAN JENDELA 3 2 2" xfId="39609"/>
    <cellStyle name="t_BQ PINTU DAN JENDELA 3 3" xfId="39610"/>
    <cellStyle name="t_BQ PINTU DAN JENDELA 4" xfId="39611"/>
    <cellStyle name="t_BQ PINTU DAN JENDELA 4 2" xfId="39612"/>
    <cellStyle name="t_BQ PINTU DAN JENDELA 4 2 2" xfId="39613"/>
    <cellStyle name="t_BQ PINTU DAN JENDELA 4 3" xfId="39614"/>
    <cellStyle name="t_BQ PINTU DAN JENDELA 5" xfId="39615"/>
    <cellStyle name="t_BQ PINTU DAN JENDELA 5 2" xfId="39616"/>
    <cellStyle name="t_BQ PINTU DAN JENDELA 5 2 2" xfId="39617"/>
    <cellStyle name="t_BQ PINTU DAN JENDELA 5 3" xfId="39618"/>
    <cellStyle name="t_BQ PINTU DAN JENDELA 6" xfId="39619"/>
    <cellStyle name="t_BQ PINTU DAN JENDELA 6 2" xfId="39620"/>
    <cellStyle name="t_BQ PINTU DAN JENDELA 6 2 2" xfId="39621"/>
    <cellStyle name="t_BQ PINTU DAN JENDELA 6 3" xfId="39622"/>
    <cellStyle name="t_BQ PINTU DAN JENDELA 7" xfId="39623"/>
    <cellStyle name="t_BQ PINTU DAN JENDELA 7 2" xfId="39624"/>
    <cellStyle name="t_BQ PINTU DAN JENDELA 7 2 2" xfId="39625"/>
    <cellStyle name="t_BQ PINTU DAN JENDELA 7 3" xfId="39626"/>
    <cellStyle name="t_BQ PINTU DAN JENDELA 8" xfId="39627"/>
    <cellStyle name="t_BQ PINTU DAN JENDELA 8 2" xfId="39628"/>
    <cellStyle name="t_BQ PINTU DAN JENDELA 9" xfId="39629"/>
    <cellStyle name="t_BQ Realisasi Kontrak_RAPP" xfId="39630"/>
    <cellStyle name="t_BQ Realisasi Kontrak_RAPP 2" xfId="39631"/>
    <cellStyle name="t_BQ Realisasi Kontrak_RAPP 2 2" xfId="39632"/>
    <cellStyle name="t_BQ Realisasi Kontrak_RAPP 2 2 2" xfId="39633"/>
    <cellStyle name="t_BQ Realisasi Kontrak_RAPP 2 3" xfId="39634"/>
    <cellStyle name="t_BQ Realisasi Kontrak_RAPP 3" xfId="39635"/>
    <cellStyle name="t_BQ Realisasi Kontrak_RAPP 3 2" xfId="39636"/>
    <cellStyle name="t_BQ Realisasi Kontrak_RAPP 3 2 2" xfId="39637"/>
    <cellStyle name="t_BQ Realisasi Kontrak_RAPP 3 3" xfId="39638"/>
    <cellStyle name="t_BQ Realisasi Kontrak_RAPP 4" xfId="39639"/>
    <cellStyle name="t_BQ Realisasi Kontrak_RAPP 4 2" xfId="39640"/>
    <cellStyle name="t_BQ Realisasi Kontrak_RAPP 4 2 2" xfId="39641"/>
    <cellStyle name="t_BQ Realisasi Kontrak_RAPP 4 3" xfId="39642"/>
    <cellStyle name="t_BQ Realisasi Kontrak_RAPP 5" xfId="39643"/>
    <cellStyle name="t_BQ Realisasi Kontrak_RAPP 5 2" xfId="39644"/>
    <cellStyle name="t_BQ Realisasi Kontrak_RAPP 5 2 2" xfId="39645"/>
    <cellStyle name="t_BQ Realisasi Kontrak_RAPP 5 3" xfId="39646"/>
    <cellStyle name="t_BQ Realisasi Kontrak_RAPP 6" xfId="39647"/>
    <cellStyle name="t_BQ Realisasi Kontrak_RAPP 6 2" xfId="39648"/>
    <cellStyle name="t_BQ Realisasi Kontrak_RAPP 6 2 2" xfId="39649"/>
    <cellStyle name="t_BQ Realisasi Kontrak_RAPP 6 3" xfId="39650"/>
    <cellStyle name="t_BQ Realisasi Kontrak_RAPP 7" xfId="39651"/>
    <cellStyle name="t_BQ Realisasi Kontrak_RAPP 7 2" xfId="39652"/>
    <cellStyle name="t_BQ Realisasi Kontrak_RAPP 7 2 2" xfId="39653"/>
    <cellStyle name="t_BQ Realisasi Kontrak_RAPP 7 3" xfId="39654"/>
    <cellStyle name="t_BQ Realisasi Kontrak_RAPP 8" xfId="39655"/>
    <cellStyle name="t_BQ Realisasi Kontrak_RAPP 8 2" xfId="39656"/>
    <cellStyle name="t_BQ Realisasi Kontrak_RAPP 9" xfId="39657"/>
    <cellStyle name="t_BQ_Kantor_Bupati_Nias_kontrak.OK" xfId="39658"/>
    <cellStyle name="t_BQ_Kantor_Bupati_Nias_kontrak.OK 2" xfId="39659"/>
    <cellStyle name="t_BQ_Kantor_Bupati_Nias_kontrak.OK 2 2" xfId="39660"/>
    <cellStyle name="t_BQ_Kantor_Bupati_Nias_kontrak.OK 2 2 2" xfId="39661"/>
    <cellStyle name="t_BQ_Kantor_Bupati_Nias_kontrak.OK 2 3" xfId="39662"/>
    <cellStyle name="t_BQ_Kantor_Bupati_Nias_kontrak.OK 3" xfId="39663"/>
    <cellStyle name="t_BQ_Kantor_Bupati_Nias_kontrak.OK 3 2" xfId="39664"/>
    <cellStyle name="t_BQ_Kantor_Bupati_Nias_kontrak.OK 3 2 2" xfId="39665"/>
    <cellStyle name="t_BQ_Kantor_Bupati_Nias_kontrak.OK 3 3" xfId="39666"/>
    <cellStyle name="t_BQ_Kantor_Bupati_Nias_kontrak.OK 4" xfId="39667"/>
    <cellStyle name="t_BQ_Kantor_Bupati_Nias_kontrak.OK 4 2" xfId="39668"/>
    <cellStyle name="t_BQ_Kantor_Bupati_Nias_kontrak.OK 4 2 2" xfId="39669"/>
    <cellStyle name="t_BQ_Kantor_Bupati_Nias_kontrak.OK 4 3" xfId="39670"/>
    <cellStyle name="t_BQ_Kantor_Bupati_Nias_kontrak.OK 5" xfId="39671"/>
    <cellStyle name="t_BQ_Kantor_Bupati_Nias_kontrak.OK 5 2" xfId="39672"/>
    <cellStyle name="t_BQ_Kantor_Bupati_Nias_kontrak.OK 5 2 2" xfId="39673"/>
    <cellStyle name="t_BQ_Kantor_Bupati_Nias_kontrak.OK 5 3" xfId="39674"/>
    <cellStyle name="t_BQ_Kantor_Bupati_Nias_kontrak.OK 6" xfId="39675"/>
    <cellStyle name="t_BQ_Kantor_Bupati_Nias_kontrak.OK 6 2" xfId="39676"/>
    <cellStyle name="t_BQ_Kantor_Bupati_Nias_kontrak.OK 6 2 2" xfId="39677"/>
    <cellStyle name="t_BQ_Kantor_Bupati_Nias_kontrak.OK 6 3" xfId="39678"/>
    <cellStyle name="t_BQ_Kantor_Bupati_Nias_kontrak.OK 7" xfId="39679"/>
    <cellStyle name="t_BQ_Kantor_Bupati_Nias_kontrak.OK 7 2" xfId="39680"/>
    <cellStyle name="t_BQ_Kantor_Bupati_Nias_kontrak.OK 7 2 2" xfId="39681"/>
    <cellStyle name="t_BQ_Kantor_Bupati_Nias_kontrak.OK 7 3" xfId="39682"/>
    <cellStyle name="t_BQ_Kantor_Bupati_Nias_kontrak.OK 8" xfId="39683"/>
    <cellStyle name="t_BQ_Kantor_Bupati_Nias_kontrak.OK 8 2" xfId="39684"/>
    <cellStyle name="t_BQ_Kantor_Bupati_Nias_kontrak.OK 9" xfId="39685"/>
    <cellStyle name="t_BQ_Kantor_Bupati_Nias_kontrak.OK_Realisasi Kontrak Kampar 31 agustus 2009" xfId="39686"/>
    <cellStyle name="t_BQ_Kantor_Bupati_Nias_kontrak.OK_Realisasi Kontrak Kampar 31 agustus 2009 2" xfId="39687"/>
    <cellStyle name="t_BQ_Kantor_Bupati_Nias_kontrak.OK_Realisasi Kontrak Kampar 31 agustus 2009 2 2" xfId="39688"/>
    <cellStyle name="t_BQ_Kantor_Bupati_Nias_kontrak.OK_Realisasi Kontrak Kampar 31 agustus 2009 2 2 2" xfId="39689"/>
    <cellStyle name="t_BQ_Kantor_Bupati_Nias_kontrak.OK_Realisasi Kontrak Kampar 31 agustus 2009 2 3" xfId="39690"/>
    <cellStyle name="t_BQ_Kantor_Bupati_Nias_kontrak.OK_Realisasi Kontrak Kampar 31 agustus 2009 3" xfId="39691"/>
    <cellStyle name="t_BQ_Kantor_Bupati_Nias_kontrak.OK_Realisasi Kontrak Kampar 31 agustus 2009 3 2" xfId="39692"/>
    <cellStyle name="t_BQ_Kantor_Bupati_Nias_kontrak.OK_Realisasi Kontrak Kampar 31 agustus 2009 3 2 2" xfId="39693"/>
    <cellStyle name="t_BQ_Kantor_Bupati_Nias_kontrak.OK_Realisasi Kontrak Kampar 31 agustus 2009 3 3" xfId="39694"/>
    <cellStyle name="t_BQ_Kantor_Bupati_Nias_kontrak.OK_Realisasi Kontrak Kampar 31 agustus 2009 4" xfId="39695"/>
    <cellStyle name="t_BQ_Kantor_Bupati_Nias_kontrak.OK_Realisasi Kontrak Kampar 31 agustus 2009 4 2" xfId="39696"/>
    <cellStyle name="t_BQ_Kantor_Bupati_Nias_kontrak.OK_Realisasi Kontrak Kampar 31 agustus 2009 4 2 2" xfId="39697"/>
    <cellStyle name="t_BQ_Kantor_Bupati_Nias_kontrak.OK_Realisasi Kontrak Kampar 31 agustus 2009 4 3" xfId="39698"/>
    <cellStyle name="t_BQ_Kantor_Bupati_Nias_kontrak.OK_Realisasi Kontrak Kampar 31 agustus 2009 5" xfId="39699"/>
    <cellStyle name="t_BQ_Kantor_Bupati_Nias_kontrak.OK_Realisasi Kontrak Kampar 31 agustus 2009 5 2" xfId="39700"/>
    <cellStyle name="t_BQ_Kantor_Bupati_Nias_kontrak.OK_Realisasi Kontrak Kampar 31 agustus 2009 5 2 2" xfId="39701"/>
    <cellStyle name="t_BQ_Kantor_Bupati_Nias_kontrak.OK_Realisasi Kontrak Kampar 31 agustus 2009 5 3" xfId="39702"/>
    <cellStyle name="t_BQ_Kantor_Bupati_Nias_kontrak.OK_Realisasi Kontrak Kampar 31 agustus 2009 6" xfId="39703"/>
    <cellStyle name="t_BQ_Kantor_Bupati_Nias_kontrak.OK_Realisasi Kontrak Kampar 31 agustus 2009 6 2" xfId="39704"/>
    <cellStyle name="t_BQ_Kantor_Bupati_Nias_kontrak.OK_Realisasi Kontrak Kampar 31 agustus 2009 6 2 2" xfId="39705"/>
    <cellStyle name="t_BQ_Kantor_Bupati_Nias_kontrak.OK_Realisasi Kontrak Kampar 31 agustus 2009 6 3" xfId="39706"/>
    <cellStyle name="t_BQ_Kantor_Bupati_Nias_kontrak.OK_Realisasi Kontrak Kampar 31 agustus 2009 7" xfId="39707"/>
    <cellStyle name="t_BQ_Kantor_Bupati_Nias_kontrak.OK_Realisasi Kontrak Kampar 31 agustus 2009 7 2" xfId="39708"/>
    <cellStyle name="t_BQ_Kantor_Bupati_Nias_kontrak.OK_Realisasi Kontrak Kampar 31 agustus 2009 7 2 2" xfId="39709"/>
    <cellStyle name="t_BQ_Kantor_Bupati_Nias_kontrak.OK_Realisasi Kontrak Kampar 31 agustus 2009 7 3" xfId="39710"/>
    <cellStyle name="t_BQ_Kantor_Bupati_Nias_kontrak.OK_Realisasi Kontrak Kampar 31 agustus 2009 8" xfId="39711"/>
    <cellStyle name="t_BQ_Kantor_Bupati_Nias_kontrak.OK_Realisasi Kontrak Kampar 31 agustus 2009 8 2" xfId="39712"/>
    <cellStyle name="t_BQ_Kantor_Bupati_Nias_kontrak.OK_Realisasi Kontrak Kampar 31 agustus 2009 9" xfId="39713"/>
    <cellStyle name="t_BQ_SAMEL_BNI_BEKASI_email" xfId="39714"/>
    <cellStyle name="t_BQ_SAMEL_BNI_BEKASI_email 10" xfId="39715"/>
    <cellStyle name="t_BQ_SAMEL_BNI_BEKASI_email 10 2" xfId="39716"/>
    <cellStyle name="t_BQ_SAMEL_BNI_BEKASI_email 10 2 2" xfId="39717"/>
    <cellStyle name="t_BQ_SAMEL_BNI_BEKASI_email 10 2 3" xfId="39718"/>
    <cellStyle name="t_BQ_SAMEL_BNI_BEKASI_email 10 3" xfId="39719"/>
    <cellStyle name="t_BQ_SAMEL_BNI_BEKASI_email 10 4" xfId="39720"/>
    <cellStyle name="t_BQ_SAMEL_BNI_BEKASI_email 11" xfId="39721"/>
    <cellStyle name="t_BQ_SAMEL_BNI_BEKASI_email 11 2" xfId="39722"/>
    <cellStyle name="t_BQ_SAMEL_BNI_BEKASI_email 11 2 2" xfId="39723"/>
    <cellStyle name="t_BQ_SAMEL_BNI_BEKASI_email 11 2 3" xfId="39724"/>
    <cellStyle name="t_BQ_SAMEL_BNI_BEKASI_email 11 3" xfId="39725"/>
    <cellStyle name="t_BQ_SAMEL_BNI_BEKASI_email 11 4" xfId="39726"/>
    <cellStyle name="t_BQ_SAMEL_BNI_BEKASI_email 12" xfId="39727"/>
    <cellStyle name="t_BQ_SAMEL_BNI_BEKASI_email 12 2" xfId="39728"/>
    <cellStyle name="t_BQ_SAMEL_BNI_BEKASI_email 12 3" xfId="39729"/>
    <cellStyle name="t_BQ_SAMEL_BNI_BEKASI_email 13" xfId="39730"/>
    <cellStyle name="t_BQ_SAMEL_BNI_BEKASI_email 14" xfId="39731"/>
    <cellStyle name="t_BQ_SAMEL_BNI_BEKASI_email 2" xfId="39732"/>
    <cellStyle name="t_BQ_SAMEL_BNI_BEKASI_email 2 10" xfId="39733"/>
    <cellStyle name="t_BQ_SAMEL_BNI_BEKASI_email 2 10 2" xfId="39734"/>
    <cellStyle name="t_BQ_SAMEL_BNI_BEKASI_email 2 10 3" xfId="39735"/>
    <cellStyle name="t_BQ_SAMEL_BNI_BEKASI_email 2 11" xfId="39736"/>
    <cellStyle name="t_BQ_SAMEL_BNI_BEKASI_email 2 12" xfId="39737"/>
    <cellStyle name="t_BQ_SAMEL_BNI_BEKASI_email 2 2" xfId="39738"/>
    <cellStyle name="t_BQ_SAMEL_BNI_BEKASI_email 2 2 10" xfId="39739"/>
    <cellStyle name="t_BQ_SAMEL_BNI_BEKASI_email 2 2 2" xfId="39740"/>
    <cellStyle name="t_BQ_SAMEL_BNI_BEKASI_email 2 2 2 2" xfId="39741"/>
    <cellStyle name="t_BQ_SAMEL_BNI_BEKASI_email 2 2 2 2 2" xfId="39742"/>
    <cellStyle name="t_BQ_SAMEL_BNI_BEKASI_email 2 2 2 2 3" xfId="39743"/>
    <cellStyle name="t_BQ_SAMEL_BNI_BEKASI_email 2 2 2 3" xfId="39744"/>
    <cellStyle name="t_BQ_SAMEL_BNI_BEKASI_email 2 2 2 4" xfId="39745"/>
    <cellStyle name="t_BQ_SAMEL_BNI_BEKASI_email 2 2 3" xfId="39746"/>
    <cellStyle name="t_BQ_SAMEL_BNI_BEKASI_email 2 2 3 2" xfId="39747"/>
    <cellStyle name="t_BQ_SAMEL_BNI_BEKASI_email 2 2 3 2 2" xfId="39748"/>
    <cellStyle name="t_BQ_SAMEL_BNI_BEKASI_email 2 2 3 2 3" xfId="39749"/>
    <cellStyle name="t_BQ_SAMEL_BNI_BEKASI_email 2 2 3 3" xfId="39750"/>
    <cellStyle name="t_BQ_SAMEL_BNI_BEKASI_email 2 2 3 4" xfId="39751"/>
    <cellStyle name="t_BQ_SAMEL_BNI_BEKASI_email 2 2 4" xfId="39752"/>
    <cellStyle name="t_BQ_SAMEL_BNI_BEKASI_email 2 2 4 2" xfId="39753"/>
    <cellStyle name="t_BQ_SAMEL_BNI_BEKASI_email 2 2 4 2 2" xfId="39754"/>
    <cellStyle name="t_BQ_SAMEL_BNI_BEKASI_email 2 2 4 2 3" xfId="39755"/>
    <cellStyle name="t_BQ_SAMEL_BNI_BEKASI_email 2 2 4 3" xfId="39756"/>
    <cellStyle name="t_BQ_SAMEL_BNI_BEKASI_email 2 2 4 4" xfId="39757"/>
    <cellStyle name="t_BQ_SAMEL_BNI_BEKASI_email 2 2 5" xfId="39758"/>
    <cellStyle name="t_BQ_SAMEL_BNI_BEKASI_email 2 2 5 2" xfId="39759"/>
    <cellStyle name="t_BQ_SAMEL_BNI_BEKASI_email 2 2 5 2 2" xfId="39760"/>
    <cellStyle name="t_BQ_SAMEL_BNI_BEKASI_email 2 2 5 2 3" xfId="39761"/>
    <cellStyle name="t_BQ_SAMEL_BNI_BEKASI_email 2 2 5 3" xfId="39762"/>
    <cellStyle name="t_BQ_SAMEL_BNI_BEKASI_email 2 2 5 4" xfId="39763"/>
    <cellStyle name="t_BQ_SAMEL_BNI_BEKASI_email 2 2 6" xfId="39764"/>
    <cellStyle name="t_BQ_SAMEL_BNI_BEKASI_email 2 2 6 2" xfId="39765"/>
    <cellStyle name="t_BQ_SAMEL_BNI_BEKASI_email 2 2 6 2 2" xfId="39766"/>
    <cellStyle name="t_BQ_SAMEL_BNI_BEKASI_email 2 2 6 2 3" xfId="39767"/>
    <cellStyle name="t_BQ_SAMEL_BNI_BEKASI_email 2 2 6 3" xfId="39768"/>
    <cellStyle name="t_BQ_SAMEL_BNI_BEKASI_email 2 2 6 4" xfId="39769"/>
    <cellStyle name="t_BQ_SAMEL_BNI_BEKASI_email 2 2 7" xfId="39770"/>
    <cellStyle name="t_BQ_SAMEL_BNI_BEKASI_email 2 2 7 2" xfId="39771"/>
    <cellStyle name="t_BQ_SAMEL_BNI_BEKASI_email 2 2 7 2 2" xfId="39772"/>
    <cellStyle name="t_BQ_SAMEL_BNI_BEKASI_email 2 2 7 2 3" xfId="39773"/>
    <cellStyle name="t_BQ_SAMEL_BNI_BEKASI_email 2 2 7 3" xfId="39774"/>
    <cellStyle name="t_BQ_SAMEL_BNI_BEKASI_email 2 2 7 4" xfId="39775"/>
    <cellStyle name="t_BQ_SAMEL_BNI_BEKASI_email 2 2 8" xfId="39776"/>
    <cellStyle name="t_BQ_SAMEL_BNI_BEKASI_email 2 2 8 2" xfId="39777"/>
    <cellStyle name="t_BQ_SAMEL_BNI_BEKASI_email 2 2 8 3" xfId="39778"/>
    <cellStyle name="t_BQ_SAMEL_BNI_BEKASI_email 2 2 9" xfId="39779"/>
    <cellStyle name="t_BQ_SAMEL_BNI_BEKASI_email 2 3" xfId="39780"/>
    <cellStyle name="t_BQ_SAMEL_BNI_BEKASI_email 2 3 2" xfId="39781"/>
    <cellStyle name="t_BQ_SAMEL_BNI_BEKASI_email 2 3 2 2" xfId="39782"/>
    <cellStyle name="t_BQ_SAMEL_BNI_BEKASI_email 2 3 2 3" xfId="39783"/>
    <cellStyle name="t_BQ_SAMEL_BNI_BEKASI_email 2 3 3" xfId="39784"/>
    <cellStyle name="t_BQ_SAMEL_BNI_BEKASI_email 2 3 4" xfId="39785"/>
    <cellStyle name="t_BQ_SAMEL_BNI_BEKASI_email 2 4" xfId="39786"/>
    <cellStyle name="t_BQ_SAMEL_BNI_BEKASI_email 2 4 2" xfId="39787"/>
    <cellStyle name="t_BQ_SAMEL_BNI_BEKASI_email 2 4 2 2" xfId="39788"/>
    <cellStyle name="t_BQ_SAMEL_BNI_BEKASI_email 2 4 2 3" xfId="39789"/>
    <cellStyle name="t_BQ_SAMEL_BNI_BEKASI_email 2 4 3" xfId="39790"/>
    <cellStyle name="t_BQ_SAMEL_BNI_BEKASI_email 2 4 4" xfId="39791"/>
    <cellStyle name="t_BQ_SAMEL_BNI_BEKASI_email 2 5" xfId="39792"/>
    <cellStyle name="t_BQ_SAMEL_BNI_BEKASI_email 2 5 2" xfId="39793"/>
    <cellStyle name="t_BQ_SAMEL_BNI_BEKASI_email 2 5 2 2" xfId="39794"/>
    <cellStyle name="t_BQ_SAMEL_BNI_BEKASI_email 2 5 2 3" xfId="39795"/>
    <cellStyle name="t_BQ_SAMEL_BNI_BEKASI_email 2 5 3" xfId="39796"/>
    <cellStyle name="t_BQ_SAMEL_BNI_BEKASI_email 2 5 4" xfId="39797"/>
    <cellStyle name="t_BQ_SAMEL_BNI_BEKASI_email 2 6" xfId="39798"/>
    <cellStyle name="t_BQ_SAMEL_BNI_BEKASI_email 2 6 2" xfId="39799"/>
    <cellStyle name="t_BQ_SAMEL_BNI_BEKASI_email 2 6 2 2" xfId="39800"/>
    <cellStyle name="t_BQ_SAMEL_BNI_BEKASI_email 2 6 2 3" xfId="39801"/>
    <cellStyle name="t_BQ_SAMEL_BNI_BEKASI_email 2 6 3" xfId="39802"/>
    <cellStyle name="t_BQ_SAMEL_BNI_BEKASI_email 2 6 4" xfId="39803"/>
    <cellStyle name="t_BQ_SAMEL_BNI_BEKASI_email 2 7" xfId="39804"/>
    <cellStyle name="t_BQ_SAMEL_BNI_BEKASI_email 2 7 2" xfId="39805"/>
    <cellStyle name="t_BQ_SAMEL_BNI_BEKASI_email 2 7 2 2" xfId="39806"/>
    <cellStyle name="t_BQ_SAMEL_BNI_BEKASI_email 2 7 2 3" xfId="39807"/>
    <cellStyle name="t_BQ_SAMEL_BNI_BEKASI_email 2 7 3" xfId="39808"/>
    <cellStyle name="t_BQ_SAMEL_BNI_BEKASI_email 2 7 4" xfId="39809"/>
    <cellStyle name="t_BQ_SAMEL_BNI_BEKASI_email 2 8" xfId="39810"/>
    <cellStyle name="t_BQ_SAMEL_BNI_BEKASI_email 2 8 2" xfId="39811"/>
    <cellStyle name="t_BQ_SAMEL_BNI_BEKASI_email 2 8 2 2" xfId="39812"/>
    <cellStyle name="t_BQ_SAMEL_BNI_BEKASI_email 2 8 2 3" xfId="39813"/>
    <cellStyle name="t_BQ_SAMEL_BNI_BEKASI_email 2 8 3" xfId="39814"/>
    <cellStyle name="t_BQ_SAMEL_BNI_BEKASI_email 2 8 4" xfId="39815"/>
    <cellStyle name="t_BQ_SAMEL_BNI_BEKASI_email 2 9" xfId="39816"/>
    <cellStyle name="t_BQ_SAMEL_BNI_BEKASI_email 2 9 2" xfId="39817"/>
    <cellStyle name="t_BQ_SAMEL_BNI_BEKASI_email 2 9 2 2" xfId="39818"/>
    <cellStyle name="t_BQ_SAMEL_BNI_BEKASI_email 2 9 2 3" xfId="39819"/>
    <cellStyle name="t_BQ_SAMEL_BNI_BEKASI_email 2 9 3" xfId="39820"/>
    <cellStyle name="t_BQ_SAMEL_BNI_BEKASI_email 2 9 4" xfId="39821"/>
    <cellStyle name="t_BQ_SAMEL_BNI_BEKASI_email 3" xfId="39822"/>
    <cellStyle name="t_BQ_SAMEL_BNI_BEKASI_email 3 10" xfId="39823"/>
    <cellStyle name="t_BQ_SAMEL_BNI_BEKASI_email 3 10 2" xfId="39824"/>
    <cellStyle name="t_BQ_SAMEL_BNI_BEKASI_email 3 10 3" xfId="39825"/>
    <cellStyle name="t_BQ_SAMEL_BNI_BEKASI_email 3 11" xfId="39826"/>
    <cellStyle name="t_BQ_SAMEL_BNI_BEKASI_email 3 12" xfId="39827"/>
    <cellStyle name="t_BQ_SAMEL_BNI_BEKASI_email 3 2" xfId="39828"/>
    <cellStyle name="t_BQ_SAMEL_BNI_BEKASI_email 3 2 10" xfId="39829"/>
    <cellStyle name="t_BQ_SAMEL_BNI_BEKASI_email 3 2 2" xfId="39830"/>
    <cellStyle name="t_BQ_SAMEL_BNI_BEKASI_email 3 2 2 2" xfId="39831"/>
    <cellStyle name="t_BQ_SAMEL_BNI_BEKASI_email 3 2 2 2 2" xfId="39832"/>
    <cellStyle name="t_BQ_SAMEL_BNI_BEKASI_email 3 2 2 2 3" xfId="39833"/>
    <cellStyle name="t_BQ_SAMEL_BNI_BEKASI_email 3 2 2 3" xfId="39834"/>
    <cellStyle name="t_BQ_SAMEL_BNI_BEKASI_email 3 2 2 4" xfId="39835"/>
    <cellStyle name="t_BQ_SAMEL_BNI_BEKASI_email 3 2 3" xfId="39836"/>
    <cellStyle name="t_BQ_SAMEL_BNI_BEKASI_email 3 2 3 2" xfId="39837"/>
    <cellStyle name="t_BQ_SAMEL_BNI_BEKASI_email 3 2 3 2 2" xfId="39838"/>
    <cellStyle name="t_BQ_SAMEL_BNI_BEKASI_email 3 2 3 2 3" xfId="39839"/>
    <cellStyle name="t_BQ_SAMEL_BNI_BEKASI_email 3 2 3 3" xfId="39840"/>
    <cellStyle name="t_BQ_SAMEL_BNI_BEKASI_email 3 2 3 4" xfId="39841"/>
    <cellStyle name="t_BQ_SAMEL_BNI_BEKASI_email 3 2 4" xfId="39842"/>
    <cellStyle name="t_BQ_SAMEL_BNI_BEKASI_email 3 2 4 2" xfId="39843"/>
    <cellStyle name="t_BQ_SAMEL_BNI_BEKASI_email 3 2 4 2 2" xfId="39844"/>
    <cellStyle name="t_BQ_SAMEL_BNI_BEKASI_email 3 2 4 2 3" xfId="39845"/>
    <cellStyle name="t_BQ_SAMEL_BNI_BEKASI_email 3 2 4 3" xfId="39846"/>
    <cellStyle name="t_BQ_SAMEL_BNI_BEKASI_email 3 2 4 4" xfId="39847"/>
    <cellStyle name="t_BQ_SAMEL_BNI_BEKASI_email 3 2 5" xfId="39848"/>
    <cellStyle name="t_BQ_SAMEL_BNI_BEKASI_email 3 2 5 2" xfId="39849"/>
    <cellStyle name="t_BQ_SAMEL_BNI_BEKASI_email 3 2 5 2 2" xfId="39850"/>
    <cellStyle name="t_BQ_SAMEL_BNI_BEKASI_email 3 2 5 2 3" xfId="39851"/>
    <cellStyle name="t_BQ_SAMEL_BNI_BEKASI_email 3 2 5 3" xfId="39852"/>
    <cellStyle name="t_BQ_SAMEL_BNI_BEKASI_email 3 2 5 4" xfId="39853"/>
    <cellStyle name="t_BQ_SAMEL_BNI_BEKASI_email 3 2 6" xfId="39854"/>
    <cellStyle name="t_BQ_SAMEL_BNI_BEKASI_email 3 2 6 2" xfId="39855"/>
    <cellStyle name="t_BQ_SAMEL_BNI_BEKASI_email 3 2 6 2 2" xfId="39856"/>
    <cellStyle name="t_BQ_SAMEL_BNI_BEKASI_email 3 2 6 2 3" xfId="39857"/>
    <cellStyle name="t_BQ_SAMEL_BNI_BEKASI_email 3 2 6 3" xfId="39858"/>
    <cellStyle name="t_BQ_SAMEL_BNI_BEKASI_email 3 2 6 4" xfId="39859"/>
    <cellStyle name="t_BQ_SAMEL_BNI_BEKASI_email 3 2 7" xfId="39860"/>
    <cellStyle name="t_BQ_SAMEL_BNI_BEKASI_email 3 2 7 2" xfId="39861"/>
    <cellStyle name="t_BQ_SAMEL_BNI_BEKASI_email 3 2 7 2 2" xfId="39862"/>
    <cellStyle name="t_BQ_SAMEL_BNI_BEKASI_email 3 2 7 2 3" xfId="39863"/>
    <cellStyle name="t_BQ_SAMEL_BNI_BEKASI_email 3 2 7 3" xfId="39864"/>
    <cellStyle name="t_BQ_SAMEL_BNI_BEKASI_email 3 2 7 4" xfId="39865"/>
    <cellStyle name="t_BQ_SAMEL_BNI_BEKASI_email 3 2 8" xfId="39866"/>
    <cellStyle name="t_BQ_SAMEL_BNI_BEKASI_email 3 2 8 2" xfId="39867"/>
    <cellStyle name="t_BQ_SAMEL_BNI_BEKASI_email 3 2 8 3" xfId="39868"/>
    <cellStyle name="t_BQ_SAMEL_BNI_BEKASI_email 3 2 9" xfId="39869"/>
    <cellStyle name="t_BQ_SAMEL_BNI_BEKASI_email 3 3" xfId="39870"/>
    <cellStyle name="t_BQ_SAMEL_BNI_BEKASI_email 3 3 2" xfId="39871"/>
    <cellStyle name="t_BQ_SAMEL_BNI_BEKASI_email 3 3 2 2" xfId="39872"/>
    <cellStyle name="t_BQ_SAMEL_BNI_BEKASI_email 3 3 2 3" xfId="39873"/>
    <cellStyle name="t_BQ_SAMEL_BNI_BEKASI_email 3 3 3" xfId="39874"/>
    <cellStyle name="t_BQ_SAMEL_BNI_BEKASI_email 3 3 4" xfId="39875"/>
    <cellStyle name="t_BQ_SAMEL_BNI_BEKASI_email 3 4" xfId="39876"/>
    <cellStyle name="t_BQ_SAMEL_BNI_BEKASI_email 3 4 2" xfId="39877"/>
    <cellStyle name="t_BQ_SAMEL_BNI_BEKASI_email 3 4 2 2" xfId="39878"/>
    <cellStyle name="t_BQ_SAMEL_BNI_BEKASI_email 3 4 2 3" xfId="39879"/>
    <cellStyle name="t_BQ_SAMEL_BNI_BEKASI_email 3 4 3" xfId="39880"/>
    <cellStyle name="t_BQ_SAMEL_BNI_BEKASI_email 3 4 4" xfId="39881"/>
    <cellStyle name="t_BQ_SAMEL_BNI_BEKASI_email 3 5" xfId="39882"/>
    <cellStyle name="t_BQ_SAMEL_BNI_BEKASI_email 3 5 2" xfId="39883"/>
    <cellStyle name="t_BQ_SAMEL_BNI_BEKASI_email 3 5 2 2" xfId="39884"/>
    <cellStyle name="t_BQ_SAMEL_BNI_BEKASI_email 3 5 2 3" xfId="39885"/>
    <cellStyle name="t_BQ_SAMEL_BNI_BEKASI_email 3 5 3" xfId="39886"/>
    <cellStyle name="t_BQ_SAMEL_BNI_BEKASI_email 3 5 4" xfId="39887"/>
    <cellStyle name="t_BQ_SAMEL_BNI_BEKASI_email 3 6" xfId="39888"/>
    <cellStyle name="t_BQ_SAMEL_BNI_BEKASI_email 3 6 2" xfId="39889"/>
    <cellStyle name="t_BQ_SAMEL_BNI_BEKASI_email 3 6 2 2" xfId="39890"/>
    <cellStyle name="t_BQ_SAMEL_BNI_BEKASI_email 3 6 2 3" xfId="39891"/>
    <cellStyle name="t_BQ_SAMEL_BNI_BEKASI_email 3 6 3" xfId="39892"/>
    <cellStyle name="t_BQ_SAMEL_BNI_BEKASI_email 3 6 4" xfId="39893"/>
    <cellStyle name="t_BQ_SAMEL_BNI_BEKASI_email 3 7" xfId="39894"/>
    <cellStyle name="t_BQ_SAMEL_BNI_BEKASI_email 3 7 2" xfId="39895"/>
    <cellStyle name="t_BQ_SAMEL_BNI_BEKASI_email 3 7 2 2" xfId="39896"/>
    <cellStyle name="t_BQ_SAMEL_BNI_BEKASI_email 3 7 2 3" xfId="39897"/>
    <cellStyle name="t_BQ_SAMEL_BNI_BEKASI_email 3 7 3" xfId="39898"/>
    <cellStyle name="t_BQ_SAMEL_BNI_BEKASI_email 3 7 4" xfId="39899"/>
    <cellStyle name="t_BQ_SAMEL_BNI_BEKASI_email 3 8" xfId="39900"/>
    <cellStyle name="t_BQ_SAMEL_BNI_BEKASI_email 3 8 2" xfId="39901"/>
    <cellStyle name="t_BQ_SAMEL_BNI_BEKASI_email 3 8 2 2" xfId="39902"/>
    <cellStyle name="t_BQ_SAMEL_BNI_BEKASI_email 3 8 2 3" xfId="39903"/>
    <cellStyle name="t_BQ_SAMEL_BNI_BEKASI_email 3 8 3" xfId="39904"/>
    <cellStyle name="t_BQ_SAMEL_BNI_BEKASI_email 3 8 4" xfId="39905"/>
    <cellStyle name="t_BQ_SAMEL_BNI_BEKASI_email 3 9" xfId="39906"/>
    <cellStyle name="t_BQ_SAMEL_BNI_BEKASI_email 3 9 2" xfId="39907"/>
    <cellStyle name="t_BQ_SAMEL_BNI_BEKASI_email 3 9 2 2" xfId="39908"/>
    <cellStyle name="t_BQ_SAMEL_BNI_BEKASI_email 3 9 2 3" xfId="39909"/>
    <cellStyle name="t_BQ_SAMEL_BNI_BEKASI_email 3 9 3" xfId="39910"/>
    <cellStyle name="t_BQ_SAMEL_BNI_BEKASI_email 3 9 4" xfId="39911"/>
    <cellStyle name="t_BQ_SAMEL_BNI_BEKASI_email 4" xfId="39912"/>
    <cellStyle name="t_BQ_SAMEL_BNI_BEKASI_email 4 10" xfId="39913"/>
    <cellStyle name="t_BQ_SAMEL_BNI_BEKASI_email 4 2" xfId="39914"/>
    <cellStyle name="t_BQ_SAMEL_BNI_BEKASI_email 4 2 2" xfId="39915"/>
    <cellStyle name="t_BQ_SAMEL_BNI_BEKASI_email 4 2 2 2" xfId="39916"/>
    <cellStyle name="t_BQ_SAMEL_BNI_BEKASI_email 4 2 2 3" xfId="39917"/>
    <cellStyle name="t_BQ_SAMEL_BNI_BEKASI_email 4 2 3" xfId="39918"/>
    <cellStyle name="t_BQ_SAMEL_BNI_BEKASI_email 4 2 4" xfId="39919"/>
    <cellStyle name="t_BQ_SAMEL_BNI_BEKASI_email 4 3" xfId="39920"/>
    <cellStyle name="t_BQ_SAMEL_BNI_BEKASI_email 4 3 2" xfId="39921"/>
    <cellStyle name="t_BQ_SAMEL_BNI_BEKASI_email 4 3 2 2" xfId="39922"/>
    <cellStyle name="t_BQ_SAMEL_BNI_BEKASI_email 4 3 2 3" xfId="39923"/>
    <cellStyle name="t_BQ_SAMEL_BNI_BEKASI_email 4 3 3" xfId="39924"/>
    <cellStyle name="t_BQ_SAMEL_BNI_BEKASI_email 4 3 4" xfId="39925"/>
    <cellStyle name="t_BQ_SAMEL_BNI_BEKASI_email 4 4" xfId="39926"/>
    <cellStyle name="t_BQ_SAMEL_BNI_BEKASI_email 4 4 2" xfId="39927"/>
    <cellStyle name="t_BQ_SAMEL_BNI_BEKASI_email 4 4 2 2" xfId="39928"/>
    <cellStyle name="t_BQ_SAMEL_BNI_BEKASI_email 4 4 2 3" xfId="39929"/>
    <cellStyle name="t_BQ_SAMEL_BNI_BEKASI_email 4 4 3" xfId="39930"/>
    <cellStyle name="t_BQ_SAMEL_BNI_BEKASI_email 4 4 4" xfId="39931"/>
    <cellStyle name="t_BQ_SAMEL_BNI_BEKASI_email 4 5" xfId="39932"/>
    <cellStyle name="t_BQ_SAMEL_BNI_BEKASI_email 4 5 2" xfId="39933"/>
    <cellStyle name="t_BQ_SAMEL_BNI_BEKASI_email 4 5 2 2" xfId="39934"/>
    <cellStyle name="t_BQ_SAMEL_BNI_BEKASI_email 4 5 2 3" xfId="39935"/>
    <cellStyle name="t_BQ_SAMEL_BNI_BEKASI_email 4 5 3" xfId="39936"/>
    <cellStyle name="t_BQ_SAMEL_BNI_BEKASI_email 4 5 4" xfId="39937"/>
    <cellStyle name="t_BQ_SAMEL_BNI_BEKASI_email 4 6" xfId="39938"/>
    <cellStyle name="t_BQ_SAMEL_BNI_BEKASI_email 4 6 2" xfId="39939"/>
    <cellStyle name="t_BQ_SAMEL_BNI_BEKASI_email 4 6 2 2" xfId="39940"/>
    <cellStyle name="t_BQ_SAMEL_BNI_BEKASI_email 4 6 2 3" xfId="39941"/>
    <cellStyle name="t_BQ_SAMEL_BNI_BEKASI_email 4 6 3" xfId="39942"/>
    <cellStyle name="t_BQ_SAMEL_BNI_BEKASI_email 4 6 4" xfId="39943"/>
    <cellStyle name="t_BQ_SAMEL_BNI_BEKASI_email 4 7" xfId="39944"/>
    <cellStyle name="t_BQ_SAMEL_BNI_BEKASI_email 4 7 2" xfId="39945"/>
    <cellStyle name="t_BQ_SAMEL_BNI_BEKASI_email 4 7 2 2" xfId="39946"/>
    <cellStyle name="t_BQ_SAMEL_BNI_BEKASI_email 4 7 2 3" xfId="39947"/>
    <cellStyle name="t_BQ_SAMEL_BNI_BEKASI_email 4 7 3" xfId="39948"/>
    <cellStyle name="t_BQ_SAMEL_BNI_BEKASI_email 4 7 4" xfId="39949"/>
    <cellStyle name="t_BQ_SAMEL_BNI_BEKASI_email 4 8" xfId="39950"/>
    <cellStyle name="t_BQ_SAMEL_BNI_BEKASI_email 4 8 2" xfId="39951"/>
    <cellStyle name="t_BQ_SAMEL_BNI_BEKASI_email 4 8 3" xfId="39952"/>
    <cellStyle name="t_BQ_SAMEL_BNI_BEKASI_email 4 9" xfId="39953"/>
    <cellStyle name="t_BQ_SAMEL_BNI_BEKASI_email 5" xfId="39954"/>
    <cellStyle name="t_BQ_SAMEL_BNI_BEKASI_email 5 2" xfId="39955"/>
    <cellStyle name="t_BQ_SAMEL_BNI_BEKASI_email 5 2 2" xfId="39956"/>
    <cellStyle name="t_BQ_SAMEL_BNI_BEKASI_email 5 2 3" xfId="39957"/>
    <cellStyle name="t_BQ_SAMEL_BNI_BEKASI_email 5 3" xfId="39958"/>
    <cellStyle name="t_BQ_SAMEL_BNI_BEKASI_email 5 4" xfId="39959"/>
    <cellStyle name="t_BQ_SAMEL_BNI_BEKASI_email 6" xfId="39960"/>
    <cellStyle name="t_BQ_SAMEL_BNI_BEKASI_email 6 2" xfId="39961"/>
    <cellStyle name="t_BQ_SAMEL_BNI_BEKASI_email 6 2 2" xfId="39962"/>
    <cellStyle name="t_BQ_SAMEL_BNI_BEKASI_email 6 2 3" xfId="39963"/>
    <cellStyle name="t_BQ_SAMEL_BNI_BEKASI_email 6 3" xfId="39964"/>
    <cellStyle name="t_BQ_SAMEL_BNI_BEKASI_email 6 4" xfId="39965"/>
    <cellStyle name="t_BQ_SAMEL_BNI_BEKASI_email 7" xfId="39966"/>
    <cellStyle name="t_BQ_SAMEL_BNI_BEKASI_email 7 2" xfId="39967"/>
    <cellStyle name="t_BQ_SAMEL_BNI_BEKASI_email 7 2 2" xfId="39968"/>
    <cellStyle name="t_BQ_SAMEL_BNI_BEKASI_email 7 2 3" xfId="39969"/>
    <cellStyle name="t_BQ_SAMEL_BNI_BEKASI_email 7 3" xfId="39970"/>
    <cellStyle name="t_BQ_SAMEL_BNI_BEKASI_email 7 4" xfId="39971"/>
    <cellStyle name="t_BQ_SAMEL_BNI_BEKASI_email 8" xfId="39972"/>
    <cellStyle name="t_BQ_SAMEL_BNI_BEKASI_email 8 2" xfId="39973"/>
    <cellStyle name="t_BQ_SAMEL_BNI_BEKASI_email 8 2 2" xfId="39974"/>
    <cellStyle name="t_BQ_SAMEL_BNI_BEKASI_email 8 2 3" xfId="39975"/>
    <cellStyle name="t_BQ_SAMEL_BNI_BEKASI_email 8 3" xfId="39976"/>
    <cellStyle name="t_BQ_SAMEL_BNI_BEKASI_email 8 4" xfId="39977"/>
    <cellStyle name="t_BQ_SAMEL_BNI_BEKASI_email 9" xfId="39978"/>
    <cellStyle name="t_BQ_SAMEL_BNI_BEKASI_email 9 2" xfId="39979"/>
    <cellStyle name="t_BQ_SAMEL_BNI_BEKASI_email 9 2 2" xfId="39980"/>
    <cellStyle name="t_BQ_SAMEL_BNI_BEKASI_email 9 2 3" xfId="39981"/>
    <cellStyle name="t_BQ_SAMEL_BNI_BEKASI_email 9 3" xfId="39982"/>
    <cellStyle name="t_BQ_SAMEL_BNI_BEKASI_email 9 4" xfId="39983"/>
    <cellStyle name="t_BQ_SAMEL_BNI_BEKASI_email_BQ KUSEN TANJUNG PIANNG_EMAIL(2)" xfId="39984"/>
    <cellStyle name="t_BQ_SAMEL_BNI_BEKASI_email_BQ KUSEN TANJUNG PIANNG_EMAIL(2) 2" xfId="39985"/>
    <cellStyle name="t_BQ_SAMEL_BNI_BEKASI_email_BQ KUSEN TANJUNG PIANNG_EMAIL(2) 2 2" xfId="39986"/>
    <cellStyle name="t_BQ_SAMEL_BNI_BEKASI_email_BQ KUSEN TANJUNG PIANNG_EMAIL(2) 2 2 2" xfId="39987"/>
    <cellStyle name="t_BQ_SAMEL_BNI_BEKASI_email_BQ KUSEN TANJUNG PIANNG_EMAIL(2) 2 3" xfId="39988"/>
    <cellStyle name="t_BQ_SAMEL_BNI_BEKASI_email_BQ KUSEN TANJUNG PIANNG_EMAIL(2) 3" xfId="39989"/>
    <cellStyle name="t_BQ_SAMEL_BNI_BEKASI_email_BQ KUSEN TANJUNG PIANNG_EMAIL(2) 3 2" xfId="39990"/>
    <cellStyle name="t_BQ_SAMEL_BNI_BEKASI_email_BQ KUSEN TANJUNG PIANNG_EMAIL(2) 3 2 2" xfId="39991"/>
    <cellStyle name="t_BQ_SAMEL_BNI_BEKASI_email_BQ KUSEN TANJUNG PIANNG_EMAIL(2) 3 3" xfId="39992"/>
    <cellStyle name="t_BQ_SAMEL_BNI_BEKASI_email_BQ KUSEN TANJUNG PIANNG_EMAIL(2) 4" xfId="39993"/>
    <cellStyle name="t_BQ_SAMEL_BNI_BEKASI_email_BQ KUSEN TANJUNG PIANNG_EMAIL(2) 4 2" xfId="39994"/>
    <cellStyle name="t_BQ_SAMEL_BNI_BEKASI_email_BQ KUSEN TANJUNG PIANNG_EMAIL(2) 4 2 2" xfId="39995"/>
    <cellStyle name="t_BQ_SAMEL_BNI_BEKASI_email_BQ KUSEN TANJUNG PIANNG_EMAIL(2) 4 3" xfId="39996"/>
    <cellStyle name="t_BQ_SAMEL_BNI_BEKASI_email_BQ KUSEN TANJUNG PIANNG_EMAIL(2) 5" xfId="39997"/>
    <cellStyle name="t_BQ_SAMEL_BNI_BEKASI_email_BQ KUSEN TANJUNG PIANNG_EMAIL(2) 5 2" xfId="39998"/>
    <cellStyle name="t_BQ_SAMEL_BNI_BEKASI_email_BQ KUSEN TANJUNG PIANNG_EMAIL(2) 5 2 2" xfId="39999"/>
    <cellStyle name="t_BQ_SAMEL_BNI_BEKASI_email_BQ KUSEN TANJUNG PIANNG_EMAIL(2) 5 3" xfId="40000"/>
    <cellStyle name="t_BQ_SAMEL_BNI_BEKASI_email_BQ KUSEN TANJUNG PIANNG_EMAIL(2) 6" xfId="40001"/>
    <cellStyle name="t_BQ_SAMEL_BNI_BEKASI_email_BQ KUSEN TANJUNG PIANNG_EMAIL(2) 6 2" xfId="40002"/>
    <cellStyle name="t_BQ_SAMEL_BNI_BEKASI_email_BQ KUSEN TANJUNG PIANNG_EMAIL(2) 6 2 2" xfId="40003"/>
    <cellStyle name="t_BQ_SAMEL_BNI_BEKASI_email_BQ KUSEN TANJUNG PIANNG_EMAIL(2) 6 3" xfId="40004"/>
    <cellStyle name="t_BQ_SAMEL_BNI_BEKASI_email_BQ KUSEN TANJUNG PIANNG_EMAIL(2) 7" xfId="40005"/>
    <cellStyle name="t_BQ_SAMEL_BNI_BEKASI_email_BQ KUSEN TANJUNG PIANNG_EMAIL(2) 7 2" xfId="40006"/>
    <cellStyle name="t_BQ_SAMEL_BNI_BEKASI_email_BQ KUSEN TANJUNG PIANNG_EMAIL(2) 7 2 2" xfId="40007"/>
    <cellStyle name="t_BQ_SAMEL_BNI_BEKASI_email_BQ KUSEN TANJUNG PIANNG_EMAIL(2) 7 3" xfId="40008"/>
    <cellStyle name="t_BQ_SAMEL_BNI_BEKASI_email_BQ KUSEN TANJUNG PIANNG_EMAIL(2) 8" xfId="40009"/>
    <cellStyle name="t_BQ_SAMEL_BNI_BEKASI_email_BQ KUSEN TANJUNG PIANNG_EMAIL(2) 8 2" xfId="40010"/>
    <cellStyle name="t_BQ_SAMEL_BNI_BEKASI_email_BQ KUSEN TANJUNG PIANNG_EMAIL(2) 9" xfId="40011"/>
    <cellStyle name="t_BQ_SAMEL_BNI_BEKASI_email_rab lanjutan print" xfId="40012"/>
    <cellStyle name="t_BQ_SAMEL_BNI_BEKASI_email_rab lanjutan print 10" xfId="40013"/>
    <cellStyle name="t_BQ_SAMEL_BNI_BEKASI_email_rab lanjutan print 2" xfId="40014"/>
    <cellStyle name="t_BQ_SAMEL_BNI_BEKASI_email_rab lanjutan print 2 2" xfId="40015"/>
    <cellStyle name="t_BQ_SAMEL_BNI_BEKASI_email_rab lanjutan print 2 2 2" xfId="40016"/>
    <cellStyle name="t_BQ_SAMEL_BNI_BEKASI_email_rab lanjutan print 2 2 3" xfId="40017"/>
    <cellStyle name="t_BQ_SAMEL_BNI_BEKASI_email_rab lanjutan print 2 3" xfId="40018"/>
    <cellStyle name="t_BQ_SAMEL_BNI_BEKASI_email_rab lanjutan print 2 4" xfId="40019"/>
    <cellStyle name="t_BQ_SAMEL_BNI_BEKASI_email_rab lanjutan print 3" xfId="40020"/>
    <cellStyle name="t_BQ_SAMEL_BNI_BEKASI_email_rab lanjutan print 3 2" xfId="40021"/>
    <cellStyle name="t_BQ_SAMEL_BNI_BEKASI_email_rab lanjutan print 3 2 2" xfId="40022"/>
    <cellStyle name="t_BQ_SAMEL_BNI_BEKASI_email_rab lanjutan print 3 2 3" xfId="40023"/>
    <cellStyle name="t_BQ_SAMEL_BNI_BEKASI_email_rab lanjutan print 3 3" xfId="40024"/>
    <cellStyle name="t_BQ_SAMEL_BNI_BEKASI_email_rab lanjutan print 3 4" xfId="40025"/>
    <cellStyle name="t_BQ_SAMEL_BNI_BEKASI_email_rab lanjutan print 4" xfId="40026"/>
    <cellStyle name="t_BQ_SAMEL_BNI_BEKASI_email_rab lanjutan print 4 2" xfId="40027"/>
    <cellStyle name="t_BQ_SAMEL_BNI_BEKASI_email_rab lanjutan print 4 2 2" xfId="40028"/>
    <cellStyle name="t_BQ_SAMEL_BNI_BEKASI_email_rab lanjutan print 4 2 3" xfId="40029"/>
    <cellStyle name="t_BQ_SAMEL_BNI_BEKASI_email_rab lanjutan print 4 3" xfId="40030"/>
    <cellStyle name="t_BQ_SAMEL_BNI_BEKASI_email_rab lanjutan print 4 4" xfId="40031"/>
    <cellStyle name="t_BQ_SAMEL_BNI_BEKASI_email_rab lanjutan print 5" xfId="40032"/>
    <cellStyle name="t_BQ_SAMEL_BNI_BEKASI_email_rab lanjutan print 5 2" xfId="40033"/>
    <cellStyle name="t_BQ_SAMEL_BNI_BEKASI_email_rab lanjutan print 5 2 2" xfId="40034"/>
    <cellStyle name="t_BQ_SAMEL_BNI_BEKASI_email_rab lanjutan print 5 2 3" xfId="40035"/>
    <cellStyle name="t_BQ_SAMEL_BNI_BEKASI_email_rab lanjutan print 5 3" xfId="40036"/>
    <cellStyle name="t_BQ_SAMEL_BNI_BEKASI_email_rab lanjutan print 5 4" xfId="40037"/>
    <cellStyle name="t_BQ_SAMEL_BNI_BEKASI_email_rab lanjutan print 6" xfId="40038"/>
    <cellStyle name="t_BQ_SAMEL_BNI_BEKASI_email_rab lanjutan print 6 2" xfId="40039"/>
    <cellStyle name="t_BQ_SAMEL_BNI_BEKASI_email_rab lanjutan print 6 2 2" xfId="40040"/>
    <cellStyle name="t_BQ_SAMEL_BNI_BEKASI_email_rab lanjutan print 6 2 3" xfId="40041"/>
    <cellStyle name="t_BQ_SAMEL_BNI_BEKASI_email_rab lanjutan print 6 3" xfId="40042"/>
    <cellStyle name="t_BQ_SAMEL_BNI_BEKASI_email_rab lanjutan print 6 4" xfId="40043"/>
    <cellStyle name="t_BQ_SAMEL_BNI_BEKASI_email_rab lanjutan print 7" xfId="40044"/>
    <cellStyle name="t_BQ_SAMEL_BNI_BEKASI_email_rab lanjutan print 7 2" xfId="40045"/>
    <cellStyle name="t_BQ_SAMEL_BNI_BEKASI_email_rab lanjutan print 7 2 2" xfId="40046"/>
    <cellStyle name="t_BQ_SAMEL_BNI_BEKASI_email_rab lanjutan print 7 2 3" xfId="40047"/>
    <cellStyle name="t_BQ_SAMEL_BNI_BEKASI_email_rab lanjutan print 7 3" xfId="40048"/>
    <cellStyle name="t_BQ_SAMEL_BNI_BEKASI_email_rab lanjutan print 7 4" xfId="40049"/>
    <cellStyle name="t_BQ_SAMEL_BNI_BEKASI_email_rab lanjutan print 8" xfId="40050"/>
    <cellStyle name="t_BQ_SAMEL_BNI_BEKASI_email_rab lanjutan print 8 2" xfId="40051"/>
    <cellStyle name="t_BQ_SAMEL_BNI_BEKASI_email_rab lanjutan print 8 3" xfId="40052"/>
    <cellStyle name="t_BQ_SAMEL_BNI_BEKASI_email_rab lanjutan print 9" xfId="40053"/>
    <cellStyle name="t_BQ_SAMEL_BNI_BEKASI_email_rab mesjid raya" xfId="40054"/>
    <cellStyle name="t_BQ_SAMEL_BNI_BEKASI_email_rab mesjid raya 2" xfId="40055"/>
    <cellStyle name="t_BQ_SAMEL_BNI_BEKASI_email_rab mesjid raya 2 2" xfId="40056"/>
    <cellStyle name="t_BQ_SAMEL_BNI_BEKASI_email_rab mesjid raya 2 2 2" xfId="40057"/>
    <cellStyle name="t_BQ_SAMEL_BNI_BEKASI_email_rab mesjid raya 2 3" xfId="40058"/>
    <cellStyle name="t_BQ_SAMEL_BNI_BEKASI_email_rab mesjid raya 3" xfId="40059"/>
    <cellStyle name="t_BQ_SAMEL_BNI_BEKASI_email_rab mesjid raya 3 2" xfId="40060"/>
    <cellStyle name="t_BQ_SAMEL_BNI_BEKASI_email_rab mesjid raya 3 2 2" xfId="40061"/>
    <cellStyle name="t_BQ_SAMEL_BNI_BEKASI_email_rab mesjid raya 3 3" xfId="40062"/>
    <cellStyle name="t_BQ_SAMEL_BNI_BEKASI_email_rab mesjid raya 4" xfId="40063"/>
    <cellStyle name="t_BQ_SAMEL_BNI_BEKASI_email_rab mesjid raya 4 2" xfId="40064"/>
    <cellStyle name="t_BQ_SAMEL_BNI_BEKASI_email_rab mesjid raya 4 2 2" xfId="40065"/>
    <cellStyle name="t_BQ_SAMEL_BNI_BEKASI_email_rab mesjid raya 4 3" xfId="40066"/>
    <cellStyle name="t_BQ_SAMEL_BNI_BEKASI_email_rab mesjid raya 5" xfId="40067"/>
    <cellStyle name="t_BQ_SAMEL_BNI_BEKASI_email_rab mesjid raya 5 2" xfId="40068"/>
    <cellStyle name="t_BQ_SAMEL_BNI_BEKASI_email_rab mesjid raya 5 2 2" xfId="40069"/>
    <cellStyle name="t_BQ_SAMEL_BNI_BEKASI_email_rab mesjid raya 5 3" xfId="40070"/>
    <cellStyle name="t_BQ_SAMEL_BNI_BEKASI_email_rab mesjid raya 6" xfId="40071"/>
    <cellStyle name="t_BQ_SAMEL_BNI_BEKASI_email_rab mesjid raya 6 2" xfId="40072"/>
    <cellStyle name="t_BQ_SAMEL_BNI_BEKASI_email_rab mesjid raya 6 2 2" xfId="40073"/>
    <cellStyle name="t_BQ_SAMEL_BNI_BEKASI_email_rab mesjid raya 6 3" xfId="40074"/>
    <cellStyle name="t_BQ_SAMEL_BNI_BEKASI_email_rab mesjid raya 7" xfId="40075"/>
    <cellStyle name="t_BQ_SAMEL_BNI_BEKASI_email_rab mesjid raya 7 2" xfId="40076"/>
    <cellStyle name="t_BQ_SAMEL_BNI_BEKASI_email_rab mesjid raya 7 2 2" xfId="40077"/>
    <cellStyle name="t_BQ_SAMEL_BNI_BEKASI_email_rab mesjid raya 7 3" xfId="40078"/>
    <cellStyle name="t_BQ_SAMEL_BNI_BEKASI_email_rab mesjid raya 8" xfId="40079"/>
    <cellStyle name="t_BQ_SAMEL_BNI_BEKASI_email_rab mesjid raya 8 2" xfId="40080"/>
    <cellStyle name="t_BQ_SAMEL_BNI_BEKASI_email_rab mesjid raya 9" xfId="40081"/>
    <cellStyle name="t_BQ_SAMEL_BNI_BEKASI_email_rab proyek bpk" xfId="40082"/>
    <cellStyle name="t_BQ_SAMEL_BNI_BEKASI_email_rab proyek bpk 10" xfId="40083"/>
    <cellStyle name="t_BQ_SAMEL_BNI_BEKASI_email_rab proyek bpk 2" xfId="40084"/>
    <cellStyle name="t_BQ_SAMEL_BNI_BEKASI_email_rab proyek bpk 2 2" xfId="40085"/>
    <cellStyle name="t_BQ_SAMEL_BNI_BEKASI_email_rab proyek bpk 2 2 2" xfId="40086"/>
    <cellStyle name="t_BQ_SAMEL_BNI_BEKASI_email_rab proyek bpk 2 2 3" xfId="40087"/>
    <cellStyle name="t_BQ_SAMEL_BNI_BEKASI_email_rab proyek bpk 2 3" xfId="40088"/>
    <cellStyle name="t_BQ_SAMEL_BNI_BEKASI_email_rab proyek bpk 2 4" xfId="40089"/>
    <cellStyle name="t_BQ_SAMEL_BNI_BEKASI_email_rab proyek bpk 3" xfId="40090"/>
    <cellStyle name="t_BQ_SAMEL_BNI_BEKASI_email_rab proyek bpk 3 2" xfId="40091"/>
    <cellStyle name="t_BQ_SAMEL_BNI_BEKASI_email_rab proyek bpk 3 2 2" xfId="40092"/>
    <cellStyle name="t_BQ_SAMEL_BNI_BEKASI_email_rab proyek bpk 3 2 3" xfId="40093"/>
    <cellStyle name="t_BQ_SAMEL_BNI_BEKASI_email_rab proyek bpk 3 3" xfId="40094"/>
    <cellStyle name="t_BQ_SAMEL_BNI_BEKASI_email_rab proyek bpk 3 4" xfId="40095"/>
    <cellStyle name="t_BQ_SAMEL_BNI_BEKASI_email_rab proyek bpk 4" xfId="40096"/>
    <cellStyle name="t_BQ_SAMEL_BNI_BEKASI_email_rab proyek bpk 4 2" xfId="40097"/>
    <cellStyle name="t_BQ_SAMEL_BNI_BEKASI_email_rab proyek bpk 4 2 2" xfId="40098"/>
    <cellStyle name="t_BQ_SAMEL_BNI_BEKASI_email_rab proyek bpk 4 2 3" xfId="40099"/>
    <cellStyle name="t_BQ_SAMEL_BNI_BEKASI_email_rab proyek bpk 4 3" xfId="40100"/>
    <cellStyle name="t_BQ_SAMEL_BNI_BEKASI_email_rab proyek bpk 4 4" xfId="40101"/>
    <cellStyle name="t_BQ_SAMEL_BNI_BEKASI_email_rab proyek bpk 5" xfId="40102"/>
    <cellStyle name="t_BQ_SAMEL_BNI_BEKASI_email_rab proyek bpk 5 2" xfId="40103"/>
    <cellStyle name="t_BQ_SAMEL_BNI_BEKASI_email_rab proyek bpk 5 2 2" xfId="40104"/>
    <cellStyle name="t_BQ_SAMEL_BNI_BEKASI_email_rab proyek bpk 5 2 3" xfId="40105"/>
    <cellStyle name="t_BQ_SAMEL_BNI_BEKASI_email_rab proyek bpk 5 3" xfId="40106"/>
    <cellStyle name="t_BQ_SAMEL_BNI_BEKASI_email_rab proyek bpk 5 4" xfId="40107"/>
    <cellStyle name="t_BQ_SAMEL_BNI_BEKASI_email_rab proyek bpk 6" xfId="40108"/>
    <cellStyle name="t_BQ_SAMEL_BNI_BEKASI_email_rab proyek bpk 6 2" xfId="40109"/>
    <cellStyle name="t_BQ_SAMEL_BNI_BEKASI_email_rab proyek bpk 6 2 2" xfId="40110"/>
    <cellStyle name="t_BQ_SAMEL_BNI_BEKASI_email_rab proyek bpk 6 2 3" xfId="40111"/>
    <cellStyle name="t_BQ_SAMEL_BNI_BEKASI_email_rab proyek bpk 6 3" xfId="40112"/>
    <cellStyle name="t_BQ_SAMEL_BNI_BEKASI_email_rab proyek bpk 6 4" xfId="40113"/>
    <cellStyle name="t_BQ_SAMEL_BNI_BEKASI_email_rab proyek bpk 7" xfId="40114"/>
    <cellStyle name="t_BQ_SAMEL_BNI_BEKASI_email_rab proyek bpk 7 2" xfId="40115"/>
    <cellStyle name="t_BQ_SAMEL_BNI_BEKASI_email_rab proyek bpk 7 2 2" xfId="40116"/>
    <cellStyle name="t_BQ_SAMEL_BNI_BEKASI_email_rab proyek bpk 7 2 3" xfId="40117"/>
    <cellStyle name="t_BQ_SAMEL_BNI_BEKASI_email_rab proyek bpk 7 3" xfId="40118"/>
    <cellStyle name="t_BQ_SAMEL_BNI_BEKASI_email_rab proyek bpk 7 4" xfId="40119"/>
    <cellStyle name="t_BQ_SAMEL_BNI_BEKASI_email_rab proyek bpk 8" xfId="40120"/>
    <cellStyle name="t_BQ_SAMEL_BNI_BEKASI_email_rab proyek bpk 8 2" xfId="40121"/>
    <cellStyle name="t_BQ_SAMEL_BNI_BEKASI_email_rab proyek bpk 8 3" xfId="40122"/>
    <cellStyle name="t_BQ_SAMEL_BNI_BEKASI_email_rab proyek bpk 9" xfId="40123"/>
    <cellStyle name="t_BQ_SAMEL_BNI_BEKASI_email_Realisasi Kontrak Kampar 31 agustus 2009" xfId="40124"/>
    <cellStyle name="t_BQ_SAMEL_BNI_BEKASI_email_Realisasi Kontrak Kampar 31 agustus 2009 2" xfId="40125"/>
    <cellStyle name="t_BQ_SAMEL_BNI_BEKASI_email_Realisasi Kontrak Kampar 31 agustus 2009 2 2" xfId="40126"/>
    <cellStyle name="t_BQ_SAMEL_BNI_BEKASI_email_Realisasi Kontrak Kampar 31 agustus 2009 2 2 2" xfId="40127"/>
    <cellStyle name="t_BQ_SAMEL_BNI_BEKASI_email_Realisasi Kontrak Kampar 31 agustus 2009 2 3" xfId="40128"/>
    <cellStyle name="t_BQ_SAMEL_BNI_BEKASI_email_Realisasi Kontrak Kampar 31 agustus 2009 3" xfId="40129"/>
    <cellStyle name="t_BQ_SAMEL_BNI_BEKASI_email_Realisasi Kontrak Kampar 31 agustus 2009 3 2" xfId="40130"/>
    <cellStyle name="t_BQ_SAMEL_BNI_BEKASI_email_Realisasi Kontrak Kampar 31 agustus 2009 3 2 2" xfId="40131"/>
    <cellStyle name="t_BQ_SAMEL_BNI_BEKASI_email_Realisasi Kontrak Kampar 31 agustus 2009 3 3" xfId="40132"/>
    <cellStyle name="t_BQ_SAMEL_BNI_BEKASI_email_Realisasi Kontrak Kampar 31 agustus 2009 4" xfId="40133"/>
    <cellStyle name="t_BQ_SAMEL_BNI_BEKASI_email_Realisasi Kontrak Kampar 31 agustus 2009 4 2" xfId="40134"/>
    <cellStyle name="t_BQ_SAMEL_BNI_BEKASI_email_Realisasi Kontrak Kampar 31 agustus 2009 4 2 2" xfId="40135"/>
    <cellStyle name="t_BQ_SAMEL_BNI_BEKASI_email_Realisasi Kontrak Kampar 31 agustus 2009 4 3" xfId="40136"/>
    <cellStyle name="t_BQ_SAMEL_BNI_BEKASI_email_Realisasi Kontrak Kampar 31 agustus 2009 5" xfId="40137"/>
    <cellStyle name="t_BQ_SAMEL_BNI_BEKASI_email_Realisasi Kontrak Kampar 31 agustus 2009 5 2" xfId="40138"/>
    <cellStyle name="t_BQ_SAMEL_BNI_BEKASI_email_Realisasi Kontrak Kampar 31 agustus 2009 5 2 2" xfId="40139"/>
    <cellStyle name="t_BQ_SAMEL_BNI_BEKASI_email_Realisasi Kontrak Kampar 31 agustus 2009 5 3" xfId="40140"/>
    <cellStyle name="t_BQ_SAMEL_BNI_BEKASI_email_Realisasi Kontrak Kampar 31 agustus 2009 6" xfId="40141"/>
    <cellStyle name="t_BQ_SAMEL_BNI_BEKASI_email_Realisasi Kontrak Kampar 31 agustus 2009 6 2" xfId="40142"/>
    <cellStyle name="t_BQ_SAMEL_BNI_BEKASI_email_Realisasi Kontrak Kampar 31 agustus 2009 6 2 2" xfId="40143"/>
    <cellStyle name="t_BQ_SAMEL_BNI_BEKASI_email_Realisasi Kontrak Kampar 31 agustus 2009 6 3" xfId="40144"/>
    <cellStyle name="t_BQ_SAMEL_BNI_BEKASI_email_Realisasi Kontrak Kampar 31 agustus 2009 7" xfId="40145"/>
    <cellStyle name="t_BQ_SAMEL_BNI_BEKASI_email_Realisasi Kontrak Kampar 31 agustus 2009 7 2" xfId="40146"/>
    <cellStyle name="t_BQ_SAMEL_BNI_BEKASI_email_Realisasi Kontrak Kampar 31 agustus 2009 7 2 2" xfId="40147"/>
    <cellStyle name="t_BQ_SAMEL_BNI_BEKASI_email_Realisasi Kontrak Kampar 31 agustus 2009 7 3" xfId="40148"/>
    <cellStyle name="t_BQ_SAMEL_BNI_BEKASI_email_Realisasi Kontrak Kampar 31 agustus 2009 8" xfId="40149"/>
    <cellStyle name="t_BQ_SAMEL_BNI_BEKASI_email_Realisasi Kontrak Kampar 31 agustus 2009 8 2" xfId="40150"/>
    <cellStyle name="t_BQ_SAMEL_BNI_BEKASI_email_Realisasi Kontrak Kampar 31 agustus 2009 9" xfId="40151"/>
    <cellStyle name="t_BQ_UGM (YKK)_Opt" xfId="40152"/>
    <cellStyle name="t_BQ_UGM (YKK)_Opt 2" xfId="40153"/>
    <cellStyle name="t_BQ_UGM (YKK)_Opt 2 2" xfId="40154"/>
    <cellStyle name="t_BQ_UGM (YKK)_Opt 2 2 2" xfId="40155"/>
    <cellStyle name="t_BQ_UGM (YKK)_Opt 2 3" xfId="40156"/>
    <cellStyle name="t_BQ_UGM (YKK)_Opt 3" xfId="40157"/>
    <cellStyle name="t_BQ_UGM (YKK)_Opt 3 2" xfId="40158"/>
    <cellStyle name="t_BQ_UGM (YKK)_Opt 3 2 2" xfId="40159"/>
    <cellStyle name="t_BQ_UGM (YKK)_Opt 3 3" xfId="40160"/>
    <cellStyle name="t_BQ_UGM (YKK)_Opt 4" xfId="40161"/>
    <cellStyle name="t_BQ_UGM (YKK)_Opt 4 2" xfId="40162"/>
    <cellStyle name="t_BQ_UGM (YKK)_Opt 4 2 2" xfId="40163"/>
    <cellStyle name="t_BQ_UGM (YKK)_Opt 4 3" xfId="40164"/>
    <cellStyle name="t_BQ_UGM (YKK)_Opt 5" xfId="40165"/>
    <cellStyle name="t_BQ_UGM (YKK)_Opt 5 2" xfId="40166"/>
    <cellStyle name="t_BQ_UGM (YKK)_Opt 5 2 2" xfId="40167"/>
    <cellStyle name="t_BQ_UGM (YKK)_Opt 5 3" xfId="40168"/>
    <cellStyle name="t_BQ_UGM (YKK)_Opt 6" xfId="40169"/>
    <cellStyle name="t_BQ_UGM (YKK)_Opt 6 2" xfId="40170"/>
    <cellStyle name="t_BQ_UGM (YKK)_Opt 6 2 2" xfId="40171"/>
    <cellStyle name="t_BQ_UGM (YKK)_Opt 6 3" xfId="40172"/>
    <cellStyle name="t_BQ_UGM (YKK)_Opt 7" xfId="40173"/>
    <cellStyle name="t_BQ_UGM (YKK)_Opt 7 2" xfId="40174"/>
    <cellStyle name="t_BQ_UGM (YKK)_Opt 7 2 2" xfId="40175"/>
    <cellStyle name="t_BQ_UGM (YKK)_Opt 7 3" xfId="40176"/>
    <cellStyle name="t_BQ_UGM (YKK)_Opt 8" xfId="40177"/>
    <cellStyle name="t_BQ_UGM (YKK)_Opt 8 2" xfId="40178"/>
    <cellStyle name="t_BQ_UGM (YKK)_Opt 9" xfId="40179"/>
    <cellStyle name="t_BQ_UGM (YKK)_Opt_Realisasi Kontrak Kampar 31 agustus 2009" xfId="40180"/>
    <cellStyle name="t_BQ_UGM (YKK)_Opt_Realisasi Kontrak Kampar 31 agustus 2009 2" xfId="40181"/>
    <cellStyle name="t_BQ_UGM (YKK)_Opt_Realisasi Kontrak Kampar 31 agustus 2009 2 2" xfId="40182"/>
    <cellStyle name="t_BQ_UGM (YKK)_Opt_Realisasi Kontrak Kampar 31 agustus 2009 2 2 2" xfId="40183"/>
    <cellStyle name="t_BQ_UGM (YKK)_Opt_Realisasi Kontrak Kampar 31 agustus 2009 2 3" xfId="40184"/>
    <cellStyle name="t_BQ_UGM (YKK)_Opt_Realisasi Kontrak Kampar 31 agustus 2009 3" xfId="40185"/>
    <cellStyle name="t_BQ_UGM (YKK)_Opt_Realisasi Kontrak Kampar 31 agustus 2009 3 2" xfId="40186"/>
    <cellStyle name="t_BQ_UGM (YKK)_Opt_Realisasi Kontrak Kampar 31 agustus 2009 3 2 2" xfId="40187"/>
    <cellStyle name="t_BQ_UGM (YKK)_Opt_Realisasi Kontrak Kampar 31 agustus 2009 3 3" xfId="40188"/>
    <cellStyle name="t_BQ_UGM (YKK)_Opt_Realisasi Kontrak Kampar 31 agustus 2009 4" xfId="40189"/>
    <cellStyle name="t_BQ_UGM (YKK)_Opt_Realisasi Kontrak Kampar 31 agustus 2009 4 2" xfId="40190"/>
    <cellStyle name="t_BQ_UGM (YKK)_Opt_Realisasi Kontrak Kampar 31 agustus 2009 4 2 2" xfId="40191"/>
    <cellStyle name="t_BQ_UGM (YKK)_Opt_Realisasi Kontrak Kampar 31 agustus 2009 4 3" xfId="40192"/>
    <cellStyle name="t_BQ_UGM (YKK)_Opt_Realisasi Kontrak Kampar 31 agustus 2009 5" xfId="40193"/>
    <cellStyle name="t_BQ_UGM (YKK)_Opt_Realisasi Kontrak Kampar 31 agustus 2009 5 2" xfId="40194"/>
    <cellStyle name="t_BQ_UGM (YKK)_Opt_Realisasi Kontrak Kampar 31 agustus 2009 5 2 2" xfId="40195"/>
    <cellStyle name="t_BQ_UGM (YKK)_Opt_Realisasi Kontrak Kampar 31 agustus 2009 5 3" xfId="40196"/>
    <cellStyle name="t_BQ_UGM (YKK)_Opt_Realisasi Kontrak Kampar 31 agustus 2009 6" xfId="40197"/>
    <cellStyle name="t_BQ_UGM (YKK)_Opt_Realisasi Kontrak Kampar 31 agustus 2009 6 2" xfId="40198"/>
    <cellStyle name="t_BQ_UGM (YKK)_Opt_Realisasi Kontrak Kampar 31 agustus 2009 6 2 2" xfId="40199"/>
    <cellStyle name="t_BQ_UGM (YKK)_Opt_Realisasi Kontrak Kampar 31 agustus 2009 6 3" xfId="40200"/>
    <cellStyle name="t_BQ_UGM (YKK)_Opt_Realisasi Kontrak Kampar 31 agustus 2009 7" xfId="40201"/>
    <cellStyle name="t_BQ_UGM (YKK)_Opt_Realisasi Kontrak Kampar 31 agustus 2009 7 2" xfId="40202"/>
    <cellStyle name="t_BQ_UGM (YKK)_Opt_Realisasi Kontrak Kampar 31 agustus 2009 7 2 2" xfId="40203"/>
    <cellStyle name="t_BQ_UGM (YKK)_Opt_Realisasi Kontrak Kampar 31 agustus 2009 7 3" xfId="40204"/>
    <cellStyle name="t_BQ_UGM (YKK)_Opt_Realisasi Kontrak Kampar 31 agustus 2009 8" xfId="40205"/>
    <cellStyle name="t_BQ_UGM (YKK)_Opt_Realisasi Kontrak Kampar 31 agustus 2009 8 2" xfId="40206"/>
    <cellStyle name="t_BQ_UGM (YKK)_Opt_Realisasi Kontrak Kampar 31 agustus 2009 9" xfId="40207"/>
    <cellStyle name="t_BQ-BMG" xfId="40208"/>
    <cellStyle name="t_BQ-BMG 2" xfId="40209"/>
    <cellStyle name="t_BQ-BMG 2 2" xfId="40210"/>
    <cellStyle name="t_BQ-BMG 2 2 2" xfId="40211"/>
    <cellStyle name="t_BQ-BMG 2 3" xfId="40212"/>
    <cellStyle name="t_BQ-BMG 3" xfId="40213"/>
    <cellStyle name="t_BQ-BMG 3 2" xfId="40214"/>
    <cellStyle name="t_BQ-BMG 3 2 2" xfId="40215"/>
    <cellStyle name="t_BQ-BMG 3 3" xfId="40216"/>
    <cellStyle name="t_BQ-BMG 4" xfId="40217"/>
    <cellStyle name="t_BQ-BMG 4 2" xfId="40218"/>
    <cellStyle name="t_BQ-BMG 4 2 2" xfId="40219"/>
    <cellStyle name="t_BQ-BMG 4 3" xfId="40220"/>
    <cellStyle name="t_BQ-BMG 5" xfId="40221"/>
    <cellStyle name="t_BQ-BMG 5 2" xfId="40222"/>
    <cellStyle name="t_BQ-BMG 5 2 2" xfId="40223"/>
    <cellStyle name="t_BQ-BMG 5 3" xfId="40224"/>
    <cellStyle name="t_BQ-BMG 6" xfId="40225"/>
    <cellStyle name="t_BQ-BMG 6 2" xfId="40226"/>
    <cellStyle name="t_BQ-BMG 6 2 2" xfId="40227"/>
    <cellStyle name="t_BQ-BMG 6 3" xfId="40228"/>
    <cellStyle name="t_BQ-BMG 7" xfId="40229"/>
    <cellStyle name="t_BQ-BMG 7 2" xfId="40230"/>
    <cellStyle name="t_BQ-BMG 7 2 2" xfId="40231"/>
    <cellStyle name="t_BQ-BMG 7 3" xfId="40232"/>
    <cellStyle name="t_BQ-BMG 8" xfId="40233"/>
    <cellStyle name="t_BQ-BMG 8 2" xfId="40234"/>
    <cellStyle name="t_BQ-BMG 9" xfId="40235"/>
    <cellStyle name="t_BQ-BMG_Realisasi Kontrak Kampar 31 agustus 2009" xfId="40236"/>
    <cellStyle name="t_BQ-BMG_Realisasi Kontrak Kampar 31 agustus 2009 2" xfId="40237"/>
    <cellStyle name="t_BQ-BMG_Realisasi Kontrak Kampar 31 agustus 2009 2 2" xfId="40238"/>
    <cellStyle name="t_BQ-BMG_Realisasi Kontrak Kampar 31 agustus 2009 2 2 2" xfId="40239"/>
    <cellStyle name="t_BQ-BMG_Realisasi Kontrak Kampar 31 agustus 2009 2 3" xfId="40240"/>
    <cellStyle name="t_BQ-BMG_Realisasi Kontrak Kampar 31 agustus 2009 3" xfId="40241"/>
    <cellStyle name="t_BQ-BMG_Realisasi Kontrak Kampar 31 agustus 2009 3 2" xfId="40242"/>
    <cellStyle name="t_BQ-BMG_Realisasi Kontrak Kampar 31 agustus 2009 3 2 2" xfId="40243"/>
    <cellStyle name="t_BQ-BMG_Realisasi Kontrak Kampar 31 agustus 2009 3 3" xfId="40244"/>
    <cellStyle name="t_BQ-BMG_Realisasi Kontrak Kampar 31 agustus 2009 4" xfId="40245"/>
    <cellStyle name="t_BQ-BMG_Realisasi Kontrak Kampar 31 agustus 2009 4 2" xfId="40246"/>
    <cellStyle name="t_BQ-BMG_Realisasi Kontrak Kampar 31 agustus 2009 4 2 2" xfId="40247"/>
    <cellStyle name="t_BQ-BMG_Realisasi Kontrak Kampar 31 agustus 2009 4 3" xfId="40248"/>
    <cellStyle name="t_BQ-BMG_Realisasi Kontrak Kampar 31 agustus 2009 5" xfId="40249"/>
    <cellStyle name="t_BQ-BMG_Realisasi Kontrak Kampar 31 agustus 2009 5 2" xfId="40250"/>
    <cellStyle name="t_BQ-BMG_Realisasi Kontrak Kampar 31 agustus 2009 5 2 2" xfId="40251"/>
    <cellStyle name="t_BQ-BMG_Realisasi Kontrak Kampar 31 agustus 2009 5 3" xfId="40252"/>
    <cellStyle name="t_BQ-BMG_Realisasi Kontrak Kampar 31 agustus 2009 6" xfId="40253"/>
    <cellStyle name="t_BQ-BMG_Realisasi Kontrak Kampar 31 agustus 2009 6 2" xfId="40254"/>
    <cellStyle name="t_BQ-BMG_Realisasi Kontrak Kampar 31 agustus 2009 6 2 2" xfId="40255"/>
    <cellStyle name="t_BQ-BMG_Realisasi Kontrak Kampar 31 agustus 2009 6 3" xfId="40256"/>
    <cellStyle name="t_BQ-BMG_Realisasi Kontrak Kampar 31 agustus 2009 7" xfId="40257"/>
    <cellStyle name="t_BQ-BMG_Realisasi Kontrak Kampar 31 agustus 2009 7 2" xfId="40258"/>
    <cellStyle name="t_BQ-BMG_Realisasi Kontrak Kampar 31 agustus 2009 7 2 2" xfId="40259"/>
    <cellStyle name="t_BQ-BMG_Realisasi Kontrak Kampar 31 agustus 2009 7 3" xfId="40260"/>
    <cellStyle name="t_BQ-BMG_Realisasi Kontrak Kampar 31 agustus 2009 8" xfId="40261"/>
    <cellStyle name="t_BQ-BMG_Realisasi Kontrak Kampar 31 agustus 2009 8 2" xfId="40262"/>
    <cellStyle name="t_BQ-BMG_Realisasi Kontrak Kampar 31 agustus 2009 9" xfId="40263"/>
    <cellStyle name="T_break down amd10 final" xfId="40264"/>
    <cellStyle name="T_break down amd10 final 2" xfId="40265"/>
    <cellStyle name="T_break down amd10 final 2 2" xfId="40266"/>
    <cellStyle name="T_break down amd10 final 3" xfId="40267"/>
    <cellStyle name="T_break down amd10 final 4" xfId="40268"/>
    <cellStyle name="T_break down amd10 final 5" xfId="40269"/>
    <cellStyle name="T_break down amd10 final_Evaluasi Negoisasi (Lampiran Berita Acara) - Rev 3" xfId="40270"/>
    <cellStyle name="T_break down amd10 final_Evaluasi Negoisasi (Lampiran Berita Acara) - Rev 3 2" xfId="40271"/>
    <cellStyle name="T_break down amd10 final_Evaluasi Negoisasi (Lampiran Berita Acara) - Rev 3 2 2" xfId="40272"/>
    <cellStyle name="T_break down amd10 final_Evaluasi Negoisasi (Lampiran Berita Acara) - Rev 3 3" xfId="40273"/>
    <cellStyle name="T_break down amd10 final_Evaluasi Negoisasi (Lampiran Berita Acara) - Rev 3 4" xfId="40274"/>
    <cellStyle name="T_break down amd10 final_Evaluasi Negoisasi (Lampiran Berita Acara) - Rev 3 5" xfId="40275"/>
    <cellStyle name="T_break down amd10 final_Schedule  PCM" xfId="40276"/>
    <cellStyle name="T_break down amd10 final_Schedule  PCM 2" xfId="40277"/>
    <cellStyle name="T_break down amd10 final_Schedule  PCM 2 2" xfId="40278"/>
    <cellStyle name="T_break down amd10 final_Schedule  PCM 3" xfId="40279"/>
    <cellStyle name="T_break down amd10 final_Schedule  PCM 4" xfId="40280"/>
    <cellStyle name="T_break down amd10 final_Schedule  PCM 5" xfId="40281"/>
    <cellStyle name="T_break down amd10 final_Schedule  PCM_schedule rev -2 paket AMS 8" xfId="40282"/>
    <cellStyle name="T_break down amd10 final_Schedule  PCM_schedule rev -2 paket AMS 8 2" xfId="40283"/>
    <cellStyle name="T_break down amd10 final_Schedule  PCM_schedule rev -2 paket AMS 8 2 2" xfId="40284"/>
    <cellStyle name="T_break down amd10 final_Schedule  PCM_schedule rev -2 paket AMS 8 3" xfId="40285"/>
    <cellStyle name="T_break down amd10 final_Schedule  PCM_schedule rev -2 paket AMS 8 4" xfId="40286"/>
    <cellStyle name="T_break down amd10 final_Schedule  PCM_schedule rev -2 paket AMS 8 5" xfId="40287"/>
    <cellStyle name="T_break down amd10 final_Schedule Revisi 1" xfId="40288"/>
    <cellStyle name="T_break down amd10 final_Schedule Revisi 1 2" xfId="40289"/>
    <cellStyle name="T_break down amd10 final_Schedule Revisi 1 2 2" xfId="40290"/>
    <cellStyle name="T_break down amd10 final_Schedule Revisi 1 3" xfId="40291"/>
    <cellStyle name="T_break down amd10 final_Schedule Revisi 1 4" xfId="40292"/>
    <cellStyle name="T_break down amd10 final_Schedule Revisi 1 5" xfId="40293"/>
    <cellStyle name="T_break down amd10 final_Schedule Revisi 1_schedule rev -2 paket AMS 8" xfId="40294"/>
    <cellStyle name="T_break down amd10 final_Schedule Revisi 1_schedule rev -2 paket AMS 8 2" xfId="40295"/>
    <cellStyle name="T_break down amd10 final_Schedule Revisi 1_schedule rev -2 paket AMS 8 2 2" xfId="40296"/>
    <cellStyle name="T_break down amd10 final_Schedule Revisi 1_schedule rev -2 paket AMS 8 3" xfId="40297"/>
    <cellStyle name="T_break down amd10 final_Schedule Revisi 1_schedule rev -2 paket AMS 8 4" xfId="40298"/>
    <cellStyle name="T_break down amd10 final_Schedule Revisi 1_schedule rev -2 paket AMS 8 5" xfId="40299"/>
    <cellStyle name="T_break down amd10 final_summary amd 1 final" xfId="40300"/>
    <cellStyle name="T_break down amd10 final_summary amd 1 final 2" xfId="40301"/>
    <cellStyle name="T_break down amd10 final_summary amd 1 final 2 2" xfId="40302"/>
    <cellStyle name="T_break down amd10 final_summary amd 1 final 3" xfId="40303"/>
    <cellStyle name="T_break down amd10 final_summary amd 1 final 4" xfId="40304"/>
    <cellStyle name="T_break down amd10 final_summary amd 1 final 5" xfId="40305"/>
    <cellStyle name="T_break down amd10 final_summary amd 1 final_schedule rev -2 paket AMS 8" xfId="40306"/>
    <cellStyle name="T_break down amd10 final_summary amd 1 final_schedule rev -2 paket AMS 8 2" xfId="40307"/>
    <cellStyle name="T_break down amd10 final_summary amd 1 final_schedule rev -2 paket AMS 8 2 2" xfId="40308"/>
    <cellStyle name="T_break down amd10 final_summary amd 1 final_schedule rev -2 paket AMS 8 3" xfId="40309"/>
    <cellStyle name="T_break down amd10 final_summary amd 1 final_schedule rev -2 paket AMS 8 4" xfId="40310"/>
    <cellStyle name="T_break down amd10 final_summary amd 1 final_schedule rev -2 paket AMS 8 5" xfId="40311"/>
    <cellStyle name="t_Dephan (YKPP)_Rev#31" xfId="40312"/>
    <cellStyle name="t_Dephan (YKPP)_Rev#31 2" xfId="40313"/>
    <cellStyle name="t_Dephan (YKPP)_Rev#31 2 2" xfId="40314"/>
    <cellStyle name="t_Dephan (YKPP)_Rev#31 2 2 2" xfId="40315"/>
    <cellStyle name="t_Dephan (YKPP)_Rev#31 2 3" xfId="40316"/>
    <cellStyle name="t_Dephan (YKPP)_Rev#31 3" xfId="40317"/>
    <cellStyle name="t_Dephan (YKPP)_Rev#31 3 2" xfId="40318"/>
    <cellStyle name="t_Dephan (YKPP)_Rev#31 3 2 2" xfId="40319"/>
    <cellStyle name="t_Dephan (YKPP)_Rev#31 3 3" xfId="40320"/>
    <cellStyle name="t_Dephan (YKPP)_Rev#31 4" xfId="40321"/>
    <cellStyle name="t_Dephan (YKPP)_Rev#31 4 2" xfId="40322"/>
    <cellStyle name="t_Dephan (YKPP)_Rev#31 4 2 2" xfId="40323"/>
    <cellStyle name="t_Dephan (YKPP)_Rev#31 4 3" xfId="40324"/>
    <cellStyle name="t_Dephan (YKPP)_Rev#31 5" xfId="40325"/>
    <cellStyle name="t_Dephan (YKPP)_Rev#31 5 2" xfId="40326"/>
    <cellStyle name="t_Dephan (YKPP)_Rev#31 5 2 2" xfId="40327"/>
    <cellStyle name="t_Dephan (YKPP)_Rev#31 5 3" xfId="40328"/>
    <cellStyle name="t_Dephan (YKPP)_Rev#31 6" xfId="40329"/>
    <cellStyle name="t_Dephan (YKPP)_Rev#31 6 2" xfId="40330"/>
    <cellStyle name="t_Dephan (YKPP)_Rev#31 6 2 2" xfId="40331"/>
    <cellStyle name="t_Dephan (YKPP)_Rev#31 6 3" xfId="40332"/>
    <cellStyle name="t_Dephan (YKPP)_Rev#31 7" xfId="40333"/>
    <cellStyle name="t_Dephan (YKPP)_Rev#31 7 2" xfId="40334"/>
    <cellStyle name="t_Dephan (YKPP)_Rev#31 7 2 2" xfId="40335"/>
    <cellStyle name="t_Dephan (YKPP)_Rev#31 7 3" xfId="40336"/>
    <cellStyle name="t_Dephan (YKPP)_Rev#31 8" xfId="40337"/>
    <cellStyle name="t_Dephan (YKPP)_Rev#31 8 2" xfId="40338"/>
    <cellStyle name="t_Dephan (YKPP)_Rev#31 9" xfId="40339"/>
    <cellStyle name="T_E-Proc_1" xfId="40340"/>
    <cellStyle name="T_E-Proc_1 10" xfId="40341"/>
    <cellStyle name="T_E-Proc_1 11" xfId="40342"/>
    <cellStyle name="T_E-Proc_1 12" xfId="40343"/>
    <cellStyle name="T_E-Proc_1 2" xfId="40344"/>
    <cellStyle name="T_E-Proc_1 2 2" xfId="40345"/>
    <cellStyle name="T_E-Proc_1 2 2 2" xfId="40346"/>
    <cellStyle name="T_E-Proc_1 2 3" xfId="40347"/>
    <cellStyle name="T_E-Proc_1 2 4" xfId="40348"/>
    <cellStyle name="T_E-Proc_1 2 5" xfId="40349"/>
    <cellStyle name="T_E-Proc_1 3" xfId="40350"/>
    <cellStyle name="T_E-Proc_1 3 2" xfId="40351"/>
    <cellStyle name="T_E-Proc_1 3 2 2" xfId="40352"/>
    <cellStyle name="T_E-Proc_1 3 3" xfId="40353"/>
    <cellStyle name="T_E-Proc_1 3 4" xfId="40354"/>
    <cellStyle name="T_E-Proc_1 3 5" xfId="40355"/>
    <cellStyle name="T_E-Proc_1 4" xfId="40356"/>
    <cellStyle name="T_E-Proc_1 4 2" xfId="40357"/>
    <cellStyle name="T_E-Proc_1 4 2 2" xfId="40358"/>
    <cellStyle name="T_E-Proc_1 4 3" xfId="40359"/>
    <cellStyle name="T_E-Proc_1 4 4" xfId="40360"/>
    <cellStyle name="T_E-Proc_1 4 5" xfId="40361"/>
    <cellStyle name="T_E-Proc_1 5" xfId="40362"/>
    <cellStyle name="T_E-Proc_1 5 2" xfId="40363"/>
    <cellStyle name="T_E-Proc_1 5 2 2" xfId="40364"/>
    <cellStyle name="T_E-Proc_1 5 3" xfId="40365"/>
    <cellStyle name="T_E-Proc_1 5 4" xfId="40366"/>
    <cellStyle name="T_E-Proc_1 5 5" xfId="40367"/>
    <cellStyle name="T_E-Proc_1 6" xfId="40368"/>
    <cellStyle name="T_E-Proc_1 6 2" xfId="40369"/>
    <cellStyle name="T_E-Proc_1 6 2 2" xfId="40370"/>
    <cellStyle name="T_E-Proc_1 6 3" xfId="40371"/>
    <cellStyle name="T_E-Proc_1 6 4" xfId="40372"/>
    <cellStyle name="T_E-Proc_1 6 5" xfId="40373"/>
    <cellStyle name="T_E-Proc_1 7" xfId="40374"/>
    <cellStyle name="T_E-Proc_1 7 2" xfId="40375"/>
    <cellStyle name="T_E-Proc_1 7 2 2" xfId="40376"/>
    <cellStyle name="T_E-Proc_1 7 3" xfId="40377"/>
    <cellStyle name="T_E-Proc_1 7 4" xfId="40378"/>
    <cellStyle name="T_E-Proc_1 7 5" xfId="40379"/>
    <cellStyle name="T_E-Proc_1 8" xfId="40380"/>
    <cellStyle name="T_E-Proc_1 8 2" xfId="40381"/>
    <cellStyle name="T_E-Proc_1 8 2 2" xfId="40382"/>
    <cellStyle name="T_E-Proc_1 8 3" xfId="40383"/>
    <cellStyle name="T_E-Proc_1 8 4" xfId="40384"/>
    <cellStyle name="T_E-Proc_1 8 5" xfId="40385"/>
    <cellStyle name="T_E-Proc_1 9" xfId="40386"/>
    <cellStyle name="T_E-Proc_1 9 2" xfId="40387"/>
    <cellStyle name="T_E-Proc_CW_Opt" xfId="40388"/>
    <cellStyle name="T_E-Proc_CW_Opt 10" xfId="40389"/>
    <cellStyle name="T_E-Proc_CW_Opt 11" xfId="40390"/>
    <cellStyle name="T_E-Proc_CW_Opt 12" xfId="40391"/>
    <cellStyle name="T_E-Proc_CW_Opt 2" xfId="40392"/>
    <cellStyle name="T_E-Proc_CW_Opt 2 2" xfId="40393"/>
    <cellStyle name="T_E-Proc_CW_Opt 2 2 2" xfId="40394"/>
    <cellStyle name="T_E-Proc_CW_Opt 2 3" xfId="40395"/>
    <cellStyle name="T_E-Proc_CW_Opt 2 4" xfId="40396"/>
    <cellStyle name="T_E-Proc_CW_Opt 2 5" xfId="40397"/>
    <cellStyle name="T_E-Proc_CW_Opt 3" xfId="40398"/>
    <cellStyle name="T_E-Proc_CW_Opt 3 2" xfId="40399"/>
    <cellStyle name="T_E-Proc_CW_Opt 3 2 2" xfId="40400"/>
    <cellStyle name="T_E-Proc_CW_Opt 3 3" xfId="40401"/>
    <cellStyle name="T_E-Proc_CW_Opt 3 4" xfId="40402"/>
    <cellStyle name="T_E-Proc_CW_Opt 3 5" xfId="40403"/>
    <cellStyle name="T_E-Proc_CW_Opt 4" xfId="40404"/>
    <cellStyle name="T_E-Proc_CW_Opt 4 2" xfId="40405"/>
    <cellStyle name="T_E-Proc_CW_Opt 4 2 2" xfId="40406"/>
    <cellStyle name="T_E-Proc_CW_Opt 4 3" xfId="40407"/>
    <cellStyle name="T_E-Proc_CW_Opt 4 4" xfId="40408"/>
    <cellStyle name="T_E-Proc_CW_Opt 4 5" xfId="40409"/>
    <cellStyle name="T_E-Proc_CW_Opt 5" xfId="40410"/>
    <cellStyle name="T_E-Proc_CW_Opt 5 2" xfId="40411"/>
    <cellStyle name="T_E-Proc_CW_Opt 5 2 2" xfId="40412"/>
    <cellStyle name="T_E-Proc_CW_Opt 5 3" xfId="40413"/>
    <cellStyle name="T_E-Proc_CW_Opt 5 4" xfId="40414"/>
    <cellStyle name="T_E-Proc_CW_Opt 5 5" xfId="40415"/>
    <cellStyle name="T_E-Proc_CW_Opt 6" xfId="40416"/>
    <cellStyle name="T_E-Proc_CW_Opt 6 2" xfId="40417"/>
    <cellStyle name="T_E-Proc_CW_Opt 6 2 2" xfId="40418"/>
    <cellStyle name="T_E-Proc_CW_Opt 6 3" xfId="40419"/>
    <cellStyle name="T_E-Proc_CW_Opt 6 4" xfId="40420"/>
    <cellStyle name="T_E-Proc_CW_Opt 6 5" xfId="40421"/>
    <cellStyle name="T_E-Proc_CW_Opt 7" xfId="40422"/>
    <cellStyle name="T_E-Proc_CW_Opt 7 2" xfId="40423"/>
    <cellStyle name="T_E-Proc_CW_Opt 7 2 2" xfId="40424"/>
    <cellStyle name="T_E-Proc_CW_Opt 7 3" xfId="40425"/>
    <cellStyle name="T_E-Proc_CW_Opt 7 4" xfId="40426"/>
    <cellStyle name="T_E-Proc_CW_Opt 7 5" xfId="40427"/>
    <cellStyle name="T_E-Proc_CW_Opt 8" xfId="40428"/>
    <cellStyle name="T_E-Proc_CW_Opt 8 2" xfId="40429"/>
    <cellStyle name="T_E-Proc_CW_Opt 8 2 2" xfId="40430"/>
    <cellStyle name="T_E-Proc_CW_Opt 8 3" xfId="40431"/>
    <cellStyle name="T_E-Proc_CW_Opt 8 4" xfId="40432"/>
    <cellStyle name="T_E-Proc_CW_Opt 8 5" xfId="40433"/>
    <cellStyle name="T_E-Proc_CW_Opt 9" xfId="40434"/>
    <cellStyle name="T_E-Proc_CW_Opt 9 2" xfId="40435"/>
    <cellStyle name="t_EVALUASI HARGA_OPT" xfId="40436"/>
    <cellStyle name="t_EVALUASI HARGA_OPT 2" xfId="40437"/>
    <cellStyle name="t_EVALUASI HARGA_OPT 2 2" xfId="40438"/>
    <cellStyle name="t_EVALUASI HARGA_OPT 2 2 2" xfId="40439"/>
    <cellStyle name="t_EVALUASI HARGA_OPT 2 3" xfId="40440"/>
    <cellStyle name="t_EVALUASI HARGA_OPT 3" xfId="40441"/>
    <cellStyle name="t_EVALUASI HARGA_OPT 3 2" xfId="40442"/>
    <cellStyle name="t_EVALUASI HARGA_OPT 3 2 2" xfId="40443"/>
    <cellStyle name="t_EVALUASI HARGA_OPT 3 3" xfId="40444"/>
    <cellStyle name="t_EVALUASI HARGA_OPT 4" xfId="40445"/>
    <cellStyle name="t_EVALUASI HARGA_OPT 4 2" xfId="40446"/>
    <cellStyle name="t_EVALUASI HARGA_OPT 4 2 2" xfId="40447"/>
    <cellStyle name="t_EVALUASI HARGA_OPT 4 3" xfId="40448"/>
    <cellStyle name="t_EVALUASI HARGA_OPT 5" xfId="40449"/>
    <cellStyle name="t_EVALUASI HARGA_OPT 5 2" xfId="40450"/>
    <cellStyle name="t_EVALUASI HARGA_OPT 5 2 2" xfId="40451"/>
    <cellStyle name="t_EVALUASI HARGA_OPT 5 3" xfId="40452"/>
    <cellStyle name="t_EVALUASI HARGA_OPT 6" xfId="40453"/>
    <cellStyle name="t_EVALUASI HARGA_OPT 6 2" xfId="40454"/>
    <cellStyle name="t_EVALUASI HARGA_OPT 6 2 2" xfId="40455"/>
    <cellStyle name="t_EVALUASI HARGA_OPT 6 3" xfId="40456"/>
    <cellStyle name="t_EVALUASI HARGA_OPT 7" xfId="40457"/>
    <cellStyle name="t_EVALUASI HARGA_OPT 7 2" xfId="40458"/>
    <cellStyle name="t_EVALUASI HARGA_OPT 7 2 2" xfId="40459"/>
    <cellStyle name="t_EVALUASI HARGA_OPT 7 3" xfId="40460"/>
    <cellStyle name="t_EVALUASI HARGA_OPT 8" xfId="40461"/>
    <cellStyle name="t_EVALUASI HARGA_OPT 8 2" xfId="40462"/>
    <cellStyle name="t_EVALUASI HARGA_OPT 9" xfId="40463"/>
    <cellStyle name="T_Hang Nadim Airport-PM-rev#4" xfId="40464"/>
    <cellStyle name="T_Hang Nadim Airport-PM-rev#4 10" xfId="40465"/>
    <cellStyle name="T_Hang Nadim Airport-PM-rev#4 11" xfId="40466"/>
    <cellStyle name="T_Hang Nadim Airport-PM-rev#4 12" xfId="40467"/>
    <cellStyle name="T_Hang Nadim Airport-PM-rev#4 2" xfId="40468"/>
    <cellStyle name="T_Hang Nadim Airport-PM-rev#4 2 2" xfId="40469"/>
    <cellStyle name="T_Hang Nadim Airport-PM-rev#4 2 2 2" xfId="40470"/>
    <cellStyle name="T_Hang Nadim Airport-PM-rev#4 2 3" xfId="40471"/>
    <cellStyle name="T_Hang Nadim Airport-PM-rev#4 2 4" xfId="40472"/>
    <cellStyle name="T_Hang Nadim Airport-PM-rev#4 2 5" xfId="40473"/>
    <cellStyle name="T_Hang Nadim Airport-PM-rev#4 3" xfId="40474"/>
    <cellStyle name="T_Hang Nadim Airport-PM-rev#4 3 2" xfId="40475"/>
    <cellStyle name="T_Hang Nadim Airport-PM-rev#4 3 2 2" xfId="40476"/>
    <cellStyle name="T_Hang Nadim Airport-PM-rev#4 3 3" xfId="40477"/>
    <cellStyle name="T_Hang Nadim Airport-PM-rev#4 3 4" xfId="40478"/>
    <cellStyle name="T_Hang Nadim Airport-PM-rev#4 3 5" xfId="40479"/>
    <cellStyle name="T_Hang Nadim Airport-PM-rev#4 4" xfId="40480"/>
    <cellStyle name="T_Hang Nadim Airport-PM-rev#4 4 2" xfId="40481"/>
    <cellStyle name="T_Hang Nadim Airport-PM-rev#4 4 2 2" xfId="40482"/>
    <cellStyle name="T_Hang Nadim Airport-PM-rev#4 4 3" xfId="40483"/>
    <cellStyle name="T_Hang Nadim Airport-PM-rev#4 4 4" xfId="40484"/>
    <cellStyle name="T_Hang Nadim Airport-PM-rev#4 4 5" xfId="40485"/>
    <cellStyle name="T_Hang Nadim Airport-PM-rev#4 5" xfId="40486"/>
    <cellStyle name="T_Hang Nadim Airport-PM-rev#4 5 2" xfId="40487"/>
    <cellStyle name="T_Hang Nadim Airport-PM-rev#4 5 2 2" xfId="40488"/>
    <cellStyle name="T_Hang Nadim Airport-PM-rev#4 5 3" xfId="40489"/>
    <cellStyle name="T_Hang Nadim Airport-PM-rev#4 5 4" xfId="40490"/>
    <cellStyle name="T_Hang Nadim Airport-PM-rev#4 5 5" xfId="40491"/>
    <cellStyle name="T_Hang Nadim Airport-PM-rev#4 6" xfId="40492"/>
    <cellStyle name="T_Hang Nadim Airport-PM-rev#4 6 2" xfId="40493"/>
    <cellStyle name="T_Hang Nadim Airport-PM-rev#4 6 2 2" xfId="40494"/>
    <cellStyle name="T_Hang Nadim Airport-PM-rev#4 6 3" xfId="40495"/>
    <cellStyle name="T_Hang Nadim Airport-PM-rev#4 6 4" xfId="40496"/>
    <cellStyle name="T_Hang Nadim Airport-PM-rev#4 6 5" xfId="40497"/>
    <cellStyle name="T_Hang Nadim Airport-PM-rev#4 7" xfId="40498"/>
    <cellStyle name="T_Hang Nadim Airport-PM-rev#4 7 2" xfId="40499"/>
    <cellStyle name="T_Hang Nadim Airport-PM-rev#4 7 2 2" xfId="40500"/>
    <cellStyle name="T_Hang Nadim Airport-PM-rev#4 7 3" xfId="40501"/>
    <cellStyle name="T_Hang Nadim Airport-PM-rev#4 7 4" xfId="40502"/>
    <cellStyle name="T_Hang Nadim Airport-PM-rev#4 7 5" xfId="40503"/>
    <cellStyle name="T_Hang Nadim Airport-PM-rev#4 8" xfId="40504"/>
    <cellStyle name="T_Hang Nadim Airport-PM-rev#4 8 2" xfId="40505"/>
    <cellStyle name="T_Hang Nadim Airport-PM-rev#4 8 2 2" xfId="40506"/>
    <cellStyle name="T_Hang Nadim Airport-PM-rev#4 8 3" xfId="40507"/>
    <cellStyle name="T_Hang Nadim Airport-PM-rev#4 8 4" xfId="40508"/>
    <cellStyle name="T_Hang Nadim Airport-PM-rev#4 8 5" xfId="40509"/>
    <cellStyle name="T_Hang Nadim Airport-PM-rev#4 9" xfId="40510"/>
    <cellStyle name="T_Hang Nadim Airport-PM-rev#4 9 2" xfId="40511"/>
    <cellStyle name="t_KONTRAK KAMPAR" xfId="40512"/>
    <cellStyle name="t_KONTRAK KAMPAR 2" xfId="40513"/>
    <cellStyle name="t_KONTRAK KAMPAR 2 2" xfId="40514"/>
    <cellStyle name="t_KONTRAK KAMPAR 2 2 2" xfId="40515"/>
    <cellStyle name="t_KONTRAK KAMPAR 2 3" xfId="40516"/>
    <cellStyle name="t_KONTRAK KAMPAR 3" xfId="40517"/>
    <cellStyle name="t_KONTRAK KAMPAR 3 2" xfId="40518"/>
    <cellStyle name="t_KONTRAK KAMPAR 3 2 2" xfId="40519"/>
    <cellStyle name="t_KONTRAK KAMPAR 3 3" xfId="40520"/>
    <cellStyle name="t_KONTRAK KAMPAR 4" xfId="40521"/>
    <cellStyle name="t_KONTRAK KAMPAR 4 2" xfId="40522"/>
    <cellStyle name="t_KONTRAK KAMPAR 4 2 2" xfId="40523"/>
    <cellStyle name="t_KONTRAK KAMPAR 4 3" xfId="40524"/>
    <cellStyle name="t_KONTRAK KAMPAR 5" xfId="40525"/>
    <cellStyle name="t_KONTRAK KAMPAR 5 2" xfId="40526"/>
    <cellStyle name="t_KONTRAK KAMPAR 5 2 2" xfId="40527"/>
    <cellStyle name="t_KONTRAK KAMPAR 5 3" xfId="40528"/>
    <cellStyle name="t_KONTRAK KAMPAR 6" xfId="40529"/>
    <cellStyle name="t_KONTRAK KAMPAR 6 2" xfId="40530"/>
    <cellStyle name="t_KONTRAK KAMPAR 6 2 2" xfId="40531"/>
    <cellStyle name="t_KONTRAK KAMPAR 6 3" xfId="40532"/>
    <cellStyle name="t_KONTRAK KAMPAR 7" xfId="40533"/>
    <cellStyle name="t_KONTRAK KAMPAR 7 2" xfId="40534"/>
    <cellStyle name="t_KONTRAK KAMPAR 7 2 2" xfId="40535"/>
    <cellStyle name="t_KONTRAK KAMPAR 7 3" xfId="40536"/>
    <cellStyle name="t_KONTRAK KAMPAR 8" xfId="40537"/>
    <cellStyle name="t_KONTRAK KAMPAR 8 2" xfId="40538"/>
    <cellStyle name="t_KONTRAK KAMPAR 9" xfId="40539"/>
    <cellStyle name="T_Linning saluran Sukatani format baru" xfId="40540"/>
    <cellStyle name="T_Linning saluran Sukatani format baru 2" xfId="40541"/>
    <cellStyle name="T_Linning saluran Sukatani format baru 2 2" xfId="40542"/>
    <cellStyle name="T_Linning saluran Sukatani format baru 3" xfId="40543"/>
    <cellStyle name="T_Linning saluran Sukatani format baru 4" xfId="40544"/>
    <cellStyle name="T_Linning saluran Sukatani format baru 5" xfId="40545"/>
    <cellStyle name="T_Penawaran harga rumah DPR_Revisi#3_Opt" xfId="40546"/>
    <cellStyle name="T_Penawaran harga rumah DPR_Revisi#3_Opt 10" xfId="40547"/>
    <cellStyle name="T_Penawaran harga rumah DPR_Revisi#3_Opt 11" xfId="40548"/>
    <cellStyle name="T_Penawaran harga rumah DPR_Revisi#3_Opt 12" xfId="40549"/>
    <cellStyle name="T_Penawaran harga rumah DPR_Revisi#3_Opt 2" xfId="40550"/>
    <cellStyle name="T_Penawaran harga rumah DPR_Revisi#3_Opt 2 2" xfId="40551"/>
    <cellStyle name="T_Penawaran harga rumah DPR_Revisi#3_Opt 2 2 2" xfId="40552"/>
    <cellStyle name="T_Penawaran harga rumah DPR_Revisi#3_Opt 2 3" xfId="40553"/>
    <cellStyle name="T_Penawaran harga rumah DPR_Revisi#3_Opt 2 4" xfId="40554"/>
    <cellStyle name="T_Penawaran harga rumah DPR_Revisi#3_Opt 2 5" xfId="40555"/>
    <cellStyle name="T_Penawaran harga rumah DPR_Revisi#3_Opt 3" xfId="40556"/>
    <cellStyle name="T_Penawaran harga rumah DPR_Revisi#3_Opt 3 2" xfId="40557"/>
    <cellStyle name="T_Penawaran harga rumah DPR_Revisi#3_Opt 3 2 2" xfId="40558"/>
    <cellStyle name="T_Penawaran harga rumah DPR_Revisi#3_Opt 3 3" xfId="40559"/>
    <cellStyle name="T_Penawaran harga rumah DPR_Revisi#3_Opt 3 4" xfId="40560"/>
    <cellStyle name="T_Penawaran harga rumah DPR_Revisi#3_Opt 3 5" xfId="40561"/>
    <cellStyle name="T_Penawaran harga rumah DPR_Revisi#3_Opt 4" xfId="40562"/>
    <cellStyle name="T_Penawaran harga rumah DPR_Revisi#3_Opt 4 2" xfId="40563"/>
    <cellStyle name="T_Penawaran harga rumah DPR_Revisi#3_Opt 4 2 2" xfId="40564"/>
    <cellStyle name="T_Penawaran harga rumah DPR_Revisi#3_Opt 4 3" xfId="40565"/>
    <cellStyle name="T_Penawaran harga rumah DPR_Revisi#3_Opt 4 4" xfId="40566"/>
    <cellStyle name="T_Penawaran harga rumah DPR_Revisi#3_Opt 4 5" xfId="40567"/>
    <cellStyle name="T_Penawaran harga rumah DPR_Revisi#3_Opt 5" xfId="40568"/>
    <cellStyle name="T_Penawaran harga rumah DPR_Revisi#3_Opt 5 2" xfId="40569"/>
    <cellStyle name="T_Penawaran harga rumah DPR_Revisi#3_Opt 5 2 2" xfId="40570"/>
    <cellStyle name="T_Penawaran harga rumah DPR_Revisi#3_Opt 5 3" xfId="40571"/>
    <cellStyle name="T_Penawaran harga rumah DPR_Revisi#3_Opt 5 4" xfId="40572"/>
    <cellStyle name="T_Penawaran harga rumah DPR_Revisi#3_Opt 5 5" xfId="40573"/>
    <cellStyle name="T_Penawaran harga rumah DPR_Revisi#3_Opt 6" xfId="40574"/>
    <cellStyle name="T_Penawaran harga rumah DPR_Revisi#3_Opt 6 2" xfId="40575"/>
    <cellStyle name="T_Penawaran harga rumah DPR_Revisi#3_Opt 6 2 2" xfId="40576"/>
    <cellStyle name="T_Penawaran harga rumah DPR_Revisi#3_Opt 6 3" xfId="40577"/>
    <cellStyle name="T_Penawaran harga rumah DPR_Revisi#3_Opt 6 4" xfId="40578"/>
    <cellStyle name="T_Penawaran harga rumah DPR_Revisi#3_Opt 6 5" xfId="40579"/>
    <cellStyle name="T_Penawaran harga rumah DPR_Revisi#3_Opt 7" xfId="40580"/>
    <cellStyle name="T_Penawaran harga rumah DPR_Revisi#3_Opt 7 2" xfId="40581"/>
    <cellStyle name="T_Penawaran harga rumah DPR_Revisi#3_Opt 7 2 2" xfId="40582"/>
    <cellStyle name="T_Penawaran harga rumah DPR_Revisi#3_Opt 7 3" xfId="40583"/>
    <cellStyle name="T_Penawaran harga rumah DPR_Revisi#3_Opt 7 4" xfId="40584"/>
    <cellStyle name="T_Penawaran harga rumah DPR_Revisi#3_Opt 7 5" xfId="40585"/>
    <cellStyle name="T_Penawaran harga rumah DPR_Revisi#3_Opt 8" xfId="40586"/>
    <cellStyle name="T_Penawaran harga rumah DPR_Revisi#3_Opt 8 2" xfId="40587"/>
    <cellStyle name="T_Penawaran harga rumah DPR_Revisi#3_Opt 8 2 2" xfId="40588"/>
    <cellStyle name="T_Penawaran harga rumah DPR_Revisi#3_Opt 8 3" xfId="40589"/>
    <cellStyle name="T_Penawaran harga rumah DPR_Revisi#3_Opt 8 4" xfId="40590"/>
    <cellStyle name="T_Penawaran harga rumah DPR_Revisi#3_Opt 8 5" xfId="40591"/>
    <cellStyle name="T_Penawaran harga rumah DPR_Revisi#3_Opt 9" xfId="40592"/>
    <cellStyle name="T_Penawaran harga rumah DPR_Revisi#3_Opt 9 2" xfId="40593"/>
    <cellStyle name="T_Pintu" xfId="40594"/>
    <cellStyle name="T_Pintu 10" xfId="40595"/>
    <cellStyle name="T_Pintu 11" xfId="40596"/>
    <cellStyle name="T_Pintu 12" xfId="40597"/>
    <cellStyle name="T_Pintu 2" xfId="40598"/>
    <cellStyle name="T_Pintu 2 2" xfId="40599"/>
    <cellStyle name="T_Pintu 2 2 2" xfId="40600"/>
    <cellStyle name="T_Pintu 2 3" xfId="40601"/>
    <cellStyle name="T_Pintu 2 4" xfId="40602"/>
    <cellStyle name="T_Pintu 2 5" xfId="40603"/>
    <cellStyle name="T_Pintu 3" xfId="40604"/>
    <cellStyle name="T_Pintu 3 2" xfId="40605"/>
    <cellStyle name="T_Pintu 3 2 2" xfId="40606"/>
    <cellStyle name="T_Pintu 3 3" xfId="40607"/>
    <cellStyle name="T_Pintu 3 4" xfId="40608"/>
    <cellStyle name="T_Pintu 3 5" xfId="40609"/>
    <cellStyle name="T_Pintu 4" xfId="40610"/>
    <cellStyle name="T_Pintu 4 2" xfId="40611"/>
    <cellStyle name="T_Pintu 4 2 2" xfId="40612"/>
    <cellStyle name="T_Pintu 4 3" xfId="40613"/>
    <cellStyle name="T_Pintu 4 4" xfId="40614"/>
    <cellStyle name="T_Pintu 4 5" xfId="40615"/>
    <cellStyle name="T_Pintu 5" xfId="40616"/>
    <cellStyle name="T_Pintu 5 2" xfId="40617"/>
    <cellStyle name="T_Pintu 5 2 2" xfId="40618"/>
    <cellStyle name="T_Pintu 5 3" xfId="40619"/>
    <cellStyle name="T_Pintu 5 4" xfId="40620"/>
    <cellStyle name="T_Pintu 5 5" xfId="40621"/>
    <cellStyle name="T_Pintu 6" xfId="40622"/>
    <cellStyle name="T_Pintu 6 2" xfId="40623"/>
    <cellStyle name="T_Pintu 6 2 2" xfId="40624"/>
    <cellStyle name="T_Pintu 6 3" xfId="40625"/>
    <cellStyle name="T_Pintu 6 4" xfId="40626"/>
    <cellStyle name="T_Pintu 6 5" xfId="40627"/>
    <cellStyle name="T_Pintu 7" xfId="40628"/>
    <cellStyle name="T_Pintu 7 2" xfId="40629"/>
    <cellStyle name="T_Pintu 7 2 2" xfId="40630"/>
    <cellStyle name="T_Pintu 7 3" xfId="40631"/>
    <cellStyle name="T_Pintu 7 4" xfId="40632"/>
    <cellStyle name="T_Pintu 7 5" xfId="40633"/>
    <cellStyle name="T_Pintu 8" xfId="40634"/>
    <cellStyle name="T_Pintu 8 2" xfId="40635"/>
    <cellStyle name="T_Pintu 8 2 2" xfId="40636"/>
    <cellStyle name="T_Pintu 8 3" xfId="40637"/>
    <cellStyle name="T_Pintu 8 4" xfId="40638"/>
    <cellStyle name="T_Pintu 8 5" xfId="40639"/>
    <cellStyle name="T_Pintu 9" xfId="40640"/>
    <cellStyle name="T_Pintu 9 2" xfId="40641"/>
    <cellStyle name="T_QTT Sal Lao Tengis" xfId="40642"/>
    <cellStyle name="T_QTT Sal Lao Tengis 2" xfId="40643"/>
    <cellStyle name="T_QTT Sal Lao Tengis 2 2" xfId="40644"/>
    <cellStyle name="T_QTT Sal Lao Tengis 3" xfId="40645"/>
    <cellStyle name="T_QTT Sal Lao Tengis 4" xfId="40646"/>
    <cellStyle name="T_QTT Sal Lao Tengis 5" xfId="40647"/>
    <cellStyle name="T_QTT Sal Lao Tengis_Evaluasi Negoisasi (Lampiran Berita Acara) - Rev 3" xfId="40648"/>
    <cellStyle name="T_QTT Sal Lao Tengis_Evaluasi Negoisasi (Lampiran Berita Acara) - Rev 3 2" xfId="40649"/>
    <cellStyle name="T_QTT Sal Lao Tengis_Evaluasi Negoisasi (Lampiran Berita Acara) - Rev 3 2 2" xfId="40650"/>
    <cellStyle name="T_QTT Sal Lao Tengis_Evaluasi Negoisasi (Lampiran Berita Acara) - Rev 3 3" xfId="40651"/>
    <cellStyle name="T_QTT Sal Lao Tengis_Evaluasi Negoisasi (Lampiran Berita Acara) - Rev 3 4" xfId="40652"/>
    <cellStyle name="T_QTT Sal Lao Tengis_Evaluasi Negoisasi (Lampiran Berita Acara) - Rev 3 5" xfId="40653"/>
    <cellStyle name="T_QTT Sal Lao Tengis_Schedule  PCM" xfId="40654"/>
    <cellStyle name="T_QTT Sal Lao Tengis_Schedule  PCM 2" xfId="40655"/>
    <cellStyle name="T_QTT Sal Lao Tengis_Schedule  PCM 2 2" xfId="40656"/>
    <cellStyle name="T_QTT Sal Lao Tengis_Schedule  PCM 3" xfId="40657"/>
    <cellStyle name="T_QTT Sal Lao Tengis_Schedule  PCM 4" xfId="40658"/>
    <cellStyle name="T_QTT Sal Lao Tengis_Schedule  PCM 5" xfId="40659"/>
    <cellStyle name="T_QTT Sal Lao Tengis_Schedule  PCM_schedule rev -2 paket AMS 8" xfId="40660"/>
    <cellStyle name="T_QTT Sal Lao Tengis_Schedule  PCM_schedule rev -2 paket AMS 8 2" xfId="40661"/>
    <cellStyle name="T_QTT Sal Lao Tengis_Schedule  PCM_schedule rev -2 paket AMS 8 2 2" xfId="40662"/>
    <cellStyle name="T_QTT Sal Lao Tengis_Schedule  PCM_schedule rev -2 paket AMS 8 3" xfId="40663"/>
    <cellStyle name="T_QTT Sal Lao Tengis_Schedule  PCM_schedule rev -2 paket AMS 8 4" xfId="40664"/>
    <cellStyle name="T_QTT Sal Lao Tengis_Schedule  PCM_schedule rev -2 paket AMS 8 5" xfId="40665"/>
    <cellStyle name="T_QTT Sal Lao Tengis_Schedule Revisi 1" xfId="40666"/>
    <cellStyle name="T_QTT Sal Lao Tengis_Schedule Revisi 1 2" xfId="40667"/>
    <cellStyle name="T_QTT Sal Lao Tengis_Schedule Revisi 1 2 2" xfId="40668"/>
    <cellStyle name="T_QTT Sal Lao Tengis_Schedule Revisi 1 3" xfId="40669"/>
    <cellStyle name="T_QTT Sal Lao Tengis_Schedule Revisi 1 4" xfId="40670"/>
    <cellStyle name="T_QTT Sal Lao Tengis_Schedule Revisi 1 5" xfId="40671"/>
    <cellStyle name="T_QTT Sal Lao Tengis_Schedule Revisi 1_schedule rev -2 paket AMS 8" xfId="40672"/>
    <cellStyle name="T_QTT Sal Lao Tengis_Schedule Revisi 1_schedule rev -2 paket AMS 8 2" xfId="40673"/>
    <cellStyle name="T_QTT Sal Lao Tengis_Schedule Revisi 1_schedule rev -2 paket AMS 8 2 2" xfId="40674"/>
    <cellStyle name="T_QTT Sal Lao Tengis_Schedule Revisi 1_schedule rev -2 paket AMS 8 3" xfId="40675"/>
    <cellStyle name="T_QTT Sal Lao Tengis_Schedule Revisi 1_schedule rev -2 paket AMS 8 4" xfId="40676"/>
    <cellStyle name="T_QTT Sal Lao Tengis_Schedule Revisi 1_schedule rev -2 paket AMS 8 5" xfId="40677"/>
    <cellStyle name="T_QTT Sal Lao Tengis_summary amd 1 final" xfId="40678"/>
    <cellStyle name="T_QTT Sal Lao Tengis_summary amd 1 final 2" xfId="40679"/>
    <cellStyle name="T_QTT Sal Lao Tengis_summary amd 1 final 2 2" xfId="40680"/>
    <cellStyle name="T_QTT Sal Lao Tengis_summary amd 1 final 3" xfId="40681"/>
    <cellStyle name="T_QTT Sal Lao Tengis_summary amd 1 final 4" xfId="40682"/>
    <cellStyle name="T_QTT Sal Lao Tengis_summary amd 1 final 5" xfId="40683"/>
    <cellStyle name="T_QTT Sal Lao Tengis_summary amd 1 final_schedule rev -2 paket AMS 8" xfId="40684"/>
    <cellStyle name="T_QTT Sal Lao Tengis_summary amd 1 final_schedule rev -2 paket AMS 8 2" xfId="40685"/>
    <cellStyle name="T_QTT Sal Lao Tengis_summary amd 1 final_schedule rev -2 paket AMS 8 2 2" xfId="40686"/>
    <cellStyle name="T_QTT Sal Lao Tengis_summary amd 1 final_schedule rev -2 paket AMS 8 3" xfId="40687"/>
    <cellStyle name="T_QTT Sal Lao Tengis_summary amd 1 final_schedule rev -2 paket AMS 8 4" xfId="40688"/>
    <cellStyle name="T_QTT Sal Lao Tengis_summary amd 1 final_schedule rev -2 paket AMS 8 5" xfId="40689"/>
    <cellStyle name="T_QTT Sal Marcapada" xfId="40690"/>
    <cellStyle name="T_QTT Sal Marcapada 2" xfId="40691"/>
    <cellStyle name="T_QTT Sal Marcapada 2 2" xfId="40692"/>
    <cellStyle name="T_QTT Sal Marcapada 3" xfId="40693"/>
    <cellStyle name="T_QTT Sal Marcapada 4" xfId="40694"/>
    <cellStyle name="T_QTT Sal Marcapada 5" xfId="40695"/>
    <cellStyle name="T_QTT Sal Marcapada_Evaluasi Negoisasi (Lampiran Berita Acara) - Rev 3" xfId="40696"/>
    <cellStyle name="T_QTT Sal Marcapada_Evaluasi Negoisasi (Lampiran Berita Acara) - Rev 3 2" xfId="40697"/>
    <cellStyle name="T_QTT Sal Marcapada_Evaluasi Negoisasi (Lampiran Berita Acara) - Rev 3 2 2" xfId="40698"/>
    <cellStyle name="T_QTT Sal Marcapada_Evaluasi Negoisasi (Lampiran Berita Acara) - Rev 3 3" xfId="40699"/>
    <cellStyle name="T_QTT Sal Marcapada_Evaluasi Negoisasi (Lampiran Berita Acara) - Rev 3 4" xfId="40700"/>
    <cellStyle name="T_QTT Sal Marcapada_Evaluasi Negoisasi (Lampiran Berita Acara) - Rev 3 5" xfId="40701"/>
    <cellStyle name="T_QTT Sal Marcapada_Schedule  PCM" xfId="40702"/>
    <cellStyle name="T_QTT Sal Marcapada_Schedule  PCM 2" xfId="40703"/>
    <cellStyle name="T_QTT Sal Marcapada_Schedule  PCM 2 2" xfId="40704"/>
    <cellStyle name="T_QTT Sal Marcapada_Schedule  PCM 3" xfId="40705"/>
    <cellStyle name="T_QTT Sal Marcapada_Schedule  PCM 4" xfId="40706"/>
    <cellStyle name="T_QTT Sal Marcapada_Schedule  PCM 5" xfId="40707"/>
    <cellStyle name="T_QTT Sal Marcapada_Schedule  PCM_schedule rev -2 paket AMS 8" xfId="40708"/>
    <cellStyle name="T_QTT Sal Marcapada_Schedule  PCM_schedule rev -2 paket AMS 8 2" xfId="40709"/>
    <cellStyle name="T_QTT Sal Marcapada_Schedule  PCM_schedule rev -2 paket AMS 8 2 2" xfId="40710"/>
    <cellStyle name="T_QTT Sal Marcapada_Schedule  PCM_schedule rev -2 paket AMS 8 3" xfId="40711"/>
    <cellStyle name="T_QTT Sal Marcapada_Schedule  PCM_schedule rev -2 paket AMS 8 4" xfId="40712"/>
    <cellStyle name="T_QTT Sal Marcapada_Schedule  PCM_schedule rev -2 paket AMS 8 5" xfId="40713"/>
    <cellStyle name="T_QTT Sal Marcapada_Schedule Revisi 1" xfId="40714"/>
    <cellStyle name="T_QTT Sal Marcapada_Schedule Revisi 1 2" xfId="40715"/>
    <cellStyle name="T_QTT Sal Marcapada_Schedule Revisi 1 2 2" xfId="40716"/>
    <cellStyle name="T_QTT Sal Marcapada_Schedule Revisi 1 3" xfId="40717"/>
    <cellStyle name="T_QTT Sal Marcapada_Schedule Revisi 1 4" xfId="40718"/>
    <cellStyle name="T_QTT Sal Marcapada_Schedule Revisi 1 5" xfId="40719"/>
    <cellStyle name="T_QTT Sal Marcapada_Schedule Revisi 1_schedule rev -2 paket AMS 8" xfId="40720"/>
    <cellStyle name="T_QTT Sal Marcapada_Schedule Revisi 1_schedule rev -2 paket AMS 8 2" xfId="40721"/>
    <cellStyle name="T_QTT Sal Marcapada_Schedule Revisi 1_schedule rev -2 paket AMS 8 2 2" xfId="40722"/>
    <cellStyle name="T_QTT Sal Marcapada_Schedule Revisi 1_schedule rev -2 paket AMS 8 3" xfId="40723"/>
    <cellStyle name="T_QTT Sal Marcapada_Schedule Revisi 1_schedule rev -2 paket AMS 8 4" xfId="40724"/>
    <cellStyle name="T_QTT Sal Marcapada_Schedule Revisi 1_schedule rev -2 paket AMS 8 5" xfId="40725"/>
    <cellStyle name="T_QTT Sal Marcapada_summary amd 1 final" xfId="40726"/>
    <cellStyle name="T_QTT Sal Marcapada_summary amd 1 final 2" xfId="40727"/>
    <cellStyle name="T_QTT Sal Marcapada_summary amd 1 final 2 2" xfId="40728"/>
    <cellStyle name="T_QTT Sal Marcapada_summary amd 1 final 3" xfId="40729"/>
    <cellStyle name="T_QTT Sal Marcapada_summary amd 1 final 4" xfId="40730"/>
    <cellStyle name="T_QTT Sal Marcapada_summary amd 1 final 5" xfId="40731"/>
    <cellStyle name="T_QTT Sal Marcapada_summary amd 1 final_schedule rev -2 paket AMS 8" xfId="40732"/>
    <cellStyle name="T_QTT Sal Marcapada_summary amd 1 final_schedule rev -2 paket AMS 8 2" xfId="40733"/>
    <cellStyle name="T_QTT Sal Marcapada_summary amd 1 final_schedule rev -2 paket AMS 8 2 2" xfId="40734"/>
    <cellStyle name="T_QTT Sal Marcapada_summary amd 1 final_schedule rev -2 paket AMS 8 3" xfId="40735"/>
    <cellStyle name="T_QTT Sal Marcapada_summary amd 1 final_schedule rev -2 paket AMS 8 4" xfId="40736"/>
    <cellStyle name="T_QTT Sal Marcapada_summary amd 1 final_schedule rev -2 paket AMS 8 5" xfId="40737"/>
    <cellStyle name="T_QTT Sal Namu Tating" xfId="40738"/>
    <cellStyle name="T_QTT Sal Namu Tating 2" xfId="40739"/>
    <cellStyle name="T_QTT Sal Namu Tating 2 2" xfId="40740"/>
    <cellStyle name="T_QTT Sal Namu Tating 3" xfId="40741"/>
    <cellStyle name="T_QTT Sal Namu Tating 4" xfId="40742"/>
    <cellStyle name="T_QTT Sal Namu Tating 5" xfId="40743"/>
    <cellStyle name="T_QTT Sal Namu Tating_Evaluasi Negoisasi (Lampiran Berita Acara) - Rev 3" xfId="40744"/>
    <cellStyle name="T_QTT Sal Namu Tating_Evaluasi Negoisasi (Lampiran Berita Acara) - Rev 3 2" xfId="40745"/>
    <cellStyle name="T_QTT Sal Namu Tating_Evaluasi Negoisasi (Lampiran Berita Acara) - Rev 3 2 2" xfId="40746"/>
    <cellStyle name="T_QTT Sal Namu Tating_Evaluasi Negoisasi (Lampiran Berita Acara) - Rev 3 3" xfId="40747"/>
    <cellStyle name="T_QTT Sal Namu Tating_Evaluasi Negoisasi (Lampiran Berita Acara) - Rev 3 4" xfId="40748"/>
    <cellStyle name="T_QTT Sal Namu Tating_Evaluasi Negoisasi (Lampiran Berita Acara) - Rev 3 5" xfId="40749"/>
    <cellStyle name="T_QTT Sal Namu Tating_Schedule  PCM" xfId="40750"/>
    <cellStyle name="T_QTT Sal Namu Tating_Schedule  PCM 2" xfId="40751"/>
    <cellStyle name="T_QTT Sal Namu Tating_Schedule  PCM 2 2" xfId="40752"/>
    <cellStyle name="T_QTT Sal Namu Tating_Schedule  PCM 3" xfId="40753"/>
    <cellStyle name="T_QTT Sal Namu Tating_Schedule  PCM 4" xfId="40754"/>
    <cellStyle name="T_QTT Sal Namu Tating_Schedule  PCM 5" xfId="40755"/>
    <cellStyle name="T_QTT Sal Namu Tating_Schedule  PCM_schedule rev -2 paket AMS 8" xfId="40756"/>
    <cellStyle name="T_QTT Sal Namu Tating_Schedule  PCM_schedule rev -2 paket AMS 8 2" xfId="40757"/>
    <cellStyle name="T_QTT Sal Namu Tating_Schedule  PCM_schedule rev -2 paket AMS 8 2 2" xfId="40758"/>
    <cellStyle name="T_QTT Sal Namu Tating_Schedule  PCM_schedule rev -2 paket AMS 8 3" xfId="40759"/>
    <cellStyle name="T_QTT Sal Namu Tating_Schedule  PCM_schedule rev -2 paket AMS 8 4" xfId="40760"/>
    <cellStyle name="T_QTT Sal Namu Tating_Schedule  PCM_schedule rev -2 paket AMS 8 5" xfId="40761"/>
    <cellStyle name="T_QTT Sal Namu Tating_Schedule Revisi 1" xfId="40762"/>
    <cellStyle name="T_QTT Sal Namu Tating_Schedule Revisi 1 2" xfId="40763"/>
    <cellStyle name="T_QTT Sal Namu Tating_Schedule Revisi 1 2 2" xfId="40764"/>
    <cellStyle name="T_QTT Sal Namu Tating_Schedule Revisi 1 3" xfId="40765"/>
    <cellStyle name="T_QTT Sal Namu Tating_Schedule Revisi 1 4" xfId="40766"/>
    <cellStyle name="T_QTT Sal Namu Tating_Schedule Revisi 1 5" xfId="40767"/>
    <cellStyle name="T_QTT Sal Namu Tating_Schedule Revisi 1_schedule rev -2 paket AMS 8" xfId="40768"/>
    <cellStyle name="T_QTT Sal Namu Tating_Schedule Revisi 1_schedule rev -2 paket AMS 8 2" xfId="40769"/>
    <cellStyle name="T_QTT Sal Namu Tating_Schedule Revisi 1_schedule rev -2 paket AMS 8 2 2" xfId="40770"/>
    <cellStyle name="T_QTT Sal Namu Tating_Schedule Revisi 1_schedule rev -2 paket AMS 8 3" xfId="40771"/>
    <cellStyle name="T_QTT Sal Namu Tating_Schedule Revisi 1_schedule rev -2 paket AMS 8 4" xfId="40772"/>
    <cellStyle name="T_QTT Sal Namu Tating_Schedule Revisi 1_schedule rev -2 paket AMS 8 5" xfId="40773"/>
    <cellStyle name="T_QTT Sal Namu Tating_summary amd 1 final" xfId="40774"/>
    <cellStyle name="T_QTT Sal Namu Tating_summary amd 1 final 2" xfId="40775"/>
    <cellStyle name="T_QTT Sal Namu Tating_summary amd 1 final 2 2" xfId="40776"/>
    <cellStyle name="T_QTT Sal Namu Tating_summary amd 1 final 3" xfId="40777"/>
    <cellStyle name="T_QTT Sal Namu Tating_summary amd 1 final 4" xfId="40778"/>
    <cellStyle name="T_QTT Sal Namu Tating_summary amd 1 final 5" xfId="40779"/>
    <cellStyle name="T_QTT Sal Namu Tating_summary amd 1 final_schedule rev -2 paket AMS 8" xfId="40780"/>
    <cellStyle name="T_QTT Sal Namu Tating_summary amd 1 final_schedule rev -2 paket AMS 8 2" xfId="40781"/>
    <cellStyle name="T_QTT Sal Namu Tating_summary amd 1 final_schedule rev -2 paket AMS 8 2 2" xfId="40782"/>
    <cellStyle name="T_QTT Sal Namu Tating_summary amd 1 final_schedule rev -2 paket AMS 8 3" xfId="40783"/>
    <cellStyle name="T_QTT Sal Namu Tating_summary amd 1 final_schedule rev -2 paket AMS 8 4" xfId="40784"/>
    <cellStyle name="T_QTT Sal Namu Tating_summary amd 1 final_schedule rev -2 paket AMS 8 5" xfId="40785"/>
    <cellStyle name="T_QTT Sal Namu Ukur Kanan" xfId="40786"/>
    <cellStyle name="T_QTT Sal Namu Ukur Kanan 2" xfId="40787"/>
    <cellStyle name="T_QTT Sal Namu Ukur Kanan 2 2" xfId="40788"/>
    <cellStyle name="T_QTT Sal Namu Ukur Kanan 3" xfId="40789"/>
    <cellStyle name="T_QTT Sal Namu Ukur Kanan 4" xfId="40790"/>
    <cellStyle name="T_QTT Sal Namu Ukur Kanan 5" xfId="40791"/>
    <cellStyle name="T_QTT Sal Namu Ukur Kanan_Evaluasi Negoisasi (Lampiran Berita Acara) - Rev 3" xfId="40792"/>
    <cellStyle name="T_QTT Sal Namu Ukur Kanan_Evaluasi Negoisasi (Lampiran Berita Acara) - Rev 3 2" xfId="40793"/>
    <cellStyle name="T_QTT Sal Namu Ukur Kanan_Evaluasi Negoisasi (Lampiran Berita Acara) - Rev 3 2 2" xfId="40794"/>
    <cellStyle name="T_QTT Sal Namu Ukur Kanan_Evaluasi Negoisasi (Lampiran Berita Acara) - Rev 3 3" xfId="40795"/>
    <cellStyle name="T_QTT Sal Namu Ukur Kanan_Evaluasi Negoisasi (Lampiran Berita Acara) - Rev 3 4" xfId="40796"/>
    <cellStyle name="T_QTT Sal Namu Ukur Kanan_Evaluasi Negoisasi (Lampiran Berita Acara) - Rev 3 5" xfId="40797"/>
    <cellStyle name="T_QTT Sal Namu Ukur Kanan_Schedule  PCM" xfId="40798"/>
    <cellStyle name="T_QTT Sal Namu Ukur Kanan_Schedule  PCM 2" xfId="40799"/>
    <cellStyle name="T_QTT Sal Namu Ukur Kanan_Schedule  PCM 2 2" xfId="40800"/>
    <cellStyle name="T_QTT Sal Namu Ukur Kanan_Schedule  PCM 3" xfId="40801"/>
    <cellStyle name="T_QTT Sal Namu Ukur Kanan_Schedule  PCM 4" xfId="40802"/>
    <cellStyle name="T_QTT Sal Namu Ukur Kanan_Schedule  PCM 5" xfId="40803"/>
    <cellStyle name="T_QTT Sal Namu Ukur Kanan_Schedule  PCM_schedule rev -2 paket AMS 8" xfId="40804"/>
    <cellStyle name="T_QTT Sal Namu Ukur Kanan_Schedule  PCM_schedule rev -2 paket AMS 8 2" xfId="40805"/>
    <cellStyle name="T_QTT Sal Namu Ukur Kanan_Schedule  PCM_schedule rev -2 paket AMS 8 2 2" xfId="40806"/>
    <cellStyle name="T_QTT Sal Namu Ukur Kanan_Schedule  PCM_schedule rev -2 paket AMS 8 3" xfId="40807"/>
    <cellStyle name="T_QTT Sal Namu Ukur Kanan_Schedule  PCM_schedule rev -2 paket AMS 8 4" xfId="40808"/>
    <cellStyle name="T_QTT Sal Namu Ukur Kanan_Schedule  PCM_schedule rev -2 paket AMS 8 5" xfId="40809"/>
    <cellStyle name="T_QTT Sal Namu Ukur Kanan_Schedule Revisi 1" xfId="40810"/>
    <cellStyle name="T_QTT Sal Namu Ukur Kanan_Schedule Revisi 1 2" xfId="40811"/>
    <cellStyle name="T_QTT Sal Namu Ukur Kanan_Schedule Revisi 1 2 2" xfId="40812"/>
    <cellStyle name="T_QTT Sal Namu Ukur Kanan_Schedule Revisi 1 3" xfId="40813"/>
    <cellStyle name="T_QTT Sal Namu Ukur Kanan_Schedule Revisi 1 4" xfId="40814"/>
    <cellStyle name="T_QTT Sal Namu Ukur Kanan_Schedule Revisi 1 5" xfId="40815"/>
    <cellStyle name="T_QTT Sal Namu Ukur Kanan_Schedule Revisi 1_schedule rev -2 paket AMS 8" xfId="40816"/>
    <cellStyle name="T_QTT Sal Namu Ukur Kanan_Schedule Revisi 1_schedule rev -2 paket AMS 8 2" xfId="40817"/>
    <cellStyle name="T_QTT Sal Namu Ukur Kanan_Schedule Revisi 1_schedule rev -2 paket AMS 8 2 2" xfId="40818"/>
    <cellStyle name="T_QTT Sal Namu Ukur Kanan_Schedule Revisi 1_schedule rev -2 paket AMS 8 3" xfId="40819"/>
    <cellStyle name="T_QTT Sal Namu Ukur Kanan_Schedule Revisi 1_schedule rev -2 paket AMS 8 4" xfId="40820"/>
    <cellStyle name="T_QTT Sal Namu Ukur Kanan_Schedule Revisi 1_schedule rev -2 paket AMS 8 5" xfId="40821"/>
    <cellStyle name="T_QTT Sal Namu Ukur Kanan_summary amd 1 final" xfId="40822"/>
    <cellStyle name="T_QTT Sal Namu Ukur Kanan_summary amd 1 final 2" xfId="40823"/>
    <cellStyle name="T_QTT Sal Namu Ukur Kanan_summary amd 1 final 2 2" xfId="40824"/>
    <cellStyle name="T_QTT Sal Namu Ukur Kanan_summary amd 1 final 3" xfId="40825"/>
    <cellStyle name="T_QTT Sal Namu Ukur Kanan_summary amd 1 final 4" xfId="40826"/>
    <cellStyle name="T_QTT Sal Namu Ukur Kanan_summary amd 1 final 5" xfId="40827"/>
    <cellStyle name="T_QTT Sal Namu Ukur Kanan_summary amd 1 final_schedule rev -2 paket AMS 8" xfId="40828"/>
    <cellStyle name="T_QTT Sal Namu Ukur Kanan_summary amd 1 final_schedule rev -2 paket AMS 8 2" xfId="40829"/>
    <cellStyle name="T_QTT Sal Namu Ukur Kanan_summary amd 1 final_schedule rev -2 paket AMS 8 2 2" xfId="40830"/>
    <cellStyle name="T_QTT Sal Namu Ukur Kanan_summary amd 1 final_schedule rev -2 paket AMS 8 3" xfId="40831"/>
    <cellStyle name="T_QTT Sal Namu Ukur Kanan_summary amd 1 final_schedule rev -2 paket AMS 8 4" xfId="40832"/>
    <cellStyle name="T_QTT Sal Namu Ukur Kanan_summary amd 1 final_schedule rev -2 paket AMS 8 5" xfId="40833"/>
    <cellStyle name="T_QTT Sal Sei Bingai" xfId="40834"/>
    <cellStyle name="T_QTT Sal Sei Bingai 2" xfId="40835"/>
    <cellStyle name="T_QTT Sal Sei Bingai 2 2" xfId="40836"/>
    <cellStyle name="T_QTT Sal Sei Bingai 3" xfId="40837"/>
    <cellStyle name="T_QTT Sal Sei Bingai 4" xfId="40838"/>
    <cellStyle name="T_QTT Sal Sei Bingai 5" xfId="40839"/>
    <cellStyle name="T_QTT Sal Sei Bingai_Evaluasi Negoisasi (Lampiran Berita Acara) - Rev 3" xfId="40840"/>
    <cellStyle name="T_QTT Sal Sei Bingai_Evaluasi Negoisasi (Lampiran Berita Acara) - Rev 3 2" xfId="40841"/>
    <cellStyle name="T_QTT Sal Sei Bingai_Evaluasi Negoisasi (Lampiran Berita Acara) - Rev 3 2 2" xfId="40842"/>
    <cellStyle name="T_QTT Sal Sei Bingai_Evaluasi Negoisasi (Lampiran Berita Acara) - Rev 3 3" xfId="40843"/>
    <cellStyle name="T_QTT Sal Sei Bingai_Evaluasi Negoisasi (Lampiran Berita Acara) - Rev 3 4" xfId="40844"/>
    <cellStyle name="T_QTT Sal Sei Bingai_Evaluasi Negoisasi (Lampiran Berita Acara) - Rev 3 5" xfId="40845"/>
    <cellStyle name="T_QTT Sal Sei Bingai_Schedule  PCM" xfId="40846"/>
    <cellStyle name="T_QTT Sal Sei Bingai_Schedule  PCM 2" xfId="40847"/>
    <cellStyle name="T_QTT Sal Sei Bingai_Schedule  PCM 2 2" xfId="40848"/>
    <cellStyle name="T_QTT Sal Sei Bingai_Schedule  PCM 3" xfId="40849"/>
    <cellStyle name="T_QTT Sal Sei Bingai_Schedule  PCM 4" xfId="40850"/>
    <cellStyle name="T_QTT Sal Sei Bingai_Schedule  PCM 5" xfId="40851"/>
    <cellStyle name="T_QTT Sal Sei Bingai_Schedule  PCM_schedule rev -2 paket AMS 8" xfId="40852"/>
    <cellStyle name="T_QTT Sal Sei Bingai_Schedule  PCM_schedule rev -2 paket AMS 8 2" xfId="40853"/>
    <cellStyle name="T_QTT Sal Sei Bingai_Schedule  PCM_schedule rev -2 paket AMS 8 2 2" xfId="40854"/>
    <cellStyle name="T_QTT Sal Sei Bingai_Schedule  PCM_schedule rev -2 paket AMS 8 3" xfId="40855"/>
    <cellStyle name="T_QTT Sal Sei Bingai_Schedule  PCM_schedule rev -2 paket AMS 8 4" xfId="40856"/>
    <cellStyle name="T_QTT Sal Sei Bingai_Schedule  PCM_schedule rev -2 paket AMS 8 5" xfId="40857"/>
    <cellStyle name="T_QTT Sal Sei Bingai_Schedule Revisi 1" xfId="40858"/>
    <cellStyle name="T_QTT Sal Sei Bingai_Schedule Revisi 1 2" xfId="40859"/>
    <cellStyle name="T_QTT Sal Sei Bingai_Schedule Revisi 1 2 2" xfId="40860"/>
    <cellStyle name="T_QTT Sal Sei Bingai_Schedule Revisi 1 3" xfId="40861"/>
    <cellStyle name="T_QTT Sal Sei Bingai_Schedule Revisi 1 4" xfId="40862"/>
    <cellStyle name="T_QTT Sal Sei Bingai_Schedule Revisi 1 5" xfId="40863"/>
    <cellStyle name="T_QTT Sal Sei Bingai_Schedule Revisi 1_schedule rev -2 paket AMS 8" xfId="40864"/>
    <cellStyle name="T_QTT Sal Sei Bingai_Schedule Revisi 1_schedule rev -2 paket AMS 8 2" xfId="40865"/>
    <cellStyle name="T_QTT Sal Sei Bingai_Schedule Revisi 1_schedule rev -2 paket AMS 8 2 2" xfId="40866"/>
    <cellStyle name="T_QTT Sal Sei Bingai_Schedule Revisi 1_schedule rev -2 paket AMS 8 3" xfId="40867"/>
    <cellStyle name="T_QTT Sal Sei Bingai_Schedule Revisi 1_schedule rev -2 paket AMS 8 4" xfId="40868"/>
    <cellStyle name="T_QTT Sal Sei Bingai_Schedule Revisi 1_schedule rev -2 paket AMS 8 5" xfId="40869"/>
    <cellStyle name="T_QTT Sal Sei Bingai_summary amd 1 final" xfId="40870"/>
    <cellStyle name="T_QTT Sal Sei Bingai_summary amd 1 final 2" xfId="40871"/>
    <cellStyle name="T_QTT Sal Sei Bingai_summary amd 1 final 2 2" xfId="40872"/>
    <cellStyle name="T_QTT Sal Sei Bingai_summary amd 1 final 3" xfId="40873"/>
    <cellStyle name="T_QTT Sal Sei Bingai_summary amd 1 final 4" xfId="40874"/>
    <cellStyle name="T_QTT Sal Sei Bingai_summary amd 1 final 5" xfId="40875"/>
    <cellStyle name="T_QTT Sal Sei Bingai_summary amd 1 final_schedule rev -2 paket AMS 8" xfId="40876"/>
    <cellStyle name="T_QTT Sal Sei Bingai_summary amd 1 final_schedule rev -2 paket AMS 8 2" xfId="40877"/>
    <cellStyle name="T_QTT Sal Sei Bingai_summary amd 1 final_schedule rev -2 paket AMS 8 2 2" xfId="40878"/>
    <cellStyle name="T_QTT Sal Sei Bingai_summary amd 1 final_schedule rev -2 paket AMS 8 3" xfId="40879"/>
    <cellStyle name="T_QTT Sal Sei Bingai_summary amd 1 final_schedule rev -2 paket AMS 8 4" xfId="40880"/>
    <cellStyle name="T_QTT Sal Sei Bingai_summary amd 1 final_schedule rev -2 paket AMS 8 5" xfId="40881"/>
    <cellStyle name="T_QTT saluran Bela Rakyat" xfId="40882"/>
    <cellStyle name="T_QTT saluran Bela Rakyat 2" xfId="40883"/>
    <cellStyle name="T_QTT saluran Bela Rakyat 2 2" xfId="40884"/>
    <cellStyle name="T_QTT saluran Bela Rakyat 3" xfId="40885"/>
    <cellStyle name="T_QTT saluran Bela Rakyat 4" xfId="40886"/>
    <cellStyle name="T_QTT saluran Bela Rakyat 5" xfId="40887"/>
    <cellStyle name="T_QTT saluran Bela Rakyat_Evaluasi Negoisasi (Lampiran Berita Acara) - Rev 3" xfId="40888"/>
    <cellStyle name="T_QTT saluran Bela Rakyat_Evaluasi Negoisasi (Lampiran Berita Acara) - Rev 3 2" xfId="40889"/>
    <cellStyle name="T_QTT saluran Bela Rakyat_Evaluasi Negoisasi (Lampiran Berita Acara) - Rev 3 2 2" xfId="40890"/>
    <cellStyle name="T_QTT saluran Bela Rakyat_Evaluasi Negoisasi (Lampiran Berita Acara) - Rev 3 3" xfId="40891"/>
    <cellStyle name="T_QTT saluran Bela Rakyat_Evaluasi Negoisasi (Lampiran Berita Acara) - Rev 3 4" xfId="40892"/>
    <cellStyle name="T_QTT saluran Bela Rakyat_Evaluasi Negoisasi (Lampiran Berita Acara) - Rev 3 5" xfId="40893"/>
    <cellStyle name="T_QTT saluran Bela Rakyat_Schedule  PCM" xfId="40894"/>
    <cellStyle name="T_QTT saluran Bela Rakyat_Schedule  PCM 2" xfId="40895"/>
    <cellStyle name="T_QTT saluran Bela Rakyat_Schedule  PCM 2 2" xfId="40896"/>
    <cellStyle name="T_QTT saluran Bela Rakyat_Schedule  PCM 3" xfId="40897"/>
    <cellStyle name="T_QTT saluran Bela Rakyat_Schedule  PCM 4" xfId="40898"/>
    <cellStyle name="T_QTT saluran Bela Rakyat_Schedule  PCM 5" xfId="40899"/>
    <cellStyle name="T_QTT saluran Bela Rakyat_Schedule  PCM_schedule rev -2 paket AMS 8" xfId="40900"/>
    <cellStyle name="T_QTT saluran Bela Rakyat_Schedule  PCM_schedule rev -2 paket AMS 8 2" xfId="40901"/>
    <cellStyle name="T_QTT saluran Bela Rakyat_Schedule  PCM_schedule rev -2 paket AMS 8 2 2" xfId="40902"/>
    <cellStyle name="T_QTT saluran Bela Rakyat_Schedule  PCM_schedule rev -2 paket AMS 8 3" xfId="40903"/>
    <cellStyle name="T_QTT saluran Bela Rakyat_Schedule  PCM_schedule rev -2 paket AMS 8 4" xfId="40904"/>
    <cellStyle name="T_QTT saluran Bela Rakyat_Schedule  PCM_schedule rev -2 paket AMS 8 5" xfId="40905"/>
    <cellStyle name="T_QTT saluran Bela Rakyat_Schedule Revisi 1" xfId="40906"/>
    <cellStyle name="T_QTT saluran Bela Rakyat_Schedule Revisi 1 2" xfId="40907"/>
    <cellStyle name="T_QTT saluran Bela Rakyat_Schedule Revisi 1 2 2" xfId="40908"/>
    <cellStyle name="T_QTT saluran Bela Rakyat_Schedule Revisi 1 3" xfId="40909"/>
    <cellStyle name="T_QTT saluran Bela Rakyat_Schedule Revisi 1 4" xfId="40910"/>
    <cellStyle name="T_QTT saluran Bela Rakyat_Schedule Revisi 1 5" xfId="40911"/>
    <cellStyle name="T_QTT saluran Bela Rakyat_Schedule Revisi 1_schedule rev -2 paket AMS 8" xfId="40912"/>
    <cellStyle name="T_QTT saluran Bela Rakyat_Schedule Revisi 1_schedule rev -2 paket AMS 8 2" xfId="40913"/>
    <cellStyle name="T_QTT saluran Bela Rakyat_Schedule Revisi 1_schedule rev -2 paket AMS 8 2 2" xfId="40914"/>
    <cellStyle name="T_QTT saluran Bela Rakyat_Schedule Revisi 1_schedule rev -2 paket AMS 8 3" xfId="40915"/>
    <cellStyle name="T_QTT saluran Bela Rakyat_Schedule Revisi 1_schedule rev -2 paket AMS 8 4" xfId="40916"/>
    <cellStyle name="T_QTT saluran Bela Rakyat_Schedule Revisi 1_schedule rev -2 paket AMS 8 5" xfId="40917"/>
    <cellStyle name="T_QTT saluran Bela Rakyat_summary amd 1 final" xfId="40918"/>
    <cellStyle name="T_QTT saluran Bela Rakyat_summary amd 1 final 2" xfId="40919"/>
    <cellStyle name="T_QTT saluran Bela Rakyat_summary amd 1 final 2 2" xfId="40920"/>
    <cellStyle name="T_QTT saluran Bela Rakyat_summary amd 1 final 3" xfId="40921"/>
    <cellStyle name="T_QTT saluran Bela Rakyat_summary amd 1 final 4" xfId="40922"/>
    <cellStyle name="T_QTT saluran Bela Rakyat_summary amd 1 final 5" xfId="40923"/>
    <cellStyle name="T_QTT saluran Bela Rakyat_summary amd 1 final_schedule rev -2 paket AMS 8" xfId="40924"/>
    <cellStyle name="T_QTT saluran Bela Rakyat_summary amd 1 final_schedule rev -2 paket AMS 8 2" xfId="40925"/>
    <cellStyle name="T_QTT saluran Bela Rakyat_summary amd 1 final_schedule rev -2 paket AMS 8 2 2" xfId="40926"/>
    <cellStyle name="T_QTT saluran Bela Rakyat_summary amd 1 final_schedule rev -2 paket AMS 8 3" xfId="40927"/>
    <cellStyle name="T_QTT saluran Bela Rakyat_summary amd 1 final_schedule rev -2 paket AMS 8 4" xfId="40928"/>
    <cellStyle name="T_QTT saluran Bela Rakyat_summary amd 1 final_schedule rev -2 paket AMS 8 5" xfId="40929"/>
    <cellStyle name="T_QTT Saluran Namu Ukur Kiri" xfId="40930"/>
    <cellStyle name="T_QTT Saluran Namu Ukur Kiri 2" xfId="40931"/>
    <cellStyle name="T_QTT Saluran Namu Ukur Kiri 2 2" xfId="40932"/>
    <cellStyle name="T_QTT Saluran Namu Ukur Kiri 3" xfId="40933"/>
    <cellStyle name="T_QTT Saluran Namu Ukur Kiri 4" xfId="40934"/>
    <cellStyle name="T_QTT Saluran Namu Ukur Kiri 5" xfId="40935"/>
    <cellStyle name="T_QTT Saluran Namu Ukur Kiri_Evaluasi Negoisasi (Lampiran Berita Acara) - Rev 3" xfId="40936"/>
    <cellStyle name="T_QTT Saluran Namu Ukur Kiri_Evaluasi Negoisasi (Lampiran Berita Acara) - Rev 3 2" xfId="40937"/>
    <cellStyle name="T_QTT Saluran Namu Ukur Kiri_Evaluasi Negoisasi (Lampiran Berita Acara) - Rev 3 2 2" xfId="40938"/>
    <cellStyle name="T_QTT Saluran Namu Ukur Kiri_Evaluasi Negoisasi (Lampiran Berita Acara) - Rev 3 3" xfId="40939"/>
    <cellStyle name="T_QTT Saluran Namu Ukur Kiri_Evaluasi Negoisasi (Lampiran Berita Acara) - Rev 3 4" xfId="40940"/>
    <cellStyle name="T_QTT Saluran Namu Ukur Kiri_Evaluasi Negoisasi (Lampiran Berita Acara) - Rev 3 5" xfId="40941"/>
    <cellStyle name="T_QTT Saluran Namu Ukur Kiri_Schedule  PCM" xfId="40942"/>
    <cellStyle name="T_QTT Saluran Namu Ukur Kiri_Schedule  PCM 2" xfId="40943"/>
    <cellStyle name="T_QTT Saluran Namu Ukur Kiri_Schedule  PCM 2 2" xfId="40944"/>
    <cellStyle name="T_QTT Saluran Namu Ukur Kiri_Schedule  PCM 3" xfId="40945"/>
    <cellStyle name="T_QTT Saluran Namu Ukur Kiri_Schedule  PCM 4" xfId="40946"/>
    <cellStyle name="T_QTT Saluran Namu Ukur Kiri_Schedule  PCM 5" xfId="40947"/>
    <cellStyle name="T_QTT Saluran Namu Ukur Kiri_Schedule  PCM_schedule rev -2 paket AMS 8" xfId="40948"/>
    <cellStyle name="T_QTT Saluran Namu Ukur Kiri_Schedule  PCM_schedule rev -2 paket AMS 8 2" xfId="40949"/>
    <cellStyle name="T_QTT Saluran Namu Ukur Kiri_Schedule  PCM_schedule rev -2 paket AMS 8 2 2" xfId="40950"/>
    <cellStyle name="T_QTT Saluran Namu Ukur Kiri_Schedule  PCM_schedule rev -2 paket AMS 8 3" xfId="40951"/>
    <cellStyle name="T_QTT Saluran Namu Ukur Kiri_Schedule  PCM_schedule rev -2 paket AMS 8 4" xfId="40952"/>
    <cellStyle name="T_QTT Saluran Namu Ukur Kiri_Schedule  PCM_schedule rev -2 paket AMS 8 5" xfId="40953"/>
    <cellStyle name="T_QTT Saluran Namu Ukur Kiri_Schedule Revisi 1" xfId="40954"/>
    <cellStyle name="T_QTT Saluran Namu Ukur Kiri_Schedule Revisi 1 2" xfId="40955"/>
    <cellStyle name="T_QTT Saluran Namu Ukur Kiri_Schedule Revisi 1 2 2" xfId="40956"/>
    <cellStyle name="T_QTT Saluran Namu Ukur Kiri_Schedule Revisi 1 3" xfId="40957"/>
    <cellStyle name="T_QTT Saluran Namu Ukur Kiri_Schedule Revisi 1 4" xfId="40958"/>
    <cellStyle name="T_QTT Saluran Namu Ukur Kiri_Schedule Revisi 1 5" xfId="40959"/>
    <cellStyle name="T_QTT Saluran Namu Ukur Kiri_Schedule Revisi 1_schedule rev -2 paket AMS 8" xfId="40960"/>
    <cellStyle name="T_QTT Saluran Namu Ukur Kiri_Schedule Revisi 1_schedule rev -2 paket AMS 8 2" xfId="40961"/>
    <cellStyle name="T_QTT Saluran Namu Ukur Kiri_Schedule Revisi 1_schedule rev -2 paket AMS 8 2 2" xfId="40962"/>
    <cellStyle name="T_QTT Saluran Namu Ukur Kiri_Schedule Revisi 1_schedule rev -2 paket AMS 8 3" xfId="40963"/>
    <cellStyle name="T_QTT Saluran Namu Ukur Kiri_Schedule Revisi 1_schedule rev -2 paket AMS 8 4" xfId="40964"/>
    <cellStyle name="T_QTT Saluran Namu Ukur Kiri_Schedule Revisi 1_schedule rev -2 paket AMS 8 5" xfId="40965"/>
    <cellStyle name="T_QTT Saluran Namu Ukur Kiri_summary amd 1 final" xfId="40966"/>
    <cellStyle name="T_QTT Saluran Namu Ukur Kiri_summary amd 1 final 2" xfId="40967"/>
    <cellStyle name="T_QTT Saluran Namu Ukur Kiri_summary amd 1 final 2 2" xfId="40968"/>
    <cellStyle name="T_QTT Saluran Namu Ukur Kiri_summary amd 1 final 3" xfId="40969"/>
    <cellStyle name="T_QTT Saluran Namu Ukur Kiri_summary amd 1 final 4" xfId="40970"/>
    <cellStyle name="T_QTT Saluran Namu Ukur Kiri_summary amd 1 final 5" xfId="40971"/>
    <cellStyle name="T_QTT Saluran Namu Ukur Kiri_summary amd 1 final_schedule rev -2 paket AMS 8" xfId="40972"/>
    <cellStyle name="T_QTT Saluran Namu Ukur Kiri_summary amd 1 final_schedule rev -2 paket AMS 8 2" xfId="40973"/>
    <cellStyle name="T_QTT Saluran Namu Ukur Kiri_summary amd 1 final_schedule rev -2 paket AMS 8 2 2" xfId="40974"/>
    <cellStyle name="T_QTT Saluran Namu Ukur Kiri_summary amd 1 final_schedule rev -2 paket AMS 8 3" xfId="40975"/>
    <cellStyle name="T_QTT Saluran Namu Ukur Kiri_summary amd 1 final_schedule rev -2 paket AMS 8 4" xfId="40976"/>
    <cellStyle name="T_QTT Saluran Namu Ukur Kiri_summary amd 1 final_schedule rev -2 paket AMS 8 5" xfId="40977"/>
    <cellStyle name="T_QTT Saluran Sampai Gunung" xfId="40978"/>
    <cellStyle name="T_QTT Saluran Sampai Gunung 2" xfId="40979"/>
    <cellStyle name="T_QTT Saluran Sampai Gunung 2 2" xfId="40980"/>
    <cellStyle name="T_QTT Saluran Sampai Gunung 3" xfId="40981"/>
    <cellStyle name="T_QTT Saluran Sampai Gunung 4" xfId="40982"/>
    <cellStyle name="T_QTT Saluran Sampai Gunung 5" xfId="40983"/>
    <cellStyle name="T_QTT Saluran Sampai Gunung_Evaluasi Negoisasi (Lampiran Berita Acara) - Rev 3" xfId="40984"/>
    <cellStyle name="T_QTT Saluran Sampai Gunung_Evaluasi Negoisasi (Lampiran Berita Acara) - Rev 3 2" xfId="40985"/>
    <cellStyle name="T_QTT Saluran Sampai Gunung_Evaluasi Negoisasi (Lampiran Berita Acara) - Rev 3 2 2" xfId="40986"/>
    <cellStyle name="T_QTT Saluran Sampai Gunung_Evaluasi Negoisasi (Lampiran Berita Acara) - Rev 3 3" xfId="40987"/>
    <cellStyle name="T_QTT Saluran Sampai Gunung_Evaluasi Negoisasi (Lampiran Berita Acara) - Rev 3 4" xfId="40988"/>
    <cellStyle name="T_QTT Saluran Sampai Gunung_Evaluasi Negoisasi (Lampiran Berita Acara) - Rev 3 5" xfId="40989"/>
    <cellStyle name="T_QTT Saluran Sampai Gunung_Schedule  PCM" xfId="40990"/>
    <cellStyle name="T_QTT Saluran Sampai Gunung_Schedule  PCM 2" xfId="40991"/>
    <cellStyle name="T_QTT Saluran Sampai Gunung_Schedule  PCM 2 2" xfId="40992"/>
    <cellStyle name="T_QTT Saluran Sampai Gunung_Schedule  PCM 3" xfId="40993"/>
    <cellStyle name="T_QTT Saluran Sampai Gunung_Schedule  PCM 4" xfId="40994"/>
    <cellStyle name="T_QTT Saluran Sampai Gunung_Schedule  PCM 5" xfId="40995"/>
    <cellStyle name="T_QTT Saluran Sampai Gunung_Schedule  PCM_schedule rev -2 paket AMS 8" xfId="40996"/>
    <cellStyle name="T_QTT Saluran Sampai Gunung_Schedule  PCM_schedule rev -2 paket AMS 8 2" xfId="40997"/>
    <cellStyle name="T_QTT Saluran Sampai Gunung_Schedule  PCM_schedule rev -2 paket AMS 8 2 2" xfId="40998"/>
    <cellStyle name="T_QTT Saluran Sampai Gunung_Schedule  PCM_schedule rev -2 paket AMS 8 3" xfId="40999"/>
    <cellStyle name="T_QTT Saluran Sampai Gunung_Schedule  PCM_schedule rev -2 paket AMS 8 4" xfId="41000"/>
    <cellStyle name="T_QTT Saluran Sampai Gunung_Schedule  PCM_schedule rev -2 paket AMS 8 5" xfId="41001"/>
    <cellStyle name="T_QTT Saluran Sampai Gunung_Schedule Revisi 1" xfId="41002"/>
    <cellStyle name="T_QTT Saluran Sampai Gunung_Schedule Revisi 1 2" xfId="41003"/>
    <cellStyle name="T_QTT Saluran Sampai Gunung_Schedule Revisi 1 2 2" xfId="41004"/>
    <cellStyle name="T_QTT Saluran Sampai Gunung_Schedule Revisi 1 3" xfId="41005"/>
    <cellStyle name="T_QTT Saluran Sampai Gunung_Schedule Revisi 1 4" xfId="41006"/>
    <cellStyle name="T_QTT Saluran Sampai Gunung_Schedule Revisi 1 5" xfId="41007"/>
    <cellStyle name="T_QTT Saluran Sampai Gunung_Schedule Revisi 1_schedule rev -2 paket AMS 8" xfId="41008"/>
    <cellStyle name="T_QTT Saluran Sampai Gunung_Schedule Revisi 1_schedule rev -2 paket AMS 8 2" xfId="41009"/>
    <cellStyle name="T_QTT Saluran Sampai Gunung_Schedule Revisi 1_schedule rev -2 paket AMS 8 2 2" xfId="41010"/>
    <cellStyle name="T_QTT Saluran Sampai Gunung_Schedule Revisi 1_schedule rev -2 paket AMS 8 3" xfId="41011"/>
    <cellStyle name="T_QTT Saluran Sampai Gunung_Schedule Revisi 1_schedule rev -2 paket AMS 8 4" xfId="41012"/>
    <cellStyle name="T_QTT Saluran Sampai Gunung_Schedule Revisi 1_schedule rev -2 paket AMS 8 5" xfId="41013"/>
    <cellStyle name="T_QTT Saluran Sampai Gunung_summary amd 1 final" xfId="41014"/>
    <cellStyle name="T_QTT Saluran Sampai Gunung_summary amd 1 final 2" xfId="41015"/>
    <cellStyle name="T_QTT Saluran Sampai Gunung_summary amd 1 final 2 2" xfId="41016"/>
    <cellStyle name="T_QTT Saluran Sampai Gunung_summary amd 1 final 3" xfId="41017"/>
    <cellStyle name="T_QTT Saluran Sampai Gunung_summary amd 1 final 4" xfId="41018"/>
    <cellStyle name="T_QTT Saluran Sampai Gunung_summary amd 1 final 5" xfId="41019"/>
    <cellStyle name="T_QTT Saluran Sampai Gunung_summary amd 1 final_schedule rev -2 paket AMS 8" xfId="41020"/>
    <cellStyle name="T_QTT Saluran Sampai Gunung_summary amd 1 final_schedule rev -2 paket AMS 8 2" xfId="41021"/>
    <cellStyle name="T_QTT Saluran Sampai Gunung_summary amd 1 final_schedule rev -2 paket AMS 8 2 2" xfId="41022"/>
    <cellStyle name="T_QTT Saluran Sampai Gunung_summary amd 1 final_schedule rev -2 paket AMS 8 3" xfId="41023"/>
    <cellStyle name="T_QTT Saluran Sampai Gunung_summary amd 1 final_schedule rev -2 paket AMS 8 4" xfId="41024"/>
    <cellStyle name="T_QTT Saluran Sampai Gunung_summary amd 1 final_schedule rev -2 paket AMS 8 5" xfId="41025"/>
    <cellStyle name="T_QTT Saluran Suka Tani" xfId="41026"/>
    <cellStyle name="T_QTT Saluran Suka Tani 2" xfId="41027"/>
    <cellStyle name="T_QTT Saluran Suka Tani 2 2" xfId="41028"/>
    <cellStyle name="T_QTT Saluran Suka Tani 3" xfId="41029"/>
    <cellStyle name="T_QTT Saluran Suka Tani 4" xfId="41030"/>
    <cellStyle name="T_QTT Saluran Suka Tani 5" xfId="41031"/>
    <cellStyle name="T_QTT Saluran Suka Tani_Evaluasi Negoisasi (Lampiran Berita Acara) - Rev 3" xfId="41032"/>
    <cellStyle name="T_QTT Saluran Suka Tani_Evaluasi Negoisasi (Lampiran Berita Acara) - Rev 3 2" xfId="41033"/>
    <cellStyle name="T_QTT Saluran Suka Tani_Evaluasi Negoisasi (Lampiran Berita Acara) - Rev 3 2 2" xfId="41034"/>
    <cellStyle name="T_QTT Saluran Suka Tani_Evaluasi Negoisasi (Lampiran Berita Acara) - Rev 3 3" xfId="41035"/>
    <cellStyle name="T_QTT Saluran Suka Tani_Evaluasi Negoisasi (Lampiran Berita Acara) - Rev 3 4" xfId="41036"/>
    <cellStyle name="T_QTT Saluran Suka Tani_Evaluasi Negoisasi (Lampiran Berita Acara) - Rev 3 5" xfId="41037"/>
    <cellStyle name="T_QTT Saluran Suka Tani_Schedule  PCM" xfId="41038"/>
    <cellStyle name="T_QTT Saluran Suka Tani_Schedule  PCM 2" xfId="41039"/>
    <cellStyle name="T_QTT Saluran Suka Tani_Schedule  PCM 2 2" xfId="41040"/>
    <cellStyle name="T_QTT Saluran Suka Tani_Schedule  PCM 3" xfId="41041"/>
    <cellStyle name="T_QTT Saluran Suka Tani_Schedule  PCM 4" xfId="41042"/>
    <cellStyle name="T_QTT Saluran Suka Tani_Schedule  PCM 5" xfId="41043"/>
    <cellStyle name="T_QTT Saluran Suka Tani_Schedule  PCM_schedule rev -2 paket AMS 8" xfId="41044"/>
    <cellStyle name="T_QTT Saluran Suka Tani_Schedule  PCM_schedule rev -2 paket AMS 8 2" xfId="41045"/>
    <cellStyle name="T_QTT Saluran Suka Tani_Schedule  PCM_schedule rev -2 paket AMS 8 2 2" xfId="41046"/>
    <cellStyle name="T_QTT Saluran Suka Tani_Schedule  PCM_schedule rev -2 paket AMS 8 3" xfId="41047"/>
    <cellStyle name="T_QTT Saluran Suka Tani_Schedule  PCM_schedule rev -2 paket AMS 8 4" xfId="41048"/>
    <cellStyle name="T_QTT Saluran Suka Tani_Schedule  PCM_schedule rev -2 paket AMS 8 5" xfId="41049"/>
    <cellStyle name="T_QTT Saluran Suka Tani_Schedule Revisi 1" xfId="41050"/>
    <cellStyle name="T_QTT Saluran Suka Tani_Schedule Revisi 1 2" xfId="41051"/>
    <cellStyle name="T_QTT Saluran Suka Tani_Schedule Revisi 1 2 2" xfId="41052"/>
    <cellStyle name="T_QTT Saluran Suka Tani_Schedule Revisi 1 3" xfId="41053"/>
    <cellStyle name="T_QTT Saluran Suka Tani_Schedule Revisi 1 4" xfId="41054"/>
    <cellStyle name="T_QTT Saluran Suka Tani_Schedule Revisi 1 5" xfId="41055"/>
    <cellStyle name="T_QTT Saluran Suka Tani_Schedule Revisi 1_schedule rev -2 paket AMS 8" xfId="41056"/>
    <cellStyle name="T_QTT Saluran Suka Tani_Schedule Revisi 1_schedule rev -2 paket AMS 8 2" xfId="41057"/>
    <cellStyle name="T_QTT Saluran Suka Tani_Schedule Revisi 1_schedule rev -2 paket AMS 8 2 2" xfId="41058"/>
    <cellStyle name="T_QTT Saluran Suka Tani_Schedule Revisi 1_schedule rev -2 paket AMS 8 3" xfId="41059"/>
    <cellStyle name="T_QTT Saluran Suka Tani_Schedule Revisi 1_schedule rev -2 paket AMS 8 4" xfId="41060"/>
    <cellStyle name="T_QTT Saluran Suka Tani_Schedule Revisi 1_schedule rev -2 paket AMS 8 5" xfId="41061"/>
    <cellStyle name="T_QTT Saluran Suka Tani_summary amd 1 final" xfId="41062"/>
    <cellStyle name="T_QTT Saluran Suka Tani_summary amd 1 final 2" xfId="41063"/>
    <cellStyle name="T_QTT Saluran Suka Tani_summary amd 1 final 2 2" xfId="41064"/>
    <cellStyle name="T_QTT Saluran Suka Tani_summary amd 1 final 3" xfId="41065"/>
    <cellStyle name="T_QTT Saluran Suka Tani_summary amd 1 final 4" xfId="41066"/>
    <cellStyle name="T_QTT Saluran Suka Tani_summary amd 1 final 5" xfId="41067"/>
    <cellStyle name="T_QTT Saluran Suka Tani_summary amd 1 final_schedule rev -2 paket AMS 8" xfId="41068"/>
    <cellStyle name="T_QTT Saluran Suka Tani_summary amd 1 final_schedule rev -2 paket AMS 8 2" xfId="41069"/>
    <cellStyle name="T_QTT Saluran Suka Tani_summary amd 1 final_schedule rev -2 paket AMS 8 2 2" xfId="41070"/>
    <cellStyle name="T_QTT Saluran Suka Tani_summary amd 1 final_schedule rev -2 paket AMS 8 3" xfId="41071"/>
    <cellStyle name="T_QTT Saluran Suka Tani_summary amd 1 final_schedule rev -2 paket AMS 8 4" xfId="41072"/>
    <cellStyle name="T_QTT Saluran Suka Tani_summary amd 1 final_schedule rev -2 paket AMS 8 5" xfId="41073"/>
    <cellStyle name="t_RAB ANNEX- R7F(THP1) PENAWARAN" xfId="41074"/>
    <cellStyle name="t_RAB ANNEX- R7F(THP1) PENAWARAN 2" xfId="41075"/>
    <cellStyle name="t_RAB ANNEX- R7F(THP1) PENAWARAN 2 2" xfId="41076"/>
    <cellStyle name="t_RAB ANNEX- R7F(THP1) PENAWARAN 3" xfId="41077"/>
    <cellStyle name="t_RAB ANNEX- R7F(THP1) PENAWARAN OK" xfId="41078"/>
    <cellStyle name="t_RAB ANNEX- R7F(THP1) PENAWARAN OK 2" xfId="41079"/>
    <cellStyle name="t_RAB ANNEX- R7F(THP1) PENAWARAN OK 2 2" xfId="41080"/>
    <cellStyle name="t_RAB ANNEX- R7F(THP1) PENAWARAN OK 3" xfId="41081"/>
    <cellStyle name="T_rab lanjutan print" xfId="41082"/>
    <cellStyle name="T_rab lanjutan print 10" xfId="41083"/>
    <cellStyle name="T_rab lanjutan print 11" xfId="41084"/>
    <cellStyle name="T_rab lanjutan print 2" xfId="41085"/>
    <cellStyle name="T_rab lanjutan print 2 2" xfId="41086"/>
    <cellStyle name="T_rab lanjutan print 2 3" xfId="41087"/>
    <cellStyle name="T_rab lanjutan print 2 4" xfId="41088"/>
    <cellStyle name="T_rab lanjutan print 3" xfId="41089"/>
    <cellStyle name="T_rab lanjutan print 3 2" xfId="41090"/>
    <cellStyle name="T_rab lanjutan print 3 3" xfId="41091"/>
    <cellStyle name="T_rab lanjutan print 3 4" xfId="41092"/>
    <cellStyle name="T_rab lanjutan print 4" xfId="41093"/>
    <cellStyle name="T_rab lanjutan print 4 2" xfId="41094"/>
    <cellStyle name="T_rab lanjutan print 4 3" xfId="41095"/>
    <cellStyle name="T_rab lanjutan print 4 4" xfId="41096"/>
    <cellStyle name="T_rab lanjutan print 5" xfId="41097"/>
    <cellStyle name="T_rab lanjutan print 5 2" xfId="41098"/>
    <cellStyle name="T_rab lanjutan print 5 3" xfId="41099"/>
    <cellStyle name="T_rab lanjutan print 5 4" xfId="41100"/>
    <cellStyle name="T_rab lanjutan print 6" xfId="41101"/>
    <cellStyle name="T_rab lanjutan print 6 2" xfId="41102"/>
    <cellStyle name="T_rab lanjutan print 6 3" xfId="41103"/>
    <cellStyle name="T_rab lanjutan print 6 4" xfId="41104"/>
    <cellStyle name="T_rab lanjutan print 7" xfId="41105"/>
    <cellStyle name="T_rab lanjutan print 7 2" xfId="41106"/>
    <cellStyle name="T_rab lanjutan print 7 3" xfId="41107"/>
    <cellStyle name="T_rab lanjutan print 7 4" xfId="41108"/>
    <cellStyle name="T_rab lanjutan print 8" xfId="41109"/>
    <cellStyle name="T_rab lanjutan print 8 2" xfId="41110"/>
    <cellStyle name="T_rab lanjutan print 8 3" xfId="41111"/>
    <cellStyle name="T_rab lanjutan print 8 4" xfId="41112"/>
    <cellStyle name="T_rab lanjutan print 9" xfId="41113"/>
    <cellStyle name="T_rab mesjid raya" xfId="41114"/>
    <cellStyle name="T_rab mesjid raya 10" xfId="41115"/>
    <cellStyle name="T_rab mesjid raya 11" xfId="41116"/>
    <cellStyle name="T_rab mesjid raya 12" xfId="41117"/>
    <cellStyle name="T_rab mesjid raya 2" xfId="41118"/>
    <cellStyle name="T_rab mesjid raya 2 2" xfId="41119"/>
    <cellStyle name="T_rab mesjid raya 2 2 2" xfId="41120"/>
    <cellStyle name="T_rab mesjid raya 2 3" xfId="41121"/>
    <cellStyle name="T_rab mesjid raya 2 4" xfId="41122"/>
    <cellStyle name="T_rab mesjid raya 2 5" xfId="41123"/>
    <cellStyle name="T_rab mesjid raya 3" xfId="41124"/>
    <cellStyle name="T_rab mesjid raya 3 2" xfId="41125"/>
    <cellStyle name="T_rab mesjid raya 3 2 2" xfId="41126"/>
    <cellStyle name="T_rab mesjid raya 3 3" xfId="41127"/>
    <cellStyle name="T_rab mesjid raya 3 4" xfId="41128"/>
    <cellStyle name="T_rab mesjid raya 3 5" xfId="41129"/>
    <cellStyle name="T_rab mesjid raya 4" xfId="41130"/>
    <cellStyle name="T_rab mesjid raya 4 2" xfId="41131"/>
    <cellStyle name="T_rab mesjid raya 4 2 2" xfId="41132"/>
    <cellStyle name="T_rab mesjid raya 4 3" xfId="41133"/>
    <cellStyle name="T_rab mesjid raya 4 4" xfId="41134"/>
    <cellStyle name="T_rab mesjid raya 4 5" xfId="41135"/>
    <cellStyle name="T_rab mesjid raya 5" xfId="41136"/>
    <cellStyle name="T_rab mesjid raya 5 2" xfId="41137"/>
    <cellStyle name="T_rab mesjid raya 5 2 2" xfId="41138"/>
    <cellStyle name="T_rab mesjid raya 5 3" xfId="41139"/>
    <cellStyle name="T_rab mesjid raya 5 4" xfId="41140"/>
    <cellStyle name="T_rab mesjid raya 5 5" xfId="41141"/>
    <cellStyle name="T_rab mesjid raya 6" xfId="41142"/>
    <cellStyle name="T_rab mesjid raya 6 2" xfId="41143"/>
    <cellStyle name="T_rab mesjid raya 6 2 2" xfId="41144"/>
    <cellStyle name="T_rab mesjid raya 6 3" xfId="41145"/>
    <cellStyle name="T_rab mesjid raya 6 4" xfId="41146"/>
    <cellStyle name="T_rab mesjid raya 6 5" xfId="41147"/>
    <cellStyle name="T_rab mesjid raya 7" xfId="41148"/>
    <cellStyle name="T_rab mesjid raya 7 2" xfId="41149"/>
    <cellStyle name="T_rab mesjid raya 7 2 2" xfId="41150"/>
    <cellStyle name="T_rab mesjid raya 7 3" xfId="41151"/>
    <cellStyle name="T_rab mesjid raya 7 4" xfId="41152"/>
    <cellStyle name="T_rab mesjid raya 7 5" xfId="41153"/>
    <cellStyle name="T_rab mesjid raya 8" xfId="41154"/>
    <cellStyle name="T_rab mesjid raya 8 2" xfId="41155"/>
    <cellStyle name="T_rab mesjid raya 8 2 2" xfId="41156"/>
    <cellStyle name="T_rab mesjid raya 8 3" xfId="41157"/>
    <cellStyle name="T_rab mesjid raya 8 4" xfId="41158"/>
    <cellStyle name="T_rab mesjid raya 8 5" xfId="41159"/>
    <cellStyle name="T_rab mesjid raya 9" xfId="41160"/>
    <cellStyle name="T_rab mesjid raya 9 2" xfId="41161"/>
    <cellStyle name="T_rab proyek bpk" xfId="41162"/>
    <cellStyle name="T_rab proyek bpk 10" xfId="41163"/>
    <cellStyle name="T_rab proyek bpk 11" xfId="41164"/>
    <cellStyle name="T_rab proyek bpk 2" xfId="41165"/>
    <cellStyle name="T_rab proyek bpk 2 2" xfId="41166"/>
    <cellStyle name="T_rab proyek bpk 2 3" xfId="41167"/>
    <cellStyle name="T_rab proyek bpk 2 4" xfId="41168"/>
    <cellStyle name="T_rab proyek bpk 3" xfId="41169"/>
    <cellStyle name="T_rab proyek bpk 3 2" xfId="41170"/>
    <cellStyle name="T_rab proyek bpk 3 3" xfId="41171"/>
    <cellStyle name="T_rab proyek bpk 3 4" xfId="41172"/>
    <cellStyle name="T_rab proyek bpk 4" xfId="41173"/>
    <cellStyle name="T_rab proyek bpk 4 2" xfId="41174"/>
    <cellStyle name="T_rab proyek bpk 4 3" xfId="41175"/>
    <cellStyle name="T_rab proyek bpk 4 4" xfId="41176"/>
    <cellStyle name="T_rab proyek bpk 5" xfId="41177"/>
    <cellStyle name="T_rab proyek bpk 5 2" xfId="41178"/>
    <cellStyle name="T_rab proyek bpk 5 3" xfId="41179"/>
    <cellStyle name="T_rab proyek bpk 5 4" xfId="41180"/>
    <cellStyle name="T_rab proyek bpk 6" xfId="41181"/>
    <cellStyle name="T_rab proyek bpk 6 2" xfId="41182"/>
    <cellStyle name="T_rab proyek bpk 6 3" xfId="41183"/>
    <cellStyle name="T_rab proyek bpk 6 4" xfId="41184"/>
    <cellStyle name="T_rab proyek bpk 7" xfId="41185"/>
    <cellStyle name="T_rab proyek bpk 7 2" xfId="41186"/>
    <cellStyle name="T_rab proyek bpk 7 3" xfId="41187"/>
    <cellStyle name="T_rab proyek bpk 7 4" xfId="41188"/>
    <cellStyle name="T_rab proyek bpk 8" xfId="41189"/>
    <cellStyle name="T_rab proyek bpk 8 2" xfId="41190"/>
    <cellStyle name="T_rab proyek bpk 8 3" xfId="41191"/>
    <cellStyle name="T_rab proyek bpk 8 4" xfId="41192"/>
    <cellStyle name="T_rab proyek bpk 9" xfId="41193"/>
    <cellStyle name="t_RAB Uji Emisi 090114" xfId="41194"/>
    <cellStyle name="t_RAB Uji Emisi 090114 2" xfId="41195"/>
    <cellStyle name="t_RAB Uji Emisi 090114 2 2" xfId="41196"/>
    <cellStyle name="t_RAB Uji Emisi 090114 2 2 2" xfId="41197"/>
    <cellStyle name="t_RAB Uji Emisi 090114 2 3" xfId="41198"/>
    <cellStyle name="t_RAB Uji Emisi 090114 3" xfId="41199"/>
    <cellStyle name="t_RAB Uji Emisi 090114 3 2" xfId="41200"/>
    <cellStyle name="t_RAB Uji Emisi 090114 3 2 2" xfId="41201"/>
    <cellStyle name="t_RAB Uji Emisi 090114 3 3" xfId="41202"/>
    <cellStyle name="t_RAB Uji Emisi 090114 4" xfId="41203"/>
    <cellStyle name="t_RAB Uji Emisi 090114 4 2" xfId="41204"/>
    <cellStyle name="t_RAB Uji Emisi 090114 4 2 2" xfId="41205"/>
    <cellStyle name="t_RAB Uji Emisi 090114 4 3" xfId="41206"/>
    <cellStyle name="t_RAB Uji Emisi 090114 5" xfId="41207"/>
    <cellStyle name="t_RAB Uji Emisi 090114 5 2" xfId="41208"/>
    <cellStyle name="t_RAB Uji Emisi 090114 5 2 2" xfId="41209"/>
    <cellStyle name="t_RAB Uji Emisi 090114 5 3" xfId="41210"/>
    <cellStyle name="t_RAB Uji Emisi 090114 6" xfId="41211"/>
    <cellStyle name="t_RAB Uji Emisi 090114 6 2" xfId="41212"/>
    <cellStyle name="t_RAB Uji Emisi 090114 6 2 2" xfId="41213"/>
    <cellStyle name="t_RAB Uji Emisi 090114 6 3" xfId="41214"/>
    <cellStyle name="t_RAB Uji Emisi 090114 7" xfId="41215"/>
    <cellStyle name="t_RAB Uji Emisi 090114 7 2" xfId="41216"/>
    <cellStyle name="t_RAB Uji Emisi 090114 7 2 2" xfId="41217"/>
    <cellStyle name="t_RAB Uji Emisi 090114 7 3" xfId="41218"/>
    <cellStyle name="t_RAB Uji Emisi 090114 8" xfId="41219"/>
    <cellStyle name="t_RAB Uji Emisi 090114 8 2" xfId="41220"/>
    <cellStyle name="t_RAB Uji Emisi 090114 9" xfId="41221"/>
    <cellStyle name="T_RAB. STR &amp; ARS_SISA 8 GEDUNG &amp; SITE ( TAHAP 1 )" xfId="41222"/>
    <cellStyle name="T_RAB. STR &amp; ARS_SISA 8 GEDUNG &amp; SITE ( TAHAP 1 ) 2" xfId="41223"/>
    <cellStyle name="T_RAB. STR &amp; ARS_SISA 8 GEDUNG &amp; SITE ( TAHAP 1 ) 3" xfId="41224"/>
    <cellStyle name="T_RAB. STR &amp; ARS_SISA 8 GEDUNG &amp; SITE ( TAHAP 1 ) 4" xfId="41225"/>
    <cellStyle name="T_RAB. STR &amp; ARS_SISA 8 GEDUNG &amp; SITE ( TAHAP 1 ) 5" xfId="41226"/>
    <cellStyle name="T_SKBDN Batam" xfId="41227"/>
    <cellStyle name="T_SKBDN Batam 2" xfId="41228"/>
    <cellStyle name="T_SKBDN Batam 3" xfId="41229"/>
    <cellStyle name="T_SKBDN Batam 4" xfId="41230"/>
    <cellStyle name="T_SKBDN Batam 5" xfId="41231"/>
    <cellStyle name="T_Sommary Vol_April" xfId="41232"/>
    <cellStyle name="T_Sommary Vol_April 2" xfId="41233"/>
    <cellStyle name="T_Sommary Vol_April 3" xfId="41234"/>
    <cellStyle name="T_Sommary Vol_April 4" xfId="41235"/>
    <cellStyle name="T_Sommary Vol_April 5" xfId="41236"/>
    <cellStyle name="T_Sommary Vol_April_Evaluasi Negoisasi (Lampiran Berita Acara) - Rev 3" xfId="41237"/>
    <cellStyle name="T_Sommary Vol_April_Evaluasi Negoisasi (Lampiran Berita Acara) - Rev 3 2" xfId="41238"/>
    <cellStyle name="T_Sommary Vol_April_Evaluasi Negoisasi (Lampiran Berita Acara) - Rev 3 3" xfId="41239"/>
    <cellStyle name="T_Sommary Vol_April_Evaluasi Negoisasi (Lampiran Berita Acara) - Rev 3 4" xfId="41240"/>
    <cellStyle name="T_Sommary Vol_April_Evaluasi Negoisasi (Lampiran Berita Acara) - Rev 3 5" xfId="41241"/>
    <cellStyle name="T_Sommary Vol_April_Linning saluran Sukatani format baru" xfId="41242"/>
    <cellStyle name="T_Sommary Vol_April_Linning saluran Sukatani format baru 2" xfId="41243"/>
    <cellStyle name="T_Sommary Vol_April_Linning saluran Sukatani format baru 3" xfId="41244"/>
    <cellStyle name="T_Sommary Vol_April_Linning saluran Sukatani format baru 4" xfId="41245"/>
    <cellStyle name="T_Sommary Vol_April_Linning saluran Sukatani format baru 5" xfId="41246"/>
    <cellStyle name="T_Sommary Vol_April_Schedule  PCM" xfId="41247"/>
    <cellStyle name="T_Sommary Vol_April_Schedule  PCM 2" xfId="41248"/>
    <cellStyle name="T_Sommary Vol_April_Schedule  PCM 3" xfId="41249"/>
    <cellStyle name="T_Sommary Vol_April_Schedule  PCM 4" xfId="41250"/>
    <cellStyle name="T_Sommary Vol_April_Schedule  PCM 5" xfId="41251"/>
    <cellStyle name="T_Sommary Vol_April_Schedule  PCM_schedule rev -2 paket AMS 8" xfId="41252"/>
    <cellStyle name="T_Sommary Vol_April_Schedule  PCM_schedule rev -2 paket AMS 8 2" xfId="41253"/>
    <cellStyle name="T_Sommary Vol_April_Schedule  PCM_schedule rev -2 paket AMS 8 3" xfId="41254"/>
    <cellStyle name="T_Sommary Vol_April_Schedule  PCM_schedule rev -2 paket AMS 8 4" xfId="41255"/>
    <cellStyle name="T_Sommary Vol_April_Schedule  PCM_schedule rev -2 paket AMS 8 5" xfId="41256"/>
    <cellStyle name="T_Sommary Vol_April_Schedule Revisi 1" xfId="41257"/>
    <cellStyle name="T_Sommary Vol_April_Schedule Revisi 1 2" xfId="41258"/>
    <cellStyle name="T_Sommary Vol_April_Schedule Revisi 1 3" xfId="41259"/>
    <cellStyle name="T_Sommary Vol_April_Schedule Revisi 1 4" xfId="41260"/>
    <cellStyle name="T_Sommary Vol_April_Schedule Revisi 1 5" xfId="41261"/>
    <cellStyle name="T_Sommary Vol_April_Schedule Revisi 1_schedule rev -2 paket AMS 8" xfId="41262"/>
    <cellStyle name="T_Sommary Vol_April_Schedule Revisi 1_schedule rev -2 paket AMS 8 2" xfId="41263"/>
    <cellStyle name="T_Sommary Vol_April_Schedule Revisi 1_schedule rev -2 paket AMS 8 3" xfId="41264"/>
    <cellStyle name="T_Sommary Vol_April_Schedule Revisi 1_schedule rev -2 paket AMS 8 4" xfId="41265"/>
    <cellStyle name="T_Sommary Vol_April_Schedule Revisi 1_schedule rev -2 paket AMS 8 5" xfId="41266"/>
    <cellStyle name="T_Sommary Vol_April_summary amd 1 final" xfId="41267"/>
    <cellStyle name="T_Sommary Vol_April_summary amd 1 final 2" xfId="41268"/>
    <cellStyle name="T_Sommary Vol_April_summary amd 1 final 3" xfId="41269"/>
    <cellStyle name="T_Sommary Vol_April_summary amd 1 final 4" xfId="41270"/>
    <cellStyle name="T_Sommary Vol_April_summary amd 1 final 5" xfId="41271"/>
    <cellStyle name="T_Sommary Vol_April_summary amd 1 final_schedule rev -2 paket AMS 8" xfId="41272"/>
    <cellStyle name="T_Sommary Vol_April_summary amd 1 final_schedule rev -2 paket AMS 8 2" xfId="41273"/>
    <cellStyle name="T_Sommary Vol_April_summary amd 1 final_schedule rev -2 paket AMS 8 3" xfId="41274"/>
    <cellStyle name="T_Sommary Vol_April_summary amd 1 final_schedule rev -2 paket AMS 8 4" xfId="41275"/>
    <cellStyle name="T_Sommary Vol_April_summary amd 1 final_schedule rev -2 paket AMS 8 5" xfId="41276"/>
    <cellStyle name="T_summary pasangan JI" xfId="41277"/>
    <cellStyle name="T_summary pasangan JI 2" xfId="41278"/>
    <cellStyle name="T_summary pasangan JI 3" xfId="41279"/>
    <cellStyle name="T_summary pasangan JI 4" xfId="41280"/>
    <cellStyle name="T_summary pasangan JI 5" xfId="41281"/>
    <cellStyle name="T_Summary Termijn 1 LINK" xfId="41282"/>
    <cellStyle name="T_Summary Termijn 1 LINK 2" xfId="41283"/>
    <cellStyle name="T_Summary Termijn 1 LINK 3" xfId="41284"/>
    <cellStyle name="T_Summary Termijn 1 LINK 4" xfId="41285"/>
    <cellStyle name="T_Summary Termijn 1 LINK 5" xfId="41286"/>
    <cellStyle name="T_Summary Termijn 1 LINK_Evaluasi Negoisasi (Lampiran Berita Acara) - Rev 3" xfId="41287"/>
    <cellStyle name="T_Summary Termijn 1 LINK_Evaluasi Negoisasi (Lampiran Berita Acara) - Rev 3 2" xfId="41288"/>
    <cellStyle name="T_Summary Termijn 1 LINK_Evaluasi Negoisasi (Lampiran Berita Acara) - Rev 3 3" xfId="41289"/>
    <cellStyle name="T_Summary Termijn 1 LINK_Evaluasi Negoisasi (Lampiran Berita Acara) - Rev 3 4" xfId="41290"/>
    <cellStyle name="T_Summary Termijn 1 LINK_Evaluasi Negoisasi (Lampiran Berita Acara) - Rev 3 5" xfId="41291"/>
    <cellStyle name="T_Summary Termijn 1 LINK_Schedule  PCM" xfId="41292"/>
    <cellStyle name="T_Summary Termijn 1 LINK_Schedule  PCM 2" xfId="41293"/>
    <cellStyle name="T_Summary Termijn 1 LINK_Schedule  PCM 3" xfId="41294"/>
    <cellStyle name="T_Summary Termijn 1 LINK_Schedule  PCM 4" xfId="41295"/>
    <cellStyle name="T_Summary Termijn 1 LINK_Schedule  PCM 5" xfId="41296"/>
    <cellStyle name="T_Summary Termijn 1 LINK_Schedule  PCM_schedule rev -2 paket AMS 8" xfId="41297"/>
    <cellStyle name="T_Summary Termijn 1 LINK_Schedule  PCM_schedule rev -2 paket AMS 8 2" xfId="41298"/>
    <cellStyle name="T_Summary Termijn 1 LINK_Schedule  PCM_schedule rev -2 paket AMS 8 3" xfId="41299"/>
    <cellStyle name="T_Summary Termijn 1 LINK_Schedule  PCM_schedule rev -2 paket AMS 8 4" xfId="41300"/>
    <cellStyle name="T_Summary Termijn 1 LINK_Schedule  PCM_schedule rev -2 paket AMS 8 5" xfId="41301"/>
    <cellStyle name="T_Summary Termijn 1 LINK_Schedule Revisi 1" xfId="41302"/>
    <cellStyle name="T_Summary Termijn 1 LINK_Schedule Revisi 1 2" xfId="41303"/>
    <cellStyle name="T_Summary Termijn 1 LINK_Schedule Revisi 1 3" xfId="41304"/>
    <cellStyle name="T_Summary Termijn 1 LINK_Schedule Revisi 1 4" xfId="41305"/>
    <cellStyle name="T_Summary Termijn 1 LINK_Schedule Revisi 1 5" xfId="41306"/>
    <cellStyle name="T_Summary Termijn 1 LINK_Schedule Revisi 1_schedule rev -2 paket AMS 8" xfId="41307"/>
    <cellStyle name="T_Summary Termijn 1 LINK_Schedule Revisi 1_schedule rev -2 paket AMS 8 2" xfId="41308"/>
    <cellStyle name="T_Summary Termijn 1 LINK_Schedule Revisi 1_schedule rev -2 paket AMS 8 3" xfId="41309"/>
    <cellStyle name="T_Summary Termijn 1 LINK_Schedule Revisi 1_schedule rev -2 paket AMS 8 4" xfId="41310"/>
    <cellStyle name="T_Summary Termijn 1 LINK_Schedule Revisi 1_schedule rev -2 paket AMS 8 5" xfId="41311"/>
    <cellStyle name="T_Summary Termijn 1 LINK_summary amd 1 final" xfId="41312"/>
    <cellStyle name="T_Summary Termijn 1 LINK_summary amd 1 final 2" xfId="41313"/>
    <cellStyle name="T_Summary Termijn 1 LINK_summary amd 1 final 3" xfId="41314"/>
    <cellStyle name="T_Summary Termijn 1 LINK_summary amd 1 final 4" xfId="41315"/>
    <cellStyle name="T_Summary Termijn 1 LINK_summary amd 1 final 5" xfId="41316"/>
    <cellStyle name="T_Summary Termijn 1 LINK_summary amd 1 final_schedule rev -2 paket AMS 8" xfId="41317"/>
    <cellStyle name="T_Summary Termijn 1 LINK_summary amd 1 final_schedule rev -2 paket AMS 8 2" xfId="41318"/>
    <cellStyle name="T_Summary Termijn 1 LINK_summary amd 1 final_schedule rev -2 paket AMS 8 3" xfId="41319"/>
    <cellStyle name="T_Summary Termijn 1 LINK_summary amd 1 final_schedule rev -2 paket AMS 8 4" xfId="41320"/>
    <cellStyle name="T_Summary Termijn 1 LINK_summary amd 1 final_schedule rev -2 paket AMS 8 5" xfId="41321"/>
    <cellStyle name="T_Summary Termijn 2" xfId="41322"/>
    <cellStyle name="T_Summary Termijn 2 2" xfId="41323"/>
    <cellStyle name="T_Summary Termijn 2 3" xfId="41324"/>
    <cellStyle name="T_Summary Termijn 2 4" xfId="41325"/>
    <cellStyle name="T_Summary Termijn 2 5" xfId="41326"/>
    <cellStyle name="T_Summary Termijn 2_Evaluasi Negoisasi (Lampiran Berita Acara) - Rev 3" xfId="41327"/>
    <cellStyle name="T_Summary Termijn 2_Evaluasi Negoisasi (Lampiran Berita Acara) - Rev 3 2" xfId="41328"/>
    <cellStyle name="T_Summary Termijn 2_Evaluasi Negoisasi (Lampiran Berita Acara) - Rev 3 3" xfId="41329"/>
    <cellStyle name="T_Summary Termijn 2_Evaluasi Negoisasi (Lampiran Berita Acara) - Rev 3 4" xfId="41330"/>
    <cellStyle name="T_Summary Termijn 2_Evaluasi Negoisasi (Lampiran Berita Acara) - Rev 3 5" xfId="41331"/>
    <cellStyle name="T_Summary Termijn 2_Schedule  PCM" xfId="41332"/>
    <cellStyle name="T_Summary Termijn 2_Schedule  PCM 2" xfId="41333"/>
    <cellStyle name="T_Summary Termijn 2_Schedule  PCM 3" xfId="41334"/>
    <cellStyle name="T_Summary Termijn 2_Schedule  PCM 4" xfId="41335"/>
    <cellStyle name="T_Summary Termijn 2_Schedule  PCM 5" xfId="41336"/>
    <cellStyle name="T_Summary Termijn 2_Schedule  PCM_schedule rev -2 paket AMS 8" xfId="41337"/>
    <cellStyle name="T_Summary Termijn 2_Schedule  PCM_schedule rev -2 paket AMS 8 2" xfId="41338"/>
    <cellStyle name="T_Summary Termijn 2_Schedule  PCM_schedule rev -2 paket AMS 8 3" xfId="41339"/>
    <cellStyle name="T_Summary Termijn 2_Schedule  PCM_schedule rev -2 paket AMS 8 4" xfId="41340"/>
    <cellStyle name="T_Summary Termijn 2_Schedule  PCM_schedule rev -2 paket AMS 8 5" xfId="41341"/>
    <cellStyle name="T_Summary Termijn 2_Schedule Revisi 1" xfId="41342"/>
    <cellStyle name="T_Summary Termijn 2_Schedule Revisi 1 2" xfId="41343"/>
    <cellStyle name="T_Summary Termijn 2_Schedule Revisi 1 3" xfId="41344"/>
    <cellStyle name="T_Summary Termijn 2_Schedule Revisi 1 4" xfId="41345"/>
    <cellStyle name="T_Summary Termijn 2_Schedule Revisi 1 5" xfId="41346"/>
    <cellStyle name="T_Summary Termijn 2_Schedule Revisi 1_schedule rev -2 paket AMS 8" xfId="41347"/>
    <cellStyle name="T_Summary Termijn 2_Schedule Revisi 1_schedule rev -2 paket AMS 8 2" xfId="41348"/>
    <cellStyle name="T_Summary Termijn 2_Schedule Revisi 1_schedule rev -2 paket AMS 8 3" xfId="41349"/>
    <cellStyle name="T_Summary Termijn 2_Schedule Revisi 1_schedule rev -2 paket AMS 8 4" xfId="41350"/>
    <cellStyle name="T_Summary Termijn 2_Schedule Revisi 1_schedule rev -2 paket AMS 8 5" xfId="41351"/>
    <cellStyle name="T_Summary Termijn 2_summary amd 1 final" xfId="41352"/>
    <cellStyle name="T_Summary Termijn 2_summary amd 1 final 2" xfId="41353"/>
    <cellStyle name="T_Summary Termijn 2_summary amd 1 final 3" xfId="41354"/>
    <cellStyle name="T_Summary Termijn 2_summary amd 1 final 4" xfId="41355"/>
    <cellStyle name="T_Summary Termijn 2_summary amd 1 final 5" xfId="41356"/>
    <cellStyle name="T_Summary Termijn 2_summary amd 1 final_schedule rev -2 paket AMS 8" xfId="41357"/>
    <cellStyle name="T_Summary Termijn 2_summary amd 1 final_schedule rev -2 paket AMS 8 2" xfId="41358"/>
    <cellStyle name="T_Summary Termijn 2_summary amd 1 final_schedule rev -2 paket AMS 8 3" xfId="41359"/>
    <cellStyle name="T_Summary Termijn 2_summary amd 1 final_schedule rev -2 paket AMS 8 4" xfId="41360"/>
    <cellStyle name="T_Summary Termijn 2_summary amd 1 final_schedule rev -2 paket AMS 8 5" xfId="41361"/>
    <cellStyle name="TABEL HEADER" xfId="41362"/>
    <cellStyle name="TABEL HEADER 2" xfId="41363"/>
    <cellStyle name="Table" xfId="41364"/>
    <cellStyle name="Table " xfId="41365"/>
    <cellStyle name="Table  - Style5" xfId="41366"/>
    <cellStyle name="Table  - Style5 10" xfId="41367"/>
    <cellStyle name="Table  - Style5 2" xfId="41368"/>
    <cellStyle name="Table  - Style5 2 2" xfId="41369"/>
    <cellStyle name="Table  - Style5 2 2 2" xfId="41370"/>
    <cellStyle name="Table  - Style5 2 2 2 2" xfId="41371"/>
    <cellStyle name="Table  - Style5 2 2 2 3" xfId="41372"/>
    <cellStyle name="Table  - Style5 2 2 3" xfId="41373"/>
    <cellStyle name="Table  - Style5 2 2 4" xfId="41374"/>
    <cellStyle name="Table  - Style5 2 3" xfId="41375"/>
    <cellStyle name="Table  - Style5 2 3 2" xfId="41376"/>
    <cellStyle name="Table  - Style5 2 3 3" xfId="41377"/>
    <cellStyle name="Table  - Style5 2 4" xfId="41378"/>
    <cellStyle name="Table  - Style5 2 5" xfId="41379"/>
    <cellStyle name="Table  - Style5 3" xfId="41380"/>
    <cellStyle name="Table  - Style5 3 2" xfId="41381"/>
    <cellStyle name="Table  - Style5 3 2 2" xfId="41382"/>
    <cellStyle name="Table  - Style5 3 2 3" xfId="41383"/>
    <cellStyle name="Table  - Style5 3 3" xfId="41384"/>
    <cellStyle name="Table  - Style5 3 4" xfId="41385"/>
    <cellStyle name="Table  - Style5 4" xfId="41386"/>
    <cellStyle name="Table  - Style5 4 2" xfId="41387"/>
    <cellStyle name="Table  - Style5 4 3" xfId="41388"/>
    <cellStyle name="Table  - Style5 5" xfId="41389"/>
    <cellStyle name="Table  - Style5 6" xfId="41390"/>
    <cellStyle name="Table  - Style5 7" xfId="41391"/>
    <cellStyle name="Table  - Style5 8" xfId="41392"/>
    <cellStyle name="Table  - Style5 9" xfId="41393"/>
    <cellStyle name="Table  - Style6" xfId="41394"/>
    <cellStyle name="Table  - Style6 10" xfId="41395"/>
    <cellStyle name="Table  - Style6 10 2" xfId="41396"/>
    <cellStyle name="Table  - Style6 10 3" xfId="41397"/>
    <cellStyle name="Table  - Style6 10 4" xfId="41398"/>
    <cellStyle name="Table  - Style6 11" xfId="41399"/>
    <cellStyle name="Table  - Style6 11 2" xfId="41400"/>
    <cellStyle name="Table  - Style6 11 3" xfId="41401"/>
    <cellStyle name="Table  - Style6 11 4" xfId="41402"/>
    <cellStyle name="Table  - Style6 12" xfId="41403"/>
    <cellStyle name="Table  - Style6 12 2" xfId="41404"/>
    <cellStyle name="Table  - Style6 12 3" xfId="41405"/>
    <cellStyle name="Table  - Style6 12 4" xfId="41406"/>
    <cellStyle name="Table  - Style6 13" xfId="41407"/>
    <cellStyle name="Table  - Style6 14" xfId="41408"/>
    <cellStyle name="Table  - Style6 15" xfId="41409"/>
    <cellStyle name="Table  - Style6 16" xfId="41410"/>
    <cellStyle name="Table  - Style6 17" xfId="41411"/>
    <cellStyle name="Table  - Style6 18" xfId="41412"/>
    <cellStyle name="Table  - Style6 2" xfId="41413"/>
    <cellStyle name="Table  - Style6 2 10" xfId="41414"/>
    <cellStyle name="Table  - Style6 2 10 2" xfId="41415"/>
    <cellStyle name="Table  - Style6 2 10 3" xfId="41416"/>
    <cellStyle name="Table  - Style6 2 10 4" xfId="41417"/>
    <cellStyle name="Table  - Style6 2 11" xfId="41418"/>
    <cellStyle name="Table  - Style6 2 12" xfId="41419"/>
    <cellStyle name="Table  - Style6 2 13" xfId="41420"/>
    <cellStyle name="Table  - Style6 2 2" xfId="41421"/>
    <cellStyle name="Table  - Style6 2 2 10" xfId="41422"/>
    <cellStyle name="Table  - Style6 2 2 11" xfId="41423"/>
    <cellStyle name="Table  - Style6 2 2 2" xfId="41424"/>
    <cellStyle name="Table  - Style6 2 2 2 2" xfId="41425"/>
    <cellStyle name="Table  - Style6 2 2 2 3" xfId="41426"/>
    <cellStyle name="Table  - Style6 2 2 2 4" xfId="41427"/>
    <cellStyle name="Table  - Style6 2 2 3" xfId="41428"/>
    <cellStyle name="Table  - Style6 2 2 3 2" xfId="41429"/>
    <cellStyle name="Table  - Style6 2 2 3 3" xfId="41430"/>
    <cellStyle name="Table  - Style6 2 2 3 4" xfId="41431"/>
    <cellStyle name="Table  - Style6 2 2 4" xfId="41432"/>
    <cellStyle name="Table  - Style6 2 2 4 2" xfId="41433"/>
    <cellStyle name="Table  - Style6 2 2 4 3" xfId="41434"/>
    <cellStyle name="Table  - Style6 2 2 4 4" xfId="41435"/>
    <cellStyle name="Table  - Style6 2 2 5" xfId="41436"/>
    <cellStyle name="Table  - Style6 2 2 5 2" xfId="41437"/>
    <cellStyle name="Table  - Style6 2 2 5 3" xfId="41438"/>
    <cellStyle name="Table  - Style6 2 2 5 4" xfId="41439"/>
    <cellStyle name="Table  - Style6 2 2 6" xfId="41440"/>
    <cellStyle name="Table  - Style6 2 2 6 2" xfId="41441"/>
    <cellStyle name="Table  - Style6 2 2 6 3" xfId="41442"/>
    <cellStyle name="Table  - Style6 2 2 6 4" xfId="41443"/>
    <cellStyle name="Table  - Style6 2 2 7" xfId="41444"/>
    <cellStyle name="Table  - Style6 2 2 7 2" xfId="41445"/>
    <cellStyle name="Table  - Style6 2 2 7 3" xfId="41446"/>
    <cellStyle name="Table  - Style6 2 2 7 4" xfId="41447"/>
    <cellStyle name="Table  - Style6 2 2 8" xfId="41448"/>
    <cellStyle name="Table  - Style6 2 2 8 2" xfId="41449"/>
    <cellStyle name="Table  - Style6 2 2 8 3" xfId="41450"/>
    <cellStyle name="Table  - Style6 2 2 8 4" xfId="41451"/>
    <cellStyle name="Table  - Style6 2 2 9" xfId="41452"/>
    <cellStyle name="Table  - Style6 2 3" xfId="41453"/>
    <cellStyle name="Table  - Style6 2 3 2" xfId="41454"/>
    <cellStyle name="Table  - Style6 2 3 3" xfId="41455"/>
    <cellStyle name="Table  - Style6 2 3 4" xfId="41456"/>
    <cellStyle name="Table  - Style6 2 4" xfId="41457"/>
    <cellStyle name="Table  - Style6 2 4 2" xfId="41458"/>
    <cellStyle name="Table  - Style6 2 4 3" xfId="41459"/>
    <cellStyle name="Table  - Style6 2 4 4" xfId="41460"/>
    <cellStyle name="Table  - Style6 2 5" xfId="41461"/>
    <cellStyle name="Table  - Style6 2 5 2" xfId="41462"/>
    <cellStyle name="Table  - Style6 2 5 3" xfId="41463"/>
    <cellStyle name="Table  - Style6 2 5 4" xfId="41464"/>
    <cellStyle name="Table  - Style6 2 6" xfId="41465"/>
    <cellStyle name="Table  - Style6 2 6 2" xfId="41466"/>
    <cellStyle name="Table  - Style6 2 6 3" xfId="41467"/>
    <cellStyle name="Table  - Style6 2 6 4" xfId="41468"/>
    <cellStyle name="Table  - Style6 2 7" xfId="41469"/>
    <cellStyle name="Table  - Style6 2 7 2" xfId="41470"/>
    <cellStyle name="Table  - Style6 2 7 3" xfId="41471"/>
    <cellStyle name="Table  - Style6 2 7 4" xfId="41472"/>
    <cellStyle name="Table  - Style6 2 8" xfId="41473"/>
    <cellStyle name="Table  - Style6 2 8 2" xfId="41474"/>
    <cellStyle name="Table  - Style6 2 8 3" xfId="41475"/>
    <cellStyle name="Table  - Style6 2 8 4" xfId="41476"/>
    <cellStyle name="Table  - Style6 2 9" xfId="41477"/>
    <cellStyle name="Table  - Style6 2 9 2" xfId="41478"/>
    <cellStyle name="Table  - Style6 2 9 3" xfId="41479"/>
    <cellStyle name="Table  - Style6 2 9 4" xfId="41480"/>
    <cellStyle name="Table  - Style6 3" xfId="41481"/>
    <cellStyle name="Table  - Style6 3 10" xfId="41482"/>
    <cellStyle name="Table  - Style6 3 10 2" xfId="41483"/>
    <cellStyle name="Table  - Style6 3 10 3" xfId="41484"/>
    <cellStyle name="Table  - Style6 3 10 4" xfId="41485"/>
    <cellStyle name="Table  - Style6 3 11" xfId="41486"/>
    <cellStyle name="Table  - Style6 3 12" xfId="41487"/>
    <cellStyle name="Table  - Style6 3 13" xfId="41488"/>
    <cellStyle name="Table  - Style6 3 2" xfId="41489"/>
    <cellStyle name="Table  - Style6 3 2 10" xfId="41490"/>
    <cellStyle name="Table  - Style6 3 2 11" xfId="41491"/>
    <cellStyle name="Table  - Style6 3 2 2" xfId="41492"/>
    <cellStyle name="Table  - Style6 3 2 2 2" xfId="41493"/>
    <cellStyle name="Table  - Style6 3 2 2 3" xfId="41494"/>
    <cellStyle name="Table  - Style6 3 2 2 4" xfId="41495"/>
    <cellStyle name="Table  - Style6 3 2 3" xfId="41496"/>
    <cellStyle name="Table  - Style6 3 2 3 2" xfId="41497"/>
    <cellStyle name="Table  - Style6 3 2 3 3" xfId="41498"/>
    <cellStyle name="Table  - Style6 3 2 3 4" xfId="41499"/>
    <cellStyle name="Table  - Style6 3 2 4" xfId="41500"/>
    <cellStyle name="Table  - Style6 3 2 4 2" xfId="41501"/>
    <cellStyle name="Table  - Style6 3 2 4 3" xfId="41502"/>
    <cellStyle name="Table  - Style6 3 2 4 4" xfId="41503"/>
    <cellStyle name="Table  - Style6 3 2 5" xfId="41504"/>
    <cellStyle name="Table  - Style6 3 2 5 2" xfId="41505"/>
    <cellStyle name="Table  - Style6 3 2 5 3" xfId="41506"/>
    <cellStyle name="Table  - Style6 3 2 5 4" xfId="41507"/>
    <cellStyle name="Table  - Style6 3 2 6" xfId="41508"/>
    <cellStyle name="Table  - Style6 3 2 6 2" xfId="41509"/>
    <cellStyle name="Table  - Style6 3 2 6 3" xfId="41510"/>
    <cellStyle name="Table  - Style6 3 2 6 4" xfId="41511"/>
    <cellStyle name="Table  - Style6 3 2 7" xfId="41512"/>
    <cellStyle name="Table  - Style6 3 2 7 2" xfId="41513"/>
    <cellStyle name="Table  - Style6 3 2 7 3" xfId="41514"/>
    <cellStyle name="Table  - Style6 3 2 7 4" xfId="41515"/>
    <cellStyle name="Table  - Style6 3 2 8" xfId="41516"/>
    <cellStyle name="Table  - Style6 3 2 8 2" xfId="41517"/>
    <cellStyle name="Table  - Style6 3 2 8 3" xfId="41518"/>
    <cellStyle name="Table  - Style6 3 2 8 4" xfId="41519"/>
    <cellStyle name="Table  - Style6 3 2 9" xfId="41520"/>
    <cellStyle name="Table  - Style6 3 3" xfId="41521"/>
    <cellStyle name="Table  - Style6 3 3 2" xfId="41522"/>
    <cellStyle name="Table  - Style6 3 3 3" xfId="41523"/>
    <cellStyle name="Table  - Style6 3 3 4" xfId="41524"/>
    <cellStyle name="Table  - Style6 3 4" xfId="41525"/>
    <cellStyle name="Table  - Style6 3 4 2" xfId="41526"/>
    <cellStyle name="Table  - Style6 3 4 3" xfId="41527"/>
    <cellStyle name="Table  - Style6 3 4 4" xfId="41528"/>
    <cellStyle name="Table  - Style6 3 5" xfId="41529"/>
    <cellStyle name="Table  - Style6 3 5 2" xfId="41530"/>
    <cellStyle name="Table  - Style6 3 5 3" xfId="41531"/>
    <cellStyle name="Table  - Style6 3 5 4" xfId="41532"/>
    <cellStyle name="Table  - Style6 3 6" xfId="41533"/>
    <cellStyle name="Table  - Style6 3 6 2" xfId="41534"/>
    <cellStyle name="Table  - Style6 3 6 3" xfId="41535"/>
    <cellStyle name="Table  - Style6 3 6 4" xfId="41536"/>
    <cellStyle name="Table  - Style6 3 7" xfId="41537"/>
    <cellStyle name="Table  - Style6 3 7 2" xfId="41538"/>
    <cellStyle name="Table  - Style6 3 7 3" xfId="41539"/>
    <cellStyle name="Table  - Style6 3 7 4" xfId="41540"/>
    <cellStyle name="Table  - Style6 3 8" xfId="41541"/>
    <cellStyle name="Table  - Style6 3 8 2" xfId="41542"/>
    <cellStyle name="Table  - Style6 3 8 3" xfId="41543"/>
    <cellStyle name="Table  - Style6 3 8 4" xfId="41544"/>
    <cellStyle name="Table  - Style6 3 9" xfId="41545"/>
    <cellStyle name="Table  - Style6 3 9 2" xfId="41546"/>
    <cellStyle name="Table  - Style6 3 9 3" xfId="41547"/>
    <cellStyle name="Table  - Style6 3 9 4" xfId="41548"/>
    <cellStyle name="Table  - Style6 4" xfId="41549"/>
    <cellStyle name="Table  - Style6 4 10" xfId="41550"/>
    <cellStyle name="Table  - Style6 4 11" xfId="41551"/>
    <cellStyle name="Table  - Style6 4 2" xfId="41552"/>
    <cellStyle name="Table  - Style6 4 2 2" xfId="41553"/>
    <cellStyle name="Table  - Style6 4 2 3" xfId="41554"/>
    <cellStyle name="Table  - Style6 4 2 4" xfId="41555"/>
    <cellStyle name="Table  - Style6 4 3" xfId="41556"/>
    <cellStyle name="Table  - Style6 4 3 2" xfId="41557"/>
    <cellStyle name="Table  - Style6 4 3 3" xfId="41558"/>
    <cellStyle name="Table  - Style6 4 3 4" xfId="41559"/>
    <cellStyle name="Table  - Style6 4 4" xfId="41560"/>
    <cellStyle name="Table  - Style6 4 4 2" xfId="41561"/>
    <cellStyle name="Table  - Style6 4 4 3" xfId="41562"/>
    <cellStyle name="Table  - Style6 4 4 4" xfId="41563"/>
    <cellStyle name="Table  - Style6 4 5" xfId="41564"/>
    <cellStyle name="Table  - Style6 4 5 2" xfId="41565"/>
    <cellStyle name="Table  - Style6 4 5 3" xfId="41566"/>
    <cellStyle name="Table  - Style6 4 5 4" xfId="41567"/>
    <cellStyle name="Table  - Style6 4 6" xfId="41568"/>
    <cellStyle name="Table  - Style6 4 6 2" xfId="41569"/>
    <cellStyle name="Table  - Style6 4 6 3" xfId="41570"/>
    <cellStyle name="Table  - Style6 4 6 4" xfId="41571"/>
    <cellStyle name="Table  - Style6 4 7" xfId="41572"/>
    <cellStyle name="Table  - Style6 4 7 2" xfId="41573"/>
    <cellStyle name="Table  - Style6 4 7 3" xfId="41574"/>
    <cellStyle name="Table  - Style6 4 7 4" xfId="41575"/>
    <cellStyle name="Table  - Style6 4 8" xfId="41576"/>
    <cellStyle name="Table  - Style6 4 8 2" xfId="41577"/>
    <cellStyle name="Table  - Style6 4 8 3" xfId="41578"/>
    <cellStyle name="Table  - Style6 4 8 4" xfId="41579"/>
    <cellStyle name="Table  - Style6 4 9" xfId="41580"/>
    <cellStyle name="Table  - Style6 5" xfId="41581"/>
    <cellStyle name="Table  - Style6 5 2" xfId="41582"/>
    <cellStyle name="Table  - Style6 5 3" xfId="41583"/>
    <cellStyle name="Table  - Style6 5 4" xfId="41584"/>
    <cellStyle name="Table  - Style6 6" xfId="41585"/>
    <cellStyle name="Table  - Style6 6 2" xfId="41586"/>
    <cellStyle name="Table  - Style6 6 3" xfId="41587"/>
    <cellStyle name="Table  - Style6 6 4" xfId="41588"/>
    <cellStyle name="Table  - Style6 7" xfId="41589"/>
    <cellStyle name="Table  - Style6 7 2" xfId="41590"/>
    <cellStyle name="Table  - Style6 7 3" xfId="41591"/>
    <cellStyle name="Table  - Style6 7 4" xfId="41592"/>
    <cellStyle name="Table  - Style6 8" xfId="41593"/>
    <cellStyle name="Table  - Style6 8 2" xfId="41594"/>
    <cellStyle name="Table  - Style6 8 3" xfId="41595"/>
    <cellStyle name="Table  - Style6 8 4" xfId="41596"/>
    <cellStyle name="Table  - Style6 9" xfId="41597"/>
    <cellStyle name="Table  - Style6 9 2" xfId="41598"/>
    <cellStyle name="Table  - Style6 9 3" xfId="41599"/>
    <cellStyle name="Table  - Style6 9 4" xfId="41600"/>
    <cellStyle name="Table  - 유형6" xfId="41601"/>
    <cellStyle name="Table  - 유형6 10" xfId="41602"/>
    <cellStyle name="Table  - 유형6 10 2" xfId="41603"/>
    <cellStyle name="Table  - 유형6 10 2 2" xfId="41604"/>
    <cellStyle name="Table  - 유형6 10 2 3" xfId="41605"/>
    <cellStyle name="Table  - 유형6 10 3" xfId="41606"/>
    <cellStyle name="Table  - 유형6 10 4" xfId="41607"/>
    <cellStyle name="Table  - 유형6 11" xfId="41608"/>
    <cellStyle name="Table  - 유형6 11 2" xfId="41609"/>
    <cellStyle name="Table  - 유형6 11 3" xfId="41610"/>
    <cellStyle name="Table  - 유형6 12" xfId="41611"/>
    <cellStyle name="Table  - 유형6 13" xfId="41612"/>
    <cellStyle name="Table  - 유형6 2" xfId="41613"/>
    <cellStyle name="Table  - 유형6 2 2" xfId="41614"/>
    <cellStyle name="Table  - 유형6 2 2 2" xfId="41615"/>
    <cellStyle name="Table  - 유형6 2 2 2 2" xfId="41616"/>
    <cellStyle name="Table  - 유형6 2 2 2 2 2" xfId="41617"/>
    <cellStyle name="Table  - 유형6 2 2 2 2 3" xfId="41618"/>
    <cellStyle name="Table  - 유형6 2 2 2 3" xfId="41619"/>
    <cellStyle name="Table  - 유형6 2 2 2 4" xfId="41620"/>
    <cellStyle name="Table  - 유형6 2 2 3" xfId="41621"/>
    <cellStyle name="Table  - 유형6 2 2 3 2" xfId="41622"/>
    <cellStyle name="Table  - 유형6 2 2 3 3" xfId="41623"/>
    <cellStyle name="Table  - 유형6 2 2 4" xfId="41624"/>
    <cellStyle name="Table  - 유형6 2 2 5" xfId="41625"/>
    <cellStyle name="Table  - 유형6 2 3" xfId="41626"/>
    <cellStyle name="Table  - 유형6 2 3 2" xfId="41627"/>
    <cellStyle name="Table  - 유형6 2 3 2 2" xfId="41628"/>
    <cellStyle name="Table  - 유형6 2 3 2 3" xfId="41629"/>
    <cellStyle name="Table  - 유형6 2 3 3" xfId="41630"/>
    <cellStyle name="Table  - 유형6 2 3 4" xfId="41631"/>
    <cellStyle name="Table  - 유형6 2 4" xfId="41632"/>
    <cellStyle name="Table  - 유형6 2 4 2" xfId="41633"/>
    <cellStyle name="Table  - 유형6 2 4 3" xfId="41634"/>
    <cellStyle name="Table  - 유형6 2 5" xfId="41635"/>
    <cellStyle name="Table  - 유형6 2 6" xfId="41636"/>
    <cellStyle name="Table  - 유형6 3" xfId="41637"/>
    <cellStyle name="Table  - 유형6 3 2" xfId="41638"/>
    <cellStyle name="Table  - 유형6 3 2 2" xfId="41639"/>
    <cellStyle name="Table  - 유형6 3 2 2 2" xfId="41640"/>
    <cellStyle name="Table  - 유형6 3 2 2 2 2" xfId="41641"/>
    <cellStyle name="Table  - 유형6 3 2 2 2 3" xfId="41642"/>
    <cellStyle name="Table  - 유형6 3 2 2 3" xfId="41643"/>
    <cellStyle name="Table  - 유형6 3 2 2 4" xfId="41644"/>
    <cellStyle name="Table  - 유형6 3 2 3" xfId="41645"/>
    <cellStyle name="Table  - 유형6 3 2 3 2" xfId="41646"/>
    <cellStyle name="Table  - 유형6 3 2 3 3" xfId="41647"/>
    <cellStyle name="Table  - 유형6 3 2 4" xfId="41648"/>
    <cellStyle name="Table  - 유형6 3 2 5" xfId="41649"/>
    <cellStyle name="Table  - 유형6 3 3" xfId="41650"/>
    <cellStyle name="Table  - 유형6 3 3 2" xfId="41651"/>
    <cellStyle name="Table  - 유형6 3 3 2 2" xfId="41652"/>
    <cellStyle name="Table  - 유형6 3 3 2 3" xfId="41653"/>
    <cellStyle name="Table  - 유형6 3 3 3" xfId="41654"/>
    <cellStyle name="Table  - 유형6 3 3 4" xfId="41655"/>
    <cellStyle name="Table  - 유형6 3 4" xfId="41656"/>
    <cellStyle name="Table  - 유형6 3 4 2" xfId="41657"/>
    <cellStyle name="Table  - 유형6 3 4 3" xfId="41658"/>
    <cellStyle name="Table  - 유형6 3 5" xfId="41659"/>
    <cellStyle name="Table  - 유형6 3 6" xfId="41660"/>
    <cellStyle name="Table  - 유형6 4" xfId="41661"/>
    <cellStyle name="Table  - 유형6 4 2" xfId="41662"/>
    <cellStyle name="Table  - 유형6 4 2 2" xfId="41663"/>
    <cellStyle name="Table  - 유형6 4 2 2 2" xfId="41664"/>
    <cellStyle name="Table  - 유형6 4 2 2 2 2" xfId="41665"/>
    <cellStyle name="Table  - 유형6 4 2 2 2 3" xfId="41666"/>
    <cellStyle name="Table  - 유형6 4 2 2 3" xfId="41667"/>
    <cellStyle name="Table  - 유형6 4 2 2 4" xfId="41668"/>
    <cellStyle name="Table  - 유형6 4 2 3" xfId="41669"/>
    <cellStyle name="Table  - 유형6 4 2 3 2" xfId="41670"/>
    <cellStyle name="Table  - 유형6 4 2 3 3" xfId="41671"/>
    <cellStyle name="Table  - 유형6 4 2 4" xfId="41672"/>
    <cellStyle name="Table  - 유형6 4 2 5" xfId="41673"/>
    <cellStyle name="Table  - 유형6 4 3" xfId="41674"/>
    <cellStyle name="Table  - 유형6 4 3 2" xfId="41675"/>
    <cellStyle name="Table  - 유형6 4 3 2 2" xfId="41676"/>
    <cellStyle name="Table  - 유형6 4 3 2 3" xfId="41677"/>
    <cellStyle name="Table  - 유형6 4 3 3" xfId="41678"/>
    <cellStyle name="Table  - 유형6 4 3 4" xfId="41679"/>
    <cellStyle name="Table  - 유형6 4 4" xfId="41680"/>
    <cellStyle name="Table  - 유형6 4 4 2" xfId="41681"/>
    <cellStyle name="Table  - 유형6 4 4 3" xfId="41682"/>
    <cellStyle name="Table  - 유형6 4 5" xfId="41683"/>
    <cellStyle name="Table  - 유형6 4 6" xfId="41684"/>
    <cellStyle name="Table  - 유형6 5" xfId="41685"/>
    <cellStyle name="Table  - 유형6 5 2" xfId="41686"/>
    <cellStyle name="Table  - 유형6 5 2 2" xfId="41687"/>
    <cellStyle name="Table  - 유형6 5 2 2 2" xfId="41688"/>
    <cellStyle name="Table  - 유형6 5 2 2 2 2" xfId="41689"/>
    <cellStyle name="Table  - 유형6 5 2 2 2 3" xfId="41690"/>
    <cellStyle name="Table  - 유형6 5 2 2 3" xfId="41691"/>
    <cellStyle name="Table  - 유형6 5 2 2 4" xfId="41692"/>
    <cellStyle name="Table  - 유형6 5 2 3" xfId="41693"/>
    <cellStyle name="Table  - 유형6 5 2 3 2" xfId="41694"/>
    <cellStyle name="Table  - 유형6 5 2 3 3" xfId="41695"/>
    <cellStyle name="Table  - 유형6 5 2 4" xfId="41696"/>
    <cellStyle name="Table  - 유형6 5 2 5" xfId="41697"/>
    <cellStyle name="Table  - 유형6 5 3" xfId="41698"/>
    <cellStyle name="Table  - 유형6 5 3 2" xfId="41699"/>
    <cellStyle name="Table  - 유형6 5 3 2 2" xfId="41700"/>
    <cellStyle name="Table  - 유형6 5 3 2 3" xfId="41701"/>
    <cellStyle name="Table  - 유형6 5 3 3" xfId="41702"/>
    <cellStyle name="Table  - 유형6 5 3 4" xfId="41703"/>
    <cellStyle name="Table  - 유형6 5 4" xfId="41704"/>
    <cellStyle name="Table  - 유형6 5 4 2" xfId="41705"/>
    <cellStyle name="Table  - 유형6 5 4 3" xfId="41706"/>
    <cellStyle name="Table  - 유형6 5 5" xfId="41707"/>
    <cellStyle name="Table  - 유형6 5 6" xfId="41708"/>
    <cellStyle name="Table  - 유형6 6" xfId="41709"/>
    <cellStyle name="Table  - 유형6 6 2" xfId="41710"/>
    <cellStyle name="Table  - 유형6 6 2 2" xfId="41711"/>
    <cellStyle name="Table  - 유형6 6 2 2 2" xfId="41712"/>
    <cellStyle name="Table  - 유형6 6 2 2 2 2" xfId="41713"/>
    <cellStyle name="Table  - 유형6 6 2 2 2 3" xfId="41714"/>
    <cellStyle name="Table  - 유형6 6 2 2 3" xfId="41715"/>
    <cellStyle name="Table  - 유형6 6 2 2 4" xfId="41716"/>
    <cellStyle name="Table  - 유형6 6 2 3" xfId="41717"/>
    <cellStyle name="Table  - 유형6 6 2 3 2" xfId="41718"/>
    <cellStyle name="Table  - 유형6 6 2 3 3" xfId="41719"/>
    <cellStyle name="Table  - 유형6 6 2 4" xfId="41720"/>
    <cellStyle name="Table  - 유형6 6 2 5" xfId="41721"/>
    <cellStyle name="Table  - 유형6 6 3" xfId="41722"/>
    <cellStyle name="Table  - 유형6 6 3 2" xfId="41723"/>
    <cellStyle name="Table  - 유형6 6 3 2 2" xfId="41724"/>
    <cellStyle name="Table  - 유형6 6 3 2 3" xfId="41725"/>
    <cellStyle name="Table  - 유형6 6 3 3" xfId="41726"/>
    <cellStyle name="Table  - 유형6 6 3 4" xfId="41727"/>
    <cellStyle name="Table  - 유형6 6 4" xfId="41728"/>
    <cellStyle name="Table  - 유형6 6 4 2" xfId="41729"/>
    <cellStyle name="Table  - 유형6 6 4 3" xfId="41730"/>
    <cellStyle name="Table  - 유형6 6 5" xfId="41731"/>
    <cellStyle name="Table  - 유형6 6 6" xfId="41732"/>
    <cellStyle name="Table  - 유형6 7" xfId="41733"/>
    <cellStyle name="Table  - 유형6 7 2" xfId="41734"/>
    <cellStyle name="Table  - 유형6 7 2 2" xfId="41735"/>
    <cellStyle name="Table  - 유형6 7 2 2 2" xfId="41736"/>
    <cellStyle name="Table  - 유형6 7 2 2 2 2" xfId="41737"/>
    <cellStyle name="Table  - 유형6 7 2 2 2 3" xfId="41738"/>
    <cellStyle name="Table  - 유형6 7 2 2 3" xfId="41739"/>
    <cellStyle name="Table  - 유형6 7 2 2 4" xfId="41740"/>
    <cellStyle name="Table  - 유형6 7 2 3" xfId="41741"/>
    <cellStyle name="Table  - 유형6 7 2 3 2" xfId="41742"/>
    <cellStyle name="Table  - 유형6 7 2 3 3" xfId="41743"/>
    <cellStyle name="Table  - 유형6 7 2 4" xfId="41744"/>
    <cellStyle name="Table  - 유형6 7 2 5" xfId="41745"/>
    <cellStyle name="Table  - 유형6 7 3" xfId="41746"/>
    <cellStyle name="Table  - 유형6 7 3 2" xfId="41747"/>
    <cellStyle name="Table  - 유형6 7 3 2 2" xfId="41748"/>
    <cellStyle name="Table  - 유형6 7 3 2 3" xfId="41749"/>
    <cellStyle name="Table  - 유형6 7 3 3" xfId="41750"/>
    <cellStyle name="Table  - 유형6 7 3 4" xfId="41751"/>
    <cellStyle name="Table  - 유형6 7 4" xfId="41752"/>
    <cellStyle name="Table  - 유형6 7 4 2" xfId="41753"/>
    <cellStyle name="Table  - 유형6 7 4 3" xfId="41754"/>
    <cellStyle name="Table  - 유형6 7 5" xfId="41755"/>
    <cellStyle name="Table  - 유형6 7 6" xfId="41756"/>
    <cellStyle name="Table  - 유형6 8" xfId="41757"/>
    <cellStyle name="Table  - 유형6 8 2" xfId="41758"/>
    <cellStyle name="Table  - 유형6 8 2 2" xfId="41759"/>
    <cellStyle name="Table  - 유형6 8 2 2 2" xfId="41760"/>
    <cellStyle name="Table  - 유형6 8 2 2 2 2" xfId="41761"/>
    <cellStyle name="Table  - 유형6 8 2 2 2 3" xfId="41762"/>
    <cellStyle name="Table  - 유형6 8 2 2 3" xfId="41763"/>
    <cellStyle name="Table  - 유형6 8 2 2 4" xfId="41764"/>
    <cellStyle name="Table  - 유형6 8 2 3" xfId="41765"/>
    <cellStyle name="Table  - 유형6 8 2 3 2" xfId="41766"/>
    <cellStyle name="Table  - 유형6 8 2 3 3" xfId="41767"/>
    <cellStyle name="Table  - 유형6 8 2 4" xfId="41768"/>
    <cellStyle name="Table  - 유형6 8 2 5" xfId="41769"/>
    <cellStyle name="Table  - 유형6 8 3" xfId="41770"/>
    <cellStyle name="Table  - 유형6 8 3 2" xfId="41771"/>
    <cellStyle name="Table  - 유형6 8 3 2 2" xfId="41772"/>
    <cellStyle name="Table  - 유형6 8 3 2 3" xfId="41773"/>
    <cellStyle name="Table  - 유형6 8 3 3" xfId="41774"/>
    <cellStyle name="Table  - 유형6 8 3 4" xfId="41775"/>
    <cellStyle name="Table  - 유형6 8 4" xfId="41776"/>
    <cellStyle name="Table  - 유형6 8 4 2" xfId="41777"/>
    <cellStyle name="Table  - 유형6 8 4 3" xfId="41778"/>
    <cellStyle name="Table  - 유형6 8 5" xfId="41779"/>
    <cellStyle name="Table  - 유형6 8 6" xfId="41780"/>
    <cellStyle name="Table  - 유형6 9" xfId="41781"/>
    <cellStyle name="Table  - 유형6 9 2" xfId="41782"/>
    <cellStyle name="Table  - 유형6 9 2 2" xfId="41783"/>
    <cellStyle name="Table  - 유형6 9 2 2 2" xfId="41784"/>
    <cellStyle name="Table  - 유형6 9 2 2 3" xfId="41785"/>
    <cellStyle name="Table  - 유형6 9 2 3" xfId="41786"/>
    <cellStyle name="Table  - 유형6 9 2 4" xfId="41787"/>
    <cellStyle name="Table  - 유형6 9 3" xfId="41788"/>
    <cellStyle name="Table  - 유형6 9 3 2" xfId="41789"/>
    <cellStyle name="Table  - 유형6 9 3 3" xfId="41790"/>
    <cellStyle name="Table  - 유형6 9 4" xfId="41791"/>
    <cellStyle name="Table  - 유형6 9 5" xfId="41792"/>
    <cellStyle name="Table  10" xfId="41793"/>
    <cellStyle name="Table  10 2" xfId="41794"/>
    <cellStyle name="Table  10 3" xfId="41795"/>
    <cellStyle name="Table  10 4" xfId="41796"/>
    <cellStyle name="Table  10 5" xfId="41797"/>
    <cellStyle name="Table  11" xfId="41798"/>
    <cellStyle name="Table  11 2" xfId="41799"/>
    <cellStyle name="Table  11 3" xfId="41800"/>
    <cellStyle name="Table  11 4" xfId="41801"/>
    <cellStyle name="Table  11 5" xfId="41802"/>
    <cellStyle name="Table  12" xfId="41803"/>
    <cellStyle name="Table  12 2" xfId="41804"/>
    <cellStyle name="Table  12 3" xfId="41805"/>
    <cellStyle name="Table  12 4" xfId="41806"/>
    <cellStyle name="Table  12 5" xfId="41807"/>
    <cellStyle name="Table  13" xfId="41808"/>
    <cellStyle name="Table  14" xfId="41809"/>
    <cellStyle name="Table  15" xfId="41810"/>
    <cellStyle name="Table  16" xfId="41811"/>
    <cellStyle name="Table  2" xfId="41812"/>
    <cellStyle name="Table  2 10" xfId="41813"/>
    <cellStyle name="Table  2 10 2" xfId="41814"/>
    <cellStyle name="Table  2 10 3" xfId="41815"/>
    <cellStyle name="Table  2 10 4" xfId="41816"/>
    <cellStyle name="Table  2 10 5" xfId="41817"/>
    <cellStyle name="Table  2 11" xfId="41818"/>
    <cellStyle name="Table  2 11 2" xfId="41819"/>
    <cellStyle name="Table  2 11 3" xfId="41820"/>
    <cellStyle name="Table  2 11 4" xfId="41821"/>
    <cellStyle name="Table  2 11 5" xfId="41822"/>
    <cellStyle name="Table  2 12" xfId="41823"/>
    <cellStyle name="Table  2 13" xfId="41824"/>
    <cellStyle name="Table  2 14" xfId="41825"/>
    <cellStyle name="Table  2 15" xfId="41826"/>
    <cellStyle name="Table  2 2" xfId="41827"/>
    <cellStyle name="Table  2 2 10" xfId="41828"/>
    <cellStyle name="Table  2 2 11" xfId="41829"/>
    <cellStyle name="Table  2 2 12" xfId="41830"/>
    <cellStyle name="Table  2 2 13" xfId="41831"/>
    <cellStyle name="Table  2 2 2" xfId="41832"/>
    <cellStyle name="Table  2 2 2 10" xfId="41833"/>
    <cellStyle name="Table  2 2 2 11" xfId="41834"/>
    <cellStyle name="Table  2 2 2 12" xfId="41835"/>
    <cellStyle name="Table  2 2 2 2" xfId="41836"/>
    <cellStyle name="Table  2 2 2 2 2" xfId="41837"/>
    <cellStyle name="Table  2 2 2 2 3" xfId="41838"/>
    <cellStyle name="Table  2 2 2 2 4" xfId="41839"/>
    <cellStyle name="Table  2 2 2 2 5" xfId="41840"/>
    <cellStyle name="Table  2 2 2 3" xfId="41841"/>
    <cellStyle name="Table  2 2 2 3 2" xfId="41842"/>
    <cellStyle name="Table  2 2 2 3 3" xfId="41843"/>
    <cellStyle name="Table  2 2 2 3 4" xfId="41844"/>
    <cellStyle name="Table  2 2 2 3 5" xfId="41845"/>
    <cellStyle name="Table  2 2 2 4" xfId="41846"/>
    <cellStyle name="Table  2 2 2 4 2" xfId="41847"/>
    <cellStyle name="Table  2 2 2 4 3" xfId="41848"/>
    <cellStyle name="Table  2 2 2 4 4" xfId="41849"/>
    <cellStyle name="Table  2 2 2 4 5" xfId="41850"/>
    <cellStyle name="Table  2 2 2 5" xfId="41851"/>
    <cellStyle name="Table  2 2 2 5 2" xfId="41852"/>
    <cellStyle name="Table  2 2 2 5 3" xfId="41853"/>
    <cellStyle name="Table  2 2 2 5 4" xfId="41854"/>
    <cellStyle name="Table  2 2 2 5 5" xfId="41855"/>
    <cellStyle name="Table  2 2 2 6" xfId="41856"/>
    <cellStyle name="Table  2 2 2 6 2" xfId="41857"/>
    <cellStyle name="Table  2 2 2 6 3" xfId="41858"/>
    <cellStyle name="Table  2 2 2 6 4" xfId="41859"/>
    <cellStyle name="Table  2 2 2 6 5" xfId="41860"/>
    <cellStyle name="Table  2 2 2 7" xfId="41861"/>
    <cellStyle name="Table  2 2 2 7 2" xfId="41862"/>
    <cellStyle name="Table  2 2 2 7 3" xfId="41863"/>
    <cellStyle name="Table  2 2 2 7 4" xfId="41864"/>
    <cellStyle name="Table  2 2 2 7 5" xfId="41865"/>
    <cellStyle name="Table  2 2 2 8" xfId="41866"/>
    <cellStyle name="Table  2 2 2 8 2" xfId="41867"/>
    <cellStyle name="Table  2 2 2 8 3" xfId="41868"/>
    <cellStyle name="Table  2 2 2 8 4" xfId="41869"/>
    <cellStyle name="Table  2 2 2 8 5" xfId="41870"/>
    <cellStyle name="Table  2 2 2 9" xfId="41871"/>
    <cellStyle name="Table  2 2 3" xfId="41872"/>
    <cellStyle name="Table  2 2 3 2" xfId="41873"/>
    <cellStyle name="Table  2 2 3 3" xfId="41874"/>
    <cellStyle name="Table  2 2 3 4" xfId="41875"/>
    <cellStyle name="Table  2 2 3 5" xfId="41876"/>
    <cellStyle name="Table  2 2 4" xfId="41877"/>
    <cellStyle name="Table  2 2 4 2" xfId="41878"/>
    <cellStyle name="Table  2 2 4 3" xfId="41879"/>
    <cellStyle name="Table  2 2 4 4" xfId="41880"/>
    <cellStyle name="Table  2 2 4 5" xfId="41881"/>
    <cellStyle name="Table  2 2 5" xfId="41882"/>
    <cellStyle name="Table  2 2 5 2" xfId="41883"/>
    <cellStyle name="Table  2 2 5 3" xfId="41884"/>
    <cellStyle name="Table  2 2 5 4" xfId="41885"/>
    <cellStyle name="Table  2 2 5 5" xfId="41886"/>
    <cellStyle name="Table  2 2 6" xfId="41887"/>
    <cellStyle name="Table  2 2 6 2" xfId="41888"/>
    <cellStyle name="Table  2 2 6 3" xfId="41889"/>
    <cellStyle name="Table  2 2 6 4" xfId="41890"/>
    <cellStyle name="Table  2 2 6 5" xfId="41891"/>
    <cellStyle name="Table  2 2 7" xfId="41892"/>
    <cellStyle name="Table  2 2 7 2" xfId="41893"/>
    <cellStyle name="Table  2 2 7 3" xfId="41894"/>
    <cellStyle name="Table  2 2 7 4" xfId="41895"/>
    <cellStyle name="Table  2 2 7 5" xfId="41896"/>
    <cellStyle name="Table  2 2 8" xfId="41897"/>
    <cellStyle name="Table  2 2 8 2" xfId="41898"/>
    <cellStyle name="Table  2 2 8 3" xfId="41899"/>
    <cellStyle name="Table  2 2 8 4" xfId="41900"/>
    <cellStyle name="Table  2 2 8 5" xfId="41901"/>
    <cellStyle name="Table  2 2 9" xfId="41902"/>
    <cellStyle name="Table  2 2 9 2" xfId="41903"/>
    <cellStyle name="Table  2 2 9 3" xfId="41904"/>
    <cellStyle name="Table  2 2 9 4" xfId="41905"/>
    <cellStyle name="Table  2 2 9 5" xfId="41906"/>
    <cellStyle name="Table  2 3" xfId="41907"/>
    <cellStyle name="Table  2 3 10" xfId="41908"/>
    <cellStyle name="Table  2 3 11" xfId="41909"/>
    <cellStyle name="Table  2 3 12" xfId="41910"/>
    <cellStyle name="Table  2 3 2" xfId="41911"/>
    <cellStyle name="Table  2 3 2 2" xfId="41912"/>
    <cellStyle name="Table  2 3 2 3" xfId="41913"/>
    <cellStyle name="Table  2 3 2 4" xfId="41914"/>
    <cellStyle name="Table  2 3 2 5" xfId="41915"/>
    <cellStyle name="Table  2 3 3" xfId="41916"/>
    <cellStyle name="Table  2 3 3 2" xfId="41917"/>
    <cellStyle name="Table  2 3 3 3" xfId="41918"/>
    <cellStyle name="Table  2 3 3 4" xfId="41919"/>
    <cellStyle name="Table  2 3 3 5" xfId="41920"/>
    <cellStyle name="Table  2 3 4" xfId="41921"/>
    <cellStyle name="Table  2 3 4 2" xfId="41922"/>
    <cellStyle name="Table  2 3 4 3" xfId="41923"/>
    <cellStyle name="Table  2 3 4 4" xfId="41924"/>
    <cellStyle name="Table  2 3 4 5" xfId="41925"/>
    <cellStyle name="Table  2 3 5" xfId="41926"/>
    <cellStyle name="Table  2 3 5 2" xfId="41927"/>
    <cellStyle name="Table  2 3 5 3" xfId="41928"/>
    <cellStyle name="Table  2 3 5 4" xfId="41929"/>
    <cellStyle name="Table  2 3 5 5" xfId="41930"/>
    <cellStyle name="Table  2 3 6" xfId="41931"/>
    <cellStyle name="Table  2 3 6 2" xfId="41932"/>
    <cellStyle name="Table  2 3 6 3" xfId="41933"/>
    <cellStyle name="Table  2 3 6 4" xfId="41934"/>
    <cellStyle name="Table  2 3 6 5" xfId="41935"/>
    <cellStyle name="Table  2 3 7" xfId="41936"/>
    <cellStyle name="Table  2 3 7 2" xfId="41937"/>
    <cellStyle name="Table  2 3 7 3" xfId="41938"/>
    <cellStyle name="Table  2 3 7 4" xfId="41939"/>
    <cellStyle name="Table  2 3 7 5" xfId="41940"/>
    <cellStyle name="Table  2 3 8" xfId="41941"/>
    <cellStyle name="Table  2 3 8 2" xfId="41942"/>
    <cellStyle name="Table  2 3 8 3" xfId="41943"/>
    <cellStyle name="Table  2 3 8 4" xfId="41944"/>
    <cellStyle name="Table  2 3 8 5" xfId="41945"/>
    <cellStyle name="Table  2 3 9" xfId="41946"/>
    <cellStyle name="Table  2 4" xfId="41947"/>
    <cellStyle name="Table  2 4 2" xfId="41948"/>
    <cellStyle name="Table  2 4 3" xfId="41949"/>
    <cellStyle name="Table  2 4 4" xfId="41950"/>
    <cellStyle name="Table  2 4 5" xfId="41951"/>
    <cellStyle name="Table  2 5" xfId="41952"/>
    <cellStyle name="Table  2 5 2" xfId="41953"/>
    <cellStyle name="Table  2 5 3" xfId="41954"/>
    <cellStyle name="Table  2 5 4" xfId="41955"/>
    <cellStyle name="Table  2 5 5" xfId="41956"/>
    <cellStyle name="Table  2 6" xfId="41957"/>
    <cellStyle name="Table  2 6 2" xfId="41958"/>
    <cellStyle name="Table  2 6 3" xfId="41959"/>
    <cellStyle name="Table  2 6 4" xfId="41960"/>
    <cellStyle name="Table  2 6 5" xfId="41961"/>
    <cellStyle name="Table  2 7" xfId="41962"/>
    <cellStyle name="Table  2 7 2" xfId="41963"/>
    <cellStyle name="Table  2 7 3" xfId="41964"/>
    <cellStyle name="Table  2 7 4" xfId="41965"/>
    <cellStyle name="Table  2 7 5" xfId="41966"/>
    <cellStyle name="Table  2 8" xfId="41967"/>
    <cellStyle name="Table  2 8 2" xfId="41968"/>
    <cellStyle name="Table  2 8 3" xfId="41969"/>
    <cellStyle name="Table  2 8 4" xfId="41970"/>
    <cellStyle name="Table  2 8 5" xfId="41971"/>
    <cellStyle name="Table  2 9" xfId="41972"/>
    <cellStyle name="Table  2 9 2" xfId="41973"/>
    <cellStyle name="Table  2 9 3" xfId="41974"/>
    <cellStyle name="Table  2 9 4" xfId="41975"/>
    <cellStyle name="Table  2 9 5" xfId="41976"/>
    <cellStyle name="Table  3" xfId="41977"/>
    <cellStyle name="Table  3 10" xfId="41978"/>
    <cellStyle name="Table  3 10 2" xfId="41979"/>
    <cellStyle name="Table  3 10 3" xfId="41980"/>
    <cellStyle name="Table  3 10 4" xfId="41981"/>
    <cellStyle name="Table  3 10 5" xfId="41982"/>
    <cellStyle name="Table  3 11" xfId="41983"/>
    <cellStyle name="Table  3 12" xfId="41984"/>
    <cellStyle name="Table  3 13" xfId="41985"/>
    <cellStyle name="Table  3 14" xfId="41986"/>
    <cellStyle name="Table  3 2" xfId="41987"/>
    <cellStyle name="Table  3 2 10" xfId="41988"/>
    <cellStyle name="Table  3 2 11" xfId="41989"/>
    <cellStyle name="Table  3 2 12" xfId="41990"/>
    <cellStyle name="Table  3 2 2" xfId="41991"/>
    <cellStyle name="Table  3 2 2 2" xfId="41992"/>
    <cellStyle name="Table  3 2 2 3" xfId="41993"/>
    <cellStyle name="Table  3 2 2 4" xfId="41994"/>
    <cellStyle name="Table  3 2 2 5" xfId="41995"/>
    <cellStyle name="Table  3 2 3" xfId="41996"/>
    <cellStyle name="Table  3 2 3 2" xfId="41997"/>
    <cellStyle name="Table  3 2 3 3" xfId="41998"/>
    <cellStyle name="Table  3 2 3 4" xfId="41999"/>
    <cellStyle name="Table  3 2 3 5" xfId="42000"/>
    <cellStyle name="Table  3 2 4" xfId="42001"/>
    <cellStyle name="Table  3 2 4 2" xfId="42002"/>
    <cellStyle name="Table  3 2 4 3" xfId="42003"/>
    <cellStyle name="Table  3 2 4 4" xfId="42004"/>
    <cellStyle name="Table  3 2 4 5" xfId="42005"/>
    <cellStyle name="Table  3 2 5" xfId="42006"/>
    <cellStyle name="Table  3 2 5 2" xfId="42007"/>
    <cellStyle name="Table  3 2 5 3" xfId="42008"/>
    <cellStyle name="Table  3 2 5 4" xfId="42009"/>
    <cellStyle name="Table  3 2 5 5" xfId="42010"/>
    <cellStyle name="Table  3 2 6" xfId="42011"/>
    <cellStyle name="Table  3 2 6 2" xfId="42012"/>
    <cellStyle name="Table  3 2 6 3" xfId="42013"/>
    <cellStyle name="Table  3 2 6 4" xfId="42014"/>
    <cellStyle name="Table  3 2 6 5" xfId="42015"/>
    <cellStyle name="Table  3 2 7" xfId="42016"/>
    <cellStyle name="Table  3 2 7 2" xfId="42017"/>
    <cellStyle name="Table  3 2 7 3" xfId="42018"/>
    <cellStyle name="Table  3 2 7 4" xfId="42019"/>
    <cellStyle name="Table  3 2 7 5" xfId="42020"/>
    <cellStyle name="Table  3 2 8" xfId="42021"/>
    <cellStyle name="Table  3 2 8 2" xfId="42022"/>
    <cellStyle name="Table  3 2 8 3" xfId="42023"/>
    <cellStyle name="Table  3 2 8 4" xfId="42024"/>
    <cellStyle name="Table  3 2 8 5" xfId="42025"/>
    <cellStyle name="Table  3 2 9" xfId="42026"/>
    <cellStyle name="Table  3 3" xfId="42027"/>
    <cellStyle name="Table  3 3 2" xfId="42028"/>
    <cellStyle name="Table  3 3 3" xfId="42029"/>
    <cellStyle name="Table  3 3 4" xfId="42030"/>
    <cellStyle name="Table  3 3 5" xfId="42031"/>
    <cellStyle name="Table  3 4" xfId="42032"/>
    <cellStyle name="Table  3 4 2" xfId="42033"/>
    <cellStyle name="Table  3 4 3" xfId="42034"/>
    <cellStyle name="Table  3 4 4" xfId="42035"/>
    <cellStyle name="Table  3 4 5" xfId="42036"/>
    <cellStyle name="Table  3 5" xfId="42037"/>
    <cellStyle name="Table  3 5 2" xfId="42038"/>
    <cellStyle name="Table  3 5 3" xfId="42039"/>
    <cellStyle name="Table  3 5 4" xfId="42040"/>
    <cellStyle name="Table  3 5 5" xfId="42041"/>
    <cellStyle name="Table  3 6" xfId="42042"/>
    <cellStyle name="Table  3 6 2" xfId="42043"/>
    <cellStyle name="Table  3 6 3" xfId="42044"/>
    <cellStyle name="Table  3 6 4" xfId="42045"/>
    <cellStyle name="Table  3 6 5" xfId="42046"/>
    <cellStyle name="Table  3 7" xfId="42047"/>
    <cellStyle name="Table  3 7 2" xfId="42048"/>
    <cellStyle name="Table  3 7 3" xfId="42049"/>
    <cellStyle name="Table  3 7 4" xfId="42050"/>
    <cellStyle name="Table  3 7 5" xfId="42051"/>
    <cellStyle name="Table  3 8" xfId="42052"/>
    <cellStyle name="Table  3 8 2" xfId="42053"/>
    <cellStyle name="Table  3 8 3" xfId="42054"/>
    <cellStyle name="Table  3 8 4" xfId="42055"/>
    <cellStyle name="Table  3 8 5" xfId="42056"/>
    <cellStyle name="Table  3 9" xfId="42057"/>
    <cellStyle name="Table  3 9 2" xfId="42058"/>
    <cellStyle name="Table  3 9 3" xfId="42059"/>
    <cellStyle name="Table  3 9 4" xfId="42060"/>
    <cellStyle name="Table  3 9 5" xfId="42061"/>
    <cellStyle name="Table  4" xfId="42062"/>
    <cellStyle name="Table  4 10" xfId="42063"/>
    <cellStyle name="Table  4 11" xfId="42064"/>
    <cellStyle name="Table  4 12" xfId="42065"/>
    <cellStyle name="Table  4 2" xfId="42066"/>
    <cellStyle name="Table  4 2 2" xfId="42067"/>
    <cellStyle name="Table  4 2 3" xfId="42068"/>
    <cellStyle name="Table  4 2 4" xfId="42069"/>
    <cellStyle name="Table  4 2 5" xfId="42070"/>
    <cellStyle name="Table  4 3" xfId="42071"/>
    <cellStyle name="Table  4 3 2" xfId="42072"/>
    <cellStyle name="Table  4 3 3" xfId="42073"/>
    <cellStyle name="Table  4 3 4" xfId="42074"/>
    <cellStyle name="Table  4 3 5" xfId="42075"/>
    <cellStyle name="Table  4 4" xfId="42076"/>
    <cellStyle name="Table  4 4 2" xfId="42077"/>
    <cellStyle name="Table  4 4 3" xfId="42078"/>
    <cellStyle name="Table  4 4 4" xfId="42079"/>
    <cellStyle name="Table  4 4 5" xfId="42080"/>
    <cellStyle name="Table  4 5" xfId="42081"/>
    <cellStyle name="Table  4 5 2" xfId="42082"/>
    <cellStyle name="Table  4 5 3" xfId="42083"/>
    <cellStyle name="Table  4 5 4" xfId="42084"/>
    <cellStyle name="Table  4 5 5" xfId="42085"/>
    <cellStyle name="Table  4 6" xfId="42086"/>
    <cellStyle name="Table  4 6 2" xfId="42087"/>
    <cellStyle name="Table  4 6 3" xfId="42088"/>
    <cellStyle name="Table  4 6 4" xfId="42089"/>
    <cellStyle name="Table  4 6 5" xfId="42090"/>
    <cellStyle name="Table  4 7" xfId="42091"/>
    <cellStyle name="Table  4 7 2" xfId="42092"/>
    <cellStyle name="Table  4 7 3" xfId="42093"/>
    <cellStyle name="Table  4 7 4" xfId="42094"/>
    <cellStyle name="Table  4 7 5" xfId="42095"/>
    <cellStyle name="Table  4 8" xfId="42096"/>
    <cellStyle name="Table  4 8 2" xfId="42097"/>
    <cellStyle name="Table  4 8 3" xfId="42098"/>
    <cellStyle name="Table  4 8 4" xfId="42099"/>
    <cellStyle name="Table  4 8 5" xfId="42100"/>
    <cellStyle name="Table  4 9" xfId="42101"/>
    <cellStyle name="Table  5" xfId="42102"/>
    <cellStyle name="Table  5 2" xfId="42103"/>
    <cellStyle name="Table  5 3" xfId="42104"/>
    <cellStyle name="Table  5 4" xfId="42105"/>
    <cellStyle name="Table  5 5" xfId="42106"/>
    <cellStyle name="Table  6" xfId="42107"/>
    <cellStyle name="Table  6 2" xfId="42108"/>
    <cellStyle name="Table  6 3" xfId="42109"/>
    <cellStyle name="Table  6 4" xfId="42110"/>
    <cellStyle name="Table  6 5" xfId="42111"/>
    <cellStyle name="Table  7" xfId="42112"/>
    <cellStyle name="Table  7 2" xfId="42113"/>
    <cellStyle name="Table  7 3" xfId="42114"/>
    <cellStyle name="Table  7 4" xfId="42115"/>
    <cellStyle name="Table  7 5" xfId="42116"/>
    <cellStyle name="Table  8" xfId="42117"/>
    <cellStyle name="Table  8 2" xfId="42118"/>
    <cellStyle name="Table  8 3" xfId="42119"/>
    <cellStyle name="Table  8 4" xfId="42120"/>
    <cellStyle name="Table  8 5" xfId="42121"/>
    <cellStyle name="Table  9" xfId="42122"/>
    <cellStyle name="Table  9 2" xfId="42123"/>
    <cellStyle name="Table  9 3" xfId="42124"/>
    <cellStyle name="Table  9 4" xfId="42125"/>
    <cellStyle name="Table  9 5" xfId="42126"/>
    <cellStyle name="Table 10" xfId="42127"/>
    <cellStyle name="Table 11" xfId="42128"/>
    <cellStyle name="Table 12" xfId="42129"/>
    <cellStyle name="Table 2" xfId="42130"/>
    <cellStyle name="Table 2 2" xfId="42131"/>
    <cellStyle name="Table 2 3" xfId="42132"/>
    <cellStyle name="Table 2 4" xfId="42133"/>
    <cellStyle name="Table 2 5" xfId="42134"/>
    <cellStyle name="Table 3" xfId="42135"/>
    <cellStyle name="Table 3 2" xfId="42136"/>
    <cellStyle name="Table 3 3" xfId="42137"/>
    <cellStyle name="Table 3 4" xfId="42138"/>
    <cellStyle name="Table 3 5" xfId="42139"/>
    <cellStyle name="Table 4" xfId="42140"/>
    <cellStyle name="Table 4 2" xfId="42141"/>
    <cellStyle name="Table 4 3" xfId="42142"/>
    <cellStyle name="Table 4 4" xfId="42143"/>
    <cellStyle name="Table 4 5" xfId="42144"/>
    <cellStyle name="Table 5" xfId="42145"/>
    <cellStyle name="Table 5 2" xfId="42146"/>
    <cellStyle name="Table 5 3" xfId="42147"/>
    <cellStyle name="Table 5 4" xfId="42148"/>
    <cellStyle name="Table 5 5" xfId="42149"/>
    <cellStyle name="Table 6" xfId="42150"/>
    <cellStyle name="Table 6 2" xfId="42151"/>
    <cellStyle name="Table 6 3" xfId="42152"/>
    <cellStyle name="Table 6 4" xfId="42153"/>
    <cellStyle name="Table 6 5" xfId="42154"/>
    <cellStyle name="Table 7" xfId="42155"/>
    <cellStyle name="Table 7 2" xfId="42156"/>
    <cellStyle name="Table 7 3" xfId="42157"/>
    <cellStyle name="Table 7 4" xfId="42158"/>
    <cellStyle name="Table 7 5" xfId="42159"/>
    <cellStyle name="Table 8" xfId="42160"/>
    <cellStyle name="Table 8 2" xfId="42161"/>
    <cellStyle name="Table 8 3" xfId="42162"/>
    <cellStyle name="Table 8 4" xfId="42163"/>
    <cellStyle name="Table 8 5" xfId="42164"/>
    <cellStyle name="Table 9" xfId="42165"/>
    <cellStyle name="TableStyleLight1" xfId="42166"/>
    <cellStyle name="TableStyleLight1 2" xfId="42167"/>
    <cellStyle name="TableStyleLight1 2 2" xfId="42168"/>
    <cellStyle name="tahap" xfId="42169"/>
    <cellStyle name="Test [green]" xfId="42170"/>
    <cellStyle name="Text Indent A" xfId="42171"/>
    <cellStyle name="Text Indent B" xfId="42172"/>
    <cellStyle name="Text Indent B 2" xfId="42173"/>
    <cellStyle name="Text Indent C" xfId="42174"/>
    <cellStyle name="Text Indent C 2" xfId="42175"/>
    <cellStyle name="Texto de advertencia" xfId="42176"/>
    <cellStyle name="Texto explicativo" xfId="42177"/>
    <cellStyle name="TFCF" xfId="42178"/>
    <cellStyle name="th" xfId="42179"/>
    <cellStyle name="th 10" xfId="42180"/>
    <cellStyle name="th 10 2" xfId="42181"/>
    <cellStyle name="th 10 3" xfId="42182"/>
    <cellStyle name="th 10 4" xfId="42183"/>
    <cellStyle name="th 11" xfId="42184"/>
    <cellStyle name="th 11 2" xfId="42185"/>
    <cellStyle name="th 11 2 2" xfId="42186"/>
    <cellStyle name="th 11 3" xfId="42187"/>
    <cellStyle name="th 11 4" xfId="42188"/>
    <cellStyle name="th 11 5" xfId="42189"/>
    <cellStyle name="th 12" xfId="42190"/>
    <cellStyle name="th 13" xfId="42191"/>
    <cellStyle name="th 14" xfId="42192"/>
    <cellStyle name="th 2" xfId="42193"/>
    <cellStyle name="th 2 10" xfId="42194"/>
    <cellStyle name="th 2 10 2" xfId="42195"/>
    <cellStyle name="th 2 11" xfId="42196"/>
    <cellStyle name="th 2 12" xfId="42197"/>
    <cellStyle name="th 2 13" xfId="42198"/>
    <cellStyle name="th 2 2" xfId="42199"/>
    <cellStyle name="th 2 2 10" xfId="42200"/>
    <cellStyle name="th 2 2 11" xfId="42201"/>
    <cellStyle name="th 2 2 12" xfId="42202"/>
    <cellStyle name="th 2 2 2" xfId="42203"/>
    <cellStyle name="th 2 2 2 2" xfId="42204"/>
    <cellStyle name="th 2 2 2 2 2" xfId="42205"/>
    <cellStyle name="th 2 2 2 3" xfId="42206"/>
    <cellStyle name="th 2 2 2 4" xfId="42207"/>
    <cellStyle name="th 2 2 2 5" xfId="42208"/>
    <cellStyle name="th 2 2 3" xfId="42209"/>
    <cellStyle name="th 2 2 3 2" xfId="42210"/>
    <cellStyle name="th 2 2 3 2 2" xfId="42211"/>
    <cellStyle name="th 2 2 3 3" xfId="42212"/>
    <cellStyle name="th 2 2 3 4" xfId="42213"/>
    <cellStyle name="th 2 2 3 5" xfId="42214"/>
    <cellStyle name="th 2 2 4" xfId="42215"/>
    <cellStyle name="th 2 2 4 2" xfId="42216"/>
    <cellStyle name="th 2 2 4 2 2" xfId="42217"/>
    <cellStyle name="th 2 2 4 3" xfId="42218"/>
    <cellStyle name="th 2 2 4 4" xfId="42219"/>
    <cellStyle name="th 2 2 4 5" xfId="42220"/>
    <cellStyle name="th 2 2 5" xfId="42221"/>
    <cellStyle name="th 2 2 5 2" xfId="42222"/>
    <cellStyle name="th 2 2 5 2 2" xfId="42223"/>
    <cellStyle name="th 2 2 5 3" xfId="42224"/>
    <cellStyle name="th 2 2 5 4" xfId="42225"/>
    <cellStyle name="th 2 2 5 5" xfId="42226"/>
    <cellStyle name="th 2 2 6" xfId="42227"/>
    <cellStyle name="th 2 2 6 2" xfId="42228"/>
    <cellStyle name="th 2 2 6 2 2" xfId="42229"/>
    <cellStyle name="th 2 2 6 3" xfId="42230"/>
    <cellStyle name="th 2 2 6 4" xfId="42231"/>
    <cellStyle name="th 2 2 6 5" xfId="42232"/>
    <cellStyle name="th 2 2 7" xfId="42233"/>
    <cellStyle name="th 2 2 7 2" xfId="42234"/>
    <cellStyle name="th 2 2 7 2 2" xfId="42235"/>
    <cellStyle name="th 2 2 7 3" xfId="42236"/>
    <cellStyle name="th 2 2 7 4" xfId="42237"/>
    <cellStyle name="th 2 2 7 5" xfId="42238"/>
    <cellStyle name="th 2 2 8" xfId="42239"/>
    <cellStyle name="th 2 2 8 2" xfId="42240"/>
    <cellStyle name="th 2 2 8 2 2" xfId="42241"/>
    <cellStyle name="th 2 2 8 3" xfId="42242"/>
    <cellStyle name="th 2 2 8 4" xfId="42243"/>
    <cellStyle name="th 2 2 8 5" xfId="42244"/>
    <cellStyle name="th 2 2 9" xfId="42245"/>
    <cellStyle name="th 2 2 9 2" xfId="42246"/>
    <cellStyle name="th 2 3" xfId="42247"/>
    <cellStyle name="th 2 3 2" xfId="42248"/>
    <cellStyle name="th 2 3 2 2" xfId="42249"/>
    <cellStyle name="th 2 3 3" xfId="42250"/>
    <cellStyle name="th 2 3 4" xfId="42251"/>
    <cellStyle name="th 2 3 5" xfId="42252"/>
    <cellStyle name="th 2 4" xfId="42253"/>
    <cellStyle name="th 2 4 2" xfId="42254"/>
    <cellStyle name="th 2 4 2 2" xfId="42255"/>
    <cellStyle name="th 2 4 3" xfId="42256"/>
    <cellStyle name="th 2 4 4" xfId="42257"/>
    <cellStyle name="th 2 4 5" xfId="42258"/>
    <cellStyle name="th 2 5" xfId="42259"/>
    <cellStyle name="th 2 5 2" xfId="42260"/>
    <cellStyle name="th 2 5 2 2" xfId="42261"/>
    <cellStyle name="th 2 5 3" xfId="42262"/>
    <cellStyle name="th 2 5 4" xfId="42263"/>
    <cellStyle name="th 2 5 5" xfId="42264"/>
    <cellStyle name="th 2 6" xfId="42265"/>
    <cellStyle name="th 2 6 2" xfId="42266"/>
    <cellStyle name="th 2 6 2 2" xfId="42267"/>
    <cellStyle name="th 2 6 3" xfId="42268"/>
    <cellStyle name="th 2 6 4" xfId="42269"/>
    <cellStyle name="th 2 6 5" xfId="42270"/>
    <cellStyle name="th 2 7" xfId="42271"/>
    <cellStyle name="th 2 7 2" xfId="42272"/>
    <cellStyle name="th 2 7 2 2" xfId="42273"/>
    <cellStyle name="th 2 7 3" xfId="42274"/>
    <cellStyle name="th 2 7 4" xfId="42275"/>
    <cellStyle name="th 2 7 5" xfId="42276"/>
    <cellStyle name="th 2 8" xfId="42277"/>
    <cellStyle name="th 2 8 2" xfId="42278"/>
    <cellStyle name="th 2 8 2 2" xfId="42279"/>
    <cellStyle name="th 2 8 3" xfId="42280"/>
    <cellStyle name="th 2 8 4" xfId="42281"/>
    <cellStyle name="th 2 8 5" xfId="42282"/>
    <cellStyle name="th 2 9" xfId="42283"/>
    <cellStyle name="th 2 9 2" xfId="42284"/>
    <cellStyle name="th 2 9 2 2" xfId="42285"/>
    <cellStyle name="th 2 9 3" xfId="42286"/>
    <cellStyle name="th 2 9 4" xfId="42287"/>
    <cellStyle name="th 2 9 5" xfId="42288"/>
    <cellStyle name="th 3" xfId="42289"/>
    <cellStyle name="th 3 10" xfId="42290"/>
    <cellStyle name="th 3 11" xfId="42291"/>
    <cellStyle name="th 3 12" xfId="42292"/>
    <cellStyle name="th 3 2" xfId="42293"/>
    <cellStyle name="th 3 2 2" xfId="42294"/>
    <cellStyle name="th 3 2 2 2" xfId="42295"/>
    <cellStyle name="th 3 2 3" xfId="42296"/>
    <cellStyle name="th 3 2 4" xfId="42297"/>
    <cellStyle name="th 3 2 5" xfId="42298"/>
    <cellStyle name="th 3 3" xfId="42299"/>
    <cellStyle name="th 3 3 2" xfId="42300"/>
    <cellStyle name="th 3 3 2 2" xfId="42301"/>
    <cellStyle name="th 3 3 3" xfId="42302"/>
    <cellStyle name="th 3 3 4" xfId="42303"/>
    <cellStyle name="th 3 3 5" xfId="42304"/>
    <cellStyle name="th 3 4" xfId="42305"/>
    <cellStyle name="th 3 4 2" xfId="42306"/>
    <cellStyle name="th 3 4 2 2" xfId="42307"/>
    <cellStyle name="th 3 4 3" xfId="42308"/>
    <cellStyle name="th 3 4 4" xfId="42309"/>
    <cellStyle name="th 3 4 5" xfId="42310"/>
    <cellStyle name="th 3 5" xfId="42311"/>
    <cellStyle name="th 3 5 2" xfId="42312"/>
    <cellStyle name="th 3 5 2 2" xfId="42313"/>
    <cellStyle name="th 3 5 3" xfId="42314"/>
    <cellStyle name="th 3 5 4" xfId="42315"/>
    <cellStyle name="th 3 5 5" xfId="42316"/>
    <cellStyle name="th 3 6" xfId="42317"/>
    <cellStyle name="th 3 6 2" xfId="42318"/>
    <cellStyle name="th 3 6 2 2" xfId="42319"/>
    <cellStyle name="th 3 6 3" xfId="42320"/>
    <cellStyle name="th 3 6 4" xfId="42321"/>
    <cellStyle name="th 3 6 5" xfId="42322"/>
    <cellStyle name="th 3 7" xfId="42323"/>
    <cellStyle name="th 3 7 2" xfId="42324"/>
    <cellStyle name="th 3 7 2 2" xfId="42325"/>
    <cellStyle name="th 3 7 3" xfId="42326"/>
    <cellStyle name="th 3 7 4" xfId="42327"/>
    <cellStyle name="th 3 7 5" xfId="42328"/>
    <cellStyle name="th 3 8" xfId="42329"/>
    <cellStyle name="th 3 8 2" xfId="42330"/>
    <cellStyle name="th 3 8 2 2" xfId="42331"/>
    <cellStyle name="th 3 8 3" xfId="42332"/>
    <cellStyle name="th 3 8 4" xfId="42333"/>
    <cellStyle name="th 3 8 5" xfId="42334"/>
    <cellStyle name="th 3 9" xfId="42335"/>
    <cellStyle name="th 3 9 2" xfId="42336"/>
    <cellStyle name="th 4" xfId="42337"/>
    <cellStyle name="th 4 2" xfId="42338"/>
    <cellStyle name="th 4 3" xfId="42339"/>
    <cellStyle name="th 4 4" xfId="42340"/>
    <cellStyle name="th 5" xfId="42341"/>
    <cellStyle name="th 5 2" xfId="42342"/>
    <cellStyle name="th 5 3" xfId="42343"/>
    <cellStyle name="th 5 4" xfId="42344"/>
    <cellStyle name="th 6" xfId="42345"/>
    <cellStyle name="th 6 2" xfId="42346"/>
    <cellStyle name="th 6 3" xfId="42347"/>
    <cellStyle name="th 6 4" xfId="42348"/>
    <cellStyle name="th 7" xfId="42349"/>
    <cellStyle name="th 7 2" xfId="42350"/>
    <cellStyle name="th 7 3" xfId="42351"/>
    <cellStyle name="th 7 4" xfId="42352"/>
    <cellStyle name="th 8" xfId="42353"/>
    <cellStyle name="th 8 2" xfId="42354"/>
    <cellStyle name="th 8 3" xfId="42355"/>
    <cellStyle name="th 8 4" xfId="42356"/>
    <cellStyle name="th 9" xfId="42357"/>
    <cellStyle name="th 9 2" xfId="42358"/>
    <cellStyle name="th 9 3" xfId="42359"/>
    <cellStyle name="th 9 4" xfId="42360"/>
    <cellStyle name="þ_x001d_ð+&amp;„ý›&amp;}ý_x000b__x0008__x0011__x000b_å_x000b__x0007__x0001__x0001_" xfId="42361"/>
    <cellStyle name="þ_x001d_ð+&amp;„ý›&amp;}ý_x000b__x0008__x0011__x000b_å_x000b__x0007__x0001__x0001_ 10" xfId="42362"/>
    <cellStyle name="þ_x001d_ð+&amp;„ý›&amp;}ý_x000b__x0008__x0011__x000b_å_x000b__x0007__x0001__x0001_ 11" xfId="42363"/>
    <cellStyle name="þ_x001d_ð+&amp;„ý›&amp;}ý_x000b__x0008__x0011__x000b_å_x000b__x0007__x0001__x0001_ 12" xfId="42364"/>
    <cellStyle name="þ_x001d_ð+&amp;„ý›&amp;}ý_x000b__x0008__x0011__x000b_å_x000b__x0007__x0001__x0001_ 13" xfId="42365"/>
    <cellStyle name="þ_x001d_ð+&amp;„ý›&amp;}ý_x000b__x0008__x0011__x000b_å_x000b__x0007__x0001__x0001_ 14" xfId="42366"/>
    <cellStyle name="þ_x001d_ð+&amp;„ý›&amp;}ý_x000b__x0008__x0011__x000b_å_x000b__x0007__x0001__x0001_ 15" xfId="42367"/>
    <cellStyle name="þ_x001d_ð+&amp;„ý›&amp;}ý_x000b__x0008__x0011__x000b_å_x000b__x0007__x0001__x0001_ 2" xfId="42368"/>
    <cellStyle name="þ_x001d_ð+&amp;„ý›&amp;}ý_x000b__x0008__x0011__x000b_å_x000b__x0007__x0001__x0001_ 2 2" xfId="42369"/>
    <cellStyle name="þ_x001d_ð+&amp;„ý›&amp;}ý_x000b__x0008__x0011__x000b_å_x000b__x0007__x0001__x0001_ 2 2 2" xfId="42370"/>
    <cellStyle name="þ_x001d_ð+&amp;„ý›&amp;}ý_x000b__x0008__x0011__x000b_å_x000b__x0007__x0001__x0001_ 2 3" xfId="42371"/>
    <cellStyle name="þ_x001d_ð+&amp;„ý›&amp;}ý_x000b__x0008__x0011__x000b_å_x000b__x0007__x0001__x0001_ 2 4" xfId="42372"/>
    <cellStyle name="þ_x001d_ð+&amp;„ý›&amp;}ý_x000b__x0008__x0011__x000b_å_x000b__x0007__x0001__x0001_ 3" xfId="42373"/>
    <cellStyle name="þ_x001d_ð+&amp;„ý›&amp;}ý_x000b__x0008__x0011__x000b_å_x000b__x0007__x0001__x0001_ 3 2" xfId="42374"/>
    <cellStyle name="þ_x001d_ð+&amp;„ý›&amp;}ý_x000b__x0008__x0011__x000b_å_x000b__x0007__x0001__x0001_ 3 2 2" xfId="42375"/>
    <cellStyle name="þ_x001d_ð+&amp;„ý›&amp;}ý_x000b__x0008__x0011__x000b_å_x000b__x0007__x0001__x0001_ 3 3" xfId="42376"/>
    <cellStyle name="þ_x001d_ð+&amp;„ý›&amp;}ý_x000b__x0008__x0011__x000b_å_x000b__x0007__x0001__x0001_ 3 4" xfId="42377"/>
    <cellStyle name="þ_x001d_ð+&amp;„ý›&amp;}ý_x000b__x0008__x0011__x000b_å_x000b__x0007__x0001__x0001_ 3 5" xfId="42378"/>
    <cellStyle name="þ_x001d_ð+&amp;„ý›&amp;}ý_x000b__x0008__x0011__x000b_å_x000b__x0007__x0001__x0001_ 4" xfId="42379"/>
    <cellStyle name="þ_x001d_ð+&amp;„ý›&amp;}ý_x000b__x0008__x0011__x000b_å_x000b__x0007__x0001__x0001_ 4 2" xfId="42380"/>
    <cellStyle name="þ_x001d_ð+&amp;„ý›&amp;}ý_x000b__x0008__x0011__x000b_å_x000b__x0007__x0001__x0001_ 4 3" xfId="42381"/>
    <cellStyle name="þ_x001d_ð+&amp;„ý›&amp;}ý_x000b__x0008__x0011__x000b_å_x000b__x0007__x0001__x0001_ 5" xfId="42382"/>
    <cellStyle name="þ_x001d_ð+&amp;„ý›&amp;}ý_x000b__x0008__x0011__x000b_å_x000b__x0007__x0001__x0001_ 6" xfId="42383"/>
    <cellStyle name="þ_x001d_ð+&amp;„ý›&amp;}ý_x000b__x0008__x0011__x000b_å_x000b__x0007__x0001__x0001_ 7" xfId="42384"/>
    <cellStyle name="þ_x001d_ð+&amp;„ý›&amp;}ý_x000b__x0008__x0011__x000b_å_x000b__x0007__x0001__x0001_ 8" xfId="42385"/>
    <cellStyle name="þ_x001d_ð+&amp;„ý›&amp;}ý_x000b__x0008__x0011__x000b_å_x000b__x0007__x0001__x0001_ 9" xfId="42386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42387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 1" xfId="42388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 2" xfId="42389"/>
    <cellStyle name="þ_x001d_ð+&amp;„ý›&amp;}ý_x000b__x0008__x0011__x000b_å_x000b__x0007__x0001__x0001__2183-RAB-ARS-TAHAP 2-100121 (aln)" xfId="42390"/>
    <cellStyle name="þ_x001d_ð·_x000c_æþ'_x000d_ßþU_x0001_Ø_x0005_ü_x0014__x0007__x0001__x0001_" xfId="42391"/>
    <cellStyle name="timbps" xfId="42392"/>
    <cellStyle name="timbtn" xfId="42393"/>
    <cellStyle name="Time" xfId="42394"/>
    <cellStyle name="Title " xfId="42395"/>
    <cellStyle name="Title  - Style1" xfId="42396"/>
    <cellStyle name="Title  - Style1 2" xfId="42397"/>
    <cellStyle name="Title  - Style1 2 2" xfId="42398"/>
    <cellStyle name="Title  - Style1 3" xfId="42399"/>
    <cellStyle name="Title  - Style1 4" xfId="42400"/>
    <cellStyle name="Title  - Style1 5" xfId="42401"/>
    <cellStyle name="Title  - Style1 6" xfId="42402"/>
    <cellStyle name="Title  - Style1 7" xfId="42403"/>
    <cellStyle name="Title  - Style1 8" xfId="42404"/>
    <cellStyle name="Title  - Style6" xfId="42405"/>
    <cellStyle name="Title  - 유형1" xfId="42406"/>
    <cellStyle name="Title  2" xfId="42407"/>
    <cellStyle name="Title 10" xfId="42408"/>
    <cellStyle name="Title 11" xfId="42409"/>
    <cellStyle name="Title 12" xfId="42410"/>
    <cellStyle name="Title 13" xfId="42411"/>
    <cellStyle name="Title 2" xfId="42412"/>
    <cellStyle name="Title 2 2" xfId="42413"/>
    <cellStyle name="Title 3" xfId="42414"/>
    <cellStyle name="Title 3 2" xfId="42415"/>
    <cellStyle name="Title 4" xfId="42416"/>
    <cellStyle name="Title 4 2" xfId="42417"/>
    <cellStyle name="Title 5" xfId="42418"/>
    <cellStyle name="Title 5 2" xfId="42419"/>
    <cellStyle name="Title 6" xfId="42420"/>
    <cellStyle name="Title 6 2" xfId="42421"/>
    <cellStyle name="Title 7" xfId="42422"/>
    <cellStyle name="Title 7 2" xfId="42423"/>
    <cellStyle name="Title 8" xfId="42424"/>
    <cellStyle name="Title 8 2" xfId="42425"/>
    <cellStyle name="Title 9" xfId="42426"/>
    <cellStyle name="Title Row" xfId="42427"/>
    <cellStyle name="Title Row 2" xfId="42428"/>
    <cellStyle name="Title Row 3" xfId="42429"/>
    <cellStyle name="Title Row 4" xfId="42430"/>
    <cellStyle name="Title Row 5" xfId="42431"/>
    <cellStyle name="Title Row 6" xfId="42432"/>
    <cellStyle name="Title Row 7" xfId="42433"/>
    <cellStyle name="Título" xfId="42434"/>
    <cellStyle name="Título 1" xfId="42435"/>
    <cellStyle name="Título 2" xfId="42436"/>
    <cellStyle name="Título 3" xfId="42437"/>
    <cellStyle name="Total 10" xfId="42438"/>
    <cellStyle name="Total 10 2" xfId="42439"/>
    <cellStyle name="Total 10 2 2" xfId="42440"/>
    <cellStyle name="Total 10 3" xfId="42441"/>
    <cellStyle name="Total 10 3 2" xfId="42442"/>
    <cellStyle name="Total 10 4" xfId="42443"/>
    <cellStyle name="Total 11" xfId="42444"/>
    <cellStyle name="Total 11 2" xfId="42445"/>
    <cellStyle name="Total 11 2 2" xfId="42446"/>
    <cellStyle name="Total 11 3" xfId="42447"/>
    <cellStyle name="Total 11 3 2" xfId="42448"/>
    <cellStyle name="Total 11 4" xfId="42449"/>
    <cellStyle name="Total 12" xfId="42450"/>
    <cellStyle name="Total 12 2" xfId="42451"/>
    <cellStyle name="Total 12 2 2" xfId="42452"/>
    <cellStyle name="Total 12 3" xfId="42453"/>
    <cellStyle name="Total 12 3 2" xfId="42454"/>
    <cellStyle name="Total 12 4" xfId="42455"/>
    <cellStyle name="Total 13" xfId="42456"/>
    <cellStyle name="Total 13 2" xfId="42457"/>
    <cellStyle name="Total 13 2 2" xfId="42458"/>
    <cellStyle name="Total 13 3" xfId="42459"/>
    <cellStyle name="Total 13 3 2" xfId="42460"/>
    <cellStyle name="Total 13 4" xfId="42461"/>
    <cellStyle name="Total 14" xfId="42462"/>
    <cellStyle name="Total 14 2" xfId="42463"/>
    <cellStyle name="Total 15" xfId="42464"/>
    <cellStyle name="Total 15 2" xfId="42465"/>
    <cellStyle name="Total 15 2 2" xfId="42466"/>
    <cellStyle name="Total 15 2 2 2" xfId="42467"/>
    <cellStyle name="Total 15 2 3" xfId="42468"/>
    <cellStyle name="Total 15 3" xfId="42469"/>
    <cellStyle name="Total 16" xfId="42470"/>
    <cellStyle name="Total 16 2" xfId="42471"/>
    <cellStyle name="Total 16 3" xfId="42472"/>
    <cellStyle name="Total 2" xfId="42473"/>
    <cellStyle name="Total 2 10" xfId="42474"/>
    <cellStyle name="Total 2 10 2" xfId="42475"/>
    <cellStyle name="Total 2 10 2 2" xfId="42476"/>
    <cellStyle name="Total 2 10 2 2 2" xfId="42477"/>
    <cellStyle name="Total 2 10 2 2 2 2" xfId="42478"/>
    <cellStyle name="Total 2 10 2 2 2 3" xfId="42479"/>
    <cellStyle name="Total 2 10 2 2 3" xfId="42480"/>
    <cellStyle name="Total 2 10 2 2 4" xfId="42481"/>
    <cellStyle name="Total 2 10 2 3" xfId="42482"/>
    <cellStyle name="Total 2 10 2 3 2" xfId="42483"/>
    <cellStyle name="Total 2 10 2 3 3" xfId="42484"/>
    <cellStyle name="Total 2 10 2 4" xfId="42485"/>
    <cellStyle name="Total 2 10 2 5" xfId="42486"/>
    <cellStyle name="Total 2 10 3" xfId="42487"/>
    <cellStyle name="Total 2 10 3 2" xfId="42488"/>
    <cellStyle name="Total 2 10 3 2 2" xfId="42489"/>
    <cellStyle name="Total 2 10 3 2 3" xfId="42490"/>
    <cellStyle name="Total 2 10 3 3" xfId="42491"/>
    <cellStyle name="Total 2 10 3 4" xfId="42492"/>
    <cellStyle name="Total 2 10 4" xfId="42493"/>
    <cellStyle name="Total 2 10 4 2" xfId="42494"/>
    <cellStyle name="Total 2 10 4 3" xfId="42495"/>
    <cellStyle name="Total 2 10 5" xfId="42496"/>
    <cellStyle name="Total 2 10 6" xfId="42497"/>
    <cellStyle name="Total 2 11" xfId="42498"/>
    <cellStyle name="Total 2 11 2" xfId="42499"/>
    <cellStyle name="Total 2 11 2 2" xfId="42500"/>
    <cellStyle name="Total 2 11 2 2 2" xfId="42501"/>
    <cellStyle name="Total 2 11 2 2 2 2" xfId="42502"/>
    <cellStyle name="Total 2 11 2 2 2 3" xfId="42503"/>
    <cellStyle name="Total 2 11 2 2 3" xfId="42504"/>
    <cellStyle name="Total 2 11 2 2 4" xfId="42505"/>
    <cellStyle name="Total 2 11 2 3" xfId="42506"/>
    <cellStyle name="Total 2 11 2 3 2" xfId="42507"/>
    <cellStyle name="Total 2 11 2 3 3" xfId="42508"/>
    <cellStyle name="Total 2 11 2 4" xfId="42509"/>
    <cellStyle name="Total 2 11 2 5" xfId="42510"/>
    <cellStyle name="Total 2 11 3" xfId="42511"/>
    <cellStyle name="Total 2 11 3 2" xfId="42512"/>
    <cellStyle name="Total 2 11 3 2 2" xfId="42513"/>
    <cellStyle name="Total 2 11 3 2 3" xfId="42514"/>
    <cellStyle name="Total 2 11 3 3" xfId="42515"/>
    <cellStyle name="Total 2 11 3 4" xfId="42516"/>
    <cellStyle name="Total 2 11 4" xfId="42517"/>
    <cellStyle name="Total 2 11 4 2" xfId="42518"/>
    <cellStyle name="Total 2 11 4 3" xfId="42519"/>
    <cellStyle name="Total 2 11 5" xfId="42520"/>
    <cellStyle name="Total 2 11 6" xfId="42521"/>
    <cellStyle name="Total 2 12" xfId="42522"/>
    <cellStyle name="Total 2 12 2" xfId="42523"/>
    <cellStyle name="Total 2 12 2 2" xfId="42524"/>
    <cellStyle name="Total 2 12 2 2 2" xfId="42525"/>
    <cellStyle name="Total 2 12 2 2 2 2" xfId="42526"/>
    <cellStyle name="Total 2 12 2 2 2 3" xfId="42527"/>
    <cellStyle name="Total 2 12 2 2 3" xfId="42528"/>
    <cellStyle name="Total 2 12 2 2 4" xfId="42529"/>
    <cellStyle name="Total 2 12 2 3" xfId="42530"/>
    <cellStyle name="Total 2 12 2 3 2" xfId="42531"/>
    <cellStyle name="Total 2 12 2 3 3" xfId="42532"/>
    <cellStyle name="Total 2 12 2 4" xfId="42533"/>
    <cellStyle name="Total 2 12 2 5" xfId="42534"/>
    <cellStyle name="Total 2 12 3" xfId="42535"/>
    <cellStyle name="Total 2 12 3 2" xfId="42536"/>
    <cellStyle name="Total 2 12 3 2 2" xfId="42537"/>
    <cellStyle name="Total 2 12 3 2 3" xfId="42538"/>
    <cellStyle name="Total 2 12 3 3" xfId="42539"/>
    <cellStyle name="Total 2 12 3 4" xfId="42540"/>
    <cellStyle name="Total 2 12 4" xfId="42541"/>
    <cellStyle name="Total 2 12 4 2" xfId="42542"/>
    <cellStyle name="Total 2 12 4 3" xfId="42543"/>
    <cellStyle name="Total 2 12 5" xfId="42544"/>
    <cellStyle name="Total 2 12 6" xfId="42545"/>
    <cellStyle name="Total 2 13" xfId="42546"/>
    <cellStyle name="Total 2 13 2" xfId="42547"/>
    <cellStyle name="Total 2 13 2 2" xfId="42548"/>
    <cellStyle name="Total 2 13 2 2 2" xfId="42549"/>
    <cellStyle name="Total 2 13 2 2 3" xfId="42550"/>
    <cellStyle name="Total 2 13 2 3" xfId="42551"/>
    <cellStyle name="Total 2 13 2 4" xfId="42552"/>
    <cellStyle name="Total 2 13 3" xfId="42553"/>
    <cellStyle name="Total 2 13 3 2" xfId="42554"/>
    <cellStyle name="Total 2 13 3 3" xfId="42555"/>
    <cellStyle name="Total 2 13 4" xfId="42556"/>
    <cellStyle name="Total 2 13 5" xfId="42557"/>
    <cellStyle name="Total 2 14" xfId="42558"/>
    <cellStyle name="Total 2 14 2" xfId="42559"/>
    <cellStyle name="Total 2 14 2 2" xfId="42560"/>
    <cellStyle name="Total 2 14 2 3" xfId="42561"/>
    <cellStyle name="Total 2 14 3" xfId="42562"/>
    <cellStyle name="Total 2 14 4" xfId="42563"/>
    <cellStyle name="Total 2 15" xfId="42564"/>
    <cellStyle name="Total 2 15 2" xfId="42565"/>
    <cellStyle name="Total 2 15 3" xfId="42566"/>
    <cellStyle name="Total 2 2" xfId="42567"/>
    <cellStyle name="Total 2 2 2" xfId="42568"/>
    <cellStyle name="Total 2 2 2 2" xfId="42569"/>
    <cellStyle name="Total 2 2 3" xfId="42570"/>
    <cellStyle name="Total 2 2 3 2" xfId="42571"/>
    <cellStyle name="Total 2 2 4" xfId="42572"/>
    <cellStyle name="Total 2 2 5" xfId="42573"/>
    <cellStyle name="Total 2 3" xfId="42574"/>
    <cellStyle name="Total 2 3 2" xfId="42575"/>
    <cellStyle name="Total 2 3 2 2" xfId="42576"/>
    <cellStyle name="Total 2 3 3" xfId="42577"/>
    <cellStyle name="Total 2 3 3 2" xfId="42578"/>
    <cellStyle name="Total 2 3 4" xfId="42579"/>
    <cellStyle name="Total 2 4" xfId="42580"/>
    <cellStyle name="Total 2 4 2" xfId="42581"/>
    <cellStyle name="Total 2 4 2 2" xfId="42582"/>
    <cellStyle name="Total 2 4 3" xfId="42583"/>
    <cellStyle name="Total 2 4 3 2" xfId="42584"/>
    <cellStyle name="Total 2 4 4" xfId="42585"/>
    <cellStyle name="Total 2 5" xfId="42586"/>
    <cellStyle name="Total 2 5 10" xfId="42587"/>
    <cellStyle name="Total 2 5 10 2" xfId="42588"/>
    <cellStyle name="Total 2 5 10 2 2" xfId="42589"/>
    <cellStyle name="Total 2 5 10 2 3" xfId="42590"/>
    <cellStyle name="Total 2 5 10 3" xfId="42591"/>
    <cellStyle name="Total 2 5 10 4" xfId="42592"/>
    <cellStyle name="Total 2 5 11" xfId="42593"/>
    <cellStyle name="Total 2 5 11 2" xfId="42594"/>
    <cellStyle name="Total 2 5 11 3" xfId="42595"/>
    <cellStyle name="Total 2 5 2" xfId="42596"/>
    <cellStyle name="Total 2 5 2 2" xfId="42597"/>
    <cellStyle name="Total 2 5 2 2 2" xfId="42598"/>
    <cellStyle name="Total 2 5 2 2 2 2" xfId="42599"/>
    <cellStyle name="Total 2 5 2 2 2 2 2" xfId="42600"/>
    <cellStyle name="Total 2 5 2 2 2 2 3" xfId="42601"/>
    <cellStyle name="Total 2 5 2 2 2 3" xfId="42602"/>
    <cellStyle name="Total 2 5 2 2 2 4" xfId="42603"/>
    <cellStyle name="Total 2 5 2 2 3" xfId="42604"/>
    <cellStyle name="Total 2 5 2 2 3 2" xfId="42605"/>
    <cellStyle name="Total 2 5 2 2 3 3" xfId="42606"/>
    <cellStyle name="Total 2 5 2 2 4" xfId="42607"/>
    <cellStyle name="Total 2 5 2 2 5" xfId="42608"/>
    <cellStyle name="Total 2 5 2 3" xfId="42609"/>
    <cellStyle name="Total 2 5 2 3 2" xfId="42610"/>
    <cellStyle name="Total 2 5 2 3 2 2" xfId="42611"/>
    <cellStyle name="Total 2 5 2 3 2 3" xfId="42612"/>
    <cellStyle name="Total 2 5 2 3 3" xfId="42613"/>
    <cellStyle name="Total 2 5 2 3 4" xfId="42614"/>
    <cellStyle name="Total 2 5 2 4" xfId="42615"/>
    <cellStyle name="Total 2 5 2 4 2" xfId="42616"/>
    <cellStyle name="Total 2 5 2 4 3" xfId="42617"/>
    <cellStyle name="Total 2 5 2 5" xfId="42618"/>
    <cellStyle name="Total 2 5 2 6" xfId="42619"/>
    <cellStyle name="Total 2 5 3" xfId="42620"/>
    <cellStyle name="Total 2 5 3 2" xfId="42621"/>
    <cellStyle name="Total 2 5 3 2 2" xfId="42622"/>
    <cellStyle name="Total 2 5 3 2 2 2" xfId="42623"/>
    <cellStyle name="Total 2 5 3 2 2 2 2" xfId="42624"/>
    <cellStyle name="Total 2 5 3 2 2 2 3" xfId="42625"/>
    <cellStyle name="Total 2 5 3 2 2 3" xfId="42626"/>
    <cellStyle name="Total 2 5 3 2 2 4" xfId="42627"/>
    <cellStyle name="Total 2 5 3 2 3" xfId="42628"/>
    <cellStyle name="Total 2 5 3 2 3 2" xfId="42629"/>
    <cellStyle name="Total 2 5 3 2 3 3" xfId="42630"/>
    <cellStyle name="Total 2 5 3 2 4" xfId="42631"/>
    <cellStyle name="Total 2 5 3 2 5" xfId="42632"/>
    <cellStyle name="Total 2 5 3 3" xfId="42633"/>
    <cellStyle name="Total 2 5 3 3 2" xfId="42634"/>
    <cellStyle name="Total 2 5 3 3 2 2" xfId="42635"/>
    <cellStyle name="Total 2 5 3 3 2 3" xfId="42636"/>
    <cellStyle name="Total 2 5 3 3 3" xfId="42637"/>
    <cellStyle name="Total 2 5 3 3 4" xfId="42638"/>
    <cellStyle name="Total 2 5 3 4" xfId="42639"/>
    <cellStyle name="Total 2 5 3 4 2" xfId="42640"/>
    <cellStyle name="Total 2 5 3 4 3" xfId="42641"/>
    <cellStyle name="Total 2 5 3 5" xfId="42642"/>
    <cellStyle name="Total 2 5 3 6" xfId="42643"/>
    <cellStyle name="Total 2 5 4" xfId="42644"/>
    <cellStyle name="Total 2 5 4 2" xfId="42645"/>
    <cellStyle name="Total 2 5 4 2 2" xfId="42646"/>
    <cellStyle name="Total 2 5 4 2 2 2" xfId="42647"/>
    <cellStyle name="Total 2 5 4 2 2 2 2" xfId="42648"/>
    <cellStyle name="Total 2 5 4 2 2 2 3" xfId="42649"/>
    <cellStyle name="Total 2 5 4 2 2 3" xfId="42650"/>
    <cellStyle name="Total 2 5 4 2 2 4" xfId="42651"/>
    <cellStyle name="Total 2 5 4 2 3" xfId="42652"/>
    <cellStyle name="Total 2 5 4 2 3 2" xfId="42653"/>
    <cellStyle name="Total 2 5 4 2 3 3" xfId="42654"/>
    <cellStyle name="Total 2 5 4 2 4" xfId="42655"/>
    <cellStyle name="Total 2 5 4 2 5" xfId="42656"/>
    <cellStyle name="Total 2 5 4 3" xfId="42657"/>
    <cellStyle name="Total 2 5 4 3 2" xfId="42658"/>
    <cellStyle name="Total 2 5 4 3 2 2" xfId="42659"/>
    <cellStyle name="Total 2 5 4 3 2 3" xfId="42660"/>
    <cellStyle name="Total 2 5 4 3 3" xfId="42661"/>
    <cellStyle name="Total 2 5 4 3 4" xfId="42662"/>
    <cellStyle name="Total 2 5 4 4" xfId="42663"/>
    <cellStyle name="Total 2 5 4 4 2" xfId="42664"/>
    <cellStyle name="Total 2 5 4 4 3" xfId="42665"/>
    <cellStyle name="Total 2 5 4 5" xfId="42666"/>
    <cellStyle name="Total 2 5 4 6" xfId="42667"/>
    <cellStyle name="Total 2 5 5" xfId="42668"/>
    <cellStyle name="Total 2 5 5 2" xfId="42669"/>
    <cellStyle name="Total 2 5 5 2 2" xfId="42670"/>
    <cellStyle name="Total 2 5 5 2 2 2" xfId="42671"/>
    <cellStyle name="Total 2 5 5 2 2 2 2" xfId="42672"/>
    <cellStyle name="Total 2 5 5 2 2 2 3" xfId="42673"/>
    <cellStyle name="Total 2 5 5 2 2 3" xfId="42674"/>
    <cellStyle name="Total 2 5 5 2 2 4" xfId="42675"/>
    <cellStyle name="Total 2 5 5 2 3" xfId="42676"/>
    <cellStyle name="Total 2 5 5 2 3 2" xfId="42677"/>
    <cellStyle name="Total 2 5 5 2 3 3" xfId="42678"/>
    <cellStyle name="Total 2 5 5 2 4" xfId="42679"/>
    <cellStyle name="Total 2 5 5 2 5" xfId="42680"/>
    <cellStyle name="Total 2 5 5 3" xfId="42681"/>
    <cellStyle name="Total 2 5 5 3 2" xfId="42682"/>
    <cellStyle name="Total 2 5 5 3 2 2" xfId="42683"/>
    <cellStyle name="Total 2 5 5 3 2 3" xfId="42684"/>
    <cellStyle name="Total 2 5 5 3 3" xfId="42685"/>
    <cellStyle name="Total 2 5 5 3 4" xfId="42686"/>
    <cellStyle name="Total 2 5 5 4" xfId="42687"/>
    <cellStyle name="Total 2 5 5 4 2" xfId="42688"/>
    <cellStyle name="Total 2 5 5 4 3" xfId="42689"/>
    <cellStyle name="Total 2 5 5 5" xfId="42690"/>
    <cellStyle name="Total 2 5 5 6" xfId="42691"/>
    <cellStyle name="Total 2 5 6" xfId="42692"/>
    <cellStyle name="Total 2 5 6 2" xfId="42693"/>
    <cellStyle name="Total 2 5 6 2 2" xfId="42694"/>
    <cellStyle name="Total 2 5 6 2 2 2" xfId="42695"/>
    <cellStyle name="Total 2 5 6 2 2 2 2" xfId="42696"/>
    <cellStyle name="Total 2 5 6 2 2 2 3" xfId="42697"/>
    <cellStyle name="Total 2 5 6 2 2 3" xfId="42698"/>
    <cellStyle name="Total 2 5 6 2 2 4" xfId="42699"/>
    <cellStyle name="Total 2 5 6 2 3" xfId="42700"/>
    <cellStyle name="Total 2 5 6 2 3 2" xfId="42701"/>
    <cellStyle name="Total 2 5 6 2 3 3" xfId="42702"/>
    <cellStyle name="Total 2 5 6 2 4" xfId="42703"/>
    <cellStyle name="Total 2 5 6 2 5" xfId="42704"/>
    <cellStyle name="Total 2 5 6 3" xfId="42705"/>
    <cellStyle name="Total 2 5 6 3 2" xfId="42706"/>
    <cellStyle name="Total 2 5 6 3 2 2" xfId="42707"/>
    <cellStyle name="Total 2 5 6 3 2 3" xfId="42708"/>
    <cellStyle name="Total 2 5 6 3 3" xfId="42709"/>
    <cellStyle name="Total 2 5 6 3 4" xfId="42710"/>
    <cellStyle name="Total 2 5 6 4" xfId="42711"/>
    <cellStyle name="Total 2 5 6 4 2" xfId="42712"/>
    <cellStyle name="Total 2 5 6 4 3" xfId="42713"/>
    <cellStyle name="Total 2 5 6 5" xfId="42714"/>
    <cellStyle name="Total 2 5 6 6" xfId="42715"/>
    <cellStyle name="Total 2 5 7" xfId="42716"/>
    <cellStyle name="Total 2 5 7 2" xfId="42717"/>
    <cellStyle name="Total 2 5 7 2 2" xfId="42718"/>
    <cellStyle name="Total 2 5 7 2 2 2" xfId="42719"/>
    <cellStyle name="Total 2 5 7 2 2 2 2" xfId="42720"/>
    <cellStyle name="Total 2 5 7 2 2 2 3" xfId="42721"/>
    <cellStyle name="Total 2 5 7 2 2 3" xfId="42722"/>
    <cellStyle name="Total 2 5 7 2 2 4" xfId="42723"/>
    <cellStyle name="Total 2 5 7 2 3" xfId="42724"/>
    <cellStyle name="Total 2 5 7 2 3 2" xfId="42725"/>
    <cellStyle name="Total 2 5 7 2 3 3" xfId="42726"/>
    <cellStyle name="Total 2 5 7 2 4" xfId="42727"/>
    <cellStyle name="Total 2 5 7 2 5" xfId="42728"/>
    <cellStyle name="Total 2 5 7 3" xfId="42729"/>
    <cellStyle name="Total 2 5 7 3 2" xfId="42730"/>
    <cellStyle name="Total 2 5 7 3 2 2" xfId="42731"/>
    <cellStyle name="Total 2 5 7 3 2 3" xfId="42732"/>
    <cellStyle name="Total 2 5 7 3 3" xfId="42733"/>
    <cellStyle name="Total 2 5 7 3 4" xfId="42734"/>
    <cellStyle name="Total 2 5 7 4" xfId="42735"/>
    <cellStyle name="Total 2 5 7 4 2" xfId="42736"/>
    <cellStyle name="Total 2 5 7 4 3" xfId="42737"/>
    <cellStyle name="Total 2 5 7 5" xfId="42738"/>
    <cellStyle name="Total 2 5 7 6" xfId="42739"/>
    <cellStyle name="Total 2 5 8" xfId="42740"/>
    <cellStyle name="Total 2 5 8 2" xfId="42741"/>
    <cellStyle name="Total 2 5 8 2 2" xfId="42742"/>
    <cellStyle name="Total 2 5 8 2 2 2" xfId="42743"/>
    <cellStyle name="Total 2 5 8 2 2 2 2" xfId="42744"/>
    <cellStyle name="Total 2 5 8 2 2 2 3" xfId="42745"/>
    <cellStyle name="Total 2 5 8 2 2 3" xfId="42746"/>
    <cellStyle name="Total 2 5 8 2 2 4" xfId="42747"/>
    <cellStyle name="Total 2 5 8 2 3" xfId="42748"/>
    <cellStyle name="Total 2 5 8 2 3 2" xfId="42749"/>
    <cellStyle name="Total 2 5 8 2 3 3" xfId="42750"/>
    <cellStyle name="Total 2 5 8 2 4" xfId="42751"/>
    <cellStyle name="Total 2 5 8 2 5" xfId="42752"/>
    <cellStyle name="Total 2 5 8 3" xfId="42753"/>
    <cellStyle name="Total 2 5 8 3 2" xfId="42754"/>
    <cellStyle name="Total 2 5 8 3 2 2" xfId="42755"/>
    <cellStyle name="Total 2 5 8 3 2 3" xfId="42756"/>
    <cellStyle name="Total 2 5 8 3 3" xfId="42757"/>
    <cellStyle name="Total 2 5 8 3 4" xfId="42758"/>
    <cellStyle name="Total 2 5 8 4" xfId="42759"/>
    <cellStyle name="Total 2 5 8 4 2" xfId="42760"/>
    <cellStyle name="Total 2 5 8 4 3" xfId="42761"/>
    <cellStyle name="Total 2 5 8 5" xfId="42762"/>
    <cellStyle name="Total 2 5 8 6" xfId="42763"/>
    <cellStyle name="Total 2 5 9" xfId="42764"/>
    <cellStyle name="Total 2 5 9 2" xfId="42765"/>
    <cellStyle name="Total 2 5 9 2 2" xfId="42766"/>
    <cellStyle name="Total 2 5 9 2 2 2" xfId="42767"/>
    <cellStyle name="Total 2 5 9 2 2 3" xfId="42768"/>
    <cellStyle name="Total 2 5 9 2 3" xfId="42769"/>
    <cellStyle name="Total 2 5 9 2 4" xfId="42770"/>
    <cellStyle name="Total 2 5 9 3" xfId="42771"/>
    <cellStyle name="Total 2 5 9 3 2" xfId="42772"/>
    <cellStyle name="Total 2 5 9 3 3" xfId="42773"/>
    <cellStyle name="Total 2 5 9 4" xfId="42774"/>
    <cellStyle name="Total 2 5 9 5" xfId="42775"/>
    <cellStyle name="Total 2 6" xfId="42776"/>
    <cellStyle name="Total 2 6 2" xfId="42777"/>
    <cellStyle name="Total 2 6 2 2" xfId="42778"/>
    <cellStyle name="Total 2 6 2 2 2" xfId="42779"/>
    <cellStyle name="Total 2 6 2 2 2 2" xfId="42780"/>
    <cellStyle name="Total 2 6 2 2 2 3" xfId="42781"/>
    <cellStyle name="Total 2 6 2 2 3" xfId="42782"/>
    <cellStyle name="Total 2 6 2 2 4" xfId="42783"/>
    <cellStyle name="Total 2 6 2 3" xfId="42784"/>
    <cellStyle name="Total 2 6 2 3 2" xfId="42785"/>
    <cellStyle name="Total 2 6 2 3 3" xfId="42786"/>
    <cellStyle name="Total 2 6 2 4" xfId="42787"/>
    <cellStyle name="Total 2 6 2 5" xfId="42788"/>
    <cellStyle name="Total 2 6 3" xfId="42789"/>
    <cellStyle name="Total 2 6 3 2" xfId="42790"/>
    <cellStyle name="Total 2 6 3 2 2" xfId="42791"/>
    <cellStyle name="Total 2 6 3 2 3" xfId="42792"/>
    <cellStyle name="Total 2 6 3 3" xfId="42793"/>
    <cellStyle name="Total 2 6 3 4" xfId="42794"/>
    <cellStyle name="Total 2 6 4" xfId="42795"/>
    <cellStyle name="Total 2 6 4 2" xfId="42796"/>
    <cellStyle name="Total 2 6 4 3" xfId="42797"/>
    <cellStyle name="Total 2 7" xfId="42798"/>
    <cellStyle name="Total 2 7 2" xfId="42799"/>
    <cellStyle name="Total 2 7 2 2" xfId="42800"/>
    <cellStyle name="Total 2 7 2 2 2" xfId="42801"/>
    <cellStyle name="Total 2 7 2 2 2 2" xfId="42802"/>
    <cellStyle name="Total 2 7 2 2 2 3" xfId="42803"/>
    <cellStyle name="Total 2 7 2 2 3" xfId="42804"/>
    <cellStyle name="Total 2 7 2 2 4" xfId="42805"/>
    <cellStyle name="Total 2 7 2 3" xfId="42806"/>
    <cellStyle name="Total 2 7 2 3 2" xfId="42807"/>
    <cellStyle name="Total 2 7 2 3 3" xfId="42808"/>
    <cellStyle name="Total 2 7 2 4" xfId="42809"/>
    <cellStyle name="Total 2 7 2 5" xfId="42810"/>
    <cellStyle name="Total 2 7 3" xfId="42811"/>
    <cellStyle name="Total 2 7 3 2" xfId="42812"/>
    <cellStyle name="Total 2 7 3 2 2" xfId="42813"/>
    <cellStyle name="Total 2 7 3 2 3" xfId="42814"/>
    <cellStyle name="Total 2 7 3 3" xfId="42815"/>
    <cellStyle name="Total 2 7 3 4" xfId="42816"/>
    <cellStyle name="Total 2 7 4" xfId="42817"/>
    <cellStyle name="Total 2 7 4 2" xfId="42818"/>
    <cellStyle name="Total 2 7 4 3" xfId="42819"/>
    <cellStyle name="Total 2 8" xfId="42820"/>
    <cellStyle name="Total 2 8 2" xfId="42821"/>
    <cellStyle name="Total 2 8 2 2" xfId="42822"/>
    <cellStyle name="Total 2 8 2 2 2" xfId="42823"/>
    <cellStyle name="Total 2 8 2 2 2 2" xfId="42824"/>
    <cellStyle name="Total 2 8 2 2 2 3" xfId="42825"/>
    <cellStyle name="Total 2 8 2 2 3" xfId="42826"/>
    <cellStyle name="Total 2 8 2 2 4" xfId="42827"/>
    <cellStyle name="Total 2 8 2 3" xfId="42828"/>
    <cellStyle name="Total 2 8 2 3 2" xfId="42829"/>
    <cellStyle name="Total 2 8 2 3 3" xfId="42830"/>
    <cellStyle name="Total 2 8 2 4" xfId="42831"/>
    <cellStyle name="Total 2 8 2 5" xfId="42832"/>
    <cellStyle name="Total 2 8 3" xfId="42833"/>
    <cellStyle name="Total 2 8 3 2" xfId="42834"/>
    <cellStyle name="Total 2 8 3 2 2" xfId="42835"/>
    <cellStyle name="Total 2 8 3 2 3" xfId="42836"/>
    <cellStyle name="Total 2 8 3 3" xfId="42837"/>
    <cellStyle name="Total 2 8 3 4" xfId="42838"/>
    <cellStyle name="Total 2 8 4" xfId="42839"/>
    <cellStyle name="Total 2 8 4 2" xfId="42840"/>
    <cellStyle name="Total 2 8 4 3" xfId="42841"/>
    <cellStyle name="Total 2 8 5" xfId="42842"/>
    <cellStyle name="Total 2 8 6" xfId="42843"/>
    <cellStyle name="Total 2 9" xfId="42844"/>
    <cellStyle name="Total 2 9 2" xfId="42845"/>
    <cellStyle name="Total 2 9 2 2" xfId="42846"/>
    <cellStyle name="Total 2 9 2 2 2" xfId="42847"/>
    <cellStyle name="Total 2 9 2 2 2 2" xfId="42848"/>
    <cellStyle name="Total 2 9 2 2 2 3" xfId="42849"/>
    <cellStyle name="Total 2 9 2 2 3" xfId="42850"/>
    <cellStyle name="Total 2 9 2 2 4" xfId="42851"/>
    <cellStyle name="Total 2 9 2 3" xfId="42852"/>
    <cellStyle name="Total 2 9 2 3 2" xfId="42853"/>
    <cellStyle name="Total 2 9 2 3 3" xfId="42854"/>
    <cellStyle name="Total 2 9 2 4" xfId="42855"/>
    <cellStyle name="Total 2 9 2 5" xfId="42856"/>
    <cellStyle name="Total 2 9 3" xfId="42857"/>
    <cellStyle name="Total 2 9 3 2" xfId="42858"/>
    <cellStyle name="Total 2 9 3 2 2" xfId="42859"/>
    <cellStyle name="Total 2 9 3 2 3" xfId="42860"/>
    <cellStyle name="Total 2 9 3 3" xfId="42861"/>
    <cellStyle name="Total 2 9 3 4" xfId="42862"/>
    <cellStyle name="Total 2 9 4" xfId="42863"/>
    <cellStyle name="Total 2 9 4 2" xfId="42864"/>
    <cellStyle name="Total 2 9 4 3" xfId="42865"/>
    <cellStyle name="Total 2 9 5" xfId="42866"/>
    <cellStyle name="Total 2 9 6" xfId="42867"/>
    <cellStyle name="Total 3" xfId="42868"/>
    <cellStyle name="Total 3 2" xfId="42869"/>
    <cellStyle name="Total 3 2 2" xfId="42870"/>
    <cellStyle name="Total 3 2 2 2" xfId="42871"/>
    <cellStyle name="Total 3 2 3" xfId="42872"/>
    <cellStyle name="Total 3 2 3 2" xfId="42873"/>
    <cellStyle name="Total 3 2 4" xfId="42874"/>
    <cellStyle name="Total 3 3" xfId="42875"/>
    <cellStyle name="Total 3 3 2" xfId="42876"/>
    <cellStyle name="Total 3 3 2 2" xfId="42877"/>
    <cellStyle name="Total 3 3 3" xfId="42878"/>
    <cellStyle name="Total 3 3 3 2" xfId="42879"/>
    <cellStyle name="Total 3 3 4" xfId="42880"/>
    <cellStyle name="Total 3 4" xfId="42881"/>
    <cellStyle name="Total 3 4 2" xfId="42882"/>
    <cellStyle name="Total 3 4 2 2" xfId="42883"/>
    <cellStyle name="Total 3 4 3" xfId="42884"/>
    <cellStyle name="Total 3 4 3 2" xfId="42885"/>
    <cellStyle name="Total 3 4 4" xfId="42886"/>
    <cellStyle name="Total 3 5" xfId="42887"/>
    <cellStyle name="Total 3 5 2" xfId="42888"/>
    <cellStyle name="Total 3 6" xfId="42889"/>
    <cellStyle name="Total 3 6 2" xfId="42890"/>
    <cellStyle name="Total 3 7" xfId="42891"/>
    <cellStyle name="Total 4" xfId="42892"/>
    <cellStyle name="Total 4 2" xfId="42893"/>
    <cellStyle name="Total 4 2 2" xfId="42894"/>
    <cellStyle name="Total 4 2 2 2" xfId="42895"/>
    <cellStyle name="Total 4 2 3" xfId="42896"/>
    <cellStyle name="Total 4 3" xfId="42897"/>
    <cellStyle name="Total 4 3 2" xfId="42898"/>
    <cellStyle name="Total 4 4" xfId="42899"/>
    <cellStyle name="Total 5" xfId="42900"/>
    <cellStyle name="Total 5 2" xfId="42901"/>
    <cellStyle name="Total 5 2 2" xfId="42902"/>
    <cellStyle name="Total 5 2 2 2" xfId="42903"/>
    <cellStyle name="Total 5 2 3" xfId="42904"/>
    <cellStyle name="Total 5 3" xfId="42905"/>
    <cellStyle name="Total 5 3 2" xfId="42906"/>
    <cellStyle name="Total 5 4" xfId="42907"/>
    <cellStyle name="Total 6" xfId="42908"/>
    <cellStyle name="Total 6 2" xfId="42909"/>
    <cellStyle name="Total 6 2 2" xfId="42910"/>
    <cellStyle name="Total 6 2 2 2" xfId="42911"/>
    <cellStyle name="Total 6 2 3" xfId="42912"/>
    <cellStyle name="Total 6 3" xfId="42913"/>
    <cellStyle name="Total 6 3 2" xfId="42914"/>
    <cellStyle name="Total 6 4" xfId="42915"/>
    <cellStyle name="Total 7" xfId="42916"/>
    <cellStyle name="Total 7 2" xfId="42917"/>
    <cellStyle name="Total 7 2 2" xfId="42918"/>
    <cellStyle name="Total 7 2 2 2" xfId="42919"/>
    <cellStyle name="Total 7 2 3" xfId="42920"/>
    <cellStyle name="Total 7 3" xfId="42921"/>
    <cellStyle name="Total 7 3 2" xfId="42922"/>
    <cellStyle name="Total 7 4" xfId="42923"/>
    <cellStyle name="Total 8" xfId="42924"/>
    <cellStyle name="Total 8 2" xfId="42925"/>
    <cellStyle name="Total 8 2 2" xfId="42926"/>
    <cellStyle name="Total 8 2 2 2" xfId="42927"/>
    <cellStyle name="Total 8 2 3" xfId="42928"/>
    <cellStyle name="Total 8 3" xfId="42929"/>
    <cellStyle name="Total 8 3 2" xfId="42930"/>
    <cellStyle name="Total 8 4" xfId="42931"/>
    <cellStyle name="Total 9" xfId="42932"/>
    <cellStyle name="Total 9 2" xfId="42933"/>
    <cellStyle name="Total 9 2 2" xfId="42934"/>
    <cellStyle name="Total 9 3" xfId="42935"/>
    <cellStyle name="Total 9 3 2" xfId="42936"/>
    <cellStyle name="Total 9 4" xfId="42937"/>
    <cellStyle name="totalbold" xfId="42938"/>
    <cellStyle name="TotCol" xfId="42939"/>
    <cellStyle name="TotCol - Style5" xfId="42940"/>
    <cellStyle name="TotCol - Style5 2" xfId="42941"/>
    <cellStyle name="TotCol - Style5 2 2" xfId="42942"/>
    <cellStyle name="TotCol - Style5 2 3" xfId="42943"/>
    <cellStyle name="TotCol - Style5 3" xfId="42944"/>
    <cellStyle name="TotCol - Style5 3 2" xfId="42945"/>
    <cellStyle name="TotCol - Style5 4" xfId="42946"/>
    <cellStyle name="TotCol - Style5 4 2" xfId="42947"/>
    <cellStyle name="TotCol - Style5 5" xfId="42948"/>
    <cellStyle name="TotCol - Style5 5 2" xfId="42949"/>
    <cellStyle name="TotCol - Style5 6" xfId="42950"/>
    <cellStyle name="TotCol - Style5 6 2" xfId="42951"/>
    <cellStyle name="TotCol - Style5 7" xfId="42952"/>
    <cellStyle name="TotCol - Style5 7 2" xfId="42953"/>
    <cellStyle name="TotCol - Style5 8" xfId="42954"/>
    <cellStyle name="TotCol - Style5 8 2" xfId="42955"/>
    <cellStyle name="TotCol - Style7" xfId="42956"/>
    <cellStyle name="TotCol - Style7 2" xfId="42957"/>
    <cellStyle name="TotCol - Style7 2 2" xfId="42958"/>
    <cellStyle name="TotCol - 유형5" xfId="42959"/>
    <cellStyle name="TotCol - 유형5 2" xfId="42960"/>
    <cellStyle name="TotCol - 유형5 2 2" xfId="42961"/>
    <cellStyle name="TotCol - 유형5 2 2 2" xfId="42962"/>
    <cellStyle name="TotCol - 유형5 3" xfId="42963"/>
    <cellStyle name="TotCol - 유형5 3 2" xfId="42964"/>
    <cellStyle name="TotCol - 유형5 3 2 2" xfId="42965"/>
    <cellStyle name="TotCol - 유형5 4" xfId="42966"/>
    <cellStyle name="TotCol - 유형5 4 2" xfId="42967"/>
    <cellStyle name="TotCol - 유형5 4 2 2" xfId="42968"/>
    <cellStyle name="TotCol - 유형5 5" xfId="42969"/>
    <cellStyle name="TotCol - 유형5 5 2" xfId="42970"/>
    <cellStyle name="TotCol - 유형5 5 2 2" xfId="42971"/>
    <cellStyle name="TotCol - 유형5 6" xfId="42972"/>
    <cellStyle name="TotCol - 유형5 6 2" xfId="42973"/>
    <cellStyle name="TotCol 2" xfId="42974"/>
    <cellStyle name="TotCol 2 2" xfId="42975"/>
    <cellStyle name="TotCol 3" xfId="42976"/>
    <cellStyle name="TotCol 4" xfId="42977"/>
    <cellStyle name="TotCol 5" xfId="42978"/>
    <cellStyle name="TotCol 6" xfId="42979"/>
    <cellStyle name="TotRow" xfId="42980"/>
    <cellStyle name="TotRow - Style4" xfId="42981"/>
    <cellStyle name="TotRow - Style4 10" xfId="42982"/>
    <cellStyle name="TotRow - Style4 10 2" xfId="42983"/>
    <cellStyle name="TotRow - Style4 10 3" xfId="42984"/>
    <cellStyle name="TotRow - Style4 10 4" xfId="42985"/>
    <cellStyle name="TotRow - Style4 11" xfId="42986"/>
    <cellStyle name="TotRow - Style4 11 2" xfId="42987"/>
    <cellStyle name="TotRow - Style4 11 3" xfId="42988"/>
    <cellStyle name="TotRow - Style4 11 4" xfId="42989"/>
    <cellStyle name="TotRow - Style4 12" xfId="42990"/>
    <cellStyle name="TotRow - Style4 12 2" xfId="42991"/>
    <cellStyle name="TotRow - Style4 12 3" xfId="42992"/>
    <cellStyle name="TotRow - Style4 12 4" xfId="42993"/>
    <cellStyle name="TotRow - Style4 13" xfId="42994"/>
    <cellStyle name="TotRow - Style4 14" xfId="42995"/>
    <cellStyle name="TotRow - Style4 15" xfId="42996"/>
    <cellStyle name="TotRow - Style4 16" xfId="42997"/>
    <cellStyle name="TotRow - Style4 17" xfId="42998"/>
    <cellStyle name="TotRow - Style4 18" xfId="42999"/>
    <cellStyle name="TotRow - Style4 2" xfId="43000"/>
    <cellStyle name="TotRow - Style4 2 10" xfId="43001"/>
    <cellStyle name="TotRow - Style4 2 10 2" xfId="43002"/>
    <cellStyle name="TotRow - Style4 2 10 3" xfId="43003"/>
    <cellStyle name="TotRow - Style4 2 10 4" xfId="43004"/>
    <cellStyle name="TotRow - Style4 2 11" xfId="43005"/>
    <cellStyle name="TotRow - Style4 2 12" xfId="43006"/>
    <cellStyle name="TotRow - Style4 2 13" xfId="43007"/>
    <cellStyle name="TotRow - Style4 2 2" xfId="43008"/>
    <cellStyle name="TotRow - Style4 2 2 10" xfId="43009"/>
    <cellStyle name="TotRow - Style4 2 2 11" xfId="43010"/>
    <cellStyle name="TotRow - Style4 2 2 2" xfId="43011"/>
    <cellStyle name="TotRow - Style4 2 2 2 2" xfId="43012"/>
    <cellStyle name="TotRow - Style4 2 2 2 3" xfId="43013"/>
    <cellStyle name="TotRow - Style4 2 2 2 4" xfId="43014"/>
    <cellStyle name="TotRow - Style4 2 2 3" xfId="43015"/>
    <cellStyle name="TotRow - Style4 2 2 3 2" xfId="43016"/>
    <cellStyle name="TotRow - Style4 2 2 3 3" xfId="43017"/>
    <cellStyle name="TotRow - Style4 2 2 3 4" xfId="43018"/>
    <cellStyle name="TotRow - Style4 2 2 4" xfId="43019"/>
    <cellStyle name="TotRow - Style4 2 2 4 2" xfId="43020"/>
    <cellStyle name="TotRow - Style4 2 2 4 3" xfId="43021"/>
    <cellStyle name="TotRow - Style4 2 2 4 4" xfId="43022"/>
    <cellStyle name="TotRow - Style4 2 2 5" xfId="43023"/>
    <cellStyle name="TotRow - Style4 2 2 5 2" xfId="43024"/>
    <cellStyle name="TotRow - Style4 2 2 5 3" xfId="43025"/>
    <cellStyle name="TotRow - Style4 2 2 5 4" xfId="43026"/>
    <cellStyle name="TotRow - Style4 2 2 6" xfId="43027"/>
    <cellStyle name="TotRow - Style4 2 2 6 2" xfId="43028"/>
    <cellStyle name="TotRow - Style4 2 2 6 3" xfId="43029"/>
    <cellStyle name="TotRow - Style4 2 2 6 4" xfId="43030"/>
    <cellStyle name="TotRow - Style4 2 2 7" xfId="43031"/>
    <cellStyle name="TotRow - Style4 2 2 7 2" xfId="43032"/>
    <cellStyle name="TotRow - Style4 2 2 7 3" xfId="43033"/>
    <cellStyle name="TotRow - Style4 2 2 7 4" xfId="43034"/>
    <cellStyle name="TotRow - Style4 2 2 8" xfId="43035"/>
    <cellStyle name="TotRow - Style4 2 2 8 2" xfId="43036"/>
    <cellStyle name="TotRow - Style4 2 2 8 3" xfId="43037"/>
    <cellStyle name="TotRow - Style4 2 2 8 4" xfId="43038"/>
    <cellStyle name="TotRow - Style4 2 2 9" xfId="43039"/>
    <cellStyle name="TotRow - Style4 2 3" xfId="43040"/>
    <cellStyle name="TotRow - Style4 2 3 2" xfId="43041"/>
    <cellStyle name="TotRow - Style4 2 3 3" xfId="43042"/>
    <cellStyle name="TotRow - Style4 2 3 4" xfId="43043"/>
    <cellStyle name="TotRow - Style4 2 4" xfId="43044"/>
    <cellStyle name="TotRow - Style4 2 4 2" xfId="43045"/>
    <cellStyle name="TotRow - Style4 2 4 3" xfId="43046"/>
    <cellStyle name="TotRow - Style4 2 4 4" xfId="43047"/>
    <cellStyle name="TotRow - Style4 2 5" xfId="43048"/>
    <cellStyle name="TotRow - Style4 2 5 2" xfId="43049"/>
    <cellStyle name="TotRow - Style4 2 5 3" xfId="43050"/>
    <cellStyle name="TotRow - Style4 2 5 4" xfId="43051"/>
    <cellStyle name="TotRow - Style4 2 6" xfId="43052"/>
    <cellStyle name="TotRow - Style4 2 6 2" xfId="43053"/>
    <cellStyle name="TotRow - Style4 2 6 3" xfId="43054"/>
    <cellStyle name="TotRow - Style4 2 6 4" xfId="43055"/>
    <cellStyle name="TotRow - Style4 2 7" xfId="43056"/>
    <cellStyle name="TotRow - Style4 2 7 2" xfId="43057"/>
    <cellStyle name="TotRow - Style4 2 7 3" xfId="43058"/>
    <cellStyle name="TotRow - Style4 2 7 4" xfId="43059"/>
    <cellStyle name="TotRow - Style4 2 8" xfId="43060"/>
    <cellStyle name="TotRow - Style4 2 8 2" xfId="43061"/>
    <cellStyle name="TotRow - Style4 2 8 3" xfId="43062"/>
    <cellStyle name="TotRow - Style4 2 8 4" xfId="43063"/>
    <cellStyle name="TotRow - Style4 2 9" xfId="43064"/>
    <cellStyle name="TotRow - Style4 2 9 2" xfId="43065"/>
    <cellStyle name="TotRow - Style4 2 9 3" xfId="43066"/>
    <cellStyle name="TotRow - Style4 2 9 4" xfId="43067"/>
    <cellStyle name="TotRow - Style4 3" xfId="43068"/>
    <cellStyle name="TotRow - Style4 3 10" xfId="43069"/>
    <cellStyle name="TotRow - Style4 3 10 2" xfId="43070"/>
    <cellStyle name="TotRow - Style4 3 10 3" xfId="43071"/>
    <cellStyle name="TotRow - Style4 3 10 4" xfId="43072"/>
    <cellStyle name="TotRow - Style4 3 11" xfId="43073"/>
    <cellStyle name="TotRow - Style4 3 12" xfId="43074"/>
    <cellStyle name="TotRow - Style4 3 13" xfId="43075"/>
    <cellStyle name="TotRow - Style4 3 2" xfId="43076"/>
    <cellStyle name="TotRow - Style4 3 2 10" xfId="43077"/>
    <cellStyle name="TotRow - Style4 3 2 11" xfId="43078"/>
    <cellStyle name="TotRow - Style4 3 2 2" xfId="43079"/>
    <cellStyle name="TotRow - Style4 3 2 2 2" xfId="43080"/>
    <cellStyle name="TotRow - Style4 3 2 2 3" xfId="43081"/>
    <cellStyle name="TotRow - Style4 3 2 2 4" xfId="43082"/>
    <cellStyle name="TotRow - Style4 3 2 3" xfId="43083"/>
    <cellStyle name="TotRow - Style4 3 2 3 2" xfId="43084"/>
    <cellStyle name="TotRow - Style4 3 2 3 3" xfId="43085"/>
    <cellStyle name="TotRow - Style4 3 2 3 4" xfId="43086"/>
    <cellStyle name="TotRow - Style4 3 2 4" xfId="43087"/>
    <cellStyle name="TotRow - Style4 3 2 4 2" xfId="43088"/>
    <cellStyle name="TotRow - Style4 3 2 4 3" xfId="43089"/>
    <cellStyle name="TotRow - Style4 3 2 4 4" xfId="43090"/>
    <cellStyle name="TotRow - Style4 3 2 5" xfId="43091"/>
    <cellStyle name="TotRow - Style4 3 2 5 2" xfId="43092"/>
    <cellStyle name="TotRow - Style4 3 2 5 3" xfId="43093"/>
    <cellStyle name="TotRow - Style4 3 2 5 4" xfId="43094"/>
    <cellStyle name="TotRow - Style4 3 2 6" xfId="43095"/>
    <cellStyle name="TotRow - Style4 3 2 6 2" xfId="43096"/>
    <cellStyle name="TotRow - Style4 3 2 6 3" xfId="43097"/>
    <cellStyle name="TotRow - Style4 3 2 6 4" xfId="43098"/>
    <cellStyle name="TotRow - Style4 3 2 7" xfId="43099"/>
    <cellStyle name="TotRow - Style4 3 2 7 2" xfId="43100"/>
    <cellStyle name="TotRow - Style4 3 2 7 3" xfId="43101"/>
    <cellStyle name="TotRow - Style4 3 2 7 4" xfId="43102"/>
    <cellStyle name="TotRow - Style4 3 2 8" xfId="43103"/>
    <cellStyle name="TotRow - Style4 3 2 8 2" xfId="43104"/>
    <cellStyle name="TotRow - Style4 3 2 8 3" xfId="43105"/>
    <cellStyle name="TotRow - Style4 3 2 8 4" xfId="43106"/>
    <cellStyle name="TotRow - Style4 3 2 9" xfId="43107"/>
    <cellStyle name="TotRow - Style4 3 3" xfId="43108"/>
    <cellStyle name="TotRow - Style4 3 3 2" xfId="43109"/>
    <cellStyle name="TotRow - Style4 3 3 3" xfId="43110"/>
    <cellStyle name="TotRow - Style4 3 3 4" xfId="43111"/>
    <cellStyle name="TotRow - Style4 3 4" xfId="43112"/>
    <cellStyle name="TotRow - Style4 3 4 2" xfId="43113"/>
    <cellStyle name="TotRow - Style4 3 4 3" xfId="43114"/>
    <cellStyle name="TotRow - Style4 3 4 4" xfId="43115"/>
    <cellStyle name="TotRow - Style4 3 5" xfId="43116"/>
    <cellStyle name="TotRow - Style4 3 5 2" xfId="43117"/>
    <cellStyle name="TotRow - Style4 3 5 3" xfId="43118"/>
    <cellStyle name="TotRow - Style4 3 5 4" xfId="43119"/>
    <cellStyle name="TotRow - Style4 3 6" xfId="43120"/>
    <cellStyle name="TotRow - Style4 3 6 2" xfId="43121"/>
    <cellStyle name="TotRow - Style4 3 6 3" xfId="43122"/>
    <cellStyle name="TotRow - Style4 3 6 4" xfId="43123"/>
    <cellStyle name="TotRow - Style4 3 7" xfId="43124"/>
    <cellStyle name="TotRow - Style4 3 7 2" xfId="43125"/>
    <cellStyle name="TotRow - Style4 3 7 3" xfId="43126"/>
    <cellStyle name="TotRow - Style4 3 7 4" xfId="43127"/>
    <cellStyle name="TotRow - Style4 3 8" xfId="43128"/>
    <cellStyle name="TotRow - Style4 3 8 2" xfId="43129"/>
    <cellStyle name="TotRow - Style4 3 8 3" xfId="43130"/>
    <cellStyle name="TotRow - Style4 3 8 4" xfId="43131"/>
    <cellStyle name="TotRow - Style4 3 9" xfId="43132"/>
    <cellStyle name="TotRow - Style4 3 9 2" xfId="43133"/>
    <cellStyle name="TotRow - Style4 3 9 3" xfId="43134"/>
    <cellStyle name="TotRow - Style4 3 9 4" xfId="43135"/>
    <cellStyle name="TotRow - Style4 4" xfId="43136"/>
    <cellStyle name="TotRow - Style4 4 10" xfId="43137"/>
    <cellStyle name="TotRow - Style4 4 11" xfId="43138"/>
    <cellStyle name="TotRow - Style4 4 2" xfId="43139"/>
    <cellStyle name="TotRow - Style4 4 2 2" xfId="43140"/>
    <cellStyle name="TotRow - Style4 4 2 3" xfId="43141"/>
    <cellStyle name="TotRow - Style4 4 2 4" xfId="43142"/>
    <cellStyle name="TotRow - Style4 4 3" xfId="43143"/>
    <cellStyle name="TotRow - Style4 4 3 2" xfId="43144"/>
    <cellStyle name="TotRow - Style4 4 3 3" xfId="43145"/>
    <cellStyle name="TotRow - Style4 4 3 4" xfId="43146"/>
    <cellStyle name="TotRow - Style4 4 4" xfId="43147"/>
    <cellStyle name="TotRow - Style4 4 4 2" xfId="43148"/>
    <cellStyle name="TotRow - Style4 4 4 3" xfId="43149"/>
    <cellStyle name="TotRow - Style4 4 4 4" xfId="43150"/>
    <cellStyle name="TotRow - Style4 4 5" xfId="43151"/>
    <cellStyle name="TotRow - Style4 4 5 2" xfId="43152"/>
    <cellStyle name="TotRow - Style4 4 5 3" xfId="43153"/>
    <cellStyle name="TotRow - Style4 4 5 4" xfId="43154"/>
    <cellStyle name="TotRow - Style4 4 6" xfId="43155"/>
    <cellStyle name="TotRow - Style4 4 6 2" xfId="43156"/>
    <cellStyle name="TotRow - Style4 4 6 3" xfId="43157"/>
    <cellStyle name="TotRow - Style4 4 6 4" xfId="43158"/>
    <cellStyle name="TotRow - Style4 4 7" xfId="43159"/>
    <cellStyle name="TotRow - Style4 4 7 2" xfId="43160"/>
    <cellStyle name="TotRow - Style4 4 7 3" xfId="43161"/>
    <cellStyle name="TotRow - Style4 4 7 4" xfId="43162"/>
    <cellStyle name="TotRow - Style4 4 8" xfId="43163"/>
    <cellStyle name="TotRow - Style4 4 8 2" xfId="43164"/>
    <cellStyle name="TotRow - Style4 4 8 3" xfId="43165"/>
    <cellStyle name="TotRow - Style4 4 8 4" xfId="43166"/>
    <cellStyle name="TotRow - Style4 4 9" xfId="43167"/>
    <cellStyle name="TotRow - Style4 5" xfId="43168"/>
    <cellStyle name="TotRow - Style4 5 2" xfId="43169"/>
    <cellStyle name="TotRow - Style4 5 3" xfId="43170"/>
    <cellStyle name="TotRow - Style4 5 4" xfId="43171"/>
    <cellStyle name="TotRow - Style4 6" xfId="43172"/>
    <cellStyle name="TotRow - Style4 6 2" xfId="43173"/>
    <cellStyle name="TotRow - Style4 6 3" xfId="43174"/>
    <cellStyle name="TotRow - Style4 6 4" xfId="43175"/>
    <cellStyle name="TotRow - Style4 7" xfId="43176"/>
    <cellStyle name="TotRow - Style4 7 2" xfId="43177"/>
    <cellStyle name="TotRow - Style4 7 3" xfId="43178"/>
    <cellStyle name="TotRow - Style4 7 4" xfId="43179"/>
    <cellStyle name="TotRow - Style4 8" xfId="43180"/>
    <cellStyle name="TotRow - Style4 8 2" xfId="43181"/>
    <cellStyle name="TotRow - Style4 8 3" xfId="43182"/>
    <cellStyle name="TotRow - Style4 8 4" xfId="43183"/>
    <cellStyle name="TotRow - Style4 9" xfId="43184"/>
    <cellStyle name="TotRow - Style4 9 2" xfId="43185"/>
    <cellStyle name="TotRow - Style4 9 3" xfId="43186"/>
    <cellStyle name="TotRow - Style4 9 4" xfId="43187"/>
    <cellStyle name="TotRow - Style8" xfId="43188"/>
    <cellStyle name="TotRow - Style8 10" xfId="43189"/>
    <cellStyle name="TotRow - Style8 2" xfId="43190"/>
    <cellStyle name="TotRow - Style8 2 2" xfId="43191"/>
    <cellStyle name="TotRow - Style8 2 2 2" xfId="43192"/>
    <cellStyle name="TotRow - Style8 2 2 2 2" xfId="43193"/>
    <cellStyle name="TotRow - Style8 2 2 2 3" xfId="43194"/>
    <cellStyle name="TotRow - Style8 2 2 3" xfId="43195"/>
    <cellStyle name="TotRow - Style8 2 2 4" xfId="43196"/>
    <cellStyle name="TotRow - Style8 2 3" xfId="43197"/>
    <cellStyle name="TotRow - Style8 2 3 2" xfId="43198"/>
    <cellStyle name="TotRow - Style8 2 3 3" xfId="43199"/>
    <cellStyle name="TotRow - Style8 2 4" xfId="43200"/>
    <cellStyle name="TotRow - Style8 2 5" xfId="43201"/>
    <cellStyle name="TotRow - Style8 3" xfId="43202"/>
    <cellStyle name="TotRow - Style8 3 2" xfId="43203"/>
    <cellStyle name="TotRow - Style8 3 2 2" xfId="43204"/>
    <cellStyle name="TotRow - Style8 3 2 3" xfId="43205"/>
    <cellStyle name="TotRow - Style8 3 3" xfId="43206"/>
    <cellStyle name="TotRow - Style8 3 4" xfId="43207"/>
    <cellStyle name="TotRow - Style8 4" xfId="43208"/>
    <cellStyle name="TotRow - Style8 4 2" xfId="43209"/>
    <cellStyle name="TotRow - Style8 4 3" xfId="43210"/>
    <cellStyle name="TotRow - Style8 5" xfId="43211"/>
    <cellStyle name="TotRow - Style8 6" xfId="43212"/>
    <cellStyle name="TotRow - Style8 7" xfId="43213"/>
    <cellStyle name="TotRow - Style8 8" xfId="43214"/>
    <cellStyle name="TotRow - Style8 9" xfId="43215"/>
    <cellStyle name="TotRow - 유형4" xfId="43216"/>
    <cellStyle name="TotRow - 유형4 10" xfId="43217"/>
    <cellStyle name="TotRow - 유형4 10 2" xfId="43218"/>
    <cellStyle name="TotRow - 유형4 10 2 2" xfId="43219"/>
    <cellStyle name="TotRow - 유형4 10 2 3" xfId="43220"/>
    <cellStyle name="TotRow - 유형4 10 3" xfId="43221"/>
    <cellStyle name="TotRow - 유형4 10 4" xfId="43222"/>
    <cellStyle name="TotRow - 유형4 11" xfId="43223"/>
    <cellStyle name="TotRow - 유형4 11 2" xfId="43224"/>
    <cellStyle name="TotRow - 유형4 11 3" xfId="43225"/>
    <cellStyle name="TotRow - 유형4 12" xfId="43226"/>
    <cellStyle name="TotRow - 유형4 13" xfId="43227"/>
    <cellStyle name="TotRow - 유형4 2" xfId="43228"/>
    <cellStyle name="TotRow - 유형4 2 2" xfId="43229"/>
    <cellStyle name="TotRow - 유형4 2 2 2" xfId="43230"/>
    <cellStyle name="TotRow - 유형4 2 2 2 2" xfId="43231"/>
    <cellStyle name="TotRow - 유형4 2 2 2 2 2" xfId="43232"/>
    <cellStyle name="TotRow - 유형4 2 2 2 2 3" xfId="43233"/>
    <cellStyle name="TotRow - 유형4 2 2 2 3" xfId="43234"/>
    <cellStyle name="TotRow - 유형4 2 2 2 4" xfId="43235"/>
    <cellStyle name="TotRow - 유형4 2 2 3" xfId="43236"/>
    <cellStyle name="TotRow - 유형4 2 2 3 2" xfId="43237"/>
    <cellStyle name="TotRow - 유형4 2 2 3 3" xfId="43238"/>
    <cellStyle name="TotRow - 유형4 2 2 4" xfId="43239"/>
    <cellStyle name="TotRow - 유형4 2 2 5" xfId="43240"/>
    <cellStyle name="TotRow - 유형4 2 3" xfId="43241"/>
    <cellStyle name="TotRow - 유형4 2 3 2" xfId="43242"/>
    <cellStyle name="TotRow - 유형4 2 3 2 2" xfId="43243"/>
    <cellStyle name="TotRow - 유형4 2 3 2 3" xfId="43244"/>
    <cellStyle name="TotRow - 유형4 2 3 3" xfId="43245"/>
    <cellStyle name="TotRow - 유형4 2 3 4" xfId="43246"/>
    <cellStyle name="TotRow - 유형4 2 4" xfId="43247"/>
    <cellStyle name="TotRow - 유형4 2 4 2" xfId="43248"/>
    <cellStyle name="TotRow - 유형4 2 4 3" xfId="43249"/>
    <cellStyle name="TotRow - 유형4 2 5" xfId="43250"/>
    <cellStyle name="TotRow - 유형4 2 6" xfId="43251"/>
    <cellStyle name="TotRow - 유형4 3" xfId="43252"/>
    <cellStyle name="TotRow - 유형4 3 2" xfId="43253"/>
    <cellStyle name="TotRow - 유형4 3 2 2" xfId="43254"/>
    <cellStyle name="TotRow - 유형4 3 2 2 2" xfId="43255"/>
    <cellStyle name="TotRow - 유형4 3 2 2 2 2" xfId="43256"/>
    <cellStyle name="TotRow - 유형4 3 2 2 2 3" xfId="43257"/>
    <cellStyle name="TotRow - 유형4 3 2 2 3" xfId="43258"/>
    <cellStyle name="TotRow - 유형4 3 2 2 4" xfId="43259"/>
    <cellStyle name="TotRow - 유형4 3 2 3" xfId="43260"/>
    <cellStyle name="TotRow - 유형4 3 2 3 2" xfId="43261"/>
    <cellStyle name="TotRow - 유형4 3 2 3 3" xfId="43262"/>
    <cellStyle name="TotRow - 유형4 3 2 4" xfId="43263"/>
    <cellStyle name="TotRow - 유형4 3 2 5" xfId="43264"/>
    <cellStyle name="TotRow - 유형4 3 3" xfId="43265"/>
    <cellStyle name="TotRow - 유형4 3 3 2" xfId="43266"/>
    <cellStyle name="TotRow - 유형4 3 3 2 2" xfId="43267"/>
    <cellStyle name="TotRow - 유형4 3 3 2 3" xfId="43268"/>
    <cellStyle name="TotRow - 유형4 3 3 3" xfId="43269"/>
    <cellStyle name="TotRow - 유형4 3 3 4" xfId="43270"/>
    <cellStyle name="TotRow - 유형4 3 4" xfId="43271"/>
    <cellStyle name="TotRow - 유형4 3 4 2" xfId="43272"/>
    <cellStyle name="TotRow - 유형4 3 4 3" xfId="43273"/>
    <cellStyle name="TotRow - 유형4 3 5" xfId="43274"/>
    <cellStyle name="TotRow - 유형4 3 6" xfId="43275"/>
    <cellStyle name="TotRow - 유형4 4" xfId="43276"/>
    <cellStyle name="TotRow - 유형4 4 2" xfId="43277"/>
    <cellStyle name="TotRow - 유형4 4 2 2" xfId="43278"/>
    <cellStyle name="TotRow - 유형4 4 2 2 2" xfId="43279"/>
    <cellStyle name="TotRow - 유형4 4 2 2 2 2" xfId="43280"/>
    <cellStyle name="TotRow - 유형4 4 2 2 2 3" xfId="43281"/>
    <cellStyle name="TotRow - 유형4 4 2 2 3" xfId="43282"/>
    <cellStyle name="TotRow - 유형4 4 2 2 4" xfId="43283"/>
    <cellStyle name="TotRow - 유형4 4 2 3" xfId="43284"/>
    <cellStyle name="TotRow - 유형4 4 2 3 2" xfId="43285"/>
    <cellStyle name="TotRow - 유형4 4 2 3 3" xfId="43286"/>
    <cellStyle name="TotRow - 유형4 4 2 4" xfId="43287"/>
    <cellStyle name="TotRow - 유형4 4 2 5" xfId="43288"/>
    <cellStyle name="TotRow - 유형4 4 3" xfId="43289"/>
    <cellStyle name="TotRow - 유형4 4 3 2" xfId="43290"/>
    <cellStyle name="TotRow - 유형4 4 3 2 2" xfId="43291"/>
    <cellStyle name="TotRow - 유형4 4 3 2 3" xfId="43292"/>
    <cellStyle name="TotRow - 유형4 4 3 3" xfId="43293"/>
    <cellStyle name="TotRow - 유형4 4 3 4" xfId="43294"/>
    <cellStyle name="TotRow - 유형4 4 4" xfId="43295"/>
    <cellStyle name="TotRow - 유형4 4 4 2" xfId="43296"/>
    <cellStyle name="TotRow - 유형4 4 4 3" xfId="43297"/>
    <cellStyle name="TotRow - 유형4 4 5" xfId="43298"/>
    <cellStyle name="TotRow - 유형4 4 6" xfId="43299"/>
    <cellStyle name="TotRow - 유형4 5" xfId="43300"/>
    <cellStyle name="TotRow - 유형4 5 2" xfId="43301"/>
    <cellStyle name="TotRow - 유형4 5 2 2" xfId="43302"/>
    <cellStyle name="TotRow - 유형4 5 2 2 2" xfId="43303"/>
    <cellStyle name="TotRow - 유형4 5 2 2 2 2" xfId="43304"/>
    <cellStyle name="TotRow - 유형4 5 2 2 2 3" xfId="43305"/>
    <cellStyle name="TotRow - 유형4 5 2 2 3" xfId="43306"/>
    <cellStyle name="TotRow - 유형4 5 2 2 4" xfId="43307"/>
    <cellStyle name="TotRow - 유형4 5 2 3" xfId="43308"/>
    <cellStyle name="TotRow - 유형4 5 2 3 2" xfId="43309"/>
    <cellStyle name="TotRow - 유형4 5 2 3 3" xfId="43310"/>
    <cellStyle name="TotRow - 유형4 5 2 4" xfId="43311"/>
    <cellStyle name="TotRow - 유형4 5 2 5" xfId="43312"/>
    <cellStyle name="TotRow - 유형4 5 3" xfId="43313"/>
    <cellStyle name="TotRow - 유형4 5 3 2" xfId="43314"/>
    <cellStyle name="TotRow - 유형4 5 3 2 2" xfId="43315"/>
    <cellStyle name="TotRow - 유형4 5 3 2 3" xfId="43316"/>
    <cellStyle name="TotRow - 유형4 5 3 3" xfId="43317"/>
    <cellStyle name="TotRow - 유형4 5 3 4" xfId="43318"/>
    <cellStyle name="TotRow - 유형4 5 4" xfId="43319"/>
    <cellStyle name="TotRow - 유형4 5 4 2" xfId="43320"/>
    <cellStyle name="TotRow - 유형4 5 4 3" xfId="43321"/>
    <cellStyle name="TotRow - 유형4 5 5" xfId="43322"/>
    <cellStyle name="TotRow - 유형4 5 6" xfId="43323"/>
    <cellStyle name="TotRow - 유형4 6" xfId="43324"/>
    <cellStyle name="TotRow - 유형4 6 2" xfId="43325"/>
    <cellStyle name="TotRow - 유형4 6 2 2" xfId="43326"/>
    <cellStyle name="TotRow - 유형4 6 2 2 2" xfId="43327"/>
    <cellStyle name="TotRow - 유형4 6 2 2 2 2" xfId="43328"/>
    <cellStyle name="TotRow - 유형4 6 2 2 2 3" xfId="43329"/>
    <cellStyle name="TotRow - 유형4 6 2 2 3" xfId="43330"/>
    <cellStyle name="TotRow - 유형4 6 2 2 4" xfId="43331"/>
    <cellStyle name="TotRow - 유형4 6 2 3" xfId="43332"/>
    <cellStyle name="TotRow - 유형4 6 2 3 2" xfId="43333"/>
    <cellStyle name="TotRow - 유형4 6 2 3 3" xfId="43334"/>
    <cellStyle name="TotRow - 유형4 6 2 4" xfId="43335"/>
    <cellStyle name="TotRow - 유형4 6 2 5" xfId="43336"/>
    <cellStyle name="TotRow - 유형4 6 3" xfId="43337"/>
    <cellStyle name="TotRow - 유형4 6 3 2" xfId="43338"/>
    <cellStyle name="TotRow - 유형4 6 3 2 2" xfId="43339"/>
    <cellStyle name="TotRow - 유형4 6 3 2 3" xfId="43340"/>
    <cellStyle name="TotRow - 유형4 6 3 3" xfId="43341"/>
    <cellStyle name="TotRow - 유형4 6 3 4" xfId="43342"/>
    <cellStyle name="TotRow - 유형4 6 4" xfId="43343"/>
    <cellStyle name="TotRow - 유형4 6 4 2" xfId="43344"/>
    <cellStyle name="TotRow - 유형4 6 4 3" xfId="43345"/>
    <cellStyle name="TotRow - 유형4 6 5" xfId="43346"/>
    <cellStyle name="TotRow - 유형4 6 6" xfId="43347"/>
    <cellStyle name="TotRow - 유형4 7" xfId="43348"/>
    <cellStyle name="TotRow - 유형4 7 2" xfId="43349"/>
    <cellStyle name="TotRow - 유형4 7 2 2" xfId="43350"/>
    <cellStyle name="TotRow - 유형4 7 2 2 2" xfId="43351"/>
    <cellStyle name="TotRow - 유형4 7 2 2 2 2" xfId="43352"/>
    <cellStyle name="TotRow - 유형4 7 2 2 2 3" xfId="43353"/>
    <cellStyle name="TotRow - 유형4 7 2 2 3" xfId="43354"/>
    <cellStyle name="TotRow - 유형4 7 2 2 4" xfId="43355"/>
    <cellStyle name="TotRow - 유형4 7 2 3" xfId="43356"/>
    <cellStyle name="TotRow - 유형4 7 2 3 2" xfId="43357"/>
    <cellStyle name="TotRow - 유형4 7 2 3 3" xfId="43358"/>
    <cellStyle name="TotRow - 유형4 7 2 4" xfId="43359"/>
    <cellStyle name="TotRow - 유형4 7 2 5" xfId="43360"/>
    <cellStyle name="TotRow - 유형4 7 3" xfId="43361"/>
    <cellStyle name="TotRow - 유형4 7 3 2" xfId="43362"/>
    <cellStyle name="TotRow - 유형4 7 3 2 2" xfId="43363"/>
    <cellStyle name="TotRow - 유형4 7 3 2 3" xfId="43364"/>
    <cellStyle name="TotRow - 유형4 7 3 3" xfId="43365"/>
    <cellStyle name="TotRow - 유형4 7 3 4" xfId="43366"/>
    <cellStyle name="TotRow - 유형4 7 4" xfId="43367"/>
    <cellStyle name="TotRow - 유형4 7 4 2" xfId="43368"/>
    <cellStyle name="TotRow - 유형4 7 4 3" xfId="43369"/>
    <cellStyle name="TotRow - 유형4 7 5" xfId="43370"/>
    <cellStyle name="TotRow - 유형4 7 6" xfId="43371"/>
    <cellStyle name="TotRow - 유형4 8" xfId="43372"/>
    <cellStyle name="TotRow - 유형4 8 2" xfId="43373"/>
    <cellStyle name="TotRow - 유형4 8 2 2" xfId="43374"/>
    <cellStyle name="TotRow - 유형4 8 2 2 2" xfId="43375"/>
    <cellStyle name="TotRow - 유형4 8 2 2 2 2" xfId="43376"/>
    <cellStyle name="TotRow - 유형4 8 2 2 2 3" xfId="43377"/>
    <cellStyle name="TotRow - 유형4 8 2 2 3" xfId="43378"/>
    <cellStyle name="TotRow - 유형4 8 2 2 4" xfId="43379"/>
    <cellStyle name="TotRow - 유형4 8 2 3" xfId="43380"/>
    <cellStyle name="TotRow - 유형4 8 2 3 2" xfId="43381"/>
    <cellStyle name="TotRow - 유형4 8 2 3 3" xfId="43382"/>
    <cellStyle name="TotRow - 유형4 8 2 4" xfId="43383"/>
    <cellStyle name="TotRow - 유형4 8 2 5" xfId="43384"/>
    <cellStyle name="TotRow - 유형4 8 3" xfId="43385"/>
    <cellStyle name="TotRow - 유형4 8 3 2" xfId="43386"/>
    <cellStyle name="TotRow - 유형4 8 3 2 2" xfId="43387"/>
    <cellStyle name="TotRow - 유형4 8 3 2 3" xfId="43388"/>
    <cellStyle name="TotRow - 유형4 8 3 3" xfId="43389"/>
    <cellStyle name="TotRow - 유형4 8 3 4" xfId="43390"/>
    <cellStyle name="TotRow - 유형4 8 4" xfId="43391"/>
    <cellStyle name="TotRow - 유형4 8 4 2" xfId="43392"/>
    <cellStyle name="TotRow - 유형4 8 4 3" xfId="43393"/>
    <cellStyle name="TotRow - 유형4 8 5" xfId="43394"/>
    <cellStyle name="TotRow - 유형4 8 6" xfId="43395"/>
    <cellStyle name="TotRow - 유형4 9" xfId="43396"/>
    <cellStyle name="TotRow - 유형4 9 2" xfId="43397"/>
    <cellStyle name="TotRow - 유형4 9 2 2" xfId="43398"/>
    <cellStyle name="TotRow - 유형4 9 2 2 2" xfId="43399"/>
    <cellStyle name="TotRow - 유형4 9 2 2 3" xfId="43400"/>
    <cellStyle name="TotRow - 유형4 9 2 3" xfId="43401"/>
    <cellStyle name="TotRow - 유형4 9 2 4" xfId="43402"/>
    <cellStyle name="TotRow - 유형4 9 3" xfId="43403"/>
    <cellStyle name="TotRow - 유형4 9 3 2" xfId="43404"/>
    <cellStyle name="TotRow - 유형4 9 3 3" xfId="43405"/>
    <cellStyle name="TotRow - 유형4 9 4" xfId="43406"/>
    <cellStyle name="TotRow - 유형4 9 5" xfId="43407"/>
    <cellStyle name="TotRow 10" xfId="43408"/>
    <cellStyle name="TotRow 10 2" xfId="43409"/>
    <cellStyle name="TotRow 10 3" xfId="43410"/>
    <cellStyle name="TotRow 10 4" xfId="43411"/>
    <cellStyle name="TotRow 10 5" xfId="43412"/>
    <cellStyle name="TotRow 11" xfId="43413"/>
    <cellStyle name="TotRow 11 2" xfId="43414"/>
    <cellStyle name="TotRow 11 3" xfId="43415"/>
    <cellStyle name="TotRow 11 4" xfId="43416"/>
    <cellStyle name="TotRow 11 5" xfId="43417"/>
    <cellStyle name="TotRow 12" xfId="43418"/>
    <cellStyle name="TotRow 12 2" xfId="43419"/>
    <cellStyle name="TotRow 12 3" xfId="43420"/>
    <cellStyle name="TotRow 12 4" xfId="43421"/>
    <cellStyle name="TotRow 12 5" xfId="43422"/>
    <cellStyle name="TotRow 13" xfId="43423"/>
    <cellStyle name="TotRow 14" xfId="43424"/>
    <cellStyle name="TotRow 15" xfId="43425"/>
    <cellStyle name="TotRow 16" xfId="43426"/>
    <cellStyle name="TotRow 17" xfId="43427"/>
    <cellStyle name="TotRow 18" xfId="43428"/>
    <cellStyle name="TotRow 2" xfId="43429"/>
    <cellStyle name="TotRow 2 10" xfId="43430"/>
    <cellStyle name="TotRow 2 10 2" xfId="43431"/>
    <cellStyle name="TotRow 2 10 3" xfId="43432"/>
    <cellStyle name="TotRow 2 10 4" xfId="43433"/>
    <cellStyle name="TotRow 2 10 5" xfId="43434"/>
    <cellStyle name="TotRow 2 11" xfId="43435"/>
    <cellStyle name="TotRow 2 12" xfId="43436"/>
    <cellStyle name="TotRow 2 13" xfId="43437"/>
    <cellStyle name="TotRow 2 14" xfId="43438"/>
    <cellStyle name="TotRow 2 2" xfId="43439"/>
    <cellStyle name="TotRow 2 2 10" xfId="43440"/>
    <cellStyle name="TotRow 2 2 11" xfId="43441"/>
    <cellStyle name="TotRow 2 2 12" xfId="43442"/>
    <cellStyle name="TotRow 2 2 2" xfId="43443"/>
    <cellStyle name="TotRow 2 2 2 2" xfId="43444"/>
    <cellStyle name="TotRow 2 2 2 3" xfId="43445"/>
    <cellStyle name="TotRow 2 2 2 4" xfId="43446"/>
    <cellStyle name="TotRow 2 2 2 5" xfId="43447"/>
    <cellStyle name="TotRow 2 2 3" xfId="43448"/>
    <cellStyle name="TotRow 2 2 3 2" xfId="43449"/>
    <cellStyle name="TotRow 2 2 3 3" xfId="43450"/>
    <cellStyle name="TotRow 2 2 3 4" xfId="43451"/>
    <cellStyle name="TotRow 2 2 3 5" xfId="43452"/>
    <cellStyle name="TotRow 2 2 4" xfId="43453"/>
    <cellStyle name="TotRow 2 2 4 2" xfId="43454"/>
    <cellStyle name="TotRow 2 2 4 3" xfId="43455"/>
    <cellStyle name="TotRow 2 2 4 4" xfId="43456"/>
    <cellStyle name="TotRow 2 2 4 5" xfId="43457"/>
    <cellStyle name="TotRow 2 2 5" xfId="43458"/>
    <cellStyle name="TotRow 2 2 5 2" xfId="43459"/>
    <cellStyle name="TotRow 2 2 5 3" xfId="43460"/>
    <cellStyle name="TotRow 2 2 5 4" xfId="43461"/>
    <cellStyle name="TotRow 2 2 5 5" xfId="43462"/>
    <cellStyle name="TotRow 2 2 6" xfId="43463"/>
    <cellStyle name="TotRow 2 2 6 2" xfId="43464"/>
    <cellStyle name="TotRow 2 2 6 3" xfId="43465"/>
    <cellStyle name="TotRow 2 2 6 4" xfId="43466"/>
    <cellStyle name="TotRow 2 2 6 5" xfId="43467"/>
    <cellStyle name="TotRow 2 2 7" xfId="43468"/>
    <cellStyle name="TotRow 2 2 7 2" xfId="43469"/>
    <cellStyle name="TotRow 2 2 7 3" xfId="43470"/>
    <cellStyle name="TotRow 2 2 7 4" xfId="43471"/>
    <cellStyle name="TotRow 2 2 7 5" xfId="43472"/>
    <cellStyle name="TotRow 2 2 8" xfId="43473"/>
    <cellStyle name="TotRow 2 2 8 2" xfId="43474"/>
    <cellStyle name="TotRow 2 2 8 3" xfId="43475"/>
    <cellStyle name="TotRow 2 2 8 4" xfId="43476"/>
    <cellStyle name="TotRow 2 2 8 5" xfId="43477"/>
    <cellStyle name="TotRow 2 2 9" xfId="43478"/>
    <cellStyle name="TotRow 2 3" xfId="43479"/>
    <cellStyle name="TotRow 2 3 2" xfId="43480"/>
    <cellStyle name="TotRow 2 3 3" xfId="43481"/>
    <cellStyle name="TotRow 2 3 4" xfId="43482"/>
    <cellStyle name="TotRow 2 3 5" xfId="43483"/>
    <cellStyle name="TotRow 2 4" xfId="43484"/>
    <cellStyle name="TotRow 2 4 2" xfId="43485"/>
    <cellStyle name="TotRow 2 4 3" xfId="43486"/>
    <cellStyle name="TotRow 2 4 4" xfId="43487"/>
    <cellStyle name="TotRow 2 4 5" xfId="43488"/>
    <cellStyle name="TotRow 2 5" xfId="43489"/>
    <cellStyle name="TotRow 2 5 2" xfId="43490"/>
    <cellStyle name="TotRow 2 5 3" xfId="43491"/>
    <cellStyle name="TotRow 2 5 4" xfId="43492"/>
    <cellStyle name="TotRow 2 5 5" xfId="43493"/>
    <cellStyle name="TotRow 2 6" xfId="43494"/>
    <cellStyle name="TotRow 2 6 2" xfId="43495"/>
    <cellStyle name="TotRow 2 6 3" xfId="43496"/>
    <cellStyle name="TotRow 2 6 4" xfId="43497"/>
    <cellStyle name="TotRow 2 6 5" xfId="43498"/>
    <cellStyle name="TotRow 2 7" xfId="43499"/>
    <cellStyle name="TotRow 2 7 2" xfId="43500"/>
    <cellStyle name="TotRow 2 7 3" xfId="43501"/>
    <cellStyle name="TotRow 2 7 4" xfId="43502"/>
    <cellStyle name="TotRow 2 7 5" xfId="43503"/>
    <cellStyle name="TotRow 2 8" xfId="43504"/>
    <cellStyle name="TotRow 2 8 2" xfId="43505"/>
    <cellStyle name="TotRow 2 8 3" xfId="43506"/>
    <cellStyle name="TotRow 2 8 4" xfId="43507"/>
    <cellStyle name="TotRow 2 8 5" xfId="43508"/>
    <cellStyle name="TotRow 2 9" xfId="43509"/>
    <cellStyle name="TotRow 2 9 2" xfId="43510"/>
    <cellStyle name="TotRow 2 9 3" xfId="43511"/>
    <cellStyle name="TotRow 2 9 4" xfId="43512"/>
    <cellStyle name="TotRow 2 9 5" xfId="43513"/>
    <cellStyle name="TotRow 3" xfId="43514"/>
    <cellStyle name="TotRow 3 10" xfId="43515"/>
    <cellStyle name="TotRow 3 10 2" xfId="43516"/>
    <cellStyle name="TotRow 3 10 3" xfId="43517"/>
    <cellStyle name="TotRow 3 10 4" xfId="43518"/>
    <cellStyle name="TotRow 3 10 5" xfId="43519"/>
    <cellStyle name="TotRow 3 11" xfId="43520"/>
    <cellStyle name="TotRow 3 12" xfId="43521"/>
    <cellStyle name="TotRow 3 13" xfId="43522"/>
    <cellStyle name="TotRow 3 14" xfId="43523"/>
    <cellStyle name="TotRow 3 2" xfId="43524"/>
    <cellStyle name="TotRow 3 2 10" xfId="43525"/>
    <cellStyle name="TotRow 3 2 11" xfId="43526"/>
    <cellStyle name="TotRow 3 2 12" xfId="43527"/>
    <cellStyle name="TotRow 3 2 2" xfId="43528"/>
    <cellStyle name="TotRow 3 2 2 2" xfId="43529"/>
    <cellStyle name="TotRow 3 2 2 3" xfId="43530"/>
    <cellStyle name="TotRow 3 2 2 4" xfId="43531"/>
    <cellStyle name="TotRow 3 2 2 5" xfId="43532"/>
    <cellStyle name="TotRow 3 2 3" xfId="43533"/>
    <cellStyle name="TotRow 3 2 3 2" xfId="43534"/>
    <cellStyle name="TotRow 3 2 3 3" xfId="43535"/>
    <cellStyle name="TotRow 3 2 3 4" xfId="43536"/>
    <cellStyle name="TotRow 3 2 3 5" xfId="43537"/>
    <cellStyle name="TotRow 3 2 4" xfId="43538"/>
    <cellStyle name="TotRow 3 2 4 2" xfId="43539"/>
    <cellStyle name="TotRow 3 2 4 3" xfId="43540"/>
    <cellStyle name="TotRow 3 2 4 4" xfId="43541"/>
    <cellStyle name="TotRow 3 2 4 5" xfId="43542"/>
    <cellStyle name="TotRow 3 2 5" xfId="43543"/>
    <cellStyle name="TotRow 3 2 5 2" xfId="43544"/>
    <cellStyle name="TotRow 3 2 5 3" xfId="43545"/>
    <cellStyle name="TotRow 3 2 5 4" xfId="43546"/>
    <cellStyle name="TotRow 3 2 5 5" xfId="43547"/>
    <cellStyle name="TotRow 3 2 6" xfId="43548"/>
    <cellStyle name="TotRow 3 2 6 2" xfId="43549"/>
    <cellStyle name="TotRow 3 2 6 3" xfId="43550"/>
    <cellStyle name="TotRow 3 2 6 4" xfId="43551"/>
    <cellStyle name="TotRow 3 2 6 5" xfId="43552"/>
    <cellStyle name="TotRow 3 2 7" xfId="43553"/>
    <cellStyle name="TotRow 3 2 7 2" xfId="43554"/>
    <cellStyle name="TotRow 3 2 7 3" xfId="43555"/>
    <cellStyle name="TotRow 3 2 7 4" xfId="43556"/>
    <cellStyle name="TotRow 3 2 7 5" xfId="43557"/>
    <cellStyle name="TotRow 3 2 8" xfId="43558"/>
    <cellStyle name="TotRow 3 2 8 2" xfId="43559"/>
    <cellStyle name="TotRow 3 2 8 3" xfId="43560"/>
    <cellStyle name="TotRow 3 2 8 4" xfId="43561"/>
    <cellStyle name="TotRow 3 2 8 5" xfId="43562"/>
    <cellStyle name="TotRow 3 2 9" xfId="43563"/>
    <cellStyle name="TotRow 3 3" xfId="43564"/>
    <cellStyle name="TotRow 3 3 2" xfId="43565"/>
    <cellStyle name="TotRow 3 3 3" xfId="43566"/>
    <cellStyle name="TotRow 3 3 4" xfId="43567"/>
    <cellStyle name="TotRow 3 3 5" xfId="43568"/>
    <cellStyle name="TotRow 3 4" xfId="43569"/>
    <cellStyle name="TotRow 3 4 2" xfId="43570"/>
    <cellStyle name="TotRow 3 4 3" xfId="43571"/>
    <cellStyle name="TotRow 3 4 4" xfId="43572"/>
    <cellStyle name="TotRow 3 4 5" xfId="43573"/>
    <cellStyle name="TotRow 3 5" xfId="43574"/>
    <cellStyle name="TotRow 3 5 2" xfId="43575"/>
    <cellStyle name="TotRow 3 5 3" xfId="43576"/>
    <cellStyle name="TotRow 3 5 4" xfId="43577"/>
    <cellStyle name="TotRow 3 5 5" xfId="43578"/>
    <cellStyle name="TotRow 3 6" xfId="43579"/>
    <cellStyle name="TotRow 3 6 2" xfId="43580"/>
    <cellStyle name="TotRow 3 6 3" xfId="43581"/>
    <cellStyle name="TotRow 3 6 4" xfId="43582"/>
    <cellStyle name="TotRow 3 6 5" xfId="43583"/>
    <cellStyle name="TotRow 3 7" xfId="43584"/>
    <cellStyle name="TotRow 3 7 2" xfId="43585"/>
    <cellStyle name="TotRow 3 7 3" xfId="43586"/>
    <cellStyle name="TotRow 3 7 4" xfId="43587"/>
    <cellStyle name="TotRow 3 7 5" xfId="43588"/>
    <cellStyle name="TotRow 3 8" xfId="43589"/>
    <cellStyle name="TotRow 3 8 2" xfId="43590"/>
    <cellStyle name="TotRow 3 8 3" xfId="43591"/>
    <cellStyle name="TotRow 3 8 4" xfId="43592"/>
    <cellStyle name="TotRow 3 8 5" xfId="43593"/>
    <cellStyle name="TotRow 3 9" xfId="43594"/>
    <cellStyle name="TotRow 3 9 2" xfId="43595"/>
    <cellStyle name="TotRow 3 9 3" xfId="43596"/>
    <cellStyle name="TotRow 3 9 4" xfId="43597"/>
    <cellStyle name="TotRow 3 9 5" xfId="43598"/>
    <cellStyle name="TotRow 4" xfId="43599"/>
    <cellStyle name="TotRow 4 10" xfId="43600"/>
    <cellStyle name="TotRow 4 11" xfId="43601"/>
    <cellStyle name="TotRow 4 12" xfId="43602"/>
    <cellStyle name="TotRow 4 2" xfId="43603"/>
    <cellStyle name="TotRow 4 2 2" xfId="43604"/>
    <cellStyle name="TotRow 4 2 3" xfId="43605"/>
    <cellStyle name="TotRow 4 2 4" xfId="43606"/>
    <cellStyle name="TotRow 4 2 5" xfId="43607"/>
    <cellStyle name="TotRow 4 3" xfId="43608"/>
    <cellStyle name="TotRow 4 3 2" xfId="43609"/>
    <cellStyle name="TotRow 4 3 3" xfId="43610"/>
    <cellStyle name="TotRow 4 3 4" xfId="43611"/>
    <cellStyle name="TotRow 4 3 5" xfId="43612"/>
    <cellStyle name="TotRow 4 4" xfId="43613"/>
    <cellStyle name="TotRow 4 4 2" xfId="43614"/>
    <cellStyle name="TotRow 4 4 3" xfId="43615"/>
    <cellStyle name="TotRow 4 4 4" xfId="43616"/>
    <cellStyle name="TotRow 4 4 5" xfId="43617"/>
    <cellStyle name="TotRow 4 5" xfId="43618"/>
    <cellStyle name="TotRow 4 5 2" xfId="43619"/>
    <cellStyle name="TotRow 4 5 3" xfId="43620"/>
    <cellStyle name="TotRow 4 5 4" xfId="43621"/>
    <cellStyle name="TotRow 4 5 5" xfId="43622"/>
    <cellStyle name="TotRow 4 6" xfId="43623"/>
    <cellStyle name="TotRow 4 6 2" xfId="43624"/>
    <cellStyle name="TotRow 4 6 3" xfId="43625"/>
    <cellStyle name="TotRow 4 6 4" xfId="43626"/>
    <cellStyle name="TotRow 4 6 5" xfId="43627"/>
    <cellStyle name="TotRow 4 7" xfId="43628"/>
    <cellStyle name="TotRow 4 7 2" xfId="43629"/>
    <cellStyle name="TotRow 4 7 3" xfId="43630"/>
    <cellStyle name="TotRow 4 7 4" xfId="43631"/>
    <cellStyle name="TotRow 4 7 5" xfId="43632"/>
    <cellStyle name="TotRow 4 8" xfId="43633"/>
    <cellStyle name="TotRow 4 8 2" xfId="43634"/>
    <cellStyle name="TotRow 4 8 3" xfId="43635"/>
    <cellStyle name="TotRow 4 8 4" xfId="43636"/>
    <cellStyle name="TotRow 4 8 5" xfId="43637"/>
    <cellStyle name="TotRow 4 9" xfId="43638"/>
    <cellStyle name="TotRow 5" xfId="43639"/>
    <cellStyle name="TotRow 5 2" xfId="43640"/>
    <cellStyle name="TotRow 5 3" xfId="43641"/>
    <cellStyle name="TotRow 5 4" xfId="43642"/>
    <cellStyle name="TotRow 5 5" xfId="43643"/>
    <cellStyle name="TotRow 6" xfId="43644"/>
    <cellStyle name="TotRow 6 2" xfId="43645"/>
    <cellStyle name="TotRow 6 3" xfId="43646"/>
    <cellStyle name="TotRow 6 4" xfId="43647"/>
    <cellStyle name="TotRow 6 5" xfId="43648"/>
    <cellStyle name="TotRow 7" xfId="43649"/>
    <cellStyle name="TotRow 7 2" xfId="43650"/>
    <cellStyle name="TotRow 7 3" xfId="43651"/>
    <cellStyle name="TotRow 7 4" xfId="43652"/>
    <cellStyle name="TotRow 7 5" xfId="43653"/>
    <cellStyle name="TotRow 8" xfId="43654"/>
    <cellStyle name="TotRow 8 2" xfId="43655"/>
    <cellStyle name="TotRow 8 3" xfId="43656"/>
    <cellStyle name="TotRow 8 4" xfId="43657"/>
    <cellStyle name="TotRow 8 5" xfId="43658"/>
    <cellStyle name="TotRow 9" xfId="43659"/>
    <cellStyle name="TotRow 9 2" xfId="43660"/>
    <cellStyle name="TotRow 9 3" xfId="43661"/>
    <cellStyle name="TotRow 9 4" xfId="43662"/>
    <cellStyle name="TotRow 9 5" xfId="43663"/>
    <cellStyle name="ttt" xfId="43664"/>
    <cellStyle name="ttt 2" xfId="43665"/>
    <cellStyle name="ttt 3" xfId="43666"/>
    <cellStyle name="ttt 4" xfId="43667"/>
    <cellStyle name="ttt 5" xfId="43668"/>
    <cellStyle name="Tusenskille [0]_Ark1" xfId="43669"/>
    <cellStyle name="Tusenskille_Ark1" xfId="43670"/>
    <cellStyle name="Tusental (0)_pldt" xfId="43671"/>
    <cellStyle name="Tusental_NPV" xfId="43672"/>
    <cellStyle name="Uang Muka" xfId="43673"/>
    <cellStyle name="Uang Muka 2" xfId="43674"/>
    <cellStyle name="Uang Muka 3" xfId="43675"/>
    <cellStyle name="Undefined" xfId="43676"/>
    <cellStyle name="uni" xfId="43677"/>
    <cellStyle name="Unit" xfId="43678"/>
    <cellStyle name="Unit 2" xfId="43679"/>
    <cellStyle name="Unit 3" xfId="43680"/>
    <cellStyle name="User_Defined_A" xfId="43681"/>
    <cellStyle name="V" xfId="43682"/>
    <cellStyle name="V 2" xfId="43683"/>
    <cellStyle name="V 3" xfId="43684"/>
    <cellStyle name="V 4" xfId="43685"/>
    <cellStyle name="V 5" xfId="43686"/>
    <cellStyle name="Valuta (0)_PDTUBI98" xfId="43687"/>
    <cellStyle name="Valuta [0]_Ark1" xfId="43688"/>
    <cellStyle name="Valuta_Ark1" xfId="43689"/>
    <cellStyle name="Verrouillé" xfId="43690"/>
    <cellStyle name="viet" xfId="43691"/>
    <cellStyle name="viet 2" xfId="43692"/>
    <cellStyle name="viet2" xfId="43693"/>
    <cellStyle name="viet2 10" xfId="43694"/>
    <cellStyle name="viet2 10 2" xfId="43695"/>
    <cellStyle name="viet2 10 3" xfId="43696"/>
    <cellStyle name="viet2 10 4" xfId="43697"/>
    <cellStyle name="viet2 11" xfId="43698"/>
    <cellStyle name="viet2 11 2" xfId="43699"/>
    <cellStyle name="viet2 11 3" xfId="43700"/>
    <cellStyle name="viet2 11 4" xfId="43701"/>
    <cellStyle name="viet2 12" xfId="43702"/>
    <cellStyle name="viet2 12 2" xfId="43703"/>
    <cellStyle name="viet2 12 3" xfId="43704"/>
    <cellStyle name="viet2 12 4" xfId="43705"/>
    <cellStyle name="viet2 12 5" xfId="43706"/>
    <cellStyle name="viet2 13" xfId="43707"/>
    <cellStyle name="viet2 14" xfId="43708"/>
    <cellStyle name="viet2 15" xfId="43709"/>
    <cellStyle name="viet2 2" xfId="43710"/>
    <cellStyle name="viet2 2 10" xfId="43711"/>
    <cellStyle name="viet2 2 10 2" xfId="43712"/>
    <cellStyle name="viet2 2 10 3" xfId="43713"/>
    <cellStyle name="viet2 2 10 4" xfId="43714"/>
    <cellStyle name="viet2 2 10 5" xfId="43715"/>
    <cellStyle name="viet2 2 11" xfId="43716"/>
    <cellStyle name="viet2 2 12" xfId="43717"/>
    <cellStyle name="viet2 2 13" xfId="43718"/>
    <cellStyle name="viet2 2 14" xfId="43719"/>
    <cellStyle name="viet2 2 2" xfId="43720"/>
    <cellStyle name="viet2 2 2 10" xfId="43721"/>
    <cellStyle name="viet2 2 2 11" xfId="43722"/>
    <cellStyle name="viet2 2 2 12" xfId="43723"/>
    <cellStyle name="viet2 2 2 2" xfId="43724"/>
    <cellStyle name="viet2 2 2 2 2" xfId="43725"/>
    <cellStyle name="viet2 2 2 2 3" xfId="43726"/>
    <cellStyle name="viet2 2 2 2 4" xfId="43727"/>
    <cellStyle name="viet2 2 2 2 5" xfId="43728"/>
    <cellStyle name="viet2 2 2 3" xfId="43729"/>
    <cellStyle name="viet2 2 2 3 2" xfId="43730"/>
    <cellStyle name="viet2 2 2 3 3" xfId="43731"/>
    <cellStyle name="viet2 2 2 3 4" xfId="43732"/>
    <cellStyle name="viet2 2 2 3 5" xfId="43733"/>
    <cellStyle name="viet2 2 2 4" xfId="43734"/>
    <cellStyle name="viet2 2 2 4 2" xfId="43735"/>
    <cellStyle name="viet2 2 2 4 3" xfId="43736"/>
    <cellStyle name="viet2 2 2 4 4" xfId="43737"/>
    <cellStyle name="viet2 2 2 4 5" xfId="43738"/>
    <cellStyle name="viet2 2 2 5" xfId="43739"/>
    <cellStyle name="viet2 2 2 5 2" xfId="43740"/>
    <cellStyle name="viet2 2 2 5 3" xfId="43741"/>
    <cellStyle name="viet2 2 2 5 4" xfId="43742"/>
    <cellStyle name="viet2 2 2 5 5" xfId="43743"/>
    <cellStyle name="viet2 2 2 6" xfId="43744"/>
    <cellStyle name="viet2 2 2 6 2" xfId="43745"/>
    <cellStyle name="viet2 2 2 6 3" xfId="43746"/>
    <cellStyle name="viet2 2 2 6 4" xfId="43747"/>
    <cellStyle name="viet2 2 2 6 5" xfId="43748"/>
    <cellStyle name="viet2 2 2 7" xfId="43749"/>
    <cellStyle name="viet2 2 2 7 2" xfId="43750"/>
    <cellStyle name="viet2 2 2 7 3" xfId="43751"/>
    <cellStyle name="viet2 2 2 7 4" xfId="43752"/>
    <cellStyle name="viet2 2 2 7 5" xfId="43753"/>
    <cellStyle name="viet2 2 2 8" xfId="43754"/>
    <cellStyle name="viet2 2 2 8 2" xfId="43755"/>
    <cellStyle name="viet2 2 2 8 3" xfId="43756"/>
    <cellStyle name="viet2 2 2 8 4" xfId="43757"/>
    <cellStyle name="viet2 2 2 8 5" xfId="43758"/>
    <cellStyle name="viet2 2 2 9" xfId="43759"/>
    <cellStyle name="viet2 2 3" xfId="43760"/>
    <cellStyle name="viet2 2 3 2" xfId="43761"/>
    <cellStyle name="viet2 2 3 3" xfId="43762"/>
    <cellStyle name="viet2 2 3 4" xfId="43763"/>
    <cellStyle name="viet2 2 3 5" xfId="43764"/>
    <cellStyle name="viet2 2 4" xfId="43765"/>
    <cellStyle name="viet2 2 4 2" xfId="43766"/>
    <cellStyle name="viet2 2 4 3" xfId="43767"/>
    <cellStyle name="viet2 2 4 4" xfId="43768"/>
    <cellStyle name="viet2 2 4 5" xfId="43769"/>
    <cellStyle name="viet2 2 5" xfId="43770"/>
    <cellStyle name="viet2 2 5 2" xfId="43771"/>
    <cellStyle name="viet2 2 5 3" xfId="43772"/>
    <cellStyle name="viet2 2 5 4" xfId="43773"/>
    <cellStyle name="viet2 2 5 5" xfId="43774"/>
    <cellStyle name="viet2 2 6" xfId="43775"/>
    <cellStyle name="viet2 2 6 2" xfId="43776"/>
    <cellStyle name="viet2 2 6 3" xfId="43777"/>
    <cellStyle name="viet2 2 6 4" xfId="43778"/>
    <cellStyle name="viet2 2 6 5" xfId="43779"/>
    <cellStyle name="viet2 2 7" xfId="43780"/>
    <cellStyle name="viet2 2 7 2" xfId="43781"/>
    <cellStyle name="viet2 2 7 3" xfId="43782"/>
    <cellStyle name="viet2 2 7 4" xfId="43783"/>
    <cellStyle name="viet2 2 7 5" xfId="43784"/>
    <cellStyle name="viet2 2 8" xfId="43785"/>
    <cellStyle name="viet2 2 8 2" xfId="43786"/>
    <cellStyle name="viet2 2 8 3" xfId="43787"/>
    <cellStyle name="viet2 2 8 4" xfId="43788"/>
    <cellStyle name="viet2 2 8 5" xfId="43789"/>
    <cellStyle name="viet2 2 9" xfId="43790"/>
    <cellStyle name="viet2 2 9 2" xfId="43791"/>
    <cellStyle name="viet2 2 9 3" xfId="43792"/>
    <cellStyle name="viet2 2 9 4" xfId="43793"/>
    <cellStyle name="viet2 2 9 5" xfId="43794"/>
    <cellStyle name="viet2 3" xfId="43795"/>
    <cellStyle name="viet2 3 10" xfId="43796"/>
    <cellStyle name="viet2 3 10 2" xfId="43797"/>
    <cellStyle name="viet2 3 10 3" xfId="43798"/>
    <cellStyle name="viet2 3 10 4" xfId="43799"/>
    <cellStyle name="viet2 3 10 5" xfId="43800"/>
    <cellStyle name="viet2 3 11" xfId="43801"/>
    <cellStyle name="viet2 3 12" xfId="43802"/>
    <cellStyle name="viet2 3 13" xfId="43803"/>
    <cellStyle name="viet2 3 14" xfId="43804"/>
    <cellStyle name="viet2 3 2" xfId="43805"/>
    <cellStyle name="viet2 3 2 10" xfId="43806"/>
    <cellStyle name="viet2 3 2 11" xfId="43807"/>
    <cellStyle name="viet2 3 2 12" xfId="43808"/>
    <cellStyle name="viet2 3 2 2" xfId="43809"/>
    <cellStyle name="viet2 3 2 2 2" xfId="43810"/>
    <cellStyle name="viet2 3 2 2 3" xfId="43811"/>
    <cellStyle name="viet2 3 2 2 4" xfId="43812"/>
    <cellStyle name="viet2 3 2 2 5" xfId="43813"/>
    <cellStyle name="viet2 3 2 3" xfId="43814"/>
    <cellStyle name="viet2 3 2 3 2" xfId="43815"/>
    <cellStyle name="viet2 3 2 3 3" xfId="43816"/>
    <cellStyle name="viet2 3 2 3 4" xfId="43817"/>
    <cellStyle name="viet2 3 2 3 5" xfId="43818"/>
    <cellStyle name="viet2 3 2 4" xfId="43819"/>
    <cellStyle name="viet2 3 2 4 2" xfId="43820"/>
    <cellStyle name="viet2 3 2 4 3" xfId="43821"/>
    <cellStyle name="viet2 3 2 4 4" xfId="43822"/>
    <cellStyle name="viet2 3 2 4 5" xfId="43823"/>
    <cellStyle name="viet2 3 2 5" xfId="43824"/>
    <cellStyle name="viet2 3 2 5 2" xfId="43825"/>
    <cellStyle name="viet2 3 2 5 3" xfId="43826"/>
    <cellStyle name="viet2 3 2 5 4" xfId="43827"/>
    <cellStyle name="viet2 3 2 5 5" xfId="43828"/>
    <cellStyle name="viet2 3 2 6" xfId="43829"/>
    <cellStyle name="viet2 3 2 6 2" xfId="43830"/>
    <cellStyle name="viet2 3 2 6 3" xfId="43831"/>
    <cellStyle name="viet2 3 2 6 4" xfId="43832"/>
    <cellStyle name="viet2 3 2 6 5" xfId="43833"/>
    <cellStyle name="viet2 3 2 7" xfId="43834"/>
    <cellStyle name="viet2 3 2 7 2" xfId="43835"/>
    <cellStyle name="viet2 3 2 7 3" xfId="43836"/>
    <cellStyle name="viet2 3 2 7 4" xfId="43837"/>
    <cellStyle name="viet2 3 2 7 5" xfId="43838"/>
    <cellStyle name="viet2 3 2 8" xfId="43839"/>
    <cellStyle name="viet2 3 2 8 2" xfId="43840"/>
    <cellStyle name="viet2 3 2 8 3" xfId="43841"/>
    <cellStyle name="viet2 3 2 8 4" xfId="43842"/>
    <cellStyle name="viet2 3 2 8 5" xfId="43843"/>
    <cellStyle name="viet2 3 2 9" xfId="43844"/>
    <cellStyle name="viet2 3 3" xfId="43845"/>
    <cellStyle name="viet2 3 3 2" xfId="43846"/>
    <cellStyle name="viet2 3 3 3" xfId="43847"/>
    <cellStyle name="viet2 3 3 4" xfId="43848"/>
    <cellStyle name="viet2 3 3 5" xfId="43849"/>
    <cellStyle name="viet2 3 4" xfId="43850"/>
    <cellStyle name="viet2 3 4 2" xfId="43851"/>
    <cellStyle name="viet2 3 4 3" xfId="43852"/>
    <cellStyle name="viet2 3 4 4" xfId="43853"/>
    <cellStyle name="viet2 3 4 5" xfId="43854"/>
    <cellStyle name="viet2 3 5" xfId="43855"/>
    <cellStyle name="viet2 3 5 2" xfId="43856"/>
    <cellStyle name="viet2 3 5 3" xfId="43857"/>
    <cellStyle name="viet2 3 5 4" xfId="43858"/>
    <cellStyle name="viet2 3 5 5" xfId="43859"/>
    <cellStyle name="viet2 3 6" xfId="43860"/>
    <cellStyle name="viet2 3 6 2" xfId="43861"/>
    <cellStyle name="viet2 3 6 3" xfId="43862"/>
    <cellStyle name="viet2 3 6 4" xfId="43863"/>
    <cellStyle name="viet2 3 6 5" xfId="43864"/>
    <cellStyle name="viet2 3 7" xfId="43865"/>
    <cellStyle name="viet2 3 7 2" xfId="43866"/>
    <cellStyle name="viet2 3 7 3" xfId="43867"/>
    <cellStyle name="viet2 3 7 4" xfId="43868"/>
    <cellStyle name="viet2 3 7 5" xfId="43869"/>
    <cellStyle name="viet2 3 8" xfId="43870"/>
    <cellStyle name="viet2 3 8 2" xfId="43871"/>
    <cellStyle name="viet2 3 8 3" xfId="43872"/>
    <cellStyle name="viet2 3 8 4" xfId="43873"/>
    <cellStyle name="viet2 3 8 5" xfId="43874"/>
    <cellStyle name="viet2 3 9" xfId="43875"/>
    <cellStyle name="viet2 3 9 2" xfId="43876"/>
    <cellStyle name="viet2 3 9 3" xfId="43877"/>
    <cellStyle name="viet2 3 9 4" xfId="43878"/>
    <cellStyle name="viet2 3 9 5" xfId="43879"/>
    <cellStyle name="viet2 4" xfId="43880"/>
    <cellStyle name="viet2 4 10" xfId="43881"/>
    <cellStyle name="viet2 4 11" xfId="43882"/>
    <cellStyle name="viet2 4 12" xfId="43883"/>
    <cellStyle name="viet2 4 2" xfId="43884"/>
    <cellStyle name="viet2 4 2 2" xfId="43885"/>
    <cellStyle name="viet2 4 2 3" xfId="43886"/>
    <cellStyle name="viet2 4 2 4" xfId="43887"/>
    <cellStyle name="viet2 4 2 5" xfId="43888"/>
    <cellStyle name="viet2 4 3" xfId="43889"/>
    <cellStyle name="viet2 4 3 2" xfId="43890"/>
    <cellStyle name="viet2 4 3 3" xfId="43891"/>
    <cellStyle name="viet2 4 3 4" xfId="43892"/>
    <cellStyle name="viet2 4 3 5" xfId="43893"/>
    <cellStyle name="viet2 4 4" xfId="43894"/>
    <cellStyle name="viet2 4 4 2" xfId="43895"/>
    <cellStyle name="viet2 4 4 3" xfId="43896"/>
    <cellStyle name="viet2 4 4 4" xfId="43897"/>
    <cellStyle name="viet2 4 4 5" xfId="43898"/>
    <cellStyle name="viet2 4 5" xfId="43899"/>
    <cellStyle name="viet2 4 5 2" xfId="43900"/>
    <cellStyle name="viet2 4 5 3" xfId="43901"/>
    <cellStyle name="viet2 4 5 4" xfId="43902"/>
    <cellStyle name="viet2 4 5 5" xfId="43903"/>
    <cellStyle name="viet2 4 6" xfId="43904"/>
    <cellStyle name="viet2 4 6 2" xfId="43905"/>
    <cellStyle name="viet2 4 6 3" xfId="43906"/>
    <cellStyle name="viet2 4 6 4" xfId="43907"/>
    <cellStyle name="viet2 4 6 5" xfId="43908"/>
    <cellStyle name="viet2 4 7" xfId="43909"/>
    <cellStyle name="viet2 4 7 2" xfId="43910"/>
    <cellStyle name="viet2 4 7 3" xfId="43911"/>
    <cellStyle name="viet2 4 7 4" xfId="43912"/>
    <cellStyle name="viet2 4 7 5" xfId="43913"/>
    <cellStyle name="viet2 4 8" xfId="43914"/>
    <cellStyle name="viet2 4 8 2" xfId="43915"/>
    <cellStyle name="viet2 4 8 3" xfId="43916"/>
    <cellStyle name="viet2 4 8 4" xfId="43917"/>
    <cellStyle name="viet2 4 8 5" xfId="43918"/>
    <cellStyle name="viet2 4 9" xfId="43919"/>
    <cellStyle name="viet2 5" xfId="43920"/>
    <cellStyle name="viet2 5 2" xfId="43921"/>
    <cellStyle name="viet2 5 3" xfId="43922"/>
    <cellStyle name="viet2 5 4" xfId="43923"/>
    <cellStyle name="viet2 6" xfId="43924"/>
    <cellStyle name="viet2 6 2" xfId="43925"/>
    <cellStyle name="viet2 6 3" xfId="43926"/>
    <cellStyle name="viet2 6 4" xfId="43927"/>
    <cellStyle name="viet2 7" xfId="43928"/>
    <cellStyle name="viet2 7 2" xfId="43929"/>
    <cellStyle name="viet2 7 3" xfId="43930"/>
    <cellStyle name="viet2 7 4" xfId="43931"/>
    <cellStyle name="viet2 8" xfId="43932"/>
    <cellStyle name="viet2 8 2" xfId="43933"/>
    <cellStyle name="viet2 8 3" xfId="43934"/>
    <cellStyle name="viet2 8 4" xfId="43935"/>
    <cellStyle name="viet2 9" xfId="43936"/>
    <cellStyle name="viet2 9 2" xfId="43937"/>
    <cellStyle name="viet2 9 3" xfId="43938"/>
    <cellStyle name="viet2 9 4" xfId="43939"/>
    <cellStyle name="W?rung [0]_KHI_KAB1" xfId="43940"/>
    <cellStyle name="W?rung_KHI_KAB1" xfId="43941"/>
    <cellStyle name="Währung [0]_35ERI8T2gbIEMixb4v26icuOo" xfId="43942"/>
    <cellStyle name="Währung_0.055_KALK_20.07.00" xfId="43943"/>
    <cellStyle name="Warning Text 2" xfId="43944"/>
    <cellStyle name="Warning Text 2 2" xfId="43945"/>
    <cellStyle name="Warning Text 3" xfId="43946"/>
    <cellStyle name="Warning Text 3 2" xfId="43947"/>
    <cellStyle name="Warning Text 4" xfId="43948"/>
    <cellStyle name="Warning Text 4 2" xfId="43949"/>
    <cellStyle name="Warning Text 5" xfId="43950"/>
    <cellStyle name="Warning Text 5 2" xfId="43951"/>
    <cellStyle name="Warning Text 6" xfId="43952"/>
    <cellStyle name="Warning Text 6 2" xfId="43953"/>
    <cellStyle name="Warning Text 7" xfId="43954"/>
    <cellStyle name="Warning Text 7 2" xfId="43955"/>
    <cellStyle name="Warning Text 8" xfId="43956"/>
    <cellStyle name="Warning Text 8 2" xfId="43957"/>
    <cellStyle name="Warning Text 9" xfId="43958"/>
    <cellStyle name="WHead - Style2" xfId="43959"/>
    <cellStyle name="WHead - Style2 2" xfId="43960"/>
    <cellStyle name="WHead - Style2 2 2" xfId="43961"/>
    <cellStyle name="WHead - Style2 3" xfId="43962"/>
    <cellStyle name="WHead - Style2 3 2" xfId="43963"/>
    <cellStyle name="WHead - Style2 4" xfId="43964"/>
    <cellStyle name="White" xfId="43965"/>
    <cellStyle name="wrap" xfId="43966"/>
    <cellStyle name="xuan" xfId="43967"/>
    <cellStyle name="ƸōዊbǜōዚbǸōዪbɄōዺb쉀ōጊb쉬ōጚb슔ōጪb싀ōጺb쌐ōፊbɤōፚbʀō፪bʘō፺bʼōᎊb˜ō᎚b쌼ōᎪb쎄ōᎺb쎨ōᏊb쏄ōᏚb쏜ōᏪb̀ōᏺb̤ōᐊb͔ōᐚb΀ōᐪbΰōᐺb쏸ō" xfId="43968"/>
    <cellStyle name="Βασικό_GT1-KOMOTINI" xfId="43969"/>
    <cellStyle name="μU¿¡ ¿A´A CIAIÆU¸μAⓒ" xfId="43970"/>
    <cellStyle name="ｳfｹBQSUM" xfId="43971"/>
    <cellStyle name="ｳfｹBQSUM 2" xfId="43972"/>
    <cellStyle name="ｳfｹBQSUM(D)" xfId="43973"/>
    <cellStyle name="ｳfｹBQSUM(D) 2" xfId="43974"/>
    <cellStyle name="ｳfｹBQSUM_BQ ROHM-Genset (rev.1)" xfId="43975"/>
    <cellStyle name="ハイパーリンク" xfId="43976"/>
    <cellStyle name="ハイパーリンク 2" xfId="43977"/>
    <cellStyle name="เครื่องหมายจุลภาค [0]_Boiler_5 Power Plant2" xfId="43978"/>
    <cellStyle name="เครื่องหมายจุลภาค_Boiler_5 Power Plant2" xfId="43979"/>
    <cellStyle name="เครื่องหมายสกุลเงิน [0]_APP 2 - SEC 2 - LPG Mech" xfId="43980"/>
    <cellStyle name="เครื่องหมายสกุลเงิน_APP 2 - SEC 2 - LPG Mech" xfId="43981"/>
    <cellStyle name="ปกติ_500 kV Clamp Schedule" xfId="43982"/>
    <cellStyle name="ᒊbЄōᒚbЬōᒪbјōᒺbҤōᓊbӐōᓚb쒤ōᓪb쓄ōᓺb쓠ōᔊb씈ōᔚb씬ōᔪbӰōᔺbԈōᕊbԤōᕚbՀōᕪb՜ōᕺb앐ōᖊb앴ōᖚb얐ōᖪb얼ōᖺ" xfId="43983"/>
    <cellStyle name="ᒺbҤōᓊbӐōᓚb쒤ōᓪb쓄ōᓺb쓠ōᔊb씈ōᔚb씬ōᔪbӰōᔺbԈōᕊbԤōᕚbՀōᕪb՜ōᕺb앐ōᖊb앴ōᖚb얐ōᖪb얼ōᖺb엤ōᗊbոōᗚb֐ōᗪ" xfId="43984"/>
    <cellStyle name="Ꮺb̀ōᏺb̤ōᐊb͔ōᐚb΀ōᐪbΰōᐺb쏸ōᑊb쐨ōᑚb쑀ōᑪb쑜ōᑺb쑸ōᒊbЄōᒚbЬōᒪbјōᒺbҤōᓊbӐōᓚb쒤ōᓪb쓄ōᓺb쓠ōᔊb씈ōᔚ" xfId="43985"/>
    <cellStyle name="ሚbôōሪbŀōሺbŨōቊbƀōቚb솴ōቪb쇌ōቺb쇬ōኊb숄ōኚb술ōኪbƜōኺbƸōዊbǜōዚbǸōዪbɄōዺb쉀ōጊb쉬ōጚb슔ōጪb싀ōጺb쌐ōፊ" xfId="43986"/>
    <cellStyle name=" [0.00]_ Att. 1- Cover" xfId="43987"/>
    <cellStyle name="_ Att. 1- Cover" xfId="43988"/>
    <cellStyle name="?_ Att. 1- Cover" xfId="43989"/>
    <cellStyle name="강조색1" xfId="43990"/>
    <cellStyle name="강조색2" xfId="43991"/>
    <cellStyle name="강조색3" xfId="43992"/>
    <cellStyle name="강조색4" xfId="43993"/>
    <cellStyle name="강조색5" xfId="43994"/>
    <cellStyle name="강조색6" xfId="43995"/>
    <cellStyle name="경고문" xfId="43996"/>
    <cellStyle name="계산" xfId="43997"/>
    <cellStyle name="계산 10" xfId="43998"/>
    <cellStyle name="계산 10 2" xfId="43999"/>
    <cellStyle name="계산 10 2 2" xfId="44000"/>
    <cellStyle name="계산 10 2 3" xfId="44001"/>
    <cellStyle name="계산 10 3" xfId="44002"/>
    <cellStyle name="계산 10 4" xfId="44003"/>
    <cellStyle name="계산 11" xfId="44004"/>
    <cellStyle name="계산 11 2" xfId="44005"/>
    <cellStyle name="계산 11 3" xfId="44006"/>
    <cellStyle name="계산 12" xfId="44007"/>
    <cellStyle name="계산 13" xfId="44008"/>
    <cellStyle name="계산 14" xfId="44009"/>
    <cellStyle name="계산 15" xfId="44010"/>
    <cellStyle name="계산 16" xfId="44011"/>
    <cellStyle name="계산 17" xfId="44012"/>
    <cellStyle name="계산 2" xfId="44013"/>
    <cellStyle name="계산 2 2" xfId="44014"/>
    <cellStyle name="계산 2 2 2" xfId="44015"/>
    <cellStyle name="계산 2 2 2 2" xfId="44016"/>
    <cellStyle name="계산 2 2 2 2 2" xfId="44017"/>
    <cellStyle name="계산 2 2 2 2 3" xfId="44018"/>
    <cellStyle name="계산 2 2 2 3" xfId="44019"/>
    <cellStyle name="계산 2 2 2 4" xfId="44020"/>
    <cellStyle name="계산 2 2 3" xfId="44021"/>
    <cellStyle name="계산 2 2 3 2" xfId="44022"/>
    <cellStyle name="계산 2 2 3 3" xfId="44023"/>
    <cellStyle name="계산 2 2 4" xfId="44024"/>
    <cellStyle name="계산 2 2 5" xfId="44025"/>
    <cellStyle name="계산 2 3" xfId="44026"/>
    <cellStyle name="계산 2 3 2" xfId="44027"/>
    <cellStyle name="계산 2 3 2 2" xfId="44028"/>
    <cellStyle name="계산 2 3 2 3" xfId="44029"/>
    <cellStyle name="계산 2 3 3" xfId="44030"/>
    <cellStyle name="계산 2 3 4" xfId="44031"/>
    <cellStyle name="계산 2 4" xfId="44032"/>
    <cellStyle name="계산 2 4 2" xfId="44033"/>
    <cellStyle name="계산 2 4 3" xfId="44034"/>
    <cellStyle name="계산 2 5" xfId="44035"/>
    <cellStyle name="계산 2 6" xfId="44036"/>
    <cellStyle name="계산 3" xfId="44037"/>
    <cellStyle name="계산 3 2" xfId="44038"/>
    <cellStyle name="계산 3 2 2" xfId="44039"/>
    <cellStyle name="계산 3 2 2 2" xfId="44040"/>
    <cellStyle name="계산 3 2 2 2 2" xfId="44041"/>
    <cellStyle name="계산 3 2 2 2 3" xfId="44042"/>
    <cellStyle name="계산 3 2 2 3" xfId="44043"/>
    <cellStyle name="계산 3 2 2 4" xfId="44044"/>
    <cellStyle name="계산 3 2 3" xfId="44045"/>
    <cellStyle name="계산 3 2 3 2" xfId="44046"/>
    <cellStyle name="계산 3 2 3 3" xfId="44047"/>
    <cellStyle name="계산 3 2 4" xfId="44048"/>
    <cellStyle name="계산 3 2 5" xfId="44049"/>
    <cellStyle name="계산 3 3" xfId="44050"/>
    <cellStyle name="계산 3 3 2" xfId="44051"/>
    <cellStyle name="계산 3 3 2 2" xfId="44052"/>
    <cellStyle name="계산 3 3 2 3" xfId="44053"/>
    <cellStyle name="계산 3 3 3" xfId="44054"/>
    <cellStyle name="계산 3 3 4" xfId="44055"/>
    <cellStyle name="계산 3 4" xfId="44056"/>
    <cellStyle name="계산 3 4 2" xfId="44057"/>
    <cellStyle name="계산 3 4 3" xfId="44058"/>
    <cellStyle name="계산 3 5" xfId="44059"/>
    <cellStyle name="계산 3 6" xfId="44060"/>
    <cellStyle name="계산 4" xfId="44061"/>
    <cellStyle name="계산 4 2" xfId="44062"/>
    <cellStyle name="계산 4 2 2" xfId="44063"/>
    <cellStyle name="계산 4 2 2 2" xfId="44064"/>
    <cellStyle name="계산 4 2 2 2 2" xfId="44065"/>
    <cellStyle name="계산 4 2 2 2 3" xfId="44066"/>
    <cellStyle name="계산 4 2 2 3" xfId="44067"/>
    <cellStyle name="계산 4 2 2 4" xfId="44068"/>
    <cellStyle name="계산 4 2 3" xfId="44069"/>
    <cellStyle name="계산 4 2 3 2" xfId="44070"/>
    <cellStyle name="계산 4 2 3 3" xfId="44071"/>
    <cellStyle name="계산 4 2 4" xfId="44072"/>
    <cellStyle name="계산 4 2 5" xfId="44073"/>
    <cellStyle name="계산 4 3" xfId="44074"/>
    <cellStyle name="계산 4 3 2" xfId="44075"/>
    <cellStyle name="계산 4 3 2 2" xfId="44076"/>
    <cellStyle name="계산 4 3 2 3" xfId="44077"/>
    <cellStyle name="계산 4 3 3" xfId="44078"/>
    <cellStyle name="계산 4 3 4" xfId="44079"/>
    <cellStyle name="계산 4 4" xfId="44080"/>
    <cellStyle name="계산 4 4 2" xfId="44081"/>
    <cellStyle name="계산 4 4 3" xfId="44082"/>
    <cellStyle name="계산 4 5" xfId="44083"/>
    <cellStyle name="계산 4 6" xfId="44084"/>
    <cellStyle name="계산 5" xfId="44085"/>
    <cellStyle name="계산 5 2" xfId="44086"/>
    <cellStyle name="계산 5 2 2" xfId="44087"/>
    <cellStyle name="계산 5 2 2 2" xfId="44088"/>
    <cellStyle name="계산 5 2 2 2 2" xfId="44089"/>
    <cellStyle name="계산 5 2 2 2 3" xfId="44090"/>
    <cellStyle name="계산 5 2 2 3" xfId="44091"/>
    <cellStyle name="계산 5 2 2 4" xfId="44092"/>
    <cellStyle name="계산 5 2 3" xfId="44093"/>
    <cellStyle name="계산 5 2 3 2" xfId="44094"/>
    <cellStyle name="계산 5 2 3 3" xfId="44095"/>
    <cellStyle name="계산 5 2 4" xfId="44096"/>
    <cellStyle name="계산 5 2 5" xfId="44097"/>
    <cellStyle name="계산 5 3" xfId="44098"/>
    <cellStyle name="계산 5 3 2" xfId="44099"/>
    <cellStyle name="계산 5 3 2 2" xfId="44100"/>
    <cellStyle name="계산 5 3 2 3" xfId="44101"/>
    <cellStyle name="계산 5 3 3" xfId="44102"/>
    <cellStyle name="계산 5 3 4" xfId="44103"/>
    <cellStyle name="계산 5 4" xfId="44104"/>
    <cellStyle name="계산 5 4 2" xfId="44105"/>
    <cellStyle name="계산 5 4 3" xfId="44106"/>
    <cellStyle name="계산 5 5" xfId="44107"/>
    <cellStyle name="계산 5 6" xfId="44108"/>
    <cellStyle name="계산 6" xfId="44109"/>
    <cellStyle name="계산 6 2" xfId="44110"/>
    <cellStyle name="계산 6 2 2" xfId="44111"/>
    <cellStyle name="계산 6 2 2 2" xfId="44112"/>
    <cellStyle name="계산 6 2 2 2 2" xfId="44113"/>
    <cellStyle name="계산 6 2 2 2 3" xfId="44114"/>
    <cellStyle name="계산 6 2 2 3" xfId="44115"/>
    <cellStyle name="계산 6 2 2 4" xfId="44116"/>
    <cellStyle name="계산 6 2 3" xfId="44117"/>
    <cellStyle name="계산 6 2 3 2" xfId="44118"/>
    <cellStyle name="계산 6 2 3 3" xfId="44119"/>
    <cellStyle name="계산 6 2 4" xfId="44120"/>
    <cellStyle name="계산 6 2 5" xfId="44121"/>
    <cellStyle name="계산 6 3" xfId="44122"/>
    <cellStyle name="계산 6 3 2" xfId="44123"/>
    <cellStyle name="계산 6 3 2 2" xfId="44124"/>
    <cellStyle name="계산 6 3 2 3" xfId="44125"/>
    <cellStyle name="계산 6 3 3" xfId="44126"/>
    <cellStyle name="계산 6 3 4" xfId="44127"/>
    <cellStyle name="계산 6 4" xfId="44128"/>
    <cellStyle name="계산 6 4 2" xfId="44129"/>
    <cellStyle name="계산 6 4 3" xfId="44130"/>
    <cellStyle name="계산 6 5" xfId="44131"/>
    <cellStyle name="계산 6 6" xfId="44132"/>
    <cellStyle name="계산 7" xfId="44133"/>
    <cellStyle name="계산 7 2" xfId="44134"/>
    <cellStyle name="계산 7 2 2" xfId="44135"/>
    <cellStyle name="계산 7 2 2 2" xfId="44136"/>
    <cellStyle name="계산 7 2 2 2 2" xfId="44137"/>
    <cellStyle name="계산 7 2 2 2 3" xfId="44138"/>
    <cellStyle name="계산 7 2 2 3" xfId="44139"/>
    <cellStyle name="계산 7 2 2 4" xfId="44140"/>
    <cellStyle name="계산 7 2 3" xfId="44141"/>
    <cellStyle name="계산 7 2 3 2" xfId="44142"/>
    <cellStyle name="계산 7 2 3 3" xfId="44143"/>
    <cellStyle name="계산 7 2 4" xfId="44144"/>
    <cellStyle name="계산 7 2 5" xfId="44145"/>
    <cellStyle name="계산 7 3" xfId="44146"/>
    <cellStyle name="계산 7 3 2" xfId="44147"/>
    <cellStyle name="계산 7 3 2 2" xfId="44148"/>
    <cellStyle name="계산 7 3 2 3" xfId="44149"/>
    <cellStyle name="계산 7 3 3" xfId="44150"/>
    <cellStyle name="계산 7 3 4" xfId="44151"/>
    <cellStyle name="계산 7 4" xfId="44152"/>
    <cellStyle name="계산 7 4 2" xfId="44153"/>
    <cellStyle name="계산 7 4 3" xfId="44154"/>
    <cellStyle name="계산 7 5" xfId="44155"/>
    <cellStyle name="계산 7 6" xfId="44156"/>
    <cellStyle name="계산 8" xfId="44157"/>
    <cellStyle name="계산 8 2" xfId="44158"/>
    <cellStyle name="계산 8 2 2" xfId="44159"/>
    <cellStyle name="계산 8 2 2 2" xfId="44160"/>
    <cellStyle name="계산 8 2 2 2 2" xfId="44161"/>
    <cellStyle name="계산 8 2 2 2 3" xfId="44162"/>
    <cellStyle name="계산 8 2 2 3" xfId="44163"/>
    <cellStyle name="계산 8 2 2 4" xfId="44164"/>
    <cellStyle name="계산 8 2 3" xfId="44165"/>
    <cellStyle name="계산 8 2 3 2" xfId="44166"/>
    <cellStyle name="계산 8 2 3 3" xfId="44167"/>
    <cellStyle name="계산 8 2 4" xfId="44168"/>
    <cellStyle name="계산 8 2 5" xfId="44169"/>
    <cellStyle name="계산 8 3" xfId="44170"/>
    <cellStyle name="계산 8 3 2" xfId="44171"/>
    <cellStyle name="계산 8 3 2 2" xfId="44172"/>
    <cellStyle name="계산 8 3 2 3" xfId="44173"/>
    <cellStyle name="계산 8 3 3" xfId="44174"/>
    <cellStyle name="계산 8 3 4" xfId="44175"/>
    <cellStyle name="계산 8 4" xfId="44176"/>
    <cellStyle name="계산 8 4 2" xfId="44177"/>
    <cellStyle name="계산 8 4 3" xfId="44178"/>
    <cellStyle name="계산 8 5" xfId="44179"/>
    <cellStyle name="계산 8 6" xfId="44180"/>
    <cellStyle name="계산 9" xfId="44181"/>
    <cellStyle name="계산 9 2" xfId="44182"/>
    <cellStyle name="계산 9 2 2" xfId="44183"/>
    <cellStyle name="계산 9 2 2 2" xfId="44184"/>
    <cellStyle name="계산 9 2 2 3" xfId="44185"/>
    <cellStyle name="계산 9 2 3" xfId="44186"/>
    <cellStyle name="계산 9 2 4" xfId="44187"/>
    <cellStyle name="계산 9 3" xfId="44188"/>
    <cellStyle name="계산 9 3 2" xfId="44189"/>
    <cellStyle name="계산 9 3 3" xfId="44190"/>
    <cellStyle name="계산 9 4" xfId="44191"/>
    <cellStyle name="계산 9 5" xfId="44192"/>
    <cellStyle name="고정소숫점" xfId="44193"/>
    <cellStyle name="고정출력1" xfId="44194"/>
    <cellStyle name="고정출력2" xfId="44195"/>
    <cellStyle name="끽방_inquiry_bq_hvac" xfId="44196"/>
    <cellStyle name="나쁨" xfId="44197"/>
    <cellStyle name="날짜" xfId="44198"/>
    <cellStyle name="달러" xfId="44199"/>
    <cellStyle name="델ō༚b뎔ō༪b뎬ō༺b빘ōཊb빰ōཚb뺌ōཪb뻘ōེb뻴ōྊb돌ōྚb돴ōྪb된ōྺb됸ō࿊b둔ō࿚b뼘ō࿪b뼸ō࿺b뽨ōညb뾔ōယb뿄ōဪb뒜ō်b뒸ō၊b듌ōၚb들ōၪb듸ōၺb뿴ōႊb쀐ō" xfId="44200"/>
    <cellStyle name="둔ō࿚b뼘ō࿪b뼸ō࿺b뽨ōညb뾔ōယb뿄ōဪb뒜ō်b뒸ō၊b듌ōၚb들ōၪb듸ōၺb뿴ōႊb쀐ōႚb쀬ōႪb쁴ōႺb삐ō჊b딐ōლb따ōცb땔ōჺb땬ōᄊb떀ōᄚb산ōᄪb새ōᄺb샘ōᅋb샬ō" xfId="44201"/>
    <cellStyle name="뒤에 오는 하이퍼링크" xfId="44202"/>
    <cellStyle name="뒸ō၊b듌ōၚb들ōၪb듸ōၺb뿴ōႊb쀐ōႚb쀬ōႪb쁴ōႺb삐ō჊b딐ōლb따ōცb땔ōჺb땬ōᄊb떀ōᄚb산ōᄪb새ōᄺb샘ōᅋb샬ōᅛb샴ōᅪb_x000c_ōᅺb0ōᆊbXōᆚbōᆪb¨ōᆺb섄ō" xfId="44203"/>
    <cellStyle name="딐ōლb따ōცb땔ōჺb땬ōᄊb떀ōᄚb산ōᄪb새ōᄺb샘ōᅋb샬ōᅛb샴ōᅪb_x000c_ōᅺb0ōᆊbXōᆚbōᆪb¨ōᆺb섄ōᇊb섰ōᇚb셌ōᇪb셨ōᇺb손ōሊbÌōሚbôōሪbŀōሺbŨōቊbƀō" xfId="44204"/>
    <cellStyle name="똿뗦먛귟 [0.00]_ACT LIST" xfId="44205"/>
    <cellStyle name="똿뗦먛귟_ACT LIST" xfId="44206"/>
    <cellStyle name="메모" xfId="44207"/>
    <cellStyle name="메모 10" xfId="44208"/>
    <cellStyle name="메모 10 2" xfId="44209"/>
    <cellStyle name="메모 10 2 2" xfId="44210"/>
    <cellStyle name="메모 10 2 3" xfId="44211"/>
    <cellStyle name="메모 10 3" xfId="44212"/>
    <cellStyle name="메모 10 4" xfId="44213"/>
    <cellStyle name="메모 11" xfId="44214"/>
    <cellStyle name="메모 12" xfId="44215"/>
    <cellStyle name="메모 13" xfId="44216"/>
    <cellStyle name="메모 14" xfId="44217"/>
    <cellStyle name="메모 15" xfId="44218"/>
    <cellStyle name="메모 16" xfId="44219"/>
    <cellStyle name="메모 2" xfId="44220"/>
    <cellStyle name="메모 2 2" xfId="44221"/>
    <cellStyle name="메모 2 2 2" xfId="44222"/>
    <cellStyle name="메모 2 2 2 2" xfId="44223"/>
    <cellStyle name="메모 2 2 2 2 2" xfId="44224"/>
    <cellStyle name="메모 2 2 2 2 3" xfId="44225"/>
    <cellStyle name="메모 2 2 2 3" xfId="44226"/>
    <cellStyle name="메모 2 2 2 4" xfId="44227"/>
    <cellStyle name="메모 2 2 3" xfId="44228"/>
    <cellStyle name="메모 2 2 4" xfId="44229"/>
    <cellStyle name="메모 2 3" xfId="44230"/>
    <cellStyle name="메모 2 3 2" xfId="44231"/>
    <cellStyle name="메모 2 3 2 2" xfId="44232"/>
    <cellStyle name="메모 2 3 2 3" xfId="44233"/>
    <cellStyle name="메모 2 3 3" xfId="44234"/>
    <cellStyle name="메모 2 3 4" xfId="44235"/>
    <cellStyle name="메모 2 4" xfId="44236"/>
    <cellStyle name="메모 2 5" xfId="44237"/>
    <cellStyle name="메모 3" xfId="44238"/>
    <cellStyle name="메모 3 2" xfId="44239"/>
    <cellStyle name="메모 3 2 2" xfId="44240"/>
    <cellStyle name="메모 3 2 2 2" xfId="44241"/>
    <cellStyle name="메모 3 2 2 2 2" xfId="44242"/>
    <cellStyle name="메모 3 2 2 2 3" xfId="44243"/>
    <cellStyle name="메모 3 2 2 3" xfId="44244"/>
    <cellStyle name="메모 3 2 2 4" xfId="44245"/>
    <cellStyle name="메모 3 2 3" xfId="44246"/>
    <cellStyle name="메모 3 2 4" xfId="44247"/>
    <cellStyle name="메모 3 3" xfId="44248"/>
    <cellStyle name="메모 3 3 2" xfId="44249"/>
    <cellStyle name="메모 3 3 2 2" xfId="44250"/>
    <cellStyle name="메모 3 3 2 3" xfId="44251"/>
    <cellStyle name="메모 3 3 3" xfId="44252"/>
    <cellStyle name="메모 3 3 4" xfId="44253"/>
    <cellStyle name="메모 3 4" xfId="44254"/>
    <cellStyle name="메모 3 5" xfId="44255"/>
    <cellStyle name="메모 4" xfId="44256"/>
    <cellStyle name="메모 4 2" xfId="44257"/>
    <cellStyle name="메모 4 2 2" xfId="44258"/>
    <cellStyle name="메모 4 2 2 2" xfId="44259"/>
    <cellStyle name="메모 4 2 2 2 2" xfId="44260"/>
    <cellStyle name="메모 4 2 2 2 3" xfId="44261"/>
    <cellStyle name="메모 4 2 2 3" xfId="44262"/>
    <cellStyle name="메모 4 2 2 4" xfId="44263"/>
    <cellStyle name="메모 4 2 3" xfId="44264"/>
    <cellStyle name="메모 4 2 4" xfId="44265"/>
    <cellStyle name="메모 4 3" xfId="44266"/>
    <cellStyle name="메모 4 3 2" xfId="44267"/>
    <cellStyle name="메모 4 3 2 2" xfId="44268"/>
    <cellStyle name="메모 4 3 2 3" xfId="44269"/>
    <cellStyle name="메모 4 3 3" xfId="44270"/>
    <cellStyle name="메모 4 3 4" xfId="44271"/>
    <cellStyle name="메모 4 4" xfId="44272"/>
    <cellStyle name="메모 4 5" xfId="44273"/>
    <cellStyle name="메모 5" xfId="44274"/>
    <cellStyle name="메모 5 2" xfId="44275"/>
    <cellStyle name="메모 5 2 2" xfId="44276"/>
    <cellStyle name="메모 5 2 2 2" xfId="44277"/>
    <cellStyle name="메모 5 2 2 2 2" xfId="44278"/>
    <cellStyle name="메모 5 2 2 2 3" xfId="44279"/>
    <cellStyle name="메모 5 2 2 3" xfId="44280"/>
    <cellStyle name="메모 5 2 2 4" xfId="44281"/>
    <cellStyle name="메모 5 2 3" xfId="44282"/>
    <cellStyle name="메모 5 2 4" xfId="44283"/>
    <cellStyle name="메모 5 3" xfId="44284"/>
    <cellStyle name="메모 5 3 2" xfId="44285"/>
    <cellStyle name="메모 5 3 2 2" xfId="44286"/>
    <cellStyle name="메모 5 3 2 3" xfId="44287"/>
    <cellStyle name="메모 5 3 3" xfId="44288"/>
    <cellStyle name="메모 5 3 4" xfId="44289"/>
    <cellStyle name="메모 5 4" xfId="44290"/>
    <cellStyle name="메모 5 5" xfId="44291"/>
    <cellStyle name="메모 6" xfId="44292"/>
    <cellStyle name="메모 6 2" xfId="44293"/>
    <cellStyle name="메모 6 2 2" xfId="44294"/>
    <cellStyle name="메모 6 2 2 2" xfId="44295"/>
    <cellStyle name="메모 6 2 2 2 2" xfId="44296"/>
    <cellStyle name="메모 6 2 2 2 3" xfId="44297"/>
    <cellStyle name="메모 6 2 2 3" xfId="44298"/>
    <cellStyle name="메모 6 2 2 4" xfId="44299"/>
    <cellStyle name="메모 6 2 3" xfId="44300"/>
    <cellStyle name="메모 6 2 4" xfId="44301"/>
    <cellStyle name="메모 6 3" xfId="44302"/>
    <cellStyle name="메모 6 3 2" xfId="44303"/>
    <cellStyle name="메모 6 3 2 2" xfId="44304"/>
    <cellStyle name="메모 6 3 2 3" xfId="44305"/>
    <cellStyle name="메모 6 3 3" xfId="44306"/>
    <cellStyle name="메모 6 3 4" xfId="44307"/>
    <cellStyle name="메모 6 4" xfId="44308"/>
    <cellStyle name="메모 6 5" xfId="44309"/>
    <cellStyle name="메모 7" xfId="44310"/>
    <cellStyle name="메모 7 2" xfId="44311"/>
    <cellStyle name="메모 7 2 2" xfId="44312"/>
    <cellStyle name="메모 7 2 2 2" xfId="44313"/>
    <cellStyle name="메모 7 2 2 2 2" xfId="44314"/>
    <cellStyle name="메모 7 2 2 2 3" xfId="44315"/>
    <cellStyle name="메모 7 2 2 3" xfId="44316"/>
    <cellStyle name="메모 7 2 2 4" xfId="44317"/>
    <cellStyle name="메모 7 2 3" xfId="44318"/>
    <cellStyle name="메모 7 2 4" xfId="44319"/>
    <cellStyle name="메모 7 3" xfId="44320"/>
    <cellStyle name="메모 7 3 2" xfId="44321"/>
    <cellStyle name="메모 7 3 2 2" xfId="44322"/>
    <cellStyle name="메모 7 3 2 3" xfId="44323"/>
    <cellStyle name="메모 7 3 3" xfId="44324"/>
    <cellStyle name="메모 7 3 4" xfId="44325"/>
    <cellStyle name="메모 7 4" xfId="44326"/>
    <cellStyle name="메모 7 5" xfId="44327"/>
    <cellStyle name="메모 8" xfId="44328"/>
    <cellStyle name="메모 8 2" xfId="44329"/>
    <cellStyle name="메모 8 2 2" xfId="44330"/>
    <cellStyle name="메모 8 2 2 2" xfId="44331"/>
    <cellStyle name="메모 8 2 2 2 2" xfId="44332"/>
    <cellStyle name="메모 8 2 2 2 3" xfId="44333"/>
    <cellStyle name="메모 8 2 2 3" xfId="44334"/>
    <cellStyle name="메모 8 2 2 4" xfId="44335"/>
    <cellStyle name="메모 8 2 3" xfId="44336"/>
    <cellStyle name="메모 8 2 4" xfId="44337"/>
    <cellStyle name="메모 8 3" xfId="44338"/>
    <cellStyle name="메모 8 3 2" xfId="44339"/>
    <cellStyle name="메모 8 3 2 2" xfId="44340"/>
    <cellStyle name="메모 8 3 2 3" xfId="44341"/>
    <cellStyle name="메모 8 3 3" xfId="44342"/>
    <cellStyle name="메모 8 3 4" xfId="44343"/>
    <cellStyle name="메모 8 4" xfId="44344"/>
    <cellStyle name="메모 8 5" xfId="44345"/>
    <cellStyle name="메모 9" xfId="44346"/>
    <cellStyle name="메모 9 2" xfId="44347"/>
    <cellStyle name="메모 9 2 2" xfId="44348"/>
    <cellStyle name="메모 9 2 2 2" xfId="44349"/>
    <cellStyle name="메모 9 2 2 3" xfId="44350"/>
    <cellStyle name="메모 9 2 3" xfId="44351"/>
    <cellStyle name="메모 9 2 4" xfId="44352"/>
    <cellStyle name="메모 9 3" xfId="44353"/>
    <cellStyle name="메모 9 4" xfId="44354"/>
    <cellStyle name="믅됞 [0.00]_ Att. 1- Cover" xfId="44355"/>
    <cellStyle name="믅됞_ Att. 1- Cover" xfId="44356"/>
    <cellStyle name="백분율 [0]" xfId="44357"/>
    <cellStyle name="백분율_95" xfId="44358"/>
    <cellStyle name="보통" xfId="44359"/>
    <cellStyle name="붘ōบb붴ōสb뷄ōฺb뷘ō๊b닄ō๚b닜ō๪b닰ō๺b댜ōຊb댸ōບb뷬ōສb븄ō຺b블ō໊b븨ō໚b븼ō໪b덐ō໺b덠ō༊b델ō༚b뎔ō༪b뎬ō༺b빘ōཊb빰ōཚb뺌ōཪb뻘ōེb뻴ōྊb돌ō" xfId="44360"/>
    <cellStyle name="뷭?" xfId="44361"/>
    <cellStyle name="븨ō໚b븼ō໪b덐ō໺b덠ō༊b델ō༚b뎔ō༪b뎬ō༺b빘ōཊb빰ōཚb뺌ōཪb뻘ōེb뻴ōྊb돌ōྚb돴ōྪb된ōྺb됸ō࿊b둔ō࿚b뼘ō࿪b뼸ō࿺b뽨ōညb뾔ōယb뿄ōဪb뒜ō်b뒸ō၊b듌ō" xfId="44362"/>
    <cellStyle name="뻴ōྊb돌ōྚb돴ōྪb된ōྺb됸ō࿊b둔ō࿚b뼘ō࿪b뼸ō࿺b뽨ōညb뾔ōယb뿄ōဪb뒜ō်b뒸ō၊b듌ōၚb들ōၪb듸ōၺb뿴ōႊb쀐ōႚb쀬ōႪb쁴ōႺb삐ō჊b딐ōლb따ōცb땔ōჺb땬ō" xfId="44363"/>
    <cellStyle name="설명 텍스트" xfId="44364"/>
    <cellStyle name="셀 확인" xfId="44365"/>
    <cellStyle name="셀 확인 2" xfId="44366"/>
    <cellStyle name="셀 확인 2 2" xfId="44367"/>
    <cellStyle name="셀 확인 2 2 2" xfId="44368"/>
    <cellStyle name="셀 확인 3" xfId="44369"/>
    <cellStyle name="셀 확인 3 2" xfId="44370"/>
    <cellStyle name="셀 확인 3 2 2" xfId="44371"/>
    <cellStyle name="셀 확인 4" xfId="44372"/>
    <cellStyle name="셀 확인 4 2" xfId="44373"/>
    <cellStyle name="셀 확인 4 2 2" xfId="44374"/>
    <cellStyle name="셀 확인 5" xfId="44375"/>
    <cellStyle name="셀 확인 5 2" xfId="44376"/>
    <cellStyle name="셀 확인 5 2 2" xfId="44377"/>
    <cellStyle name="셀 확인 6" xfId="44378"/>
    <cellStyle name="셀 확인 6 2" xfId="44379"/>
    <cellStyle name="숫자(R)" xfId="44380"/>
    <cellStyle name="쉼표 [0] 2" xfId="44381"/>
    <cellStyle name="쉼표 [0] 3" xfId="44382"/>
    <cellStyle name="쉼표 [0] 4" xfId="44383"/>
    <cellStyle name="쉼표 [0] 4 2 2" xfId="44384"/>
    <cellStyle name="쉼표 [0]_Analisa" xfId="44385"/>
    <cellStyle name="쉼표 2" xfId="44386"/>
    <cellStyle name="쉼표_comparison" xfId="44387"/>
    <cellStyle name="스타일 1" xfId="44388"/>
    <cellStyle name="안건회계법인" xfId="44389"/>
    <cellStyle name="연결된 셀" xfId="44390"/>
    <cellStyle name="연결된 셀 2" xfId="44391"/>
    <cellStyle name="연결된 셀 2 2" xfId="44392"/>
    <cellStyle name="연결된 셀 2 2 2" xfId="44393"/>
    <cellStyle name="연결된 셀 2 3" xfId="44394"/>
    <cellStyle name="연결된 셀 3" xfId="44395"/>
    <cellStyle name="연결된 셀 3 2" xfId="44396"/>
    <cellStyle name="연결된 셀 3 2 2" xfId="44397"/>
    <cellStyle name="연결된 셀 3 3" xfId="44398"/>
    <cellStyle name="연결된 셀 4" xfId="44399"/>
    <cellStyle name="연결된 셀 4 2" xfId="44400"/>
    <cellStyle name="연결된 셀 4 2 2" xfId="44401"/>
    <cellStyle name="연결된 셀 4 3" xfId="44402"/>
    <cellStyle name="연결된 셀 5" xfId="44403"/>
    <cellStyle name="연결된 셀 5 2" xfId="44404"/>
    <cellStyle name="연결된 셀 5 2 2" xfId="44405"/>
    <cellStyle name="연결된 셀 5 3" xfId="44406"/>
    <cellStyle name="연결된 셀 6" xfId="44407"/>
    <cellStyle name="연결된 셀 6 2" xfId="44408"/>
    <cellStyle name="연결된 셀 7" xfId="44409"/>
    <cellStyle name="열어본 하이퍼링크" xfId="44410"/>
    <cellStyle name="요약" xfId="44411"/>
    <cellStyle name="요약 10" xfId="44412"/>
    <cellStyle name="요약 10 2" xfId="44413"/>
    <cellStyle name="요약 10 2 2" xfId="44414"/>
    <cellStyle name="요약 10 2 3" xfId="44415"/>
    <cellStyle name="요약 10 3" xfId="44416"/>
    <cellStyle name="요약 10 4" xfId="44417"/>
    <cellStyle name="요약 11" xfId="44418"/>
    <cellStyle name="요약 11 2" xfId="44419"/>
    <cellStyle name="요약 11 3" xfId="44420"/>
    <cellStyle name="요약 12" xfId="44421"/>
    <cellStyle name="요약 13" xfId="44422"/>
    <cellStyle name="요약 14" xfId="44423"/>
    <cellStyle name="요약 15" xfId="44424"/>
    <cellStyle name="요약 16" xfId="44425"/>
    <cellStyle name="요약 17" xfId="44426"/>
    <cellStyle name="요약 2" xfId="44427"/>
    <cellStyle name="요약 2 2" xfId="44428"/>
    <cellStyle name="요약 2 2 2" xfId="44429"/>
    <cellStyle name="요약 2 2 2 2" xfId="44430"/>
    <cellStyle name="요약 2 2 2 2 2" xfId="44431"/>
    <cellStyle name="요약 2 2 2 2 3" xfId="44432"/>
    <cellStyle name="요약 2 2 2 3" xfId="44433"/>
    <cellStyle name="요약 2 2 2 4" xfId="44434"/>
    <cellStyle name="요약 2 2 3" xfId="44435"/>
    <cellStyle name="요약 2 2 3 2" xfId="44436"/>
    <cellStyle name="요약 2 2 3 3" xfId="44437"/>
    <cellStyle name="요약 2 2 4" xfId="44438"/>
    <cellStyle name="요약 2 2 5" xfId="44439"/>
    <cellStyle name="요약 2 3" xfId="44440"/>
    <cellStyle name="요약 2 3 2" xfId="44441"/>
    <cellStyle name="요약 2 3 2 2" xfId="44442"/>
    <cellStyle name="요약 2 3 2 3" xfId="44443"/>
    <cellStyle name="요약 2 3 3" xfId="44444"/>
    <cellStyle name="요약 2 3 4" xfId="44445"/>
    <cellStyle name="요약 2 4" xfId="44446"/>
    <cellStyle name="요약 2 4 2" xfId="44447"/>
    <cellStyle name="요약 2 4 3" xfId="44448"/>
    <cellStyle name="요약 2 5" xfId="44449"/>
    <cellStyle name="요약 2 6" xfId="44450"/>
    <cellStyle name="요약 3" xfId="44451"/>
    <cellStyle name="요약 3 2" xfId="44452"/>
    <cellStyle name="요약 3 2 2" xfId="44453"/>
    <cellStyle name="요약 3 2 2 2" xfId="44454"/>
    <cellStyle name="요약 3 2 2 2 2" xfId="44455"/>
    <cellStyle name="요약 3 2 2 2 3" xfId="44456"/>
    <cellStyle name="요약 3 2 2 3" xfId="44457"/>
    <cellStyle name="요약 3 2 2 4" xfId="44458"/>
    <cellStyle name="요약 3 2 3" xfId="44459"/>
    <cellStyle name="요약 3 2 3 2" xfId="44460"/>
    <cellStyle name="요약 3 2 3 3" xfId="44461"/>
    <cellStyle name="요약 3 2 4" xfId="44462"/>
    <cellStyle name="요약 3 2 5" xfId="44463"/>
    <cellStyle name="요약 3 3" xfId="44464"/>
    <cellStyle name="요약 3 3 2" xfId="44465"/>
    <cellStyle name="요약 3 3 2 2" xfId="44466"/>
    <cellStyle name="요약 3 3 2 3" xfId="44467"/>
    <cellStyle name="요약 3 3 3" xfId="44468"/>
    <cellStyle name="요약 3 3 4" xfId="44469"/>
    <cellStyle name="요약 3 4" xfId="44470"/>
    <cellStyle name="요약 3 4 2" xfId="44471"/>
    <cellStyle name="요약 3 4 3" xfId="44472"/>
    <cellStyle name="요약 3 5" xfId="44473"/>
    <cellStyle name="요약 3 6" xfId="44474"/>
    <cellStyle name="요약 4" xfId="44475"/>
    <cellStyle name="요약 4 2" xfId="44476"/>
    <cellStyle name="요약 4 2 2" xfId="44477"/>
    <cellStyle name="요약 4 2 2 2" xfId="44478"/>
    <cellStyle name="요약 4 2 2 2 2" xfId="44479"/>
    <cellStyle name="요약 4 2 2 2 3" xfId="44480"/>
    <cellStyle name="요약 4 2 2 3" xfId="44481"/>
    <cellStyle name="요약 4 2 2 4" xfId="44482"/>
    <cellStyle name="요약 4 2 3" xfId="44483"/>
    <cellStyle name="요약 4 2 3 2" xfId="44484"/>
    <cellStyle name="요약 4 2 3 3" xfId="44485"/>
    <cellStyle name="요약 4 2 4" xfId="44486"/>
    <cellStyle name="요약 4 2 5" xfId="44487"/>
    <cellStyle name="요약 4 3" xfId="44488"/>
    <cellStyle name="요약 4 3 2" xfId="44489"/>
    <cellStyle name="요약 4 3 2 2" xfId="44490"/>
    <cellStyle name="요약 4 3 2 3" xfId="44491"/>
    <cellStyle name="요약 4 3 3" xfId="44492"/>
    <cellStyle name="요약 4 3 4" xfId="44493"/>
    <cellStyle name="요약 4 4" xfId="44494"/>
    <cellStyle name="요약 4 4 2" xfId="44495"/>
    <cellStyle name="요약 4 4 3" xfId="44496"/>
    <cellStyle name="요약 4 5" xfId="44497"/>
    <cellStyle name="요약 4 6" xfId="44498"/>
    <cellStyle name="요약 5" xfId="44499"/>
    <cellStyle name="요약 5 2" xfId="44500"/>
    <cellStyle name="요약 5 2 2" xfId="44501"/>
    <cellStyle name="요약 5 2 2 2" xfId="44502"/>
    <cellStyle name="요약 5 2 2 2 2" xfId="44503"/>
    <cellStyle name="요약 5 2 2 2 3" xfId="44504"/>
    <cellStyle name="요약 5 2 2 3" xfId="44505"/>
    <cellStyle name="요약 5 2 2 4" xfId="44506"/>
    <cellStyle name="요약 5 2 3" xfId="44507"/>
    <cellStyle name="요약 5 2 3 2" xfId="44508"/>
    <cellStyle name="요약 5 2 3 3" xfId="44509"/>
    <cellStyle name="요약 5 2 4" xfId="44510"/>
    <cellStyle name="요약 5 2 5" xfId="44511"/>
    <cellStyle name="요약 5 3" xfId="44512"/>
    <cellStyle name="요약 5 3 2" xfId="44513"/>
    <cellStyle name="요약 5 3 2 2" xfId="44514"/>
    <cellStyle name="요약 5 3 2 3" xfId="44515"/>
    <cellStyle name="요약 5 3 3" xfId="44516"/>
    <cellStyle name="요약 5 3 4" xfId="44517"/>
    <cellStyle name="요약 5 4" xfId="44518"/>
    <cellStyle name="요약 5 4 2" xfId="44519"/>
    <cellStyle name="요약 5 4 3" xfId="44520"/>
    <cellStyle name="요약 5 5" xfId="44521"/>
    <cellStyle name="요약 5 6" xfId="44522"/>
    <cellStyle name="요약 6" xfId="44523"/>
    <cellStyle name="요약 6 2" xfId="44524"/>
    <cellStyle name="요약 6 2 2" xfId="44525"/>
    <cellStyle name="요약 6 2 2 2" xfId="44526"/>
    <cellStyle name="요약 6 2 2 2 2" xfId="44527"/>
    <cellStyle name="요약 6 2 2 2 3" xfId="44528"/>
    <cellStyle name="요약 6 2 2 3" xfId="44529"/>
    <cellStyle name="요약 6 2 2 4" xfId="44530"/>
    <cellStyle name="요약 6 2 3" xfId="44531"/>
    <cellStyle name="요약 6 2 3 2" xfId="44532"/>
    <cellStyle name="요약 6 2 3 3" xfId="44533"/>
    <cellStyle name="요약 6 2 4" xfId="44534"/>
    <cellStyle name="요약 6 2 5" xfId="44535"/>
    <cellStyle name="요약 6 3" xfId="44536"/>
    <cellStyle name="요약 6 3 2" xfId="44537"/>
    <cellStyle name="요약 6 3 2 2" xfId="44538"/>
    <cellStyle name="요약 6 3 2 3" xfId="44539"/>
    <cellStyle name="요약 6 3 3" xfId="44540"/>
    <cellStyle name="요약 6 3 4" xfId="44541"/>
    <cellStyle name="요약 6 4" xfId="44542"/>
    <cellStyle name="요약 6 4 2" xfId="44543"/>
    <cellStyle name="요약 6 4 3" xfId="44544"/>
    <cellStyle name="요약 6 5" xfId="44545"/>
    <cellStyle name="요약 6 6" xfId="44546"/>
    <cellStyle name="요약 7" xfId="44547"/>
    <cellStyle name="요약 7 2" xfId="44548"/>
    <cellStyle name="요약 7 2 2" xfId="44549"/>
    <cellStyle name="요약 7 2 2 2" xfId="44550"/>
    <cellStyle name="요약 7 2 2 2 2" xfId="44551"/>
    <cellStyle name="요약 7 2 2 2 3" xfId="44552"/>
    <cellStyle name="요약 7 2 2 3" xfId="44553"/>
    <cellStyle name="요약 7 2 2 4" xfId="44554"/>
    <cellStyle name="요약 7 2 3" xfId="44555"/>
    <cellStyle name="요약 7 2 3 2" xfId="44556"/>
    <cellStyle name="요약 7 2 3 3" xfId="44557"/>
    <cellStyle name="요약 7 2 4" xfId="44558"/>
    <cellStyle name="요약 7 2 5" xfId="44559"/>
    <cellStyle name="요약 7 3" xfId="44560"/>
    <cellStyle name="요약 7 3 2" xfId="44561"/>
    <cellStyle name="요약 7 3 2 2" xfId="44562"/>
    <cellStyle name="요약 7 3 2 3" xfId="44563"/>
    <cellStyle name="요약 7 3 3" xfId="44564"/>
    <cellStyle name="요약 7 3 4" xfId="44565"/>
    <cellStyle name="요약 7 4" xfId="44566"/>
    <cellStyle name="요약 7 4 2" xfId="44567"/>
    <cellStyle name="요약 7 4 3" xfId="44568"/>
    <cellStyle name="요약 7 5" xfId="44569"/>
    <cellStyle name="요약 7 6" xfId="44570"/>
    <cellStyle name="요약 8" xfId="44571"/>
    <cellStyle name="요약 8 2" xfId="44572"/>
    <cellStyle name="요약 8 2 2" xfId="44573"/>
    <cellStyle name="요약 8 2 2 2" xfId="44574"/>
    <cellStyle name="요약 8 2 2 2 2" xfId="44575"/>
    <cellStyle name="요약 8 2 2 2 3" xfId="44576"/>
    <cellStyle name="요약 8 2 2 3" xfId="44577"/>
    <cellStyle name="요약 8 2 2 4" xfId="44578"/>
    <cellStyle name="요약 8 2 3" xfId="44579"/>
    <cellStyle name="요약 8 2 3 2" xfId="44580"/>
    <cellStyle name="요약 8 2 3 3" xfId="44581"/>
    <cellStyle name="요약 8 2 4" xfId="44582"/>
    <cellStyle name="요약 8 2 5" xfId="44583"/>
    <cellStyle name="요약 8 3" xfId="44584"/>
    <cellStyle name="요약 8 3 2" xfId="44585"/>
    <cellStyle name="요약 8 3 2 2" xfId="44586"/>
    <cellStyle name="요약 8 3 2 3" xfId="44587"/>
    <cellStyle name="요약 8 3 3" xfId="44588"/>
    <cellStyle name="요약 8 3 4" xfId="44589"/>
    <cellStyle name="요약 8 4" xfId="44590"/>
    <cellStyle name="요약 8 4 2" xfId="44591"/>
    <cellStyle name="요약 8 4 3" xfId="44592"/>
    <cellStyle name="요약 8 5" xfId="44593"/>
    <cellStyle name="요약 8 6" xfId="44594"/>
    <cellStyle name="요약 9" xfId="44595"/>
    <cellStyle name="요약 9 2" xfId="44596"/>
    <cellStyle name="요약 9 2 2" xfId="44597"/>
    <cellStyle name="요약 9 2 2 2" xfId="44598"/>
    <cellStyle name="요약 9 2 2 3" xfId="44599"/>
    <cellStyle name="요약 9 2 3" xfId="44600"/>
    <cellStyle name="요약 9 2 4" xfId="44601"/>
    <cellStyle name="요약 9 3" xfId="44602"/>
    <cellStyle name="요약 9 3 2" xfId="44603"/>
    <cellStyle name="요약 9 3 3" xfId="44604"/>
    <cellStyle name="요약 9 4" xfId="44605"/>
    <cellStyle name="요약 9 5" xfId="44606"/>
    <cellStyle name="윗첨자" xfId="44607"/>
    <cellStyle name="입력" xfId="44608"/>
    <cellStyle name="입력 10" xfId="44609"/>
    <cellStyle name="입력 10 2" xfId="44610"/>
    <cellStyle name="입력 10 2 2" xfId="44611"/>
    <cellStyle name="입력 10 2 3" xfId="44612"/>
    <cellStyle name="입력 10 3" xfId="44613"/>
    <cellStyle name="입력 10 4" xfId="44614"/>
    <cellStyle name="입력 11" xfId="44615"/>
    <cellStyle name="입력 11 2" xfId="44616"/>
    <cellStyle name="입력 11 3" xfId="44617"/>
    <cellStyle name="입력 12" xfId="44618"/>
    <cellStyle name="입력 13" xfId="44619"/>
    <cellStyle name="입력 14" xfId="44620"/>
    <cellStyle name="입력 15" xfId="44621"/>
    <cellStyle name="입력 16" xfId="44622"/>
    <cellStyle name="입력 17" xfId="44623"/>
    <cellStyle name="입력 2" xfId="44624"/>
    <cellStyle name="입력 2 2" xfId="44625"/>
    <cellStyle name="입력 2 2 2" xfId="44626"/>
    <cellStyle name="입력 2 2 2 2" xfId="44627"/>
    <cellStyle name="입력 2 2 2 2 2" xfId="44628"/>
    <cellStyle name="입력 2 2 2 2 3" xfId="44629"/>
    <cellStyle name="입력 2 2 2 3" xfId="44630"/>
    <cellStyle name="입력 2 2 2 4" xfId="44631"/>
    <cellStyle name="입력 2 2 3" xfId="44632"/>
    <cellStyle name="입력 2 2 3 2" xfId="44633"/>
    <cellStyle name="입력 2 2 3 3" xfId="44634"/>
    <cellStyle name="입력 2 2 4" xfId="44635"/>
    <cellStyle name="입력 2 2 5" xfId="44636"/>
    <cellStyle name="입력 2 3" xfId="44637"/>
    <cellStyle name="입력 2 3 2" xfId="44638"/>
    <cellStyle name="입력 2 3 2 2" xfId="44639"/>
    <cellStyle name="입력 2 3 2 3" xfId="44640"/>
    <cellStyle name="입력 2 3 3" xfId="44641"/>
    <cellStyle name="입력 2 3 4" xfId="44642"/>
    <cellStyle name="입력 2 4" xfId="44643"/>
    <cellStyle name="입력 2 4 2" xfId="44644"/>
    <cellStyle name="입력 2 4 3" xfId="44645"/>
    <cellStyle name="입력 2 5" xfId="44646"/>
    <cellStyle name="입력 2 6" xfId="44647"/>
    <cellStyle name="입력 3" xfId="44648"/>
    <cellStyle name="입력 3 2" xfId="44649"/>
    <cellStyle name="입력 3 2 2" xfId="44650"/>
    <cellStyle name="입력 3 2 2 2" xfId="44651"/>
    <cellStyle name="입력 3 2 2 2 2" xfId="44652"/>
    <cellStyle name="입력 3 2 2 2 3" xfId="44653"/>
    <cellStyle name="입력 3 2 2 3" xfId="44654"/>
    <cellStyle name="입력 3 2 2 4" xfId="44655"/>
    <cellStyle name="입력 3 2 3" xfId="44656"/>
    <cellStyle name="입력 3 2 3 2" xfId="44657"/>
    <cellStyle name="입력 3 2 3 3" xfId="44658"/>
    <cellStyle name="입력 3 2 4" xfId="44659"/>
    <cellStyle name="입력 3 2 5" xfId="44660"/>
    <cellStyle name="입력 3 3" xfId="44661"/>
    <cellStyle name="입력 3 3 2" xfId="44662"/>
    <cellStyle name="입력 3 3 2 2" xfId="44663"/>
    <cellStyle name="입력 3 3 2 3" xfId="44664"/>
    <cellStyle name="입력 3 3 3" xfId="44665"/>
    <cellStyle name="입력 3 3 4" xfId="44666"/>
    <cellStyle name="입력 3 4" xfId="44667"/>
    <cellStyle name="입력 3 4 2" xfId="44668"/>
    <cellStyle name="입력 3 4 3" xfId="44669"/>
    <cellStyle name="입력 3 5" xfId="44670"/>
    <cellStyle name="입력 3 6" xfId="44671"/>
    <cellStyle name="입력 4" xfId="44672"/>
    <cellStyle name="입력 4 2" xfId="44673"/>
    <cellStyle name="입력 4 2 2" xfId="44674"/>
    <cellStyle name="입력 4 2 2 2" xfId="44675"/>
    <cellStyle name="입력 4 2 2 2 2" xfId="44676"/>
    <cellStyle name="입력 4 2 2 2 3" xfId="44677"/>
    <cellStyle name="입력 4 2 2 3" xfId="44678"/>
    <cellStyle name="입력 4 2 2 4" xfId="44679"/>
    <cellStyle name="입력 4 2 3" xfId="44680"/>
    <cellStyle name="입력 4 2 3 2" xfId="44681"/>
    <cellStyle name="입력 4 2 3 3" xfId="44682"/>
    <cellStyle name="입력 4 2 4" xfId="44683"/>
    <cellStyle name="입력 4 2 5" xfId="44684"/>
    <cellStyle name="입력 4 3" xfId="44685"/>
    <cellStyle name="입력 4 3 2" xfId="44686"/>
    <cellStyle name="입력 4 3 2 2" xfId="44687"/>
    <cellStyle name="입력 4 3 2 3" xfId="44688"/>
    <cellStyle name="입력 4 3 3" xfId="44689"/>
    <cellStyle name="입력 4 3 4" xfId="44690"/>
    <cellStyle name="입력 4 4" xfId="44691"/>
    <cellStyle name="입력 4 4 2" xfId="44692"/>
    <cellStyle name="입력 4 4 3" xfId="44693"/>
    <cellStyle name="입력 4 5" xfId="44694"/>
    <cellStyle name="입력 4 6" xfId="44695"/>
    <cellStyle name="입력 5" xfId="44696"/>
    <cellStyle name="입력 5 2" xfId="44697"/>
    <cellStyle name="입력 5 2 2" xfId="44698"/>
    <cellStyle name="입력 5 2 2 2" xfId="44699"/>
    <cellStyle name="입력 5 2 2 2 2" xfId="44700"/>
    <cellStyle name="입력 5 2 2 2 3" xfId="44701"/>
    <cellStyle name="입력 5 2 2 3" xfId="44702"/>
    <cellStyle name="입력 5 2 2 4" xfId="44703"/>
    <cellStyle name="입력 5 2 3" xfId="44704"/>
    <cellStyle name="입력 5 2 3 2" xfId="44705"/>
    <cellStyle name="입력 5 2 3 3" xfId="44706"/>
    <cellStyle name="입력 5 2 4" xfId="44707"/>
    <cellStyle name="입력 5 2 5" xfId="44708"/>
    <cellStyle name="입력 5 3" xfId="44709"/>
    <cellStyle name="입력 5 3 2" xfId="44710"/>
    <cellStyle name="입력 5 3 2 2" xfId="44711"/>
    <cellStyle name="입력 5 3 2 3" xfId="44712"/>
    <cellStyle name="입력 5 3 3" xfId="44713"/>
    <cellStyle name="입력 5 3 4" xfId="44714"/>
    <cellStyle name="입력 5 4" xfId="44715"/>
    <cellStyle name="입력 5 4 2" xfId="44716"/>
    <cellStyle name="입력 5 4 3" xfId="44717"/>
    <cellStyle name="입력 5 5" xfId="44718"/>
    <cellStyle name="입력 5 6" xfId="44719"/>
    <cellStyle name="입력 6" xfId="44720"/>
    <cellStyle name="입력 6 2" xfId="44721"/>
    <cellStyle name="입력 6 2 2" xfId="44722"/>
    <cellStyle name="입력 6 2 2 2" xfId="44723"/>
    <cellStyle name="입력 6 2 2 2 2" xfId="44724"/>
    <cellStyle name="입력 6 2 2 2 3" xfId="44725"/>
    <cellStyle name="입력 6 2 2 3" xfId="44726"/>
    <cellStyle name="입력 6 2 2 4" xfId="44727"/>
    <cellStyle name="입력 6 2 3" xfId="44728"/>
    <cellStyle name="입력 6 2 3 2" xfId="44729"/>
    <cellStyle name="입력 6 2 3 3" xfId="44730"/>
    <cellStyle name="입력 6 2 4" xfId="44731"/>
    <cellStyle name="입력 6 2 5" xfId="44732"/>
    <cellStyle name="입력 6 3" xfId="44733"/>
    <cellStyle name="입력 6 3 2" xfId="44734"/>
    <cellStyle name="입력 6 3 2 2" xfId="44735"/>
    <cellStyle name="입력 6 3 2 3" xfId="44736"/>
    <cellStyle name="입력 6 3 3" xfId="44737"/>
    <cellStyle name="입력 6 3 4" xfId="44738"/>
    <cellStyle name="입력 6 4" xfId="44739"/>
    <cellStyle name="입력 6 4 2" xfId="44740"/>
    <cellStyle name="입력 6 4 3" xfId="44741"/>
    <cellStyle name="입력 6 5" xfId="44742"/>
    <cellStyle name="입력 6 6" xfId="44743"/>
    <cellStyle name="입력 7" xfId="44744"/>
    <cellStyle name="입력 7 2" xfId="44745"/>
    <cellStyle name="입력 7 2 2" xfId="44746"/>
    <cellStyle name="입력 7 2 2 2" xfId="44747"/>
    <cellStyle name="입력 7 2 2 2 2" xfId="44748"/>
    <cellStyle name="입력 7 2 2 2 3" xfId="44749"/>
    <cellStyle name="입력 7 2 2 3" xfId="44750"/>
    <cellStyle name="입력 7 2 2 4" xfId="44751"/>
    <cellStyle name="입력 7 2 3" xfId="44752"/>
    <cellStyle name="입력 7 2 3 2" xfId="44753"/>
    <cellStyle name="입력 7 2 3 3" xfId="44754"/>
    <cellStyle name="입력 7 2 4" xfId="44755"/>
    <cellStyle name="입력 7 2 5" xfId="44756"/>
    <cellStyle name="입력 7 3" xfId="44757"/>
    <cellStyle name="입력 7 3 2" xfId="44758"/>
    <cellStyle name="입력 7 3 2 2" xfId="44759"/>
    <cellStyle name="입력 7 3 2 3" xfId="44760"/>
    <cellStyle name="입력 7 3 3" xfId="44761"/>
    <cellStyle name="입력 7 3 4" xfId="44762"/>
    <cellStyle name="입력 7 4" xfId="44763"/>
    <cellStyle name="입력 7 4 2" xfId="44764"/>
    <cellStyle name="입력 7 4 3" xfId="44765"/>
    <cellStyle name="입력 7 5" xfId="44766"/>
    <cellStyle name="입력 7 6" xfId="44767"/>
    <cellStyle name="입력 8" xfId="44768"/>
    <cellStyle name="입력 8 2" xfId="44769"/>
    <cellStyle name="입력 8 2 2" xfId="44770"/>
    <cellStyle name="입력 8 2 2 2" xfId="44771"/>
    <cellStyle name="입력 8 2 2 2 2" xfId="44772"/>
    <cellStyle name="입력 8 2 2 2 3" xfId="44773"/>
    <cellStyle name="입력 8 2 2 3" xfId="44774"/>
    <cellStyle name="입력 8 2 2 4" xfId="44775"/>
    <cellStyle name="입력 8 2 3" xfId="44776"/>
    <cellStyle name="입력 8 2 3 2" xfId="44777"/>
    <cellStyle name="입력 8 2 3 3" xfId="44778"/>
    <cellStyle name="입력 8 2 4" xfId="44779"/>
    <cellStyle name="입력 8 2 5" xfId="44780"/>
    <cellStyle name="입력 8 3" xfId="44781"/>
    <cellStyle name="입력 8 3 2" xfId="44782"/>
    <cellStyle name="입력 8 3 2 2" xfId="44783"/>
    <cellStyle name="입력 8 3 2 3" xfId="44784"/>
    <cellStyle name="입력 8 3 3" xfId="44785"/>
    <cellStyle name="입력 8 3 4" xfId="44786"/>
    <cellStyle name="입력 8 4" xfId="44787"/>
    <cellStyle name="입력 8 4 2" xfId="44788"/>
    <cellStyle name="입력 8 4 3" xfId="44789"/>
    <cellStyle name="입력 8 5" xfId="44790"/>
    <cellStyle name="입력 8 6" xfId="44791"/>
    <cellStyle name="입력 9" xfId="44792"/>
    <cellStyle name="입력 9 2" xfId="44793"/>
    <cellStyle name="입력 9 2 2" xfId="44794"/>
    <cellStyle name="입력 9 2 2 2" xfId="44795"/>
    <cellStyle name="입력 9 2 2 3" xfId="44796"/>
    <cellStyle name="입력 9 2 3" xfId="44797"/>
    <cellStyle name="입력 9 2 4" xfId="44798"/>
    <cellStyle name="입력 9 3" xfId="44799"/>
    <cellStyle name="입력 9 3 2" xfId="44800"/>
    <cellStyle name="입력 9 3 3" xfId="44801"/>
    <cellStyle name="입력 9 4" xfId="44802"/>
    <cellStyle name="입력 9 5" xfId="44803"/>
    <cellStyle name="자리수" xfId="44804"/>
    <cellStyle name="자리수0" xfId="44805"/>
    <cellStyle name="제목" xfId="44806"/>
    <cellStyle name="제목 1" xfId="44807"/>
    <cellStyle name="제목 2" xfId="44808"/>
    <cellStyle name="제목 3" xfId="44809"/>
    <cellStyle name="제목 3 2" xfId="44810"/>
    <cellStyle name="제목 3 2 2" xfId="44811"/>
    <cellStyle name="제목 3 2 2 2" xfId="44812"/>
    <cellStyle name="제목 3 3" xfId="44813"/>
    <cellStyle name="제목 3 3 2" xfId="44814"/>
    <cellStyle name="제목 4" xfId="44815"/>
    <cellStyle name="좋음" xfId="44816"/>
    <cellStyle name="주민번호" xfId="44817"/>
    <cellStyle name="지정되지 않음" xfId="44818"/>
    <cellStyle name="출력" xfId="44819"/>
    <cellStyle name="출력 10" xfId="44820"/>
    <cellStyle name="출력 10 2" xfId="44821"/>
    <cellStyle name="출력 10 2 2" xfId="44822"/>
    <cellStyle name="출력 10 2 3" xfId="44823"/>
    <cellStyle name="출력 10 3" xfId="44824"/>
    <cellStyle name="출력 10 4" xfId="44825"/>
    <cellStyle name="출력 11" xfId="44826"/>
    <cellStyle name="출력 11 2" xfId="44827"/>
    <cellStyle name="출력 11 3" xfId="44828"/>
    <cellStyle name="출력 12" xfId="44829"/>
    <cellStyle name="출력 13" xfId="44830"/>
    <cellStyle name="출력 14" xfId="44831"/>
    <cellStyle name="출력 15" xfId="44832"/>
    <cellStyle name="출력 16" xfId="44833"/>
    <cellStyle name="출력 17" xfId="44834"/>
    <cellStyle name="출력 2" xfId="44835"/>
    <cellStyle name="출력 2 2" xfId="44836"/>
    <cellStyle name="출력 2 2 2" xfId="44837"/>
    <cellStyle name="출력 2 2 2 2" xfId="44838"/>
    <cellStyle name="출력 2 2 2 2 2" xfId="44839"/>
    <cellStyle name="출력 2 2 2 2 3" xfId="44840"/>
    <cellStyle name="출력 2 2 2 3" xfId="44841"/>
    <cellStyle name="출력 2 2 2 4" xfId="44842"/>
    <cellStyle name="출력 2 2 3" xfId="44843"/>
    <cellStyle name="출력 2 2 3 2" xfId="44844"/>
    <cellStyle name="출력 2 2 3 3" xfId="44845"/>
    <cellStyle name="출력 2 2 4" xfId="44846"/>
    <cellStyle name="출력 2 2 5" xfId="44847"/>
    <cellStyle name="출력 2 3" xfId="44848"/>
    <cellStyle name="출력 2 3 2" xfId="44849"/>
    <cellStyle name="출력 2 3 2 2" xfId="44850"/>
    <cellStyle name="출력 2 3 2 3" xfId="44851"/>
    <cellStyle name="출력 2 3 3" xfId="44852"/>
    <cellStyle name="출력 2 3 4" xfId="44853"/>
    <cellStyle name="출력 2 4" xfId="44854"/>
    <cellStyle name="출력 2 4 2" xfId="44855"/>
    <cellStyle name="출력 2 4 3" xfId="44856"/>
    <cellStyle name="출력 2 5" xfId="44857"/>
    <cellStyle name="출력 2 6" xfId="44858"/>
    <cellStyle name="출력 3" xfId="44859"/>
    <cellStyle name="출력 3 2" xfId="44860"/>
    <cellStyle name="출력 3 2 2" xfId="44861"/>
    <cellStyle name="출력 3 2 2 2" xfId="44862"/>
    <cellStyle name="출력 3 2 2 2 2" xfId="44863"/>
    <cellStyle name="출력 3 2 2 2 3" xfId="44864"/>
    <cellStyle name="출력 3 2 2 3" xfId="44865"/>
    <cellStyle name="출력 3 2 2 4" xfId="44866"/>
    <cellStyle name="출력 3 2 3" xfId="44867"/>
    <cellStyle name="출력 3 2 3 2" xfId="44868"/>
    <cellStyle name="출력 3 2 3 3" xfId="44869"/>
    <cellStyle name="출력 3 2 4" xfId="44870"/>
    <cellStyle name="출력 3 2 5" xfId="44871"/>
    <cellStyle name="출력 3 3" xfId="44872"/>
    <cellStyle name="출력 3 3 2" xfId="44873"/>
    <cellStyle name="출력 3 3 2 2" xfId="44874"/>
    <cellStyle name="출력 3 3 2 3" xfId="44875"/>
    <cellStyle name="출력 3 3 3" xfId="44876"/>
    <cellStyle name="출력 3 3 4" xfId="44877"/>
    <cellStyle name="출력 3 4" xfId="44878"/>
    <cellStyle name="출력 3 4 2" xfId="44879"/>
    <cellStyle name="출력 3 4 3" xfId="44880"/>
    <cellStyle name="출력 3 5" xfId="44881"/>
    <cellStyle name="출력 3 6" xfId="44882"/>
    <cellStyle name="출력 4" xfId="44883"/>
    <cellStyle name="출력 4 2" xfId="44884"/>
    <cellStyle name="출력 4 2 2" xfId="44885"/>
    <cellStyle name="출력 4 2 2 2" xfId="44886"/>
    <cellStyle name="출력 4 2 2 2 2" xfId="44887"/>
    <cellStyle name="출력 4 2 2 2 3" xfId="44888"/>
    <cellStyle name="출력 4 2 2 3" xfId="44889"/>
    <cellStyle name="출력 4 2 2 4" xfId="44890"/>
    <cellStyle name="출력 4 2 3" xfId="44891"/>
    <cellStyle name="출력 4 2 3 2" xfId="44892"/>
    <cellStyle name="출력 4 2 3 3" xfId="44893"/>
    <cellStyle name="출력 4 2 4" xfId="44894"/>
    <cellStyle name="출력 4 2 5" xfId="44895"/>
    <cellStyle name="출력 4 3" xfId="44896"/>
    <cellStyle name="출력 4 3 2" xfId="44897"/>
    <cellStyle name="출력 4 3 2 2" xfId="44898"/>
    <cellStyle name="출력 4 3 2 3" xfId="44899"/>
    <cellStyle name="출력 4 3 3" xfId="44900"/>
    <cellStyle name="출력 4 3 4" xfId="44901"/>
    <cellStyle name="출력 4 4" xfId="44902"/>
    <cellStyle name="출력 4 4 2" xfId="44903"/>
    <cellStyle name="출력 4 4 3" xfId="44904"/>
    <cellStyle name="출력 4 5" xfId="44905"/>
    <cellStyle name="출력 4 6" xfId="44906"/>
    <cellStyle name="출력 5" xfId="44907"/>
    <cellStyle name="출력 5 2" xfId="44908"/>
    <cellStyle name="출력 5 2 2" xfId="44909"/>
    <cellStyle name="출력 5 2 2 2" xfId="44910"/>
    <cellStyle name="출력 5 2 2 2 2" xfId="44911"/>
    <cellStyle name="출력 5 2 2 2 3" xfId="44912"/>
    <cellStyle name="출력 5 2 2 3" xfId="44913"/>
    <cellStyle name="출력 5 2 2 4" xfId="44914"/>
    <cellStyle name="출력 5 2 3" xfId="44915"/>
    <cellStyle name="출력 5 2 3 2" xfId="44916"/>
    <cellStyle name="출력 5 2 3 3" xfId="44917"/>
    <cellStyle name="출력 5 2 4" xfId="44918"/>
    <cellStyle name="출력 5 2 5" xfId="44919"/>
    <cellStyle name="출력 5 3" xfId="44920"/>
    <cellStyle name="출력 5 3 2" xfId="44921"/>
    <cellStyle name="출력 5 3 2 2" xfId="44922"/>
    <cellStyle name="출력 5 3 2 3" xfId="44923"/>
    <cellStyle name="출력 5 3 3" xfId="44924"/>
    <cellStyle name="출력 5 3 4" xfId="44925"/>
    <cellStyle name="출력 5 4" xfId="44926"/>
    <cellStyle name="출력 5 4 2" xfId="44927"/>
    <cellStyle name="출력 5 4 3" xfId="44928"/>
    <cellStyle name="출력 5 5" xfId="44929"/>
    <cellStyle name="출력 5 6" xfId="44930"/>
    <cellStyle name="출력 6" xfId="44931"/>
    <cellStyle name="출력 6 2" xfId="44932"/>
    <cellStyle name="출력 6 2 2" xfId="44933"/>
    <cellStyle name="출력 6 2 2 2" xfId="44934"/>
    <cellStyle name="출력 6 2 2 2 2" xfId="44935"/>
    <cellStyle name="출력 6 2 2 2 3" xfId="44936"/>
    <cellStyle name="출력 6 2 2 3" xfId="44937"/>
    <cellStyle name="출력 6 2 2 4" xfId="44938"/>
    <cellStyle name="출력 6 2 3" xfId="44939"/>
    <cellStyle name="출력 6 2 3 2" xfId="44940"/>
    <cellStyle name="출력 6 2 3 3" xfId="44941"/>
    <cellStyle name="출력 6 2 4" xfId="44942"/>
    <cellStyle name="출력 6 2 5" xfId="44943"/>
    <cellStyle name="출력 6 3" xfId="44944"/>
    <cellStyle name="출력 6 3 2" xfId="44945"/>
    <cellStyle name="출력 6 3 2 2" xfId="44946"/>
    <cellStyle name="출력 6 3 2 3" xfId="44947"/>
    <cellStyle name="출력 6 3 3" xfId="44948"/>
    <cellStyle name="출력 6 3 4" xfId="44949"/>
    <cellStyle name="출력 6 4" xfId="44950"/>
    <cellStyle name="출력 6 4 2" xfId="44951"/>
    <cellStyle name="출력 6 4 3" xfId="44952"/>
    <cellStyle name="출력 6 5" xfId="44953"/>
    <cellStyle name="출력 6 6" xfId="44954"/>
    <cellStyle name="출력 7" xfId="44955"/>
    <cellStyle name="출력 7 2" xfId="44956"/>
    <cellStyle name="출력 7 2 2" xfId="44957"/>
    <cellStyle name="출력 7 2 2 2" xfId="44958"/>
    <cellStyle name="출력 7 2 2 2 2" xfId="44959"/>
    <cellStyle name="출력 7 2 2 2 3" xfId="44960"/>
    <cellStyle name="출력 7 2 2 3" xfId="44961"/>
    <cellStyle name="출력 7 2 2 4" xfId="44962"/>
    <cellStyle name="출력 7 2 3" xfId="44963"/>
    <cellStyle name="출력 7 2 3 2" xfId="44964"/>
    <cellStyle name="출력 7 2 3 3" xfId="44965"/>
    <cellStyle name="출력 7 2 4" xfId="44966"/>
    <cellStyle name="출력 7 2 5" xfId="44967"/>
    <cellStyle name="출력 7 3" xfId="44968"/>
    <cellStyle name="출력 7 3 2" xfId="44969"/>
    <cellStyle name="출력 7 3 2 2" xfId="44970"/>
    <cellStyle name="출력 7 3 2 3" xfId="44971"/>
    <cellStyle name="출력 7 3 3" xfId="44972"/>
    <cellStyle name="출력 7 3 4" xfId="44973"/>
    <cellStyle name="출력 7 4" xfId="44974"/>
    <cellStyle name="출력 7 4 2" xfId="44975"/>
    <cellStyle name="출력 7 4 3" xfId="44976"/>
    <cellStyle name="출력 7 5" xfId="44977"/>
    <cellStyle name="출력 7 6" xfId="44978"/>
    <cellStyle name="출력 8" xfId="44979"/>
    <cellStyle name="출력 8 2" xfId="44980"/>
    <cellStyle name="출력 8 2 2" xfId="44981"/>
    <cellStyle name="출력 8 2 2 2" xfId="44982"/>
    <cellStyle name="출력 8 2 2 2 2" xfId="44983"/>
    <cellStyle name="출력 8 2 2 2 3" xfId="44984"/>
    <cellStyle name="출력 8 2 2 3" xfId="44985"/>
    <cellStyle name="출력 8 2 2 4" xfId="44986"/>
    <cellStyle name="출력 8 2 3" xfId="44987"/>
    <cellStyle name="출력 8 2 3 2" xfId="44988"/>
    <cellStyle name="출력 8 2 3 3" xfId="44989"/>
    <cellStyle name="출력 8 2 4" xfId="44990"/>
    <cellStyle name="출력 8 2 5" xfId="44991"/>
    <cellStyle name="출력 8 3" xfId="44992"/>
    <cellStyle name="출력 8 3 2" xfId="44993"/>
    <cellStyle name="출력 8 3 2 2" xfId="44994"/>
    <cellStyle name="출력 8 3 2 3" xfId="44995"/>
    <cellStyle name="출력 8 3 3" xfId="44996"/>
    <cellStyle name="출력 8 3 4" xfId="44997"/>
    <cellStyle name="출력 8 4" xfId="44998"/>
    <cellStyle name="출력 8 4 2" xfId="44999"/>
    <cellStyle name="출력 8 4 3" xfId="45000"/>
    <cellStyle name="출력 8 5" xfId="45001"/>
    <cellStyle name="출력 8 6" xfId="45002"/>
    <cellStyle name="출력 9" xfId="45003"/>
    <cellStyle name="출력 9 2" xfId="45004"/>
    <cellStyle name="출력 9 2 2" xfId="45005"/>
    <cellStyle name="출력 9 2 2 2" xfId="45006"/>
    <cellStyle name="출력 9 2 2 3" xfId="45007"/>
    <cellStyle name="출력 9 2 3" xfId="45008"/>
    <cellStyle name="출력 9 2 4" xfId="45009"/>
    <cellStyle name="출력 9 3" xfId="45010"/>
    <cellStyle name="출력 9 3 2" xfId="45011"/>
    <cellStyle name="출력 9 3 3" xfId="45012"/>
    <cellStyle name="출력 9 4" xfId="45013"/>
    <cellStyle name="출력 9 5" xfId="45014"/>
    <cellStyle name="콤마 [0]_  종  합  " xfId="45015"/>
    <cellStyle name="콤마 [20]" xfId="45016"/>
    <cellStyle name="콤마_  종  합  " xfId="45017"/>
    <cellStyle name="퀼마_현지법인" xfId="45018"/>
    <cellStyle name="통화 [0]_12.23" xfId="45019"/>
    <cellStyle name="통화_12.23" xfId="45020"/>
    <cellStyle name="퍼센트" xfId="45021"/>
    <cellStyle name="표준 2" xfId="45022"/>
    <cellStyle name="표준 7" xfId="45023"/>
    <cellStyle name="표준_(정보부문)월별인원계획" xfId="45024"/>
    <cellStyle name="하이퍼링크STBM_" xfId="45025"/>
    <cellStyle name="합산" xfId="45026"/>
    <cellStyle name="합산 2" xfId="45027"/>
    <cellStyle name="합산 2 2" xfId="45028"/>
    <cellStyle name="합산 2 2 2" xfId="45029"/>
    <cellStyle name="합산 3" xfId="45030"/>
    <cellStyle name="합산 3 2" xfId="45031"/>
    <cellStyle name="합산 3 2 2" xfId="45032"/>
    <cellStyle name="합산 4" xfId="45033"/>
    <cellStyle name="합산 4 2" xfId="45034"/>
    <cellStyle name="합산 4 2 2" xfId="45035"/>
    <cellStyle name="합산 5" xfId="45036"/>
    <cellStyle name="합산 5 2" xfId="45037"/>
    <cellStyle name="합산 5 2 2" xfId="45038"/>
    <cellStyle name="합산 6" xfId="45039"/>
    <cellStyle name="합산 6 2" xfId="45040"/>
    <cellStyle name="화폐기호" xfId="45041"/>
    <cellStyle name="화폐기호0" xfId="45042"/>
    <cellStyle name="一般_00Q3902REV.1" xfId="45043"/>
    <cellStyle name="千位分隔[0]_BOQ" xfId="45044"/>
    <cellStyle name="千位分隔_BOQ" xfId="45045"/>
    <cellStyle name="千分位[0]_00Q3902REV.1" xfId="45046"/>
    <cellStyle name="千分位_00Q3902REV.1" xfId="45047"/>
    <cellStyle name="好" xfId="45048"/>
    <cellStyle name="好_01-EL-DS-2008-CABLE" xfId="45049"/>
    <cellStyle name="好_CB spec" xfId="45050"/>
    <cellStyle name="好_CT Spec" xfId="45051"/>
    <cellStyle name="差" xfId="45052"/>
    <cellStyle name="差_01-EL-DS-2008-CABLE" xfId="45053"/>
    <cellStyle name="差_CB spec" xfId="45054"/>
    <cellStyle name="差_CT Spec" xfId="45055"/>
    <cellStyle name="常规 2" xfId="45056"/>
    <cellStyle name="常规 3" xfId="45057"/>
    <cellStyle name="常规 5" xfId="45058"/>
    <cellStyle name="常规_60T锅炉全套设备清单" xfId="45059"/>
    <cellStyle name="强调文字颜色 1" xfId="45060"/>
    <cellStyle name="强调文字颜色 2" xfId="45061"/>
    <cellStyle name="强调文字颜色 3" xfId="45062"/>
    <cellStyle name="强调文字颜色 4" xfId="45063"/>
    <cellStyle name="强调文字颜色 5" xfId="45064"/>
    <cellStyle name="强调文字颜色 6" xfId="45065"/>
    <cellStyle name="归盒啦_95" xfId="45066"/>
    <cellStyle name="昗弨_FWBS1100" xfId="45067"/>
    <cellStyle name="普通_C-equip (2)" xfId="45068"/>
    <cellStyle name="未定義" xfId="45069"/>
    <cellStyle name="未定義 2" xfId="45070"/>
    <cellStyle name="标题" xfId="45071"/>
    <cellStyle name="标题 1" xfId="45072"/>
    <cellStyle name="标题 2" xfId="45073"/>
    <cellStyle name="标题 3" xfId="45074"/>
    <cellStyle name="标题 4" xfId="45075"/>
    <cellStyle name="标题_01-EL-DS-2008-CABLE" xfId="45076"/>
    <cellStyle name="样式 1" xfId="45077"/>
    <cellStyle name="桁区切り [0.00]_１２月分経理レート" xfId="45078"/>
    <cellStyle name="桁区切り_08-00 NET Summary" xfId="45079"/>
    <cellStyle name="桁蟻唇Ｆ [0.00]_・拶・表紙・剖次" xfId="45080"/>
    <cellStyle name="桁蟻唇Ｆ_・拶・表紙・剖次" xfId="45081"/>
    <cellStyle name="检查单元格" xfId="45082"/>
    <cellStyle name="標準_ Att. 1- Cover" xfId="45083"/>
    <cellStyle name="汇总" xfId="45084"/>
    <cellStyle name="注释" xfId="45085"/>
    <cellStyle name="烹拳 [0]_3岿捞悼" xfId="45086"/>
    <cellStyle name="烹拳_3岿捞悼" xfId="45087"/>
    <cellStyle name="脱浦 [0.00]_・拶・表紙・剖次" xfId="45088"/>
    <cellStyle name="脱浦_・拶・表紙・剖次" xfId="45089"/>
    <cellStyle name="行レベル_1_Instr Train I BTG Schedule" xfId="45090"/>
    <cellStyle name="表示済みのハイパーリンク" xfId="45091"/>
    <cellStyle name="表示済みのハイパーリンク 2" xfId="45092"/>
    <cellStyle name="解释性文本" xfId="45093"/>
    <cellStyle name="警告文本" xfId="45094"/>
    <cellStyle name="计算" xfId="45095"/>
    <cellStyle name="貨幣 [0]_00Q3902REV.1" xfId="45096"/>
    <cellStyle name="貨幣[0]_BRE" xfId="45097"/>
    <cellStyle name="貨幣_00Q3902REV.1" xfId="45098"/>
    <cellStyle name="货币[0]_BOQ" xfId="45099"/>
    <cellStyle name="货币_BOQ" xfId="45100"/>
    <cellStyle name="输入" xfId="45101"/>
    <cellStyle name="输出" xfId="45102"/>
    <cellStyle name="适中" xfId="45103"/>
    <cellStyle name="通貨 [0.00]_ Att. 1- Cover" xfId="45104"/>
    <cellStyle name="通貨_ Att. 1- Cover" xfId="45105"/>
    <cellStyle name="重量" xfId="45106"/>
    <cellStyle name="钎霖_10岿 夯何" xfId="45107"/>
    <cellStyle name="链接单元格" xfId="45108"/>
    <cellStyle name="霓付 [0]_3岿捞悼" xfId="45109"/>
    <cellStyle name="霓付_3岿捞悼" xfId="45110"/>
    <cellStyle name="非表示" xfId="45111"/>
    <cellStyle name="非表示 10" xfId="45112"/>
    <cellStyle name="非表示 10 2" xfId="45113"/>
    <cellStyle name="非表示 10 2 2" xfId="45114"/>
    <cellStyle name="非表示 10 2 3" xfId="45115"/>
    <cellStyle name="非表示 10 3" xfId="45116"/>
    <cellStyle name="非表示 10 4" xfId="45117"/>
    <cellStyle name="非表示 10 5" xfId="45118"/>
    <cellStyle name="非表示 11" xfId="45119"/>
    <cellStyle name="非表示 11 2" xfId="45120"/>
    <cellStyle name="非表示 11 3" xfId="45121"/>
    <cellStyle name="非表示 12" xfId="45122"/>
    <cellStyle name="非表示 13" xfId="45123"/>
    <cellStyle name="非表示 14" xfId="45124"/>
    <cellStyle name="非表示 2" xfId="45125"/>
    <cellStyle name="非表示 2 10" xfId="45126"/>
    <cellStyle name="非表示 2 11" xfId="45127"/>
    <cellStyle name="非表示 2 12" xfId="45128"/>
    <cellStyle name="非表示 2 2" xfId="45129"/>
    <cellStyle name="非表示 2 2 2" xfId="45130"/>
    <cellStyle name="非表示 2 2 2 2" xfId="45131"/>
    <cellStyle name="非表示 2 2 2 2 2" xfId="45132"/>
    <cellStyle name="非表示 2 2 2 2 3" xfId="45133"/>
    <cellStyle name="非表示 2 2 2 3" xfId="45134"/>
    <cellStyle name="非表示 2 2 2 4" xfId="45135"/>
    <cellStyle name="非表示 2 2 3" xfId="45136"/>
    <cellStyle name="非表示 2 2 3 2" xfId="45137"/>
    <cellStyle name="非表示 2 2 3 3" xfId="45138"/>
    <cellStyle name="非表示 2 2 4" xfId="45139"/>
    <cellStyle name="非表示 2 2 5" xfId="45140"/>
    <cellStyle name="非表示 2 3" xfId="45141"/>
    <cellStyle name="非表示 2 3 2" xfId="45142"/>
    <cellStyle name="非表示 2 3 2 2" xfId="45143"/>
    <cellStyle name="非表示 2 3 2 3" xfId="45144"/>
    <cellStyle name="非表示 2 3 3" xfId="45145"/>
    <cellStyle name="非表示 2 3 4" xfId="45146"/>
    <cellStyle name="非表示 2 3 5" xfId="45147"/>
    <cellStyle name="非表示 2 4" xfId="45148"/>
    <cellStyle name="非表示 2 4 2" xfId="45149"/>
    <cellStyle name="非表示 2 4 3" xfId="45150"/>
    <cellStyle name="非表示 2 4 4" xfId="45151"/>
    <cellStyle name="非表示 2 4 5" xfId="45152"/>
    <cellStyle name="非表示 2 5" xfId="45153"/>
    <cellStyle name="非表示 2 5 2" xfId="45154"/>
    <cellStyle name="非表示 2 5 3" xfId="45155"/>
    <cellStyle name="非表示 2 5 4" xfId="45156"/>
    <cellStyle name="非表示 2 5 5" xfId="45157"/>
    <cellStyle name="非表示 2 6" xfId="45158"/>
    <cellStyle name="非表示 2 6 2" xfId="45159"/>
    <cellStyle name="非表示 2 6 3" xfId="45160"/>
    <cellStyle name="非表示 2 6 4" xfId="45161"/>
    <cellStyle name="非表示 2 6 5" xfId="45162"/>
    <cellStyle name="非表示 2 7" xfId="45163"/>
    <cellStyle name="非表示 2 7 2" xfId="45164"/>
    <cellStyle name="非表示 2 7 3" xfId="45165"/>
    <cellStyle name="非表示 2 7 4" xfId="45166"/>
    <cellStyle name="非表示 2 7 5" xfId="45167"/>
    <cellStyle name="非表示 2 8" xfId="45168"/>
    <cellStyle name="非表示 2 8 2" xfId="45169"/>
    <cellStyle name="非表示 2 8 3" xfId="45170"/>
    <cellStyle name="非表示 2 8 4" xfId="45171"/>
    <cellStyle name="非表示 2 8 5" xfId="45172"/>
    <cellStyle name="非表示 2 9" xfId="45173"/>
    <cellStyle name="非表示 3" xfId="45174"/>
    <cellStyle name="非表示 3 2" xfId="45175"/>
    <cellStyle name="非表示 3 2 2" xfId="45176"/>
    <cellStyle name="非表示 3 2 2 2" xfId="45177"/>
    <cellStyle name="非表示 3 2 2 2 2" xfId="45178"/>
    <cellStyle name="非表示 3 2 2 2 3" xfId="45179"/>
    <cellStyle name="非表示 3 2 2 3" xfId="45180"/>
    <cellStyle name="非表示 3 2 2 4" xfId="45181"/>
    <cellStyle name="非表示 3 2 3" xfId="45182"/>
    <cellStyle name="非表示 3 2 3 2" xfId="45183"/>
    <cellStyle name="非表示 3 2 3 3" xfId="45184"/>
    <cellStyle name="非表示 3 2 4" xfId="45185"/>
    <cellStyle name="非表示 3 2 5" xfId="45186"/>
    <cellStyle name="非表示 3 3" xfId="45187"/>
    <cellStyle name="非表示 3 3 2" xfId="45188"/>
    <cellStyle name="非表示 3 3 2 2" xfId="45189"/>
    <cellStyle name="非表示 3 3 2 3" xfId="45190"/>
    <cellStyle name="非表示 3 3 3" xfId="45191"/>
    <cellStyle name="非表示 3 3 4" xfId="45192"/>
    <cellStyle name="非表示 3 4" xfId="45193"/>
    <cellStyle name="非表示 3 4 2" xfId="45194"/>
    <cellStyle name="非表示 3 4 3" xfId="45195"/>
    <cellStyle name="非表示 3 5" xfId="45196"/>
    <cellStyle name="非表示 3 6" xfId="45197"/>
    <cellStyle name="非表示 4" xfId="45198"/>
    <cellStyle name="非表示 4 2" xfId="45199"/>
    <cellStyle name="非表示 4 2 2" xfId="45200"/>
    <cellStyle name="非表示 4 2 2 2" xfId="45201"/>
    <cellStyle name="非表示 4 2 2 2 2" xfId="45202"/>
    <cellStyle name="非表示 4 2 2 2 3" xfId="45203"/>
    <cellStyle name="非表示 4 2 2 3" xfId="45204"/>
    <cellStyle name="非表示 4 2 2 4" xfId="45205"/>
    <cellStyle name="非表示 4 2 3" xfId="45206"/>
    <cellStyle name="非表示 4 2 3 2" xfId="45207"/>
    <cellStyle name="非表示 4 2 3 3" xfId="45208"/>
    <cellStyle name="非表示 4 2 4" xfId="45209"/>
    <cellStyle name="非表示 4 2 5" xfId="45210"/>
    <cellStyle name="非表示 4 3" xfId="45211"/>
    <cellStyle name="非表示 4 3 2" xfId="45212"/>
    <cellStyle name="非表示 4 3 2 2" xfId="45213"/>
    <cellStyle name="非表示 4 3 2 3" xfId="45214"/>
    <cellStyle name="非表示 4 3 3" xfId="45215"/>
    <cellStyle name="非表示 4 3 4" xfId="45216"/>
    <cellStyle name="非表示 4 4" xfId="45217"/>
    <cellStyle name="非表示 4 4 2" xfId="45218"/>
    <cellStyle name="非表示 4 4 3" xfId="45219"/>
    <cellStyle name="非表示 4 5" xfId="45220"/>
    <cellStyle name="非表示 4 6" xfId="45221"/>
    <cellStyle name="非表示 5" xfId="45222"/>
    <cellStyle name="非表示 5 2" xfId="45223"/>
    <cellStyle name="非表示 5 2 2" xfId="45224"/>
    <cellStyle name="非表示 5 2 2 2" xfId="45225"/>
    <cellStyle name="非表示 5 2 2 2 2" xfId="45226"/>
    <cellStyle name="非表示 5 2 2 2 3" xfId="45227"/>
    <cellStyle name="非表示 5 2 2 3" xfId="45228"/>
    <cellStyle name="非表示 5 2 2 4" xfId="45229"/>
    <cellStyle name="非表示 5 2 3" xfId="45230"/>
    <cellStyle name="非表示 5 2 3 2" xfId="45231"/>
    <cellStyle name="非表示 5 2 3 3" xfId="45232"/>
    <cellStyle name="非表示 5 2 4" xfId="45233"/>
    <cellStyle name="非表示 5 2 5" xfId="45234"/>
    <cellStyle name="非表示 5 3" xfId="45235"/>
    <cellStyle name="非表示 5 3 2" xfId="45236"/>
    <cellStyle name="非表示 5 3 2 2" xfId="45237"/>
    <cellStyle name="非表示 5 3 2 3" xfId="45238"/>
    <cellStyle name="非表示 5 3 3" xfId="45239"/>
    <cellStyle name="非表示 5 3 4" xfId="45240"/>
    <cellStyle name="非表示 5 4" xfId="45241"/>
    <cellStyle name="非表示 5 4 2" xfId="45242"/>
    <cellStyle name="非表示 5 4 3" xfId="45243"/>
    <cellStyle name="非表示 5 5" xfId="45244"/>
    <cellStyle name="非表示 5 6" xfId="45245"/>
    <cellStyle name="非表示 6" xfId="45246"/>
    <cellStyle name="非表示 6 2" xfId="45247"/>
    <cellStyle name="非表示 6 2 2" xfId="45248"/>
    <cellStyle name="非表示 6 2 2 2" xfId="45249"/>
    <cellStyle name="非表示 6 2 2 2 2" xfId="45250"/>
    <cellStyle name="非表示 6 2 2 2 3" xfId="45251"/>
    <cellStyle name="非表示 6 2 2 3" xfId="45252"/>
    <cellStyle name="非表示 6 2 2 4" xfId="45253"/>
    <cellStyle name="非表示 6 2 3" xfId="45254"/>
    <cellStyle name="非表示 6 2 3 2" xfId="45255"/>
    <cellStyle name="非表示 6 2 3 3" xfId="45256"/>
    <cellStyle name="非表示 6 2 4" xfId="45257"/>
    <cellStyle name="非表示 6 2 5" xfId="45258"/>
    <cellStyle name="非表示 6 3" xfId="45259"/>
    <cellStyle name="非表示 6 3 2" xfId="45260"/>
    <cellStyle name="非表示 6 3 2 2" xfId="45261"/>
    <cellStyle name="非表示 6 3 2 3" xfId="45262"/>
    <cellStyle name="非表示 6 3 3" xfId="45263"/>
    <cellStyle name="非表示 6 3 4" xfId="45264"/>
    <cellStyle name="非表示 6 4" xfId="45265"/>
    <cellStyle name="非表示 6 4 2" xfId="45266"/>
    <cellStyle name="非表示 6 4 3" xfId="45267"/>
    <cellStyle name="非表示 6 5" xfId="45268"/>
    <cellStyle name="非表示 6 6" xfId="45269"/>
    <cellStyle name="非表示 7" xfId="45270"/>
    <cellStyle name="非表示 7 2" xfId="45271"/>
    <cellStyle name="非表示 7 2 2" xfId="45272"/>
    <cellStyle name="非表示 7 2 2 2" xfId="45273"/>
    <cellStyle name="非表示 7 2 2 2 2" xfId="45274"/>
    <cellStyle name="非表示 7 2 2 2 3" xfId="45275"/>
    <cellStyle name="非表示 7 2 2 3" xfId="45276"/>
    <cellStyle name="非表示 7 2 2 4" xfId="45277"/>
    <cellStyle name="非表示 7 2 3" xfId="45278"/>
    <cellStyle name="非表示 7 2 3 2" xfId="45279"/>
    <cellStyle name="非表示 7 2 3 3" xfId="45280"/>
    <cellStyle name="非表示 7 2 4" xfId="45281"/>
    <cellStyle name="非表示 7 2 5" xfId="45282"/>
    <cellStyle name="非表示 7 3" xfId="45283"/>
    <cellStyle name="非表示 7 3 2" xfId="45284"/>
    <cellStyle name="非表示 7 3 2 2" xfId="45285"/>
    <cellStyle name="非表示 7 3 2 3" xfId="45286"/>
    <cellStyle name="非表示 7 3 3" xfId="45287"/>
    <cellStyle name="非表示 7 3 4" xfId="45288"/>
    <cellStyle name="非表示 7 4" xfId="45289"/>
    <cellStyle name="非表示 7 4 2" xfId="45290"/>
    <cellStyle name="非表示 7 4 3" xfId="45291"/>
    <cellStyle name="非表示 7 5" xfId="45292"/>
    <cellStyle name="非表示 7 6" xfId="45293"/>
    <cellStyle name="非表示 8" xfId="45294"/>
    <cellStyle name="非表示 8 2" xfId="45295"/>
    <cellStyle name="非表示 8 2 2" xfId="45296"/>
    <cellStyle name="非表示 8 2 2 2" xfId="45297"/>
    <cellStyle name="非表示 8 2 2 2 2" xfId="45298"/>
    <cellStyle name="非表示 8 2 2 2 3" xfId="45299"/>
    <cellStyle name="非表示 8 2 2 3" xfId="45300"/>
    <cellStyle name="非表示 8 2 2 4" xfId="45301"/>
    <cellStyle name="非表示 8 2 3" xfId="45302"/>
    <cellStyle name="非表示 8 2 3 2" xfId="45303"/>
    <cellStyle name="非表示 8 2 3 3" xfId="45304"/>
    <cellStyle name="非表示 8 2 4" xfId="45305"/>
    <cellStyle name="非表示 8 2 5" xfId="45306"/>
    <cellStyle name="非表示 8 3" xfId="45307"/>
    <cellStyle name="非表示 8 3 2" xfId="45308"/>
    <cellStyle name="非表示 8 3 2 2" xfId="45309"/>
    <cellStyle name="非表示 8 3 2 3" xfId="45310"/>
    <cellStyle name="非表示 8 3 3" xfId="45311"/>
    <cellStyle name="非表示 8 3 4" xfId="45312"/>
    <cellStyle name="非表示 8 4" xfId="45313"/>
    <cellStyle name="非表示 8 4 2" xfId="45314"/>
    <cellStyle name="非表示 8 4 3" xfId="45315"/>
    <cellStyle name="非表示 8 5" xfId="45316"/>
    <cellStyle name="非表示 8 6" xfId="45317"/>
    <cellStyle name="非表示 9" xfId="45318"/>
    <cellStyle name="非表示 9 2" xfId="45319"/>
    <cellStyle name="非表示 9 2 2" xfId="45320"/>
    <cellStyle name="非表示 9 2 2 2" xfId="45321"/>
    <cellStyle name="非表示 9 2 2 3" xfId="45322"/>
    <cellStyle name="非表示 9 2 3" xfId="45323"/>
    <cellStyle name="非表示 9 2 4" xfId="45324"/>
    <cellStyle name="非表示 9 3" xfId="45325"/>
    <cellStyle name="非表示 9 3 2" xfId="45326"/>
    <cellStyle name="非表示 9 3 3" xfId="45327"/>
    <cellStyle name="非表示 9 4" xfId="45328"/>
    <cellStyle name="非表示 9 5" xfId="45329"/>
    <cellStyle name="馬表旨" xfId="45330"/>
    <cellStyle name="馬表旨 10" xfId="45331"/>
    <cellStyle name="馬表旨 10 2" xfId="45332"/>
    <cellStyle name="馬表旨 10 3" xfId="45333"/>
    <cellStyle name="馬表旨 10 4" xfId="45334"/>
    <cellStyle name="馬表旨 10 5" xfId="45335"/>
    <cellStyle name="馬表旨 11" xfId="45336"/>
    <cellStyle name="馬表旨 12" xfId="45337"/>
    <cellStyle name="馬表旨 13" xfId="45338"/>
    <cellStyle name="馬表旨 14" xfId="45339"/>
    <cellStyle name="馬表旨 2" xfId="45340"/>
    <cellStyle name="馬表旨 2 10" xfId="45341"/>
    <cellStyle name="馬表旨 2 11" xfId="45342"/>
    <cellStyle name="馬表旨 2 12" xfId="45343"/>
    <cellStyle name="馬表旨 2 2" xfId="45344"/>
    <cellStyle name="馬表旨 2 2 2" xfId="45345"/>
    <cellStyle name="馬表旨 2 2 3" xfId="45346"/>
    <cellStyle name="馬表旨 2 2 4" xfId="45347"/>
    <cellStyle name="馬表旨 2 2 5" xfId="45348"/>
    <cellStyle name="馬表旨 2 3" xfId="45349"/>
    <cellStyle name="馬表旨 2 3 2" xfId="45350"/>
    <cellStyle name="馬表旨 2 3 3" xfId="45351"/>
    <cellStyle name="馬表旨 2 3 4" xfId="45352"/>
    <cellStyle name="馬表旨 2 3 5" xfId="45353"/>
    <cellStyle name="馬表旨 2 4" xfId="45354"/>
    <cellStyle name="馬表旨 2 4 2" xfId="45355"/>
    <cellStyle name="馬表旨 2 4 3" xfId="45356"/>
    <cellStyle name="馬表旨 2 4 4" xfId="45357"/>
    <cellStyle name="馬表旨 2 4 5" xfId="45358"/>
    <cellStyle name="馬表旨 2 5" xfId="45359"/>
    <cellStyle name="馬表旨 2 5 2" xfId="45360"/>
    <cellStyle name="馬表旨 2 5 3" xfId="45361"/>
    <cellStyle name="馬表旨 2 5 4" xfId="45362"/>
    <cellStyle name="馬表旨 2 5 5" xfId="45363"/>
    <cellStyle name="馬表旨 2 6" xfId="45364"/>
    <cellStyle name="馬表旨 2 6 2" xfId="45365"/>
    <cellStyle name="馬表旨 2 6 3" xfId="45366"/>
    <cellStyle name="馬表旨 2 6 4" xfId="45367"/>
    <cellStyle name="馬表旨 2 6 5" xfId="45368"/>
    <cellStyle name="馬表旨 2 7" xfId="45369"/>
    <cellStyle name="馬表旨 2 7 2" xfId="45370"/>
    <cellStyle name="馬表旨 2 7 3" xfId="45371"/>
    <cellStyle name="馬表旨 2 7 4" xfId="45372"/>
    <cellStyle name="馬表旨 2 7 5" xfId="45373"/>
    <cellStyle name="馬表旨 2 8" xfId="45374"/>
    <cellStyle name="馬表旨 2 8 2" xfId="45375"/>
    <cellStyle name="馬表旨 2 8 3" xfId="45376"/>
    <cellStyle name="馬表旨 2 8 4" xfId="45377"/>
    <cellStyle name="馬表旨 2 8 5" xfId="45378"/>
    <cellStyle name="馬表旨 2 9" xfId="45379"/>
    <cellStyle name="馬表旨 3" xfId="45380"/>
    <cellStyle name="馬表旨 3 2" xfId="45381"/>
    <cellStyle name="馬表旨 3 3" xfId="45382"/>
    <cellStyle name="馬表旨 3 4" xfId="45383"/>
    <cellStyle name="馬表旨 3 5" xfId="45384"/>
    <cellStyle name="馬表旨 4" xfId="45385"/>
    <cellStyle name="馬表旨 4 2" xfId="45386"/>
    <cellStyle name="馬表旨 4 3" xfId="45387"/>
    <cellStyle name="馬表旨 4 4" xfId="45388"/>
    <cellStyle name="馬表旨 4 5" xfId="45389"/>
    <cellStyle name="馬表旨 5" xfId="45390"/>
    <cellStyle name="馬表旨 5 2" xfId="45391"/>
    <cellStyle name="馬表旨 5 3" xfId="45392"/>
    <cellStyle name="馬表旨 5 4" xfId="45393"/>
    <cellStyle name="馬表旨 5 5" xfId="45394"/>
    <cellStyle name="馬表旨 6" xfId="45395"/>
    <cellStyle name="馬表旨 6 2" xfId="45396"/>
    <cellStyle name="馬表旨 6 3" xfId="45397"/>
    <cellStyle name="馬表旨 6 4" xfId="45398"/>
    <cellStyle name="馬表旨 6 5" xfId="45399"/>
    <cellStyle name="馬表旨 7" xfId="45400"/>
    <cellStyle name="馬表旨 7 2" xfId="45401"/>
    <cellStyle name="馬表旨 7 3" xfId="45402"/>
    <cellStyle name="馬表旨 7 4" xfId="45403"/>
    <cellStyle name="馬表旨 7 5" xfId="45404"/>
    <cellStyle name="馬表旨 8" xfId="45405"/>
    <cellStyle name="馬表旨 8 2" xfId="45406"/>
    <cellStyle name="馬表旨 8 3" xfId="45407"/>
    <cellStyle name="馬表旨 8 4" xfId="45408"/>
    <cellStyle name="馬表旨 8 5" xfId="45409"/>
    <cellStyle name="馬表旨 9" xfId="45410"/>
    <cellStyle name="馬表旨 9 2" xfId="45411"/>
    <cellStyle name="馬表旨 9 3" xfId="45412"/>
    <cellStyle name="馬表旨 9 4" xfId="45413"/>
    <cellStyle name="馬表旨 9 5" xfId="45414"/>
    <cellStyle name="馬表旨_BQ-01NWHS" xfId="4541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26" Type="http://schemas.openxmlformats.org/officeDocument/2006/relationships/externalLink" Target="externalLinks/externalLink22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181" Type="http://schemas.openxmlformats.org/officeDocument/2006/relationships/externalLink" Target="externalLinks/externalLink180.xml"/><Relationship Id="rId216" Type="http://schemas.openxmlformats.org/officeDocument/2006/relationships/externalLink" Target="externalLinks/externalLink215.xml"/><Relationship Id="rId237" Type="http://schemas.openxmlformats.org/officeDocument/2006/relationships/calcChain" Target="calcChain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71" Type="http://schemas.openxmlformats.org/officeDocument/2006/relationships/externalLink" Target="externalLinks/externalLink170.xml"/><Relationship Id="rId176" Type="http://schemas.openxmlformats.org/officeDocument/2006/relationships/externalLink" Target="externalLinks/externalLink175.xml"/><Relationship Id="rId192" Type="http://schemas.openxmlformats.org/officeDocument/2006/relationships/externalLink" Target="externalLinks/externalLink191.xml"/><Relationship Id="rId197" Type="http://schemas.openxmlformats.org/officeDocument/2006/relationships/externalLink" Target="externalLinks/externalLink196.xml"/><Relationship Id="rId206" Type="http://schemas.openxmlformats.org/officeDocument/2006/relationships/externalLink" Target="externalLinks/externalLink205.xml"/><Relationship Id="rId227" Type="http://schemas.openxmlformats.org/officeDocument/2006/relationships/externalLink" Target="externalLinks/externalLink22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61" Type="http://schemas.openxmlformats.org/officeDocument/2006/relationships/externalLink" Target="externalLinks/externalLink160.xml"/><Relationship Id="rId166" Type="http://schemas.openxmlformats.org/officeDocument/2006/relationships/externalLink" Target="externalLinks/externalLink165.xml"/><Relationship Id="rId182" Type="http://schemas.openxmlformats.org/officeDocument/2006/relationships/externalLink" Target="externalLinks/externalLink181.xml"/><Relationship Id="rId187" Type="http://schemas.openxmlformats.org/officeDocument/2006/relationships/externalLink" Target="externalLinks/externalLink186.xml"/><Relationship Id="rId217" Type="http://schemas.openxmlformats.org/officeDocument/2006/relationships/externalLink" Target="externalLinks/externalLink21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2" Type="http://schemas.openxmlformats.org/officeDocument/2006/relationships/externalLink" Target="externalLinks/externalLink201.xml"/><Relationship Id="rId207" Type="http://schemas.openxmlformats.org/officeDocument/2006/relationships/externalLink" Target="externalLinks/externalLink206.xml"/><Relationship Id="rId223" Type="http://schemas.openxmlformats.org/officeDocument/2006/relationships/externalLink" Target="externalLinks/externalLink222.xml"/><Relationship Id="rId228" Type="http://schemas.openxmlformats.org/officeDocument/2006/relationships/externalLink" Target="externalLinks/externalLink22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3" Type="http://schemas.openxmlformats.org/officeDocument/2006/relationships/externalLink" Target="externalLinks/externalLink212.xml"/><Relationship Id="rId218" Type="http://schemas.openxmlformats.org/officeDocument/2006/relationships/externalLink" Target="externalLinks/externalLink217.xml"/><Relationship Id="rId234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208" Type="http://schemas.openxmlformats.org/officeDocument/2006/relationships/externalLink" Target="externalLinks/externalLink207.xml"/><Relationship Id="rId229" Type="http://schemas.openxmlformats.org/officeDocument/2006/relationships/externalLink" Target="externalLinks/externalLink228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189" Type="http://schemas.openxmlformats.org/officeDocument/2006/relationships/externalLink" Target="externalLinks/externalLink188.xml"/><Relationship Id="rId219" Type="http://schemas.openxmlformats.org/officeDocument/2006/relationships/externalLink" Target="externalLinks/externalLink21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0" Type="http://schemas.openxmlformats.org/officeDocument/2006/relationships/externalLink" Target="externalLinks/externalLink229.xml"/><Relationship Id="rId235" Type="http://schemas.openxmlformats.org/officeDocument/2006/relationships/styles" Target="styles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79" Type="http://schemas.openxmlformats.org/officeDocument/2006/relationships/externalLink" Target="externalLinks/externalLink178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0" Type="http://schemas.openxmlformats.org/officeDocument/2006/relationships/externalLink" Target="externalLinks/externalLink219.xml"/><Relationship Id="rId225" Type="http://schemas.openxmlformats.org/officeDocument/2006/relationships/externalLink" Target="externalLinks/externalLink224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64" Type="http://schemas.openxmlformats.org/officeDocument/2006/relationships/externalLink" Target="externalLinks/externalLink163.xml"/><Relationship Id="rId169" Type="http://schemas.openxmlformats.org/officeDocument/2006/relationships/externalLink" Target="externalLinks/externalLink168.xml"/><Relationship Id="rId185" Type="http://schemas.openxmlformats.org/officeDocument/2006/relationships/externalLink" Target="externalLinks/externalLink18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80" Type="http://schemas.openxmlformats.org/officeDocument/2006/relationships/externalLink" Target="externalLinks/externalLink179.xml"/><Relationship Id="rId210" Type="http://schemas.openxmlformats.org/officeDocument/2006/relationships/externalLink" Target="externalLinks/externalLink209.xml"/><Relationship Id="rId215" Type="http://schemas.openxmlformats.org/officeDocument/2006/relationships/externalLink" Target="externalLinks/externalLink214.xml"/><Relationship Id="rId236" Type="http://schemas.openxmlformats.org/officeDocument/2006/relationships/sharedStrings" Target="sharedStrings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TI%20LINGKAR%20TIMUR\TITIP\PATI%20PATI%20PATI\EXCELL\RAB%20BY%20BOZ%20KUK\BIG_DATA\PATI%20%20PATI%20%20PATI\EXCELL\RAB\rab%20harga%20pati%201%20JAN%2007\Fly%20Over%20Mlg%20Email%20Kukuh\REZA%2006\AGUS\FLY%20OVER%20BRU\FLY%20OVER%20MALANG\Analisa%20Program\Tawar%202005%20J2D\4-QUARRY.WK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yek\9903\bq\bq-ars\BQ-PS&amp;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02\10\BQ\ME\M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ech_Breakdown_Formul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Congviec\Ta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Progres%20tagihan%20JO\Bid%20KIDS\OE%20KUTABULUH\Penawaran%20Kuta%20Buluh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yek%20Irigasi%20Namu%20Sira-S\Review%20Design%20Report\BOQ\SUMMARY%20BOQ\Namu_sira-sira1\shareddocs\MEITY%20DATA\BOQ%20ESTIMATE\Cad_8\My%20Documents\Documents%20and%20Settings\user\My%20Documents\cost%20estimates\YOYOK\BT.ANGKOLA\Pamukulu%20C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i\proposal\SHARE\CAMCO\LOADING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TamKur\Documents%20and%20Settings\Hanief\My%20Documents\ANALISA%20HARSAT%20CCO\Copy%20of%20Copy%20of%20RAB%20AK%20KONTRAK%20-%202%20(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FREE_ANTS\@rouf\WINDOWS\TEMP\Rar$DI00.296\WINDOWS\TEMP\BOQ%20Permata%20Senayan%2009%20Juni%202003%20R1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windows\TEMP\UAI-200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HS\Proposal\Non%20Ks\pertamina\ANNA\lind\Non%20KS\statomer\Foundation%20DA%207%20charging%20system%20statomer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cak\Tender%202004\DOCUME~1\Victor\LOCALS~1\Temp\DOCUME~1\Victor\LOCALS~1\Temp\2001\AMBASADOR\BQ-10%20MECH%2010-11-200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u2ng\Nu2nG\Nu2nG\NISSAN%20BSD%20Tender\NISSAN%20BSD%20PI\BQ_TIMAHR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PDD-E1,E2,E3,E4&amp;E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BULEX'S\OE-EE\1-BOQ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ocuments%20and%20Settings\User\My%20Documents\untk-bpk-2005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d_8\My%20Documents\Documents%20and%20Settings\user\My%20Documents\cost%20estimates\YOYOK\BT.ANGKOLA\Pamukulu%20Cost%20Est\Uraianhitung-UP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Documents%20and%20Settings\bn\My%20Documents\SIDIK\BID%20Simodong%20Optimis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%20E\IBRD\Ptk-Tyn\BASI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sh%20baru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TECTION%20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enawaran\RAB\Jalan\Master\Mastere%20Jalan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srv\ME%20Database\A%20Project\VARIOUS-FILE\FORMAT_BQ\AFORM-BQR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01\15\ESTIMATE\EST-1C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16\my%20project\pulau%20final\WINDOWS\Desktop\New%20Folder\Qo-1585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URDIN%20M\Rapat%20Penjelasan%20230810%20GI%20150%20kV%20Sayung\GI%20SAYUNG%20EXT161009(final)\HPE\TPA%2004\TPA%20FORMS\Legal%20Check%20Lis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-ang3\my%20documents\Data\Data%20Mufti\My%20Documents\HOTEL%20ASRI\RC%20ASR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AKET%20HKI\DATA\Penawaran\PDD-E1,E2,E3,E4&amp;E5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OTHER%20PROJECT\RAB\M3\SDPU_JALAN_JAKBAR\RC_JALAN%20HOTMIX%20&amp;%20BAHU%20JALAN_KWSAN%20KOTA%20TUA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ultom\AppData\Roaming\Microsoft\Excel\FORM%20PENGUKURAN%20DENGAN%20THEODOLITE%20DIGITA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PLN\TARAHAN\CALCULATION\calculatio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2\c\My%20Documents\acd\PATI-REMBANG\PATI-RMBG\DC%20AM-02(baru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SHIBA\AppData\Roaming\Microsoft\Excel\Documents%20and%20Settings\User\My%20Documents\untk-bpk-2005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aire\Downloads\BOQ%20SUTT%20150%20KV%20CIBATU%20BARU-THK%20COST_Cost%20Model%2021217%20ver%202%20to%20BoQ3%20ERP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uter9\D\DWI%20R\PEMBAHASAN%20PROYEK\PONCOL\RAP%20PONCOL%2014%2003%2007%20%20(1051%20M)\RAB%20%20BLOK%20~%20B_PRASARANA_PU_PAS_Harsat_SK.MEI%2022-05-06_Baru_44000_28-02-2007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itoring_1\PRICE%20ESCALATION\Documents%20and%20Settings\bn\My%20Documents\SIDIK\BID%20Simodong%20Optimis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STER\Dermaga%20Selat%20Panjang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MADIUN%20'02\GROSIR\RAB%20GROSIR%20'02%20(ALTERNATIF%2011)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BOQ%20Permata%20Senayan%2009%20Juni%202003%20R1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2\17\bq\m&amp;e\P-Petir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AKET%20HKI\E%20E\IBRD\Ptk-Tyn\BASIC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BHIP_ICB2\Price_Adj\Esc03_0506~1006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1pdc\COMMON\TERKLIN\0_QUOTATION\VIETNAM\SPPMB\CHAU%20DOC\Lin%20target%20price%20r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walludin\Local%20Settings\Temporary%20Internet%20Files\Content.Outlook\03KKD23N\PLN%20PAKET%204%20DUKUH%20ATAS%20GAMBIR%20LAMA%20KEBON%20SIRIH%20US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9903\bq\bq-ars\BQ-PS&amp;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9.%20DSOF\9.2%20Live%20Tender%20Quotation\002.)%20TARAHAN\05%20EDD\04.%20DRAWING%20LIST\01.)%20Electrical\TARAHAN%20ELECTRICAL%20Preliminary%20Drawing%20List-REV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KangMase's%20Doc\Batang%20Hari\Engineering\QA\Form%20Report\BT.%20Hari\DC%20Pkt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Penawaran\RAB\Gedung\Jakarta\PASAR%20ATAS%20KOTA%20CIMAHI%20TA%20200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Users\waskita%20Anggaran\Documents\My%20Documents\BQ\Maya%20Ubud\Contract\Main%20building\BQ\MAYA-UBUD-II\BOQ%20MAYA%20UBUD%20-%20MAIN%20BUILDING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2\29\BQ\M-E\Elektrikal%20&amp;%20Electronic\Price\Daf%20No.3%20Tsuar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lkai%202006\RKAP\LKAI%202006-%20RJBR%20KPUB%20Bdg-reVDisburse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lis\IFB_1&amp;4\kerjaan\IBRD%20LOAN%202005\BOQ%20ADDENDUM%20No.2\Perbaikan%20QTY%20tgl%20240805\Package%20IFB-4%20BOQ%20Addendum%20No.2_030805%20(PLN%20FIXED%20PRICE)%202608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atwt65\Groups\Documents%20and%20Settings\sudung\My%20Documents\engineering\reference\LC_PRINC_LOC%2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DC-Dmg%20Duma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CONTOH%20PROYEK%20LAMA\Proyek%20NAD%20tgl%2025%20jan\Skedul%20Bahan%20Alat\DC-Dmg%20Duma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ESM2\Proyek\DATA\Pro2006\Pekanbaru\Bangunan\ktr%20camat%20marpoyan%20damai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PROYEK%20BARU\HERI%20TGL%2019\SKEDUL%20SSK%20II\PROYEK%20BARU\jalan%20yos%20dan%20ssk%202\sked%20bahan%20alat%20yos%20sudarso%20dan%20ssk2\DINAS%20PU%20TBH%20NOV%202010\SKED%20BAHAN%20ALAT%20HERI\WASKITA%20KARYA\sked%20bahan%20alat\ANGGARAN\GEDUNG\UNP-PADANG\DC-UNP%20PADANG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10\Tender%202010\11%20Nop\Riau\BALANTARAYA%20TOKOLAN\TOKOLAN%20NOV%202010\MAPP%20Jalan%20Tempuling%20-%20Mandah-paket%20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TAMAKO_DENIS\My_project\22.Gedung_BPK\RHP_BPK%20RI%20_TR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MADIUN%20'02\GROSIR\RAB%20GROSIR%20'02%20(ALTERNATIF%2010)%2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PROJECT\SUT%20BOJONEGORO\RAB%20KARANTINA%20JOGYA\RAB%20PRODUCT\Analis%20ME%2009090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JEMBATAN%20EKANG%20KEPRI\jembatan%20ekang%20heri\DC%20Jembatan%20Ekang%202011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ta_nt1\bq\BQ\99-952\SEKONGKANG\E20-02Guest%20Hous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A%20Tender\2010\Tender%202010\07%20Jul\7.%20Riau\Final%20DC%20Pen%20Softcopy\DC%20BANDARA%20SSK%20PKU-Juli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AGGR%20jl%20dm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Data%20Rumah\Kampar\Jembatan\BOQ%20Jbt.%20Sei%20Manggis%20YE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3\TI-FI\WINDOWS\Desktop\AKHIRNYA\RAP-Batam%20Expo-PRE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SHIBA\AppData\Roaming\Microsoft\Excel\Email%201\PNW%20Trans%20Bras%20-%20Kutacane%20PAKET%208%20-%20sipil%20-%20rev%20akhir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ma\150kvke-tlsu\FE12\XE\Auftr&#228;ge\Ec3_Lot15\Tower_Designs\Cover%20Sheet%20LA%20Lot15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2006\Bangunan\pekanbaru\ktr%20camat%20tenayan%20ray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formula%20RAP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Yuyus\ISLAMIC%20CENTRE\Tender%20BEneran\RAB_%20ARSITEK_RC_r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PELNI\B.Q\BQ_ME-DOC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%23CME%20Design%20n%20Plan%20-%202016\V.%20SALES%20SUPPORTED\14.%20GI%20NTB\BOQ%20SIPIL%20&amp;%20ME%20Dompu%20-%20Rev10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09\2-%20SUMUT\Sira%20Namu\Paket%208\Ini%20lho%20jadinya%20siramu\DC%20+%20PENW%20%20Namu%20sira%20Paket%208%20-%20final%2023%20nop%202009%20-%20koreksi%20Final1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TCR%2002\P%20MADIUN%20'02\GROSIR\RAB%20GROSIR%20'02%20(REAL%20COST%209)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Recent%20Project\4238\RJTD\RAB\Paket%203\RAB-PAKET%20PRIORITAS%201%20P3B\RJKB\SUBMIT\PB1544%20150%20KV%20OHTL%20PACKAGE%20IFB-3A\Price%20Schedule%20and%20Foundation%20Analysis\Sch1-5%20Bandung%20Sel-Kamojang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Teknis\Perencanaan\Penawaran\2006\Jalan%20&amp;%20Jembatan\APBN\skj.mati-sp.lago_trp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2006\Irigasi\APBN\DR.%20KLOMANG-TRP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radi\acer%20lama\Erwin\ERWIN02\GORTALO%20NEW\RAB%20GORTAL%20JALAN%20&amp;%20PGR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YEK\proyek\Th-2002\0208\bq-ruko\final-wkc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amu%20Sira-sira\Engineering\Schedule\DOKUMEN%20IRSAL\Irigasi%20Sira%20Namu\DC%20Namu%20sira%20Paket%208%20dr%20dev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RAB-GI.%20HARAPAN%20BARU%20(HPS+EM%20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cuments%20and%20Settings\Ima\My%20Documents\RAB-SIPIL-DAEHAN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DEK_GITA'S%20FILE\DOC'S\My%20Jobs\PANITIA\NON%20RUTIN%20di%20atas%20300%20JUTA\PAKET%20RELOKASI%20TOWER%2078%20SIBOLGA\FINAL\New%20Folder\NEW%20TWINK%202008\P&amp;C-AA-1__r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SKI%20-JBN%202010\HPE%20GI\BID%20DOC%2014%20GI\14-GI%20Nguntoronadi\HPE%20GI%20Nguntoronadi%20-%20XL\RAB-PAKET%20PRIORITAS%201%20P3B\RJKB\BBS%20150KV%20JBN%203A\Sch1-5%20Bandung%20Sel-Kamojang%20Section%20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\Local%20Settings\Temporary%20Internet%20Files\Content.IE5\C3A1WTGW\Bahan\New%20Folder\RAB-SIPIL-DAEHAN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PRD%202007\Documents%20and%20Settings\Belle\Desktop\DF%2039%20New%205\EE%20-%20Rusunawa%20Kel.%20Sulaah%20Kec%20Betoambari%20BAU-BAU%20rev%20-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BBS%20150KV%20JBN%203A\Sch1-5%20Bandung%20Sel-Kamojang%20Section%20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4\P%20MADIUN\P%20%20RSUD%20THP%20IV\RSUD%20MAD%20ME%20MASTER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kmur\PERENCANAAN\RAB\RAB-DIP-2006\RAB-T-L%20EMBALUT%20-%20TENGGARONG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TI%20LINGKAR%20TIMUR\TITIP\PATI%20PATI%20PATI\EXCELL\RAB%20BY%20BOZ%20KUK\BIG_DATA\PATI%20%20PATI%20%20PATI\EXCELL\RAB\ESTIMASI%20harga%20malang\Fly%20Over%20Mlg%20Email%20Kukuh\REZA%2006\AGUS\FLY%20OVER%20BRU\FLY%20OVER%20MALANG\Analisa%20Program\Tawar%202005%20J2D\4-QUARRY.WK4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Musik\My%20Documents\BKT\TEKNIK\SUBKON\BA%20PRESTASI%20SUBKON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Sipil\Irigasi\Sumbawa\Batu%20Bulan%20kiri%20(CP-4)\Direct%20Cost\DCost-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HPE%20APBN%20JBN%202011\HPS-Paket%203%20P3B%20RJKB%20Rev%2026Mart2007-Ref%20Penawaran%20IBRD%20HGP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PS%20Real%20Teluk%20lembu\Users\HP\Documents\ADDENDUM%20PEMBERATAN%20SUTT%2026%2007%2008\HPE\RAB%20CIBADAK-CIAWI-BOGOR%20BR\RAB%20Paket%205%20rev.1\RAB%20PL.RATU\1(1).TL_PLTU_2_JABAR_YES_PELRATU__CIBADAKBARU_hrb_9_5_07_EDIT%206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ltifab-pov63t\IFB1-IFB4\kerjaan\IBRD%20LOAN%202005\BOQ%20ADDENDUM%20No.2\Perbaikan%20QTY%20tgl%20240805\Package%20IFB-1%20BOQ%20Addendum%20No.2_030805%20(PLN%20FIXED%20PRICE)260805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HP\Documents\ADDENDUM%20PEMBERATAN%20SUTT%2026%2007%2008\HPE\RAB%20CIBADAK-CIAWI-BOGOR%20BR\RAB%20Paket%205%20rev.1\HPS-Paket%203%20P3B%20RJKB%20Rev%2026Mart2007-Ref%20Penawaran%20IBRD%20HGP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TCR%2002\P%20MADIUN\RSUD\TAHAP%20I\RSUD%20Mad%202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QATAR\COMMUN\LSTSUB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Users\DEMAK\Downloads\LEAN%20ENGINEER_20160419\LEAN%20ENGINEER_20160416\BoM\Reff\GLAND%20TYPE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NG\Muara%20Tawar\Line%20Survey\Sag-Dove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13%20Nov%2009\Titip%20Devri\7.%20Kepri\2011\Jan%2011\Jembatan%20Ekang\ADDENDUM%20P07%20ok\7.%20ADD%20BOQ%20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Documents%20and%20Settings\Acer\Local%20Settings\Temporary%20Internet%20Files\Content.IE5\E7E5CBI1\Analisa%20Teknik%20Penawaran%20JO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Rakor_Feb05/data/BERDI/DP/CASHFLOWK8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vi\JENGGOT\AD-ME\DATA-DATA\PROYEK\GEDUNG\PASAR%20GROSIR%20CILILITAN\BQ%20%207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81.128.11\its\WINDOWS\TEMP\Price%20List%20Cilegon%20pour%20calcul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PROJECT%20DISINI\ACHALIQ%20PROJECT%20FILE\ATD-PLAZA\EST.%20SERVICEHEATEXCHANGER-ATD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3\C\1_Tosan\GEDUNG\2Tangerang\JKMP\Analisa%20Bupati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1%20DATA%20REFERENSI\Referensi%20kontrak\Areva1\Add3%20BOQ1-New%20Blrj%20Wd%20bid_rev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Teknis\Perencanaan\Master%20Jalan\master_jala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Qt-MC0-Final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1pdc\common\USER\BRAVO\BRAVO\DEVIS\COL60MVA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Req_Esc_03_(NK)Auditrev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_thanh_binh\d\Luu_Tru\Ltb_ktkh\DZ220KV_Dau_Noi_sau_tram_500kV_Ha_Tinh\Gia_thau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PRD%202007\A%20GAMBAR%20DAN%20RAB%2025-01-2008\Data%20Rumah\Kampar\Jembatan\BOQ%20Jbt.%20Sei%20Manggis%20YE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DO-HUONG\GT-BO\TKTC10-8\phong%20nen\DT-THL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FINAL\MyFINAL%20PANTI%20RAO\Draft%20Esc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Panti%20Rao\rkpp\rkpp-panti\rkpp-I\RAP-RAO-spesifikasi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hun%202007\Buku%20Biru%202007\Bali\Dawan-Kusamba%202\RAP%20Da-Kus%2045%25%20%20%20%20%20Rev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faha\AD-ME\DATA-DATA\PROYEK\GEDUNG\RUKO%20DAN%20MALL\MALL%20LINGKAR%20SELATAN\MOLS-ME%20BQ%20BARU%207%20DES%2004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radi\acer%20lama\Erwin\ERWIN02\SMINASATBUNGA\RAB\RAB%20TL%20150%20HAWK%20SM-TB%2002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OE\master_jalan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Rakor_Feb05/data/ICB-2/mar25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BOQ%20UPRATING%20WELERI\BOQ%20EM%20WORK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ATA\Penawaran\2006\Jalan%20&amp;%20Jembatan\APBN\bts.kampar-skj.mati-trp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GATOT\QUOTATION\ON%20PROGRESS%20ESTM\272%20RELOCATION%2066KV%20LINE%20BAY%20TJ.%20TABALONG\CALCULATION\My%20Documents\GATOT\INSTALLATION%20GUIDE\CAL%20SHEET\CalculationData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ata\BANK-JABAR%20Garut\Mekanikal-tender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Documents%20and%20Settings\nindya-karya\My%20Documents\MYDATA\WADUKK~4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My%20Documents\Suryana\Format%20DC\Kr%20tengahDiva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lis\IFB_1&amp;4\kerjaan\IBRD%20LOAN%202005\BOQ%20ADDENDUM%20No.2\Perbaikan%20QTY%20tgl%20240805\Package%20IFB-1%20BOQ%20Addendum%20No.2_030805%20(PLN%20FIXED%20PRICE)260805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Data%20Rumah\Kampar\Jembatan\BOQ\J.%20Jmg\3-DIV6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kanan\ar12%20data\17.%20PLN\GIS%20Glugur\Data%20Rudy%20Ongko\Data\Rudi%20P\Kapasitor\ANALISA_CIVIL_CAPASITOR_R_5_sin2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cons_1\FILE_1%20(D)\BIG%20PROJECT%202\PRODUCT%20PERENCANAAN\LUMAJANG\SEKOLAH%20UNGGULAN\PRODUCT%20ESTIMATOR\RAB%20FIXS%20DESIGN%20REVIEW\RAB%20SUT%2019%2004%2006\RAB%20SUT%2020%2004%2006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9\c\My%20Documents\Iwan\Akses%20bandara%20tgr\tangerang%20hatta\DC-akses%20bandara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0&amp;%20E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P%20MADIUN%20'02\GROSIR\RAB%20GROSIR%20'02%20(REAL%20COST%209)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2\BQ%20Price\NSC\ME&amp;P-R1\Daf-7%20Telepon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_sc_5\hdd-c\schedule-ugm\Schedule\Master%20Sch%201.0-sro2.Adari%20disket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utranto\Downloads\@3.%20%20BOQ%20-%20%20SUTT%20150%20Cibatu%20Baru%20-%20KIIC%20II%20-%20ok_COST_18.11.16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WASKITA%20KARYA\HERI\TENDER\OE\oe%20Selat%20AKAR20M.TAHUN.2008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B%20PL.RATU\1(1).TL_PLTU_2_JABAR_YES_PELRATU__CIBADAKBARU_hrb_9_5_07_EDIT%206_6_07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81.128.11\its\Bao%20gia\Nam%202003\Thang%205-2003\Hoa%20Hung-%20VATECH\BCNCKT\WB_2\KTE-MAU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Rekap%20Depan%20HPS%20GIS%20150%20kV%20ALAM%20SUTRA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Documents%20and%20Settings\New%20Folder\BT.HARI\motivasi\anabth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lectPondasi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cuments%20and%20Settings\Administrator\My%20Documents\Anal%20me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mputer1\jorr\JORR%20-%20JAKON\SECTION%20E3\ELEVATED\ELEVATED%20SLAB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09\3-%20SUMBAR\1-%20Panti%20BTS%20Sumut\panti%20batas%20sumut\DC%20Panti%20BTS%20Sumut-Edit-add-DC%20-%20Copy.xlsx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hun%202007\Buku%20Biru%202007\Bali\Dawan-%20Kusamba\RAP%20Dawan%20-%20Kusamba%20BIRU%20FIX%20Porsi%2055%25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7\BQ\ME\Price\Daf%20No.6%20Tsuara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2\BQ%20Price\NSC\ME&amp;P-R1\Daf-8%20Sound%20Sistem-KR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Gawean\PT.%20TAMAKO%20RAYA%20PERDANA\Perencanaan%20Teknis\RAB\Gdg%20Taman%20Pintar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PROYEK%20BARU\HERI%20TGL%2019\SKEDUL%20SSK%20II\PROYEK%20BARU\jalan%20yos%20dan%20ssk%202\sked%20bahan%20alat%20yos%20sudarso%20dan%20ssk2\DINAS%20PU%20TBH%20NOV%202010\SKED%20BAHAN%20ALAT%20HERI\WASKITA%20KARYA\sked%20bahan%20alat\ANGGARAN\GEDUNG\EKA%20SAKTI\DC-UNES-FINAL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5\P%20MADIUN\SMA%20UNGGULAN\RAB%20SMU%20UNGGULAN%20TENDER%20MASTER\GOR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ifaha\AD-ME\DATA-DATA\PROYEK\GEDUNG\TANAH%20ABANG\BQ%20Electrical%20&amp;%20Electronic%20R1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Documents%20and%20Settings\user\My%20Documents\MINGGUAN\mingguan\K1%20PUSAKA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royek\DATA\Pro2006\Siak\Bangunan\PAGAR%20HUTAN%20KOTA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E%20Hendri\DATA\RAB%20ME%20pasar%20blitar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BHIP_ICB2/Report/MSch_Sub&#173;_rev1205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KangMase's%20Doc\Batang%20Hari\Administrative\INTERN\LEP\(10)%20Okt%202005\Parta\APPOP41\SKEDUL\WASKITA\AWAL\wkawal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TIMATING\CONSTRUCTION%20PROJECT\GEDUNG\MALL,%20RUKO%20DAN%20PASAR\DUMAI%20SQUARE%20RIAU\BQ%20ME-DUMAI%20(ELEKTRO)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4R50_PROJECT\TUKUM%20LUMAJANG\ANALISA%20K\ANALISA%20K%20VERSI%20PU%20LUMAJANG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RKAP%202006\SKI-2006-rjbr-REV%20Disburse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Chevron_Lawe-Lawe\CalculationData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4\P%20MADIUN\P%20%20RSUD%20THP%20IV\Copy%20of%20RSUD%20Mad%20THP%20IVE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Data\D\A214-3rd%20Firing%20Plant%20&amp;%20Showroom\Main%20Works%20-%20Tenderers\Proyek\SP3082%20Hero%20PIM\020201%20HERO%20PIM%20R2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My%20Documents\NAMA%20NOMOR%20HP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HENDRI\PROYEK%202004\Madiun\RSUD%20Mad%20THP%20IVd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TEMPULING%20TOKOLAN\1.PEN%20%20WK%20Paket%202%20cek2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amu%20Sira-sira\Engineering\Schedule\DOKUMEN%20IRSAL\Irigasi%20Sira%20Namu\final\PENAWARAN%20%20Namu%20sira%20Paket%208%20-%2047,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ARSIP\Paket%20Kerjaan%202010-2011\BANDARA%20DUMAI\DC%20IPAL%20Medan%20Zona%20paket3,4,5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PROYEK%20BARU\HERI%20TGL%2019\SKEDUL%20SSK%20II\AHS%20SPEC%20JALAN%20SSK%20II.xlsx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50.6\Data\PowerPlant\BoQ-MU\F1-F15-MU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Sri\Documents%20and%20Settings\santosa\My%20Documents\Tender\Wilayah%20I\Bthari%20Cetak%20sawah\Copy%20of%20PLB%20LCB-6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ster-prakualifikasi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ender\2009\3-%20SUMBAR\1-%20Panti%20BTS%20Sumut\Final\Final%20DC%20Panti%20BTS%20Sumut-Copy2.xlsx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(19)%20Maret%202008\NOVEMBER%202007\(7)%20Mar%202007\Monthly%20Report%20-%20Mar%202007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Proyek\SP%20Sport%20Center%20Gading%20Serpong\120601Sport%20Center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DC%20Jln.%20Bolak%20Raya%20-%20Bente.xlsx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%20Erwin\Erwin\DATA%20PLTM\PLTM%208%20SULSELRABAR%20I\3%20PLTM%20SABILAMBO%202%20X%201.0MW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gambar%20kerja\rencana_RAB_TA_2007_110507\Back%20up%20volStr.%20Gd%20kotak%202007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yek%20Irigasi%20Namu%20Sira-S\Review%20Design%20Report\BOQ\CALCULATION%20SHEET\2.%20IRRIGATION%20%20CANAL\Bela%20Rakyat%20Input%20Cros\X_DSGN_BBR_(BNU.4-BR%2079)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HPE%20APBN%20JBN%202011\RAB%20PL.RATU\1(1).TL_PLTU_2_JABAR_YES_PELRATU__CIBADAKBARU_hrb_9_5_07_EDIT%206_6_07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RAB%20PL.RATU\1(1).TL_PLTU_2_JABAR_YES_PELRATU__CIBADAKBARU_hrb_9_5_07_EDIT%206_6_07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microsoft.com/office/2006/relationships/xlExternalLinkPath/xlStartup" Target="Report/Escalasi/Esc_Price_ICB2r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JEMBATAN%20EKANG%20KEPRI\jembatan%20ekang%20heri\Schedule%20pembangunan%20Jembatan%20Ekang%20ADD%20ok2.xlsx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ltifab-pov63t\IFB1-IFB4\kerjaan\IBRD%20LOAN%202005\BOQ%20ADDENDUM%20No.2\Perbaikan%20QTY%20tgl%20240805\Package%20IFB-4%20BOQ%20Addendum%20No.2_030805%20(PLN%20FIXED%20PRICE)%20260805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Zainal%20DATA%20(File)\BoQ%20GI%20WALERI\BANDUNG%20OFFICE\BoQ%20GI%20Kalimantan%20-%20Petung%20CS%20(SL)\Z%20B\BOQ%20GI%20PETUNG%20.%20X%20-%202.1%20(Prima).%20-%20SENT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e5-mail.eudoramail.lycos.com/datalinda/My%20Documents/GRAMEDIA/BQ-TB-PKB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RAB%20PL.RATU\1(1).TL_PLTU_2_JABAR_YES_PELRATU__CIBADAKBARU_hrb_9_5_07_EDIT%206_6_07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st_2\PRICES%20ESCALATION\Documents%20and%20Settings\Cost%202\My%20Documents\COST%20ESTIMATE\COST%20ESTIMATE\ENGINEER'S%20ESTIMATE\PRICES%20ESCALATION\LEMAH%20ABANG\Way%20Curup%20ECL-III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3%20Nov%2009\Titip%20Devri\7.%20Kepri\2010\Okt%2010\Gedung%20Pemerintahan%205%20Lt%20T.Pinang\File%20DC\UNTUNG%20Zheeraid\PROYEK%20USU\ALI\RAB\gedung\a5\CAIXA%20&amp;%20HUSNI\CONSULTANT%20FILE\ANALISA%20STANDAR%20BINA%20MARGA\BINA%20MARGA%20FILE\OE-EE\6-AGGR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E-JL.%20Setokok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ATAR\COMMUN\LSTSUB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Sri\divisi%20iii\SCHEDULE%20TAPAU%20IV-TH%202004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Users\Fearless\Documents\HPS%20Cilegon-PLNPST%20NINIK\HPS%20TL%2094%20KE%20final%20brt%20twr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LN%20E\CILACAP-RAWALO\RAB%20RAWALO\RAB%20REV.%202\RAB%20PL.RATU\1(1).TL_PLTU_2_JABAR_YES_PELRATU__CIBADAKBARU_hrb_9_5_07_EDIT%206_6_07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y%20Documents\My%20Project\Bupati%20Bengkalis\Blue%20asumsi%203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2003\0301\BQ\townhouse\BQ-R2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Penawaran\RAB\Gedung\Aceh\20.04.07\Pemb.%20UNIDA%20&amp;%20Rehab.%20UNSYIAH%20NAD_PT.%20Tamako%20Raya%20Perdana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vi\JENGGOT\Padang%20Airport\Padang%20mekanik\Newpdg01(ifa)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kumen%20Irsal\Proyek%20Jembatan\Jembatan%20Sudirman\DC-Jembatan%20sudirman%20medan%2005-02-2010.xlsx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SUBMIT\PB1544%20150%20KV%20OHTL%20PACKAGE%20IFB-3A\Price%20Schedule%20and%20Foundation%20Analysis\Sch1-5%20Bandung%20Sel-Kamojang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Users\Fearless\Documents\BBS%20150KV%20JBN%203A\Sch1-5%20Bandung%20Sel-Kamojang%20Section%201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kanan\ar12%20data\17.%20PLN\GIS%20Glugur\DATA\Achmad-file\Tndr\PLN-Kapasitor%20(New)\Direct%20cost-MEE2\File%203-%20Capacitor%20Output(rev3-1a)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ocuments%20and%20Settings\DC\My%20Documents\Owner%20Estimete\Bulex-OE%20_01Titip%20BOQ_BL1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LELANG%202011\HPS\HPS%20Jombang%20&amp;%20Jaya%20Kertas%20Civil%20Work%20Rev.%204%20Mei%20'11\HPS%20GI%20150%20kV%20Jombang\GIS%20Duren%20Tiga%20Ext\GIS%20GI%20150%20KV\BC%20P.1%20GIS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c\Anggaran\RAB\CAB-III\RS.PELNI\BQ_Arsitektur-DOC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itoring_1\PRICE%20ESCALATION\Documents%20and%20Settings\Cost%202\My%20Documents\COST%20ESTIMATE\COST%20ESTIMATE\ENGINEER'S%20ESTIMATE\PRICES%20ESCALATION\LEMAH%20ABANG\Way%20Curup%20ECL-III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USTAJI\Eskalasi%20Tersier\Baru\Schedule_Tertiary_Batang_Angkola%20(Revised%202)%20Amd-4%20-%20cek%20konsultan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y%20Documents\My%20Project\Bupati%20Bengkalis\Blue%20Book%20Bupati%20Bengkalis-2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8\d\TEMPAT%20TITIP\isyanto\DC%20HOT%20MIX2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Hoai\B-CAOQ~1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5\P%20MADIUN\SMA%20UNGGULAN\RAB%20SMU%20UNGGULAN%20TENDER%20MASTER\Kembali%20ke%20ANALISA%20SNI%20-%202005%20KOREKSI%207-6-'05%20diprint%20(Aag)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205/LRakor_1205Ver_1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SYAMSUL\P2DR\BOX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OAN%20ADB\KALBAR%20INTERKONEKSI%20SERAWAK(114011)\114011(paket3)\Users\Fearless\Documents\4202\4202\DOKUMEN%20LELANG\BOQ%20RJTD\RAB%20Paket%2010%20Baru%20PLN%20P3B%20RJTD%20(Rev-30Maret2007)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d-REVISI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kola\ACTION%20PL\ACTION%20PLAN%20AMD-4\AMENDMENT%204%20Rev%20PSP\Documents%20and%20Settings\Nisa%20Comp\My%20Documents\Amendment%20Angkola\AMANDEMENT%202\Amd%202%2013%20Juni%202006\Bid%20KIDS\OE%20KUTABULUH\Penawaran%20Kuta%20Buluh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r05\hd%203%20(e)\bangkalan\pasar%20tradisional%202\GETZ\21%2002%2007\RAP%20KLAKAH%20NEW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C_JL-Demak-GD-Pwdd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ta\C\F_TEJA%20ROBERT\AGUS%20WIJAYA\DWI%20R%202%20JUNI%202006%20FILE%20FIX\TMNL%20TLOGAWARU%2029%20JAN%20'07\BUKU%204\TRMNL%20TLOGOWARU%2029%20JAN%20'07%20(%20ANYAR%20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</sheetNames>
    <sheetDataSet>
      <sheetData sheetId="0" refreshError="1">
        <row r="3">
          <cell r="J3" t="str">
            <v>\0</v>
          </cell>
        </row>
        <row r="4">
          <cell r="F4" t="str">
            <v>HARGA</v>
          </cell>
          <cell r="G4" t="str">
            <v>JARAK</v>
          </cell>
        </row>
        <row r="5">
          <cell r="A5" t="str">
            <v>No.</v>
          </cell>
          <cell r="B5" t="str">
            <v>U R A I A N</v>
          </cell>
          <cell r="E5" t="str">
            <v>SATUAN</v>
          </cell>
          <cell r="F5" t="str">
            <v>SATUAN</v>
          </cell>
          <cell r="G5" t="str">
            <v>QUARRY</v>
          </cell>
          <cell r="J5" t="str">
            <v>\p</v>
          </cell>
        </row>
        <row r="6">
          <cell r="F6" t="str">
            <v>(Rp)</v>
          </cell>
          <cell r="G6" t="str">
            <v>( Km )</v>
          </cell>
        </row>
        <row r="7">
          <cell r="J7" t="str">
            <v>menub</v>
          </cell>
        </row>
        <row r="34">
          <cell r="J34" t="str">
            <v>\m</v>
          </cell>
        </row>
        <row r="39">
          <cell r="A39" t="str">
            <v>ANALISA HARGA SATUAN DASAR BAHAN</v>
          </cell>
        </row>
        <row r="41">
          <cell r="A41" t="str">
            <v>Jenis</v>
          </cell>
          <cell r="B41" t="str">
            <v>:</v>
          </cell>
          <cell r="C41" t="str">
            <v>M01 -  Pasir</v>
          </cell>
        </row>
        <row r="42">
          <cell r="A42" t="str">
            <v>Lokasi</v>
          </cell>
          <cell r="B42" t="str">
            <v>:</v>
          </cell>
          <cell r="C42" t="str">
            <v>Quarry</v>
          </cell>
        </row>
        <row r="43">
          <cell r="A43" t="str">
            <v>Tujuan</v>
          </cell>
          <cell r="B43" t="str">
            <v>:</v>
          </cell>
          <cell r="C43" t="str">
            <v>Base Camp</v>
          </cell>
        </row>
        <row r="47">
          <cell r="A47" t="str">
            <v>No.</v>
          </cell>
          <cell r="B47" t="str">
            <v>URAIAN</v>
          </cell>
          <cell r="E47" t="str">
            <v>KODE</v>
          </cell>
          <cell r="F47" t="str">
            <v>KOEF.</v>
          </cell>
          <cell r="G47" t="str">
            <v>SATUAN</v>
          </cell>
        </row>
        <row r="50">
          <cell r="A50" t="str">
            <v>I.</v>
          </cell>
          <cell r="C50" t="str">
            <v>ASUMSI</v>
          </cell>
        </row>
        <row r="51">
          <cell r="A51">
            <v>1</v>
          </cell>
          <cell r="C51" t="str">
            <v>Menggunakan alat berat</v>
          </cell>
        </row>
        <row r="52">
          <cell r="A52">
            <v>2</v>
          </cell>
          <cell r="C52" t="str">
            <v>Kondisi Jalan   :  sedang / baik</v>
          </cell>
        </row>
        <row r="53">
          <cell r="A53">
            <v>3</v>
          </cell>
          <cell r="C53" t="str">
            <v>Jarak Quarry ke lokasi Base Camp</v>
          </cell>
          <cell r="E53" t="str">
            <v>L</v>
          </cell>
          <cell r="F53">
            <v>10</v>
          </cell>
          <cell r="G53" t="str">
            <v>Km</v>
          </cell>
        </row>
        <row r="54">
          <cell r="A54">
            <v>4</v>
          </cell>
          <cell r="C54" t="str">
            <v>Harga satuan pasir di Quarry</v>
          </cell>
          <cell r="E54" t="str">
            <v>RpM01</v>
          </cell>
          <cell r="F54">
            <v>1</v>
          </cell>
          <cell r="G54" t="str">
            <v>M3</v>
          </cell>
        </row>
        <row r="55">
          <cell r="A55">
            <v>5</v>
          </cell>
          <cell r="C55" t="str">
            <v>Harga Satuan Dasar Excavator</v>
          </cell>
          <cell r="E55" t="str">
            <v>RpE10</v>
          </cell>
          <cell r="F55">
            <v>1</v>
          </cell>
          <cell r="G55" t="str">
            <v>Jam</v>
          </cell>
        </row>
        <row r="56">
          <cell r="A56">
            <v>6</v>
          </cell>
          <cell r="C56" t="str">
            <v>Harga Satuan Dasar Dump Truck</v>
          </cell>
          <cell r="E56" t="str">
            <v>RpE08</v>
          </cell>
          <cell r="F56">
            <v>1</v>
          </cell>
          <cell r="G56" t="str">
            <v>Jam</v>
          </cell>
        </row>
        <row r="58">
          <cell r="A58" t="str">
            <v>II.</v>
          </cell>
          <cell r="C58" t="str">
            <v>URUTAN KERJA</v>
          </cell>
        </row>
        <row r="59">
          <cell r="A59">
            <v>1</v>
          </cell>
          <cell r="C59" t="str">
            <v>Pasir digali dengan Excavator</v>
          </cell>
        </row>
        <row r="60">
          <cell r="A60">
            <v>2</v>
          </cell>
          <cell r="C60" t="str">
            <v>Excavator sekaligus memuat pasir hasil</v>
          </cell>
        </row>
        <row r="61">
          <cell r="C61" t="str">
            <v>galian ke dalam Dump Truck</v>
          </cell>
        </row>
        <row r="62">
          <cell r="A62">
            <v>3</v>
          </cell>
          <cell r="C62" t="str">
            <v>Dump Truck mengangkut pasir ke lokasi</v>
          </cell>
        </row>
        <row r="63">
          <cell r="C63" t="str">
            <v>Base Camp</v>
          </cell>
        </row>
        <row r="65">
          <cell r="A65" t="str">
            <v>III.</v>
          </cell>
          <cell r="C65" t="str">
            <v>PERHITUNGAN</v>
          </cell>
        </row>
        <row r="67">
          <cell r="C67" t="str">
            <v>EXCAVATOR</v>
          </cell>
          <cell r="E67" t="str">
            <v>(E10)</v>
          </cell>
        </row>
        <row r="68">
          <cell r="C68" t="str">
            <v>Kapasitas Bucket</v>
          </cell>
          <cell r="E68" t="str">
            <v>V</v>
          </cell>
          <cell r="F68">
            <v>0.5</v>
          </cell>
          <cell r="G68" t="str">
            <v>M3</v>
          </cell>
        </row>
        <row r="69">
          <cell r="C69" t="str">
            <v>Faktor Bucket</v>
          </cell>
          <cell r="E69" t="str">
            <v>Fb</v>
          </cell>
          <cell r="F69">
            <v>0.9</v>
          </cell>
          <cell r="G69" t="str">
            <v>-</v>
          </cell>
        </row>
        <row r="70">
          <cell r="C70" t="str">
            <v>Faktor  Efisiensi alat</v>
          </cell>
          <cell r="E70" t="str">
            <v>Fa</v>
          </cell>
          <cell r="F70">
            <v>0.83</v>
          </cell>
          <cell r="G70" t="str">
            <v>-</v>
          </cell>
        </row>
        <row r="71">
          <cell r="C71" t="str">
            <v>Waktu siklus</v>
          </cell>
          <cell r="E71" t="str">
            <v>Ts1</v>
          </cell>
        </row>
        <row r="72">
          <cell r="C72" t="str">
            <v>- Menggali / memuat</v>
          </cell>
          <cell r="E72" t="str">
            <v>T1</v>
          </cell>
          <cell r="F72">
            <v>0.5</v>
          </cell>
          <cell r="G72" t="str">
            <v>menit</v>
          </cell>
        </row>
        <row r="73">
          <cell r="C73" t="str">
            <v>- Lain-lain</v>
          </cell>
          <cell r="E73" t="str">
            <v>T2</v>
          </cell>
          <cell r="F73">
            <v>0.5</v>
          </cell>
          <cell r="G73" t="str">
            <v>menit</v>
          </cell>
        </row>
        <row r="74">
          <cell r="E74" t="str">
            <v>Ts1</v>
          </cell>
          <cell r="F74">
            <v>1</v>
          </cell>
          <cell r="G74" t="str">
            <v>menit</v>
          </cell>
        </row>
        <row r="75">
          <cell r="C75" t="str">
            <v>Kap. Prod. / jam =</v>
          </cell>
        </row>
        <row r="76">
          <cell r="C76" t="str">
            <v>V  x Fb x Fa x 60</v>
          </cell>
          <cell r="E76" t="str">
            <v>Q1</v>
          </cell>
          <cell r="F76">
            <v>22.41</v>
          </cell>
          <cell r="G76" t="str">
            <v>M3 / Jam</v>
          </cell>
        </row>
        <row r="77">
          <cell r="C77" t="str">
            <v>Ts1</v>
          </cell>
        </row>
        <row r="79">
          <cell r="C79" t="str">
            <v>Biaya Excavator / M3  =  (1 : Q1) x RpE10</v>
          </cell>
          <cell r="E79" t="str">
            <v>Rp1</v>
          </cell>
          <cell r="F79">
            <v>4738.5658163363696</v>
          </cell>
          <cell r="G79" t="str">
            <v>Rupiah</v>
          </cell>
        </row>
        <row r="82">
          <cell r="C82" t="str">
            <v>DUMP TRUCK</v>
          </cell>
          <cell r="E82" t="str">
            <v>(E08)</v>
          </cell>
        </row>
        <row r="83">
          <cell r="C83" t="str">
            <v>Kapasitas bak</v>
          </cell>
          <cell r="E83" t="str">
            <v>V</v>
          </cell>
          <cell r="F83">
            <v>4</v>
          </cell>
          <cell r="G83" t="str">
            <v>M3</v>
          </cell>
        </row>
        <row r="84">
          <cell r="C84" t="str">
            <v>Faktor  efisiensi alat</v>
          </cell>
          <cell r="E84" t="str">
            <v>Fa</v>
          </cell>
          <cell r="F84">
            <v>0.83</v>
          </cell>
          <cell r="G84" t="str">
            <v>-</v>
          </cell>
        </row>
        <row r="85">
          <cell r="C85" t="str">
            <v>Kecepatan rata-rata bermuatan</v>
          </cell>
          <cell r="E85" t="str">
            <v>v1</v>
          </cell>
          <cell r="F85">
            <v>40</v>
          </cell>
          <cell r="G85" t="str">
            <v>KM/Jam</v>
          </cell>
        </row>
        <row r="86">
          <cell r="C86" t="str">
            <v>Kecepatan rata-rata kosong</v>
          </cell>
          <cell r="E86" t="str">
            <v>v2</v>
          </cell>
          <cell r="F86">
            <v>50</v>
          </cell>
          <cell r="G86" t="str">
            <v>KM/Jam</v>
          </cell>
        </row>
        <row r="87">
          <cell r="C87" t="str">
            <v>Waktu  siklus</v>
          </cell>
          <cell r="E87" t="str">
            <v>Ts2</v>
          </cell>
        </row>
        <row r="88">
          <cell r="C88" t="str">
            <v>- Waktu tempuh isi  =  (L/v1) x 60</v>
          </cell>
          <cell r="E88" t="str">
            <v>T1</v>
          </cell>
          <cell r="F88">
            <v>15</v>
          </cell>
          <cell r="G88" t="str">
            <v>menit</v>
          </cell>
        </row>
        <row r="89">
          <cell r="C89" t="str">
            <v>- Waktu tempuh kosong  =  (L/v2) x 60</v>
          </cell>
          <cell r="E89" t="str">
            <v>T2</v>
          </cell>
          <cell r="F89">
            <v>12</v>
          </cell>
          <cell r="G89" t="str">
            <v>menit</v>
          </cell>
        </row>
        <row r="90">
          <cell r="C90" t="str">
            <v>- Muat   =  (V/Q1) x 60</v>
          </cell>
          <cell r="E90" t="str">
            <v>T3</v>
          </cell>
          <cell r="F90">
            <v>10.7095046854083</v>
          </cell>
          <cell r="G90" t="str">
            <v>menit</v>
          </cell>
        </row>
        <row r="91">
          <cell r="C91" t="str">
            <v>- Lain-lain</v>
          </cell>
          <cell r="E91" t="str">
            <v>T4</v>
          </cell>
          <cell r="F91">
            <v>1</v>
          </cell>
          <cell r="G91" t="str">
            <v>menit</v>
          </cell>
        </row>
        <row r="92">
          <cell r="E92" t="str">
            <v>Ts2</v>
          </cell>
          <cell r="F92">
            <v>38.709504685408298</v>
          </cell>
          <cell r="G92" t="str">
            <v>menit</v>
          </cell>
        </row>
        <row r="95">
          <cell r="A95" t="str">
            <v>ANALISA HARGA SATUAN DASAR BAHAN</v>
          </cell>
        </row>
        <row r="97">
          <cell r="A97" t="str">
            <v>Jenis</v>
          </cell>
          <cell r="B97" t="str">
            <v>:</v>
          </cell>
          <cell r="C97" t="str">
            <v>M01 -  Pasir</v>
          </cell>
        </row>
        <row r="98">
          <cell r="A98" t="str">
            <v>Lokasi</v>
          </cell>
          <cell r="B98" t="str">
            <v>:</v>
          </cell>
          <cell r="C98" t="str">
            <v>Quarry</v>
          </cell>
        </row>
        <row r="99">
          <cell r="A99" t="str">
            <v>Tujuan</v>
          </cell>
          <cell r="B99" t="str">
            <v>:</v>
          </cell>
          <cell r="C99" t="str">
            <v>Base Camp</v>
          </cell>
        </row>
        <row r="103">
          <cell r="A103" t="str">
            <v>No.</v>
          </cell>
          <cell r="B103" t="str">
            <v>URAIAN</v>
          </cell>
          <cell r="E103" t="str">
            <v>KODE</v>
          </cell>
          <cell r="F103" t="str">
            <v>KOEF.</v>
          </cell>
          <cell r="G103" t="str">
            <v>SATUAN</v>
          </cell>
        </row>
        <row r="106">
          <cell r="C106" t="str">
            <v>Kapasitas Produksi / Jam   =</v>
          </cell>
        </row>
        <row r="107">
          <cell r="C107" t="str">
            <v>V x Fa x 60</v>
          </cell>
          <cell r="E107" t="str">
            <v>Q2</v>
          </cell>
          <cell r="F107">
            <v>5.1460229630654313</v>
          </cell>
          <cell r="G107" t="str">
            <v>M3 / Jam</v>
          </cell>
        </row>
        <row r="108">
          <cell r="C108" t="str">
            <v>Ts2</v>
          </cell>
        </row>
        <row r="110">
          <cell r="C110" t="str">
            <v>Biaya Dump Truck / M3  =  (1 : Q2) x RpE08</v>
          </cell>
          <cell r="E110" t="str">
            <v>Rp2</v>
          </cell>
          <cell r="F110">
            <v>15035.175487042825</v>
          </cell>
          <cell r="G110" t="str">
            <v>Rupiah</v>
          </cell>
        </row>
        <row r="113">
          <cell r="A113" t="str">
            <v>IV.</v>
          </cell>
          <cell r="C113" t="str">
            <v>HARGA SATUAN DASAR BAHAN</v>
          </cell>
        </row>
        <row r="114">
          <cell r="C114" t="str">
            <v>DI LOKASI BASE CAMP</v>
          </cell>
        </row>
        <row r="116">
          <cell r="C116" t="str">
            <v>Harga Satuan Dasar Pasir   =</v>
          </cell>
        </row>
        <row r="118">
          <cell r="C118" t="str">
            <v>(  RpM01  +  Rp1  +  Rp2  )</v>
          </cell>
          <cell r="E118" t="str">
            <v>M01</v>
          </cell>
          <cell r="F118">
            <v>45523.741303379196</v>
          </cell>
          <cell r="G118" t="str">
            <v>Rupiah</v>
          </cell>
        </row>
        <row r="120">
          <cell r="C120" t="str">
            <v>Dibulatkan   :</v>
          </cell>
          <cell r="E120" t="str">
            <v>M01</v>
          </cell>
          <cell r="F120">
            <v>45500</v>
          </cell>
          <cell r="G120" t="str">
            <v>Rupiah</v>
          </cell>
        </row>
        <row r="151">
          <cell r="A151" t="str">
            <v>ANALISA HARGA SATUAN DASAR BAHAN</v>
          </cell>
        </row>
        <row r="153">
          <cell r="A153" t="str">
            <v>Jenis</v>
          </cell>
          <cell r="B153" t="str">
            <v>:</v>
          </cell>
          <cell r="C153" t="str">
            <v>M02  -  Batu Kali</v>
          </cell>
        </row>
        <row r="154">
          <cell r="A154" t="str">
            <v>Lokasi</v>
          </cell>
          <cell r="B154" t="str">
            <v>:</v>
          </cell>
          <cell r="C154" t="str">
            <v>Quarry</v>
          </cell>
        </row>
        <row r="155">
          <cell r="A155" t="str">
            <v>Tujuan</v>
          </cell>
          <cell r="B155" t="str">
            <v>:</v>
          </cell>
          <cell r="C155" t="str">
            <v>Lokasi Pekerjaan</v>
          </cell>
        </row>
        <row r="159">
          <cell r="A159" t="str">
            <v>No.</v>
          </cell>
          <cell r="B159" t="str">
            <v>URAIAN</v>
          </cell>
          <cell r="E159" t="str">
            <v>KODE</v>
          </cell>
          <cell r="F159" t="str">
            <v>KOEF.</v>
          </cell>
          <cell r="G159" t="str">
            <v>SATUAN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GRAND TOTAL"/>
      <sheetName val="BAG_2"/>
      <sheetName val="[BQ-PS&amp;A.xlsÝCAT_HRG"/>
      <sheetName val="Week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AC"/>
      <sheetName val="ELECTRIC"/>
      <sheetName val="TELEPON"/>
      <sheetName val="fire fighting"/>
      <sheetName val="PLUMBING"/>
      <sheetName val="bahan-naik"/>
      <sheetName val="Sheet1"/>
      <sheetName val="FH-konven (4)"/>
      <sheetName val="FH-konven (3)"/>
      <sheetName val="FH-konven (2)"/>
      <sheetName val="FH-konven"/>
      <sheetName val="anl-prelim"/>
      <sheetName val="RC-ANL"/>
      <sheetName val="subcon"/>
      <sheetName val="Cov"/>
      <sheetName val="Penjumlahan"/>
      <sheetName val="D-1"/>
      <sheetName val="cover 2.1"/>
      <sheetName val="BQ.2.1"/>
      <sheetName val="cover 2.2"/>
      <sheetName val="BQ.2.2"/>
      <sheetName val="Daft.2.3"/>
      <sheetName val="COV-3"/>
      <sheetName val="D3"/>
      <sheetName val="COV-4"/>
      <sheetName val="daf-4"/>
      <sheetName val="COV-5"/>
      <sheetName val="Daf.5"/>
      <sheetName val="COV-6"/>
      <sheetName val="D.6"/>
      <sheetName val="COV-7"/>
      <sheetName val="Daf. No.7"/>
      <sheetName val="COV-8"/>
      <sheetName val="Daf. no.8"/>
      <sheetName val="COV-9"/>
      <sheetName val="D.9"/>
      <sheetName val="COV-10"/>
      <sheetName val="D.10"/>
      <sheetName val="Penjumlahan (2)"/>
      <sheetName val="D.10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urrency Rate"/>
      <sheetName val="Unit Price M"/>
    </sheetNames>
    <sheetDataSet>
      <sheetData sheetId="0" refreshError="1">
        <row r="16">
          <cell r="B16">
            <v>7.0000000000000007E-2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sept"/>
      <sheetName val="TRANS"/>
      <sheetName val="FAS"/>
      <sheetName val="mu"/>
      <sheetName val="sch 1.2"/>
      <sheetName val="HARGA_SATUAN"/>
      <sheetName val="UshDeb00"/>
      <sheetName val="Sheet3"/>
      <sheetName val="RKS"/>
      <sheetName val="prod03"/>
      <sheetName val="Parameter"/>
      <sheetName val="W1"/>
      <sheetName val="G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L-10"/>
      <sheetName val="L-2b,c"/>
      <sheetName val="L-2a"/>
      <sheetName val="Rekap"/>
      <sheetName val="BoQ"/>
      <sheetName val="L-3a,4"/>
      <sheetName val="L-4a,b"/>
      <sheetName val="L-7"/>
      <sheetName val="L-11"/>
    </sheetNames>
    <sheetDataSet>
      <sheetData sheetId="0"/>
      <sheetData sheetId="1"/>
      <sheetData sheetId="2"/>
      <sheetData sheetId="3"/>
      <sheetData sheetId="4" refreshError="1"/>
      <sheetData sheetId="5" refreshError="1">
        <row r="2">
          <cell r="A2" t="str">
            <v>DAFTAR  KUANTITAS DAN HARGA</v>
          </cell>
        </row>
        <row r="19">
          <cell r="G19">
            <v>169350000</v>
          </cell>
        </row>
        <row r="39">
          <cell r="G39">
            <v>424216838.67600006</v>
          </cell>
        </row>
        <row r="58">
          <cell r="G58">
            <v>2394134009.0953999</v>
          </cell>
        </row>
        <row r="73">
          <cell r="G73">
            <v>401139972</v>
          </cell>
        </row>
        <row r="88">
          <cell r="G88">
            <v>1931135683.23</v>
          </cell>
        </row>
        <row r="128">
          <cell r="G128">
            <v>3571155765.9400005</v>
          </cell>
        </row>
        <row r="233">
          <cell r="G233">
            <v>44530957.640000001</v>
          </cell>
        </row>
        <row r="236">
          <cell r="C236" t="str">
            <v>DIVISI  8.  PENGEMBALIAN  KONDISI  DAN  PEKERJAAN  MINOR</v>
          </cell>
        </row>
        <row r="238">
          <cell r="A238" t="str">
            <v>8.1 (1)</v>
          </cell>
          <cell r="C238" t="str">
            <v>Lapis Pondasi agregat Kelas A untuk Pekerjaan Minor</v>
          </cell>
          <cell r="D238" t="str">
            <v>M3</v>
          </cell>
          <cell r="E238">
            <v>25</v>
          </cell>
          <cell r="F238">
            <v>306513.84999999998</v>
          </cell>
          <cell r="G238">
            <v>7662846.2499999991</v>
          </cell>
        </row>
        <row r="239">
          <cell r="A239" t="str">
            <v>8.1 (2)</v>
          </cell>
          <cell r="C239" t="str">
            <v>Lapis Pondasi agregat Kelas B untuk Pekerjaan Minor</v>
          </cell>
          <cell r="D239" t="str">
            <v>M3</v>
          </cell>
        </row>
        <row r="240">
          <cell r="A240" t="str">
            <v>8.1 (3)</v>
          </cell>
          <cell r="C240" t="str">
            <v>Agregat untuk Lapis Pondasi Jalan Tanpa Penutup untuk</v>
          </cell>
          <cell r="D240" t="str">
            <v>M3</v>
          </cell>
        </row>
        <row r="241">
          <cell r="C241" t="str">
            <v>Pekerjaan Minor</v>
          </cell>
        </row>
        <row r="242">
          <cell r="A242" t="str">
            <v>8.1 (4)</v>
          </cell>
          <cell r="C242" t="str">
            <v>Waterbound Macadam untuk Pekerjaan Minor</v>
          </cell>
          <cell r="D242" t="str">
            <v>M3</v>
          </cell>
        </row>
        <row r="243">
          <cell r="A243" t="str">
            <v>8.1 (5)</v>
          </cell>
          <cell r="C243" t="str">
            <v>Campuran Aspal Panas untuk Pekerjaan Minor</v>
          </cell>
          <cell r="D243" t="str">
            <v>M3</v>
          </cell>
          <cell r="E243">
            <v>72</v>
          </cell>
          <cell r="F243">
            <v>1085163.29</v>
          </cell>
          <cell r="G243">
            <v>78131756.879999995</v>
          </cell>
        </row>
        <row r="244">
          <cell r="A244" t="str">
            <v>8.1 (6)</v>
          </cell>
          <cell r="C244" t="str">
            <v>Lasbutag atau Latasbusir untuk Pekerjaan minor</v>
          </cell>
          <cell r="D244" t="str">
            <v>M3</v>
          </cell>
        </row>
        <row r="245">
          <cell r="A245" t="str">
            <v>8.1 (7)</v>
          </cell>
          <cell r="C245" t="str">
            <v>Penetrasi Macadam untuk Pekerjaan Minor</v>
          </cell>
          <cell r="D245" t="str">
            <v>M3</v>
          </cell>
        </row>
        <row r="246">
          <cell r="A246" t="str">
            <v>8.1 (8)</v>
          </cell>
          <cell r="C246" t="str">
            <v>Campuran Aspal Dingin untuk Pekerjaan Minor</v>
          </cell>
          <cell r="D246" t="str">
            <v>M3</v>
          </cell>
        </row>
        <row r="247">
          <cell r="A247" t="str">
            <v>8.1 (9)</v>
          </cell>
          <cell r="C247" t="str">
            <v>Bitumen Residual untuk Pekerjaan Minor</v>
          </cell>
          <cell r="D247" t="str">
            <v>Liter</v>
          </cell>
        </row>
        <row r="248">
          <cell r="A248">
            <v>8.1999999999999993</v>
          </cell>
          <cell r="C248" t="str">
            <v>Galian untuk Bahu Jalan dan Pekerjaan Minor Lainnya</v>
          </cell>
          <cell r="D248" t="str">
            <v>M3</v>
          </cell>
        </row>
        <row r="249">
          <cell r="A249" t="str">
            <v>8.3 (1)</v>
          </cell>
          <cell r="C249" t="str">
            <v>Stabilisasi dengan Tanaman</v>
          </cell>
          <cell r="D249" t="str">
            <v>M2</v>
          </cell>
        </row>
        <row r="250">
          <cell r="A250" t="str">
            <v>8.4 (1)</v>
          </cell>
          <cell r="C250" t="str">
            <v>Marka Jalan Thermoplastik</v>
          </cell>
          <cell r="D250" t="str">
            <v>M2</v>
          </cell>
          <cell r="E250">
            <v>300</v>
          </cell>
          <cell r="F250">
            <v>105437.57</v>
          </cell>
          <cell r="G250">
            <v>31631271.000000004</v>
          </cell>
        </row>
        <row r="251">
          <cell r="A251" t="str">
            <v>8.4 (2)</v>
          </cell>
          <cell r="C251" t="str">
            <v>Marka Jalan Bukan Thermoplastik</v>
          </cell>
          <cell r="D251" t="str">
            <v>M2</v>
          </cell>
        </row>
        <row r="252">
          <cell r="A252" t="str">
            <v>8.4 (3)</v>
          </cell>
          <cell r="C252" t="str">
            <v>Rambu Jalan Tunggal dengan Permukaan Pemantul</v>
          </cell>
          <cell r="D252" t="str">
            <v>M2</v>
          </cell>
        </row>
        <row r="253">
          <cell r="C253" t="str">
            <v>Engineering Grade</v>
          </cell>
        </row>
        <row r="254">
          <cell r="A254" t="str">
            <v>8.4 (5)</v>
          </cell>
          <cell r="C254" t="str">
            <v>Patok Pengarah</v>
          </cell>
          <cell r="D254" t="str">
            <v>Buah</v>
          </cell>
        </row>
        <row r="255">
          <cell r="A255" t="str">
            <v>8.4 (6)</v>
          </cell>
          <cell r="C255" t="str">
            <v>Patok Kilometer</v>
          </cell>
          <cell r="D255" t="str">
            <v>Buah</v>
          </cell>
        </row>
        <row r="256">
          <cell r="A256" t="str">
            <v>8.4 (7)</v>
          </cell>
          <cell r="C256" t="str">
            <v>Rel Pengaman</v>
          </cell>
          <cell r="D256" t="str">
            <v>M1</v>
          </cell>
        </row>
        <row r="259">
          <cell r="B259" t="str">
            <v>Jumlah Harga Pekerjaan DIVISI 8  (masuk pada Rekapitulasi Perkiraan Harga Pekerjaan)</v>
          </cell>
          <cell r="G259">
            <v>117425874.13</v>
          </cell>
        </row>
        <row r="262">
          <cell r="C262" t="str">
            <v>DIVISI  9.  PEKERJAAN  HARIAN</v>
          </cell>
        </row>
        <row r="264">
          <cell r="A264">
            <v>9.1</v>
          </cell>
          <cell r="C264" t="str">
            <v>Mandor</v>
          </cell>
          <cell r="D264" t="str">
            <v>Jam</v>
          </cell>
          <cell r="E264">
            <v>50</v>
          </cell>
          <cell r="F264">
            <v>7294.39</v>
          </cell>
          <cell r="G264">
            <v>364719.5</v>
          </cell>
        </row>
        <row r="266">
          <cell r="A266">
            <v>9.1999999999999993</v>
          </cell>
          <cell r="C266" t="str">
            <v>Pekerja Biasa</v>
          </cell>
          <cell r="D266" t="str">
            <v>Jam</v>
          </cell>
          <cell r="E266">
            <v>150</v>
          </cell>
          <cell r="F266">
            <v>4538.7299999999996</v>
          </cell>
          <cell r="G266">
            <v>680809.49999999988</v>
          </cell>
        </row>
        <row r="268">
          <cell r="A268">
            <v>9.3000000000000007</v>
          </cell>
          <cell r="C268" t="str">
            <v>Tukang Kayu, Tukang Batu, dsb</v>
          </cell>
          <cell r="D268" t="str">
            <v>Jam</v>
          </cell>
          <cell r="E268">
            <v>100</v>
          </cell>
          <cell r="F268">
            <v>5673.41</v>
          </cell>
          <cell r="G268">
            <v>567341</v>
          </cell>
        </row>
        <row r="270">
          <cell r="A270">
            <v>9.4</v>
          </cell>
          <cell r="C270" t="str">
            <v>Dump Truck 3 - 4 M3</v>
          </cell>
          <cell r="D270" t="str">
            <v>Jam</v>
          </cell>
          <cell r="E270">
            <v>50</v>
          </cell>
          <cell r="F270">
            <v>95806.83</v>
          </cell>
          <cell r="G270">
            <v>4790341.5</v>
          </cell>
        </row>
        <row r="272">
          <cell r="A272">
            <v>9.5</v>
          </cell>
          <cell r="C272" t="str">
            <v>Truk dengan bak terbuka kapasitas 3 - 4 M3</v>
          </cell>
          <cell r="D272" t="str">
            <v>Jam</v>
          </cell>
        </row>
        <row r="274">
          <cell r="A274">
            <v>9.6</v>
          </cell>
          <cell r="C274" t="str">
            <v>Tangki Air 3000 - 4500 Liter</v>
          </cell>
          <cell r="D274" t="str">
            <v>Jam</v>
          </cell>
        </row>
        <row r="276">
          <cell r="A276">
            <v>9.6999999999999993</v>
          </cell>
          <cell r="C276" t="str">
            <v>Bulldozer 100 - 150 HP</v>
          </cell>
          <cell r="D276" t="str">
            <v>Jam</v>
          </cell>
        </row>
        <row r="278">
          <cell r="A278">
            <v>9.8000000000000007</v>
          </cell>
          <cell r="C278" t="str">
            <v>Motor Grader min 100 HP</v>
          </cell>
          <cell r="D278" t="str">
            <v>Jam</v>
          </cell>
        </row>
        <row r="280">
          <cell r="A280">
            <v>9.9</v>
          </cell>
          <cell r="C280" t="str">
            <v>Wheel Loader 1.0 - 1.6 M3</v>
          </cell>
          <cell r="D280" t="str">
            <v>Jam</v>
          </cell>
          <cell r="E280">
            <v>25</v>
          </cell>
          <cell r="F280">
            <v>235362.55</v>
          </cell>
          <cell r="G280">
            <v>5884063.75</v>
          </cell>
        </row>
        <row r="282">
          <cell r="A282" t="str">
            <v>9.10</v>
          </cell>
          <cell r="C282" t="str">
            <v>Track Loader 75 - 100 HP</v>
          </cell>
          <cell r="D282" t="str">
            <v>Jam</v>
          </cell>
        </row>
        <row r="284">
          <cell r="A284">
            <v>9.11</v>
          </cell>
          <cell r="C284" t="str">
            <v>Excavator 80 - 140 HP</v>
          </cell>
          <cell r="D284" t="str">
            <v>Jam</v>
          </cell>
          <cell r="E284">
            <v>50</v>
          </cell>
          <cell r="F284">
            <v>274295.17</v>
          </cell>
          <cell r="G284">
            <v>13714758.5</v>
          </cell>
        </row>
        <row r="286">
          <cell r="A286">
            <v>9.1199999999999992</v>
          </cell>
          <cell r="C286" t="str">
            <v>Crane 10 - 15 Ton</v>
          </cell>
          <cell r="D286" t="str">
            <v>Jam</v>
          </cell>
        </row>
        <row r="288">
          <cell r="A288">
            <v>9.1300000000000008</v>
          </cell>
          <cell r="C288" t="str">
            <v>Mesin Gilas Roda Besi 6 - 9 Ton</v>
          </cell>
          <cell r="D288" t="str">
            <v>Jam</v>
          </cell>
        </row>
        <row r="290">
          <cell r="A290">
            <v>9.14</v>
          </cell>
          <cell r="C290" t="str">
            <v>Mesin Gilas Bervibrasi  5 - 8  Ton</v>
          </cell>
          <cell r="D290" t="str">
            <v>Jam</v>
          </cell>
        </row>
        <row r="292">
          <cell r="A292">
            <v>9.15</v>
          </cell>
          <cell r="C292" t="str">
            <v>Pemadat dengan Bervibrasi 1.5 - 3.0 HP</v>
          </cell>
          <cell r="D292" t="str">
            <v>Jam</v>
          </cell>
        </row>
        <row r="294">
          <cell r="A294">
            <v>9.16</v>
          </cell>
          <cell r="C294" t="str">
            <v>Mesin Gilas Roda Karet 8 - 10 Ton</v>
          </cell>
          <cell r="D294" t="str">
            <v>Jam</v>
          </cell>
        </row>
        <row r="296">
          <cell r="A296">
            <v>9.17</v>
          </cell>
          <cell r="C296" t="str">
            <v>Kompresor 4000 - 6500 Ltr/mnt</v>
          </cell>
          <cell r="D296" t="str">
            <v>Jam</v>
          </cell>
        </row>
        <row r="298">
          <cell r="A298">
            <v>9.18</v>
          </cell>
          <cell r="C298" t="str">
            <v>Mesin Pengaduk Beton 0.3 - 0.6 M3</v>
          </cell>
          <cell r="D298" t="str">
            <v>Jam</v>
          </cell>
        </row>
        <row r="300">
          <cell r="A300">
            <v>9.19</v>
          </cell>
          <cell r="C300" t="str">
            <v>Pompa Air 70 - 100 MM</v>
          </cell>
          <cell r="D300" t="str">
            <v>Jam</v>
          </cell>
        </row>
        <row r="302">
          <cell r="A302">
            <v>9.1999999999999993</v>
          </cell>
          <cell r="C302" t="str">
            <v>Benkelmen Beam</v>
          </cell>
          <cell r="D302" t="str">
            <v>Titik</v>
          </cell>
        </row>
        <row r="304">
          <cell r="A304">
            <v>9.2100000000000009</v>
          </cell>
          <cell r="C304" t="str">
            <v>DCP - CBR</v>
          </cell>
          <cell r="D304" t="str">
            <v>Titik</v>
          </cell>
        </row>
        <row r="306">
          <cell r="A306">
            <v>9.2200000000000006</v>
          </cell>
          <cell r="C306" t="str">
            <v>Survei Kekerasan Cara NAASRA</v>
          </cell>
          <cell r="D306" t="str">
            <v>Km</v>
          </cell>
        </row>
        <row r="309">
          <cell r="B309" t="str">
            <v>Jumlah Harga Pekerjaan DIVISI 9  (masuk pada Rekapitulasi Perkiraan Harga Pekerjaan)</v>
          </cell>
          <cell r="G309">
            <v>26002033.75</v>
          </cell>
        </row>
        <row r="312">
          <cell r="C312" t="str">
            <v>DIVISI  10.  PEKERJAAN LAIN-LAIN</v>
          </cell>
        </row>
        <row r="314">
          <cell r="A314" t="str">
            <v>10.1 (1)</v>
          </cell>
          <cell r="C314" t="str">
            <v>Pemeliharaan Rutin Perkerasan</v>
          </cell>
          <cell r="D314" t="str">
            <v>Ls</v>
          </cell>
        </row>
        <row r="315">
          <cell r="A315" t="str">
            <v>10.1 (2)</v>
          </cell>
          <cell r="C315" t="str">
            <v>Pemeliharaan Rutin Bahu Jalan</v>
          </cell>
          <cell r="D315" t="str">
            <v>Ls</v>
          </cell>
        </row>
        <row r="316">
          <cell r="C316" t="str">
            <v>(Pemotongan Rumput 3 kali selama masa kontrak)</v>
          </cell>
        </row>
        <row r="317">
          <cell r="A317" t="str">
            <v>10.1 (3)</v>
          </cell>
          <cell r="C317" t="str">
            <v>Pemeliharaan Rutin Selokan, Saluran Air, Galian dan Timbunan</v>
          </cell>
          <cell r="D317" t="str">
            <v>Ls</v>
          </cell>
        </row>
        <row r="318">
          <cell r="A318" t="str">
            <v>10.1 (4)</v>
          </cell>
          <cell r="C318" t="str">
            <v>Pemeliharaan Rutin Perlengkapan Jalan</v>
          </cell>
          <cell r="D318" t="str">
            <v>Ls</v>
          </cell>
        </row>
        <row r="319">
          <cell r="A319" t="str">
            <v>10.1 (5)</v>
          </cell>
          <cell r="C319" t="str">
            <v>Pemeliharaan Rutin Jembatan</v>
          </cell>
          <cell r="D319" t="str">
            <v>Ls</v>
          </cell>
        </row>
        <row r="352">
          <cell r="B352" t="str">
            <v>Jumlah Harga Pekerjaan DIVISI 10  (masuk pada Rekapitulasi Perkiraan Harga Pekerjaan)</v>
          </cell>
          <cell r="G352">
            <v>0</v>
          </cell>
        </row>
      </sheetData>
      <sheetData sheetId="6"/>
      <sheetData sheetId="7" refreshError="1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ncrete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mpp"/>
      <sheetName val="indir"/>
      <sheetName val="Equip"/>
      <sheetName val="labor"/>
      <sheetName val="LOADDAT"/>
      <sheetName val="Analisa"/>
      <sheetName val="cvlRKYS"/>
      <sheetName val="Bare Summary"/>
      <sheetName val="Productivity"/>
      <sheetName val="name"/>
      <sheetName val="civil-yin"/>
      <sheetName val="Notes"/>
      <sheetName val="Memb Schd"/>
      <sheetName val="Conn. Lib"/>
      <sheetName val="ESCON"/>
      <sheetName val="HPP"/>
      <sheetName val="SITE-E"/>
      <sheetName val="AN_KSN"/>
      <sheetName val="STR"/>
      <sheetName val="IPL_SCHEDULE"/>
      <sheetName val="REF.ONLY"/>
      <sheetName val="Rekapitulasi"/>
      <sheetName val="S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REKAP1"/>
      <sheetName val="REKAP2"/>
      <sheetName val="TRANS-A"/>
      <sheetName val="TRNS-C1"/>
      <sheetName val="TRANS-C2"/>
      <sheetName val="TRANS-C3"/>
      <sheetName val="TRANS-C4"/>
      <sheetName val="TEL"/>
      <sheetName val="FAS"/>
      <sheetName val="FORM-B ( Uai Per BL ) (1)"/>
      <sheetName val="FORM-B ( Uai Per BL ) (2)"/>
      <sheetName val="M"/>
      <sheetName val="C"/>
      <sheetName val="TRNS_C1"/>
      <sheetName val="REKAP-MEI"/>
      <sheetName val="Losses (2)"/>
      <sheetName val="⼅킴`଀　ମ_x0000_ᰳ蠀ᰫ관킱쁠壢耄䢿਀_x0002_＀_xffff_ヿ଱ꠀᰳ耀ଘ਀_x0002_"/>
      <sheetName val="HARGA SATUAN"/>
      <sheetName val="⼅킴`଀　ମ?ᰳ蠀ᰫ관킱쁠壢耄䢿਀_x0002_＀_xffff_ヿ଱ꠀᰳ耀ଘ਀_x0002_"/>
      <sheetName val="FORM-B_(_Uai_Per_BL_)_(1)"/>
      <sheetName val="FORM-B_(_Uai_Per_BL_)_(2)"/>
      <sheetName val="DATA-BASE SUTT"/>
      <sheetName val="⼅킴`଀　ମ"/>
      <sheetName val="⼅킴`଀　ମ_ᰳ蠀ᰫ관킱쁠壢耄䢿਀_x0002_＀_xffff_ヿ଱ꠀᰳ耀ଘ਀_x0002_"/>
      <sheetName val="石炭性状"/>
      <sheetName val="RPP 12 SEPT"/>
      <sheetName val="ca"/>
      <sheetName val="Testing"/>
      <sheetName val="12CGOU"/>
      <sheetName val="ME-KDS"/>
      <sheetName val="ME-BANTL"/>
      <sheetName val="ME-BTNG"/>
      <sheetName val="Parameter"/>
      <sheetName val="TRANS"/>
      <sheetName val="Inv_NAD"/>
      <sheetName val="Inv_RIAU"/>
      <sheetName val="PERHITUNGAN"/>
      <sheetName val="Sheet3"/>
      <sheetName val="Analisa"/>
      <sheetName val="basic-price"/>
      <sheetName val="M-PEG"/>
      <sheetName val="⼅킴`଀　ମ_x005f_x0000_ᰳ蠀ᰫ관킱쁠壢耄䢿਀_x005f_x0002_＀"/>
      <sheetName val="⼅킴`଀　ମ?ᰳ蠀ᰫ관킱쁠壢耄䢿਀_x005f_x0002_＀_xffff"/>
      <sheetName val="⼅킴`଀　ମ_ᰳ蠀ᰫ관킱쁠壢耄䢿਀_x005f_x0002_＀_xffff"/>
      <sheetName val="Menu"/>
      <sheetName val="UshDeb00"/>
      <sheetName val="W-NAD"/>
      <sheetName val="Sudah Berjalan"/>
      <sheetName val="Wil-2"/>
      <sheetName val="2008"/>
      <sheetName val="tabel-JHT"/>
      <sheetName val="01 A"/>
      <sheetName val="Rekap Kinerja"/>
      <sheetName val="KMS-DIS5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abaRugi"/>
      <sheetName val="LOGRESUME"/>
      <sheetName val="Target Produksi"/>
      <sheetName val="REKAP PROD"/>
      <sheetName val="KINERJA"/>
      <sheetName val="R-SM-KIN"/>
      <sheetName val="Submission Form"/>
      <sheetName val="FLI - Sec.1"/>
      <sheetName val="matr aux"/>
      <sheetName val="matr engine"/>
      <sheetName val="⼅킴`଀　ମ_x0000_ᰳ蠀ᰫ관킱쁠壢耄䢿਀_x0002_＀"/>
      <sheetName val="⼅킴`଀　ମ_ᰳ蠀ᰫ관킱쁠壢耄䢿਀_x0002_＀_xffff"/>
      <sheetName val="Refere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EE-PROP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AC"/>
      <sheetName val="K.TambahAC"/>
      <sheetName val="FH"/>
      <sheetName val="K.TambahFH"/>
      <sheetName val="Pipe"/>
      <sheetName val="valve"/>
      <sheetName val="valve 16k"/>
      <sheetName val="ASS-PL"/>
      <sheetName val="Fitting"/>
      <sheetName val="Ana duct"/>
      <sheetName val="Hsd Duct"/>
      <sheetName val="Grille"/>
      <sheetName val="D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rekap rap"/>
      <sheetName val="Sheet1"/>
      <sheetName val="harsat"/>
      <sheetName val="AN BONGKARAN"/>
      <sheetName val="ANALISA"/>
      <sheetName val="AN kusen"/>
      <sheetName val="AN beton"/>
      <sheetName val="REKAP"/>
      <sheetName val="upah bahan"/>
      <sheetName val="RAB BONGKARAN"/>
      <sheetName val="bq tam-penghub"/>
      <sheetName val="RAB AR&amp;STR"/>
      <sheetName val="RAB M&amp;E"/>
      <sheetName val="RAB AR_S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RAB AR&amp;STR"/>
      <sheetName val="B - Norelec"/>
      <sheetName val="[BQ-FORM.xl턐ワ_x0000__x0000__x0000_"/>
      <sheetName val="[BQ-FORM.xl_x0006__x0000_۸ݼ࢈"/>
      <sheetName val="[BQ-FORM.xl턐ワ???"/>
      <sheetName val="[BQ-FORM.xl_x0006_?۸ݼ࢈"/>
      <sheetName val="I-KAMAR"/>
      <sheetName val="_BQ-FORM.xl턐ワ"/>
      <sheetName val="_BQ-FORM.xl_x0006_"/>
      <sheetName val="AC"/>
      <sheetName val="RAB_AR&amp;STR"/>
      <sheetName val="B_-_Norelec"/>
      <sheetName val="[BQ-FORM_xl턐ワ"/>
      <sheetName val="[BQ-FORM_xl۸ݼ࢈"/>
      <sheetName val="[BQ-FORM_xl턐ワ???"/>
      <sheetName val="[BQ-FORM_xl?۸ݼ࢈"/>
      <sheetName val="_BQ-FORM_xl턐ワ"/>
      <sheetName val="_BQ-FORM_xl"/>
      <sheetName val="_BQ-FORM.xl턐ワ___"/>
      <sheetName val="_BQ-FORM.xl_x0006__۸ݼ࢈"/>
      <sheetName val="hardas"/>
      <sheetName val="DSBDY"/>
      <sheetName val="analisa"/>
      <sheetName val="[BQ-FORM.xl턐ワ_x005f_x0000__x005f_x0000__x00"/>
      <sheetName val="[BQ-FORM.xl_x005f_x0006__x005f_x0000_۸ݼ࢈"/>
      <sheetName val="BoQ"/>
      <sheetName val="_BQ-FORM.xl턐ワ_x005f_x0000__x005f_x0000__x00"/>
      <sheetName val="_BQ-FORM.xl_x005f_x0006__x005f_x0000_۸ݼ࢈"/>
      <sheetName val="_BQ-FORM_xl۸ݼ࢈"/>
      <sheetName val="_BQ-FORM_xl턐ワ___"/>
      <sheetName val="_BQ-FORM_xl_۸ݼ࢈"/>
      <sheetName val="_BQ-FORM.xl_x005f_x0006__۸ݼ࢈"/>
      <sheetName val="_BQ-FORM.xl_x005f_x0006_"/>
      <sheetName val="Cover Daf-2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Pipe"/>
      <sheetName val="A"/>
      <sheetName val="_BQ-FORM.xl___x005f_x0000__x005f_x0000__x00"/>
      <sheetName val="_BQ-FORM_xl__"/>
      <sheetName val="_BQ-FORM_xl___"/>
      <sheetName val="_BQ-FORM_xl_____"/>
      <sheetName val="_BQ-FORM_xl____"/>
      <sheetName val="str-Rab"/>
      <sheetName val="_BQ-FORM.xl_x005f_x0006_____"/>
      <sheetName val="_BQ-FORM.xl턐ワ_帐ᾚ"/>
      <sheetName val="_BQ-FORM.xl_x0006__Ổ__"/>
      <sheetName val="概総括1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5f_x005f_x0000__x005"/>
      <sheetName val="_BQ-FORM.xl_x005f_x005f_x005f_x0006__x005f_x005f_"/>
      <sheetName val="-FORM.xl___x005f_x005f_x005f_x0000__x005f_x005f_x"/>
      <sheetName val="_BQ-FORM.xl_x005f_x005f_x005f_x0006__۸ݼ࢈"/>
      <sheetName val="_BQ-FORM.xl_x005f_x005f_x005f_x0006_"/>
      <sheetName val="[BQ-FORM.xl_x005f_x0006_?۸ݼ࢈"/>
      <sheetName val="[BQ-FORM.xl턐ワ_x0000_帐ᾚ"/>
      <sheetName val="[BQ-FORM.xl_x0006__x0000_Ổ_x0000__x0000_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[BQ-FORM.xl턐ワ?帐ᾚ"/>
      <sheetName val="[BQ-FORM.xl_x0006_?Ổ??"/>
      <sheetName val="[BQ-FORM.xl??_x0000_??"/>
      <sheetName val="[BQ-FORM.xl_x0006__x0000_?_x0000__x0000_"/>
      <sheetName val="Cash Flow bulanan"/>
      <sheetName val="EE-PROP"/>
      <sheetName val="[BQ-FORM.xl턐ワ_x005f_x005f_x005f_x0000__x005"/>
      <sheetName val="[BQ-FORM.xl_x005f_x005f_x005f_x0006__x005f_x005f_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rt-Pnw"/>
      <sheetName val="huruf"/>
      <sheetName val="REKAP-SPL2"/>
      <sheetName val="RAB-SPL2"/>
      <sheetName val="RAB-SPL2 (2)"/>
      <sheetName val="ANALISA"/>
      <sheetName val="ANALISA (2)"/>
      <sheetName val="Urain HS"/>
      <sheetName val="HSD"/>
      <sheetName val="Sheet3"/>
      <sheetName val="Anal-HDS"/>
      <sheetName val="anal hs mat"/>
      <sheetName val="Kebut"/>
      <sheetName val="dul"/>
      <sheetName val="ALAT"/>
      <sheetName val="met-pel"/>
      <sheetName val="Personil"/>
      <sheetName val="kd"/>
      <sheetName val="DAFTAR PENGALAMAN"/>
    </sheetNames>
    <sheetDataSet>
      <sheetData sheetId="0" refreshError="1"/>
      <sheetData sheetId="1" refreshError="1"/>
      <sheetData sheetId="2" refreshError="1"/>
      <sheetData sheetId="3" refreshError="1">
        <row r="5">
          <cell r="I5" t="str">
            <v>JUMLAH HARGA SATUAN</v>
          </cell>
        </row>
        <row r="6">
          <cell r="B6" t="str">
            <v>NO.</v>
          </cell>
          <cell r="C6" t="str">
            <v>URAIAN PEKERJAAN</v>
          </cell>
          <cell r="G6" t="str">
            <v>UNIT</v>
          </cell>
          <cell r="H6" t="str">
            <v>VOLUME</v>
          </cell>
          <cell r="J6" t="str">
            <v>TOTAL HARGA</v>
          </cell>
          <cell r="K6" t="str">
            <v>KETERANGAN</v>
          </cell>
        </row>
        <row r="8">
          <cell r="B8">
            <v>1</v>
          </cell>
          <cell r="C8">
            <v>2</v>
          </cell>
          <cell r="G8">
            <v>3</v>
          </cell>
          <cell r="H8">
            <v>4</v>
          </cell>
          <cell r="I8">
            <v>5</v>
          </cell>
          <cell r="J8" t="str">
            <v>6 = 4 X 5</v>
          </cell>
          <cell r="K8">
            <v>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F14">
            <v>18718</v>
          </cell>
        </row>
        <row r="16">
          <cell r="F16">
            <v>86270</v>
          </cell>
        </row>
        <row r="26">
          <cell r="F26">
            <v>65000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Kuantitas &amp; Harga"/>
      <sheetName val="Rekap Biaya"/>
      <sheetName val="Pekerjaan Utama"/>
      <sheetName val="%"/>
    </sheetNames>
    <sheetDataSet>
      <sheetData sheetId="0">
        <row r="21">
          <cell r="H21">
            <v>143675000</v>
          </cell>
        </row>
        <row r="43">
          <cell r="H43">
            <v>43056191.629000001</v>
          </cell>
        </row>
        <row r="65">
          <cell r="H65">
            <v>60737786.119229756</v>
          </cell>
        </row>
        <row r="99">
          <cell r="H99">
            <v>97448102.129999995</v>
          </cell>
        </row>
        <row r="116">
          <cell r="H116">
            <v>164143549.99000001</v>
          </cell>
        </row>
        <row r="177">
          <cell r="H177">
            <v>1347160658.6825237</v>
          </cell>
        </row>
        <row r="368">
          <cell r="H368">
            <v>1672087882.4012835</v>
          </cell>
        </row>
        <row r="431">
          <cell r="H431">
            <v>172167790.06999993</v>
          </cell>
        </row>
        <row r="478">
          <cell r="H478">
            <v>60442627.190359063</v>
          </cell>
        </row>
        <row r="494">
          <cell r="H494">
            <v>169957109.67999998</v>
          </cell>
        </row>
      </sheetData>
      <sheetData sheetId="1"/>
      <sheetData sheetId="2"/>
      <sheetData sheetId="3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Summary Indonesia"/>
      <sheetName val="Geotekstil"/>
      <sheetName val="HRS-Base"/>
      <sheetName val="HRS-WC"/>
      <sheetName val="BOQ-Indonesia"/>
      <sheetName val="Pekerjaan Utama"/>
      <sheetName val="Quarry"/>
      <sheetName val="Alat"/>
      <sheetName val="Divisi 1"/>
      <sheetName val="Divisi 2"/>
      <sheetName val="Divisi 3"/>
      <sheetName val="Basic"/>
      <sheetName val="Divisi 4"/>
      <sheetName val="Divisi 6"/>
      <sheetName val="Div. 7-(beton)"/>
      <sheetName val="Divisi 7"/>
      <sheetName val="Equipment"/>
      <sheetName val="Layout"/>
      <sheetName val="Analisa Kapasitas"/>
      <sheetName val="Shedule"/>
      <sheetName val="Divisi 8"/>
      <sheetName val="Informasi Umum"/>
      <sheetName val="Divisi 9"/>
      <sheetName val="Divisi 5"/>
      <sheetName val="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Earth"/>
      <sheetName val="Concrete"/>
      <sheetName val="Stone"/>
      <sheetName val="Hidromech"/>
      <sheetName val="Miscellaneous"/>
      <sheetName val="Terti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Form"/>
      <sheetName val="Appdx"/>
      <sheetName val="Rekap"/>
      <sheetName val="Analisa"/>
      <sheetName val="Unit-P"/>
      <sheetName val="Produksi"/>
      <sheetName val="Dash"/>
      <sheetName val="BoQ-Gen"/>
      <sheetName val="BoQ-Headw"/>
      <sheetName val="61004"/>
      <sheetName val="61005"/>
      <sheetName val="61006"/>
      <sheetName val="61007"/>
      <sheetName val="61008"/>
      <sheetName val="S-Curve"/>
      <sheetName val="S-Alat&amp;Tenaga"/>
      <sheetName val="Encl-3"/>
      <sheetName val="Encl-6"/>
      <sheetName val="Encl-7"/>
      <sheetName val="Encl-11"/>
      <sheetName val="Encl-13"/>
      <sheetName val="BREAKSCD"/>
      <sheetName val="Encl-15"/>
      <sheetName val="Own"/>
      <sheetName val="Spek"/>
      <sheetName val="VolTot"/>
      <sheetName val="master"/>
      <sheetName val="detail progre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K6">
            <v>1.2010000000000001</v>
          </cell>
        </row>
        <row r="31">
          <cell r="F31">
            <v>42000</v>
          </cell>
        </row>
        <row r="50">
          <cell r="F50">
            <v>18000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44">
          <cell r="T44">
            <v>157625000</v>
          </cell>
        </row>
      </sheetData>
      <sheetData sheetId="10" refreshError="1">
        <row r="116">
          <cell r="Q116">
            <v>42850000</v>
          </cell>
        </row>
      </sheetData>
      <sheetData sheetId="11" refreshError="1">
        <row r="110">
          <cell r="S110">
            <v>1116216666.6666667</v>
          </cell>
        </row>
      </sheetData>
      <sheetData sheetId="12" refreshError="1">
        <row r="30">
          <cell r="R30">
            <v>759000000</v>
          </cell>
        </row>
      </sheetData>
      <sheetData sheetId="13" refreshError="1">
        <row r="26">
          <cell r="N26">
            <v>172050000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Basic Velman"/>
      <sheetName val="Basic Price"/>
    </sheetNames>
    <sheetDataSet>
      <sheetData sheetId="0"/>
      <sheetData sheetId="1">
        <row r="8">
          <cell r="F8">
            <v>4500</v>
          </cell>
        </row>
        <row r="10">
          <cell r="F10">
            <v>5000</v>
          </cell>
        </row>
        <row r="12">
          <cell r="F12">
            <v>5500</v>
          </cell>
        </row>
        <row r="14">
          <cell r="F14">
            <v>5500</v>
          </cell>
        </row>
        <row r="16">
          <cell r="F16">
            <v>4500</v>
          </cell>
        </row>
        <row r="18">
          <cell r="F18">
            <v>5500</v>
          </cell>
        </row>
        <row r="20">
          <cell r="F20">
            <v>4500</v>
          </cell>
        </row>
        <row r="22">
          <cell r="F22">
            <v>5500</v>
          </cell>
        </row>
        <row r="24">
          <cell r="F24">
            <v>4500</v>
          </cell>
        </row>
        <row r="40">
          <cell r="F40">
            <v>47400</v>
          </cell>
        </row>
        <row r="42">
          <cell r="F42">
            <v>192100</v>
          </cell>
        </row>
        <row r="50">
          <cell r="F50">
            <v>180600</v>
          </cell>
        </row>
        <row r="52">
          <cell r="F52">
            <v>74600</v>
          </cell>
        </row>
        <row r="70">
          <cell r="F70">
            <v>30200</v>
          </cell>
        </row>
        <row r="72">
          <cell r="F72">
            <v>30000</v>
          </cell>
        </row>
        <row r="73">
          <cell r="F73">
            <v>35000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Cash Flow bulanan"/>
      <sheetName val="Cash Flow bulanan (2)"/>
      <sheetName val="Cash Flow bulanan (3)"/>
      <sheetName val="BQ_STRUKTUR"/>
    </sheetNames>
    <sheetDataSet>
      <sheetData sheetId="0" refreshError="1">
        <row r="203">
          <cell r="K203">
            <v>2.2364148522847514E-4</v>
          </cell>
          <cell r="L203">
            <v>4.4728297045695028E-4</v>
          </cell>
          <cell r="M203">
            <v>6.7092445568542542E-4</v>
          </cell>
          <cell r="N203">
            <v>8.9456594091390056E-4</v>
          </cell>
          <cell r="O203">
            <v>1.1182074261423757E-3</v>
          </cell>
          <cell r="P203">
            <v>1.3418489113708508E-3</v>
          </cell>
          <cell r="Q203">
            <v>1.565490396599326E-3</v>
          </cell>
          <cell r="R203">
            <v>1.7891318818278011E-3</v>
          </cell>
          <cell r="S203">
            <v>3.8117807028597368E-3</v>
          </cell>
          <cell r="T203">
            <v>5.8344295238916726E-3</v>
          </cell>
          <cell r="U203">
            <v>7.9815879399451218E-3</v>
          </cell>
          <cell r="V203">
            <v>1.0128746355998572E-2</v>
          </cell>
          <cell r="W203">
            <v>1.3481258732998342E-2</v>
          </cell>
          <cell r="X203">
            <v>1.6833771109998112E-2</v>
          </cell>
          <cell r="Y203">
            <v>2.1256568975489519E-2</v>
          </cell>
          <cell r="Z203">
            <v>2.5679366840980926E-2</v>
          </cell>
          <cell r="AA203">
            <v>3.2024620897806132E-2</v>
          </cell>
          <cell r="AB203">
            <v>3.8369874954631338E-2</v>
          </cell>
          <cell r="AC203">
            <v>4.5137429992476233E-2</v>
          </cell>
          <cell r="AD203">
            <v>5.3130722151882227E-2</v>
          </cell>
          <cell r="AE203">
            <v>6.1320855047615683E-2</v>
          </cell>
          <cell r="AF203">
            <v>6.9510987943349131E-2</v>
          </cell>
          <cell r="AG203">
            <v>7.770112083908258E-2</v>
          </cell>
          <cell r="AH203">
            <v>8.6507905742958274E-2</v>
          </cell>
          <cell r="AI203">
            <v>9.5314690646833969E-2</v>
          </cell>
          <cell r="AJ203">
            <v>0.10033615526468995</v>
          </cell>
          <cell r="AK203">
            <v>0.10033615526468995</v>
          </cell>
          <cell r="AL203">
            <v>0.10577743115436071</v>
          </cell>
          <cell r="AM203">
            <v>0.11664852035593512</v>
          </cell>
          <cell r="AN203">
            <v>0.12751960955750952</v>
          </cell>
          <cell r="AO203">
            <v>0.13870574829738452</v>
          </cell>
          <cell r="AP203">
            <v>0.14989188703725953</v>
          </cell>
          <cell r="AQ203">
            <v>0.16416221810664053</v>
          </cell>
          <cell r="AR203">
            <v>0.1786575119139244</v>
          </cell>
          <cell r="AS203">
            <v>0.19383782033009578</v>
          </cell>
          <cell r="AT203">
            <v>0.20615885319136201</v>
          </cell>
          <cell r="AU203">
            <v>0.22007379154307902</v>
          </cell>
          <cell r="AV203">
            <v>0.23503567971969688</v>
          </cell>
          <cell r="AW203">
            <v>0.25035395567921981</v>
          </cell>
          <cell r="AX203">
            <v>0.26567223163874276</v>
          </cell>
          <cell r="AY203">
            <v>0.28082545434547318</v>
          </cell>
          <cell r="AZ203">
            <v>0.29778640521848149</v>
          </cell>
          <cell r="BA203">
            <v>0.31617119957805451</v>
          </cell>
          <cell r="BB203">
            <v>0.33455599393762753</v>
          </cell>
          <cell r="BC203">
            <v>0.35104160887031965</v>
          </cell>
          <cell r="BD203">
            <v>0.36968631220208142</v>
          </cell>
          <cell r="BE203">
            <v>0.3901843935070935</v>
          </cell>
          <cell r="BF203">
            <v>0.40931557867935298</v>
          </cell>
          <cell r="BG203">
            <v>0.43009279606977757</v>
          </cell>
          <cell r="BH203">
            <v>0.45359691100643362</v>
          </cell>
          <cell r="BI203">
            <v>0.47760398115111119</v>
          </cell>
          <cell r="BJ203">
            <v>0.50071061887978741</v>
          </cell>
          <cell r="BK203">
            <v>0.52108114795092797</v>
          </cell>
          <cell r="BL203">
            <v>0.53985948392345029</v>
          </cell>
          <cell r="BM203">
            <v>0.55762293523420092</v>
          </cell>
          <cell r="BN203">
            <v>0.57537808111805622</v>
          </cell>
          <cell r="BO203">
            <v>0.59210451575906986</v>
          </cell>
          <cell r="BP203">
            <v>0.60887427066113964</v>
          </cell>
          <cell r="BQ203">
            <v>0.62544456799175363</v>
          </cell>
          <cell r="BR203">
            <v>0.64096266651327749</v>
          </cell>
          <cell r="BS203">
            <v>0.65561378253289193</v>
          </cell>
          <cell r="BT203">
            <v>0.67130121554471811</v>
          </cell>
          <cell r="BU203">
            <v>0.68687353367164594</v>
          </cell>
          <cell r="BV203">
            <v>0.70408959231004498</v>
          </cell>
          <cell r="BW203">
            <v>0.72162328710786572</v>
          </cell>
          <cell r="BX203">
            <v>0.73915698190568646</v>
          </cell>
          <cell r="BY203">
            <v>0.75653564488162206</v>
          </cell>
          <cell r="BZ203">
            <v>0.7748901449453347</v>
          </cell>
          <cell r="CA203">
            <v>0.7921578591778673</v>
          </cell>
          <cell r="CB203">
            <v>0.80944550803293713</v>
          </cell>
          <cell r="CC203">
            <v>0.82629788618819167</v>
          </cell>
          <cell r="CD203">
            <v>0.83702159184795788</v>
          </cell>
          <cell r="CE203">
            <v>0.83702159184795788</v>
          </cell>
          <cell r="CF203">
            <v>0.84395621233764428</v>
          </cell>
          <cell r="CG203">
            <v>0.85510254718532419</v>
          </cell>
          <cell r="CH203">
            <v>0.86488558565995177</v>
          </cell>
          <cell r="CI203">
            <v>0.87489265611999656</v>
          </cell>
          <cell r="CJ203">
            <v>0.8854932220232612</v>
          </cell>
          <cell r="CK203">
            <v>0.89716215677547118</v>
          </cell>
          <cell r="CL203">
            <v>0.90809138727590588</v>
          </cell>
          <cell r="CM203">
            <v>0.91873021677730404</v>
          </cell>
          <cell r="CN203">
            <v>0.93087988729508764</v>
          </cell>
          <cell r="CO203">
            <v>0.94246880106764708</v>
          </cell>
          <cell r="CP203">
            <v>0.95692713440453048</v>
          </cell>
          <cell r="CQ203">
            <v>0.96903731041165231</v>
          </cell>
          <cell r="CR203">
            <v>0.97872830281164747</v>
          </cell>
          <cell r="CS203">
            <v>0.98791634000362116</v>
          </cell>
          <cell r="CT203">
            <v>0.99179993886830076</v>
          </cell>
          <cell r="CU203">
            <v>0.99400761712302332</v>
          </cell>
          <cell r="CV203">
            <v>0.99621529537774589</v>
          </cell>
          <cell r="CW203">
            <v>0.99810764768887283</v>
          </cell>
          <cell r="CX203">
            <v>0.99999999999999978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PROTECTION "/>
      <sheetName val="1st page inv"/>
      <sheetName val="inv-details"/>
      <sheetName val="PROTECTION_"/>
      <sheetName val="1st_page_inv"/>
      <sheetName val="civil-work"/>
      <sheetName val="BDR_Projet1"/>
      <sheetName val="R"/>
      <sheetName val="Support 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"/>
      <sheetName val="srt-pnwr"/>
      <sheetName val="rekap"/>
      <sheetName val="boq"/>
      <sheetName val="anal_hs"/>
      <sheetName val="ur_anal"/>
      <sheetName val="upah"/>
      <sheetName val="bahan"/>
      <sheetName val="alat"/>
      <sheetName val="anal_quari"/>
      <sheetName val="jarkut_mat"/>
      <sheetName val="Aggregat"/>
      <sheetName val="anal_alat"/>
      <sheetName val="anal_alat1"/>
      <sheetName val="depresiasi"/>
      <sheetName val="mob"/>
      <sheetName val="Schedule"/>
      <sheetName val="variabel"/>
    </sheetNames>
    <sheetDataSet>
      <sheetData sheetId="0"/>
      <sheetData sheetId="1"/>
      <sheetData sheetId="2"/>
      <sheetData sheetId="3"/>
      <sheetData sheetId="4">
        <row r="2">
          <cell r="A2" t="str">
            <v>SNVT / BAG.PEL.KEG</v>
          </cell>
          <cell r="D2" t="str">
            <v>:</v>
          </cell>
          <cell r="E2">
            <v>0</v>
          </cell>
        </row>
        <row r="3">
          <cell r="A3" t="str">
            <v>PAKET</v>
          </cell>
          <cell r="D3" t="str">
            <v>:</v>
          </cell>
          <cell r="E3">
            <v>0</v>
          </cell>
        </row>
        <row r="4">
          <cell r="A4" t="str">
            <v>NO.PAKET</v>
          </cell>
          <cell r="D4" t="str">
            <v>:</v>
          </cell>
        </row>
        <row r="5">
          <cell r="A5" t="str">
            <v>PROPINSI</v>
          </cell>
          <cell r="D5" t="str">
            <v>:</v>
          </cell>
          <cell r="E5" t="str">
            <v>RIAU</v>
          </cell>
          <cell r="L5" t="str">
            <v>R&gt;Rekap</v>
          </cell>
        </row>
        <row r="7">
          <cell r="A7" t="str">
            <v>MATA</v>
          </cell>
          <cell r="F7" t="str">
            <v>SA</v>
          </cell>
          <cell r="G7" t="str">
            <v>PERKIRAAN</v>
          </cell>
          <cell r="H7" t="str">
            <v>HARGA</v>
          </cell>
          <cell r="I7" t="str">
            <v>HARGA</v>
          </cell>
        </row>
        <row r="8">
          <cell r="A8" t="str">
            <v>PEMBA</v>
          </cell>
          <cell r="C8" t="str">
            <v>URAIAN</v>
          </cell>
          <cell r="F8" t="str">
            <v>TU</v>
          </cell>
          <cell r="G8" t="str">
            <v>KUANTITAS</v>
          </cell>
          <cell r="H8" t="str">
            <v>SATUAN</v>
          </cell>
          <cell r="I8" t="str">
            <v>PEKERJAAN</v>
          </cell>
        </row>
        <row r="9">
          <cell r="A9" t="str">
            <v>YARAN</v>
          </cell>
          <cell r="F9" t="str">
            <v>AN</v>
          </cell>
          <cell r="H9" t="str">
            <v>( Rp.)</v>
          </cell>
          <cell r="I9" t="str">
            <v>( Rp.)</v>
          </cell>
        </row>
        <row r="10">
          <cell r="A10" t="str">
            <v>a</v>
          </cell>
          <cell r="C10" t="str">
            <v>b</v>
          </cell>
          <cell r="F10" t="str">
            <v>c</v>
          </cell>
          <cell r="G10" t="str">
            <v>d</v>
          </cell>
          <cell r="H10" t="str">
            <v>e</v>
          </cell>
          <cell r="I10" t="str">
            <v>f = ( d x e )</v>
          </cell>
        </row>
        <row r="12">
          <cell r="A12" t="str">
            <v>DIV. I</v>
          </cell>
          <cell r="C12" t="str">
            <v>UMUM</v>
          </cell>
        </row>
        <row r="14">
          <cell r="A14" t="str">
            <v>1.2</v>
          </cell>
          <cell r="C14" t="str">
            <v>Mobilisasi</v>
          </cell>
          <cell r="F14" t="str">
            <v>Ls</v>
          </cell>
          <cell r="G14">
            <v>1</v>
          </cell>
          <cell r="H14">
            <v>60199592.930312499</v>
          </cell>
          <cell r="I14">
            <v>60199592.93</v>
          </cell>
        </row>
        <row r="16">
          <cell r="C16" t="str">
            <v>Jumlah Harga Pekerjaan Divisi 1  (Dipindahkan ke Rekapitulasi Biaya)</v>
          </cell>
          <cell r="I16">
            <v>60199592.93</v>
          </cell>
        </row>
        <row r="18">
          <cell r="A18" t="str">
            <v>DIV. II</v>
          </cell>
          <cell r="C18" t="str">
            <v>DRAINASE</v>
          </cell>
        </row>
        <row r="20">
          <cell r="A20" t="str">
            <v>2.1</v>
          </cell>
          <cell r="C20" t="str">
            <v>Pek. Galian utk Selokan Drainase &amp; Saluran Air</v>
          </cell>
          <cell r="F20" t="str">
            <v>M3</v>
          </cell>
          <cell r="G20">
            <v>210</v>
          </cell>
          <cell r="H20">
            <v>19915.190000000002</v>
          </cell>
          <cell r="I20">
            <v>4182189.9</v>
          </cell>
        </row>
        <row r="21">
          <cell r="A21" t="str">
            <v>2.2</v>
          </cell>
          <cell r="C21" t="str">
            <v>Pekerjaan Pasangan Batu dengan Mortar</v>
          </cell>
          <cell r="F21" t="str">
            <v>M3</v>
          </cell>
          <cell r="G21">
            <v>220</v>
          </cell>
          <cell r="H21">
            <v>567821.01</v>
          </cell>
          <cell r="I21">
            <v>124920622.2</v>
          </cell>
        </row>
        <row r="22">
          <cell r="A22" t="str">
            <v>2.3 (1)</v>
          </cell>
          <cell r="C22" t="str">
            <v>Gorong2 Pipa Beton Bertulang ø dalam &lt; 45 cm</v>
          </cell>
          <cell r="F22" t="str">
            <v>M1</v>
          </cell>
          <cell r="G22">
            <v>231</v>
          </cell>
          <cell r="H22">
            <v>235102.29</v>
          </cell>
          <cell r="I22">
            <v>54308628.990000002</v>
          </cell>
        </row>
        <row r="23">
          <cell r="A23" t="str">
            <v>2.3 (2)</v>
          </cell>
          <cell r="C23" t="str">
            <v>Gorong2 Pipa Beton Bertulang ø dalam &lt; 45-75 cm</v>
          </cell>
          <cell r="F23" t="str">
            <v>M1</v>
          </cell>
          <cell r="G23">
            <v>232</v>
          </cell>
          <cell r="H23">
            <v>348039.41699999996</v>
          </cell>
          <cell r="I23">
            <v>80745144.739999995</v>
          </cell>
        </row>
        <row r="24">
          <cell r="A24" t="str">
            <v>2.3 (3)</v>
          </cell>
          <cell r="C24" t="str">
            <v>Gorong2 Pipa Beton Bertulang ø dalam &lt; 75-120 cm</v>
          </cell>
          <cell r="F24" t="str">
            <v>M1</v>
          </cell>
          <cell r="G24">
            <v>233</v>
          </cell>
          <cell r="H24">
            <v>818550.25000000012</v>
          </cell>
          <cell r="I24">
            <v>190722208.25</v>
          </cell>
        </row>
        <row r="25">
          <cell r="A25" t="str">
            <v>2.3 (4)</v>
          </cell>
          <cell r="C25" t="str">
            <v>Gorong-gorong Pipa Baja Bergelombang</v>
          </cell>
          <cell r="F25" t="str">
            <v>Ton</v>
          </cell>
          <cell r="G25">
            <v>23.4</v>
          </cell>
          <cell r="H25">
            <v>14578833.100000001</v>
          </cell>
          <cell r="I25">
            <v>341144694.54000002</v>
          </cell>
        </row>
        <row r="26">
          <cell r="A26" t="str">
            <v>2.4 (1)</v>
          </cell>
          <cell r="C26" t="str">
            <v>Urugan Berongga Atau Material Filter</v>
          </cell>
          <cell r="F26" t="str">
            <v>M3</v>
          </cell>
          <cell r="G26">
            <v>241</v>
          </cell>
          <cell r="H26">
            <v>220084.93</v>
          </cell>
          <cell r="I26">
            <v>53040468.130000003</v>
          </cell>
        </row>
        <row r="27">
          <cell r="A27" t="str">
            <v>2.4 (2)</v>
          </cell>
          <cell r="C27" t="str">
            <v>Filter Plastik Untuk Pek. Drainase</v>
          </cell>
          <cell r="F27" t="str">
            <v>M2</v>
          </cell>
          <cell r="G27">
            <v>242</v>
          </cell>
          <cell r="H27">
            <v>33513.870000000003</v>
          </cell>
          <cell r="I27">
            <v>8110356.54</v>
          </cell>
        </row>
        <row r="28">
          <cell r="A28" t="str">
            <v>2.4 (3)</v>
          </cell>
          <cell r="C28" t="str">
            <v>Pipa Drainase Dibawah Permukaan</v>
          </cell>
          <cell r="F28" t="str">
            <v>M1</v>
          </cell>
          <cell r="G28">
            <v>243</v>
          </cell>
          <cell r="H28">
            <v>59349.060000000005</v>
          </cell>
          <cell r="I28">
            <v>14421821.58</v>
          </cell>
        </row>
        <row r="30">
          <cell r="C30" t="str">
            <v>Jumlah Harga Pekerjaan Divisi 2  (Dipindahkan ke Rekapitulasi Biaya)</v>
          </cell>
          <cell r="I30">
            <v>871596134.87</v>
          </cell>
        </row>
        <row r="32">
          <cell r="A32" t="str">
            <v>DIV. III</v>
          </cell>
          <cell r="C32" t="str">
            <v>PEKERJAAN TANAH</v>
          </cell>
        </row>
        <row r="34">
          <cell r="A34" t="str">
            <v>3.1 (1)</v>
          </cell>
          <cell r="C34" t="str">
            <v>Galian Biasa</v>
          </cell>
          <cell r="F34" t="str">
            <v>M3</v>
          </cell>
          <cell r="G34">
            <v>311</v>
          </cell>
          <cell r="H34">
            <v>36401.71</v>
          </cell>
          <cell r="I34">
            <v>11320931.810000001</v>
          </cell>
        </row>
        <row r="35">
          <cell r="A35" t="str">
            <v>3.1 (2)</v>
          </cell>
          <cell r="C35" t="str">
            <v>Galian Padas/Batuan</v>
          </cell>
          <cell r="F35" t="str">
            <v>M3</v>
          </cell>
          <cell r="G35">
            <v>312</v>
          </cell>
          <cell r="H35">
            <v>84694.84</v>
          </cell>
          <cell r="I35">
            <v>26424790.079999998</v>
          </cell>
        </row>
        <row r="36">
          <cell r="A36" t="str">
            <v>3.1 (3)</v>
          </cell>
          <cell r="C36" t="str">
            <v>Galian Batu</v>
          </cell>
          <cell r="F36" t="str">
            <v>M3</v>
          </cell>
          <cell r="G36">
            <v>313</v>
          </cell>
          <cell r="H36">
            <v>219537.66000000003</v>
          </cell>
          <cell r="I36">
            <v>68715287.579999998</v>
          </cell>
        </row>
        <row r="37">
          <cell r="A37" t="str">
            <v>3.1 (4)</v>
          </cell>
          <cell r="C37" t="str">
            <v>Galian Struktur Kedalaman 0 - 2 M</v>
          </cell>
          <cell r="F37" t="str">
            <v>M'</v>
          </cell>
          <cell r="G37">
            <v>314</v>
          </cell>
          <cell r="H37">
            <v>11782.41</v>
          </cell>
          <cell r="I37">
            <v>3699676.74</v>
          </cell>
        </row>
        <row r="38">
          <cell r="A38" t="str">
            <v>3.1 (5)</v>
          </cell>
          <cell r="C38" t="str">
            <v>Galian Struktur Kedalaman 2 - 4 M</v>
          </cell>
          <cell r="F38" t="str">
            <v>M'</v>
          </cell>
          <cell r="G38">
            <v>315</v>
          </cell>
          <cell r="H38">
            <v>16765.560000000001</v>
          </cell>
          <cell r="I38">
            <v>5281151.4000000004</v>
          </cell>
        </row>
        <row r="39">
          <cell r="A39" t="str">
            <v>3.1 (6)</v>
          </cell>
          <cell r="C39" t="str">
            <v>Galian Struktur Kedalaman 4 - 6 M</v>
          </cell>
          <cell r="F39" t="str">
            <v>M'</v>
          </cell>
          <cell r="G39">
            <v>316</v>
          </cell>
          <cell r="H39">
            <v>19348.66</v>
          </cell>
          <cell r="I39">
            <v>6114176.5599999996</v>
          </cell>
        </row>
        <row r="40">
          <cell r="A40" t="str">
            <v>3.2 (1)</v>
          </cell>
          <cell r="C40" t="str">
            <v>Urugan Biasa</v>
          </cell>
          <cell r="F40" t="str">
            <v>M3</v>
          </cell>
          <cell r="G40">
            <v>321</v>
          </cell>
          <cell r="H40">
            <v>66173.900000000009</v>
          </cell>
          <cell r="I40">
            <v>21241821.899999999</v>
          </cell>
        </row>
        <row r="41">
          <cell r="A41" t="str">
            <v>3.2 (2)</v>
          </cell>
          <cell r="C41" t="str">
            <v>Urugan Pilihan</v>
          </cell>
          <cell r="F41" t="str">
            <v>M3</v>
          </cell>
          <cell r="G41">
            <v>322</v>
          </cell>
          <cell r="H41">
            <v>47774.320000000007</v>
          </cell>
          <cell r="I41">
            <v>15383331.039999999</v>
          </cell>
        </row>
        <row r="42">
          <cell r="A42" t="str">
            <v>3.3</v>
          </cell>
          <cell r="C42" t="str">
            <v>Penyiapan Badan Jalan</v>
          </cell>
          <cell r="F42" t="str">
            <v>M2</v>
          </cell>
          <cell r="G42">
            <v>330</v>
          </cell>
          <cell r="H42">
            <v>3829.49</v>
          </cell>
          <cell r="I42">
            <v>1263731.7</v>
          </cell>
        </row>
        <row r="44">
          <cell r="C44" t="str">
            <v>Jumlah Harga Pekerjaan Divisi 3  (Dipindahkan ke Rekapitulasi Biaya)</v>
          </cell>
          <cell r="I44">
            <v>159444898.80999997</v>
          </cell>
        </row>
        <row r="46">
          <cell r="A46" t="str">
            <v>DIV. IV</v>
          </cell>
          <cell r="C46" t="str">
            <v>PELEBARAN PERKERASAN DAN BAHU JALAN</v>
          </cell>
        </row>
        <row r="48">
          <cell r="A48" t="str">
            <v>4.1 (1)</v>
          </cell>
          <cell r="C48" t="str">
            <v>Lapis Pondasi Agregat Kelas A</v>
          </cell>
          <cell r="F48" t="str">
            <v>M3</v>
          </cell>
          <cell r="G48">
            <v>41.1</v>
          </cell>
          <cell r="H48">
            <v>315400.67</v>
          </cell>
          <cell r="I48">
            <v>12962967.539999999</v>
          </cell>
        </row>
        <row r="49">
          <cell r="A49" t="str">
            <v>4.1 (2)</v>
          </cell>
          <cell r="C49" t="str">
            <v>Lapis Pondasi Agregat Kelas B</v>
          </cell>
          <cell r="F49" t="str">
            <v>M3</v>
          </cell>
          <cell r="G49">
            <v>41.2</v>
          </cell>
          <cell r="H49">
            <v>315070.67</v>
          </cell>
          <cell r="I49">
            <v>12980911.6</v>
          </cell>
        </row>
        <row r="50">
          <cell r="A50" t="str">
            <v>4.2 (1)</v>
          </cell>
          <cell r="C50" t="str">
            <v>Semen Untuk Pondasi Tanah Semen</v>
          </cell>
          <cell r="F50" t="str">
            <v>Ton</v>
          </cell>
          <cell r="G50">
            <v>42.1</v>
          </cell>
          <cell r="H50">
            <v>1107451.2</v>
          </cell>
          <cell r="I50">
            <v>46623695.520000003</v>
          </cell>
        </row>
        <row r="51">
          <cell r="A51" t="str">
            <v>4.2 (2)</v>
          </cell>
          <cell r="C51" t="str">
            <v>Lapis Pondasi Tanah Semen</v>
          </cell>
          <cell r="F51" t="str">
            <v>M3</v>
          </cell>
          <cell r="G51">
            <v>42.2</v>
          </cell>
          <cell r="H51">
            <v>85221.13</v>
          </cell>
          <cell r="I51">
            <v>3596331.69</v>
          </cell>
        </row>
        <row r="52">
          <cell r="A52" t="str">
            <v>4.3 (1)</v>
          </cell>
          <cell r="C52" t="str">
            <v>Agregat Penutup Burtu</v>
          </cell>
          <cell r="F52" t="str">
            <v>M2</v>
          </cell>
          <cell r="G52">
            <v>431</v>
          </cell>
          <cell r="H52">
            <v>14866.96</v>
          </cell>
          <cell r="I52">
            <v>6407659.7599999998</v>
          </cell>
        </row>
        <row r="53">
          <cell r="A53" t="str">
            <v>4.3 (2)</v>
          </cell>
          <cell r="C53" t="str">
            <v>Material Aspal Untuk Pekerjaan Pelaburan</v>
          </cell>
          <cell r="F53" t="str">
            <v>Liter</v>
          </cell>
          <cell r="G53">
            <v>432</v>
          </cell>
          <cell r="H53">
            <v>8389.369999999999</v>
          </cell>
          <cell r="I53">
            <v>3624207.84</v>
          </cell>
        </row>
        <row r="54">
          <cell r="A54" t="str">
            <v>4.3 (3)</v>
          </cell>
          <cell r="C54" t="str">
            <v>Lapis Resap Pengikat</v>
          </cell>
          <cell r="F54" t="str">
            <v>Liter</v>
          </cell>
          <cell r="G54">
            <v>433</v>
          </cell>
          <cell r="H54">
            <v>6735.41</v>
          </cell>
          <cell r="I54">
            <v>2916432.53</v>
          </cell>
        </row>
        <row r="56">
          <cell r="C56" t="str">
            <v>Jumlah Harga Pekerjaan Divisi 4  (Dipindahkan ke Rekapitulasi Biaya)</v>
          </cell>
          <cell r="I56">
            <v>89112206.480000004</v>
          </cell>
        </row>
        <row r="58">
          <cell r="A58" t="str">
            <v>DIV. V</v>
          </cell>
          <cell r="C58" t="str">
            <v>PERKERASAN BERBUTIR</v>
          </cell>
        </row>
        <row r="60">
          <cell r="A60" t="str">
            <v>5.1 (1)</v>
          </cell>
          <cell r="C60" t="str">
            <v>Lapis Pondasi Agregat Kelas A</v>
          </cell>
          <cell r="F60" t="str">
            <v>M3</v>
          </cell>
          <cell r="G60">
            <v>51.1</v>
          </cell>
          <cell r="H60">
            <v>339301.88</v>
          </cell>
          <cell r="I60">
            <v>17338326.07</v>
          </cell>
        </row>
        <row r="61">
          <cell r="A61" t="str">
            <v>5.1 (2)</v>
          </cell>
          <cell r="C61" t="str">
            <v>Lapis Pondasi Agregat Kelas B</v>
          </cell>
          <cell r="F61" t="str">
            <v>M3</v>
          </cell>
          <cell r="G61">
            <v>51.2</v>
          </cell>
          <cell r="H61">
            <v>338971.88</v>
          </cell>
          <cell r="I61">
            <v>17355360.260000002</v>
          </cell>
        </row>
        <row r="62">
          <cell r="A62" t="str">
            <v>5.2 (1)</v>
          </cell>
          <cell r="C62" t="str">
            <v>Lapis Pondasi Jalan Kelas C</v>
          </cell>
          <cell r="F62" t="str">
            <v>M3</v>
          </cell>
          <cell r="G62">
            <v>52.1</v>
          </cell>
          <cell r="H62">
            <v>225035.83999999997</v>
          </cell>
          <cell r="I62">
            <v>11724367.26</v>
          </cell>
        </row>
        <row r="63">
          <cell r="A63" t="str">
            <v>5.2 (2)</v>
          </cell>
          <cell r="C63" t="str">
            <v>Lapis Pondasi Jalan Kelas C2</v>
          </cell>
          <cell r="F63" t="str">
            <v>M3</v>
          </cell>
          <cell r="G63">
            <v>52.2</v>
          </cell>
          <cell r="H63">
            <v>225790.90862556893</v>
          </cell>
          <cell r="I63">
            <v>11786285.43</v>
          </cell>
        </row>
        <row r="64">
          <cell r="A64" t="str">
            <v>5.4 (1)</v>
          </cell>
          <cell r="C64" t="str">
            <v>Semen Untuk Pondasi Tanah Semen</v>
          </cell>
          <cell r="F64" t="str">
            <v>Ton</v>
          </cell>
          <cell r="G64">
            <v>54.1</v>
          </cell>
          <cell r="H64">
            <v>1107451.2</v>
          </cell>
          <cell r="I64">
            <v>59913109.920000002</v>
          </cell>
        </row>
        <row r="65">
          <cell r="A65" t="str">
            <v>5.4 (2)</v>
          </cell>
          <cell r="C65" t="str">
            <v>Lapis Pondasi Tanah Semen</v>
          </cell>
          <cell r="F65" t="str">
            <v>M3</v>
          </cell>
          <cell r="G65">
            <v>54.2</v>
          </cell>
          <cell r="H65">
            <v>87572.78</v>
          </cell>
          <cell r="I65">
            <v>4746444.68</v>
          </cell>
        </row>
        <row r="67">
          <cell r="C67" t="str">
            <v>Jumlah Harga Pekerjaan Divisi 5  (Dipindahkan ke Rekapitulasi Biaya)</v>
          </cell>
          <cell r="I67">
            <v>122863893.62</v>
          </cell>
        </row>
        <row r="69">
          <cell r="A69" t="str">
            <v>DIV. VI</v>
          </cell>
          <cell r="C69" t="str">
            <v>PERKERASAN ASPAL</v>
          </cell>
        </row>
        <row r="71">
          <cell r="A71" t="str">
            <v>6.1(1)</v>
          </cell>
          <cell r="C71" t="str">
            <v>Lapis Resap Pengikat</v>
          </cell>
          <cell r="F71" t="str">
            <v>Liter</v>
          </cell>
          <cell r="G71">
            <v>611</v>
          </cell>
          <cell r="H71">
            <v>6985.33</v>
          </cell>
          <cell r="I71">
            <v>4268036.63</v>
          </cell>
        </row>
        <row r="72">
          <cell r="A72" t="str">
            <v>6.1(2)</v>
          </cell>
          <cell r="C72" t="str">
            <v>Lapis Perekat</v>
          </cell>
          <cell r="F72" t="str">
            <v>Liter</v>
          </cell>
          <cell r="G72">
            <v>612</v>
          </cell>
          <cell r="H72">
            <v>8394.7900000000009</v>
          </cell>
          <cell r="I72">
            <v>5137611.4800000004</v>
          </cell>
        </row>
        <row r="73">
          <cell r="A73" t="str">
            <v>6.2(1)</v>
          </cell>
          <cell r="C73" t="str">
            <v>Agregat Penutup Burtu</v>
          </cell>
          <cell r="F73" t="str">
            <v>M2</v>
          </cell>
          <cell r="G73">
            <v>621</v>
          </cell>
          <cell r="H73">
            <v>5796.34</v>
          </cell>
          <cell r="I73">
            <v>3599527.14</v>
          </cell>
        </row>
        <row r="74">
          <cell r="A74" t="str">
            <v>6.2(2)</v>
          </cell>
          <cell r="C74" t="str">
            <v>Agregat Penutup Burda</v>
          </cell>
          <cell r="F74" t="str">
            <v>M2</v>
          </cell>
          <cell r="G74">
            <v>622</v>
          </cell>
          <cell r="H74">
            <v>8082.99</v>
          </cell>
          <cell r="I74">
            <v>5027619.78</v>
          </cell>
        </row>
        <row r="75">
          <cell r="A75" t="str">
            <v>6.2(3)</v>
          </cell>
          <cell r="C75" t="str">
            <v>Material Aspal Untuk Pekerjaan pelaburan</v>
          </cell>
          <cell r="F75" t="str">
            <v>Liter</v>
          </cell>
          <cell r="G75">
            <v>623</v>
          </cell>
          <cell r="H75">
            <v>7981.7099999999991</v>
          </cell>
          <cell r="I75">
            <v>4972605.33</v>
          </cell>
        </row>
        <row r="76">
          <cell r="A76" t="str">
            <v>6.3(1)</v>
          </cell>
          <cell r="C76" t="str">
            <v>Latasir (SS) Klas A</v>
          </cell>
          <cell r="F76" t="str">
            <v>M2</v>
          </cell>
          <cell r="G76">
            <v>631</v>
          </cell>
          <cell r="H76">
            <v>31065.109999999997</v>
          </cell>
          <cell r="I76">
            <v>19602084.41</v>
          </cell>
        </row>
        <row r="77">
          <cell r="A77" t="str">
            <v>6.3(2)</v>
          </cell>
          <cell r="C77" t="str">
            <v>Latasir (SS) Klas B</v>
          </cell>
          <cell r="F77" t="str">
            <v>M2</v>
          </cell>
          <cell r="G77">
            <v>632</v>
          </cell>
          <cell r="H77">
            <v>27971.7</v>
          </cell>
          <cell r="I77">
            <v>17678114.399999999</v>
          </cell>
        </row>
        <row r="78">
          <cell r="A78" t="str">
            <v>6.3(3)</v>
          </cell>
          <cell r="C78" t="str">
            <v>Lapis Permukaan Lataston (HRS)</v>
          </cell>
          <cell r="F78" t="str">
            <v>M2</v>
          </cell>
          <cell r="G78">
            <v>633</v>
          </cell>
          <cell r="H78">
            <v>52316.729999999996</v>
          </cell>
          <cell r="I78">
            <v>33116490.09</v>
          </cell>
        </row>
        <row r="79">
          <cell r="A79" t="str">
            <v>6.3(4)</v>
          </cell>
          <cell r="C79" t="str">
            <v>Lapis Permukaan Laston (AC)</v>
          </cell>
          <cell r="F79" t="str">
            <v>M2</v>
          </cell>
          <cell r="G79">
            <v>634</v>
          </cell>
          <cell r="H79">
            <v>71279.16</v>
          </cell>
          <cell r="I79">
            <v>45190987.439999998</v>
          </cell>
        </row>
        <row r="80">
          <cell r="A80" t="str">
            <v>6.3(5)</v>
          </cell>
          <cell r="C80" t="str">
            <v>Asphalt Treated Base (ATB/ATBL)</v>
          </cell>
          <cell r="F80" t="str">
            <v>M3</v>
          </cell>
          <cell r="G80">
            <v>63.5</v>
          </cell>
          <cell r="H80">
            <v>1636951.06</v>
          </cell>
          <cell r="I80">
            <v>103946392.31</v>
          </cell>
        </row>
        <row r="81">
          <cell r="A81" t="str">
            <v>6.3(5) a</v>
          </cell>
          <cell r="C81" t="str">
            <v>Asphalt Treated Base Levelling (ATBL)</v>
          </cell>
          <cell r="F81" t="str">
            <v>Ton</v>
          </cell>
          <cell r="G81">
            <v>63.51</v>
          </cell>
          <cell r="H81">
            <v>714291.07260000007</v>
          </cell>
          <cell r="I81">
            <v>45364626.020000003</v>
          </cell>
        </row>
        <row r="82">
          <cell r="A82" t="str">
            <v>6.3(6)</v>
          </cell>
          <cell r="C82" t="str">
            <v>Laston Pengikat (AC-BC)</v>
          </cell>
          <cell r="F82" t="str">
            <v>M2</v>
          </cell>
          <cell r="G82">
            <v>63.6</v>
          </cell>
          <cell r="H82">
            <v>1400466.2800000003</v>
          </cell>
          <cell r="I82">
            <v>89069655.409999996</v>
          </cell>
        </row>
        <row r="83">
          <cell r="A83" t="str">
            <v>6.5(1)</v>
          </cell>
          <cell r="C83" t="str">
            <v>Aspal Campuran Dingin</v>
          </cell>
          <cell r="F83" t="str">
            <v>M3</v>
          </cell>
          <cell r="G83">
            <v>65.099999999999994</v>
          </cell>
          <cell r="H83">
            <v>1127511.99</v>
          </cell>
          <cell r="I83">
            <v>73401030.549999997</v>
          </cell>
        </row>
        <row r="84">
          <cell r="A84" t="str">
            <v>6.6(1)</v>
          </cell>
          <cell r="C84" t="str">
            <v>Lapis Penetrasi Macadam Permukaan</v>
          </cell>
          <cell r="F84" t="str">
            <v>M3</v>
          </cell>
          <cell r="G84">
            <v>66.099999999999994</v>
          </cell>
          <cell r="H84">
            <v>1034911.2699999999</v>
          </cell>
          <cell r="I84">
            <v>68407634.950000003</v>
          </cell>
        </row>
        <row r="85">
          <cell r="A85" t="str">
            <v>6.6(2)</v>
          </cell>
          <cell r="C85" t="str">
            <v>Lapis Penetrasi Macadam Perata</v>
          </cell>
          <cell r="F85" t="str">
            <v>M3</v>
          </cell>
          <cell r="G85">
            <v>66.2</v>
          </cell>
          <cell r="H85">
            <v>1096202.81</v>
          </cell>
          <cell r="I85">
            <v>72568626.019999996</v>
          </cell>
        </row>
        <row r="87">
          <cell r="C87" t="str">
            <v>Jumlah Harga Pekerjaan Divisi 6  (Dipindahkan ke Rekapitulasi Biaya)</v>
          </cell>
          <cell r="I87">
            <v>591351041.95999992</v>
          </cell>
        </row>
        <row r="89">
          <cell r="A89" t="str">
            <v>DIV. VII</v>
          </cell>
          <cell r="C89" t="str">
            <v>STRUKTUR</v>
          </cell>
        </row>
        <row r="91">
          <cell r="A91" t="str">
            <v>7.1 (1)</v>
          </cell>
          <cell r="C91" t="str">
            <v>Beton Untuk Struktur K - 275</v>
          </cell>
          <cell r="F91" t="str">
            <v>M3</v>
          </cell>
          <cell r="G91">
            <v>71.099999999999994</v>
          </cell>
          <cell r="H91">
            <v>770094.88</v>
          </cell>
          <cell r="I91">
            <v>54753745.969999999</v>
          </cell>
        </row>
        <row r="92">
          <cell r="A92" t="str">
            <v>7.1 (2)</v>
          </cell>
          <cell r="C92" t="str">
            <v>Beton Tak Bertulang K - 175</v>
          </cell>
          <cell r="F92" t="str">
            <v>M3</v>
          </cell>
          <cell r="G92">
            <v>71.2</v>
          </cell>
          <cell r="H92">
            <v>723385.73</v>
          </cell>
          <cell r="I92">
            <v>51505063.979999997</v>
          </cell>
        </row>
        <row r="93">
          <cell r="A93" t="str">
            <v>7.1 (3)</v>
          </cell>
          <cell r="C93" t="str">
            <v>Beton Tak Bertulang K - 125</v>
          </cell>
          <cell r="F93" t="str">
            <v>M3</v>
          </cell>
          <cell r="G93">
            <v>71.3</v>
          </cell>
          <cell r="H93">
            <v>502583.66</v>
          </cell>
          <cell r="I93">
            <v>35834214.960000001</v>
          </cell>
        </row>
        <row r="94">
          <cell r="A94" t="str">
            <v>7.1 (4)</v>
          </cell>
          <cell r="C94" t="str">
            <v>Beton Tak Bertulang K - 500</v>
          </cell>
          <cell r="F94" t="str">
            <v>M3</v>
          </cell>
          <cell r="G94">
            <v>71.400000000000006</v>
          </cell>
          <cell r="H94">
            <v>969773.39999999991</v>
          </cell>
          <cell r="I94">
            <v>69241820.760000005</v>
          </cell>
        </row>
        <row r="95">
          <cell r="A95" t="str">
            <v>7.1 (5)</v>
          </cell>
          <cell r="C95" t="str">
            <v>Beton Tak Bertulang K - 275</v>
          </cell>
          <cell r="F95" t="str">
            <v>M3</v>
          </cell>
          <cell r="G95">
            <v>71.5</v>
          </cell>
          <cell r="H95">
            <v>916758.44</v>
          </cell>
          <cell r="I95">
            <v>65548228.460000001</v>
          </cell>
        </row>
        <row r="96">
          <cell r="A96" t="str">
            <v>7.1 (6)</v>
          </cell>
          <cell r="C96" t="str">
            <v>Beton Tak Bertulang K - 400</v>
          </cell>
          <cell r="F96" t="str">
            <v>M3</v>
          </cell>
          <cell r="G96">
            <v>71.599999999999994</v>
          </cell>
          <cell r="H96">
            <v>921046.41999999993</v>
          </cell>
          <cell r="I96">
            <v>65946923.670000002</v>
          </cell>
        </row>
        <row r="97">
          <cell r="A97" t="str">
            <v>7.1 (7)</v>
          </cell>
          <cell r="C97" t="str">
            <v>Beton Tak Bertulang K - 350</v>
          </cell>
          <cell r="F97" t="str">
            <v>M3</v>
          </cell>
          <cell r="G97">
            <v>71.7</v>
          </cell>
          <cell r="H97">
            <v>912912.97</v>
          </cell>
          <cell r="I97">
            <v>65455859.950000003</v>
          </cell>
        </row>
        <row r="98">
          <cell r="A98" t="str">
            <v>7.2</v>
          </cell>
          <cell r="C98" t="str">
            <v>Baja Tulangan</v>
          </cell>
          <cell r="F98" t="str">
            <v>Kg</v>
          </cell>
          <cell r="G98">
            <v>720</v>
          </cell>
          <cell r="H98">
            <v>8079.5</v>
          </cell>
          <cell r="I98">
            <v>5817240</v>
          </cell>
        </row>
        <row r="99">
          <cell r="A99" t="str">
            <v>7.4</v>
          </cell>
          <cell r="C99" t="str">
            <v>Pasangan Batu Dengan Adukan</v>
          </cell>
          <cell r="F99" t="str">
            <v>M3</v>
          </cell>
          <cell r="G99">
            <v>74</v>
          </cell>
          <cell r="H99">
            <v>609987.72000000009</v>
          </cell>
          <cell r="I99">
            <v>45139091.280000001</v>
          </cell>
        </row>
        <row r="100">
          <cell r="A100" t="str">
            <v>7.5 (1)</v>
          </cell>
          <cell r="C100" t="str">
            <v>Pasangan Batu Kosong Diisi Adukan</v>
          </cell>
          <cell r="F100" t="str">
            <v>M3</v>
          </cell>
          <cell r="G100">
            <v>75.099999999999994</v>
          </cell>
          <cell r="H100">
            <v>372129.38</v>
          </cell>
          <cell r="I100">
            <v>27946916.440000001</v>
          </cell>
        </row>
        <row r="101">
          <cell r="A101" t="str">
            <v>7.5 (2)</v>
          </cell>
          <cell r="C101" t="str">
            <v>Pasangan Batu Kosong</v>
          </cell>
          <cell r="F101" t="str">
            <v>M3</v>
          </cell>
          <cell r="G101">
            <v>75.2</v>
          </cell>
          <cell r="H101">
            <v>263018.25</v>
          </cell>
          <cell r="I101">
            <v>19778972.399999999</v>
          </cell>
        </row>
        <row r="102">
          <cell r="A102" t="str">
            <v>7.5 (3)</v>
          </cell>
          <cell r="C102" t="str">
            <v>Bronjong (Gabions)</v>
          </cell>
          <cell r="F102" t="str">
            <v>M3</v>
          </cell>
          <cell r="G102">
            <v>75.3</v>
          </cell>
          <cell r="H102">
            <v>426934.75</v>
          </cell>
          <cell r="I102">
            <v>32148186.68</v>
          </cell>
        </row>
        <row r="103">
          <cell r="A103" t="str">
            <v>7.5 (4)</v>
          </cell>
          <cell r="C103" t="str">
            <v>Geotekstil untuk Perkuatan Tanah</v>
          </cell>
          <cell r="F103" t="str">
            <v>M2</v>
          </cell>
          <cell r="G103">
            <v>754</v>
          </cell>
          <cell r="H103">
            <v>69869.03</v>
          </cell>
          <cell r="I103">
            <v>52681248.619999997</v>
          </cell>
        </row>
        <row r="104">
          <cell r="A104" t="str">
            <v>7.3</v>
          </cell>
          <cell r="C104" t="str">
            <v>Cerucuk Kayu</v>
          </cell>
          <cell r="F104" t="str">
            <v>Btg</v>
          </cell>
          <cell r="G104">
            <v>73</v>
          </cell>
          <cell r="H104">
            <v>32284.45</v>
          </cell>
          <cell r="I104">
            <v>2356764.85</v>
          </cell>
        </row>
        <row r="105">
          <cell r="A105" t="str">
            <v>7.3 (1)</v>
          </cell>
          <cell r="C105" t="str">
            <v>Baja Tulangan (ulir)</v>
          </cell>
          <cell r="F105" t="str">
            <v>Kg</v>
          </cell>
          <cell r="G105">
            <v>731</v>
          </cell>
          <cell r="H105">
            <v>10718.33</v>
          </cell>
          <cell r="I105">
            <v>7835099.2300000004</v>
          </cell>
        </row>
        <row r="106">
          <cell r="A106" t="str">
            <v>7.6 (7)</v>
          </cell>
          <cell r="C106" t="str">
            <v>Penyediaan Tiang Pancang Baja</v>
          </cell>
          <cell r="F106" t="str">
            <v>Kg</v>
          </cell>
          <cell r="G106">
            <v>767</v>
          </cell>
          <cell r="H106">
            <v>10718.33</v>
          </cell>
          <cell r="I106">
            <v>8220959.1100000003</v>
          </cell>
        </row>
        <row r="107">
          <cell r="A107" t="str">
            <v>7.6 (8)</v>
          </cell>
          <cell r="C107" t="str">
            <v>Penyediaan Tiang Pancang Beton Bertulang</v>
          </cell>
          <cell r="F107" t="str">
            <v>M3</v>
          </cell>
          <cell r="G107">
            <v>7.68</v>
          </cell>
          <cell r="H107">
            <v>3168849.5000000005</v>
          </cell>
          <cell r="I107">
            <v>24336764.16</v>
          </cell>
        </row>
        <row r="108">
          <cell r="A108" t="str">
            <v>7.6 (9)</v>
          </cell>
          <cell r="C108" t="str">
            <v>Penyediaan Tiang Pancang Beton Pratekan</v>
          </cell>
          <cell r="F108" t="str">
            <v>M3</v>
          </cell>
          <cell r="G108">
            <v>7.69</v>
          </cell>
          <cell r="H108">
            <v>2863800.3899999997</v>
          </cell>
          <cell r="I108">
            <v>22022625</v>
          </cell>
        </row>
        <row r="109">
          <cell r="A109" t="str">
            <v>7.6 (11)</v>
          </cell>
          <cell r="C109" t="str">
            <v>Pemancangan Tiang Pancang Baja ø 400 mm</v>
          </cell>
          <cell r="F109" t="str">
            <v>M'</v>
          </cell>
          <cell r="G109">
            <v>76.11</v>
          </cell>
          <cell r="H109">
            <v>65429.47</v>
          </cell>
          <cell r="I109">
            <v>4979836.96</v>
          </cell>
        </row>
        <row r="110">
          <cell r="A110" t="str">
            <v>7.6 (12)</v>
          </cell>
          <cell r="C110" t="str">
            <v>Pemancangan Tiang Pancang Baja ø 500 mm</v>
          </cell>
          <cell r="F110" t="str">
            <v>M'</v>
          </cell>
          <cell r="G110">
            <v>76.12</v>
          </cell>
          <cell r="H110">
            <v>77342.91</v>
          </cell>
          <cell r="I110">
            <v>5887342.3099999996</v>
          </cell>
        </row>
        <row r="111">
          <cell r="A111" t="str">
            <v>7.6 (13)</v>
          </cell>
          <cell r="C111" t="str">
            <v>Pemancangan Tiang Pancang Baja ø 600 mm</v>
          </cell>
          <cell r="F111" t="str">
            <v>M'</v>
          </cell>
          <cell r="G111">
            <v>76.13</v>
          </cell>
          <cell r="H111">
            <v>100570.8</v>
          </cell>
          <cell r="I111">
            <v>7656455</v>
          </cell>
        </row>
        <row r="112">
          <cell r="A112" t="str">
            <v>7.6 (14)</v>
          </cell>
          <cell r="C112" t="str">
            <v>Pemancangan Tiang Pancang Beton 40 x 40 cm</v>
          </cell>
          <cell r="F112" t="str">
            <v>M'</v>
          </cell>
          <cell r="G112">
            <v>76.14</v>
          </cell>
          <cell r="H112">
            <v>66826.42</v>
          </cell>
          <cell r="I112">
            <v>5088163.62</v>
          </cell>
        </row>
        <row r="113">
          <cell r="A113" t="str">
            <v>7.6 (15)</v>
          </cell>
          <cell r="C113" t="str">
            <v>Pemancangan Tiang Pancang Beton 50 x 50 cm</v>
          </cell>
          <cell r="F113" t="str">
            <v>M'</v>
          </cell>
          <cell r="G113">
            <v>76.150000000000006</v>
          </cell>
          <cell r="H113">
            <v>78883.849999999991</v>
          </cell>
          <cell r="I113">
            <v>6007005.1799999997</v>
          </cell>
        </row>
        <row r="114">
          <cell r="A114" t="str">
            <v>7.6 (...)</v>
          </cell>
          <cell r="C114" t="str">
            <v>Pemancangan Tiang Pancang Beton Pratekan</v>
          </cell>
          <cell r="F114" t="str">
            <v>M'</v>
          </cell>
          <cell r="H114" t="str">
            <v/>
          </cell>
          <cell r="I114" t="str">
            <v/>
          </cell>
        </row>
        <row r="115">
          <cell r="A115" t="str">
            <v>7.6 (17)</v>
          </cell>
          <cell r="C115" t="str">
            <v>Tiang Bor Beton ø 600 mm</v>
          </cell>
          <cell r="F115" t="str">
            <v>M'</v>
          </cell>
          <cell r="G115">
            <v>76.17</v>
          </cell>
          <cell r="H115">
            <v>629573.03999999992</v>
          </cell>
          <cell r="I115">
            <v>47954578.460000001</v>
          </cell>
        </row>
        <row r="116">
          <cell r="A116" t="str">
            <v>7.6 (18)</v>
          </cell>
          <cell r="C116" t="str">
            <v>Tiang Bor Beton ø 800 mm</v>
          </cell>
          <cell r="F116" t="str">
            <v>M'</v>
          </cell>
          <cell r="G116">
            <v>76.180000000000007</v>
          </cell>
          <cell r="H116">
            <v>1104245.95</v>
          </cell>
          <cell r="I116">
            <v>84121456.469999999</v>
          </cell>
        </row>
        <row r="117">
          <cell r="A117" t="str">
            <v>7.6 (19)</v>
          </cell>
          <cell r="C117" t="str">
            <v>Tiang Bor Beton ø 1000 mm</v>
          </cell>
          <cell r="F117" t="str">
            <v>M'</v>
          </cell>
          <cell r="G117">
            <v>76.19</v>
          </cell>
          <cell r="H117">
            <v>1687521.64</v>
          </cell>
          <cell r="I117">
            <v>128572273.75</v>
          </cell>
        </row>
        <row r="118">
          <cell r="A118" t="str">
            <v>7.6 (20)</v>
          </cell>
          <cell r="C118" t="str">
            <v>Tiang Bor Beton ø 1200 mm</v>
          </cell>
          <cell r="F118" t="str">
            <v>M'</v>
          </cell>
          <cell r="G118">
            <v>76.2</v>
          </cell>
          <cell r="H118">
            <v>2395495.3199999998</v>
          </cell>
          <cell r="I118">
            <v>182536743.38</v>
          </cell>
        </row>
        <row r="119">
          <cell r="A119" t="str">
            <v>7.6 (21)</v>
          </cell>
          <cell r="C119" t="str">
            <v>Tiang Bor Beton ø 1500 mm</v>
          </cell>
          <cell r="F119" t="str">
            <v>M'</v>
          </cell>
          <cell r="G119">
            <v>76.209999999999994</v>
          </cell>
          <cell r="H119">
            <v>3691035.5399999996</v>
          </cell>
          <cell r="I119">
            <v>281293818.5</v>
          </cell>
        </row>
        <row r="120">
          <cell r="A120" t="str">
            <v>7.6 (25)</v>
          </cell>
          <cell r="C120" t="str">
            <v>Pengujian Tiang s/d ø 600 mm</v>
          </cell>
          <cell r="F120" t="str">
            <v>Buah</v>
          </cell>
          <cell r="G120">
            <v>76</v>
          </cell>
          <cell r="H120">
            <v>31203540.469999999</v>
          </cell>
          <cell r="I120">
            <v>2371469075.7199998</v>
          </cell>
        </row>
        <row r="121">
          <cell r="A121" t="str">
            <v>7.6 (26)</v>
          </cell>
          <cell r="C121" t="str">
            <v>Pengujian Tiang &gt; ø 600 mm</v>
          </cell>
          <cell r="F121" t="str">
            <v>Buah</v>
          </cell>
          <cell r="G121">
            <v>76</v>
          </cell>
          <cell r="H121">
            <v>33381061.840000004</v>
          </cell>
          <cell r="I121">
            <v>2536960699.8400002</v>
          </cell>
        </row>
        <row r="122">
          <cell r="A122" t="str">
            <v>7.7 (1)</v>
          </cell>
          <cell r="C122" t="str">
            <v>Pemasangan Konstruksi Jembatan semi permanen</v>
          </cell>
          <cell r="F122" t="str">
            <v>Kg</v>
          </cell>
          <cell r="G122">
            <v>771</v>
          </cell>
          <cell r="H122">
            <v>504.32000000000005</v>
          </cell>
          <cell r="I122">
            <v>388830.71999999997</v>
          </cell>
        </row>
        <row r="123">
          <cell r="A123" t="str">
            <v>7.7 (2)</v>
          </cell>
          <cell r="C123" t="str">
            <v>Pengangkutan Material Jembatan</v>
          </cell>
          <cell r="F123" t="str">
            <v>Ton</v>
          </cell>
          <cell r="G123">
            <v>772</v>
          </cell>
          <cell r="H123">
            <v>6161.19</v>
          </cell>
          <cell r="I123">
            <v>4756438.68</v>
          </cell>
        </row>
        <row r="124">
          <cell r="A124" t="str">
            <v>7.7 (3)</v>
          </cell>
          <cell r="C124" t="str">
            <v>Penyediaan Caison ø 250 mm</v>
          </cell>
          <cell r="F124" t="str">
            <v>M'</v>
          </cell>
          <cell r="G124">
            <v>773</v>
          </cell>
          <cell r="H124">
            <v>3534821.1999999997</v>
          </cell>
          <cell r="I124">
            <v>2732416787.5999999</v>
          </cell>
        </row>
        <row r="125">
          <cell r="A125" t="str">
            <v>7.7 (4)</v>
          </cell>
          <cell r="C125" t="str">
            <v>Penurunan Caison ø 250 mm</v>
          </cell>
          <cell r="F125" t="str">
            <v>M'</v>
          </cell>
          <cell r="G125">
            <v>774</v>
          </cell>
          <cell r="H125">
            <v>13708.81</v>
          </cell>
          <cell r="I125">
            <v>10610618.939999999</v>
          </cell>
        </row>
        <row r="126">
          <cell r="A126" t="str">
            <v>7.9</v>
          </cell>
          <cell r="C126" t="str">
            <v>Pasangan Batu (Manual)</v>
          </cell>
          <cell r="F126" t="str">
            <v>M3</v>
          </cell>
          <cell r="G126">
            <v>79</v>
          </cell>
          <cell r="H126">
            <v>611643.89</v>
          </cell>
          <cell r="I126">
            <v>48319867.310000002</v>
          </cell>
        </row>
        <row r="128">
          <cell r="C128" t="str">
            <v>Jumlah Harga Pekerjaan Divisi 7  (Dipindahkan ke Rekapitulasi Biaya)</v>
          </cell>
          <cell r="I128">
            <v>9115589717.960001</v>
          </cell>
        </row>
        <row r="130">
          <cell r="A130" t="str">
            <v>DIV. VIII</v>
          </cell>
          <cell r="C130" t="str">
            <v>PENGEMBALIAN KONDISI PEKERJAAN MINOR</v>
          </cell>
        </row>
        <row r="132">
          <cell r="A132" t="str">
            <v>8.1 (1)</v>
          </cell>
          <cell r="C132" t="str">
            <v>Lapis Pondasi Agregat Kelas A utk Pekerjaan Minor</v>
          </cell>
          <cell r="F132" t="str">
            <v>M3</v>
          </cell>
          <cell r="G132">
            <v>811</v>
          </cell>
          <cell r="H132">
            <v>415808.63999999996</v>
          </cell>
          <cell r="I132">
            <v>337220807.04000002</v>
          </cell>
        </row>
        <row r="133">
          <cell r="A133" t="str">
            <v>8.1 (2)</v>
          </cell>
          <cell r="C133" t="str">
            <v>Lapis Pondasi Agregat Kelas B utk Pekerjaan Minor</v>
          </cell>
          <cell r="F133" t="str">
            <v>M3</v>
          </cell>
          <cell r="G133">
            <v>812</v>
          </cell>
          <cell r="H133">
            <v>414001.75</v>
          </cell>
          <cell r="I133">
            <v>336169421</v>
          </cell>
        </row>
        <row r="134">
          <cell r="A134" t="str">
            <v>8.1 (3)</v>
          </cell>
          <cell r="C134" t="str">
            <v>Agregat utk Lapis Pondasi Jalan tanpa penutup utk Pek. Minor</v>
          </cell>
          <cell r="F134" t="str">
            <v>M3</v>
          </cell>
          <cell r="G134">
            <v>813</v>
          </cell>
          <cell r="H134">
            <v>286392.58999999997</v>
          </cell>
          <cell r="I134">
            <v>232837175.66999999</v>
          </cell>
        </row>
        <row r="135">
          <cell r="A135" t="str">
            <v>8.1 (4)</v>
          </cell>
          <cell r="C135" t="str">
            <v>Waterbound Macadam utk pekerjaan minor</v>
          </cell>
          <cell r="F135" t="str">
            <v>M3</v>
          </cell>
          <cell r="G135">
            <v>814</v>
          </cell>
          <cell r="H135">
            <v>342316.36000000004</v>
          </cell>
          <cell r="I135">
            <v>278645517.04000002</v>
          </cell>
        </row>
        <row r="136">
          <cell r="A136" t="str">
            <v>8.1 (5)</v>
          </cell>
          <cell r="C136" t="str">
            <v>Campuran Aspal Panas untuk pekerjaan minor</v>
          </cell>
          <cell r="F136" t="str">
            <v>M3</v>
          </cell>
          <cell r="G136">
            <v>815</v>
          </cell>
          <cell r="H136">
            <v>1856095.5799999998</v>
          </cell>
          <cell r="I136">
            <v>1512717897.7</v>
          </cell>
        </row>
        <row r="137">
          <cell r="A137" t="str">
            <v>8.1 (6)</v>
          </cell>
          <cell r="C137" t="str">
            <v>Lasbutag atau Latasbusir untuk pekerjaan minor</v>
          </cell>
          <cell r="F137" t="str">
            <v>M3</v>
          </cell>
          <cell r="I137" t="str">
            <v/>
          </cell>
        </row>
        <row r="138">
          <cell r="A138" t="str">
            <v>8.1 (7)</v>
          </cell>
          <cell r="C138" t="str">
            <v>Penetrasi Macadam utk pekerjaan minor</v>
          </cell>
          <cell r="F138" t="str">
            <v>M3</v>
          </cell>
          <cell r="G138">
            <v>817</v>
          </cell>
          <cell r="H138">
            <v>1131479.71</v>
          </cell>
          <cell r="I138">
            <v>924418923.07000005</v>
          </cell>
        </row>
        <row r="139">
          <cell r="A139" t="str">
            <v>8.1 (8)</v>
          </cell>
          <cell r="C139" t="str">
            <v>Campuran Aspal Dingin utk pekerjaan minor</v>
          </cell>
          <cell r="F139" t="str">
            <v>M3</v>
          </cell>
          <cell r="G139">
            <v>818</v>
          </cell>
          <cell r="H139">
            <v>1089445.58</v>
          </cell>
          <cell r="I139">
            <v>891166484.44000006</v>
          </cell>
        </row>
        <row r="140">
          <cell r="A140" t="str">
            <v>8.1 (9)</v>
          </cell>
          <cell r="C140" t="str">
            <v>Bitumen Untuk Pengisian retak-retak</v>
          </cell>
          <cell r="F140" t="str">
            <v>Liter</v>
          </cell>
          <cell r="G140">
            <v>819</v>
          </cell>
          <cell r="H140">
            <v>8110.5800000000008</v>
          </cell>
          <cell r="I140">
            <v>6642565.0199999996</v>
          </cell>
        </row>
        <row r="141">
          <cell r="A141" t="str">
            <v>8.2</v>
          </cell>
          <cell r="C141" t="str">
            <v>Galian Untuk Bahu Jalan dan pekerjaan minor lainnya</v>
          </cell>
          <cell r="F141" t="str">
            <v>M3</v>
          </cell>
          <cell r="G141">
            <v>820</v>
          </cell>
          <cell r="H141">
            <v>126056.72</v>
          </cell>
          <cell r="I141">
            <v>103366510.40000001</v>
          </cell>
        </row>
        <row r="142">
          <cell r="A142" t="str">
            <v>8.3</v>
          </cell>
          <cell r="C142" t="str">
            <v>Stabilisasi Dengan Tanaman</v>
          </cell>
          <cell r="F142" t="str">
            <v>M2</v>
          </cell>
          <cell r="G142">
            <v>830</v>
          </cell>
          <cell r="H142">
            <v>9157.5</v>
          </cell>
          <cell r="I142">
            <v>7600725</v>
          </cell>
        </row>
        <row r="143">
          <cell r="A143" t="str">
            <v>8.4 (1)</v>
          </cell>
          <cell r="C143" t="str">
            <v>Marka Jalan</v>
          </cell>
          <cell r="F143" t="str">
            <v>M2</v>
          </cell>
          <cell r="G143">
            <v>841</v>
          </cell>
          <cell r="H143">
            <v>101456.26</v>
          </cell>
          <cell r="I143">
            <v>85324714.659999996</v>
          </cell>
        </row>
        <row r="144">
          <cell r="A144" t="str">
            <v>8.4 (2)</v>
          </cell>
          <cell r="C144" t="str">
            <v>Rambu Jalan</v>
          </cell>
          <cell r="F144" t="str">
            <v>Buah</v>
          </cell>
          <cell r="G144">
            <v>842</v>
          </cell>
          <cell r="H144">
            <v>270127.31000000006</v>
          </cell>
          <cell r="I144">
            <v>227447195.02000001</v>
          </cell>
        </row>
        <row r="145">
          <cell r="A145" t="str">
            <v>8.4 (3)</v>
          </cell>
          <cell r="C145" t="str">
            <v>Patok Pengarah</v>
          </cell>
          <cell r="F145" t="str">
            <v>Buah</v>
          </cell>
          <cell r="G145">
            <v>843</v>
          </cell>
          <cell r="H145">
            <v>110576.06999999999</v>
          </cell>
          <cell r="I145">
            <v>93215627.010000005</v>
          </cell>
        </row>
        <row r="146">
          <cell r="A146" t="str">
            <v>8.4 (4)</v>
          </cell>
          <cell r="C146" t="str">
            <v>Patok Kilometer</v>
          </cell>
          <cell r="F146" t="str">
            <v>Buah</v>
          </cell>
          <cell r="G146">
            <v>844</v>
          </cell>
          <cell r="H146">
            <v>299934.64999999997</v>
          </cell>
          <cell r="I146">
            <v>253144844.59999999</v>
          </cell>
        </row>
        <row r="147">
          <cell r="A147" t="str">
            <v>8.4 (5)</v>
          </cell>
          <cell r="C147" t="str">
            <v>Rel Pengaman</v>
          </cell>
          <cell r="F147" t="str">
            <v>M1</v>
          </cell>
          <cell r="G147">
            <v>845</v>
          </cell>
          <cell r="H147">
            <v>203580.54</v>
          </cell>
          <cell r="I147">
            <v>172025556.30000001</v>
          </cell>
        </row>
        <row r="149">
          <cell r="C149" t="str">
            <v>Jumlah Harga Pekerjaan Divisi 8  (Dipindahkan ke Rekapitulasi Biaya)</v>
          </cell>
          <cell r="I149">
            <v>5461943963.9700012</v>
          </cell>
        </row>
        <row r="151">
          <cell r="A151" t="str">
            <v>DIV. IX</v>
          </cell>
          <cell r="C151" t="str">
            <v>PEKERJAAN HARIAN</v>
          </cell>
        </row>
        <row r="153">
          <cell r="A153" t="str">
            <v>9.1</v>
          </cell>
          <cell r="C153" t="str">
            <v>Mandor</v>
          </cell>
          <cell r="F153" t="str">
            <v>Jam</v>
          </cell>
          <cell r="G153">
            <v>91</v>
          </cell>
          <cell r="H153">
            <v>8250</v>
          </cell>
          <cell r="I153">
            <v>750750</v>
          </cell>
        </row>
        <row r="154">
          <cell r="A154" t="str">
            <v>9.2</v>
          </cell>
          <cell r="C154" t="str">
            <v>Pekerja</v>
          </cell>
          <cell r="F154" t="str">
            <v>Jam</v>
          </cell>
          <cell r="G154">
            <v>92</v>
          </cell>
          <cell r="H154">
            <v>4950</v>
          </cell>
          <cell r="I154">
            <v>455400</v>
          </cell>
        </row>
        <row r="155">
          <cell r="A155" t="str">
            <v>9.3</v>
          </cell>
          <cell r="C155" t="str">
            <v>Tukang Kayu, Tukang Batu, dll.</v>
          </cell>
          <cell r="F155" t="str">
            <v>Jam</v>
          </cell>
          <cell r="G155">
            <v>93</v>
          </cell>
          <cell r="H155">
            <v>7700.0000000000009</v>
          </cell>
          <cell r="I155">
            <v>716100</v>
          </cell>
        </row>
        <row r="156">
          <cell r="A156" t="str">
            <v>9.4</v>
          </cell>
          <cell r="C156" t="str">
            <v>Dump Truck 3-4 m3</v>
          </cell>
          <cell r="F156" t="str">
            <v>Jam</v>
          </cell>
          <cell r="G156">
            <v>94</v>
          </cell>
          <cell r="H156">
            <v>174529.83900000001</v>
          </cell>
          <cell r="I156">
            <v>16405804.869999999</v>
          </cell>
        </row>
        <row r="157">
          <cell r="A157" t="str">
            <v>9.5</v>
          </cell>
          <cell r="C157" t="str">
            <v>Truk Dengan Bak Terbuka 3-4 m3</v>
          </cell>
          <cell r="F157" t="str">
            <v>Jam</v>
          </cell>
          <cell r="G157">
            <v>95</v>
          </cell>
          <cell r="H157">
            <v>166889.69</v>
          </cell>
          <cell r="I157">
            <v>15854520.550000001</v>
          </cell>
        </row>
        <row r="158">
          <cell r="A158" t="str">
            <v>9.6</v>
          </cell>
          <cell r="C158" t="str">
            <v>Water Tanker 300-4500 liter</v>
          </cell>
          <cell r="F158" t="str">
            <v>Jam</v>
          </cell>
          <cell r="G158">
            <v>96</v>
          </cell>
          <cell r="H158">
            <v>133194.00599999999</v>
          </cell>
          <cell r="I158">
            <v>12786624.58</v>
          </cell>
        </row>
        <row r="159">
          <cell r="A159" t="str">
            <v>9.7</v>
          </cell>
          <cell r="C159" t="str">
            <v>Buldezer 100-150 Hp</v>
          </cell>
          <cell r="F159" t="str">
            <v>Jam</v>
          </cell>
          <cell r="G159">
            <v>97</v>
          </cell>
          <cell r="H159">
            <v>440107.48099999997</v>
          </cell>
          <cell r="I159">
            <v>42690425.659999996</v>
          </cell>
        </row>
        <row r="160">
          <cell r="A160" t="str">
            <v>9.8</v>
          </cell>
          <cell r="C160" t="str">
            <v>Motor Grader 75 - 100 Hp</v>
          </cell>
          <cell r="F160" t="str">
            <v>Jam</v>
          </cell>
          <cell r="G160">
            <v>98</v>
          </cell>
          <cell r="H160">
            <v>390251.79600000003</v>
          </cell>
          <cell r="I160">
            <v>38244676.009999998</v>
          </cell>
        </row>
        <row r="161">
          <cell r="A161" t="str">
            <v>9.9</v>
          </cell>
          <cell r="C161" t="str">
            <v>Wheel Loader 1.0 - 1.6 m3</v>
          </cell>
          <cell r="F161" t="str">
            <v>Jam</v>
          </cell>
          <cell r="G161">
            <v>99</v>
          </cell>
          <cell r="H161">
            <v>440129.74500000005</v>
          </cell>
          <cell r="I161">
            <v>43572844.759999998</v>
          </cell>
        </row>
        <row r="162">
          <cell r="A162" t="str">
            <v>9.10</v>
          </cell>
          <cell r="C162" t="str">
            <v>Track Loader 75-100 Hp</v>
          </cell>
          <cell r="F162" t="str">
            <v>Jam</v>
          </cell>
          <cell r="G162">
            <v>91</v>
          </cell>
          <cell r="H162">
            <v>404537.32000000007</v>
          </cell>
          <cell r="I162">
            <v>36812896.119999997</v>
          </cell>
        </row>
        <row r="163">
          <cell r="A163" t="str">
            <v>9.11</v>
          </cell>
          <cell r="C163" t="str">
            <v>Excavator 80-140 Hp</v>
          </cell>
          <cell r="F163" t="str">
            <v>Jam</v>
          </cell>
          <cell r="G163">
            <v>91.1</v>
          </cell>
          <cell r="H163">
            <v>339037.89700000006</v>
          </cell>
          <cell r="I163">
            <v>30886352.420000002</v>
          </cell>
        </row>
        <row r="164">
          <cell r="A164" t="str">
            <v>9.12</v>
          </cell>
          <cell r="C164" t="str">
            <v>Crane 10-15 Ton</v>
          </cell>
          <cell r="F164" t="str">
            <v>Jam</v>
          </cell>
          <cell r="G164">
            <v>91.2</v>
          </cell>
          <cell r="H164">
            <v>354279.98100000003</v>
          </cell>
          <cell r="I164">
            <v>32310334.27</v>
          </cell>
        </row>
        <row r="165">
          <cell r="A165" t="str">
            <v>9.13</v>
          </cell>
          <cell r="C165" t="str">
            <v>Mesin Gilas Roda Besi 6-9 ton</v>
          </cell>
          <cell r="F165" t="str">
            <v>Jam</v>
          </cell>
          <cell r="G165">
            <v>91.3</v>
          </cell>
          <cell r="H165">
            <v>114743.04600000002</v>
          </cell>
          <cell r="I165">
            <v>10476040.1</v>
          </cell>
        </row>
        <row r="166">
          <cell r="A166" t="str">
            <v>9.14</v>
          </cell>
          <cell r="C166" t="str">
            <v>Mesin Gilas Penggetar 5-8 ton</v>
          </cell>
          <cell r="F166" t="str">
            <v>Jam</v>
          </cell>
          <cell r="G166">
            <v>91.4</v>
          </cell>
          <cell r="H166">
            <v>280043.77500000002</v>
          </cell>
          <cell r="I166">
            <v>25596001.039999999</v>
          </cell>
        </row>
        <row r="167">
          <cell r="A167" t="str">
            <v>9.15</v>
          </cell>
          <cell r="C167" t="str">
            <v>Pemadat Dgn. Penggetar 1.5-3 Hp</v>
          </cell>
          <cell r="F167" t="str">
            <v>Jam</v>
          </cell>
          <cell r="G167">
            <v>91.5</v>
          </cell>
          <cell r="H167">
            <v>335653.89000000007</v>
          </cell>
          <cell r="I167">
            <v>30712330.940000001</v>
          </cell>
        </row>
        <row r="168">
          <cell r="A168" t="str">
            <v>9.16</v>
          </cell>
          <cell r="C168" t="str">
            <v>Mesin Gilas Roda Karet 8-10 ton</v>
          </cell>
          <cell r="F168" t="str">
            <v>Jam</v>
          </cell>
          <cell r="G168">
            <v>91.6</v>
          </cell>
          <cell r="H168">
            <v>224395.80900000001</v>
          </cell>
          <cell r="I168">
            <v>20554656.100000001</v>
          </cell>
        </row>
        <row r="169">
          <cell r="A169" t="str">
            <v>9.17</v>
          </cell>
          <cell r="C169" t="str">
            <v>Kompresor 4000-1500 l/m</v>
          </cell>
          <cell r="F169" t="str">
            <v>Jam</v>
          </cell>
          <cell r="G169">
            <v>91.7</v>
          </cell>
          <cell r="H169">
            <v>174836.948</v>
          </cell>
          <cell r="I169">
            <v>16032548.130000001</v>
          </cell>
        </row>
        <row r="170">
          <cell r="A170" t="str">
            <v>9.18</v>
          </cell>
          <cell r="C170" t="str">
            <v>Mesin Pengaduk Beton 0.3-0.6 m3</v>
          </cell>
          <cell r="F170" t="str">
            <v>Jam</v>
          </cell>
          <cell r="G170">
            <v>91.8</v>
          </cell>
          <cell r="H170">
            <v>76993.884000000005</v>
          </cell>
          <cell r="I170">
            <v>7068038.5499999998</v>
          </cell>
        </row>
        <row r="171">
          <cell r="A171" t="str">
            <v>9.19</v>
          </cell>
          <cell r="C171" t="str">
            <v>Pompa Air 70-100 mm</v>
          </cell>
          <cell r="F171" t="str">
            <v>Jam</v>
          </cell>
          <cell r="G171">
            <v>91.9</v>
          </cell>
          <cell r="H171">
            <v>43292.754999999997</v>
          </cell>
          <cell r="I171">
            <v>3978604.18</v>
          </cell>
        </row>
        <row r="173">
          <cell r="C173" t="str">
            <v>Jumlah Harga Pekerjaan Divisi 9  (Dipindahkan ke Rekapitulasi Biaya)</v>
          </cell>
          <cell r="I173">
            <v>385904948.28000003</v>
          </cell>
        </row>
        <row r="175">
          <cell r="A175" t="str">
            <v>DIV. X</v>
          </cell>
          <cell r="C175" t="str">
            <v>PEKERJAAN PEMELIHARAAN RUTIN</v>
          </cell>
          <cell r="K175" t="str">
            <v>(  . . . . . . . . . . . . . . . . . . . . . . )</v>
          </cell>
          <cell r="P175" t="str">
            <v>(  . . . . . . . . . . . . . . . . . . . . . . )</v>
          </cell>
        </row>
        <row r="176">
          <cell r="K176" t="str">
            <v>Diperiksa oleh  :</v>
          </cell>
        </row>
        <row r="177">
          <cell r="A177" t="str">
            <v>10.1(1) a</v>
          </cell>
          <cell r="C177" t="str">
            <v>Pemotongan Rumput pada Bahu Jalan</v>
          </cell>
          <cell r="F177" t="str">
            <v>M2</v>
          </cell>
          <cell r="G177">
            <v>10111</v>
          </cell>
          <cell r="H177">
            <v>104.85354916666665</v>
          </cell>
          <cell r="I177">
            <v>1060174.24</v>
          </cell>
          <cell r="K177" t="str">
            <v>Pimpro Peningkatan Jalan &amp; Penggantian Jembatan</v>
          </cell>
        </row>
        <row r="178">
          <cell r="A178" t="str">
            <v>10.1(1) b</v>
          </cell>
          <cell r="C178" t="str">
            <v>Pembersihan Damija</v>
          </cell>
          <cell r="F178" t="str">
            <v>M2</v>
          </cell>
          <cell r="G178">
            <v>10112</v>
          </cell>
          <cell r="H178">
            <v>78.815000000000012</v>
          </cell>
          <cell r="I178">
            <v>796977.28</v>
          </cell>
        </row>
        <row r="179">
          <cell r="A179" t="str">
            <v>10.1 (2) a</v>
          </cell>
          <cell r="C179" t="str">
            <v>Pemeliharaan Rutin Selokan, Saluran Air Diperkeras</v>
          </cell>
          <cell r="F179" t="str">
            <v>M1</v>
          </cell>
          <cell r="G179">
            <v>10121</v>
          </cell>
          <cell r="H179">
            <v>2118.9315002155686</v>
          </cell>
          <cell r="I179">
            <v>21445705.710000001</v>
          </cell>
        </row>
        <row r="180">
          <cell r="K180" t="str">
            <v>Ketua Panitia Pelelangan &amp; Negosiasi</v>
          </cell>
          <cell r="P180" t="str">
            <v>Pinbagpro Pembangunan Jalan</v>
          </cell>
        </row>
        <row r="181">
          <cell r="C181" t="str">
            <v>Jumlah Harga Pekerjaan Divisi 10  (Dipindahkan ke Rekapitulasi Biaya)</v>
          </cell>
          <cell r="I181">
            <v>23302857.23</v>
          </cell>
          <cell r="P181" t="str">
            <v>Provinsi . . . . . . . . . .</v>
          </cell>
        </row>
        <row r="186">
          <cell r="K186" t="str">
            <v>(  . . . . . . . . . . . . . . . . . . . . . . )</v>
          </cell>
          <cell r="P186" t="str">
            <v>(  . . . . . . . . . . . . . . . . . . . . . . )</v>
          </cell>
        </row>
        <row r="187">
          <cell r="K187" t="str">
            <v>NIP. : . . . . . . . . . . . . .</v>
          </cell>
          <cell r="P187" t="str">
            <v>NIP. : . . . . . . . . . . . . .</v>
          </cell>
        </row>
        <row r="188">
          <cell r="K188" t="str">
            <v>Diperiksa oleh  :</v>
          </cell>
        </row>
        <row r="189">
          <cell r="K189" t="str">
            <v>Pemimpin Proyek Pembangunan Jalan</v>
          </cell>
        </row>
        <row r="190">
          <cell r="K190" t="str">
            <v>Provinsi  . . . . . . . .</v>
          </cell>
        </row>
        <row r="194">
          <cell r="K194" t="str">
            <v>(  . . . . . . . . . . . . . . . . . . . . . . )</v>
          </cell>
        </row>
        <row r="195">
          <cell r="K195" t="str">
            <v>NIP. : . . . . . . . . . . . . .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srt"/>
      <sheetName val="escon"/>
      <sheetName val="maker"/>
      <sheetName val="scope"/>
      <sheetName val="bq"/>
      <sheetName val="PRO"/>
      <sheetName val="SUMPRO"/>
      <sheetName val="sex"/>
      <sheetName val="dbp-0601"/>
      <sheetName val="GTS I PS"/>
      <sheetName val="RAB"/>
      <sheetName val="대비표"/>
      <sheetName val="L-TIGA"/>
      <sheetName val="LOADDAT"/>
      <sheetName val="Man Power &amp; Comp"/>
      <sheetName val="SAP"/>
      <sheetName val="BQ AC- SEMANAN"/>
      <sheetName val="I-KAMAR"/>
      <sheetName val="I_KAMAR"/>
      <sheetName val="boq"/>
      <sheetName val="Cash Flow bulanan"/>
      <sheetName val="AFORM-BQR"/>
      <sheetName val="Currency Rate"/>
      <sheetName val="BOW"/>
      <sheetName val="GTS_I_PS"/>
      <sheetName val="BQ_AC-_SEMANAN"/>
      <sheetName val="Currency_Rate"/>
      <sheetName val="capacity"/>
      <sheetName val="Man power"/>
      <sheetName val="AC"/>
      <sheetName val="Menu"/>
      <sheetName val="Daf Harga"/>
      <sheetName val="Bill"/>
      <sheetName val="Rekap Bill"/>
      <sheetName val="An_ Harga"/>
      <sheetName val="STR"/>
      <sheetName val="p_luar"/>
      <sheetName val="fin SB"/>
      <sheetName val="FIN PARKIR"/>
      <sheetName val="RINC FIN T4 "/>
      <sheetName val="daffin"/>
      <sheetName val="hrg dasar"/>
      <sheetName val="RINC FIN T4  _3_"/>
      <sheetName val="RINC FIN T4  _2_"/>
      <sheetName val="Cash2"/>
      <sheetName val="Z"/>
      <sheetName val="L-Mechanical"/>
      <sheetName val="AHAS1"/>
      <sheetName val="Basic Price"/>
      <sheetName val="Agregat Halus _ Kasar"/>
      <sheetName val="Peralatan"/>
      <sheetName val="div 8"/>
      <sheetName val="div 2"/>
      <sheetName val="div 3"/>
      <sheetName val="div 4"/>
      <sheetName val="div 5"/>
      <sheetName val="div 6"/>
      <sheetName val="div 7"/>
      <sheetName val="div 9"/>
      <sheetName val="L4_PemelRutin"/>
      <sheetName val="Rekap Biaya"/>
      <sheetName val="Informasi"/>
      <sheetName val="Rek_SA"/>
      <sheetName val="ES_T_B_C"/>
      <sheetName val="Bill.1.VAC-Supply-A"/>
      <sheetName val="Markup"/>
      <sheetName val="GTS_I_PS1"/>
      <sheetName val="BQ_AC-_SEMANAN1"/>
      <sheetName val="Currency_Rate1"/>
      <sheetName val="Rekap Addendum"/>
      <sheetName val="BAG_2"/>
      <sheetName val="INDEKS"/>
      <sheetName val="JABATAN"/>
      <sheetName val="DATA"/>
      <sheetName val="BANGUNAN PENUNJANG"/>
      <sheetName val="dasboard"/>
      <sheetName val="AHS_Kusen"/>
      <sheetName val="harsat&amp;upah"/>
      <sheetName val="Plat"/>
      <sheetName val="HARSAT"/>
      <sheetName val="GTS_I_PS2"/>
      <sheetName val="BQ_AC-_SEMANAN2"/>
      <sheetName val="Currency_Rate2"/>
      <sheetName val="Man_power"/>
      <sheetName val="Listrik"/>
      <sheetName val="Cover"/>
      <sheetName val="TOTAL"/>
      <sheetName val="Harsat Bahan"/>
      <sheetName val="Harsat Upah"/>
      <sheetName val="r.tank"/>
      <sheetName val="prelim"/>
      <sheetName val="BQ ARS"/>
      <sheetName val="SAT-BHN"/>
      <sheetName val="A"/>
      <sheetName val="TENAGA"/>
      <sheetName val="tifico"/>
      <sheetName val="Analisa"/>
      <sheetName val="F ALARM"/>
      <sheetName val="Rekapitulasi"/>
      <sheetName val="Rekap RAB_kl"/>
      <sheetName val="RAB_KL"/>
      <sheetName val="Rekap RAB_Amd"/>
      <sheetName val="RAB_Amd"/>
      <sheetName val="REKAP_Dftr_Kuan_Hrg_Amd"/>
      <sheetName val="Dftr_Kuan_Hrg Amd"/>
      <sheetName val="Kolom UT"/>
      <sheetName val="Perhit.Alat"/>
      <sheetName val="Urai _Resap pengikat"/>
      <sheetName val="STAF"/>
      <sheetName val="安装"/>
      <sheetName val="Public Area"/>
      <sheetName val="Material"/>
      <sheetName val="Daf 1"/>
      <sheetName val="VAC-1"/>
      <sheetName val="磨煤加压"/>
      <sheetName val="RAB-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I-KAMAR"/>
      <sheetName val="Coll-KAMAR"/>
      <sheetName val="II.MAIN-LOB"/>
      <sheetName val="III.FASADE"/>
      <sheetName val="IV. POOL DECK"/>
      <sheetName val="V.BALLROOM"/>
      <sheetName val="VI.CANOPY"/>
      <sheetName val="VII.CAR &amp; LIFT"/>
      <sheetName val="IX.ATRIUM"/>
      <sheetName val="X.LANDSCAPE"/>
      <sheetName val="Cover"/>
      <sheetName val="Summary "/>
      <sheetName val="Cover-OP"/>
      <sheetName val="Summary-op"/>
      <sheetName val="Rb"/>
      <sheetName val="PLB-Basement 2.8.2-R1"/>
      <sheetName val="I_KAM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79">
          <cell r="T179">
            <v>205</v>
          </cell>
          <cell r="U179">
            <v>218</v>
          </cell>
          <cell r="V179">
            <v>302</v>
          </cell>
          <cell r="W179">
            <v>419</v>
          </cell>
          <cell r="X179">
            <v>433</v>
          </cell>
          <cell r="Y179">
            <v>430</v>
          </cell>
          <cell r="Z179">
            <v>494</v>
          </cell>
          <cell r="AA179">
            <v>520</v>
          </cell>
          <cell r="AB179">
            <v>522</v>
          </cell>
          <cell r="AC179">
            <v>508</v>
          </cell>
          <cell r="AD179">
            <v>581</v>
          </cell>
          <cell r="AE179">
            <v>524</v>
          </cell>
          <cell r="AF179">
            <v>526</v>
          </cell>
          <cell r="AG179">
            <v>502</v>
          </cell>
          <cell r="AH179">
            <v>248</v>
          </cell>
        </row>
        <row r="180">
          <cell r="T180">
            <v>205</v>
          </cell>
          <cell r="U180">
            <v>423</v>
          </cell>
          <cell r="V180">
            <v>725</v>
          </cell>
          <cell r="W180">
            <v>1144</v>
          </cell>
          <cell r="X180">
            <v>1577</v>
          </cell>
          <cell r="Y180">
            <v>2007</v>
          </cell>
          <cell r="Z180">
            <v>2501</v>
          </cell>
          <cell r="AA180">
            <v>3021</v>
          </cell>
          <cell r="AB180">
            <v>3543</v>
          </cell>
          <cell r="AC180">
            <v>4051</v>
          </cell>
          <cell r="AD180">
            <v>4632</v>
          </cell>
          <cell r="AE180">
            <v>5156</v>
          </cell>
          <cell r="AF180">
            <v>5682</v>
          </cell>
          <cell r="AG180">
            <v>6184</v>
          </cell>
          <cell r="AH180">
            <v>6432</v>
          </cell>
        </row>
      </sheetData>
      <sheetData sheetId="25" refreshError="1"/>
      <sheetData sheetId="26" refreshError="1"/>
      <sheetData sheetId="27" refreshError="1">
        <row r="16">
          <cell r="G16">
            <v>3100889.7360623879</v>
          </cell>
          <cell r="J16">
            <v>-3100889.7360623879</v>
          </cell>
          <cell r="K16">
            <v>-3100889.7360623879</v>
          </cell>
        </row>
        <row r="17">
          <cell r="J17">
            <v>3270260.8906708667</v>
          </cell>
          <cell r="K17">
            <v>169371.15460847877</v>
          </cell>
        </row>
        <row r="18">
          <cell r="J18">
            <v>-441747.35457777925</v>
          </cell>
          <cell r="K18">
            <v>-272376.19996930048</v>
          </cell>
        </row>
        <row r="19">
          <cell r="J19">
            <v>-565829.35575965873</v>
          </cell>
          <cell r="K19">
            <v>-838205.55572895915</v>
          </cell>
        </row>
        <row r="20">
          <cell r="J20">
            <v>-339427.47117581428</v>
          </cell>
          <cell r="K20">
            <v>-1177633.0269047734</v>
          </cell>
        </row>
        <row r="21">
          <cell r="J21">
            <v>-96645.766817710944</v>
          </cell>
          <cell r="K21">
            <v>-1274278.7937224843</v>
          </cell>
        </row>
        <row r="22">
          <cell r="J22">
            <v>-43686.328851310071</v>
          </cell>
          <cell r="K22">
            <v>-1317965.1225737943</v>
          </cell>
        </row>
        <row r="23">
          <cell r="J23">
            <v>-157770.37578145368</v>
          </cell>
          <cell r="K23">
            <v>-1475735.498355248</v>
          </cell>
        </row>
        <row r="24">
          <cell r="J24">
            <v>-31904.301259564934</v>
          </cell>
          <cell r="K24">
            <v>-1507639.7996148129</v>
          </cell>
        </row>
        <row r="25">
          <cell r="J25">
            <v>32340.963578523137</v>
          </cell>
          <cell r="K25">
            <v>-1475298.8360362898</v>
          </cell>
        </row>
        <row r="26">
          <cell r="J26">
            <v>106535.03291010531</v>
          </cell>
          <cell r="K26">
            <v>-1368763.8031261845</v>
          </cell>
        </row>
        <row r="27">
          <cell r="J27">
            <v>-1645.5875842371024</v>
          </cell>
          <cell r="K27">
            <v>-1370409.3907104216</v>
          </cell>
        </row>
        <row r="28">
          <cell r="J28">
            <v>294415.34818107402</v>
          </cell>
          <cell r="K28">
            <v>-1075994.0425293476</v>
          </cell>
        </row>
        <row r="29">
          <cell r="J29">
            <v>-78134.719742490212</v>
          </cell>
          <cell r="K29">
            <v>-1154128.7622718378</v>
          </cell>
        </row>
        <row r="30">
          <cell r="J30">
            <v>32326.792100662133</v>
          </cell>
          <cell r="K30">
            <v>-1121801.9701711757</v>
          </cell>
        </row>
        <row r="31">
          <cell r="J31">
            <v>463798.22697295237</v>
          </cell>
          <cell r="K31">
            <v>-658003.7431982233</v>
          </cell>
        </row>
        <row r="32">
          <cell r="J32">
            <v>607947.97597508598</v>
          </cell>
          <cell r="K32">
            <v>-50055.767223137314</v>
          </cell>
        </row>
        <row r="33">
          <cell r="J33">
            <v>0</v>
          </cell>
          <cell r="K33">
            <v>-50055.767223137314</v>
          </cell>
        </row>
        <row r="34">
          <cell r="J34">
            <v>0</v>
          </cell>
          <cell r="K34">
            <v>-50055.767223137314</v>
          </cell>
        </row>
        <row r="35">
          <cell r="J35">
            <v>1051161.6616859552</v>
          </cell>
          <cell r="K35">
            <v>1001105.8944628179</v>
          </cell>
        </row>
        <row r="36">
          <cell r="J36">
            <v>0</v>
          </cell>
          <cell r="K36">
            <v>1001105.8944628179</v>
          </cell>
        </row>
      </sheetData>
      <sheetData sheetId="28" refreshError="1"/>
      <sheetData sheetId="29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Legal Check List "/>
      <sheetName val="PROTECTION "/>
      <sheetName val="CIBATU5OO"/>
    </sheetNames>
    <sheetDataSet>
      <sheetData sheetId="0"/>
      <sheetData sheetId="1" refreshError="1"/>
      <sheetData sheetId="2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interest retensi"/>
      <sheetName val="Konsep final"/>
      <sheetName val="REKAP"/>
      <sheetName val="REKAP (tmbkrg)"/>
      <sheetName val="BILL QUANTITY"/>
      <sheetName val="BQ (tmbkrg)"/>
      <sheetName val="plumbing"/>
      <sheetName val="HARDWARE"/>
      <sheetName val="ALUMINIUM"/>
      <sheetName val="KUSEN KAYU"/>
      <sheetName val="PINTU BESI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Srt-Pnw"/>
      <sheetName val="huruf"/>
      <sheetName val="REKAP-SPL2"/>
      <sheetName val="RAB-SPL2"/>
      <sheetName val="RAB-SPL2 (2)"/>
      <sheetName val="ANALISA"/>
      <sheetName val="ANALISA (2)"/>
      <sheetName val="Urain HS"/>
      <sheetName val="HSD"/>
      <sheetName val="Sheet3"/>
      <sheetName val="Anal-HDS"/>
      <sheetName val="anal hs mat"/>
      <sheetName val="Kebut"/>
      <sheetName val="dul"/>
      <sheetName val="ALAT"/>
      <sheetName val="met-pel"/>
      <sheetName val="Personil"/>
      <sheetName val="kd"/>
      <sheetName val="DAFTAR PENGALAM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Eva Spek"/>
      <sheetName val="LP-CRT"/>
      <sheetName val="SAP"/>
      <sheetName val="PLB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Finalisasi"/>
      <sheetName val="Rek-BoQ"/>
      <sheetName val="BoQ"/>
      <sheetName val="anal Lamp 4a"/>
      <sheetName val="Upah kerja"/>
      <sheetName val="Material"/>
      <sheetName val="Alat Sewat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ListBM"/>
      <sheetName val="FormTS"/>
    </sheetNames>
    <sheetDataSet>
      <sheetData sheetId="0">
        <row r="1">
          <cell r="A1" t="str">
            <v>ID</v>
          </cell>
          <cell r="B1" t="str">
            <v>X</v>
          </cell>
          <cell r="C1" t="str">
            <v>Y</v>
          </cell>
          <cell r="D1" t="str">
            <v>Z</v>
          </cell>
          <cell r="E1" t="str">
            <v>DESC</v>
          </cell>
          <cell r="F1" t="str">
            <v>Jarak Horizontal</v>
          </cell>
          <cell r="G1" t="str">
            <v>Elevasi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</sheetData>
      <sheetData sheetId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eQUIPMENT COST"/>
      <sheetName val="iNSTALATION SERVICES"/>
      <sheetName val="cIVIL"/>
      <sheetName val="calculation"/>
      <sheetName val="breakdown equip."/>
      <sheetName val="man hour"/>
      <sheetName val="Country Code"/>
      <sheetName val="site office"/>
      <sheetName val="PR History"/>
      <sheetName val="Rate"/>
      <sheetName val="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XXXXXX"/>
      <sheetName val="BILL (2)"/>
      <sheetName val="BILL"/>
      <sheetName val="Item1"/>
      <sheetName val="Item2"/>
      <sheetName val="Item4-5"/>
      <sheetName val="Item3"/>
      <sheetName val="Proses"/>
      <sheetName val="Alat DC"/>
      <sheetName val="Item6"/>
      <sheetName val="Item7"/>
      <sheetName val="Item8"/>
      <sheetName val="Item9"/>
      <sheetName val="Item10"/>
      <sheetName val="H.Satuan"/>
      <sheetName val="Jam Al Myr Item"/>
      <sheetName val="Jam Alat"/>
      <sheetName val="Jarak"/>
      <sheetName val="Tim &amp; Loc"/>
      <sheetName val="Gorong-2"/>
      <sheetName val="Pas-batu"/>
      <sheetName val="Ang Qua"/>
      <sheetName val="Franco BC"/>
      <sheetName val="Alat Qua."/>
      <sheetName val="crushing_pro"/>
      <sheetName val="hauling_pro"/>
      <sheetName val="mix_pro"/>
      <sheetName val="spread_pro"/>
      <sheetName val="kapasitas"/>
      <sheetName val="Sum"/>
      <sheetName val="HATSAT-KUDUS"/>
      <sheetName val="H_Satuan"/>
      <sheetName val="DC AM-02(baru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Summary Indonesia"/>
      <sheetName val="Geotekstil"/>
      <sheetName val="HRS-Base"/>
      <sheetName val="HRS-WC"/>
      <sheetName val="BOQ-Indonesia"/>
      <sheetName val="Pekerjaan Utama"/>
      <sheetName val="Quarry"/>
      <sheetName val="Alat"/>
      <sheetName val="Divisi 1"/>
      <sheetName val="Divisi 2"/>
      <sheetName val="Divisi 3"/>
      <sheetName val="Basic"/>
      <sheetName val="Divisi 4"/>
      <sheetName val="Divisi 6"/>
      <sheetName val="Div. 7-(beton)"/>
      <sheetName val="Divisi 7"/>
      <sheetName val="Equipment"/>
      <sheetName val="Layout"/>
      <sheetName val="Analisa Kapasitas"/>
      <sheetName val="Shedule"/>
      <sheetName val="Divisi 8"/>
      <sheetName val="Informasi Umum"/>
      <sheetName val="Divisi 9"/>
      <sheetName val="Divisi 5"/>
      <sheetName val="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4BB11_P"/>
      <sheetName val="4CC11_P"/>
      <sheetName val="4DD11_P"/>
      <sheetName val="4DDR11_P"/>
      <sheetName val="4EE11_P"/>
      <sheetName val="4AA11_P"/>
      <sheetName val="A.H.S.PEK_P"/>
      <sheetName val="4cct TACSR 410_P"/>
      <sheetName val="BOQ 4cct_P"/>
      <sheetName val="RESUME_P"/>
      <sheetName val="BoQ3-Q137"/>
      <sheetName val="BoQ3 ERP"/>
      <sheetName val="BoQ3 ERP - Ori"/>
      <sheetName val="QDC vs HPS"/>
      <sheetName val="RESUME C"/>
      <sheetName val="BOQ 4cct_C"/>
      <sheetName val="Hg.Sat_P"/>
      <sheetName val="Hg.Sat_C "/>
      <sheetName val="4cct TACSR 410_C"/>
      <sheetName val="A.H.S.PEK_C "/>
      <sheetName val="V-up-1"/>
      <sheetName val="4AA11_C"/>
      <sheetName val="4BB11_C "/>
      <sheetName val="4CC11_C"/>
      <sheetName val="4DD11_C"/>
      <sheetName val="4DDR11_C"/>
      <sheetName val="4EE11_C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5">
          <cell r="D5" t="str">
            <v>UNIT</v>
          </cell>
          <cell r="E5" t="str">
            <v>HARGA SATUAN</v>
          </cell>
        </row>
        <row r="6">
          <cell r="E6" t="str">
            <v>Rp</v>
          </cell>
        </row>
        <row r="8">
          <cell r="C8" t="str">
            <v>MATERIAL :</v>
          </cell>
        </row>
        <row r="10">
          <cell r="C10" t="str">
            <v xml:space="preserve"> </v>
          </cell>
        </row>
        <row r="11">
          <cell r="C11" t="str">
            <v>Portland Cemen (PC)</v>
          </cell>
          <cell r="D11" t="str">
            <v>kg</v>
          </cell>
          <cell r="E11">
            <v>1200</v>
          </cell>
        </row>
        <row r="12">
          <cell r="C12" t="str">
            <v>Sand</v>
          </cell>
          <cell r="D12" t="str">
            <v>m3</v>
          </cell>
          <cell r="E12">
            <v>175000</v>
          </cell>
        </row>
        <row r="13">
          <cell r="C13" t="str">
            <v>Split</v>
          </cell>
          <cell r="D13" t="str">
            <v>m3</v>
          </cell>
          <cell r="E13">
            <v>200000</v>
          </cell>
        </row>
        <row r="14">
          <cell r="C14" t="str">
            <v>Crushed Stone</v>
          </cell>
          <cell r="D14" t="str">
            <v>m3</v>
          </cell>
          <cell r="E14">
            <v>200000</v>
          </cell>
        </row>
        <row r="15">
          <cell r="C15" t="str">
            <v>Fine Split</v>
          </cell>
          <cell r="D15" t="str">
            <v>m3</v>
          </cell>
          <cell r="E15">
            <v>200000</v>
          </cell>
        </row>
        <row r="16">
          <cell r="C16" t="str">
            <v>Wooden</v>
          </cell>
          <cell r="D16" t="str">
            <v>m3</v>
          </cell>
          <cell r="E16">
            <v>999999.99999999988</v>
          </cell>
        </row>
        <row r="17">
          <cell r="C17" t="str">
            <v>Beam of Wooden</v>
          </cell>
          <cell r="D17" t="str">
            <v>m3</v>
          </cell>
          <cell r="E17">
            <v>999999.99999999988</v>
          </cell>
        </row>
        <row r="18">
          <cell r="C18" t="str">
            <v>Plywood 18 mm</v>
          </cell>
          <cell r="D18" t="str">
            <v>sheet</v>
          </cell>
          <cell r="E18">
            <v>180000</v>
          </cell>
        </row>
        <row r="19">
          <cell r="C19" t="str">
            <v>Galvanis of Wire  dia  4 mm for Gabion or etc</v>
          </cell>
          <cell r="D19" t="str">
            <v>kg</v>
          </cell>
          <cell r="E19">
            <v>25000</v>
          </cell>
        </row>
        <row r="20">
          <cell r="C20" t="str">
            <v>Concrete of Wire</v>
          </cell>
          <cell r="D20" t="str">
            <v>kg</v>
          </cell>
          <cell r="E20">
            <v>18000</v>
          </cell>
        </row>
        <row r="21">
          <cell r="C21" t="str">
            <v>Wire Mash ( dia  3,2  ÷  4 mm ) for Shotcrete</v>
          </cell>
          <cell r="D21" t="str">
            <v>m2</v>
          </cell>
          <cell r="E21">
            <v>68681.318681318677</v>
          </cell>
        </row>
        <row r="22">
          <cell r="C22" t="str">
            <v>Nail 5 &amp; 7 cm</v>
          </cell>
          <cell r="D22" t="str">
            <v>kg</v>
          </cell>
          <cell r="E22">
            <v>20000</v>
          </cell>
        </row>
        <row r="23">
          <cell r="C23" t="str">
            <v>Plain Reinforced of Steel U 24 - BJTP 24</v>
          </cell>
          <cell r="D23" t="str">
            <v>kg</v>
          </cell>
          <cell r="E23">
            <v>10000</v>
          </cell>
        </row>
        <row r="24">
          <cell r="C24" t="str">
            <v>Screew Reinforced of Steel U 32 - BJTD 40</v>
          </cell>
          <cell r="D24" t="str">
            <v>kg</v>
          </cell>
          <cell r="E24">
            <v>10000</v>
          </cell>
        </row>
        <row r="25">
          <cell r="C25" t="str">
            <v>Galvanis of Steel angle HTS</v>
          </cell>
          <cell r="D25" t="str">
            <v>kg</v>
          </cell>
          <cell r="E25">
            <v>11000</v>
          </cell>
        </row>
        <row r="26">
          <cell r="C26" t="str">
            <v>Galvanis of Steel angle MS</v>
          </cell>
          <cell r="D26" t="str">
            <v>kg</v>
          </cell>
          <cell r="E26">
            <v>11000</v>
          </cell>
        </row>
        <row r="27">
          <cell r="C27" t="str">
            <v>Galvanis Bolt and Nuts</v>
          </cell>
          <cell r="D27" t="str">
            <v>no</v>
          </cell>
          <cell r="E27">
            <v>12500</v>
          </cell>
        </row>
        <row r="28">
          <cell r="C28" t="str">
            <v>Galvanis of Steel Plate</v>
          </cell>
          <cell r="D28" t="str">
            <v>kg</v>
          </cell>
          <cell r="E28">
            <v>17500</v>
          </cell>
        </row>
        <row r="29">
          <cell r="C29" t="str">
            <v>Aluminium Plate</v>
          </cell>
          <cell r="D29" t="str">
            <v>m2</v>
          </cell>
          <cell r="E29">
            <v>238095.23809523808</v>
          </cell>
        </row>
        <row r="30">
          <cell r="C30" t="str">
            <v>Oil Machine</v>
          </cell>
          <cell r="D30" t="str">
            <v>litre</v>
          </cell>
          <cell r="E30">
            <v>7500</v>
          </cell>
        </row>
        <row r="31">
          <cell r="C31" t="str">
            <v>Oil Machine ( Hydrolis )</v>
          </cell>
          <cell r="D31" t="str">
            <v>litre</v>
          </cell>
          <cell r="E31">
            <v>7500</v>
          </cell>
        </row>
        <row r="32">
          <cell r="C32" t="str">
            <v>Oil Formwork</v>
          </cell>
          <cell r="D32" t="str">
            <v>litre</v>
          </cell>
          <cell r="E32">
            <v>3500</v>
          </cell>
        </row>
        <row r="33">
          <cell r="C33" t="str">
            <v>PVC dia 2 "</v>
          </cell>
          <cell r="D33" t="str">
            <v>m'</v>
          </cell>
          <cell r="E33">
            <v>6250</v>
          </cell>
        </row>
        <row r="34">
          <cell r="C34" t="str">
            <v>PVC dia 4 "</v>
          </cell>
          <cell r="D34" t="str">
            <v>m'</v>
          </cell>
          <cell r="E34">
            <v>16250</v>
          </cell>
        </row>
        <row r="35">
          <cell r="C35" t="str">
            <v>Concrete of Pipe dia 30 cm</v>
          </cell>
          <cell r="D35" t="str">
            <v>m'</v>
          </cell>
          <cell r="E35">
            <v>187500</v>
          </cell>
        </row>
        <row r="36">
          <cell r="C36" t="str">
            <v>Palm Fibre</v>
          </cell>
          <cell r="D36" t="str">
            <v>kg</v>
          </cell>
          <cell r="E36">
            <v>20000</v>
          </cell>
        </row>
        <row r="37">
          <cell r="C37" t="str">
            <v>Dolken dia. 10 cm, Lenght 4 m.</v>
          </cell>
          <cell r="D37" t="str">
            <v>stick</v>
          </cell>
          <cell r="E37">
            <v>20000</v>
          </cell>
        </row>
        <row r="38">
          <cell r="C38" t="str">
            <v>Red brick</v>
          </cell>
          <cell r="D38" t="str">
            <v>unit</v>
          </cell>
          <cell r="E38">
            <v>1000</v>
          </cell>
        </row>
        <row r="39">
          <cell r="C39" t="str">
            <v>Gravel</v>
          </cell>
          <cell r="D39" t="str">
            <v>m3</v>
          </cell>
          <cell r="E39">
            <v>300000</v>
          </cell>
        </row>
        <row r="40">
          <cell r="C40" t="str">
            <v>Board of Wooden</v>
          </cell>
          <cell r="D40" t="str">
            <v>sheet</v>
          </cell>
          <cell r="E40">
            <v>105000</v>
          </cell>
        </row>
        <row r="41">
          <cell r="C41" t="str">
            <v>Bamboo</v>
          </cell>
          <cell r="D41" t="str">
            <v>stick</v>
          </cell>
          <cell r="E41">
            <v>15000</v>
          </cell>
        </row>
        <row r="42">
          <cell r="C42" t="str">
            <v>Colour wood paint</v>
          </cell>
          <cell r="D42" t="str">
            <v>kg</v>
          </cell>
          <cell r="E42">
            <v>55000</v>
          </cell>
        </row>
        <row r="43">
          <cell r="C43" t="str">
            <v>Colour wall paint eksterior</v>
          </cell>
          <cell r="D43" t="str">
            <v>kg</v>
          </cell>
          <cell r="E43">
            <v>55000</v>
          </cell>
        </row>
        <row r="44">
          <cell r="C44" t="str">
            <v>Colour steel paint</v>
          </cell>
          <cell r="D44" t="str">
            <v>kg</v>
          </cell>
          <cell r="E44">
            <v>55000</v>
          </cell>
        </row>
        <row r="45">
          <cell r="C45" t="str">
            <v>Water</v>
          </cell>
          <cell r="D45" t="str">
            <v>m3</v>
          </cell>
          <cell r="E45">
            <v>250</v>
          </cell>
        </row>
        <row r="46">
          <cell r="C46" t="str">
            <v>BBM / solar</v>
          </cell>
          <cell r="D46" t="str">
            <v>litre</v>
          </cell>
          <cell r="E46">
            <v>7500</v>
          </cell>
        </row>
        <row r="47">
          <cell r="C47" t="str">
            <v>Welding wire</v>
          </cell>
          <cell r="D47" t="str">
            <v>Kg</v>
          </cell>
          <cell r="E47">
            <v>30000</v>
          </cell>
        </row>
        <row r="48">
          <cell r="C48" t="str">
            <v>Driven Pile with reinforced concrete 30x30 cm</v>
          </cell>
          <cell r="D48" t="str">
            <v>m</v>
          </cell>
          <cell r="E48">
            <v>750000</v>
          </cell>
        </row>
        <row r="49">
          <cell r="C49" t="str">
            <v>Fence BRC height 1,90 m lenght 2,40 m</v>
          </cell>
          <cell r="D49" t="str">
            <v>set</v>
          </cell>
          <cell r="E49">
            <v>495000.00000000006</v>
          </cell>
        </row>
        <row r="50">
          <cell r="C50" t="str">
            <v>Pipe of steel  Dia 3 inc lenght 6,00 m</v>
          </cell>
          <cell r="D50" t="str">
            <v>stick</v>
          </cell>
          <cell r="E50">
            <v>650000</v>
          </cell>
        </row>
        <row r="51">
          <cell r="C51" t="str">
            <v>Paku 2”-3”</v>
          </cell>
          <cell r="D51" t="str">
            <v>kg</v>
          </cell>
          <cell r="E51">
            <v>20000</v>
          </cell>
        </row>
        <row r="52">
          <cell r="C52" t="str">
            <v>Papan meranti 3/20</v>
          </cell>
          <cell r="D52" t="str">
            <v>m3</v>
          </cell>
          <cell r="E52">
            <v>999999.99999999988</v>
          </cell>
        </row>
        <row r="53">
          <cell r="C53" t="str">
            <v>Kayu meranti 5/7</v>
          </cell>
          <cell r="D53" t="str">
            <v>m3</v>
          </cell>
          <cell r="E53">
            <v>999999.99999999988</v>
          </cell>
        </row>
        <row r="54">
          <cell r="C54" t="str">
            <v>Screew Reinfoced of Steel U 32 - BJTD 35</v>
          </cell>
          <cell r="D54" t="str">
            <v>kg</v>
          </cell>
          <cell r="E54">
            <v>10000</v>
          </cell>
        </row>
        <row r="55">
          <cell r="C55" t="str">
            <v>3/20 cm Wooden plank class II</v>
          </cell>
          <cell r="D55" t="str">
            <v>m3</v>
          </cell>
          <cell r="E55">
            <v>999999.99999999988</v>
          </cell>
        </row>
        <row r="56">
          <cell r="C56" t="str">
            <v>Wooden 5/7 cm</v>
          </cell>
          <cell r="D56" t="str">
            <v>m3</v>
          </cell>
          <cell r="E56">
            <v>999999.99999999988</v>
          </cell>
        </row>
        <row r="57">
          <cell r="C57" t="str">
            <v>Concrete pile 30x30 cm</v>
          </cell>
          <cell r="D57" t="str">
            <v>m</v>
          </cell>
          <cell r="E57">
            <v>750000</v>
          </cell>
        </row>
        <row r="58">
          <cell r="C58" t="str">
            <v>Galvanis of Wire  dia  4 mm</v>
          </cell>
          <cell r="D58" t="str">
            <v>kg</v>
          </cell>
          <cell r="E58">
            <v>25000</v>
          </cell>
        </row>
        <row r="59">
          <cell r="C59" t="str">
            <v>Aluminium plate uk. 12cm x 12 cm</v>
          </cell>
          <cell r="D59" t="str">
            <v>m2</v>
          </cell>
          <cell r="E59">
            <v>3428.5714285714284</v>
          </cell>
        </row>
        <row r="60">
          <cell r="C60" t="str">
            <v>Patok beton uk. 10cm x 10 cm</v>
          </cell>
          <cell r="D60" t="str">
            <v>Ls</v>
          </cell>
          <cell r="E60">
            <v>75000.000000000015</v>
          </cell>
        </row>
        <row r="61">
          <cell r="C61" t="str">
            <v>Cat tembok</v>
          </cell>
          <cell r="D61" t="str">
            <v>kg</v>
          </cell>
          <cell r="E61">
            <v>35000</v>
          </cell>
        </row>
        <row r="62">
          <cell r="C62" t="str">
            <v>HVS paper or kalkir (A1)</v>
          </cell>
          <cell r="D62" t="str">
            <v>pcs</v>
          </cell>
          <cell r="E62">
            <v>3500</v>
          </cell>
        </row>
        <row r="63">
          <cell r="C63" t="str">
            <v>Rapido ink</v>
          </cell>
          <cell r="D63" t="str">
            <v>no</v>
          </cell>
          <cell r="E63">
            <v>25000</v>
          </cell>
        </row>
        <row r="64">
          <cell r="C64" t="str">
            <v>Rapido pen</v>
          </cell>
          <cell r="D64" t="str">
            <v>no</v>
          </cell>
          <cell r="E64">
            <v>35000</v>
          </cell>
        </row>
        <row r="65">
          <cell r="C65" t="str">
            <v>GSW 55</v>
          </cell>
          <cell r="D65" t="str">
            <v>m</v>
          </cell>
          <cell r="E65">
            <v>15000</v>
          </cell>
        </row>
        <row r="66">
          <cell r="C66" t="str">
            <v>Clamp</v>
          </cell>
          <cell r="D66" t="str">
            <v>pcs</v>
          </cell>
          <cell r="E66">
            <v>35000</v>
          </cell>
        </row>
        <row r="67">
          <cell r="C67" t="str">
            <v>Galvanis of Wire  dia  3 mm</v>
          </cell>
          <cell r="D67" t="str">
            <v>kg</v>
          </cell>
          <cell r="E67">
            <v>25000</v>
          </cell>
        </row>
        <row r="68">
          <cell r="C68" t="str">
            <v>Steel pipe dia  3 inc and clamp</v>
          </cell>
          <cell r="D68" t="str">
            <v>kg</v>
          </cell>
          <cell r="E68">
            <v>175000</v>
          </cell>
        </row>
        <row r="69">
          <cell r="C69" t="str">
            <v>Portland Cemen ( PC )</v>
          </cell>
          <cell r="D69" t="str">
            <v>kg</v>
          </cell>
          <cell r="E69">
            <v>1200</v>
          </cell>
        </row>
        <row r="70">
          <cell r="C70" t="str">
            <v>Paku 5 cm and 7 cm</v>
          </cell>
          <cell r="D70" t="str">
            <v>kg</v>
          </cell>
          <cell r="E70">
            <v>20000</v>
          </cell>
        </row>
        <row r="73">
          <cell r="C73" t="str">
            <v>PEKERJAAN LISTRIK</v>
          </cell>
        </row>
        <row r="74">
          <cell r="C74" t="str">
            <v xml:space="preserve">Conductor T ACSR/AS 410/67 mm2 </v>
          </cell>
          <cell r="D74" t="str">
            <v>km</v>
          </cell>
          <cell r="E74">
            <v>59945000</v>
          </cell>
        </row>
        <row r="75">
          <cell r="C75" t="str">
            <v>Earth Wire AS 70 mm2</v>
          </cell>
          <cell r="D75" t="str">
            <v>km</v>
          </cell>
          <cell r="E75">
            <v>11305000</v>
          </cell>
        </row>
        <row r="76">
          <cell r="C76" t="str">
            <v>Earth Wire OPGW 70 mm2</v>
          </cell>
          <cell r="D76" t="str">
            <v>km</v>
          </cell>
          <cell r="E76">
            <v>35150000</v>
          </cell>
        </row>
        <row r="77">
          <cell r="C77" t="str">
            <v xml:space="preserve">Vibration Damper for Conductor T ACSR/AS 410/67 mm2 </v>
          </cell>
          <cell r="D77" t="str">
            <v>Set</v>
          </cell>
          <cell r="E77">
            <v>290014</v>
          </cell>
        </row>
        <row r="78">
          <cell r="C78" t="str">
            <v>Vibration Damper for Earth Wire AS 70 mm2</v>
          </cell>
          <cell r="D78" t="str">
            <v>Set</v>
          </cell>
          <cell r="E78">
            <v>220854</v>
          </cell>
        </row>
        <row r="79">
          <cell r="C79" t="str">
            <v>Vibration Damper for Earth Wire OPGW 70 mm2</v>
          </cell>
          <cell r="D79" t="str">
            <v>Set</v>
          </cell>
          <cell r="E79">
            <v>277645</v>
          </cell>
        </row>
        <row r="80">
          <cell r="C80" t="str">
            <v xml:space="preserve">Spacer (Span) 400mm for T ACSR/AS 410/67 mm2 </v>
          </cell>
          <cell r="D80" t="str">
            <v>Set</v>
          </cell>
          <cell r="E80">
            <v>684892</v>
          </cell>
        </row>
        <row r="81">
          <cell r="C81" t="str">
            <v xml:space="preserve">Spacer (Jumper) 200mm for T ACSR/AS 410/67 mm2 </v>
          </cell>
          <cell r="D81" t="str">
            <v>Set</v>
          </cell>
          <cell r="E81">
            <v>257299</v>
          </cell>
        </row>
        <row r="82">
          <cell r="C82" t="str">
            <v xml:space="preserve">Spacer Damper (Span) 400mm for T ACSR/AS 410/67 mm2 </v>
          </cell>
          <cell r="D82" t="str">
            <v>Set</v>
          </cell>
          <cell r="E82">
            <v>684892</v>
          </cell>
        </row>
        <row r="83">
          <cell r="C83" t="str">
            <v>Insulator Suspension set single string (120KN/4250 )</v>
          </cell>
          <cell r="D83" t="str">
            <v>Set</v>
          </cell>
          <cell r="E83">
            <v>930480</v>
          </cell>
        </row>
        <row r="84">
          <cell r="C84" t="str">
            <v>Insulator Suspension set single string (120KN/5270 )</v>
          </cell>
          <cell r="D84" t="str">
            <v>Set</v>
          </cell>
          <cell r="E84">
            <v>1070052</v>
          </cell>
        </row>
        <row r="85">
          <cell r="C85" t="str">
            <v>Insulator Suspension set double string (120KN/4250)</v>
          </cell>
          <cell r="D85" t="str">
            <v>Set</v>
          </cell>
          <cell r="E85">
            <v>1495240</v>
          </cell>
        </row>
        <row r="86">
          <cell r="C86" t="str">
            <v>Insulator Suspension set double string (120KN/5270 )</v>
          </cell>
          <cell r="D86" t="str">
            <v>Set</v>
          </cell>
          <cell r="E86">
            <v>1719525.9999999998</v>
          </cell>
        </row>
        <row r="87">
          <cell r="C87" t="str">
            <v>Insulator Tension set single string (210KN/4250 normal Type )</v>
          </cell>
          <cell r="D87" t="str">
            <v>Set</v>
          </cell>
          <cell r="E87">
            <v>1821700</v>
          </cell>
        </row>
        <row r="88">
          <cell r="C88" t="str">
            <v>Insulator Tension set single string (210KN/5270 )</v>
          </cell>
          <cell r="D88" t="str">
            <v>Set</v>
          </cell>
          <cell r="E88">
            <v>2094954.9999999998</v>
          </cell>
        </row>
        <row r="89">
          <cell r="C89" t="str">
            <v>Insulator Tension set double string (210KN/4250 )</v>
          </cell>
          <cell r="D89" t="str">
            <v>Set</v>
          </cell>
          <cell r="E89">
            <v>2818730</v>
          </cell>
        </row>
        <row r="90">
          <cell r="C90" t="str">
            <v>Insulator Tension set double string (210KN/5270 )</v>
          </cell>
          <cell r="D90" t="str">
            <v>Set</v>
          </cell>
          <cell r="E90">
            <v>3241539.4999999995</v>
          </cell>
        </row>
        <row r="91">
          <cell r="C91" t="str">
            <v>Inverse Insulator low duty tension set double string (120KN/4250)</v>
          </cell>
          <cell r="D91" t="str">
            <v>Set</v>
          </cell>
          <cell r="E91">
            <v>2614220</v>
          </cell>
        </row>
        <row r="92">
          <cell r="C92" t="str">
            <v>Inverse Insulator low duty tension set double string (120KN/5270 )</v>
          </cell>
          <cell r="D92" t="str">
            <v>Set</v>
          </cell>
          <cell r="E92">
            <v>3006353</v>
          </cell>
        </row>
        <row r="93">
          <cell r="C93" t="str">
            <v>Inverse Insulator low duty tension set double string (210KN/4250 )</v>
          </cell>
          <cell r="D93" t="str">
            <v>Set</v>
          </cell>
          <cell r="E93">
            <v>3457305.9499999997</v>
          </cell>
        </row>
        <row r="94">
          <cell r="C94" t="str">
            <v>Inverse Insulator low duty tension set double string (210KN/5270 )</v>
          </cell>
          <cell r="D94" t="str">
            <v>Set</v>
          </cell>
          <cell r="E94">
            <v>3975901.8424999993</v>
          </cell>
        </row>
        <row r="95">
          <cell r="C95" t="str">
            <v>Jumper insulators single Suspension string (120KN/4250 )</v>
          </cell>
          <cell r="D95" t="str">
            <v>Set</v>
          </cell>
          <cell r="E95">
            <v>1792830</v>
          </cell>
        </row>
        <row r="96">
          <cell r="C96" t="str">
            <v>Jumper insulators single Suspension string (120KN/5270 )</v>
          </cell>
          <cell r="D96" t="str">
            <v>Set</v>
          </cell>
          <cell r="E96">
            <v>2061754.4999999998</v>
          </cell>
        </row>
        <row r="97">
          <cell r="C97" t="str">
            <v>Ground Wire Suspension set (AS)</v>
          </cell>
          <cell r="D97" t="str">
            <v>Set</v>
          </cell>
          <cell r="E97">
            <v>411600</v>
          </cell>
        </row>
        <row r="98">
          <cell r="C98" t="str">
            <v>Ground Wire Tension set (AS)</v>
          </cell>
          <cell r="D98" t="str">
            <v>Set</v>
          </cell>
          <cell r="E98">
            <v>575730</v>
          </cell>
        </row>
        <row r="99">
          <cell r="C99" t="str">
            <v>OPGW Suspension Set</v>
          </cell>
          <cell r="D99" t="str">
            <v>Set</v>
          </cell>
          <cell r="E99">
            <v>762120</v>
          </cell>
        </row>
        <row r="100">
          <cell r="C100" t="str">
            <v>OPGW Tension Set</v>
          </cell>
          <cell r="D100" t="str">
            <v>Set</v>
          </cell>
          <cell r="E100">
            <v>1055500</v>
          </cell>
        </row>
        <row r="101">
          <cell r="C101" t="str">
            <v xml:space="preserve">Armour Rod for conductor T ACSR/AS 410/67 mm2 </v>
          </cell>
          <cell r="D101" t="str">
            <v>Set</v>
          </cell>
          <cell r="E101">
            <v>286263</v>
          </cell>
        </row>
        <row r="102">
          <cell r="C102" t="str">
            <v>Armour Rod for earthwire AS 70 mm2</v>
          </cell>
          <cell r="D102" t="str">
            <v>Set</v>
          </cell>
          <cell r="E102">
            <v>308278</v>
          </cell>
        </row>
        <row r="103">
          <cell r="C103" t="str">
            <v>Armour Rod for OPGW 70 mm2</v>
          </cell>
          <cell r="D103" t="str">
            <v>Set</v>
          </cell>
          <cell r="E103">
            <v>308278</v>
          </cell>
        </row>
        <row r="104">
          <cell r="C104" t="str">
            <v>Earthwire conductor vibration damper for AS 70 mm2.</v>
          </cell>
          <cell r="D104" t="str">
            <v>Set</v>
          </cell>
          <cell r="E104">
            <v>495753</v>
          </cell>
        </row>
        <row r="105">
          <cell r="C105" t="str">
            <v>Earthwire conductor vibration damper for OPGW 70 mm2.</v>
          </cell>
          <cell r="D105" t="str">
            <v>Set</v>
          </cell>
          <cell r="E105">
            <v>408869</v>
          </cell>
        </row>
        <row r="108">
          <cell r="C108" t="str">
            <v>Double suspension string set 120 kN with fog type  (string set min. 240 KN)</v>
          </cell>
          <cell r="D108" t="str">
            <v>Set</v>
          </cell>
          <cell r="E108">
            <v>9044818.8000000007</v>
          </cell>
        </row>
        <row r="109">
          <cell r="C109" t="str">
            <v>Double tension string set 120 kN with fog type  (string set min. 240 KN)</v>
          </cell>
          <cell r="D109" t="str">
            <v>set</v>
          </cell>
          <cell r="E109">
            <v>9680549.8000000007</v>
          </cell>
        </row>
        <row r="110">
          <cell r="C110" t="str">
            <v>Single suspension jumper insulator string set 120 kN with fog type</v>
          </cell>
          <cell r="D110" t="str">
            <v>set</v>
          </cell>
          <cell r="E110">
            <v>6282119.4000000004</v>
          </cell>
        </row>
        <row r="111">
          <cell r="C111" t="str">
            <v>Single tension inverse insulator string set 120 kN with fog type</v>
          </cell>
          <cell r="D111" t="str">
            <v>set</v>
          </cell>
          <cell r="E111">
            <v>3425840.4</v>
          </cell>
        </row>
        <row r="113">
          <cell r="C113" t="str">
            <v xml:space="preserve">Line conductor vibration damper for TACSR/AS 410/67 mm2  </v>
          </cell>
          <cell r="E113">
            <v>293625</v>
          </cell>
        </row>
        <row r="114">
          <cell r="C114" t="str">
            <v xml:space="preserve">Line conductor spacer (span) 400 mm for TACSR/AS 410/67 mm2 </v>
          </cell>
          <cell r="E114">
            <v>210600</v>
          </cell>
        </row>
        <row r="115">
          <cell r="C115" t="str">
            <v xml:space="preserve">Line conductor spacer (jumper) 200 mm for TACSR/AS 410/67 mm2  </v>
          </cell>
          <cell r="E115">
            <v>167400</v>
          </cell>
        </row>
        <row r="116">
          <cell r="C116" t="str">
            <v>Earthwire conductor vibration damper for AS 70 mm2.</v>
          </cell>
          <cell r="E116">
            <v>192510</v>
          </cell>
        </row>
        <row r="117">
          <cell r="C117" t="str">
            <v>Earthwire conductor vibration damper for OPGW 70 mm2.</v>
          </cell>
          <cell r="E117">
            <v>247725</v>
          </cell>
        </row>
        <row r="119">
          <cell r="C119" t="str">
            <v>Earthwire suspension clamps for AS 70 mm2</v>
          </cell>
          <cell r="E119">
            <v>567993.59999999998</v>
          </cell>
        </row>
        <row r="120">
          <cell r="C120" t="str">
            <v>Earthwire tension clamps for AS 70 mm2</v>
          </cell>
          <cell r="E120">
            <v>1435522.2</v>
          </cell>
        </row>
        <row r="121">
          <cell r="C121" t="str">
            <v>Earthwire suspension clamps for OPGW 70 mm2</v>
          </cell>
          <cell r="E121">
            <v>860415.95</v>
          </cell>
        </row>
        <row r="122">
          <cell r="C122" t="str">
            <v>Earthwire tension clamps for OPGW 70 mm2</v>
          </cell>
          <cell r="E122">
            <v>1314901.6499999999</v>
          </cell>
        </row>
        <row r="124">
          <cell r="C124" t="str">
            <v>Earthing angle comprising 4 sets of galvanized steel, lead wire, including all clamps.</v>
          </cell>
          <cell r="E124">
            <v>4850000</v>
          </cell>
        </row>
        <row r="125">
          <cell r="C125" t="str">
            <v>Continuous or cross-connected counterpoise cable 30 m length, 450 mm depth, including galvanized steel angle 1000 mm, all joints and clamps.</v>
          </cell>
          <cell r="E125">
            <v>5850000</v>
          </cell>
        </row>
        <row r="127">
          <cell r="C127" t="str">
            <v>FO cable armoured, 24 cores, approx. 200 m per-set</v>
          </cell>
          <cell r="E127">
            <v>7030000</v>
          </cell>
        </row>
        <row r="128">
          <cell r="C128" t="str">
            <v>Gantry Joint Box (GB)</v>
          </cell>
          <cell r="E128">
            <v>5000000</v>
          </cell>
        </row>
        <row r="129">
          <cell r="C129" t="str">
            <v>Optical Terminal Box (OTB)</v>
          </cell>
          <cell r="E129">
            <v>1500000</v>
          </cell>
        </row>
        <row r="132">
          <cell r="C132" t="str">
            <v>UPAH</v>
          </cell>
        </row>
        <row r="134">
          <cell r="C134" t="str">
            <v>Worker</v>
          </cell>
          <cell r="D134" t="str">
            <v>man/day</v>
          </cell>
          <cell r="E134">
            <v>100000</v>
          </cell>
        </row>
        <row r="135">
          <cell r="C135" t="str">
            <v>Worker Stringging</v>
          </cell>
          <cell r="D135" t="str">
            <v>man/day</v>
          </cell>
          <cell r="E135">
            <v>100000</v>
          </cell>
        </row>
        <row r="136">
          <cell r="C136" t="str">
            <v>Foreman</v>
          </cell>
          <cell r="D136" t="str">
            <v>man/day</v>
          </cell>
          <cell r="E136">
            <v>100000</v>
          </cell>
        </row>
        <row r="137">
          <cell r="C137" t="str">
            <v>Foreman Transmission Line</v>
          </cell>
          <cell r="D137" t="str">
            <v>man/day</v>
          </cell>
          <cell r="E137">
            <v>110000</v>
          </cell>
        </row>
        <row r="138">
          <cell r="C138" t="str">
            <v>Brick Layer</v>
          </cell>
          <cell r="D138" t="str">
            <v>man/day</v>
          </cell>
          <cell r="E138">
            <v>100000</v>
          </cell>
        </row>
        <row r="139">
          <cell r="C139" t="str">
            <v>Paint Worker</v>
          </cell>
          <cell r="D139" t="str">
            <v>man/day</v>
          </cell>
          <cell r="E139">
            <v>100000</v>
          </cell>
        </row>
        <row r="140">
          <cell r="C140" t="str">
            <v>Steel Worker</v>
          </cell>
          <cell r="D140" t="str">
            <v>man/day</v>
          </cell>
          <cell r="E140">
            <v>100000</v>
          </cell>
        </row>
        <row r="141">
          <cell r="C141" t="str">
            <v>Steel Erection Worker</v>
          </cell>
          <cell r="D141" t="str">
            <v>man/day</v>
          </cell>
          <cell r="E141">
            <v>100000</v>
          </cell>
        </row>
        <row r="142">
          <cell r="C142" t="str">
            <v>Welded Worker</v>
          </cell>
          <cell r="D142" t="str">
            <v>man/day</v>
          </cell>
          <cell r="E142">
            <v>120000</v>
          </cell>
        </row>
        <row r="143">
          <cell r="C143" t="str">
            <v>Carpenter</v>
          </cell>
          <cell r="D143" t="str">
            <v>man/day</v>
          </cell>
          <cell r="E143">
            <v>100000</v>
          </cell>
        </row>
        <row r="144">
          <cell r="C144" t="str">
            <v xml:space="preserve">Worker Chief  </v>
          </cell>
          <cell r="D144" t="str">
            <v>man/day</v>
          </cell>
          <cell r="E144">
            <v>100000</v>
          </cell>
        </row>
        <row r="145">
          <cell r="C145" t="str">
            <v>Operator</v>
          </cell>
          <cell r="D145" t="str">
            <v>man/day</v>
          </cell>
          <cell r="E145">
            <v>115000</v>
          </cell>
        </row>
        <row r="146">
          <cell r="C146" t="str">
            <v>Drafter</v>
          </cell>
          <cell r="D146" t="str">
            <v>man/day</v>
          </cell>
          <cell r="E146">
            <v>100000</v>
          </cell>
        </row>
        <row r="147">
          <cell r="C147" t="str">
            <v>Engineer</v>
          </cell>
          <cell r="D147" t="str">
            <v>man/day</v>
          </cell>
          <cell r="E147">
            <v>110000</v>
          </cell>
        </row>
        <row r="148">
          <cell r="C148" t="str">
            <v>Surveyor</v>
          </cell>
          <cell r="D148" t="str">
            <v>man/day</v>
          </cell>
          <cell r="E148">
            <v>110000</v>
          </cell>
        </row>
        <row r="149">
          <cell r="C149" t="str">
            <v>Engineer expert</v>
          </cell>
          <cell r="D149" t="str">
            <v>man/day</v>
          </cell>
          <cell r="E149">
            <v>115000</v>
          </cell>
        </row>
        <row r="150">
          <cell r="C150" t="str">
            <v>Driver</v>
          </cell>
          <cell r="D150" t="str">
            <v>man/day</v>
          </cell>
          <cell r="E150">
            <v>100000</v>
          </cell>
        </row>
        <row r="151">
          <cell r="C151" t="str">
            <v>Angkutan material pondasi 1000 m</v>
          </cell>
          <cell r="D151" t="str">
            <v>m3</v>
          </cell>
          <cell r="E151">
            <v>150000</v>
          </cell>
        </row>
        <row r="152">
          <cell r="C152" t="str">
            <v>Supevision</v>
          </cell>
          <cell r="D152" t="str">
            <v>man/day</v>
          </cell>
          <cell r="E152">
            <v>110000</v>
          </cell>
        </row>
        <row r="153">
          <cell r="C153" t="str">
            <v>Foreman TL</v>
          </cell>
          <cell r="D153" t="str">
            <v>man/day</v>
          </cell>
          <cell r="E153">
            <v>110000</v>
          </cell>
        </row>
        <row r="154">
          <cell r="C154" t="str">
            <v>Weld worker</v>
          </cell>
          <cell r="D154" t="str">
            <v>man/day</v>
          </cell>
          <cell r="E154">
            <v>110000</v>
          </cell>
        </row>
        <row r="155">
          <cell r="C155" t="str">
            <v>Worker chief</v>
          </cell>
          <cell r="D155" t="str">
            <v>man/day</v>
          </cell>
          <cell r="E155">
            <v>100000</v>
          </cell>
        </row>
        <row r="157">
          <cell r="C157" t="str">
            <v>PERALATAN</v>
          </cell>
        </row>
        <row r="159">
          <cell r="C159" t="str">
            <v>Molen of Machine</v>
          </cell>
          <cell r="D159" t="str">
            <v>hour</v>
          </cell>
          <cell r="E159">
            <v>3424.6575342465753</v>
          </cell>
        </row>
        <row r="160">
          <cell r="C160" t="str">
            <v>Vibrator</v>
          </cell>
          <cell r="D160" t="str">
            <v>hour</v>
          </cell>
          <cell r="E160">
            <v>4794.5205479452052</v>
          </cell>
        </row>
        <row r="161">
          <cell r="C161" t="str">
            <v>Drilling of Machine</v>
          </cell>
          <cell r="D161" t="str">
            <v>hour</v>
          </cell>
          <cell r="E161">
            <v>20547.945205479453</v>
          </cell>
        </row>
        <row r="162">
          <cell r="C162" t="str">
            <v>Drilling Pile of Machine</v>
          </cell>
          <cell r="D162" t="str">
            <v>hour</v>
          </cell>
          <cell r="E162">
            <v>20547.945205479453</v>
          </cell>
        </row>
        <row r="163">
          <cell r="C163" t="str">
            <v>Pipe Tremi</v>
          </cell>
          <cell r="D163" t="str">
            <v>hour</v>
          </cell>
          <cell r="E163">
            <v>4452.0547945205481</v>
          </cell>
        </row>
        <row r="164">
          <cell r="C164" t="str">
            <v>Theodolit</v>
          </cell>
          <cell r="D164" t="str">
            <v>hour</v>
          </cell>
          <cell r="E164">
            <v>5993.1506849315065</v>
          </cell>
        </row>
        <row r="165">
          <cell r="C165" t="str">
            <v>Gauge</v>
          </cell>
          <cell r="D165" t="str">
            <v>hour</v>
          </cell>
          <cell r="E165">
            <v>31250</v>
          </cell>
        </row>
        <row r="166">
          <cell r="C166" t="str">
            <v>Hammer</v>
          </cell>
          <cell r="D166" t="str">
            <v>hour</v>
          </cell>
          <cell r="E166">
            <v>5600</v>
          </cell>
        </row>
        <row r="167">
          <cell r="C167" t="str">
            <v>Steel Saw</v>
          </cell>
          <cell r="D167" t="str">
            <v>hour</v>
          </cell>
          <cell r="E167">
            <v>12500</v>
          </cell>
        </row>
        <row r="168">
          <cell r="C168" t="str">
            <v>Water Pump</v>
          </cell>
          <cell r="D168" t="str">
            <v>day</v>
          </cell>
          <cell r="E168">
            <v>16666.666666666668</v>
          </cell>
        </row>
        <row r="169">
          <cell r="C169" t="str">
            <v>Jack Hydrolic</v>
          </cell>
          <cell r="D169" t="str">
            <v>hour</v>
          </cell>
          <cell r="E169">
            <v>31250</v>
          </cell>
        </row>
        <row r="170">
          <cell r="C170" t="str">
            <v>Generator</v>
          </cell>
          <cell r="D170" t="str">
            <v>hour</v>
          </cell>
          <cell r="E170">
            <v>27500</v>
          </cell>
        </row>
        <row r="171">
          <cell r="C171" t="str">
            <v>Supporting of Equipment ( Welder and Cutting Machine )</v>
          </cell>
          <cell r="D171" t="str">
            <v>hour</v>
          </cell>
          <cell r="E171">
            <v>17123.287671232876</v>
          </cell>
        </row>
        <row r="172">
          <cell r="C172" t="str">
            <v>Mobilisasion of Drilling or Driven Machine</v>
          </cell>
          <cell r="D172" t="str">
            <v>ls</v>
          </cell>
          <cell r="E172">
            <v>3000000</v>
          </cell>
        </row>
        <row r="173">
          <cell r="C173" t="str">
            <v>Pully</v>
          </cell>
          <cell r="D173" t="str">
            <v>unit / day</v>
          </cell>
          <cell r="E173">
            <v>1369.8630136986301</v>
          </cell>
        </row>
        <row r="174">
          <cell r="C174" t="str">
            <v>Cord</v>
          </cell>
          <cell r="D174" t="str">
            <v>meter</v>
          </cell>
          <cell r="E174">
            <v>10500</v>
          </cell>
        </row>
        <row r="175">
          <cell r="C175" t="str">
            <v>Car ( Truck )</v>
          </cell>
          <cell r="D175" t="str">
            <v>unit / day</v>
          </cell>
          <cell r="E175">
            <v>246575.34246575343</v>
          </cell>
        </row>
        <row r="176">
          <cell r="C176" t="str">
            <v>Computer + printer</v>
          </cell>
          <cell r="D176" t="str">
            <v>unit / day</v>
          </cell>
          <cell r="E176">
            <v>6849.3150684931506</v>
          </cell>
        </row>
        <row r="177">
          <cell r="C177" t="str">
            <v>Stringing of Equipment</v>
          </cell>
          <cell r="D177" t="str">
            <v>unit / day</v>
          </cell>
          <cell r="E177">
            <v>273972.60273972602</v>
          </cell>
        </row>
        <row r="178">
          <cell r="C178" t="str">
            <v>Supporting of Equipment ( Key and Safety belt )</v>
          </cell>
          <cell r="D178" t="str">
            <v>unit / day</v>
          </cell>
          <cell r="E178">
            <v>2739.7260273972602</v>
          </cell>
        </row>
        <row r="179">
          <cell r="C179" t="str">
            <v>Communication of Equipment</v>
          </cell>
          <cell r="D179" t="str">
            <v>unit / day</v>
          </cell>
          <cell r="E179">
            <v>8219.17808219178</v>
          </cell>
        </row>
        <row r="180">
          <cell r="C180" t="str">
            <v xml:space="preserve">Stamper </v>
          </cell>
          <cell r="D180" t="str">
            <v>hour</v>
          </cell>
          <cell r="E180">
            <v>40625</v>
          </cell>
        </row>
        <row r="181">
          <cell r="C181" t="str">
            <v>Forklift</v>
          </cell>
          <cell r="D181" t="str">
            <v>hour</v>
          </cell>
          <cell r="E181">
            <v>21404.109589041094</v>
          </cell>
        </row>
        <row r="182">
          <cell r="C182" t="str">
            <v>Casing</v>
          </cell>
          <cell r="D182" t="str">
            <v>hour</v>
          </cell>
          <cell r="E182">
            <v>21404.109589041094</v>
          </cell>
        </row>
        <row r="184">
          <cell r="C184" t="str">
            <v>Tripod height 5 m</v>
          </cell>
          <cell r="D184" t="str">
            <v>hour</v>
          </cell>
          <cell r="E184">
            <v>4109.58904109589</v>
          </cell>
        </row>
        <row r="185">
          <cell r="C185" t="str">
            <v>Pile equipment + Hammer 2 ton</v>
          </cell>
          <cell r="D185" t="str">
            <v>hour</v>
          </cell>
          <cell r="E185">
            <v>13698.630136986301</v>
          </cell>
        </row>
        <row r="186">
          <cell r="C186" t="str">
            <v>Link pile equipment</v>
          </cell>
          <cell r="D186" t="str">
            <v>hour</v>
          </cell>
          <cell r="E186">
            <v>68493.150684931505</v>
          </cell>
        </row>
        <row r="187">
          <cell r="C187" t="str">
            <v>Molen Machine</v>
          </cell>
          <cell r="D187" t="str">
            <v>hour</v>
          </cell>
          <cell r="E187">
            <v>3424.6575342465753</v>
          </cell>
        </row>
        <row r="188">
          <cell r="C188" t="str">
            <v>Welding Machine</v>
          </cell>
          <cell r="D188" t="str">
            <v>hour</v>
          </cell>
          <cell r="E188">
            <v>5208.333333333333</v>
          </cell>
        </row>
      </sheetData>
      <sheetData sheetId="18">
        <row r="5">
          <cell r="I5">
            <v>18000</v>
          </cell>
        </row>
      </sheetData>
      <sheetData sheetId="19" refreshError="1"/>
      <sheetData sheetId="20">
        <row r="4">
          <cell r="B4" t="str">
            <v>Geometry and Bouwplank</v>
          </cell>
          <cell r="C4" t="str">
            <v>ls</v>
          </cell>
          <cell r="D4">
            <v>1450000</v>
          </cell>
        </row>
        <row r="5">
          <cell r="B5" t="str">
            <v>( incl Stub Setting )</v>
          </cell>
        </row>
        <row r="7">
          <cell r="B7" t="str">
            <v>Handling Material Foundation from Stockyard to tower location</v>
          </cell>
          <cell r="C7" t="str">
            <v>m3</v>
          </cell>
          <cell r="D7">
            <v>150000</v>
          </cell>
        </row>
        <row r="10">
          <cell r="B10" t="str">
            <v>Test Concrete Cylinder for 7, 14, 28 days</v>
          </cell>
          <cell r="C10" t="str">
            <v>no</v>
          </cell>
          <cell r="D10">
            <v>100000</v>
          </cell>
        </row>
        <row r="11">
          <cell r="B11" t="str">
            <v>( dia. 15cm x 30 cm)</v>
          </cell>
        </row>
        <row r="13">
          <cell r="B13" t="str">
            <v>Excavation of Soil</v>
          </cell>
          <cell r="C13" t="str">
            <v>m3</v>
          </cell>
          <cell r="D13">
            <v>111700</v>
          </cell>
        </row>
        <row r="14">
          <cell r="B14" t="str">
            <v>Excavation of Rock</v>
          </cell>
          <cell r="C14" t="str">
            <v>m3</v>
          </cell>
          <cell r="D14">
            <v>133200</v>
          </cell>
        </row>
        <row r="15">
          <cell r="B15" t="str">
            <v>Excavation of Excavation of Mud/clay</v>
          </cell>
          <cell r="C15" t="str">
            <v>m3</v>
          </cell>
          <cell r="D15">
            <v>134200</v>
          </cell>
        </row>
        <row r="16">
          <cell r="B16" t="str">
            <v>Dewatering</v>
          </cell>
          <cell r="C16" t="str">
            <v>ls</v>
          </cell>
          <cell r="D16">
            <v>1247716.5864974044</v>
          </cell>
        </row>
        <row r="17">
          <cell r="B17" t="str">
            <v>Back Filling</v>
          </cell>
          <cell r="C17" t="str">
            <v>m3</v>
          </cell>
          <cell r="D17">
            <v>55000</v>
          </cell>
        </row>
        <row r="19">
          <cell r="B19" t="str">
            <v>Compacted Sand , t = 10 cm</v>
          </cell>
          <cell r="C19" t="str">
            <v>m3</v>
          </cell>
          <cell r="D19">
            <v>269062.5</v>
          </cell>
        </row>
        <row r="21">
          <cell r="B21" t="str">
            <v>Lean concrete K100 (f'c = 7.4 Mpa) , t = 10 cm</v>
          </cell>
          <cell r="C21" t="str">
            <v>m3</v>
          </cell>
          <cell r="D21">
            <v>718386.16071428568</v>
          </cell>
        </row>
        <row r="23">
          <cell r="B23" t="str">
            <v>Concrete K 225 (fc' 19.3 MPa) :</v>
          </cell>
          <cell r="C23" t="str">
            <v>m3</v>
          </cell>
          <cell r="D23">
            <v>1143384.8045009477</v>
          </cell>
        </row>
        <row r="25">
          <cell r="B25" t="str">
            <v xml:space="preserve"> Reinforced Steel :</v>
          </cell>
        </row>
        <row r="26">
          <cell r="B26" t="str">
            <v>Screew Reinfoced of Steel U 32 - BJTD 35</v>
          </cell>
          <cell r="C26" t="str">
            <v>kg</v>
          </cell>
          <cell r="D26">
            <v>15778.845489033183</v>
          </cell>
        </row>
        <row r="27">
          <cell r="B27" t="str">
            <v>Plain Reinforced of Steel U 24 - BJTP 24</v>
          </cell>
          <cell r="C27" t="str">
            <v>kg</v>
          </cell>
          <cell r="D27">
            <v>15778.845489033183</v>
          </cell>
        </row>
        <row r="29">
          <cell r="B29" t="str">
            <v>Formwork</v>
          </cell>
          <cell r="C29" t="str">
            <v>m2</v>
          </cell>
          <cell r="D29">
            <v>140612.45736368315</v>
          </cell>
        </row>
        <row r="31">
          <cell r="B31" t="str">
            <v>PVC dia 2 ich for grounding tower</v>
          </cell>
          <cell r="C31" t="str">
            <v>m</v>
          </cell>
          <cell r="D31">
            <v>170535.86499499751</v>
          </cell>
        </row>
        <row r="33">
          <cell r="B33" t="str">
            <v>Installed stake of concrete for Tower area</v>
          </cell>
          <cell r="C33" t="str">
            <v>no</v>
          </cell>
          <cell r="D33">
            <v>269509.34626515978</v>
          </cell>
        </row>
        <row r="35">
          <cell r="B35" t="str">
            <v>Finishing and site clearing</v>
          </cell>
          <cell r="C35" t="str">
            <v>ls</v>
          </cell>
          <cell r="D35">
            <v>1500000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HARGA MAT NON STD okk"/>
      <sheetName val="HRG BAHAN &amp; UPAH okk"/>
      <sheetName val="Analis Kusen okk"/>
      <sheetName val="Analisa K"/>
      <sheetName val="Analis ME okk"/>
      <sheetName val="REKAP TOTAL BLOK A &amp; BLOK B"/>
      <sheetName val="ANALISA-SNI-BLOK B"/>
      <sheetName val="REKAP_SNI_BLOK B"/>
      <sheetName val="COMPARASI"/>
      <sheetName val="REKAP TOTAL A+B+FASUM "/>
      <sheetName val="REKAP BLOK B"/>
      <sheetName val="BLOK - B1"/>
      <sheetName val="PLUMBING B1"/>
      <sheetName val="ELEKTRIKAL B1"/>
      <sheetName val="PONTEN"/>
      <sheetName val="POS JAGA"/>
      <sheetName val="KTR PENGELOLA"/>
      <sheetName val="PAGAR KEL &amp; BRC"/>
      <sheetName val="PAVING BLOK DAN ASPAL"/>
      <sheetName val="PJU"/>
      <sheetName val="SAMBUNG DAYA"/>
      <sheetName val="DRAINASE"/>
      <sheetName val="FIRE HIDRAN"/>
      <sheetName val="REKAP ME &amp; PLUMBING OK "/>
      <sheetName val="ELEKTRIKAL A+B+C"/>
      <sheetName val="MEKANIKAL LINGKUNGAN"/>
      <sheetName val="MUSHOLLA"/>
      <sheetName val="REKAP BANG. PRASARANA "/>
      <sheetName val="REKAP BLOK C"/>
      <sheetName val="BLOK -C"/>
      <sheetName val="BLOK - B 2"/>
      <sheetName val="PARKIR RODA 2  2 UNIT"/>
      <sheetName val="PARKIR RODA 2  1 UNIT"/>
      <sheetName val="SHELTER"/>
      <sheetName val="DEPO SAMPAH"/>
      <sheetName val="POWER HOUSE"/>
      <sheetName val="pengelompok"/>
      <sheetName val="rekap std M.E"/>
      <sheetName val="RKP BLOK A TDK DIPAKAI"/>
      <sheetName val="BLOK - A OKKK TDK DIPAKAI"/>
      <sheetName val="REKAP TOTAL  "/>
      <sheetName val="REKAP LANSCAPE DRAINAGE"/>
      <sheetName val="rKP PRASARANA YANG DITUNDA"/>
      <sheetName val="REKAP &amp; BAHAN UPAH ME-tdk pake"/>
      <sheetName val="RKP TOT BANG+ME(TDK DIPAKAI)"/>
      <sheetName val="HRG BAHAN _ UPAH okk"/>
      <sheetName val="A"/>
    </sheetNames>
    <sheetDataSet>
      <sheetData sheetId="0" refreshError="1"/>
      <sheetData sheetId="1"/>
      <sheetData sheetId="2" refreshError="1">
        <row r="17">
          <cell r="A17">
            <v>2</v>
          </cell>
          <cell r="B17" t="str">
            <v xml:space="preserve">Rangka Daun Jendela Alumunium </v>
          </cell>
          <cell r="C17" t="str">
            <v>M'</v>
          </cell>
          <cell r="D17">
            <v>124948</v>
          </cell>
          <cell r="E17" t="str">
            <v>tidak pakai</v>
          </cell>
        </row>
        <row r="18">
          <cell r="A18">
            <v>3</v>
          </cell>
          <cell r="B18" t="str">
            <v>Rangka Tiang Sirip Alumunium 1/1 Putih</v>
          </cell>
          <cell r="C18" t="str">
            <v>M'</v>
          </cell>
          <cell r="D18">
            <v>62474</v>
          </cell>
          <cell r="E18" t="str">
            <v>tidak pakai</v>
          </cell>
        </row>
        <row r="19">
          <cell r="A19">
            <v>4</v>
          </cell>
          <cell r="B19" t="str">
            <v>Pasang Shading Sirip Alumunium 0.2/10 +Rangka</v>
          </cell>
          <cell r="C19" t="str">
            <v>M2</v>
          </cell>
          <cell r="D19">
            <v>0</v>
          </cell>
          <cell r="E19" t="str">
            <v>tidak pakai</v>
          </cell>
        </row>
        <row r="20">
          <cell r="A20">
            <v>5</v>
          </cell>
          <cell r="B20" t="str">
            <v>Alumunium Tipis</v>
          </cell>
          <cell r="C20" t="str">
            <v>M2</v>
          </cell>
          <cell r="D20">
            <v>124948</v>
          </cell>
        </row>
        <row r="25">
          <cell r="A25">
            <v>6</v>
          </cell>
          <cell r="B25" t="str">
            <v>Kunci Pintu Handle stainleess (dorma)</v>
          </cell>
          <cell r="C25" t="str">
            <v>Set</v>
          </cell>
          <cell r="D25">
            <v>650000</v>
          </cell>
          <cell r="E25" t="str">
            <v>tidak pakai</v>
          </cell>
        </row>
        <row r="26">
          <cell r="A26">
            <v>7</v>
          </cell>
          <cell r="B26" t="str">
            <v>Kunci tanam Antik</v>
          </cell>
          <cell r="C26" t="str">
            <v>Set</v>
          </cell>
          <cell r="D26">
            <v>265000</v>
          </cell>
          <cell r="E26" t="str">
            <v>tidak pakai</v>
          </cell>
        </row>
        <row r="28">
          <cell r="A28">
            <v>9</v>
          </cell>
          <cell r="B28" t="str">
            <v>Kunci Silinder</v>
          </cell>
          <cell r="C28" t="str">
            <v>Set</v>
          </cell>
          <cell r="D28">
            <v>217900</v>
          </cell>
          <cell r="E28" t="str">
            <v>tidak pakai</v>
          </cell>
        </row>
        <row r="29">
          <cell r="A29">
            <v>10</v>
          </cell>
          <cell r="B29" t="str">
            <v>Kunci Selot</v>
          </cell>
          <cell r="C29" t="str">
            <v>Set</v>
          </cell>
          <cell r="D29">
            <v>48300</v>
          </cell>
          <cell r="E29" t="str">
            <v>tidak pakai</v>
          </cell>
        </row>
        <row r="30">
          <cell r="A30">
            <v>11</v>
          </cell>
          <cell r="B30" t="str">
            <v>Engsel jendela</v>
          </cell>
          <cell r="C30" t="str">
            <v>Bh</v>
          </cell>
          <cell r="D30">
            <v>16600</v>
          </cell>
          <cell r="E30" t="str">
            <v>tidak pakai</v>
          </cell>
        </row>
        <row r="33">
          <cell r="A33">
            <v>14</v>
          </cell>
          <cell r="B33" t="str">
            <v>Kait/hak angin</v>
          </cell>
          <cell r="C33" t="str">
            <v>Set</v>
          </cell>
          <cell r="D33">
            <v>27000</v>
          </cell>
          <cell r="E33" t="str">
            <v>tidak pakai</v>
          </cell>
        </row>
        <row r="34">
          <cell r="A34">
            <v>15</v>
          </cell>
          <cell r="B34" t="str">
            <v>Grendel pintu kuningan</v>
          </cell>
          <cell r="C34" t="str">
            <v>Bh</v>
          </cell>
          <cell r="D34">
            <v>125000</v>
          </cell>
          <cell r="E34" t="str">
            <v>tidak pakai</v>
          </cell>
        </row>
        <row r="35">
          <cell r="A35">
            <v>16</v>
          </cell>
          <cell r="B35" t="str">
            <v xml:space="preserve">Grendel jendela </v>
          </cell>
          <cell r="C35" t="str">
            <v>Bh</v>
          </cell>
          <cell r="D35">
            <v>8100</v>
          </cell>
          <cell r="E35" t="str">
            <v>tidak pakai</v>
          </cell>
        </row>
        <row r="36">
          <cell r="A36">
            <v>17</v>
          </cell>
          <cell r="B36" t="str">
            <v>Grendel pintu</v>
          </cell>
          <cell r="C36" t="str">
            <v>Bh</v>
          </cell>
          <cell r="D36">
            <v>14200</v>
          </cell>
          <cell r="E36" t="str">
            <v>tidak pakai</v>
          </cell>
        </row>
        <row r="37">
          <cell r="A37">
            <v>18</v>
          </cell>
          <cell r="B37" t="str">
            <v>Stripting Knip</v>
          </cell>
          <cell r="C37" t="str">
            <v>Set</v>
          </cell>
          <cell r="D37">
            <v>13700</v>
          </cell>
          <cell r="E37" t="str">
            <v>tidak pakai</v>
          </cell>
        </row>
        <row r="38">
          <cell r="A38">
            <v>19</v>
          </cell>
          <cell r="B38" t="str">
            <v>Door Closer</v>
          </cell>
          <cell r="C38" t="str">
            <v>Set</v>
          </cell>
          <cell r="D38">
            <v>260800</v>
          </cell>
          <cell r="E38" t="str">
            <v>tidak pakai</v>
          </cell>
        </row>
        <row r="39">
          <cell r="A39">
            <v>20</v>
          </cell>
          <cell r="B39" t="str">
            <v>Door Holder</v>
          </cell>
          <cell r="C39" t="str">
            <v>Set</v>
          </cell>
          <cell r="D39">
            <v>500000</v>
          </cell>
          <cell r="E39" t="str">
            <v>tidak pakai</v>
          </cell>
        </row>
        <row r="40">
          <cell r="A40">
            <v>21</v>
          </cell>
          <cell r="B40" t="str">
            <v>Door Stop</v>
          </cell>
          <cell r="C40" t="str">
            <v>Set</v>
          </cell>
          <cell r="D40">
            <v>32100</v>
          </cell>
          <cell r="E40" t="str">
            <v>tidak pakai</v>
          </cell>
        </row>
        <row r="41">
          <cell r="A41">
            <v>22</v>
          </cell>
          <cell r="B41" t="str">
            <v>Kaca bening 3 mm</v>
          </cell>
          <cell r="C41" t="str">
            <v>M2</v>
          </cell>
          <cell r="D41">
            <v>57900</v>
          </cell>
          <cell r="E41" t="str">
            <v>tidak pakai</v>
          </cell>
        </row>
        <row r="42">
          <cell r="A42">
            <v>23</v>
          </cell>
          <cell r="B42" t="str">
            <v>Kaca bening 5 mm</v>
          </cell>
          <cell r="C42" t="str">
            <v>M2</v>
          </cell>
          <cell r="D42">
            <v>66700</v>
          </cell>
          <cell r="E42" t="str">
            <v>tidak pakai</v>
          </cell>
        </row>
        <row r="44">
          <cell r="A44">
            <v>25</v>
          </cell>
          <cell r="B44" t="str">
            <v>Kaca Bening 12 mm</v>
          </cell>
          <cell r="C44" t="str">
            <v>M2</v>
          </cell>
          <cell r="D44">
            <v>403787.64062499994</v>
          </cell>
          <cell r="E44" t="str">
            <v>tidak pakai</v>
          </cell>
        </row>
        <row r="47">
          <cell r="A47">
            <v>28</v>
          </cell>
          <cell r="B47" t="str">
            <v>Besi hollow 2.5/5</v>
          </cell>
          <cell r="C47" t="str">
            <v>Kg</v>
          </cell>
          <cell r="D47">
            <v>74462.500000000058</v>
          </cell>
          <cell r="E47">
            <v>0.82</v>
          </cell>
          <cell r="F47" t="str">
            <v>Koefieann</v>
          </cell>
        </row>
        <row r="48">
          <cell r="A48">
            <v>29</v>
          </cell>
          <cell r="B48" t="str">
            <v>Besi hollow 5/5</v>
          </cell>
          <cell r="C48" t="str">
            <v>Kg</v>
          </cell>
          <cell r="D48">
            <v>74462.500000000058</v>
          </cell>
          <cell r="E48">
            <v>0</v>
          </cell>
          <cell r="F48" t="str">
            <v>Koefieann</v>
          </cell>
        </row>
        <row r="49">
          <cell r="A49">
            <v>30</v>
          </cell>
          <cell r="B49" t="str">
            <v>Besi hollow 2/2</v>
          </cell>
          <cell r="C49" t="str">
            <v>Kg</v>
          </cell>
          <cell r="D49">
            <v>74462.500000000058</v>
          </cell>
          <cell r="E49">
            <v>0.82</v>
          </cell>
          <cell r="F49" t="str">
            <v>Koefieann</v>
          </cell>
        </row>
        <row r="50">
          <cell r="A50">
            <v>31</v>
          </cell>
          <cell r="B50" t="str">
            <v>Besi hollow 2/4</v>
          </cell>
          <cell r="C50" t="str">
            <v>Kg</v>
          </cell>
          <cell r="D50">
            <v>74462.500000000058</v>
          </cell>
          <cell r="E50">
            <v>0.82</v>
          </cell>
          <cell r="F50" t="str">
            <v>Koefieann</v>
          </cell>
        </row>
        <row r="52">
          <cell r="A52">
            <v>33</v>
          </cell>
          <cell r="B52" t="str">
            <v>Glass Block</v>
          </cell>
          <cell r="C52" t="str">
            <v>Bh</v>
          </cell>
          <cell r="D52">
            <v>45000</v>
          </cell>
          <cell r="E52" t="str">
            <v>tidak pakai</v>
          </cell>
        </row>
        <row r="53">
          <cell r="A53">
            <v>34</v>
          </cell>
          <cell r="B53" t="str">
            <v>Kaca Es</v>
          </cell>
          <cell r="C53" t="str">
            <v>M2</v>
          </cell>
          <cell r="D53">
            <v>66700</v>
          </cell>
          <cell r="E53" t="str">
            <v>tidak pakai</v>
          </cell>
        </row>
        <row r="54">
          <cell r="A54">
            <v>35</v>
          </cell>
          <cell r="B54" t="str">
            <v>Krepyak Kaca Nako + Kerangka</v>
          </cell>
          <cell r="C54" t="str">
            <v>M2</v>
          </cell>
          <cell r="D54">
            <v>81300</v>
          </cell>
          <cell r="E54" t="str">
            <v>tidak pakai</v>
          </cell>
        </row>
        <row r="55">
          <cell r="A55">
            <v>36</v>
          </cell>
          <cell r="B55" t="str">
            <v>Sticker Efek Kaca Es</v>
          </cell>
          <cell r="C55" t="str">
            <v>M2</v>
          </cell>
          <cell r="D55">
            <v>150000</v>
          </cell>
          <cell r="E55" t="str">
            <v>tidak pakai</v>
          </cell>
        </row>
        <row r="56">
          <cell r="A56">
            <v>37</v>
          </cell>
          <cell r="B56" t="str">
            <v>Rel Pintu Dorong</v>
          </cell>
          <cell r="C56" t="str">
            <v>M'</v>
          </cell>
          <cell r="D56">
            <v>275000</v>
          </cell>
          <cell r="E56" t="str">
            <v>tidak pakai</v>
          </cell>
        </row>
        <row r="57">
          <cell r="A57">
            <v>38</v>
          </cell>
          <cell r="B57" t="str">
            <v>Rolling Door</v>
          </cell>
          <cell r="C57" t="str">
            <v>M2</v>
          </cell>
          <cell r="D57">
            <v>358100</v>
          </cell>
          <cell r="E57" t="str">
            <v>tidak pakai</v>
          </cell>
        </row>
        <row r="58">
          <cell r="A58">
            <v>39</v>
          </cell>
          <cell r="B58" t="str">
            <v>Roster</v>
          </cell>
          <cell r="C58" t="str">
            <v>M2</v>
          </cell>
          <cell r="D58">
            <v>133850</v>
          </cell>
          <cell r="E58" t="str">
            <v>tidak pakai</v>
          </cell>
        </row>
        <row r="59">
          <cell r="A59">
            <v>40</v>
          </cell>
          <cell r="B59" t="str">
            <v>Gipsum Board</v>
          </cell>
          <cell r="C59" t="str">
            <v>M2</v>
          </cell>
          <cell r="D59">
            <v>29000</v>
          </cell>
          <cell r="E59" t="str">
            <v>tidak pakai</v>
          </cell>
        </row>
        <row r="60">
          <cell r="A60">
            <v>41</v>
          </cell>
          <cell r="B60" t="str">
            <v>List Gipsum</v>
          </cell>
          <cell r="C60" t="str">
            <v>M'</v>
          </cell>
          <cell r="D60">
            <v>17300</v>
          </cell>
          <cell r="E60" t="str">
            <v>tidak pakai</v>
          </cell>
        </row>
        <row r="65">
          <cell r="A65">
            <v>46</v>
          </cell>
          <cell r="B65" t="str">
            <v>Cat Dinding</v>
          </cell>
          <cell r="C65" t="str">
            <v>M2</v>
          </cell>
          <cell r="D65">
            <v>9900</v>
          </cell>
          <cell r="E65" t="str">
            <v>tidak pakai</v>
          </cell>
        </row>
        <row r="66">
          <cell r="A66">
            <v>47</v>
          </cell>
          <cell r="B66" t="str">
            <v>Plesteran Camprot</v>
          </cell>
          <cell r="C66" t="str">
            <v>M2</v>
          </cell>
          <cell r="D66">
            <v>14600</v>
          </cell>
          <cell r="E66" t="str">
            <v>tidak pakai</v>
          </cell>
        </row>
        <row r="67">
          <cell r="A67">
            <v>48</v>
          </cell>
          <cell r="B67" t="str">
            <v>Rangka Metal Furring</v>
          </cell>
          <cell r="C67" t="str">
            <v>M'</v>
          </cell>
          <cell r="D67">
            <v>90000</v>
          </cell>
          <cell r="E67" t="str">
            <v>tidak pakai</v>
          </cell>
        </row>
        <row r="143">
          <cell r="A143" t="str">
            <v>No.</v>
          </cell>
          <cell r="B143" t="str">
            <v>Item Pekerjaan</v>
          </cell>
          <cell r="C143" t="str">
            <v>Satuan</v>
          </cell>
          <cell r="D143" t="str">
            <v>Harga Satuan</v>
          </cell>
          <cell r="E143" t="str">
            <v>P1</v>
          </cell>
          <cell r="G143" t="str">
            <v>P1'</v>
          </cell>
          <cell r="I143" t="str">
            <v>P2</v>
          </cell>
          <cell r="K143" t="str">
            <v>P3</v>
          </cell>
          <cell r="M143" t="str">
            <v>P4</v>
          </cell>
          <cell r="O143" t="str">
            <v>P5</v>
          </cell>
          <cell r="Q143" t="str">
            <v>P6</v>
          </cell>
          <cell r="S143" t="str">
            <v>J1</v>
          </cell>
          <cell r="U143" t="str">
            <v>J1'</v>
          </cell>
          <cell r="W143" t="str">
            <v>J2</v>
          </cell>
          <cell r="Y143" t="str">
            <v>J3</v>
          </cell>
          <cell r="AA143" t="str">
            <v>J4</v>
          </cell>
          <cell r="AC143" t="str">
            <v>J5</v>
          </cell>
          <cell r="AE143" t="str">
            <v>J6</v>
          </cell>
          <cell r="AG143" t="str">
            <v>J7</v>
          </cell>
          <cell r="AI143" t="str">
            <v>J8</v>
          </cell>
          <cell r="AK143" t="str">
            <v>J9</v>
          </cell>
          <cell r="AM143" t="str">
            <v>J10</v>
          </cell>
          <cell r="AO143" t="str">
            <v>J11</v>
          </cell>
          <cell r="AQ143" t="str">
            <v>BV1</v>
          </cell>
          <cell r="AS143" t="str">
            <v>BV 2</v>
          </cell>
          <cell r="AU143" t="str">
            <v>BV 3</v>
          </cell>
          <cell r="AW143" t="str">
            <v>Shading Lt. 1 = 3 Buah</v>
          </cell>
          <cell r="AY143" t="str">
            <v>Shading Lt. 1 = 2 Buah</v>
          </cell>
          <cell r="BA143" t="str">
            <v>Shading Lt. 1 = 2 Buah</v>
          </cell>
          <cell r="BC143" t="str">
            <v>Pintu Pagar TK</v>
          </cell>
          <cell r="BE143" t="str">
            <v>R1</v>
          </cell>
          <cell r="BG143" t="str">
            <v>R2</v>
          </cell>
          <cell r="BI143" t="str">
            <v>R3</v>
          </cell>
          <cell r="BK143" t="str">
            <v>R3'</v>
          </cell>
          <cell r="BM143" t="str">
            <v>R4</v>
          </cell>
          <cell r="BO143" t="str">
            <v>R5</v>
          </cell>
        </row>
        <row r="144">
          <cell r="D144" t="str">
            <v>Rp.</v>
          </cell>
          <cell r="E144" t="str">
            <v>Vol.</v>
          </cell>
          <cell r="F144" t="str">
            <v>Jumlah Harga</v>
          </cell>
          <cell r="G144" t="str">
            <v>Vol.</v>
          </cell>
          <cell r="H144" t="str">
            <v>Jumlah Harga</v>
          </cell>
          <cell r="I144" t="str">
            <v>Vol.</v>
          </cell>
          <cell r="J144" t="str">
            <v>Jumlah Harga</v>
          </cell>
          <cell r="K144" t="str">
            <v>Vol.</v>
          </cell>
          <cell r="L144" t="str">
            <v>Jumlah Harga</v>
          </cell>
          <cell r="M144" t="str">
            <v>Vol.</v>
          </cell>
          <cell r="N144" t="str">
            <v>Jumlah Harga</v>
          </cell>
          <cell r="O144" t="str">
            <v>Vol.</v>
          </cell>
          <cell r="P144" t="str">
            <v>Jumlah Harga</v>
          </cell>
          <cell r="Q144" t="str">
            <v>Vol.</v>
          </cell>
          <cell r="R144" t="str">
            <v>Jumlah Harga</v>
          </cell>
          <cell r="S144" t="str">
            <v>Vol.</v>
          </cell>
          <cell r="T144" t="str">
            <v>Jumlah Harga</v>
          </cell>
          <cell r="U144" t="str">
            <v>Vol.</v>
          </cell>
          <cell r="V144" t="str">
            <v>Jumlah Harga</v>
          </cell>
          <cell r="W144" t="str">
            <v>Vol.</v>
          </cell>
          <cell r="X144" t="str">
            <v>Jumlah Harga</v>
          </cell>
          <cell r="Y144" t="str">
            <v>Vol.</v>
          </cell>
          <cell r="Z144" t="str">
            <v>Jumlah Harga</v>
          </cell>
          <cell r="AA144" t="str">
            <v>Vol.</v>
          </cell>
          <cell r="AB144" t="str">
            <v>Jumlah Harga</v>
          </cell>
          <cell r="AC144" t="str">
            <v>Vol.</v>
          </cell>
          <cell r="AD144" t="str">
            <v>Jumlah Harga</v>
          </cell>
          <cell r="AE144" t="str">
            <v>Vol.</v>
          </cell>
          <cell r="AF144" t="str">
            <v>Jumlah Harga</v>
          </cell>
          <cell r="AG144" t="str">
            <v>Vol.</v>
          </cell>
          <cell r="AH144" t="str">
            <v>Jumlah Harga</v>
          </cell>
          <cell r="AI144" t="str">
            <v>Vol.</v>
          </cell>
          <cell r="AJ144" t="str">
            <v>Jumlah Harga</v>
          </cell>
          <cell r="AK144" t="str">
            <v>Vol.</v>
          </cell>
          <cell r="AL144" t="str">
            <v>Jumlah Harga</v>
          </cell>
          <cell r="AM144" t="str">
            <v>Vol.</v>
          </cell>
          <cell r="AN144" t="str">
            <v>Jumlah Harga</v>
          </cell>
          <cell r="AO144" t="str">
            <v>Vol.</v>
          </cell>
          <cell r="AP144" t="str">
            <v>Jumlah Harga</v>
          </cell>
          <cell r="AQ144" t="str">
            <v>Vol.</v>
          </cell>
          <cell r="AR144" t="str">
            <v>Jumlah Harga</v>
          </cell>
          <cell r="AS144" t="str">
            <v>Vol.</v>
          </cell>
          <cell r="AT144" t="str">
            <v>Jumlah Harga</v>
          </cell>
          <cell r="AU144" t="str">
            <v>Vol.</v>
          </cell>
          <cell r="AV144" t="str">
            <v>Jumlah Harga</v>
          </cell>
          <cell r="AW144" t="str">
            <v>Vol.</v>
          </cell>
          <cell r="AX144" t="str">
            <v>Jumlah Harga</v>
          </cell>
          <cell r="AY144" t="str">
            <v>Vol.</v>
          </cell>
          <cell r="AZ144" t="str">
            <v>Jumlah Harga</v>
          </cell>
          <cell r="BA144" t="str">
            <v>Vol.</v>
          </cell>
          <cell r="BB144" t="str">
            <v>Jumlah Harga</v>
          </cell>
          <cell r="BC144" t="str">
            <v>Vol.</v>
          </cell>
          <cell r="BD144" t="str">
            <v>Jumlah Harga</v>
          </cell>
          <cell r="BE144" t="str">
            <v>Vol.</v>
          </cell>
          <cell r="BF144" t="str">
            <v>Jumlah Harga</v>
          </cell>
          <cell r="BG144" t="str">
            <v>Vol.</v>
          </cell>
          <cell r="BH144" t="str">
            <v>Jumlah Harga</v>
          </cell>
          <cell r="BI144" t="str">
            <v>Vol.</v>
          </cell>
          <cell r="BJ144" t="str">
            <v>Jumlah Harga</v>
          </cell>
          <cell r="BK144" t="str">
            <v>Vol.</v>
          </cell>
          <cell r="BL144" t="str">
            <v>Jumlah Harga</v>
          </cell>
          <cell r="BM144" t="str">
            <v>Vol.</v>
          </cell>
          <cell r="BN144" t="str">
            <v>Jumlah Harga</v>
          </cell>
          <cell r="BO144" t="str">
            <v>Vol.</v>
          </cell>
          <cell r="BP144" t="str">
            <v>Jumlah Harga</v>
          </cell>
        </row>
        <row r="145">
          <cell r="A145" t="str">
            <v>IV.</v>
          </cell>
          <cell r="B145" t="str">
            <v>UNIT BANGUNAN TK</v>
          </cell>
          <cell r="Q145">
            <v>0</v>
          </cell>
        </row>
        <row r="146">
          <cell r="Q146">
            <v>0</v>
          </cell>
        </row>
        <row r="147">
          <cell r="A147">
            <v>1</v>
          </cell>
          <cell r="B147" t="str">
            <v>Kayu 6/12</v>
          </cell>
          <cell r="C147" t="str">
            <v>M3</v>
          </cell>
          <cell r="D147">
            <v>0</v>
          </cell>
          <cell r="E147">
            <v>0</v>
          </cell>
          <cell r="F147">
            <v>0</v>
          </cell>
          <cell r="G147">
            <v>2.0400000000000001E-2</v>
          </cell>
          <cell r="H147">
            <v>0</v>
          </cell>
          <cell r="I147">
            <v>2.2800000000000001E-2</v>
          </cell>
          <cell r="J147">
            <v>0</v>
          </cell>
          <cell r="K147">
            <v>0</v>
          </cell>
          <cell r="L147">
            <v>0</v>
          </cell>
          <cell r="M147">
            <v>3.6144000000000003E-2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X147">
            <v>0</v>
          </cell>
          <cell r="AZ147">
            <v>0</v>
          </cell>
          <cell r="BB147">
            <v>0</v>
          </cell>
          <cell r="BD147">
            <v>0</v>
          </cell>
          <cell r="BF147">
            <v>0</v>
          </cell>
          <cell r="BH147">
            <v>0</v>
          </cell>
          <cell r="BJ147">
            <v>0</v>
          </cell>
          <cell r="BL147">
            <v>0</v>
          </cell>
          <cell r="BN147">
            <v>0</v>
          </cell>
          <cell r="BP147">
            <v>0</v>
          </cell>
        </row>
        <row r="148">
          <cell r="A148">
            <v>2</v>
          </cell>
          <cell r="B148" t="str">
            <v>Kayu Slimar 3/10</v>
          </cell>
          <cell r="C148" t="str">
            <v>M3</v>
          </cell>
          <cell r="D148">
            <v>0</v>
          </cell>
          <cell r="E148">
            <v>0</v>
          </cell>
          <cell r="F148">
            <v>0</v>
          </cell>
          <cell r="G148">
            <v>4.7999999999999996E-3</v>
          </cell>
          <cell r="H148">
            <v>0</v>
          </cell>
          <cell r="I148">
            <v>4.0000000000000001E-3</v>
          </cell>
          <cell r="J148">
            <v>0</v>
          </cell>
          <cell r="K148">
            <v>0</v>
          </cell>
          <cell r="L148">
            <v>0</v>
          </cell>
          <cell r="M148">
            <v>1.4159999999999999E-2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X148">
            <v>0</v>
          </cell>
          <cell r="AZ148">
            <v>0</v>
          </cell>
          <cell r="BB148">
            <v>0</v>
          </cell>
          <cell r="BD148">
            <v>0</v>
          </cell>
          <cell r="BF148">
            <v>0</v>
          </cell>
          <cell r="BH148">
            <v>0</v>
          </cell>
          <cell r="BJ148">
            <v>0</v>
          </cell>
          <cell r="BL148">
            <v>0</v>
          </cell>
          <cell r="BN148">
            <v>0</v>
          </cell>
          <cell r="BP148">
            <v>0</v>
          </cell>
        </row>
        <row r="149">
          <cell r="A149">
            <v>3</v>
          </cell>
          <cell r="B149" t="str">
            <v>Kayu Slimar 3/15</v>
          </cell>
          <cell r="C149" t="str">
            <v>M3</v>
          </cell>
          <cell r="D149">
            <v>0</v>
          </cell>
          <cell r="E149">
            <v>0</v>
          </cell>
          <cell r="F149">
            <v>0</v>
          </cell>
          <cell r="G149">
            <v>3.2</v>
          </cell>
          <cell r="H149">
            <v>0</v>
          </cell>
          <cell r="I149">
            <v>6</v>
          </cell>
          <cell r="J149">
            <v>0</v>
          </cell>
          <cell r="K149">
            <v>0</v>
          </cell>
          <cell r="L149">
            <v>0</v>
          </cell>
          <cell r="M149">
            <v>2.6999999999999997E-3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X149">
            <v>0</v>
          </cell>
          <cell r="AZ149">
            <v>0</v>
          </cell>
          <cell r="BB149">
            <v>0</v>
          </cell>
          <cell r="BD149">
            <v>0</v>
          </cell>
          <cell r="BF149">
            <v>0</v>
          </cell>
          <cell r="BH149">
            <v>0</v>
          </cell>
          <cell r="BJ149">
            <v>0</v>
          </cell>
          <cell r="BL149">
            <v>0</v>
          </cell>
          <cell r="BN149">
            <v>0</v>
          </cell>
          <cell r="BP149">
            <v>0</v>
          </cell>
        </row>
        <row r="150">
          <cell r="A150">
            <v>4</v>
          </cell>
          <cell r="B150" t="str">
            <v>Kayu Slimar 3/20</v>
          </cell>
          <cell r="C150" t="str">
            <v>M3</v>
          </cell>
          <cell r="D150">
            <v>0</v>
          </cell>
          <cell r="E150">
            <v>0</v>
          </cell>
          <cell r="F150">
            <v>0</v>
          </cell>
          <cell r="G150">
            <v>4.68</v>
          </cell>
          <cell r="H150">
            <v>0</v>
          </cell>
          <cell r="I150">
            <v>4.7</v>
          </cell>
          <cell r="J150">
            <v>0</v>
          </cell>
          <cell r="K150">
            <v>0</v>
          </cell>
          <cell r="L150">
            <v>0</v>
          </cell>
          <cell r="M150">
            <v>3.5999999999999999E-3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1.6751999999999996</v>
          </cell>
          <cell r="AL150">
            <v>0</v>
          </cell>
          <cell r="AM150">
            <v>1.1447999999999998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X150">
            <v>0</v>
          </cell>
          <cell r="AZ150">
            <v>0</v>
          </cell>
          <cell r="BB150">
            <v>0</v>
          </cell>
          <cell r="BD150">
            <v>0</v>
          </cell>
          <cell r="BF150">
            <v>0</v>
          </cell>
          <cell r="BH150">
            <v>0</v>
          </cell>
          <cell r="BJ150">
            <v>0</v>
          </cell>
          <cell r="BL150">
            <v>0</v>
          </cell>
          <cell r="BN150">
            <v>0</v>
          </cell>
          <cell r="BP150">
            <v>0</v>
          </cell>
        </row>
        <row r="151">
          <cell r="A151">
            <v>5</v>
          </cell>
          <cell r="B151" t="str">
            <v>Kayu 2/10</v>
          </cell>
          <cell r="C151" t="str">
            <v>M3</v>
          </cell>
          <cell r="D151">
            <v>0</v>
          </cell>
          <cell r="E151">
            <v>0</v>
          </cell>
          <cell r="F151">
            <v>0</v>
          </cell>
          <cell r="G151">
            <v>5.3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5.4000000000000012E-3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29.499999999999993</v>
          </cell>
          <cell r="T151">
            <v>0</v>
          </cell>
          <cell r="U151">
            <v>29.499999999999993</v>
          </cell>
          <cell r="V151">
            <v>0</v>
          </cell>
          <cell r="W151">
            <v>3.2</v>
          </cell>
          <cell r="X151">
            <v>0</v>
          </cell>
          <cell r="Y151">
            <v>3.2</v>
          </cell>
          <cell r="Z151">
            <v>0</v>
          </cell>
          <cell r="AA151">
            <v>16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12</v>
          </cell>
          <cell r="AP151">
            <v>0</v>
          </cell>
          <cell r="AQ151">
            <v>2</v>
          </cell>
          <cell r="AR151">
            <v>0</v>
          </cell>
          <cell r="AS151">
            <v>2</v>
          </cell>
          <cell r="AT151">
            <v>0</v>
          </cell>
          <cell r="AU151">
            <v>2</v>
          </cell>
          <cell r="AV151">
            <v>0</v>
          </cell>
          <cell r="AW151">
            <v>14</v>
          </cell>
          <cell r="AX151">
            <v>0</v>
          </cell>
          <cell r="AY151">
            <v>14.04</v>
          </cell>
          <cell r="AZ151">
            <v>0</v>
          </cell>
          <cell r="BA151">
            <v>26.4</v>
          </cell>
          <cell r="BB151">
            <v>0</v>
          </cell>
          <cell r="BD151">
            <v>0</v>
          </cell>
          <cell r="BF151">
            <v>0</v>
          </cell>
          <cell r="BH151">
            <v>0</v>
          </cell>
          <cell r="BJ151">
            <v>0</v>
          </cell>
          <cell r="BL151">
            <v>0</v>
          </cell>
          <cell r="BN151">
            <v>0</v>
          </cell>
          <cell r="BP151">
            <v>0</v>
          </cell>
        </row>
        <row r="152">
          <cell r="A152">
            <v>6</v>
          </cell>
          <cell r="B152" t="str">
            <v>Panil t = 3 cm</v>
          </cell>
          <cell r="C152" t="str">
            <v>M2</v>
          </cell>
          <cell r="D152">
            <v>0</v>
          </cell>
          <cell r="E152">
            <v>0</v>
          </cell>
          <cell r="F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0.49500000000000005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12.700000000000001</v>
          </cell>
          <cell r="AD152">
            <v>0</v>
          </cell>
          <cell r="AE152">
            <v>6.66</v>
          </cell>
          <cell r="AF152">
            <v>0</v>
          </cell>
          <cell r="AG152">
            <v>5</v>
          </cell>
          <cell r="AH152">
            <v>0</v>
          </cell>
          <cell r="AI152">
            <v>5.8199999999999994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X152">
            <v>0</v>
          </cell>
          <cell r="AZ152">
            <v>0</v>
          </cell>
          <cell r="BB152">
            <v>0</v>
          </cell>
          <cell r="BD152">
            <v>0</v>
          </cell>
          <cell r="BF152">
            <v>0</v>
          </cell>
          <cell r="BH152">
            <v>0</v>
          </cell>
          <cell r="BJ152">
            <v>0</v>
          </cell>
          <cell r="BL152">
            <v>0</v>
          </cell>
          <cell r="BN152">
            <v>0</v>
          </cell>
          <cell r="BP152">
            <v>0</v>
          </cell>
        </row>
        <row r="153">
          <cell r="A153">
            <v>1</v>
          </cell>
          <cell r="B153" t="str">
            <v>Kusen Aluminium 5/10</v>
          </cell>
          <cell r="C153" t="str">
            <v>M'</v>
          </cell>
          <cell r="D153">
            <v>124948</v>
          </cell>
          <cell r="E153">
            <v>6.1999999999999993</v>
          </cell>
          <cell r="F153">
            <v>774677.59999999986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5</v>
          </cell>
          <cell r="N153">
            <v>624740</v>
          </cell>
          <cell r="O153">
            <v>27.3</v>
          </cell>
          <cell r="P153">
            <v>3411080.4</v>
          </cell>
          <cell r="Q153">
            <v>16.45</v>
          </cell>
          <cell r="R153">
            <v>2055394.5999999999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X153">
            <v>0</v>
          </cell>
          <cell r="AZ153">
            <v>0</v>
          </cell>
          <cell r="BB153">
            <v>0</v>
          </cell>
          <cell r="BD153">
            <v>0</v>
          </cell>
          <cell r="BF153">
            <v>0</v>
          </cell>
          <cell r="BH153">
            <v>0</v>
          </cell>
          <cell r="BJ153">
            <v>0</v>
          </cell>
          <cell r="BL153">
            <v>0</v>
          </cell>
          <cell r="BN153">
            <v>0</v>
          </cell>
          <cell r="BP153">
            <v>0</v>
          </cell>
        </row>
        <row r="154">
          <cell r="A154">
            <v>2</v>
          </cell>
          <cell r="B154" t="str">
            <v xml:space="preserve">Rangka Daun Jendela Alumunium </v>
          </cell>
          <cell r="C154" t="str">
            <v>M'</v>
          </cell>
          <cell r="D154">
            <v>124948</v>
          </cell>
          <cell r="E154">
            <v>0</v>
          </cell>
          <cell r="F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X154">
            <v>0</v>
          </cell>
          <cell r="AZ154">
            <v>0</v>
          </cell>
          <cell r="BB154">
            <v>0</v>
          </cell>
          <cell r="BD154">
            <v>0</v>
          </cell>
          <cell r="BF154">
            <v>0</v>
          </cell>
          <cell r="BH154">
            <v>0</v>
          </cell>
          <cell r="BJ154">
            <v>0</v>
          </cell>
          <cell r="BL154">
            <v>0</v>
          </cell>
          <cell r="BN154">
            <v>0</v>
          </cell>
          <cell r="BP154">
            <v>0</v>
          </cell>
        </row>
        <row r="155">
          <cell r="A155">
            <v>3</v>
          </cell>
          <cell r="B155" t="str">
            <v>Rangka Tiang Sirip Alumunium 1/1 Putih</v>
          </cell>
          <cell r="C155" t="str">
            <v>M'</v>
          </cell>
          <cell r="D155">
            <v>62474</v>
          </cell>
          <cell r="E155">
            <v>0</v>
          </cell>
          <cell r="F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4.9000000000000004</v>
          </cell>
          <cell r="AB155">
            <v>306122.60000000003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2.9</v>
          </cell>
          <cell r="AP155">
            <v>181174.6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1.6400000000000001</v>
          </cell>
          <cell r="AV155">
            <v>102457.36</v>
          </cell>
          <cell r="AW155">
            <v>15.75</v>
          </cell>
          <cell r="AX155">
            <v>983965.5</v>
          </cell>
          <cell r="AY155">
            <v>15.599999999999998</v>
          </cell>
          <cell r="AZ155">
            <v>974594.39999999991</v>
          </cell>
          <cell r="BA155">
            <v>31.199999999999996</v>
          </cell>
          <cell r="BB155">
            <v>1949188.7999999998</v>
          </cell>
          <cell r="BD155">
            <v>0</v>
          </cell>
          <cell r="BF155">
            <v>0</v>
          </cell>
          <cell r="BH155">
            <v>0</v>
          </cell>
          <cell r="BJ155">
            <v>0</v>
          </cell>
          <cell r="BL155">
            <v>0</v>
          </cell>
          <cell r="BN155">
            <v>0</v>
          </cell>
          <cell r="BP155">
            <v>0</v>
          </cell>
        </row>
        <row r="156">
          <cell r="A156">
            <v>4</v>
          </cell>
          <cell r="B156" t="str">
            <v>Pasang Shading Sirip Alumunium 0.2/10 +Rangka</v>
          </cell>
          <cell r="C156" t="str">
            <v>M2</v>
          </cell>
          <cell r="D156">
            <v>0</v>
          </cell>
          <cell r="E156">
            <v>0</v>
          </cell>
          <cell r="F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0.38250000000000001</v>
          </cell>
          <cell r="T156">
            <v>0</v>
          </cell>
          <cell r="U156">
            <v>0.38250000000000001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0.45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0.22500000000000001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0.15809999999999999</v>
          </cell>
          <cell r="AV156">
            <v>0</v>
          </cell>
          <cell r="AW156">
            <v>5.1450000000000005</v>
          </cell>
          <cell r="AX156">
            <v>0</v>
          </cell>
          <cell r="AY156">
            <v>5.04</v>
          </cell>
          <cell r="AZ156">
            <v>0</v>
          </cell>
          <cell r="BA156">
            <v>10.08</v>
          </cell>
          <cell r="BB156">
            <v>0</v>
          </cell>
          <cell r="BD156">
            <v>0</v>
          </cell>
          <cell r="BF156">
            <v>0</v>
          </cell>
          <cell r="BH156">
            <v>0</v>
          </cell>
          <cell r="BJ156">
            <v>0</v>
          </cell>
          <cell r="BL156">
            <v>0</v>
          </cell>
          <cell r="BN156">
            <v>0</v>
          </cell>
          <cell r="BP156">
            <v>0</v>
          </cell>
        </row>
        <row r="157">
          <cell r="A157">
            <v>5</v>
          </cell>
          <cell r="B157" t="str">
            <v>Daun Pintu Panil Kamper</v>
          </cell>
          <cell r="C157" t="str">
            <v>bh</v>
          </cell>
          <cell r="D157">
            <v>550000</v>
          </cell>
          <cell r="E157">
            <v>0</v>
          </cell>
          <cell r="F157">
            <v>0</v>
          </cell>
          <cell r="G157">
            <v>0.15839999999999999</v>
          </cell>
          <cell r="H157">
            <v>87119.999999999985</v>
          </cell>
          <cell r="I157">
            <v>9.6000000000000002E-2</v>
          </cell>
          <cell r="J157">
            <v>52800</v>
          </cell>
          <cell r="K157">
            <v>0</v>
          </cell>
          <cell r="L157">
            <v>0</v>
          </cell>
          <cell r="M157">
            <v>1.2</v>
          </cell>
          <cell r="N157">
            <v>660000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X157">
            <v>0</v>
          </cell>
          <cell r="AZ157">
            <v>0</v>
          </cell>
          <cell r="BB157">
            <v>0</v>
          </cell>
          <cell r="BD157">
            <v>0</v>
          </cell>
          <cell r="BF157">
            <v>0</v>
          </cell>
          <cell r="BH157">
            <v>0</v>
          </cell>
          <cell r="BJ157">
            <v>0</v>
          </cell>
          <cell r="BL157">
            <v>0</v>
          </cell>
          <cell r="BN157">
            <v>0</v>
          </cell>
          <cell r="BP157">
            <v>0</v>
          </cell>
        </row>
        <row r="158">
          <cell r="A158">
            <v>6</v>
          </cell>
          <cell r="B158" t="str">
            <v>Plat besi t = 2 mm</v>
          </cell>
          <cell r="C158" t="str">
            <v>Kg</v>
          </cell>
          <cell r="D158">
            <v>0</v>
          </cell>
          <cell r="E158">
            <v>0</v>
          </cell>
          <cell r="F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57.085200000000007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4.0440000000000005</v>
          </cell>
          <cell r="AL158">
            <v>0</v>
          </cell>
          <cell r="AM158">
            <v>2.6789999999999998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X158">
            <v>0</v>
          </cell>
          <cell r="AZ158">
            <v>0</v>
          </cell>
          <cell r="BB158">
            <v>0</v>
          </cell>
          <cell r="BD158">
            <v>0</v>
          </cell>
          <cell r="BF158">
            <v>0</v>
          </cell>
          <cell r="BH158">
            <v>0</v>
          </cell>
          <cell r="BJ158">
            <v>0</v>
          </cell>
          <cell r="BL158">
            <v>0</v>
          </cell>
          <cell r="BN158">
            <v>0</v>
          </cell>
          <cell r="BP158">
            <v>0</v>
          </cell>
        </row>
        <row r="159">
          <cell r="A159">
            <v>7</v>
          </cell>
          <cell r="B159" t="str">
            <v>C 40.40.2  (pesan khusus)</v>
          </cell>
          <cell r="C159" t="str">
            <v>Kg</v>
          </cell>
          <cell r="D159">
            <v>14122.3</v>
          </cell>
          <cell r="E159">
            <v>0</v>
          </cell>
          <cell r="F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42.56</v>
          </cell>
          <cell r="L159">
            <v>601045.08799999999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1.68</v>
          </cell>
          <cell r="AL159">
            <v>23725.463999999996</v>
          </cell>
          <cell r="AM159">
            <v>1.1447999999999998</v>
          </cell>
          <cell r="AN159">
            <v>16167.209039999996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X159">
            <v>0</v>
          </cell>
          <cell r="AZ159">
            <v>0</v>
          </cell>
          <cell r="BB159">
            <v>0</v>
          </cell>
          <cell r="BD159">
            <v>0</v>
          </cell>
          <cell r="BF159">
            <v>0</v>
          </cell>
          <cell r="BH159">
            <v>0</v>
          </cell>
          <cell r="BJ159">
            <v>0</v>
          </cell>
          <cell r="BL159">
            <v>0</v>
          </cell>
          <cell r="BN159">
            <v>0</v>
          </cell>
          <cell r="BP159">
            <v>0</v>
          </cell>
        </row>
        <row r="160">
          <cell r="A160">
            <v>8</v>
          </cell>
          <cell r="B160" t="str">
            <v>Handle besi dia 16 mm</v>
          </cell>
          <cell r="C160" t="str">
            <v>Set</v>
          </cell>
          <cell r="D160">
            <v>129652.5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1</v>
          </cell>
          <cell r="L160">
            <v>129652.5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15.8</v>
          </cell>
          <cell r="AL160">
            <v>2048509.5</v>
          </cell>
          <cell r="AM160">
            <v>12.166</v>
          </cell>
          <cell r="AN160">
            <v>1577352.3149999999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X160">
            <v>0</v>
          </cell>
          <cell r="AZ160">
            <v>0</v>
          </cell>
          <cell r="BB160">
            <v>0</v>
          </cell>
          <cell r="BD160">
            <v>0</v>
          </cell>
          <cell r="BF160">
            <v>0</v>
          </cell>
          <cell r="BH160">
            <v>0</v>
          </cell>
          <cell r="BJ160">
            <v>0</v>
          </cell>
          <cell r="BL160">
            <v>0</v>
          </cell>
          <cell r="BN160">
            <v>0</v>
          </cell>
          <cell r="BP160">
            <v>0</v>
          </cell>
        </row>
        <row r="161">
          <cell r="A161">
            <v>9</v>
          </cell>
          <cell r="B161" t="str">
            <v>Hendle pintu Stainless</v>
          </cell>
          <cell r="C161" t="str">
            <v>Set</v>
          </cell>
          <cell r="D161">
            <v>261652.5</v>
          </cell>
          <cell r="E161">
            <v>2</v>
          </cell>
          <cell r="F161">
            <v>523305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X161">
            <v>0</v>
          </cell>
          <cell r="AZ161">
            <v>0</v>
          </cell>
          <cell r="BB161">
            <v>0</v>
          </cell>
          <cell r="BC161">
            <v>2</v>
          </cell>
          <cell r="BD161">
            <v>523305</v>
          </cell>
          <cell r="BF161">
            <v>0</v>
          </cell>
          <cell r="BH161">
            <v>0</v>
          </cell>
          <cell r="BJ161">
            <v>0</v>
          </cell>
          <cell r="BL161">
            <v>0</v>
          </cell>
          <cell r="BN161">
            <v>0</v>
          </cell>
          <cell r="BP161">
            <v>0</v>
          </cell>
        </row>
        <row r="162">
          <cell r="A162">
            <v>10</v>
          </cell>
          <cell r="B162" t="str">
            <v>Kunci Pintu Handle stainleess (dorma)</v>
          </cell>
          <cell r="C162" t="str">
            <v>Set</v>
          </cell>
          <cell r="D162">
            <v>650000</v>
          </cell>
          <cell r="E162">
            <v>0</v>
          </cell>
          <cell r="F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X162">
            <v>0</v>
          </cell>
          <cell r="AZ162">
            <v>0</v>
          </cell>
          <cell r="BB162">
            <v>0</v>
          </cell>
          <cell r="BD162">
            <v>0</v>
          </cell>
          <cell r="BF162">
            <v>0</v>
          </cell>
          <cell r="BH162">
            <v>0</v>
          </cell>
          <cell r="BJ162">
            <v>0</v>
          </cell>
          <cell r="BL162">
            <v>0</v>
          </cell>
          <cell r="BN162">
            <v>0</v>
          </cell>
          <cell r="BP162">
            <v>0</v>
          </cell>
        </row>
        <row r="163">
          <cell r="A163">
            <v>11</v>
          </cell>
          <cell r="B163" t="str">
            <v>Kunci tanam Antik</v>
          </cell>
          <cell r="C163" t="str">
            <v>Set</v>
          </cell>
          <cell r="D163">
            <v>265000</v>
          </cell>
          <cell r="E163">
            <v>0</v>
          </cell>
          <cell r="F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X163">
            <v>0</v>
          </cell>
          <cell r="AZ163">
            <v>0</v>
          </cell>
          <cell r="BB163">
            <v>0</v>
          </cell>
          <cell r="BD163">
            <v>0</v>
          </cell>
          <cell r="BF163">
            <v>0</v>
          </cell>
          <cell r="BH163">
            <v>0</v>
          </cell>
          <cell r="BJ163">
            <v>0</v>
          </cell>
          <cell r="BL163">
            <v>0</v>
          </cell>
          <cell r="BN163">
            <v>0</v>
          </cell>
          <cell r="BP163">
            <v>0</v>
          </cell>
        </row>
        <row r="164">
          <cell r="A164">
            <v>12</v>
          </cell>
          <cell r="B164" t="str">
            <v>Kunci tanam biasa</v>
          </cell>
          <cell r="C164" t="str">
            <v>Set</v>
          </cell>
          <cell r="D164">
            <v>168565</v>
          </cell>
          <cell r="E164">
            <v>0</v>
          </cell>
          <cell r="F164">
            <v>0</v>
          </cell>
          <cell r="G164">
            <v>1</v>
          </cell>
          <cell r="H164">
            <v>168565</v>
          </cell>
          <cell r="I164">
            <v>0</v>
          </cell>
          <cell r="J164">
            <v>0</v>
          </cell>
          <cell r="K164">
            <v>1</v>
          </cell>
          <cell r="L164">
            <v>168565</v>
          </cell>
          <cell r="M164">
            <v>1</v>
          </cell>
          <cell r="N164">
            <v>168565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X164">
            <v>0</v>
          </cell>
          <cell r="AZ164">
            <v>0</v>
          </cell>
          <cell r="BB164">
            <v>0</v>
          </cell>
          <cell r="BC164">
            <v>2</v>
          </cell>
          <cell r="BD164">
            <v>337130</v>
          </cell>
          <cell r="BF164">
            <v>0</v>
          </cell>
          <cell r="BH164">
            <v>0</v>
          </cell>
          <cell r="BJ164">
            <v>0</v>
          </cell>
          <cell r="BL164">
            <v>0</v>
          </cell>
          <cell r="BN164">
            <v>0</v>
          </cell>
          <cell r="BP164">
            <v>0</v>
          </cell>
        </row>
        <row r="165">
          <cell r="A165">
            <v>13</v>
          </cell>
          <cell r="B165" t="str">
            <v>Kunci Silinder</v>
          </cell>
          <cell r="C165" t="str">
            <v>Set</v>
          </cell>
          <cell r="D165">
            <v>217900</v>
          </cell>
          <cell r="E165">
            <v>0</v>
          </cell>
          <cell r="F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X165">
            <v>0</v>
          </cell>
          <cell r="AZ165">
            <v>0</v>
          </cell>
          <cell r="BB165">
            <v>0</v>
          </cell>
          <cell r="BD165">
            <v>0</v>
          </cell>
          <cell r="BF165">
            <v>0</v>
          </cell>
          <cell r="BH165">
            <v>0</v>
          </cell>
          <cell r="BJ165">
            <v>0</v>
          </cell>
          <cell r="BL165">
            <v>0</v>
          </cell>
          <cell r="BN165">
            <v>0</v>
          </cell>
          <cell r="BP165">
            <v>0</v>
          </cell>
        </row>
        <row r="166">
          <cell r="A166">
            <v>14</v>
          </cell>
          <cell r="B166" t="str">
            <v>Kunci Selot</v>
          </cell>
          <cell r="C166" t="str">
            <v>Set</v>
          </cell>
          <cell r="D166">
            <v>48300</v>
          </cell>
          <cell r="E166">
            <v>0</v>
          </cell>
          <cell r="F166">
            <v>0</v>
          </cell>
          <cell r="G166">
            <v>1</v>
          </cell>
          <cell r="H166">
            <v>48300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X166">
            <v>0</v>
          </cell>
          <cell r="AZ166">
            <v>0</v>
          </cell>
          <cell r="BB166">
            <v>0</v>
          </cell>
          <cell r="BD166">
            <v>0</v>
          </cell>
          <cell r="BF166">
            <v>0</v>
          </cell>
          <cell r="BH166">
            <v>0</v>
          </cell>
          <cell r="BJ166">
            <v>0</v>
          </cell>
          <cell r="BL166">
            <v>0</v>
          </cell>
          <cell r="BN166">
            <v>0</v>
          </cell>
          <cell r="BP166">
            <v>0</v>
          </cell>
        </row>
        <row r="167">
          <cell r="A167">
            <v>15</v>
          </cell>
          <cell r="B167" t="str">
            <v>Engsel jendela</v>
          </cell>
          <cell r="C167" t="str">
            <v>Bh</v>
          </cell>
          <cell r="D167">
            <v>16600</v>
          </cell>
          <cell r="E167">
            <v>0</v>
          </cell>
          <cell r="F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X167">
            <v>0</v>
          </cell>
          <cell r="AZ167">
            <v>0</v>
          </cell>
          <cell r="BB167">
            <v>0</v>
          </cell>
          <cell r="BD167">
            <v>0</v>
          </cell>
          <cell r="BF167">
            <v>0</v>
          </cell>
          <cell r="BH167">
            <v>0</v>
          </cell>
          <cell r="BJ167">
            <v>0</v>
          </cell>
          <cell r="BL167">
            <v>0</v>
          </cell>
          <cell r="BN167">
            <v>0</v>
          </cell>
          <cell r="BP167">
            <v>0</v>
          </cell>
        </row>
        <row r="168">
          <cell r="A168">
            <v>16</v>
          </cell>
          <cell r="B168" t="str">
            <v>Engsel pintu</v>
          </cell>
          <cell r="C168" t="str">
            <v>Bh</v>
          </cell>
          <cell r="D168">
            <v>44395.75</v>
          </cell>
          <cell r="E168">
            <v>4</v>
          </cell>
          <cell r="F168">
            <v>177583</v>
          </cell>
          <cell r="G168">
            <v>4</v>
          </cell>
          <cell r="H168">
            <v>177583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3</v>
          </cell>
          <cell r="N168">
            <v>133187.25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X168">
            <v>0</v>
          </cell>
          <cell r="AZ168">
            <v>0</v>
          </cell>
          <cell r="BB168">
            <v>0</v>
          </cell>
          <cell r="BC168">
            <v>4</v>
          </cell>
          <cell r="BD168">
            <v>177583</v>
          </cell>
          <cell r="BF168">
            <v>0</v>
          </cell>
          <cell r="BH168">
            <v>0</v>
          </cell>
          <cell r="BJ168">
            <v>0</v>
          </cell>
          <cell r="BL168">
            <v>0</v>
          </cell>
          <cell r="BN168">
            <v>0</v>
          </cell>
          <cell r="BP168">
            <v>0</v>
          </cell>
        </row>
        <row r="169">
          <cell r="A169">
            <v>17</v>
          </cell>
          <cell r="B169" t="str">
            <v>Engsel Pintu dari pipa besi dia 2 cm</v>
          </cell>
          <cell r="C169" t="str">
            <v>Bh</v>
          </cell>
          <cell r="D169">
            <v>66593.625</v>
          </cell>
          <cell r="E169">
            <v>0</v>
          </cell>
          <cell r="F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2</v>
          </cell>
          <cell r="L169">
            <v>133187.25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X169">
            <v>0</v>
          </cell>
          <cell r="AZ169">
            <v>0</v>
          </cell>
          <cell r="BB169">
            <v>0</v>
          </cell>
          <cell r="BD169">
            <v>0</v>
          </cell>
          <cell r="BF169">
            <v>0</v>
          </cell>
          <cell r="BH169">
            <v>0</v>
          </cell>
          <cell r="BJ169">
            <v>0</v>
          </cell>
          <cell r="BL169">
            <v>0</v>
          </cell>
          <cell r="BN169">
            <v>0</v>
          </cell>
          <cell r="BP169">
            <v>0</v>
          </cell>
        </row>
        <row r="170">
          <cell r="A170">
            <v>18</v>
          </cell>
          <cell r="B170" t="str">
            <v>Kait/hak angin</v>
          </cell>
          <cell r="C170" t="str">
            <v>Set</v>
          </cell>
          <cell r="D170">
            <v>27000</v>
          </cell>
          <cell r="E170">
            <v>0</v>
          </cell>
          <cell r="F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X170">
            <v>0</v>
          </cell>
          <cell r="AZ170">
            <v>0</v>
          </cell>
          <cell r="BB170">
            <v>0</v>
          </cell>
          <cell r="BD170">
            <v>0</v>
          </cell>
          <cell r="BF170">
            <v>0</v>
          </cell>
          <cell r="BH170">
            <v>0</v>
          </cell>
          <cell r="BJ170">
            <v>0</v>
          </cell>
          <cell r="BL170">
            <v>0</v>
          </cell>
          <cell r="BN170">
            <v>0</v>
          </cell>
          <cell r="BP170">
            <v>0</v>
          </cell>
        </row>
        <row r="171">
          <cell r="A171">
            <v>19</v>
          </cell>
          <cell r="B171" t="str">
            <v>Grendel pintu kuningan</v>
          </cell>
          <cell r="C171" t="str">
            <v>Bh</v>
          </cell>
          <cell r="D171">
            <v>125000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X171">
            <v>0</v>
          </cell>
          <cell r="AZ171">
            <v>0</v>
          </cell>
          <cell r="BB171">
            <v>0</v>
          </cell>
          <cell r="BD171">
            <v>0</v>
          </cell>
          <cell r="BF171">
            <v>0</v>
          </cell>
          <cell r="BH171">
            <v>0</v>
          </cell>
          <cell r="BJ171">
            <v>0</v>
          </cell>
          <cell r="BL171">
            <v>0</v>
          </cell>
          <cell r="BN171">
            <v>0</v>
          </cell>
          <cell r="BP171">
            <v>0</v>
          </cell>
        </row>
        <row r="172">
          <cell r="A172">
            <v>20</v>
          </cell>
          <cell r="B172" t="str">
            <v xml:space="preserve">Grendel jendela </v>
          </cell>
          <cell r="C172" t="str">
            <v>Bh</v>
          </cell>
          <cell r="D172">
            <v>8100</v>
          </cell>
          <cell r="E172">
            <v>0</v>
          </cell>
          <cell r="F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X172">
            <v>0</v>
          </cell>
          <cell r="AZ172">
            <v>0</v>
          </cell>
          <cell r="BB172">
            <v>0</v>
          </cell>
          <cell r="BD172">
            <v>0</v>
          </cell>
          <cell r="BF172">
            <v>0</v>
          </cell>
          <cell r="BH172">
            <v>0</v>
          </cell>
          <cell r="BJ172">
            <v>0</v>
          </cell>
          <cell r="BL172">
            <v>0</v>
          </cell>
          <cell r="BN172">
            <v>0</v>
          </cell>
          <cell r="BP172">
            <v>0</v>
          </cell>
        </row>
        <row r="173">
          <cell r="A173">
            <v>21</v>
          </cell>
          <cell r="B173" t="str">
            <v>Grendel pintu</v>
          </cell>
          <cell r="C173" t="str">
            <v>Bh</v>
          </cell>
          <cell r="D173">
            <v>14200</v>
          </cell>
          <cell r="E173">
            <v>0</v>
          </cell>
          <cell r="F173">
            <v>0</v>
          </cell>
          <cell r="G173">
            <v>2</v>
          </cell>
          <cell r="H173">
            <v>28400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X173">
            <v>0</v>
          </cell>
          <cell r="AZ173">
            <v>0</v>
          </cell>
          <cell r="BB173">
            <v>0</v>
          </cell>
          <cell r="BC173">
            <v>1</v>
          </cell>
          <cell r="BD173">
            <v>14200</v>
          </cell>
          <cell r="BF173">
            <v>0</v>
          </cell>
          <cell r="BH173">
            <v>0</v>
          </cell>
          <cell r="BJ173">
            <v>0</v>
          </cell>
          <cell r="BL173">
            <v>0</v>
          </cell>
          <cell r="BN173">
            <v>0</v>
          </cell>
          <cell r="BP173">
            <v>0</v>
          </cell>
        </row>
        <row r="174">
          <cell r="A174">
            <v>22</v>
          </cell>
          <cell r="B174" t="str">
            <v>Stripting Knip</v>
          </cell>
          <cell r="C174" t="str">
            <v>Set</v>
          </cell>
          <cell r="D174">
            <v>13700</v>
          </cell>
          <cell r="E174">
            <v>0</v>
          </cell>
          <cell r="F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X174">
            <v>0</v>
          </cell>
          <cell r="AZ174">
            <v>0</v>
          </cell>
          <cell r="BB174">
            <v>0</v>
          </cell>
          <cell r="BD174">
            <v>0</v>
          </cell>
          <cell r="BF174">
            <v>0</v>
          </cell>
          <cell r="BH174">
            <v>0</v>
          </cell>
          <cell r="BJ174">
            <v>0</v>
          </cell>
          <cell r="BL174">
            <v>0</v>
          </cell>
          <cell r="BN174">
            <v>0</v>
          </cell>
          <cell r="BP174">
            <v>0</v>
          </cell>
        </row>
        <row r="175">
          <cell r="A175">
            <v>23</v>
          </cell>
          <cell r="B175" t="str">
            <v>Door Closer</v>
          </cell>
          <cell r="C175" t="str">
            <v>Set</v>
          </cell>
          <cell r="D175">
            <v>260800</v>
          </cell>
          <cell r="E175">
            <v>0</v>
          </cell>
          <cell r="F175">
            <v>0</v>
          </cell>
          <cell r="G175">
            <v>2</v>
          </cell>
          <cell r="H175">
            <v>521600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X175">
            <v>0</v>
          </cell>
          <cell r="AZ175">
            <v>0</v>
          </cell>
          <cell r="BB175">
            <v>0</v>
          </cell>
          <cell r="BD175">
            <v>0</v>
          </cell>
          <cell r="BF175">
            <v>0</v>
          </cell>
          <cell r="BH175">
            <v>0</v>
          </cell>
          <cell r="BJ175">
            <v>0</v>
          </cell>
          <cell r="BL175">
            <v>0</v>
          </cell>
          <cell r="BN175">
            <v>0</v>
          </cell>
          <cell r="BP175">
            <v>0</v>
          </cell>
        </row>
        <row r="176">
          <cell r="A176">
            <v>24</v>
          </cell>
          <cell r="B176" t="str">
            <v>Door Holder</v>
          </cell>
          <cell r="C176" t="str">
            <v>Set</v>
          </cell>
          <cell r="D176">
            <v>500000</v>
          </cell>
          <cell r="E176">
            <v>0</v>
          </cell>
          <cell r="F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X176">
            <v>0</v>
          </cell>
          <cell r="AZ176">
            <v>0</v>
          </cell>
          <cell r="BB176">
            <v>0</v>
          </cell>
          <cell r="BD176">
            <v>0</v>
          </cell>
          <cell r="BF176">
            <v>0</v>
          </cell>
          <cell r="BH176">
            <v>0</v>
          </cell>
          <cell r="BJ176">
            <v>0</v>
          </cell>
          <cell r="BL176">
            <v>0</v>
          </cell>
          <cell r="BN176">
            <v>0</v>
          </cell>
          <cell r="BP176">
            <v>0</v>
          </cell>
        </row>
        <row r="177">
          <cell r="A177">
            <v>25</v>
          </cell>
          <cell r="B177" t="str">
            <v>Door Stop</v>
          </cell>
          <cell r="C177" t="str">
            <v>Set</v>
          </cell>
          <cell r="D177">
            <v>32100</v>
          </cell>
          <cell r="E177">
            <v>0</v>
          </cell>
          <cell r="F177">
            <v>0</v>
          </cell>
          <cell r="G177">
            <v>0.10319999999999999</v>
          </cell>
          <cell r="H177">
            <v>3312.7199999999993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X177">
            <v>0</v>
          </cell>
          <cell r="AZ177">
            <v>0</v>
          </cell>
          <cell r="BB177">
            <v>0</v>
          </cell>
          <cell r="BD177">
            <v>0</v>
          </cell>
          <cell r="BF177">
            <v>0</v>
          </cell>
          <cell r="BH177">
            <v>0</v>
          </cell>
          <cell r="BJ177">
            <v>0</v>
          </cell>
          <cell r="BL177">
            <v>0</v>
          </cell>
          <cell r="BN177">
            <v>0</v>
          </cell>
          <cell r="BP177">
            <v>0</v>
          </cell>
        </row>
        <row r="178">
          <cell r="A178">
            <v>26</v>
          </cell>
          <cell r="B178" t="str">
            <v>Kaca bening 5 mm</v>
          </cell>
          <cell r="C178" t="str">
            <v>M2</v>
          </cell>
          <cell r="D178">
            <v>66700</v>
          </cell>
          <cell r="E178">
            <v>0</v>
          </cell>
          <cell r="F178">
            <v>0</v>
          </cell>
          <cell r="H178">
            <v>0</v>
          </cell>
          <cell r="I178">
            <v>0.10319999999999999</v>
          </cell>
          <cell r="J178">
            <v>6883.4399999999987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0.15809999999999999</v>
          </cell>
          <cell r="AR178">
            <v>10545.269999999999</v>
          </cell>
          <cell r="AS178">
            <v>0.15809999999999999</v>
          </cell>
          <cell r="AT178">
            <v>10545.269999999999</v>
          </cell>
          <cell r="AU178">
            <v>0</v>
          </cell>
          <cell r="AV178">
            <v>0</v>
          </cell>
          <cell r="AX178">
            <v>0</v>
          </cell>
          <cell r="AZ178">
            <v>0</v>
          </cell>
          <cell r="BB178">
            <v>0</v>
          </cell>
          <cell r="BD178">
            <v>0</v>
          </cell>
          <cell r="BF178">
            <v>0</v>
          </cell>
          <cell r="BH178">
            <v>0</v>
          </cell>
          <cell r="BJ178">
            <v>0</v>
          </cell>
          <cell r="BL178">
            <v>0</v>
          </cell>
          <cell r="BN178">
            <v>0</v>
          </cell>
          <cell r="BP178">
            <v>0</v>
          </cell>
        </row>
        <row r="179">
          <cell r="A179">
            <v>27</v>
          </cell>
          <cell r="B179" t="str">
            <v>Kaca bening 10 mm</v>
          </cell>
          <cell r="C179" t="str">
            <v>M2</v>
          </cell>
          <cell r="D179">
            <v>280895.75</v>
          </cell>
          <cell r="E179">
            <v>0</v>
          </cell>
          <cell r="F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23.1525</v>
          </cell>
          <cell r="P179">
            <v>6503438.8518749997</v>
          </cell>
          <cell r="Q179">
            <v>11.025</v>
          </cell>
          <cell r="R179">
            <v>3096875.6437500003</v>
          </cell>
          <cell r="S179">
            <v>6.6389999999999993</v>
          </cell>
          <cell r="T179">
            <v>1864866.8842499999</v>
          </cell>
          <cell r="U179">
            <v>6.6389999999999993</v>
          </cell>
          <cell r="V179">
            <v>1864866.8842499999</v>
          </cell>
          <cell r="W179">
            <v>0.34410000000000002</v>
          </cell>
          <cell r="X179">
            <v>96656.227575000012</v>
          </cell>
          <cell r="Y179">
            <v>0.34410000000000002</v>
          </cell>
          <cell r="Z179">
            <v>96656.227575000012</v>
          </cell>
          <cell r="AA179">
            <v>2.8280000000000003</v>
          </cell>
          <cell r="AB179">
            <v>794373.1810000001</v>
          </cell>
          <cell r="AC179">
            <v>2.8280000000000003</v>
          </cell>
          <cell r="AD179">
            <v>794373.1810000001</v>
          </cell>
          <cell r="AE179">
            <v>2.8839999999999999</v>
          </cell>
          <cell r="AF179">
            <v>810103.34299999999</v>
          </cell>
          <cell r="AG179">
            <v>1.26</v>
          </cell>
          <cell r="AH179">
            <v>353928.64500000002</v>
          </cell>
          <cell r="AI179">
            <v>1.57605</v>
          </cell>
          <cell r="AJ179">
            <v>442705.74678749999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1.375</v>
          </cell>
          <cell r="AP179">
            <v>386231.65625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X179">
            <v>0</v>
          </cell>
          <cell r="AZ179">
            <v>0</v>
          </cell>
          <cell r="BB179">
            <v>0</v>
          </cell>
          <cell r="BD179">
            <v>0</v>
          </cell>
          <cell r="BF179">
            <v>0</v>
          </cell>
          <cell r="BH179">
            <v>0</v>
          </cell>
          <cell r="BJ179">
            <v>0</v>
          </cell>
          <cell r="BL179">
            <v>0</v>
          </cell>
          <cell r="BN179">
            <v>0</v>
          </cell>
          <cell r="BP179">
            <v>0</v>
          </cell>
        </row>
        <row r="180">
          <cell r="A180">
            <v>28</v>
          </cell>
          <cell r="B180" t="str">
            <v>Kaca Bening 12 mm</v>
          </cell>
          <cell r="C180" t="str">
            <v>M2</v>
          </cell>
          <cell r="D180">
            <v>403787.64062499994</v>
          </cell>
          <cell r="E180">
            <v>0</v>
          </cell>
          <cell r="F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X180">
            <v>0</v>
          </cell>
          <cell r="AZ180">
            <v>0</v>
          </cell>
          <cell r="BB180">
            <v>0</v>
          </cell>
          <cell r="BD180">
            <v>0</v>
          </cell>
          <cell r="BF180">
            <v>0</v>
          </cell>
          <cell r="BH180">
            <v>0</v>
          </cell>
          <cell r="BJ180">
            <v>0</v>
          </cell>
          <cell r="BL180">
            <v>0</v>
          </cell>
          <cell r="BN180">
            <v>0</v>
          </cell>
          <cell r="BP180">
            <v>0</v>
          </cell>
        </row>
        <row r="181">
          <cell r="A181">
            <v>29</v>
          </cell>
          <cell r="B181" t="str">
            <v>Besi hollow 4/4</v>
          </cell>
          <cell r="C181" t="str">
            <v>M'</v>
          </cell>
          <cell r="D181">
            <v>48625.000000000051</v>
          </cell>
          <cell r="E181">
            <v>0</v>
          </cell>
          <cell r="F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5.09</v>
          </cell>
          <cell r="L181">
            <v>247501.25000000026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X181">
            <v>0</v>
          </cell>
          <cell r="AZ181">
            <v>0</v>
          </cell>
          <cell r="BB181">
            <v>0</v>
          </cell>
          <cell r="BC181">
            <v>0</v>
          </cell>
          <cell r="BD181">
            <v>0</v>
          </cell>
          <cell r="BF181">
            <v>0</v>
          </cell>
          <cell r="BH181">
            <v>0</v>
          </cell>
          <cell r="BJ181">
            <v>0</v>
          </cell>
          <cell r="BL181">
            <v>0</v>
          </cell>
          <cell r="BN181">
            <v>0</v>
          </cell>
          <cell r="BP181">
            <v>0</v>
          </cell>
        </row>
        <row r="182">
          <cell r="A182">
            <v>30</v>
          </cell>
          <cell r="B182" t="str">
            <v>Besi hollow 6/6</v>
          </cell>
          <cell r="C182" t="str">
            <v>M'</v>
          </cell>
          <cell r="D182">
            <v>74462.500000000058</v>
          </cell>
          <cell r="E182">
            <v>0</v>
          </cell>
          <cell r="F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5.09</v>
          </cell>
          <cell r="L182">
            <v>379014.12500000029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X182">
            <v>0</v>
          </cell>
          <cell r="AZ182">
            <v>0</v>
          </cell>
          <cell r="BB182">
            <v>0</v>
          </cell>
          <cell r="BD182">
            <v>0</v>
          </cell>
          <cell r="BF182">
            <v>0</v>
          </cell>
          <cell r="BH182">
            <v>0</v>
          </cell>
          <cell r="BJ182">
            <v>0</v>
          </cell>
          <cell r="BL182">
            <v>0</v>
          </cell>
          <cell r="BN182">
            <v>0</v>
          </cell>
          <cell r="BP182">
            <v>0</v>
          </cell>
        </row>
        <row r="183">
          <cell r="A183">
            <v>31</v>
          </cell>
          <cell r="B183" t="str">
            <v>Besi hollow 2.5/5</v>
          </cell>
          <cell r="C183" t="str">
            <v>Kg</v>
          </cell>
          <cell r="D183">
            <v>74462.500000000058</v>
          </cell>
          <cell r="E183">
            <v>0</v>
          </cell>
          <cell r="F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X183">
            <v>0</v>
          </cell>
          <cell r="AZ183">
            <v>0</v>
          </cell>
          <cell r="BB183">
            <v>0</v>
          </cell>
          <cell r="BD183">
            <v>0</v>
          </cell>
          <cell r="BF183">
            <v>0</v>
          </cell>
          <cell r="BH183">
            <v>0</v>
          </cell>
          <cell r="BJ183">
            <v>0</v>
          </cell>
          <cell r="BL183">
            <v>0</v>
          </cell>
          <cell r="BN183">
            <v>0</v>
          </cell>
          <cell r="BP183">
            <v>0</v>
          </cell>
        </row>
        <row r="184">
          <cell r="A184">
            <v>32</v>
          </cell>
          <cell r="B184" t="str">
            <v>Besi hollow 5/5</v>
          </cell>
          <cell r="C184" t="str">
            <v>Kg</v>
          </cell>
          <cell r="D184">
            <v>74462.500000000058</v>
          </cell>
          <cell r="E184">
            <v>0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X184">
            <v>0</v>
          </cell>
          <cell r="AZ184">
            <v>0</v>
          </cell>
          <cell r="BB184">
            <v>0</v>
          </cell>
          <cell r="BD184">
            <v>0</v>
          </cell>
          <cell r="BF184">
            <v>0</v>
          </cell>
          <cell r="BH184">
            <v>0</v>
          </cell>
          <cell r="BJ184">
            <v>0</v>
          </cell>
          <cell r="BL184">
            <v>0</v>
          </cell>
          <cell r="BN184">
            <v>0</v>
          </cell>
          <cell r="BP184">
            <v>0</v>
          </cell>
        </row>
        <row r="185">
          <cell r="A185">
            <v>33</v>
          </cell>
          <cell r="B185" t="str">
            <v>Besi hollow 2/2</v>
          </cell>
          <cell r="C185" t="str">
            <v>Kg</v>
          </cell>
          <cell r="D185">
            <v>74462.500000000058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X185">
            <v>0</v>
          </cell>
          <cell r="AZ185">
            <v>0</v>
          </cell>
          <cell r="BB185">
            <v>0</v>
          </cell>
          <cell r="BD185">
            <v>0</v>
          </cell>
          <cell r="BF185">
            <v>0</v>
          </cell>
          <cell r="BH185">
            <v>0</v>
          </cell>
          <cell r="BJ185">
            <v>0</v>
          </cell>
          <cell r="BL185">
            <v>0</v>
          </cell>
          <cell r="BN185">
            <v>0</v>
          </cell>
          <cell r="BP185">
            <v>0</v>
          </cell>
        </row>
        <row r="186">
          <cell r="A186">
            <v>34</v>
          </cell>
          <cell r="B186" t="str">
            <v>Besi hollow 2/4</v>
          </cell>
          <cell r="C186" t="str">
            <v>Kg</v>
          </cell>
          <cell r="D186">
            <v>74462.500000000058</v>
          </cell>
          <cell r="E186">
            <v>0</v>
          </cell>
          <cell r="F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X186">
            <v>0</v>
          </cell>
          <cell r="AZ186">
            <v>0</v>
          </cell>
          <cell r="BB186">
            <v>0</v>
          </cell>
          <cell r="BC186">
            <v>6.1991999999999994</v>
          </cell>
          <cell r="BD186">
            <v>461607.93000000034</v>
          </cell>
          <cell r="BF186">
            <v>0</v>
          </cell>
          <cell r="BH186">
            <v>0</v>
          </cell>
          <cell r="BJ186">
            <v>0</v>
          </cell>
          <cell r="BL186">
            <v>0</v>
          </cell>
          <cell r="BN186">
            <v>0</v>
          </cell>
          <cell r="BP186">
            <v>0</v>
          </cell>
        </row>
        <row r="187">
          <cell r="A187">
            <v>35</v>
          </cell>
          <cell r="B187" t="str">
            <v>Kaca Tempered 12 mm</v>
          </cell>
          <cell r="C187" t="str">
            <v>M2</v>
          </cell>
          <cell r="D187">
            <v>528395.75</v>
          </cell>
          <cell r="E187">
            <v>4.3049999999999997</v>
          </cell>
          <cell r="F187">
            <v>2274743.7037499999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X187">
            <v>0</v>
          </cell>
          <cell r="AZ187">
            <v>0</v>
          </cell>
          <cell r="BB187">
            <v>0</v>
          </cell>
          <cell r="BD187">
            <v>0</v>
          </cell>
          <cell r="BF187">
            <v>0</v>
          </cell>
          <cell r="BH187">
            <v>0</v>
          </cell>
          <cell r="BJ187">
            <v>0</v>
          </cell>
          <cell r="BL187">
            <v>0</v>
          </cell>
          <cell r="BN187">
            <v>0</v>
          </cell>
          <cell r="BP187">
            <v>0</v>
          </cell>
        </row>
        <row r="188">
          <cell r="A188">
            <v>36</v>
          </cell>
          <cell r="B188" t="str">
            <v>Glass Block</v>
          </cell>
          <cell r="C188" t="str">
            <v>Bh</v>
          </cell>
          <cell r="D188">
            <v>45000</v>
          </cell>
          <cell r="E188">
            <v>0</v>
          </cell>
          <cell r="F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X188">
            <v>0</v>
          </cell>
          <cell r="AZ188">
            <v>0</v>
          </cell>
          <cell r="BB188">
            <v>0</v>
          </cell>
          <cell r="BD188">
            <v>0</v>
          </cell>
          <cell r="BF188">
            <v>0</v>
          </cell>
          <cell r="BH188">
            <v>0</v>
          </cell>
          <cell r="BJ188">
            <v>0</v>
          </cell>
          <cell r="BL188">
            <v>0</v>
          </cell>
          <cell r="BN188">
            <v>0</v>
          </cell>
          <cell r="BP188">
            <v>0</v>
          </cell>
        </row>
        <row r="189">
          <cell r="A189">
            <v>37</v>
          </cell>
          <cell r="B189" t="str">
            <v>Kaca Es</v>
          </cell>
          <cell r="C189" t="str">
            <v>M2</v>
          </cell>
          <cell r="D189">
            <v>66700</v>
          </cell>
          <cell r="E189">
            <v>0</v>
          </cell>
          <cell r="F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X189">
            <v>0</v>
          </cell>
          <cell r="AZ189">
            <v>0</v>
          </cell>
          <cell r="BB189">
            <v>0</v>
          </cell>
          <cell r="BD189">
            <v>0</v>
          </cell>
          <cell r="BF189">
            <v>0</v>
          </cell>
          <cell r="BH189">
            <v>0</v>
          </cell>
          <cell r="BJ189">
            <v>0</v>
          </cell>
          <cell r="BL189">
            <v>0</v>
          </cell>
          <cell r="BN189">
            <v>0</v>
          </cell>
          <cell r="BP189">
            <v>0</v>
          </cell>
        </row>
        <row r="190">
          <cell r="A190">
            <v>38</v>
          </cell>
          <cell r="B190" t="str">
            <v>Krepyak Kaca Nako + Kerangka</v>
          </cell>
          <cell r="C190" t="str">
            <v>M2</v>
          </cell>
          <cell r="D190">
            <v>81300</v>
          </cell>
          <cell r="E190">
            <v>0</v>
          </cell>
          <cell r="F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X190">
            <v>0</v>
          </cell>
          <cell r="AZ190">
            <v>0</v>
          </cell>
          <cell r="BB190">
            <v>0</v>
          </cell>
          <cell r="BD190">
            <v>0</v>
          </cell>
          <cell r="BF190">
            <v>0</v>
          </cell>
          <cell r="BH190">
            <v>0</v>
          </cell>
          <cell r="BJ190">
            <v>0</v>
          </cell>
          <cell r="BL190">
            <v>0</v>
          </cell>
          <cell r="BN190">
            <v>0</v>
          </cell>
          <cell r="BP190">
            <v>0</v>
          </cell>
        </row>
        <row r="191">
          <cell r="A191">
            <v>39</v>
          </cell>
          <cell r="B191" t="str">
            <v>Sticker Efek Kaca Es</v>
          </cell>
          <cell r="C191" t="str">
            <v>M2</v>
          </cell>
          <cell r="D191">
            <v>150000</v>
          </cell>
          <cell r="E191">
            <v>0</v>
          </cell>
          <cell r="F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4.1899999999999995</v>
          </cell>
          <cell r="T191">
            <v>628499.99999999988</v>
          </cell>
          <cell r="U191">
            <v>3.9323999999999999</v>
          </cell>
          <cell r="V191">
            <v>589860</v>
          </cell>
          <cell r="W191">
            <v>0</v>
          </cell>
          <cell r="X191">
            <v>0</v>
          </cell>
          <cell r="Y191">
            <v>0.16500000000000001</v>
          </cell>
          <cell r="Z191">
            <v>24750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0.31619999999999998</v>
          </cell>
          <cell r="AT191">
            <v>47430</v>
          </cell>
          <cell r="AU191">
            <v>0</v>
          </cell>
          <cell r="AV191">
            <v>0</v>
          </cell>
          <cell r="AX191">
            <v>0</v>
          </cell>
          <cell r="AZ191">
            <v>0</v>
          </cell>
          <cell r="BB191">
            <v>0</v>
          </cell>
          <cell r="BD191">
            <v>0</v>
          </cell>
          <cell r="BF191">
            <v>0</v>
          </cell>
          <cell r="BH191">
            <v>0</v>
          </cell>
          <cell r="BJ191">
            <v>0</v>
          </cell>
          <cell r="BL191">
            <v>0</v>
          </cell>
          <cell r="BN191">
            <v>0</v>
          </cell>
          <cell r="BP191">
            <v>0</v>
          </cell>
        </row>
        <row r="192">
          <cell r="A192">
            <v>40</v>
          </cell>
          <cell r="B192" t="str">
            <v>Rel Pintu Dorong</v>
          </cell>
          <cell r="C192" t="str">
            <v>M'</v>
          </cell>
          <cell r="D192">
            <v>275000</v>
          </cell>
          <cell r="E192">
            <v>0</v>
          </cell>
          <cell r="F192">
            <v>0</v>
          </cell>
          <cell r="H192">
            <v>0</v>
          </cell>
          <cell r="I192">
            <v>8.8000000000000007</v>
          </cell>
          <cell r="J192">
            <v>2420000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X192">
            <v>0</v>
          </cell>
          <cell r="AZ192">
            <v>0</v>
          </cell>
          <cell r="BB192">
            <v>0</v>
          </cell>
          <cell r="BD192">
            <v>0</v>
          </cell>
          <cell r="BF192">
            <v>0</v>
          </cell>
          <cell r="BH192">
            <v>0</v>
          </cell>
          <cell r="BJ192">
            <v>0</v>
          </cell>
          <cell r="BL192">
            <v>0</v>
          </cell>
          <cell r="BN192">
            <v>0</v>
          </cell>
          <cell r="BP192">
            <v>0</v>
          </cell>
        </row>
        <row r="193">
          <cell r="A193">
            <v>41</v>
          </cell>
          <cell r="B193" t="str">
            <v>Rolling Door</v>
          </cell>
          <cell r="C193" t="str">
            <v>M2</v>
          </cell>
          <cell r="D193">
            <v>358100</v>
          </cell>
          <cell r="E193">
            <v>0</v>
          </cell>
          <cell r="F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X193">
            <v>0</v>
          </cell>
          <cell r="AZ193">
            <v>0</v>
          </cell>
          <cell r="BB193">
            <v>0</v>
          </cell>
          <cell r="BD193">
            <v>0</v>
          </cell>
          <cell r="BF193">
            <v>0</v>
          </cell>
          <cell r="BH193">
            <v>0</v>
          </cell>
          <cell r="BJ193">
            <v>0</v>
          </cell>
          <cell r="BL193">
            <v>0</v>
          </cell>
          <cell r="BN193">
            <v>0</v>
          </cell>
          <cell r="BP193">
            <v>0</v>
          </cell>
        </row>
        <row r="194">
          <cell r="A194">
            <v>42</v>
          </cell>
          <cell r="B194" t="str">
            <v>Roster</v>
          </cell>
          <cell r="C194" t="str">
            <v>M2</v>
          </cell>
          <cell r="D194">
            <v>133850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X194">
            <v>0</v>
          </cell>
          <cell r="AZ194">
            <v>0</v>
          </cell>
          <cell r="BB194">
            <v>0</v>
          </cell>
          <cell r="BD194">
            <v>0</v>
          </cell>
          <cell r="BE194">
            <v>3.9600000000000004</v>
          </cell>
          <cell r="BF194">
            <v>530046</v>
          </cell>
          <cell r="BG194">
            <v>7.2700000000000014</v>
          </cell>
          <cell r="BH194">
            <v>973089.50000000023</v>
          </cell>
          <cell r="BI194">
            <v>0.64000000000000012</v>
          </cell>
          <cell r="BJ194">
            <v>85664.000000000015</v>
          </cell>
          <cell r="BK194">
            <v>0.64000000000000012</v>
          </cell>
          <cell r="BL194">
            <v>85664.000000000015</v>
          </cell>
          <cell r="BM194">
            <v>0.32000000000000006</v>
          </cell>
          <cell r="BN194">
            <v>42832.000000000007</v>
          </cell>
          <cell r="BO194">
            <v>0.72000000000000008</v>
          </cell>
          <cell r="BP194">
            <v>96372.000000000015</v>
          </cell>
        </row>
        <row r="195">
          <cell r="A195">
            <v>43</v>
          </cell>
          <cell r="B195" t="str">
            <v>Gipsum Board</v>
          </cell>
          <cell r="C195" t="str">
            <v>M2</v>
          </cell>
          <cell r="D195">
            <v>29000</v>
          </cell>
          <cell r="E195">
            <v>0</v>
          </cell>
          <cell r="F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X195">
            <v>0</v>
          </cell>
          <cell r="AZ195">
            <v>0</v>
          </cell>
          <cell r="BB195">
            <v>0</v>
          </cell>
          <cell r="BD195">
            <v>0</v>
          </cell>
          <cell r="BF195">
            <v>0</v>
          </cell>
          <cell r="BH195">
            <v>0</v>
          </cell>
          <cell r="BJ195">
            <v>0</v>
          </cell>
          <cell r="BL195">
            <v>0</v>
          </cell>
          <cell r="BN195">
            <v>0</v>
          </cell>
          <cell r="BP195">
            <v>0</v>
          </cell>
        </row>
        <row r="196">
          <cell r="A196">
            <v>44</v>
          </cell>
          <cell r="B196" t="str">
            <v>List Gipsum</v>
          </cell>
          <cell r="C196" t="str">
            <v>M'</v>
          </cell>
          <cell r="D196">
            <v>17300</v>
          </cell>
          <cell r="E196">
            <v>0</v>
          </cell>
          <cell r="F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X196">
            <v>0</v>
          </cell>
          <cell r="AZ196">
            <v>0</v>
          </cell>
          <cell r="BB196">
            <v>0</v>
          </cell>
          <cell r="BD196">
            <v>0</v>
          </cell>
          <cell r="BF196">
            <v>0</v>
          </cell>
          <cell r="BH196">
            <v>0</v>
          </cell>
          <cell r="BJ196">
            <v>0</v>
          </cell>
          <cell r="BL196">
            <v>0</v>
          </cell>
          <cell r="BN196">
            <v>0</v>
          </cell>
          <cell r="BP196">
            <v>0</v>
          </cell>
        </row>
        <row r="197">
          <cell r="A197">
            <v>45</v>
          </cell>
          <cell r="B197" t="str">
            <v>Sealent</v>
          </cell>
          <cell r="C197" t="str">
            <v>M'</v>
          </cell>
          <cell r="D197">
            <v>8400</v>
          </cell>
          <cell r="E197">
            <v>0</v>
          </cell>
          <cell r="F197">
            <v>0</v>
          </cell>
          <cell r="G197">
            <v>4.88</v>
          </cell>
          <cell r="H197">
            <v>40992</v>
          </cell>
          <cell r="I197">
            <v>4.88</v>
          </cell>
          <cell r="J197">
            <v>40992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40.319999999999993</v>
          </cell>
          <cell r="P197">
            <v>338687.99999999994</v>
          </cell>
          <cell r="Q197">
            <v>19.600000000000001</v>
          </cell>
          <cell r="R197">
            <v>164640</v>
          </cell>
          <cell r="S197">
            <v>58.63</v>
          </cell>
          <cell r="T197">
            <v>492492</v>
          </cell>
          <cell r="U197">
            <v>58.63</v>
          </cell>
          <cell r="V197">
            <v>492492</v>
          </cell>
          <cell r="W197">
            <v>5.6800000000000006</v>
          </cell>
          <cell r="X197">
            <v>47712.000000000007</v>
          </cell>
          <cell r="Y197">
            <v>5.6800000000000006</v>
          </cell>
          <cell r="Z197">
            <v>47712.000000000007</v>
          </cell>
          <cell r="AA197">
            <v>31</v>
          </cell>
          <cell r="AB197">
            <v>260400</v>
          </cell>
          <cell r="AC197">
            <v>31.400000000000002</v>
          </cell>
          <cell r="AD197">
            <v>263760</v>
          </cell>
          <cell r="AE197">
            <v>19.439999999999998</v>
          </cell>
          <cell r="AF197">
            <v>163295.99999999997</v>
          </cell>
          <cell r="AG197">
            <v>4.5999999999999996</v>
          </cell>
          <cell r="AH197">
            <v>38640</v>
          </cell>
          <cell r="AI197">
            <v>10.76</v>
          </cell>
          <cell r="AJ197">
            <v>90384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3.2800000000000002</v>
          </cell>
          <cell r="AR197">
            <v>27552.000000000004</v>
          </cell>
          <cell r="AS197">
            <v>3.2800000000000002</v>
          </cell>
          <cell r="AT197">
            <v>27552.000000000004</v>
          </cell>
          <cell r="AU197">
            <v>0</v>
          </cell>
          <cell r="AV197">
            <v>0</v>
          </cell>
          <cell r="AX197">
            <v>0</v>
          </cell>
          <cell r="AZ197">
            <v>0</v>
          </cell>
          <cell r="BB197">
            <v>0</v>
          </cell>
          <cell r="BD197">
            <v>0</v>
          </cell>
          <cell r="BF197">
            <v>0</v>
          </cell>
          <cell r="BH197">
            <v>0</v>
          </cell>
          <cell r="BJ197">
            <v>0</v>
          </cell>
          <cell r="BL197">
            <v>0</v>
          </cell>
          <cell r="BN197">
            <v>0</v>
          </cell>
          <cell r="BP197">
            <v>0</v>
          </cell>
        </row>
        <row r="198">
          <cell r="A198">
            <v>46</v>
          </cell>
          <cell r="B198" t="str">
            <v>Benangan Kusen</v>
          </cell>
          <cell r="C198" t="str">
            <v>M'</v>
          </cell>
          <cell r="D198">
            <v>4296.0074999999997</v>
          </cell>
          <cell r="E198">
            <v>6.1999999999999993</v>
          </cell>
          <cell r="F198">
            <v>26635.246499999994</v>
          </cell>
          <cell r="G198">
            <v>10.6</v>
          </cell>
          <cell r="H198">
            <v>45537.679499999998</v>
          </cell>
          <cell r="I198">
            <v>0</v>
          </cell>
          <cell r="J198">
            <v>0</v>
          </cell>
          <cell r="K198">
            <v>5.5990000000000002</v>
          </cell>
          <cell r="L198">
            <v>24053.345992499999</v>
          </cell>
          <cell r="M198">
            <v>5.7839999999999998</v>
          </cell>
          <cell r="N198">
            <v>24848.107379999998</v>
          </cell>
          <cell r="O198">
            <v>23.320000000000004</v>
          </cell>
          <cell r="P198">
            <v>100182.89490000001</v>
          </cell>
          <cell r="Q198">
            <v>13.5</v>
          </cell>
          <cell r="R198">
            <v>57996.101249999992</v>
          </cell>
          <cell r="S198">
            <v>21.6</v>
          </cell>
          <cell r="T198">
            <v>92793.762000000002</v>
          </cell>
          <cell r="U198">
            <v>21.6</v>
          </cell>
          <cell r="V198">
            <v>92793.762000000002</v>
          </cell>
          <cell r="W198">
            <v>6.4</v>
          </cell>
          <cell r="X198">
            <v>27494.448</v>
          </cell>
          <cell r="Y198">
            <v>6.4</v>
          </cell>
          <cell r="Z198">
            <v>27494.448</v>
          </cell>
          <cell r="AA198">
            <v>18.8</v>
          </cell>
          <cell r="AB198">
            <v>80764.940999999992</v>
          </cell>
          <cell r="AC198">
            <v>16.600000000000001</v>
          </cell>
          <cell r="AD198">
            <v>71313.724499999997</v>
          </cell>
          <cell r="AE198">
            <v>10.120000000000001</v>
          </cell>
          <cell r="AF198">
            <v>43475.5959</v>
          </cell>
          <cell r="AG198">
            <v>10</v>
          </cell>
          <cell r="AH198">
            <v>42960.074999999997</v>
          </cell>
          <cell r="AI198">
            <v>11.639999999999999</v>
          </cell>
          <cell r="AJ198">
            <v>50005.527299999994</v>
          </cell>
          <cell r="AK198">
            <v>20</v>
          </cell>
          <cell r="AL198">
            <v>85920.15</v>
          </cell>
          <cell r="AM198">
            <v>15.4</v>
          </cell>
          <cell r="AN198">
            <v>66158.515499999994</v>
          </cell>
          <cell r="AO198">
            <v>16.8</v>
          </cell>
          <cell r="AP198">
            <v>72172.925999999992</v>
          </cell>
          <cell r="AQ198">
            <v>4</v>
          </cell>
          <cell r="AR198">
            <v>17184.03</v>
          </cell>
          <cell r="AS198">
            <v>4</v>
          </cell>
          <cell r="AT198">
            <v>17184.03</v>
          </cell>
          <cell r="AU198">
            <v>4</v>
          </cell>
          <cell r="AV198">
            <v>17184.03</v>
          </cell>
          <cell r="AW198">
            <v>22.8</v>
          </cell>
          <cell r="AX198">
            <v>97948.97099999999</v>
          </cell>
          <cell r="AY198">
            <v>22.9</v>
          </cell>
          <cell r="AZ198">
            <v>98378.571749999988</v>
          </cell>
          <cell r="BA198">
            <v>39.200000000000003</v>
          </cell>
          <cell r="BB198">
            <v>168403.49400000001</v>
          </cell>
          <cell r="BD198">
            <v>0</v>
          </cell>
          <cell r="BE198">
            <v>69.599999999999994</v>
          </cell>
          <cell r="BF198">
            <v>299002.12199999997</v>
          </cell>
          <cell r="BG198">
            <v>117.6</v>
          </cell>
          <cell r="BH198">
            <v>505210.48199999996</v>
          </cell>
          <cell r="BI198">
            <v>8</v>
          </cell>
          <cell r="BJ198">
            <v>34368.06</v>
          </cell>
          <cell r="BK198">
            <v>8</v>
          </cell>
          <cell r="BL198">
            <v>34368.06</v>
          </cell>
          <cell r="BM198">
            <v>4.8000000000000007</v>
          </cell>
          <cell r="BN198">
            <v>20620.836000000003</v>
          </cell>
          <cell r="BO198">
            <v>15.200000000000001</v>
          </cell>
          <cell r="BP198">
            <v>65299.313999999998</v>
          </cell>
        </row>
        <row r="199">
          <cell r="A199">
            <v>47</v>
          </cell>
          <cell r="B199" t="str">
            <v xml:space="preserve">Cat Kayu </v>
          </cell>
          <cell r="C199" t="str">
            <v>M2</v>
          </cell>
          <cell r="D199">
            <v>19370.5</v>
          </cell>
          <cell r="E199">
            <v>0</v>
          </cell>
          <cell r="F199">
            <v>0</v>
          </cell>
          <cell r="G199">
            <v>4.68</v>
          </cell>
          <cell r="H199">
            <v>90653.939999999988</v>
          </cell>
          <cell r="I199">
            <v>4.7</v>
          </cell>
          <cell r="J199">
            <v>91041.35</v>
          </cell>
          <cell r="K199">
            <v>0</v>
          </cell>
          <cell r="L199">
            <v>0</v>
          </cell>
          <cell r="M199">
            <v>4.0991999999999997</v>
          </cell>
          <cell r="N199">
            <v>79403.553599999999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3.3503999999999992</v>
          </cell>
          <cell r="AL199">
            <v>64898.923199999983</v>
          </cell>
          <cell r="AM199">
            <v>2.2895999999999996</v>
          </cell>
          <cell r="AN199">
            <v>44350.696799999991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X199">
            <v>0</v>
          </cell>
          <cell r="AZ199">
            <v>0</v>
          </cell>
          <cell r="BB199">
            <v>0</v>
          </cell>
          <cell r="BD199">
            <v>0</v>
          </cell>
          <cell r="BF199">
            <v>0</v>
          </cell>
          <cell r="BH199">
            <v>0</v>
          </cell>
          <cell r="BJ199">
            <v>0</v>
          </cell>
          <cell r="BL199">
            <v>0</v>
          </cell>
          <cell r="BN199">
            <v>0</v>
          </cell>
          <cell r="BP199">
            <v>0</v>
          </cell>
        </row>
        <row r="200">
          <cell r="A200">
            <v>48</v>
          </cell>
          <cell r="B200" t="str">
            <v>Cat Besi</v>
          </cell>
          <cell r="C200" t="str">
            <v>M2</v>
          </cell>
          <cell r="D200">
            <v>13698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5.6445590696960588</v>
          </cell>
          <cell r="L200">
            <v>77319.170136696615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0.12169439999999999</v>
          </cell>
          <cell r="AL200">
            <v>1666.9698911999999</v>
          </cell>
          <cell r="AM200">
            <v>0.15644160000000001</v>
          </cell>
          <cell r="AN200">
            <v>2142.9370368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X200">
            <v>0</v>
          </cell>
          <cell r="AZ200">
            <v>0</v>
          </cell>
          <cell r="BB200">
            <v>0</v>
          </cell>
          <cell r="BC200">
            <v>0.7439039999999999</v>
          </cell>
          <cell r="BD200">
            <v>10189.996991999998</v>
          </cell>
          <cell r="BF200">
            <v>0</v>
          </cell>
          <cell r="BH200">
            <v>0</v>
          </cell>
          <cell r="BJ200">
            <v>0</v>
          </cell>
          <cell r="BL200">
            <v>0</v>
          </cell>
          <cell r="BN200">
            <v>0</v>
          </cell>
          <cell r="BP200">
            <v>0</v>
          </cell>
        </row>
        <row r="201">
          <cell r="A201">
            <v>49</v>
          </cell>
          <cell r="B201" t="str">
            <v>Cat Dinding</v>
          </cell>
          <cell r="C201" t="str">
            <v>M2</v>
          </cell>
          <cell r="D201">
            <v>9900</v>
          </cell>
          <cell r="E201">
            <v>0</v>
          </cell>
          <cell r="F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X201">
            <v>0</v>
          </cell>
          <cell r="AZ201">
            <v>0</v>
          </cell>
          <cell r="BB201">
            <v>0</v>
          </cell>
          <cell r="BD201">
            <v>0</v>
          </cell>
          <cell r="BE201">
            <v>7.9200000000000008</v>
          </cell>
          <cell r="BF201">
            <v>78408.000000000015</v>
          </cell>
          <cell r="BG201">
            <v>14.540000000000003</v>
          </cell>
          <cell r="BH201">
            <v>143946.00000000003</v>
          </cell>
          <cell r="BI201">
            <v>1.2800000000000002</v>
          </cell>
          <cell r="BJ201">
            <v>12672.000000000002</v>
          </cell>
          <cell r="BK201">
            <v>1.2800000000000002</v>
          </cell>
          <cell r="BL201">
            <v>12672.000000000002</v>
          </cell>
          <cell r="BM201">
            <v>0.64000000000000012</v>
          </cell>
          <cell r="BN201">
            <v>6336.0000000000009</v>
          </cell>
          <cell r="BO201">
            <v>1.4400000000000002</v>
          </cell>
          <cell r="BP201">
            <v>14256.000000000002</v>
          </cell>
        </row>
        <row r="202">
          <cell r="A202">
            <v>50</v>
          </cell>
          <cell r="B202" t="str">
            <v>Plesteran Camprot</v>
          </cell>
          <cell r="C202" t="str">
            <v>M2</v>
          </cell>
          <cell r="D202">
            <v>14600</v>
          </cell>
          <cell r="E202">
            <v>0</v>
          </cell>
          <cell r="F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X202">
            <v>0</v>
          </cell>
          <cell r="AZ202">
            <v>0</v>
          </cell>
          <cell r="BB202">
            <v>0</v>
          </cell>
          <cell r="BD202">
            <v>0</v>
          </cell>
          <cell r="BF202">
            <v>0</v>
          </cell>
          <cell r="BH202">
            <v>0</v>
          </cell>
          <cell r="BJ202">
            <v>0</v>
          </cell>
          <cell r="BL202">
            <v>0</v>
          </cell>
          <cell r="BN202">
            <v>0</v>
          </cell>
          <cell r="BP202">
            <v>0</v>
          </cell>
        </row>
        <row r="203">
          <cell r="A203">
            <v>51</v>
          </cell>
          <cell r="B203" t="str">
            <v>Rangka Metal Furring</v>
          </cell>
          <cell r="C203" t="str">
            <v>M'</v>
          </cell>
          <cell r="D203">
            <v>90000</v>
          </cell>
          <cell r="BD203">
            <v>0</v>
          </cell>
          <cell r="BF203">
            <v>0</v>
          </cell>
          <cell r="BH203">
            <v>0</v>
          </cell>
          <cell r="BJ203">
            <v>0</v>
          </cell>
          <cell r="BL203">
            <v>0</v>
          </cell>
          <cell r="BN203">
            <v>0</v>
          </cell>
          <cell r="BP203">
            <v>0</v>
          </cell>
        </row>
        <row r="204">
          <cell r="A204">
            <v>0</v>
          </cell>
        </row>
        <row r="205">
          <cell r="B205" t="str">
            <v>Jumlah Harga</v>
          </cell>
          <cell r="F205">
            <v>3776944.5502499999</v>
          </cell>
          <cell r="H205">
            <v>1212064.3395</v>
          </cell>
          <cell r="J205">
            <v>2611716.79</v>
          </cell>
          <cell r="L205">
            <v>1760337.7291291971</v>
          </cell>
          <cell r="N205">
            <v>1690743.9109799999</v>
          </cell>
          <cell r="P205">
            <v>10353390.146775</v>
          </cell>
          <cell r="R205">
            <v>5374906.3450000007</v>
          </cell>
          <cell r="T205">
            <v>3078652.6462499998</v>
          </cell>
          <cell r="V205">
            <v>3040012.6462500002</v>
          </cell>
          <cell r="X205">
            <v>171862.67557500003</v>
          </cell>
          <cell r="Z205">
            <v>196612.67557500003</v>
          </cell>
          <cell r="AB205">
            <v>1441660.7220000001</v>
          </cell>
          <cell r="AD205">
            <v>1129446.9055000001</v>
          </cell>
          <cell r="AF205">
            <v>1016874.9389</v>
          </cell>
          <cell r="AH205">
            <v>435528.72000000003</v>
          </cell>
          <cell r="AJ205">
            <v>583095.27408749994</v>
          </cell>
          <cell r="AL205">
            <v>2224721.0070912</v>
          </cell>
          <cell r="AN205">
            <v>1706171.6733768</v>
          </cell>
          <cell r="AP205">
            <v>639579.18224999995</v>
          </cell>
          <cell r="AR205">
            <v>55281.3</v>
          </cell>
          <cell r="AT205">
            <v>102711.3</v>
          </cell>
          <cell r="AV205">
            <v>119641.39</v>
          </cell>
          <cell r="AX205">
            <v>1081914.4709999999</v>
          </cell>
          <cell r="AZ205">
            <v>1072972.9717499998</v>
          </cell>
          <cell r="BB205">
            <v>2117592.2939999998</v>
          </cell>
          <cell r="BD205">
            <v>1524015.9269920003</v>
          </cell>
          <cell r="BF205">
            <v>907456.12199999997</v>
          </cell>
          <cell r="BH205">
            <v>1622245.9820000003</v>
          </cell>
          <cell r="BJ205">
            <v>132704.06000000003</v>
          </cell>
          <cell r="BL205">
            <v>132704.06000000003</v>
          </cell>
          <cell r="BN205">
            <v>69788.83600000001</v>
          </cell>
          <cell r="BP205">
            <v>175927.31400000001</v>
          </cell>
        </row>
        <row r="206">
          <cell r="F206">
            <v>6424805.5502499994</v>
          </cell>
          <cell r="J206">
            <v>4349487.5559539944</v>
          </cell>
          <cell r="L206">
            <v>2566512.0490891971</v>
          </cell>
          <cell r="N206">
            <v>1690743.9109799999</v>
          </cell>
          <cell r="P206">
            <v>10353390.146775</v>
          </cell>
          <cell r="R206">
            <v>5374906.3450000007</v>
          </cell>
          <cell r="T206">
            <v>3126445.2562500001</v>
          </cell>
          <cell r="V206">
            <v>3087805.2562500001</v>
          </cell>
          <cell r="X206">
            <v>171862.67557500003</v>
          </cell>
          <cell r="Z206">
            <v>196612.67557500003</v>
          </cell>
          <cell r="AB206">
            <v>1497887.3220000002</v>
          </cell>
          <cell r="AD206">
            <v>1129446.9055000001</v>
          </cell>
          <cell r="AH206" t="str">
            <v>J7 TK = J9 SD</v>
          </cell>
          <cell r="AJ206" t="str">
            <v>J8 TK = J10 SD</v>
          </cell>
        </row>
        <row r="207">
          <cell r="J207">
            <v>-1737770.7659539944</v>
          </cell>
          <cell r="L207">
            <v>-806174.31995999999</v>
          </cell>
          <cell r="N207">
            <v>0</v>
          </cell>
          <cell r="P207">
            <v>0</v>
          </cell>
          <cell r="R207">
            <v>0</v>
          </cell>
        </row>
        <row r="209">
          <cell r="A209" t="str">
            <v>No.</v>
          </cell>
          <cell r="B209" t="str">
            <v>Item Pekerjaan</v>
          </cell>
          <cell r="C209" t="str">
            <v>Satuan</v>
          </cell>
          <cell r="D209" t="str">
            <v>Harga Satuan</v>
          </cell>
          <cell r="E209" t="str">
            <v>P1</v>
          </cell>
          <cell r="G209" t="str">
            <v>P2</v>
          </cell>
          <cell r="I209" t="str">
            <v>P3</v>
          </cell>
          <cell r="K209" t="str">
            <v>P4</v>
          </cell>
          <cell r="M209" t="str">
            <v>P5</v>
          </cell>
          <cell r="O209" t="str">
            <v>P6</v>
          </cell>
          <cell r="Q209" t="str">
            <v>P7</v>
          </cell>
          <cell r="S209" t="str">
            <v>P8</v>
          </cell>
          <cell r="U209" t="str">
            <v>P9</v>
          </cell>
          <cell r="W209" t="str">
            <v>J1</v>
          </cell>
          <cell r="Y209" t="str">
            <v>J1'</v>
          </cell>
          <cell r="AA209" t="str">
            <v>J2</v>
          </cell>
          <cell r="AC209" t="str">
            <v>J2'</v>
          </cell>
          <cell r="AE209" t="str">
            <v>J3</v>
          </cell>
          <cell r="AG209" t="str">
            <v>J4</v>
          </cell>
          <cell r="AI209" t="str">
            <v>J5</v>
          </cell>
          <cell r="AK209" t="str">
            <v>J6</v>
          </cell>
          <cell r="AM209" t="str">
            <v>J7</v>
          </cell>
          <cell r="AO209" t="str">
            <v>J8</v>
          </cell>
          <cell r="AQ209" t="str">
            <v>BV1</v>
          </cell>
          <cell r="AS209" t="str">
            <v>M1</v>
          </cell>
          <cell r="AU209" t="str">
            <v>M2</v>
          </cell>
          <cell r="AW209" t="str">
            <v>M3</v>
          </cell>
          <cell r="AY209" t="str">
            <v>R1</v>
          </cell>
          <cell r="BA209" t="str">
            <v>R1'</v>
          </cell>
          <cell r="BC209" t="str">
            <v>R2</v>
          </cell>
          <cell r="BE209" t="str">
            <v>R2'</v>
          </cell>
          <cell r="BG209" t="str">
            <v>R3</v>
          </cell>
          <cell r="BI209" t="str">
            <v>R4</v>
          </cell>
          <cell r="BK209" t="str">
            <v>R5</v>
          </cell>
          <cell r="BM209" t="str">
            <v>R6</v>
          </cell>
          <cell r="BO209" t="str">
            <v>R7</v>
          </cell>
          <cell r="BQ209" t="str">
            <v>R8</v>
          </cell>
          <cell r="BS209" t="str">
            <v>R9</v>
          </cell>
          <cell r="BU209" t="str">
            <v>R10</v>
          </cell>
          <cell r="BW209" t="str">
            <v>R10'</v>
          </cell>
          <cell r="BY209" t="str">
            <v>R11</v>
          </cell>
          <cell r="CA209" t="str">
            <v>R11'</v>
          </cell>
          <cell r="CC209" t="str">
            <v>R12</v>
          </cell>
          <cell r="CE209" t="str">
            <v>R13</v>
          </cell>
          <cell r="CG209" t="str">
            <v>R14</v>
          </cell>
          <cell r="CI209" t="str">
            <v>R15</v>
          </cell>
          <cell r="CK209" t="str">
            <v>R16</v>
          </cell>
          <cell r="CM209" t="str">
            <v>R17</v>
          </cell>
          <cell r="CO209" t="str">
            <v>R18</v>
          </cell>
        </row>
        <row r="210">
          <cell r="D210" t="str">
            <v>Rp.</v>
          </cell>
          <cell r="E210" t="str">
            <v>Vol.</v>
          </cell>
          <cell r="F210" t="str">
            <v>Jumlah Harga</v>
          </cell>
          <cell r="G210" t="str">
            <v>Vol.</v>
          </cell>
          <cell r="H210" t="str">
            <v>Jumlah Harga</v>
          </cell>
          <cell r="I210" t="str">
            <v>Vol.</v>
          </cell>
          <cell r="J210" t="str">
            <v>Jumlah Harga</v>
          </cell>
          <cell r="K210" t="str">
            <v>Vol.</v>
          </cell>
          <cell r="L210" t="str">
            <v>Jumlah Harga</v>
          </cell>
          <cell r="M210" t="str">
            <v>Vol.</v>
          </cell>
          <cell r="N210" t="str">
            <v>Jumlah Harga</v>
          </cell>
          <cell r="O210" t="str">
            <v>Vol.</v>
          </cell>
          <cell r="P210" t="str">
            <v>Jumlah Harga</v>
          </cell>
          <cell r="Q210" t="str">
            <v>Vol.</v>
          </cell>
          <cell r="R210" t="str">
            <v>Jumlah Harga</v>
          </cell>
          <cell r="S210" t="str">
            <v>Vol.</v>
          </cell>
          <cell r="T210" t="str">
            <v>Jumlah Harga</v>
          </cell>
          <cell r="U210" t="str">
            <v>Vol.</v>
          </cell>
          <cell r="V210" t="str">
            <v>Jumlah Harga</v>
          </cell>
          <cell r="W210" t="str">
            <v>Vol.</v>
          </cell>
          <cell r="X210" t="str">
            <v>Jumlah Harga</v>
          </cell>
          <cell r="Y210" t="str">
            <v>Vol.</v>
          </cell>
          <cell r="Z210" t="str">
            <v>Jumlah Harga</v>
          </cell>
          <cell r="AA210" t="str">
            <v>Vol.</v>
          </cell>
          <cell r="AB210" t="str">
            <v>Jumlah Harga</v>
          </cell>
          <cell r="AC210" t="str">
            <v>Vol.</v>
          </cell>
          <cell r="AD210" t="str">
            <v>Jumlah Harga</v>
          </cell>
          <cell r="AE210" t="str">
            <v>Vol.</v>
          </cell>
          <cell r="AF210" t="str">
            <v>Jumlah Harga</v>
          </cell>
          <cell r="AG210" t="str">
            <v>Vol.</v>
          </cell>
          <cell r="AH210" t="str">
            <v>Jumlah Harga</v>
          </cell>
          <cell r="AI210" t="str">
            <v>Vol.</v>
          </cell>
          <cell r="AJ210" t="str">
            <v>Jumlah Harga</v>
          </cell>
          <cell r="AK210" t="str">
            <v>Vol.</v>
          </cell>
          <cell r="AL210" t="str">
            <v>Jumlah Harga</v>
          </cell>
          <cell r="AM210" t="str">
            <v>Vol.</v>
          </cell>
          <cell r="AN210" t="str">
            <v>Jumlah Harga</v>
          </cell>
          <cell r="AO210" t="str">
            <v>Vol.</v>
          </cell>
          <cell r="AP210" t="str">
            <v>Jumlah Harga</v>
          </cell>
          <cell r="AQ210" t="str">
            <v>Vol.</v>
          </cell>
          <cell r="AR210" t="str">
            <v>Jumlah Harga</v>
          </cell>
          <cell r="AS210" t="str">
            <v>Vol.</v>
          </cell>
          <cell r="AT210" t="str">
            <v>Jumlah Harga</v>
          </cell>
          <cell r="AU210" t="str">
            <v>Vol.</v>
          </cell>
          <cell r="AV210" t="str">
            <v>Jumlah Harga</v>
          </cell>
          <cell r="AW210" t="str">
            <v>Vol.</v>
          </cell>
          <cell r="AX210" t="str">
            <v>Jumlah Harga</v>
          </cell>
          <cell r="AY210" t="str">
            <v>Vol.</v>
          </cell>
          <cell r="AZ210" t="str">
            <v>Jumlah Harga</v>
          </cell>
          <cell r="BA210" t="str">
            <v>Vol.</v>
          </cell>
          <cell r="BB210" t="str">
            <v>Jumlah Harga</v>
          </cell>
          <cell r="BC210" t="str">
            <v>Vol.</v>
          </cell>
          <cell r="BD210" t="str">
            <v>Jumlah Harga</v>
          </cell>
          <cell r="BE210" t="str">
            <v>Vol.</v>
          </cell>
          <cell r="BF210" t="str">
            <v>Jumlah Harga</v>
          </cell>
          <cell r="BG210" t="str">
            <v>Vol.</v>
          </cell>
          <cell r="BH210" t="str">
            <v>Jumlah Harga</v>
          </cell>
          <cell r="BI210" t="str">
            <v>Vol.</v>
          </cell>
          <cell r="BJ210" t="str">
            <v>Jumlah Harga</v>
          </cell>
          <cell r="BK210" t="str">
            <v>Vol.</v>
          </cell>
          <cell r="BL210" t="str">
            <v>Jumlah Harga</v>
          </cell>
          <cell r="BM210" t="str">
            <v>Vol.</v>
          </cell>
          <cell r="BN210" t="str">
            <v>Jumlah Harga</v>
          </cell>
          <cell r="BO210" t="str">
            <v>Vol.</v>
          </cell>
          <cell r="BP210" t="str">
            <v>Jumlah Harga</v>
          </cell>
          <cell r="BQ210" t="str">
            <v>Vol.</v>
          </cell>
          <cell r="BR210" t="str">
            <v>Jumlah Harga</v>
          </cell>
          <cell r="BS210" t="str">
            <v>Vol.</v>
          </cell>
          <cell r="BT210" t="str">
            <v>Jumlah Harga</v>
          </cell>
          <cell r="BU210" t="str">
            <v>Vol.</v>
          </cell>
          <cell r="BV210" t="str">
            <v>Jumlah Harga</v>
          </cell>
          <cell r="BW210" t="str">
            <v>Vol.</v>
          </cell>
          <cell r="BX210" t="str">
            <v>Jumlah Harga</v>
          </cell>
          <cell r="BY210" t="str">
            <v>Vol.</v>
          </cell>
          <cell r="BZ210" t="str">
            <v>Jumlah Harga</v>
          </cell>
          <cell r="CA210" t="str">
            <v>Vol.</v>
          </cell>
          <cell r="CB210" t="str">
            <v>Jumlah Harga</v>
          </cell>
          <cell r="CC210" t="str">
            <v>Vol.</v>
          </cell>
          <cell r="CD210" t="str">
            <v>Jumlah Harga</v>
          </cell>
          <cell r="CE210" t="str">
            <v>Vol.</v>
          </cell>
          <cell r="CF210" t="str">
            <v>Jumlah Harga</v>
          </cell>
          <cell r="CG210" t="str">
            <v>Vol.</v>
          </cell>
          <cell r="CH210" t="str">
            <v>Jumlah Harga</v>
          </cell>
          <cell r="CI210" t="str">
            <v>Vol.</v>
          </cell>
          <cell r="CJ210" t="str">
            <v>Jumlah Harga</v>
          </cell>
          <cell r="CK210" t="str">
            <v>Vol.</v>
          </cell>
          <cell r="CL210" t="str">
            <v>Jumlah Harga</v>
          </cell>
          <cell r="CM210" t="str">
            <v>Vol.</v>
          </cell>
          <cell r="CN210" t="str">
            <v>Jumlah Harga</v>
          </cell>
          <cell r="CO210" t="str">
            <v>Vol.</v>
          </cell>
          <cell r="CP210" t="str">
            <v>Jumlah Harga</v>
          </cell>
        </row>
        <row r="211">
          <cell r="A211" t="str">
            <v>I.</v>
          </cell>
          <cell r="B211" t="str">
            <v>UNIT BANGUNAN SMA</v>
          </cell>
        </row>
        <row r="213">
          <cell r="A213">
            <v>1</v>
          </cell>
          <cell r="B213" t="str">
            <v>Kayu 6/12</v>
          </cell>
          <cell r="C213" t="str">
            <v>M3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3.6144000000000003E-2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6.0400000000000011E-3</v>
          </cell>
          <cell r="R213">
            <v>0</v>
          </cell>
          <cell r="S213">
            <v>2.8E-3</v>
          </cell>
          <cell r="T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1.12E-2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</row>
        <row r="214">
          <cell r="A214">
            <v>2</v>
          </cell>
          <cell r="B214" t="str">
            <v>Kayu Slimar 3/10</v>
          </cell>
          <cell r="C214" t="str">
            <v>M3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1.4159999999999999E-2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2.8E-3</v>
          </cell>
          <cell r="T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3.2000000000000006E-3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</row>
        <row r="215">
          <cell r="A215">
            <v>3</v>
          </cell>
          <cell r="B215" t="str">
            <v>Kayu Slimar 3/15</v>
          </cell>
          <cell r="C215" t="str">
            <v>M3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2.6999999999999997E-3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1.28</v>
          </cell>
          <cell r="R215">
            <v>0</v>
          </cell>
          <cell r="S215">
            <v>2.8</v>
          </cell>
          <cell r="T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3.2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</row>
        <row r="216">
          <cell r="A216">
            <v>4</v>
          </cell>
          <cell r="B216" t="str">
            <v>Kayu Slimar 3/20</v>
          </cell>
          <cell r="C216" t="str">
            <v>M3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3.5999999999999999E-3</v>
          </cell>
          <cell r="L216">
            <v>0</v>
          </cell>
          <cell r="M216">
            <v>0</v>
          </cell>
          <cell r="N216">
            <v>0</v>
          </cell>
          <cell r="O216">
            <v>1.44</v>
          </cell>
          <cell r="P216">
            <v>0</v>
          </cell>
          <cell r="Q216">
            <v>1.1000000000000001</v>
          </cell>
          <cell r="R216">
            <v>0</v>
          </cell>
          <cell r="S216">
            <v>1.2949999999999999</v>
          </cell>
          <cell r="T216">
            <v>0</v>
          </cell>
          <cell r="U216">
            <v>0.48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3.6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</row>
        <row r="217">
          <cell r="A217">
            <v>5</v>
          </cell>
          <cell r="B217" t="str">
            <v>Kayu 2/10</v>
          </cell>
          <cell r="C217" t="str">
            <v>M3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5.4000000000000012E-3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3.5999999999999996</v>
          </cell>
          <cell r="R217">
            <v>0</v>
          </cell>
          <cell r="S217">
            <v>4.5999999999999996</v>
          </cell>
          <cell r="T217">
            <v>0</v>
          </cell>
          <cell r="V217">
            <v>0</v>
          </cell>
          <cell r="W217">
            <v>12.399999999999999</v>
          </cell>
          <cell r="X217">
            <v>0</v>
          </cell>
          <cell r="Y217">
            <v>12.399999999999999</v>
          </cell>
          <cell r="Z217">
            <v>0</v>
          </cell>
          <cell r="AA217">
            <v>17.399999999999999</v>
          </cell>
          <cell r="AB217">
            <v>0</v>
          </cell>
          <cell r="AC217">
            <v>17.399999999999999</v>
          </cell>
          <cell r="AD217">
            <v>0</v>
          </cell>
          <cell r="AE217">
            <v>9.3500000000000014</v>
          </cell>
          <cell r="AF217">
            <v>0</v>
          </cell>
          <cell r="AG217">
            <v>4</v>
          </cell>
          <cell r="AH217">
            <v>0</v>
          </cell>
          <cell r="AI217">
            <v>6.3999999999999995</v>
          </cell>
          <cell r="AJ217">
            <v>0</v>
          </cell>
          <cell r="AK217">
            <v>5.9</v>
          </cell>
          <cell r="AL217">
            <v>0</v>
          </cell>
          <cell r="AM217">
            <v>46.699999999999996</v>
          </cell>
          <cell r="AN217">
            <v>0</v>
          </cell>
          <cell r="AO217">
            <v>4</v>
          </cell>
          <cell r="AP217">
            <v>0</v>
          </cell>
          <cell r="AQ217">
            <v>3.2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4.9000000000000004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</row>
        <row r="218">
          <cell r="A218">
            <v>6</v>
          </cell>
          <cell r="B218" t="str">
            <v>Panil t = 3 cm</v>
          </cell>
          <cell r="C218" t="str">
            <v>M2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0.49500000000000005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T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</row>
        <row r="219">
          <cell r="A219">
            <v>1</v>
          </cell>
          <cell r="B219" t="str">
            <v>Kusen Aluminium 5/10</v>
          </cell>
          <cell r="C219" t="str">
            <v>M'</v>
          </cell>
          <cell r="D219">
            <v>124948</v>
          </cell>
          <cell r="E219">
            <v>6.1999999999999993</v>
          </cell>
          <cell r="F219">
            <v>774677.59999999986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5</v>
          </cell>
          <cell r="L219">
            <v>624740</v>
          </cell>
          <cell r="M219">
            <v>6.1999999999999993</v>
          </cell>
          <cell r="N219">
            <v>774677.59999999986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</row>
        <row r="220">
          <cell r="A220">
            <v>2</v>
          </cell>
          <cell r="B220" t="str">
            <v xml:space="preserve">Rangka Daun Jendela Alumunium </v>
          </cell>
          <cell r="C220" t="str">
            <v>M'</v>
          </cell>
          <cell r="D220">
            <v>124948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</row>
        <row r="221">
          <cell r="A221">
            <v>3</v>
          </cell>
          <cell r="B221" t="str">
            <v>Rangka Tiang Sirip Alumunium 1/1 Putih</v>
          </cell>
          <cell r="C221" t="str">
            <v>M'</v>
          </cell>
          <cell r="D221">
            <v>62474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0</v>
          </cell>
          <cell r="V221">
            <v>0</v>
          </cell>
          <cell r="W221">
            <v>2.8499999999999996</v>
          </cell>
          <cell r="X221">
            <v>178050.89999999997</v>
          </cell>
          <cell r="Y221">
            <v>2.8499999999999996</v>
          </cell>
          <cell r="Z221">
            <v>178050.89999999997</v>
          </cell>
          <cell r="AA221">
            <v>2.8499999999999996</v>
          </cell>
          <cell r="AB221">
            <v>178050.89999999997</v>
          </cell>
          <cell r="AC221">
            <v>2.8499999999999996</v>
          </cell>
          <cell r="AD221">
            <v>178050.89999999997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1.85</v>
          </cell>
          <cell r="AL221">
            <v>115576.90000000001</v>
          </cell>
          <cell r="AM221">
            <v>16.600000000000001</v>
          </cell>
          <cell r="AN221">
            <v>1037068.4000000001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</row>
        <row r="222">
          <cell r="A222">
            <v>4</v>
          </cell>
          <cell r="B222" t="str">
            <v>Pasang Shading Sirip Alumunium 0.2/10 +Rangka</v>
          </cell>
          <cell r="C222" t="str">
            <v>M2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0</v>
          </cell>
          <cell r="V222">
            <v>0</v>
          </cell>
          <cell r="W222">
            <v>0.50749999999999995</v>
          </cell>
          <cell r="X222">
            <v>0</v>
          </cell>
          <cell r="Y222">
            <v>0.50749999999999995</v>
          </cell>
          <cell r="Z222">
            <v>0</v>
          </cell>
          <cell r="AA222">
            <v>0.50749999999999995</v>
          </cell>
          <cell r="AB222">
            <v>0</v>
          </cell>
          <cell r="AC222">
            <v>0.50749999999999995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0.14499999999999999</v>
          </cell>
          <cell r="AL222">
            <v>0</v>
          </cell>
          <cell r="AM222">
            <v>1.9249999999999996</v>
          </cell>
          <cell r="AN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</row>
        <row r="223">
          <cell r="A223">
            <v>5</v>
          </cell>
          <cell r="B223" t="str">
            <v>Daun Pintu Panil Kamper</v>
          </cell>
          <cell r="C223" t="str">
            <v>bh</v>
          </cell>
          <cell r="D223">
            <v>550000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1.2</v>
          </cell>
          <cell r="L223">
            <v>660000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2.4E-2</v>
          </cell>
          <cell r="R223">
            <v>13200</v>
          </cell>
          <cell r="S223">
            <v>1.2E-2</v>
          </cell>
          <cell r="T223">
            <v>6600</v>
          </cell>
          <cell r="U223">
            <v>6.339599999999999</v>
          </cell>
          <cell r="V223">
            <v>3486779.9999999995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2.1599999999999998E-2</v>
          </cell>
          <cell r="AX223">
            <v>11879.999999999998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</row>
        <row r="224">
          <cell r="A224">
            <v>6</v>
          </cell>
          <cell r="B224" t="str">
            <v>Plat besi t = 2 mm</v>
          </cell>
          <cell r="C224" t="str">
            <v>Kg</v>
          </cell>
          <cell r="D224">
            <v>0</v>
          </cell>
          <cell r="E224">
            <v>0</v>
          </cell>
          <cell r="F224">
            <v>0</v>
          </cell>
          <cell r="G224">
            <v>107.44703200000002</v>
          </cell>
          <cell r="H224">
            <v>0</v>
          </cell>
          <cell r="I224">
            <v>57.085200000000007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</row>
        <row r="225">
          <cell r="A225">
            <v>7</v>
          </cell>
          <cell r="B225" t="str">
            <v>C 40.40.2  (pesan khusus)</v>
          </cell>
          <cell r="C225" t="str">
            <v>Kg</v>
          </cell>
          <cell r="D225">
            <v>14122.3</v>
          </cell>
          <cell r="E225">
            <v>0</v>
          </cell>
          <cell r="F225">
            <v>0</v>
          </cell>
          <cell r="G225">
            <v>86.141440000000003</v>
          </cell>
          <cell r="H225">
            <v>1216515.2581120001</v>
          </cell>
          <cell r="I225">
            <v>42.56</v>
          </cell>
          <cell r="J225">
            <v>601045.08799999999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3.5711999999999997</v>
          </cell>
          <cell r="P225">
            <v>50433.557759999996</v>
          </cell>
          <cell r="Q225">
            <v>0</v>
          </cell>
          <cell r="R225">
            <v>0</v>
          </cell>
          <cell r="T225">
            <v>0</v>
          </cell>
          <cell r="U225">
            <v>0.90624000000000005</v>
          </cell>
          <cell r="V225">
            <v>12798.193152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</row>
        <row r="226">
          <cell r="A226">
            <v>8</v>
          </cell>
          <cell r="B226" t="str">
            <v>Handle besi dia 16 mm</v>
          </cell>
          <cell r="C226" t="str">
            <v>Set</v>
          </cell>
          <cell r="D226">
            <v>129652.5</v>
          </cell>
          <cell r="E226">
            <v>0</v>
          </cell>
          <cell r="F226">
            <v>0</v>
          </cell>
          <cell r="G226">
            <v>2</v>
          </cell>
          <cell r="H226">
            <v>259305</v>
          </cell>
          <cell r="I226">
            <v>1</v>
          </cell>
          <cell r="J226">
            <v>129652.5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</row>
        <row r="227">
          <cell r="A227">
            <v>9</v>
          </cell>
          <cell r="B227" t="str">
            <v>Hendle pintu Stainless</v>
          </cell>
          <cell r="C227" t="str">
            <v>Set</v>
          </cell>
          <cell r="D227">
            <v>261652.5</v>
          </cell>
          <cell r="E227">
            <v>2</v>
          </cell>
          <cell r="F227">
            <v>523305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2</v>
          </cell>
          <cell r="N227">
            <v>523305</v>
          </cell>
          <cell r="O227">
            <v>2</v>
          </cell>
          <cell r="P227">
            <v>523305</v>
          </cell>
          <cell r="Q227">
            <v>0</v>
          </cell>
          <cell r="R227">
            <v>0</v>
          </cell>
          <cell r="T227">
            <v>0</v>
          </cell>
          <cell r="U227">
            <v>2</v>
          </cell>
          <cell r="V227">
            <v>523305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</row>
        <row r="228">
          <cell r="A228">
            <v>10</v>
          </cell>
          <cell r="B228" t="str">
            <v>Kunci Pintu Handle stainleess (dorma)</v>
          </cell>
          <cell r="C228" t="str">
            <v>Set</v>
          </cell>
          <cell r="D228">
            <v>650000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2</v>
          </cell>
          <cell r="P228">
            <v>1300000</v>
          </cell>
          <cell r="Q228">
            <v>0</v>
          </cell>
          <cell r="R228">
            <v>0</v>
          </cell>
          <cell r="T228">
            <v>0</v>
          </cell>
          <cell r="U228">
            <v>2</v>
          </cell>
          <cell r="V228">
            <v>1300000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</row>
        <row r="229">
          <cell r="A229">
            <v>11</v>
          </cell>
          <cell r="B229" t="str">
            <v>Kunci tanam Antik</v>
          </cell>
          <cell r="C229" t="str">
            <v>Set</v>
          </cell>
          <cell r="D229">
            <v>265000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T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</row>
        <row r="230">
          <cell r="A230">
            <v>12</v>
          </cell>
          <cell r="B230" t="str">
            <v>Kunci tanam biasa</v>
          </cell>
          <cell r="C230" t="str">
            <v>Set</v>
          </cell>
          <cell r="D230">
            <v>168565</v>
          </cell>
          <cell r="E230">
            <v>0</v>
          </cell>
          <cell r="F230">
            <v>0</v>
          </cell>
          <cell r="G230">
            <v>1</v>
          </cell>
          <cell r="H230">
            <v>168565</v>
          </cell>
          <cell r="I230">
            <v>1</v>
          </cell>
          <cell r="J230">
            <v>168565</v>
          </cell>
          <cell r="K230">
            <v>1</v>
          </cell>
          <cell r="L230">
            <v>168565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1</v>
          </cell>
          <cell r="T230">
            <v>168565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</row>
        <row r="231">
          <cell r="A231">
            <v>13</v>
          </cell>
          <cell r="B231" t="str">
            <v>Kunci Silinder</v>
          </cell>
          <cell r="C231" t="str">
            <v>Set</v>
          </cell>
          <cell r="D231">
            <v>217900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T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</row>
        <row r="232">
          <cell r="A232">
            <v>14</v>
          </cell>
          <cell r="B232" t="str">
            <v>Kunci Selot</v>
          </cell>
          <cell r="C232" t="str">
            <v>Set</v>
          </cell>
          <cell r="D232">
            <v>48300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1</v>
          </cell>
          <cell r="R232">
            <v>48300</v>
          </cell>
          <cell r="S232">
            <v>1</v>
          </cell>
          <cell r="T232">
            <v>48300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1</v>
          </cell>
          <cell r="AX232">
            <v>48300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</row>
        <row r="233">
          <cell r="A233">
            <v>15</v>
          </cell>
          <cell r="B233" t="str">
            <v>Engsel jendela</v>
          </cell>
          <cell r="C233" t="str">
            <v>Bh</v>
          </cell>
          <cell r="D233">
            <v>16600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</row>
        <row r="234">
          <cell r="A234">
            <v>16</v>
          </cell>
          <cell r="B234" t="str">
            <v>Engsel pintu</v>
          </cell>
          <cell r="C234" t="str">
            <v>Bh</v>
          </cell>
          <cell r="D234">
            <v>44395.75</v>
          </cell>
          <cell r="E234">
            <v>4</v>
          </cell>
          <cell r="F234">
            <v>177583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3</v>
          </cell>
          <cell r="L234">
            <v>133187.25</v>
          </cell>
          <cell r="M234">
            <v>4</v>
          </cell>
          <cell r="N234">
            <v>177583</v>
          </cell>
          <cell r="O234">
            <v>0</v>
          </cell>
          <cell r="P234">
            <v>0</v>
          </cell>
          <cell r="Q234">
            <v>2</v>
          </cell>
          <cell r="R234">
            <v>88791.5</v>
          </cell>
          <cell r="S234">
            <v>2</v>
          </cell>
          <cell r="T234">
            <v>88791.5</v>
          </cell>
          <cell r="U234">
            <v>6</v>
          </cell>
          <cell r="V234">
            <v>266374.5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2</v>
          </cell>
          <cell r="AX234">
            <v>88791.5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</row>
        <row r="235">
          <cell r="A235">
            <v>17</v>
          </cell>
          <cell r="B235" t="str">
            <v>Engsel Pintu dari pipa besi dia 2 cm</v>
          </cell>
          <cell r="C235" t="str">
            <v>Bh</v>
          </cell>
          <cell r="D235">
            <v>66593.625</v>
          </cell>
          <cell r="E235">
            <v>0</v>
          </cell>
          <cell r="F235">
            <v>0</v>
          </cell>
          <cell r="G235">
            <v>4</v>
          </cell>
          <cell r="H235">
            <v>266374.5</v>
          </cell>
          <cell r="I235">
            <v>2</v>
          </cell>
          <cell r="J235">
            <v>133187.25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T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</row>
        <row r="236">
          <cell r="A236">
            <v>18</v>
          </cell>
          <cell r="B236" t="str">
            <v>Kait/hak angin</v>
          </cell>
          <cell r="C236" t="str">
            <v>Set</v>
          </cell>
          <cell r="D236">
            <v>27000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T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</row>
        <row r="237">
          <cell r="A237">
            <v>19</v>
          </cell>
          <cell r="B237" t="str">
            <v>Grendel pintu kuningan</v>
          </cell>
          <cell r="C237" t="str">
            <v>Bh</v>
          </cell>
          <cell r="D237">
            <v>125000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T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</row>
        <row r="238">
          <cell r="A238">
            <v>20</v>
          </cell>
          <cell r="B238" t="str">
            <v xml:space="preserve">Grendel jendela </v>
          </cell>
          <cell r="C238" t="str">
            <v>Bh</v>
          </cell>
          <cell r="D238">
            <v>8100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T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</row>
        <row r="239">
          <cell r="A239">
            <v>21</v>
          </cell>
          <cell r="B239" t="str">
            <v>Grendel pintu</v>
          </cell>
          <cell r="C239" t="str">
            <v>Bh</v>
          </cell>
          <cell r="D239">
            <v>14200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1</v>
          </cell>
          <cell r="R239">
            <v>14200</v>
          </cell>
          <cell r="S239">
            <v>1</v>
          </cell>
          <cell r="T239">
            <v>14200</v>
          </cell>
          <cell r="U239">
            <v>2</v>
          </cell>
          <cell r="V239">
            <v>28400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1</v>
          </cell>
          <cell r="AX239">
            <v>14200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</row>
        <row r="240">
          <cell r="A240">
            <v>22</v>
          </cell>
          <cell r="B240" t="str">
            <v>Stripting Knip</v>
          </cell>
          <cell r="C240" t="str">
            <v>Set</v>
          </cell>
          <cell r="D240">
            <v>13700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T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</row>
        <row r="241">
          <cell r="A241">
            <v>23</v>
          </cell>
          <cell r="B241" t="str">
            <v>Door Closer</v>
          </cell>
          <cell r="C241" t="str">
            <v>Set</v>
          </cell>
          <cell r="D241">
            <v>260800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1</v>
          </cell>
          <cell r="T241">
            <v>260800</v>
          </cell>
          <cell r="U241">
            <v>1</v>
          </cell>
          <cell r="V241">
            <v>260800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</v>
          </cell>
          <cell r="AX241">
            <v>260800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</row>
        <row r="242">
          <cell r="A242">
            <v>24</v>
          </cell>
          <cell r="B242" t="str">
            <v>Door Holder</v>
          </cell>
          <cell r="C242" t="str">
            <v>Set</v>
          </cell>
          <cell r="D242">
            <v>500000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T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</row>
        <row r="243">
          <cell r="A243">
            <v>25</v>
          </cell>
          <cell r="B243" t="str">
            <v>Door Stop</v>
          </cell>
          <cell r="C243" t="str">
            <v>Set</v>
          </cell>
          <cell r="D243">
            <v>32100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1</v>
          </cell>
          <cell r="T243">
            <v>32100</v>
          </cell>
          <cell r="U243">
            <v>1</v>
          </cell>
          <cell r="V243">
            <v>32100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</v>
          </cell>
          <cell r="AX243">
            <v>32100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</row>
        <row r="244">
          <cell r="A244">
            <v>26</v>
          </cell>
          <cell r="B244" t="str">
            <v>Kaca bening 5 mm</v>
          </cell>
          <cell r="C244" t="str">
            <v>M2</v>
          </cell>
          <cell r="D244">
            <v>66700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T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0.48</v>
          </cell>
          <cell r="AR244">
            <v>32016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5.0399999999999993E-2</v>
          </cell>
          <cell r="AX244">
            <v>3361.6799999999994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</row>
        <row r="245">
          <cell r="A245">
            <v>27</v>
          </cell>
          <cell r="B245" t="str">
            <v>Kaca bening 10 mm</v>
          </cell>
          <cell r="C245" t="str">
            <v>M2</v>
          </cell>
          <cell r="D245">
            <v>280895.75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T245">
            <v>0</v>
          </cell>
          <cell r="V245">
            <v>0</v>
          </cell>
          <cell r="W245">
            <v>1.1875</v>
          </cell>
          <cell r="X245">
            <v>333563.703125</v>
          </cell>
          <cell r="Y245">
            <v>1.1875</v>
          </cell>
          <cell r="Z245">
            <v>333563.703125</v>
          </cell>
          <cell r="AA245">
            <v>1.3174999999999999</v>
          </cell>
          <cell r="AB245">
            <v>370080.15062499995</v>
          </cell>
          <cell r="AC245">
            <v>1.3174999999999999</v>
          </cell>
          <cell r="AD245">
            <v>370080.15062499995</v>
          </cell>
          <cell r="AE245">
            <v>0.90999999999999992</v>
          </cell>
          <cell r="AF245">
            <v>255615.13249999998</v>
          </cell>
          <cell r="AG245">
            <v>0.46810000000000002</v>
          </cell>
          <cell r="AH245">
            <v>131487.300575</v>
          </cell>
          <cell r="AI245">
            <v>0</v>
          </cell>
          <cell r="AJ245">
            <v>0</v>
          </cell>
          <cell r="AK245">
            <v>0.57999999999999996</v>
          </cell>
          <cell r="AL245">
            <v>162919.53499999997</v>
          </cell>
          <cell r="AM245">
            <v>9.1875</v>
          </cell>
          <cell r="AN245">
            <v>2580729.703125</v>
          </cell>
          <cell r="AO245">
            <v>0.495</v>
          </cell>
          <cell r="AP245">
            <v>139043.39624999999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</row>
        <row r="246">
          <cell r="A246">
            <v>28</v>
          </cell>
          <cell r="B246" t="str">
            <v>Kaca Bening 12 mm</v>
          </cell>
          <cell r="C246" t="str">
            <v>M2</v>
          </cell>
          <cell r="D246">
            <v>403787.64062499994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T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0.84009999999999996</v>
          </cell>
          <cell r="AJ246">
            <v>339221.99688906246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</row>
        <row r="247">
          <cell r="A247">
            <v>29</v>
          </cell>
          <cell r="B247" t="str">
            <v>Besi hollow 4/4</v>
          </cell>
          <cell r="C247" t="str">
            <v>M'</v>
          </cell>
          <cell r="D247">
            <v>48625.000000000051</v>
          </cell>
          <cell r="E247">
            <v>0</v>
          </cell>
          <cell r="F247">
            <v>0</v>
          </cell>
          <cell r="G247">
            <v>6.3140000000000009</v>
          </cell>
          <cell r="H247">
            <v>307018.25000000035</v>
          </cell>
          <cell r="I247">
            <v>5.09</v>
          </cell>
          <cell r="J247">
            <v>247501.25000000026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</row>
        <row r="248">
          <cell r="A248">
            <v>30</v>
          </cell>
          <cell r="B248" t="str">
            <v>Besi hollow 6/6</v>
          </cell>
          <cell r="C248" t="str">
            <v>M'</v>
          </cell>
          <cell r="D248">
            <v>74462.500000000058</v>
          </cell>
          <cell r="E248">
            <v>0</v>
          </cell>
          <cell r="F248">
            <v>0</v>
          </cell>
          <cell r="G248">
            <v>6.3140000000000009</v>
          </cell>
          <cell r="H248">
            <v>470156.22500000044</v>
          </cell>
          <cell r="I248">
            <v>5.09</v>
          </cell>
          <cell r="J248">
            <v>379014.12500000029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</row>
        <row r="249">
          <cell r="A249">
            <v>31</v>
          </cell>
          <cell r="B249" t="str">
            <v>Besi hollow 2.5/5</v>
          </cell>
          <cell r="C249" t="str">
            <v>Kg</v>
          </cell>
          <cell r="D249">
            <v>74462.500000000058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116.68600000000001</v>
          </cell>
          <cell r="V249">
            <v>8688731.2750000078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</row>
        <row r="250">
          <cell r="A250">
            <v>32</v>
          </cell>
          <cell r="B250" t="str">
            <v>Besi hollow 5/5</v>
          </cell>
          <cell r="C250" t="str">
            <v>Kg</v>
          </cell>
          <cell r="D250">
            <v>74462.500000000058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</row>
        <row r="251">
          <cell r="A251">
            <v>33</v>
          </cell>
          <cell r="B251" t="str">
            <v>Besi hollow 2/2</v>
          </cell>
          <cell r="C251" t="str">
            <v>Kg</v>
          </cell>
          <cell r="D251">
            <v>74462.500000000058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T251">
            <v>0</v>
          </cell>
          <cell r="U251">
            <v>37.725575999999997</v>
          </cell>
          <cell r="V251">
            <v>2809140.7029000018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</row>
        <row r="252">
          <cell r="A252">
            <v>34</v>
          </cell>
          <cell r="B252" t="str">
            <v>Besi hollow 2/4</v>
          </cell>
          <cell r="C252" t="str">
            <v>Kg</v>
          </cell>
          <cell r="D252">
            <v>74462.500000000058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31.488000000000003</v>
          </cell>
          <cell r="P252">
            <v>2344675.200000002</v>
          </cell>
          <cell r="Q252">
            <v>0</v>
          </cell>
          <cell r="R252">
            <v>0</v>
          </cell>
          <cell r="T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</row>
        <row r="253">
          <cell r="A253">
            <v>35</v>
          </cell>
          <cell r="B253" t="str">
            <v>Kaca Tempered 12 mm</v>
          </cell>
          <cell r="C253" t="str">
            <v>M2</v>
          </cell>
          <cell r="D253">
            <v>528395.75</v>
          </cell>
          <cell r="E253">
            <v>4.3049999999999997</v>
          </cell>
          <cell r="F253">
            <v>2274743.7037499999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4.3049999999999997</v>
          </cell>
          <cell r="N253">
            <v>2274743.7037499999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T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</row>
        <row r="254">
          <cell r="A254">
            <v>36</v>
          </cell>
          <cell r="B254" t="str">
            <v>Glass Block</v>
          </cell>
          <cell r="C254" t="str">
            <v>Bh</v>
          </cell>
          <cell r="D254">
            <v>45000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T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</row>
        <row r="255">
          <cell r="A255">
            <v>37</v>
          </cell>
          <cell r="B255" t="str">
            <v>Kaca Es</v>
          </cell>
          <cell r="C255" t="str">
            <v>M2</v>
          </cell>
          <cell r="D255">
            <v>66700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3.8399999999999997E-2</v>
          </cell>
          <cell r="R255">
            <v>2561.2799999999997</v>
          </cell>
          <cell r="S255">
            <v>0.126</v>
          </cell>
          <cell r="T255">
            <v>8404.2000000000007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</row>
        <row r="256">
          <cell r="A256">
            <v>38</v>
          </cell>
          <cell r="B256" t="str">
            <v>Krepyak Kaca Nako + Kerangka</v>
          </cell>
          <cell r="C256" t="str">
            <v>M2</v>
          </cell>
          <cell r="D256">
            <v>81300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</row>
        <row r="257">
          <cell r="A257">
            <v>39</v>
          </cell>
          <cell r="B257" t="str">
            <v>Sticker Efek Kaca Es</v>
          </cell>
          <cell r="C257" t="str">
            <v>M2</v>
          </cell>
          <cell r="D257">
            <v>150000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</row>
        <row r="258">
          <cell r="A258">
            <v>40</v>
          </cell>
          <cell r="B258" t="str">
            <v>Rel Pintu Dorong</v>
          </cell>
          <cell r="C258" t="str">
            <v>M'</v>
          </cell>
          <cell r="D258">
            <v>275000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0</v>
          </cell>
          <cell r="V258">
            <v>0</v>
          </cell>
          <cell r="W258">
            <v>4</v>
          </cell>
          <cell r="X258">
            <v>1100000</v>
          </cell>
          <cell r="Y258">
            <v>4</v>
          </cell>
          <cell r="Z258">
            <v>1100000</v>
          </cell>
          <cell r="AA258">
            <v>6.4</v>
          </cell>
          <cell r="AB258">
            <v>1760000</v>
          </cell>
          <cell r="AC258">
            <v>6.4</v>
          </cell>
          <cell r="AD258">
            <v>1760000</v>
          </cell>
          <cell r="AE258">
            <v>3</v>
          </cell>
          <cell r="AF258">
            <v>825000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</row>
        <row r="259">
          <cell r="A259">
            <v>41</v>
          </cell>
          <cell r="B259" t="str">
            <v>Rolling Door</v>
          </cell>
          <cell r="C259" t="str">
            <v>M2</v>
          </cell>
          <cell r="D259">
            <v>358100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</row>
        <row r="260">
          <cell r="A260">
            <v>42</v>
          </cell>
          <cell r="B260" t="str">
            <v>Roster</v>
          </cell>
          <cell r="C260" t="str">
            <v>M2</v>
          </cell>
          <cell r="D260">
            <v>133850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0.96</v>
          </cell>
          <cell r="AZ260">
            <v>128496</v>
          </cell>
          <cell r="BA260">
            <v>0.96</v>
          </cell>
          <cell r="BB260">
            <v>128496</v>
          </cell>
          <cell r="BC260">
            <v>1.28</v>
          </cell>
          <cell r="BD260">
            <v>171328</v>
          </cell>
          <cell r="BE260">
            <v>1.28</v>
          </cell>
          <cell r="BF260">
            <v>171328</v>
          </cell>
          <cell r="BG260">
            <v>0.32000000000000006</v>
          </cell>
          <cell r="BH260">
            <v>42832.000000000007</v>
          </cell>
          <cell r="BI260">
            <v>1.92</v>
          </cell>
          <cell r="BJ260">
            <v>256992</v>
          </cell>
          <cell r="BK260">
            <v>2.8</v>
          </cell>
          <cell r="BL260">
            <v>374780</v>
          </cell>
          <cell r="BM260">
            <v>2.04</v>
          </cell>
          <cell r="BN260">
            <v>273054</v>
          </cell>
          <cell r="BO260">
            <v>0.8</v>
          </cell>
          <cell r="BP260">
            <v>107080</v>
          </cell>
          <cell r="BQ260">
            <v>0.48</v>
          </cell>
          <cell r="BR260">
            <v>64248</v>
          </cell>
          <cell r="BS260">
            <v>1.6</v>
          </cell>
          <cell r="BT260">
            <v>214160</v>
          </cell>
          <cell r="BU260">
            <v>1.4</v>
          </cell>
          <cell r="BV260">
            <v>187390</v>
          </cell>
          <cell r="BW260">
            <v>1.4</v>
          </cell>
          <cell r="BX260">
            <v>187390</v>
          </cell>
          <cell r="BY260">
            <v>0.32000000000000006</v>
          </cell>
          <cell r="BZ260">
            <v>42832.000000000007</v>
          </cell>
          <cell r="CA260">
            <v>0.32000000000000006</v>
          </cell>
          <cell r="CB260">
            <v>42832.000000000007</v>
          </cell>
          <cell r="CC260">
            <v>0.48</v>
          </cell>
          <cell r="CD260">
            <v>64248</v>
          </cell>
          <cell r="CE260">
            <v>0.64000000000000012</v>
          </cell>
          <cell r="CF260">
            <v>85664.000000000015</v>
          </cell>
          <cell r="CG260">
            <v>5.6</v>
          </cell>
          <cell r="CH260">
            <v>749560</v>
          </cell>
          <cell r="CI260">
            <v>3.6</v>
          </cell>
          <cell r="CJ260">
            <v>481860</v>
          </cell>
          <cell r="CK260">
            <v>7.0359999999999987</v>
          </cell>
          <cell r="CL260">
            <v>941768.59999999986</v>
          </cell>
          <cell r="CM260">
            <v>6.58</v>
          </cell>
          <cell r="CN260">
            <v>880733</v>
          </cell>
          <cell r="CO260">
            <v>4.4000000000000004</v>
          </cell>
          <cell r="CP260">
            <v>588940</v>
          </cell>
        </row>
        <row r="261">
          <cell r="A261">
            <v>43</v>
          </cell>
          <cell r="B261" t="str">
            <v>Gipsum Board</v>
          </cell>
          <cell r="C261" t="str">
            <v>M2</v>
          </cell>
          <cell r="D261">
            <v>29000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0.95</v>
          </cell>
          <cell r="AT261">
            <v>27550</v>
          </cell>
          <cell r="AU261">
            <v>3.3439999999999999</v>
          </cell>
          <cell r="AV261">
            <v>96976</v>
          </cell>
          <cell r="AW261">
            <v>19.399999999999999</v>
          </cell>
          <cell r="AX261">
            <v>562600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</row>
        <row r="262">
          <cell r="A262">
            <v>44</v>
          </cell>
          <cell r="B262" t="str">
            <v>List Gipsum</v>
          </cell>
          <cell r="C262" t="str">
            <v>M'</v>
          </cell>
          <cell r="D262">
            <v>17300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</row>
        <row r="263">
          <cell r="A263">
            <v>45</v>
          </cell>
          <cell r="B263" t="str">
            <v>Sealent</v>
          </cell>
          <cell r="C263" t="str">
            <v>M'</v>
          </cell>
          <cell r="D263">
            <v>8400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1.76</v>
          </cell>
          <cell r="R263">
            <v>14784</v>
          </cell>
          <cell r="T263">
            <v>0</v>
          </cell>
          <cell r="V263">
            <v>0</v>
          </cell>
          <cell r="W263">
            <v>12.5</v>
          </cell>
          <cell r="X263">
            <v>105000</v>
          </cell>
          <cell r="Y263">
            <v>12.5</v>
          </cell>
          <cell r="Z263">
            <v>105000</v>
          </cell>
          <cell r="AA263">
            <v>15.899999999999999</v>
          </cell>
          <cell r="AB263">
            <v>133560</v>
          </cell>
          <cell r="AC263">
            <v>15.899999999999999</v>
          </cell>
          <cell r="AD263">
            <v>133560</v>
          </cell>
          <cell r="AE263">
            <v>10.799999999999999</v>
          </cell>
          <cell r="AF263">
            <v>90719.999999999985</v>
          </cell>
          <cell r="AG263">
            <v>7.28</v>
          </cell>
          <cell r="AH263">
            <v>61152</v>
          </cell>
          <cell r="AI263">
            <v>12.08</v>
          </cell>
          <cell r="AJ263">
            <v>101472</v>
          </cell>
          <cell r="AK263">
            <v>3.05</v>
          </cell>
          <cell r="AL263">
            <v>25620</v>
          </cell>
          <cell r="AM263">
            <v>67.374999999999986</v>
          </cell>
          <cell r="AN263">
            <v>565949.99999999988</v>
          </cell>
          <cell r="AO263">
            <v>7.2</v>
          </cell>
          <cell r="AP263">
            <v>60480</v>
          </cell>
          <cell r="AQ263">
            <v>6.4000000000000012</v>
          </cell>
          <cell r="AR263">
            <v>53760.000000000007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2.16</v>
          </cell>
          <cell r="AX263">
            <v>18144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</row>
        <row r="264">
          <cell r="A264">
            <v>46</v>
          </cell>
          <cell r="B264" t="str">
            <v>Benangan Kusen</v>
          </cell>
          <cell r="C264" t="str">
            <v>M'</v>
          </cell>
          <cell r="D264">
            <v>4296.0074999999997</v>
          </cell>
          <cell r="E264">
            <v>6.1999999999999993</v>
          </cell>
          <cell r="F264">
            <v>26635.246499999994</v>
          </cell>
          <cell r="G264">
            <v>6.3140000000000009</v>
          </cell>
          <cell r="H264">
            <v>27124.991355000002</v>
          </cell>
          <cell r="I264">
            <v>5.5990000000000002</v>
          </cell>
          <cell r="J264">
            <v>24053.345992499999</v>
          </cell>
          <cell r="K264">
            <v>5.7839999999999998</v>
          </cell>
          <cell r="L264">
            <v>24848.107379999998</v>
          </cell>
          <cell r="M264">
            <v>6.1999999999999993</v>
          </cell>
          <cell r="N264">
            <v>26635.246499999994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2.2799999999999998</v>
          </cell>
          <cell r="T264">
            <v>9794.8970999999983</v>
          </cell>
          <cell r="U264">
            <v>51.899999999999991</v>
          </cell>
          <cell r="V264">
            <v>222962.78924999994</v>
          </cell>
          <cell r="W264">
            <v>14.399999999999999</v>
          </cell>
          <cell r="X264">
            <v>61862.507999999987</v>
          </cell>
          <cell r="Y264">
            <v>14.399999999999999</v>
          </cell>
          <cell r="Z264">
            <v>61862.507999999987</v>
          </cell>
          <cell r="AA264">
            <v>16</v>
          </cell>
          <cell r="AB264">
            <v>68736.12</v>
          </cell>
          <cell r="AC264">
            <v>16</v>
          </cell>
          <cell r="AD264">
            <v>68736.12</v>
          </cell>
          <cell r="AE264">
            <v>4.8000000000000007</v>
          </cell>
          <cell r="AF264">
            <v>20620.836000000003</v>
          </cell>
          <cell r="AG264">
            <v>8</v>
          </cell>
          <cell r="AH264">
            <v>34368.06</v>
          </cell>
          <cell r="AI264">
            <v>12.799999999999999</v>
          </cell>
          <cell r="AJ264">
            <v>54988.895999999993</v>
          </cell>
          <cell r="AK264">
            <v>8.5</v>
          </cell>
          <cell r="AL264">
            <v>36516.063750000001</v>
          </cell>
          <cell r="AM264">
            <v>30.599999999999998</v>
          </cell>
          <cell r="AN264">
            <v>131457.82949999999</v>
          </cell>
          <cell r="AO264">
            <v>8</v>
          </cell>
          <cell r="AP264">
            <v>34368.06</v>
          </cell>
          <cell r="AQ264">
            <v>6.4</v>
          </cell>
          <cell r="AR264">
            <v>27494.448</v>
          </cell>
          <cell r="AS264">
            <v>0</v>
          </cell>
          <cell r="AT264">
            <v>0</v>
          </cell>
          <cell r="AU264">
            <v>11.12</v>
          </cell>
          <cell r="AV264">
            <v>47771.603399999993</v>
          </cell>
          <cell r="AW264">
            <v>26.86</v>
          </cell>
          <cell r="AX264">
            <v>115390.76144999999</v>
          </cell>
          <cell r="AY264">
            <v>11.2</v>
          </cell>
          <cell r="AZ264">
            <v>48115.283999999992</v>
          </cell>
          <cell r="BA264">
            <v>11.2</v>
          </cell>
          <cell r="BB264">
            <v>48115.283999999992</v>
          </cell>
          <cell r="BC264">
            <v>16</v>
          </cell>
          <cell r="BD264">
            <v>68736.12</v>
          </cell>
          <cell r="BE264">
            <v>16</v>
          </cell>
          <cell r="BF264">
            <v>68736.12</v>
          </cell>
          <cell r="BG264">
            <v>4.8000000000000007</v>
          </cell>
          <cell r="BH264">
            <v>20620.836000000003</v>
          </cell>
          <cell r="BI264">
            <v>18</v>
          </cell>
          <cell r="BJ264">
            <v>77328.134999999995</v>
          </cell>
          <cell r="BK264">
            <v>19.599999999999998</v>
          </cell>
          <cell r="BL264">
            <v>84201.746999999988</v>
          </cell>
          <cell r="BM264">
            <v>60.400000000000006</v>
          </cell>
          <cell r="BN264">
            <v>259478.853</v>
          </cell>
          <cell r="BO264">
            <v>9.6</v>
          </cell>
          <cell r="BP264">
            <v>41241.671999999999</v>
          </cell>
          <cell r="BQ264">
            <v>6.4</v>
          </cell>
          <cell r="BR264">
            <v>27494.448</v>
          </cell>
          <cell r="BS264">
            <v>16.600000000000001</v>
          </cell>
          <cell r="BT264">
            <v>71313.724499999997</v>
          </cell>
          <cell r="BU264">
            <v>14.399999999999999</v>
          </cell>
          <cell r="BV264">
            <v>61862.507999999987</v>
          </cell>
          <cell r="BW264">
            <v>14.399999999999999</v>
          </cell>
          <cell r="BX264">
            <v>61862.507999999987</v>
          </cell>
          <cell r="BY264">
            <v>4.8000000000000007</v>
          </cell>
          <cell r="BZ264">
            <v>20620.836000000003</v>
          </cell>
          <cell r="CA264">
            <v>4.8000000000000007</v>
          </cell>
          <cell r="CB264">
            <v>20620.836000000003</v>
          </cell>
          <cell r="CC264">
            <v>6.4</v>
          </cell>
          <cell r="CD264">
            <v>27494.448</v>
          </cell>
          <cell r="CE264">
            <v>8</v>
          </cell>
          <cell r="CF264">
            <v>34368.06</v>
          </cell>
          <cell r="CG264">
            <v>30.799999999999997</v>
          </cell>
          <cell r="CH264">
            <v>132317.03099999999</v>
          </cell>
          <cell r="CI264">
            <v>22.8</v>
          </cell>
          <cell r="CJ264">
            <v>97948.97099999999</v>
          </cell>
          <cell r="CK264">
            <v>50.839999999999996</v>
          </cell>
          <cell r="CL264">
            <v>218409.02129999996</v>
          </cell>
          <cell r="CM264">
            <v>35.4</v>
          </cell>
          <cell r="CN264">
            <v>152078.66549999997</v>
          </cell>
          <cell r="CO264">
            <v>16.8</v>
          </cell>
          <cell r="CP264">
            <v>72172.925999999992</v>
          </cell>
        </row>
        <row r="265">
          <cell r="A265">
            <v>47</v>
          </cell>
          <cell r="B265" t="str">
            <v xml:space="preserve">Cat Kayu </v>
          </cell>
          <cell r="C265" t="str">
            <v>M2</v>
          </cell>
          <cell r="D265">
            <v>19370.5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4.0991999999999997</v>
          </cell>
          <cell r="L265">
            <v>79403.553599999999</v>
          </cell>
          <cell r="M265">
            <v>0</v>
          </cell>
          <cell r="N265">
            <v>0</v>
          </cell>
          <cell r="O265">
            <v>2.88</v>
          </cell>
          <cell r="P265">
            <v>55787.040000000001</v>
          </cell>
          <cell r="Q265">
            <v>1.1420000000000001</v>
          </cell>
          <cell r="R265">
            <v>22121.111000000001</v>
          </cell>
          <cell r="S265">
            <v>2.59</v>
          </cell>
          <cell r="T265">
            <v>50169.594999999994</v>
          </cell>
          <cell r="U265">
            <v>0.48</v>
          </cell>
          <cell r="V265">
            <v>9297.84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3.6</v>
          </cell>
          <cell r="AX265">
            <v>69733.8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</row>
        <row r="266">
          <cell r="A266">
            <v>48</v>
          </cell>
          <cell r="B266" t="str">
            <v>Cat Besi</v>
          </cell>
          <cell r="C266" t="str">
            <v>M2</v>
          </cell>
          <cell r="D266">
            <v>13698</v>
          </cell>
          <cell r="E266">
            <v>0</v>
          </cell>
          <cell r="F266">
            <v>0</v>
          </cell>
          <cell r="G266">
            <v>8.543518139392118</v>
          </cell>
          <cell r="H266">
            <v>117029.11147339323</v>
          </cell>
          <cell r="I266">
            <v>5.6445590696960588</v>
          </cell>
          <cell r="J266">
            <v>77319.170136696615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3.7785600000000001</v>
          </cell>
          <cell r="P266">
            <v>51758.71488</v>
          </cell>
          <cell r="Q266">
            <v>0</v>
          </cell>
          <cell r="R266">
            <v>0</v>
          </cell>
          <cell r="T266">
            <v>0</v>
          </cell>
          <cell r="U266">
            <v>28.369569120000001</v>
          </cell>
          <cell r="V266">
            <v>388606.35780576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</row>
        <row r="267">
          <cell r="A267">
            <v>49</v>
          </cell>
          <cell r="B267" t="str">
            <v>Cat Dinding</v>
          </cell>
          <cell r="C267" t="str">
            <v>M2</v>
          </cell>
          <cell r="D267">
            <v>9900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0.95</v>
          </cell>
          <cell r="AT267">
            <v>9405</v>
          </cell>
          <cell r="AU267">
            <v>3.3439999999999999</v>
          </cell>
          <cell r="AV267">
            <v>33105.599999999999</v>
          </cell>
          <cell r="AW267">
            <v>19.399999999999999</v>
          </cell>
          <cell r="AX267">
            <v>192060</v>
          </cell>
          <cell r="AY267">
            <v>1.92</v>
          </cell>
          <cell r="AZ267">
            <v>19008</v>
          </cell>
          <cell r="BA267">
            <v>1.92</v>
          </cell>
          <cell r="BB267">
            <v>19008</v>
          </cell>
          <cell r="BC267">
            <v>2.56</v>
          </cell>
          <cell r="BD267">
            <v>25344</v>
          </cell>
          <cell r="BE267">
            <v>2.56</v>
          </cell>
          <cell r="BF267">
            <v>25344</v>
          </cell>
          <cell r="BG267">
            <v>0.64000000000000012</v>
          </cell>
          <cell r="BH267">
            <v>6336.0000000000009</v>
          </cell>
          <cell r="BI267">
            <v>3.84</v>
          </cell>
          <cell r="BJ267">
            <v>38016</v>
          </cell>
          <cell r="BK267">
            <v>5.6</v>
          </cell>
          <cell r="BL267">
            <v>55440</v>
          </cell>
          <cell r="BM267">
            <v>14.4</v>
          </cell>
          <cell r="BN267">
            <v>142560</v>
          </cell>
          <cell r="BO267">
            <v>1.6</v>
          </cell>
          <cell r="BP267">
            <v>15840</v>
          </cell>
          <cell r="BQ267">
            <v>0.96</v>
          </cell>
          <cell r="BR267">
            <v>9504</v>
          </cell>
          <cell r="BS267">
            <v>3.2</v>
          </cell>
          <cell r="BT267">
            <v>31680</v>
          </cell>
          <cell r="BU267">
            <v>2.8</v>
          </cell>
          <cell r="BV267">
            <v>27720</v>
          </cell>
          <cell r="BW267">
            <v>2.8</v>
          </cell>
          <cell r="BX267">
            <v>27720</v>
          </cell>
          <cell r="BY267">
            <v>0.64000000000000012</v>
          </cell>
          <cell r="BZ267">
            <v>6336.0000000000009</v>
          </cell>
          <cell r="CA267">
            <v>0.64000000000000012</v>
          </cell>
          <cell r="CB267">
            <v>6336.0000000000009</v>
          </cell>
          <cell r="CC267">
            <v>0.96</v>
          </cell>
          <cell r="CD267">
            <v>9504</v>
          </cell>
          <cell r="CE267">
            <v>1.2800000000000002</v>
          </cell>
          <cell r="CF267">
            <v>12672.000000000002</v>
          </cell>
          <cell r="CG267">
            <v>11.2</v>
          </cell>
          <cell r="CH267">
            <v>110880</v>
          </cell>
          <cell r="CI267">
            <v>7.2</v>
          </cell>
          <cell r="CJ267">
            <v>71280</v>
          </cell>
          <cell r="CK267">
            <v>16.799999999999997</v>
          </cell>
          <cell r="CL267">
            <v>166319.99999999997</v>
          </cell>
          <cell r="CM267">
            <v>13.16</v>
          </cell>
          <cell r="CN267">
            <v>130284</v>
          </cell>
          <cell r="CO267">
            <v>8.8000000000000007</v>
          </cell>
          <cell r="CP267">
            <v>87120</v>
          </cell>
        </row>
        <row r="268">
          <cell r="A268">
            <v>50</v>
          </cell>
          <cell r="B268" t="str">
            <v>Plesteran Camprot</v>
          </cell>
          <cell r="C268" t="str">
            <v>M2</v>
          </cell>
          <cell r="D268">
            <v>14600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K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</row>
        <row r="269">
          <cell r="A269">
            <v>51</v>
          </cell>
          <cell r="B269" t="str">
            <v>Rangka Metal Furring</v>
          </cell>
          <cell r="C269" t="str">
            <v>M'</v>
          </cell>
          <cell r="D269">
            <v>90000</v>
          </cell>
          <cell r="AS269">
            <v>4.05</v>
          </cell>
          <cell r="AT269">
            <v>364500</v>
          </cell>
          <cell r="AU269">
            <v>6.4399999999999995</v>
          </cell>
          <cell r="AV269">
            <v>579600</v>
          </cell>
          <cell r="AW269">
            <v>32.550000000000004</v>
          </cell>
          <cell r="AX269">
            <v>2929500.0000000005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</row>
        <row r="270">
          <cell r="V270">
            <v>0</v>
          </cell>
        </row>
        <row r="271">
          <cell r="B271" t="str">
            <v>Jumlah Harga</v>
          </cell>
          <cell r="F271">
            <v>3776944.5502499999</v>
          </cell>
          <cell r="H271">
            <v>2832088.3359403941</v>
          </cell>
          <cell r="J271">
            <v>1760337.7291291971</v>
          </cell>
          <cell r="L271">
            <v>1690743.9109799999</v>
          </cell>
          <cell r="N271">
            <v>3776944.5502499999</v>
          </cell>
          <cell r="P271">
            <v>4325959.5126400022</v>
          </cell>
          <cell r="R271">
            <v>203957.891</v>
          </cell>
          <cell r="T271">
            <v>687725.19209999987</v>
          </cell>
          <cell r="V271">
            <v>18029296.658107769</v>
          </cell>
          <cell r="X271">
            <v>1778477.1111249998</v>
          </cell>
          <cell r="Z271">
            <v>1778477.1111249998</v>
          </cell>
          <cell r="AB271">
            <v>2510427.1706250003</v>
          </cell>
          <cell r="AD271">
            <v>2510427.1706250003</v>
          </cell>
          <cell r="AF271">
            <v>1191955.9685</v>
          </cell>
          <cell r="AH271">
            <v>227007.360575</v>
          </cell>
          <cell r="AJ271">
            <v>495682.89288906247</v>
          </cell>
          <cell r="AL271">
            <v>340632.49875000003</v>
          </cell>
          <cell r="AN271">
            <v>4315205.9326250004</v>
          </cell>
          <cell r="AP271">
            <v>233891.45624999999</v>
          </cell>
          <cell r="AR271">
            <v>113270.448</v>
          </cell>
          <cell r="AT271">
            <v>401455</v>
          </cell>
          <cell r="AV271">
            <v>757453.2034</v>
          </cell>
          <cell r="AX271">
            <v>4346861.7414500006</v>
          </cell>
          <cell r="AZ271">
            <v>195619.28399999999</v>
          </cell>
          <cell r="BB271">
            <v>195619.28399999999</v>
          </cell>
          <cell r="BD271">
            <v>265408.12</v>
          </cell>
          <cell r="BF271">
            <v>265408.12</v>
          </cell>
          <cell r="BH271">
            <v>69788.83600000001</v>
          </cell>
          <cell r="BJ271">
            <v>372336.13500000001</v>
          </cell>
          <cell r="BL271">
            <v>514421.74699999997</v>
          </cell>
          <cell r="BN271">
            <v>675092.853</v>
          </cell>
          <cell r="BP271">
            <v>164161.67199999999</v>
          </cell>
          <cell r="BR271">
            <v>101246.448</v>
          </cell>
          <cell r="BT271">
            <v>317153.72450000001</v>
          </cell>
          <cell r="BV271">
            <v>276972.50799999997</v>
          </cell>
          <cell r="BX271">
            <v>276972.50799999997</v>
          </cell>
          <cell r="BZ271">
            <v>69788.83600000001</v>
          </cell>
          <cell r="CB271">
            <v>69788.83600000001</v>
          </cell>
          <cell r="CD271">
            <v>101246.448</v>
          </cell>
          <cell r="CF271">
            <v>132704.06000000003</v>
          </cell>
          <cell r="CH271">
            <v>992757.03099999996</v>
          </cell>
          <cell r="CJ271">
            <v>651088.97100000002</v>
          </cell>
          <cell r="CL271">
            <v>1326497.6212999998</v>
          </cell>
          <cell r="CN271">
            <v>1163095.6655000001</v>
          </cell>
          <cell r="CP271">
            <v>748232.92599999998</v>
          </cell>
        </row>
        <row r="275">
          <cell r="A275" t="str">
            <v>No.</v>
          </cell>
          <cell r="B275" t="str">
            <v>Item Pekerjaan</v>
          </cell>
          <cell r="C275" t="str">
            <v>Satuan</v>
          </cell>
          <cell r="D275" t="str">
            <v>Harga Satuan</v>
          </cell>
          <cell r="E275" t="str">
            <v>P1</v>
          </cell>
          <cell r="G275" t="str">
            <v>P2</v>
          </cell>
          <cell r="I275" t="str">
            <v>P3</v>
          </cell>
          <cell r="K275" t="str">
            <v>J1</v>
          </cell>
          <cell r="M275" t="str">
            <v>J1'</v>
          </cell>
          <cell r="O275" t="str">
            <v>J2</v>
          </cell>
          <cell r="Q275" t="str">
            <v>J3</v>
          </cell>
          <cell r="S275" t="str">
            <v>J4</v>
          </cell>
          <cell r="U275" t="str">
            <v>J4'</v>
          </cell>
          <cell r="W275" t="str">
            <v>R1</v>
          </cell>
          <cell r="Y275" t="str">
            <v>R2</v>
          </cell>
          <cell r="AA275" t="str">
            <v>R3</v>
          </cell>
        </row>
        <row r="276">
          <cell r="D276" t="str">
            <v>Rp.</v>
          </cell>
          <cell r="E276" t="str">
            <v>Vol.</v>
          </cell>
          <cell r="F276" t="str">
            <v>Jumlah Harga</v>
          </cell>
          <cell r="G276" t="str">
            <v>Vol.</v>
          </cell>
          <cell r="H276" t="str">
            <v>Jumlah Harga</v>
          </cell>
          <cell r="I276" t="str">
            <v>Vol.</v>
          </cell>
          <cell r="J276" t="str">
            <v>Jumlah Harga</v>
          </cell>
          <cell r="K276" t="str">
            <v>Vol.</v>
          </cell>
          <cell r="L276" t="str">
            <v>Jumlah Harga</v>
          </cell>
          <cell r="M276" t="str">
            <v>Vol.</v>
          </cell>
          <cell r="N276" t="str">
            <v>Jumlah Harga</v>
          </cell>
          <cell r="O276" t="str">
            <v>Vol.</v>
          </cell>
          <cell r="P276" t="str">
            <v>Jumlah Harga</v>
          </cell>
          <cell r="Q276" t="str">
            <v>Vol.</v>
          </cell>
          <cell r="R276" t="str">
            <v>Jumlah Harga</v>
          </cell>
          <cell r="S276" t="str">
            <v>Vol.</v>
          </cell>
          <cell r="T276" t="str">
            <v>Jumlah Harga</v>
          </cell>
          <cell r="U276" t="str">
            <v>Vol.</v>
          </cell>
          <cell r="V276" t="str">
            <v>Jumlah Harga</v>
          </cell>
          <cell r="W276" t="str">
            <v>Vol.</v>
          </cell>
          <cell r="X276" t="str">
            <v>Jumlah Harga</v>
          </cell>
          <cell r="Y276" t="str">
            <v>Vol.</v>
          </cell>
          <cell r="Z276" t="str">
            <v>Jumlah Harga</v>
          </cell>
          <cell r="AA276" t="str">
            <v>Vol.</v>
          </cell>
          <cell r="AB276" t="str">
            <v>Jumlah Harga</v>
          </cell>
        </row>
        <row r="277">
          <cell r="A277" t="str">
            <v>V.</v>
          </cell>
          <cell r="B277" t="str">
            <v>UNIT BANGUNAN KANTOR PUSAT</v>
          </cell>
        </row>
        <row r="279">
          <cell r="A279">
            <v>1</v>
          </cell>
          <cell r="B279" t="str">
            <v>Kayu 6/12</v>
          </cell>
          <cell r="C279" t="str">
            <v>M3</v>
          </cell>
          <cell r="D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3.6144000000000003E-2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</row>
        <row r="280">
          <cell r="A280">
            <v>2</v>
          </cell>
          <cell r="B280" t="str">
            <v>Kayu Slimar 3/10</v>
          </cell>
          <cell r="C280" t="str">
            <v>M3</v>
          </cell>
          <cell r="D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1.4159999999999999E-2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</row>
        <row r="281">
          <cell r="A281">
            <v>3</v>
          </cell>
          <cell r="B281" t="str">
            <v>Kayu Slimar 3/15</v>
          </cell>
          <cell r="C281" t="str">
            <v>M3</v>
          </cell>
          <cell r="D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2.6999999999999997E-3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</row>
        <row r="282">
          <cell r="A282">
            <v>4</v>
          </cell>
          <cell r="B282" t="str">
            <v>Kayu Slimar 3/20</v>
          </cell>
          <cell r="C282" t="str">
            <v>M3</v>
          </cell>
          <cell r="D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3.5999999999999999E-3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</row>
        <row r="283">
          <cell r="A283">
            <v>5</v>
          </cell>
          <cell r="B283" t="str">
            <v>Kayu 2/10</v>
          </cell>
          <cell r="C283" t="str">
            <v>M3</v>
          </cell>
          <cell r="D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5.4000000000000012E-3</v>
          </cell>
          <cell r="J283">
            <v>0</v>
          </cell>
          <cell r="K283">
            <v>12.399999999999999</v>
          </cell>
          <cell r="L283">
            <v>0</v>
          </cell>
          <cell r="M283">
            <v>12.399999999999999</v>
          </cell>
          <cell r="N283">
            <v>0</v>
          </cell>
          <cell r="O283">
            <v>6.4</v>
          </cell>
          <cell r="P283">
            <v>0</v>
          </cell>
          <cell r="Q283">
            <v>93.25</v>
          </cell>
          <cell r="R283">
            <v>0</v>
          </cell>
          <cell r="S283">
            <v>13.814999999999998</v>
          </cell>
          <cell r="T283">
            <v>0</v>
          </cell>
          <cell r="U283">
            <v>13.814999999999998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</row>
        <row r="284">
          <cell r="A284">
            <v>6</v>
          </cell>
          <cell r="B284" t="str">
            <v>Panil t = 3 cm</v>
          </cell>
          <cell r="C284" t="str">
            <v>M2</v>
          </cell>
          <cell r="D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0.49500000000000005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</row>
        <row r="285">
          <cell r="A285">
            <v>1</v>
          </cell>
          <cell r="B285" t="str">
            <v>Kusen Aluminium 5/10</v>
          </cell>
          <cell r="C285" t="str">
            <v>M'</v>
          </cell>
          <cell r="D285">
            <v>124948</v>
          </cell>
          <cell r="F285">
            <v>0</v>
          </cell>
          <cell r="G285">
            <v>0</v>
          </cell>
          <cell r="H285">
            <v>0</v>
          </cell>
          <cell r="I285">
            <v>5</v>
          </cell>
          <cell r="J285">
            <v>624740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</row>
        <row r="286">
          <cell r="A286">
            <v>2</v>
          </cell>
          <cell r="B286" t="str">
            <v xml:space="preserve">Rangka Daun Jendela Alumunium </v>
          </cell>
          <cell r="C286" t="str">
            <v>M'</v>
          </cell>
          <cell r="D286">
            <v>124948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</row>
        <row r="287">
          <cell r="A287">
            <v>3</v>
          </cell>
          <cell r="B287" t="str">
            <v>Rangka Tiang Sirip Alumunium 1/1 Putih</v>
          </cell>
          <cell r="C287" t="str">
            <v>M'</v>
          </cell>
          <cell r="D287">
            <v>62474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2.8499999999999996</v>
          </cell>
          <cell r="L287">
            <v>178050.89999999997</v>
          </cell>
          <cell r="M287">
            <v>2.8499999999999996</v>
          </cell>
          <cell r="N287">
            <v>178050.89999999997</v>
          </cell>
          <cell r="O287">
            <v>0</v>
          </cell>
          <cell r="P287">
            <v>0</v>
          </cell>
          <cell r="Q287">
            <v>14.100000000000003</v>
          </cell>
          <cell r="R287">
            <v>880883.40000000026</v>
          </cell>
          <cell r="S287">
            <v>2.12</v>
          </cell>
          <cell r="T287">
            <v>132444.88</v>
          </cell>
          <cell r="U287">
            <v>2.12</v>
          </cell>
          <cell r="V287">
            <v>132444.88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</row>
        <row r="288">
          <cell r="A288">
            <v>4</v>
          </cell>
          <cell r="B288" t="str">
            <v>Pasang Shading Sirip Alumunium 0.2/10 +Rangka</v>
          </cell>
          <cell r="C288" t="str">
            <v>M2</v>
          </cell>
          <cell r="D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0.50749999999999995</v>
          </cell>
          <cell r="L288">
            <v>0</v>
          </cell>
          <cell r="M288">
            <v>0.50749999999999995</v>
          </cell>
          <cell r="N288">
            <v>0</v>
          </cell>
          <cell r="O288">
            <v>0</v>
          </cell>
          <cell r="P288">
            <v>0</v>
          </cell>
          <cell r="Q288">
            <v>1.4649999999999999</v>
          </cell>
          <cell r="R288">
            <v>0</v>
          </cell>
          <cell r="S288">
            <v>0.252</v>
          </cell>
          <cell r="T288">
            <v>0</v>
          </cell>
          <cell r="U288">
            <v>0.252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</row>
        <row r="289">
          <cell r="A289">
            <v>5</v>
          </cell>
          <cell r="B289" t="str">
            <v>Daun Pintu Panil Kamper</v>
          </cell>
          <cell r="C289" t="str">
            <v>bh</v>
          </cell>
          <cell r="D289">
            <v>550000</v>
          </cell>
          <cell r="F289">
            <v>0</v>
          </cell>
          <cell r="G289">
            <v>0</v>
          </cell>
          <cell r="H289">
            <v>0</v>
          </cell>
          <cell r="I289">
            <v>1.2</v>
          </cell>
          <cell r="J289">
            <v>660000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</row>
        <row r="290">
          <cell r="A290">
            <v>6</v>
          </cell>
          <cell r="B290" t="str">
            <v>Plat besi t = 2 mm</v>
          </cell>
          <cell r="C290" t="str">
            <v>Kg</v>
          </cell>
          <cell r="D290">
            <v>0</v>
          </cell>
          <cell r="F290">
            <v>0</v>
          </cell>
          <cell r="G290">
            <v>57.085200000000007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</row>
        <row r="291">
          <cell r="A291">
            <v>7</v>
          </cell>
          <cell r="B291" t="str">
            <v>C 40.40.2  (pesan khusus)</v>
          </cell>
          <cell r="C291" t="str">
            <v>Kg</v>
          </cell>
          <cell r="D291">
            <v>14122.3</v>
          </cell>
          <cell r="F291">
            <v>0</v>
          </cell>
          <cell r="G291">
            <v>42.56</v>
          </cell>
          <cell r="H291">
            <v>601045.08799999999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</row>
        <row r="292">
          <cell r="A292">
            <v>8</v>
          </cell>
          <cell r="B292" t="str">
            <v>Handle besi dia 16 mm</v>
          </cell>
          <cell r="C292" t="str">
            <v>Set</v>
          </cell>
          <cell r="D292">
            <v>129652.5</v>
          </cell>
          <cell r="F292">
            <v>0</v>
          </cell>
          <cell r="G292">
            <v>1</v>
          </cell>
          <cell r="H292">
            <v>129652.5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</row>
        <row r="293">
          <cell r="A293">
            <v>9</v>
          </cell>
          <cell r="B293" t="str">
            <v>Hendle pintu Stainless</v>
          </cell>
          <cell r="C293" t="str">
            <v>Set</v>
          </cell>
          <cell r="D293">
            <v>261652.5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</row>
        <row r="294">
          <cell r="A294">
            <v>10</v>
          </cell>
          <cell r="B294" t="str">
            <v>Kunci Pintu Handle stainleess (dorma)</v>
          </cell>
          <cell r="C294" t="str">
            <v>Set</v>
          </cell>
          <cell r="D294">
            <v>650000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</row>
        <row r="295">
          <cell r="A295">
            <v>11</v>
          </cell>
          <cell r="B295" t="str">
            <v>Kunci tanam Antik</v>
          </cell>
          <cell r="C295" t="str">
            <v>Set</v>
          </cell>
          <cell r="D295">
            <v>265000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</row>
        <row r="296">
          <cell r="A296">
            <v>12</v>
          </cell>
          <cell r="B296" t="str">
            <v>Kunci tanam biasa</v>
          </cell>
          <cell r="C296" t="str">
            <v>Set</v>
          </cell>
          <cell r="D296">
            <v>168565</v>
          </cell>
          <cell r="F296">
            <v>0</v>
          </cell>
          <cell r="G296">
            <v>1</v>
          </cell>
          <cell r="H296">
            <v>168565</v>
          </cell>
          <cell r="I296">
            <v>1</v>
          </cell>
          <cell r="J296">
            <v>168565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</row>
        <row r="297">
          <cell r="A297">
            <v>13</v>
          </cell>
          <cell r="B297" t="str">
            <v>Kunci Silinder</v>
          </cell>
          <cell r="C297" t="str">
            <v>Set</v>
          </cell>
          <cell r="D297">
            <v>217900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</row>
        <row r="298">
          <cell r="A298">
            <v>14</v>
          </cell>
          <cell r="B298" t="str">
            <v>Kunci Selot</v>
          </cell>
          <cell r="C298" t="str">
            <v>Set</v>
          </cell>
          <cell r="D298">
            <v>48300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</row>
        <row r="299">
          <cell r="A299">
            <v>15</v>
          </cell>
          <cell r="B299" t="str">
            <v>Engsel jendela</v>
          </cell>
          <cell r="C299" t="str">
            <v>Bh</v>
          </cell>
          <cell r="D299">
            <v>16600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</row>
        <row r="300">
          <cell r="A300">
            <v>16</v>
          </cell>
          <cell r="B300" t="str">
            <v>Engsel pintu</v>
          </cell>
          <cell r="C300" t="str">
            <v>Bh</v>
          </cell>
          <cell r="D300">
            <v>44395.75</v>
          </cell>
          <cell r="F300">
            <v>0</v>
          </cell>
          <cell r="G300">
            <v>0</v>
          </cell>
          <cell r="H300">
            <v>0</v>
          </cell>
          <cell r="I300">
            <v>3</v>
          </cell>
          <cell r="J300">
            <v>133187.25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</row>
        <row r="301">
          <cell r="A301">
            <v>17</v>
          </cell>
          <cell r="B301" t="str">
            <v>Engsel Pintu dari pipa besi dia 2 cm</v>
          </cell>
          <cell r="C301" t="str">
            <v>Bh</v>
          </cell>
          <cell r="D301">
            <v>66593.625</v>
          </cell>
          <cell r="F301">
            <v>0</v>
          </cell>
          <cell r="G301">
            <v>2</v>
          </cell>
          <cell r="H301">
            <v>133187.25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</row>
        <row r="302">
          <cell r="A302">
            <v>18</v>
          </cell>
          <cell r="B302" t="str">
            <v>Kait/hak angin</v>
          </cell>
          <cell r="C302" t="str">
            <v>Set</v>
          </cell>
          <cell r="D302">
            <v>27000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</row>
        <row r="303">
          <cell r="A303">
            <v>19</v>
          </cell>
          <cell r="B303" t="str">
            <v>Grendel pintu kuningan</v>
          </cell>
          <cell r="C303" t="str">
            <v>Bh</v>
          </cell>
          <cell r="D303">
            <v>125000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</row>
        <row r="304">
          <cell r="A304">
            <v>20</v>
          </cell>
          <cell r="B304" t="str">
            <v xml:space="preserve">Grendel jendela </v>
          </cell>
          <cell r="C304" t="str">
            <v>Bh</v>
          </cell>
          <cell r="D304">
            <v>8100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1</v>
          </cell>
          <cell r="P304">
            <v>8100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</row>
        <row r="305">
          <cell r="A305">
            <v>21</v>
          </cell>
          <cell r="B305" t="str">
            <v>Grendel pintu</v>
          </cell>
          <cell r="C305" t="str">
            <v>Bh</v>
          </cell>
          <cell r="D305">
            <v>14200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</row>
        <row r="306">
          <cell r="A306">
            <v>22</v>
          </cell>
          <cell r="B306" t="str">
            <v>Stripting Knip</v>
          </cell>
          <cell r="C306" t="str">
            <v>Set</v>
          </cell>
          <cell r="D306">
            <v>13700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</row>
        <row r="307">
          <cell r="A307">
            <v>23</v>
          </cell>
          <cell r="B307" t="str">
            <v>Door Closer</v>
          </cell>
          <cell r="C307" t="str">
            <v>Set</v>
          </cell>
          <cell r="D307">
            <v>260800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</row>
        <row r="308">
          <cell r="A308">
            <v>24</v>
          </cell>
          <cell r="B308" t="str">
            <v>Door Holder</v>
          </cell>
          <cell r="C308" t="str">
            <v>Set</v>
          </cell>
          <cell r="D308">
            <v>500000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</row>
        <row r="309">
          <cell r="A309">
            <v>25</v>
          </cell>
          <cell r="B309" t="str">
            <v>Door Stop</v>
          </cell>
          <cell r="C309" t="str">
            <v>Set</v>
          </cell>
          <cell r="D309">
            <v>32100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</row>
        <row r="310">
          <cell r="A310">
            <v>26</v>
          </cell>
          <cell r="B310" t="str">
            <v>Kaca bening 5 mm</v>
          </cell>
          <cell r="C310" t="str">
            <v>M2</v>
          </cell>
          <cell r="D310">
            <v>66700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</row>
        <row r="311">
          <cell r="A311">
            <v>27</v>
          </cell>
          <cell r="B311" t="str">
            <v>Kaca bening 10 mm</v>
          </cell>
          <cell r="C311" t="str">
            <v>M2</v>
          </cell>
          <cell r="D311">
            <v>280895.75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1.1875</v>
          </cell>
          <cell r="L311">
            <v>333563.703125</v>
          </cell>
          <cell r="M311">
            <v>1.1875</v>
          </cell>
          <cell r="N311">
            <v>333563.703125</v>
          </cell>
          <cell r="O311">
            <v>0.64749999999999996</v>
          </cell>
          <cell r="P311">
            <v>181879.99812499998</v>
          </cell>
          <cell r="Q311">
            <v>4.5719999999999992</v>
          </cell>
          <cell r="R311">
            <v>1284255.3689999997</v>
          </cell>
          <cell r="S311">
            <v>1.3035499999999998</v>
          </cell>
          <cell r="T311">
            <v>366161.65491249994</v>
          </cell>
          <cell r="U311">
            <v>1.3035499999999998</v>
          </cell>
          <cell r="V311">
            <v>366161.65491249994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</row>
        <row r="312">
          <cell r="A312">
            <v>28</v>
          </cell>
          <cell r="B312" t="str">
            <v>Kaca Bening 12 mm</v>
          </cell>
          <cell r="C312" t="str">
            <v>M2</v>
          </cell>
          <cell r="D312">
            <v>403787.64062499994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</row>
        <row r="313">
          <cell r="A313">
            <v>29</v>
          </cell>
          <cell r="B313" t="str">
            <v>Besi hollow 4/4</v>
          </cell>
          <cell r="C313" t="str">
            <v>M'</v>
          </cell>
          <cell r="D313">
            <v>48625.000000000051</v>
          </cell>
          <cell r="F313">
            <v>0</v>
          </cell>
          <cell r="G313">
            <v>5.09</v>
          </cell>
          <cell r="H313">
            <v>247501.25000000026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</row>
        <row r="314">
          <cell r="A314">
            <v>30</v>
          </cell>
          <cell r="B314" t="str">
            <v>Besi hollow 6/6</v>
          </cell>
          <cell r="C314" t="str">
            <v>M'</v>
          </cell>
          <cell r="D314">
            <v>74462.500000000058</v>
          </cell>
          <cell r="E314">
            <v>1.413793103448276</v>
          </cell>
          <cell r="F314">
            <v>105274.56896551733</v>
          </cell>
          <cell r="G314">
            <v>5.09</v>
          </cell>
          <cell r="H314">
            <v>379014.12500000029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</row>
        <row r="315">
          <cell r="A315">
            <v>31</v>
          </cell>
          <cell r="B315" t="str">
            <v>Besi hollow 2.5/5</v>
          </cell>
          <cell r="C315" t="str">
            <v>Kg</v>
          </cell>
          <cell r="D315">
            <v>74462.500000000058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</row>
        <row r="316">
          <cell r="A316">
            <v>32</v>
          </cell>
          <cell r="B316" t="str">
            <v>Besi hollow 5/5</v>
          </cell>
          <cell r="C316" t="str">
            <v>Kg</v>
          </cell>
          <cell r="D316">
            <v>74462.500000000058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</row>
        <row r="317">
          <cell r="A317">
            <v>33</v>
          </cell>
          <cell r="B317" t="str">
            <v>Besi hollow 2/2</v>
          </cell>
          <cell r="C317" t="str">
            <v>Kg</v>
          </cell>
          <cell r="D317">
            <v>74462.500000000058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</row>
        <row r="318">
          <cell r="A318">
            <v>34</v>
          </cell>
          <cell r="B318" t="str">
            <v>Besi hollow 2/4</v>
          </cell>
          <cell r="C318" t="str">
            <v>Kg</v>
          </cell>
          <cell r="D318">
            <v>74462.500000000058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</row>
        <row r="319">
          <cell r="A319">
            <v>35</v>
          </cell>
          <cell r="B319" t="str">
            <v>Kaca Tempered 12 mm</v>
          </cell>
          <cell r="C319" t="str">
            <v>M2</v>
          </cell>
          <cell r="D319">
            <v>528395.75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</row>
        <row r="320">
          <cell r="A320">
            <v>36</v>
          </cell>
          <cell r="B320" t="str">
            <v>Glass Block</v>
          </cell>
          <cell r="C320" t="str">
            <v>Bh</v>
          </cell>
          <cell r="D320">
            <v>45000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</row>
        <row r="321">
          <cell r="A321">
            <v>37</v>
          </cell>
          <cell r="B321" t="str">
            <v>Kaca Es</v>
          </cell>
          <cell r="C321" t="str">
            <v>M2</v>
          </cell>
          <cell r="D321">
            <v>66700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</row>
        <row r="322">
          <cell r="A322">
            <v>38</v>
          </cell>
          <cell r="B322" t="str">
            <v>Krepyak Kaca Nako + Kerangka</v>
          </cell>
          <cell r="C322" t="str">
            <v>M2</v>
          </cell>
          <cell r="D322">
            <v>81300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</row>
        <row r="323">
          <cell r="A323">
            <v>39</v>
          </cell>
          <cell r="B323" t="str">
            <v>Sticker Efek Kaca Es</v>
          </cell>
          <cell r="C323" t="str">
            <v>M2</v>
          </cell>
          <cell r="D323">
            <v>150000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</row>
        <row r="324">
          <cell r="A324">
            <v>40</v>
          </cell>
          <cell r="B324" t="str">
            <v>Rel Pintu Dorong</v>
          </cell>
          <cell r="C324" t="str">
            <v>M'</v>
          </cell>
          <cell r="D324">
            <v>275000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4</v>
          </cell>
          <cell r="L324">
            <v>1100000</v>
          </cell>
          <cell r="M324">
            <v>4</v>
          </cell>
          <cell r="N324">
            <v>1100000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</row>
        <row r="325">
          <cell r="A325">
            <v>41</v>
          </cell>
          <cell r="B325" t="str">
            <v>Rolling Door</v>
          </cell>
          <cell r="C325" t="str">
            <v>M2</v>
          </cell>
          <cell r="D325">
            <v>358100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</row>
        <row r="326">
          <cell r="A326">
            <v>42</v>
          </cell>
          <cell r="B326" t="str">
            <v>Roster</v>
          </cell>
          <cell r="C326" t="str">
            <v>M2</v>
          </cell>
          <cell r="D326">
            <v>133850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0.2</v>
          </cell>
          <cell r="X326">
            <v>26770</v>
          </cell>
          <cell r="Y326">
            <v>5.15</v>
          </cell>
          <cell r="Z326">
            <v>689327.5</v>
          </cell>
          <cell r="AA326">
            <v>0.8</v>
          </cell>
          <cell r="AB326">
            <v>107080</v>
          </cell>
        </row>
        <row r="327">
          <cell r="A327">
            <v>43</v>
          </cell>
          <cell r="B327" t="str">
            <v>Gipsum Board</v>
          </cell>
          <cell r="C327" t="str">
            <v>M2</v>
          </cell>
          <cell r="D327">
            <v>29000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</row>
        <row r="328">
          <cell r="A328">
            <v>44</v>
          </cell>
          <cell r="B328" t="str">
            <v>List Gipsum</v>
          </cell>
          <cell r="C328" t="str">
            <v>M'</v>
          </cell>
          <cell r="D328">
            <v>17300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</row>
        <row r="329">
          <cell r="A329">
            <v>45</v>
          </cell>
          <cell r="B329" t="str">
            <v>Sealent</v>
          </cell>
          <cell r="C329" t="str">
            <v>M'</v>
          </cell>
          <cell r="D329">
            <v>8400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12.5</v>
          </cell>
          <cell r="L329">
            <v>105000</v>
          </cell>
          <cell r="M329">
            <v>12.5</v>
          </cell>
          <cell r="N329">
            <v>105000</v>
          </cell>
          <cell r="O329">
            <v>9.1999999999999993</v>
          </cell>
          <cell r="P329">
            <v>77280</v>
          </cell>
          <cell r="Q329">
            <v>69.260000000000005</v>
          </cell>
          <cell r="R329">
            <v>581784</v>
          </cell>
          <cell r="S329">
            <v>19.54</v>
          </cell>
          <cell r="T329">
            <v>164136</v>
          </cell>
          <cell r="U329">
            <v>19.54</v>
          </cell>
          <cell r="V329">
            <v>164136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</row>
        <row r="330">
          <cell r="A330">
            <v>46</v>
          </cell>
          <cell r="B330" t="str">
            <v>Benangan Kusen</v>
          </cell>
          <cell r="C330" t="str">
            <v>M'</v>
          </cell>
          <cell r="D330">
            <v>4296.0074999999997</v>
          </cell>
          <cell r="F330">
            <v>0</v>
          </cell>
          <cell r="G330">
            <v>5.5990000000000002</v>
          </cell>
          <cell r="H330">
            <v>24053.345992499999</v>
          </cell>
          <cell r="I330">
            <v>5.7839999999999998</v>
          </cell>
          <cell r="J330">
            <v>24848.107379999998</v>
          </cell>
          <cell r="K330">
            <v>14.399999999999999</v>
          </cell>
          <cell r="L330">
            <v>61862.507999999987</v>
          </cell>
          <cell r="M330">
            <v>14.399999999999999</v>
          </cell>
          <cell r="N330">
            <v>61862.507999999987</v>
          </cell>
          <cell r="O330">
            <v>8</v>
          </cell>
          <cell r="P330">
            <v>34368.06</v>
          </cell>
          <cell r="Q330">
            <v>23</v>
          </cell>
          <cell r="R330">
            <v>98808.172499999986</v>
          </cell>
          <cell r="S330">
            <v>14.32</v>
          </cell>
          <cell r="T330">
            <v>61518.827399999995</v>
          </cell>
          <cell r="U330">
            <v>14.32</v>
          </cell>
          <cell r="V330">
            <v>61518.827399999995</v>
          </cell>
          <cell r="W330">
            <v>0.8</v>
          </cell>
          <cell r="X330">
            <v>3436.806</v>
          </cell>
          <cell r="Y330">
            <v>55.800000000000004</v>
          </cell>
          <cell r="Z330">
            <v>239717.21849999999</v>
          </cell>
          <cell r="AA330">
            <v>69.2</v>
          </cell>
          <cell r="AB330">
            <v>297283.71899999998</v>
          </cell>
        </row>
        <row r="331">
          <cell r="A331">
            <v>47</v>
          </cell>
          <cell r="B331" t="str">
            <v xml:space="preserve">Cat Kayu </v>
          </cell>
          <cell r="C331" t="str">
            <v>M2</v>
          </cell>
          <cell r="D331">
            <v>19370.5</v>
          </cell>
          <cell r="F331">
            <v>0</v>
          </cell>
          <cell r="G331">
            <v>0</v>
          </cell>
          <cell r="H331">
            <v>0</v>
          </cell>
          <cell r="I331">
            <v>4.0991999999999997</v>
          </cell>
          <cell r="J331">
            <v>79403.553599999999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</row>
        <row r="332">
          <cell r="A332">
            <v>48</v>
          </cell>
          <cell r="B332" t="str">
            <v>Cat Besi</v>
          </cell>
          <cell r="C332" t="str">
            <v>M2</v>
          </cell>
          <cell r="D332">
            <v>13698</v>
          </cell>
          <cell r="F332">
            <v>0</v>
          </cell>
          <cell r="G332">
            <v>5.6445590696960588</v>
          </cell>
          <cell r="H332">
            <v>77319.170136696615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</row>
        <row r="333">
          <cell r="A333">
            <v>49</v>
          </cell>
          <cell r="B333" t="str">
            <v>Cat Dinding</v>
          </cell>
          <cell r="C333" t="str">
            <v>M2</v>
          </cell>
          <cell r="D333">
            <v>9900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0.4</v>
          </cell>
          <cell r="X333">
            <v>3960</v>
          </cell>
          <cell r="Y333">
            <v>10.3</v>
          </cell>
          <cell r="Z333">
            <v>101970</v>
          </cell>
          <cell r="AA333">
            <v>13.025</v>
          </cell>
          <cell r="AB333">
            <v>128947.5</v>
          </cell>
        </row>
        <row r="334">
          <cell r="A334">
            <v>50</v>
          </cell>
          <cell r="B334" t="str">
            <v>Plesteran Camprot</v>
          </cell>
          <cell r="C334" t="str">
            <v>M2</v>
          </cell>
          <cell r="D334">
            <v>14600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K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1.6</v>
          </cell>
          <cell r="Z334">
            <v>23360</v>
          </cell>
          <cell r="AA334">
            <v>0.8</v>
          </cell>
          <cell r="AB334">
            <v>11680</v>
          </cell>
        </row>
        <row r="336">
          <cell r="B336" t="str">
            <v>Jumlah Harga</v>
          </cell>
          <cell r="F336">
            <v>105274.56896551733</v>
          </cell>
          <cell r="H336">
            <v>1760337.7291291971</v>
          </cell>
          <cell r="J336">
            <v>1690743.9109799999</v>
          </cell>
          <cell r="L336">
            <v>1778477.1111249998</v>
          </cell>
          <cell r="N336">
            <v>1778477.1111249998</v>
          </cell>
          <cell r="P336">
            <v>301628.05812499998</v>
          </cell>
          <cell r="R336">
            <v>2845730.9414999997</v>
          </cell>
          <cell r="T336">
            <v>724261.3623124999</v>
          </cell>
          <cell r="V336">
            <v>724261.3623124999</v>
          </cell>
          <cell r="X336">
            <v>34166.805999999997</v>
          </cell>
          <cell r="Z336">
            <v>1054374.7185</v>
          </cell>
          <cell r="AB336">
            <v>544991.21900000004</v>
          </cell>
        </row>
        <row r="340">
          <cell r="A340" t="str">
            <v>No.</v>
          </cell>
          <cell r="B340" t="str">
            <v>Item Pekerjaan</v>
          </cell>
          <cell r="C340" t="str">
            <v>Satuan</v>
          </cell>
          <cell r="D340" t="str">
            <v>Harga Satuan</v>
          </cell>
          <cell r="E340" t="str">
            <v>P1A</v>
          </cell>
          <cell r="G340" t="str">
            <v>P1B</v>
          </cell>
          <cell r="I340" t="str">
            <v>P2</v>
          </cell>
          <cell r="K340" t="str">
            <v>P3A</v>
          </cell>
          <cell r="M340" t="str">
            <v>P3B</v>
          </cell>
          <cell r="O340" t="str">
            <v>P4A</v>
          </cell>
          <cell r="Q340" t="str">
            <v>P4B</v>
          </cell>
          <cell r="S340" t="str">
            <v>J2A</v>
          </cell>
          <cell r="U340" t="str">
            <v>J2B</v>
          </cell>
          <cell r="W340" t="str">
            <v>J3</v>
          </cell>
          <cell r="Y340" t="str">
            <v>J4</v>
          </cell>
          <cell r="AA340" t="str">
            <v>J5 atau J8</v>
          </cell>
          <cell r="AC340" t="str">
            <v>BV1</v>
          </cell>
          <cell r="AE340" t="str">
            <v>BV2</v>
          </cell>
        </row>
        <row r="341">
          <cell r="D341" t="str">
            <v>Rp.</v>
          </cell>
          <cell r="E341" t="str">
            <v>Vol.</v>
          </cell>
          <cell r="F341" t="str">
            <v>Jumlah Harga</v>
          </cell>
          <cell r="G341" t="str">
            <v>Vol.</v>
          </cell>
          <cell r="H341" t="str">
            <v>Jumlah Harga</v>
          </cell>
          <cell r="I341" t="str">
            <v>Vol.</v>
          </cell>
          <cell r="J341" t="str">
            <v>Jumlah Harga</v>
          </cell>
          <cell r="K341" t="str">
            <v>Vol.</v>
          </cell>
          <cell r="L341" t="str">
            <v>Jumlah Harga</v>
          </cell>
          <cell r="M341" t="str">
            <v>Vol.</v>
          </cell>
          <cell r="N341" t="str">
            <v>Jumlah Harga</v>
          </cell>
          <cell r="O341" t="str">
            <v>Vol.</v>
          </cell>
          <cell r="P341" t="str">
            <v>Jumlah Harga</v>
          </cell>
          <cell r="Q341" t="str">
            <v>Vol.</v>
          </cell>
          <cell r="R341" t="str">
            <v>Jumlah Harga</v>
          </cell>
          <cell r="S341" t="str">
            <v>Vol.</v>
          </cell>
          <cell r="T341" t="str">
            <v>Jumlah Harga</v>
          </cell>
          <cell r="U341" t="str">
            <v>Vol.</v>
          </cell>
          <cell r="V341" t="str">
            <v>Jumlah Harga</v>
          </cell>
          <cell r="W341" t="str">
            <v>Vol.</v>
          </cell>
          <cell r="X341" t="str">
            <v>Jumlah Harga</v>
          </cell>
          <cell r="Y341" t="str">
            <v>Vol.</v>
          </cell>
          <cell r="Z341" t="str">
            <v>Jumlah Harga</v>
          </cell>
          <cell r="AA341" t="str">
            <v>Vol.</v>
          </cell>
          <cell r="AB341" t="str">
            <v>Jumlah Harga</v>
          </cell>
          <cell r="AC341" t="str">
            <v>Vol.</v>
          </cell>
          <cell r="AD341" t="str">
            <v>Jumlah Harga</v>
          </cell>
          <cell r="AE341" t="str">
            <v>Vol.</v>
          </cell>
          <cell r="AF341" t="str">
            <v>Jumlah Harga</v>
          </cell>
        </row>
        <row r="342">
          <cell r="A342" t="str">
            <v>VI.</v>
          </cell>
          <cell r="B342" t="str">
            <v>UNIT BANGUNAN ASRAMA</v>
          </cell>
        </row>
        <row r="344">
          <cell r="A344">
            <v>1</v>
          </cell>
          <cell r="B344" t="str">
            <v>Kayu 6/12</v>
          </cell>
          <cell r="C344" t="str">
            <v>M3</v>
          </cell>
          <cell r="D344">
            <v>0</v>
          </cell>
          <cell r="E344">
            <v>1.12E-2</v>
          </cell>
          <cell r="F344">
            <v>0</v>
          </cell>
          <cell r="G344">
            <v>1.12E-2</v>
          </cell>
          <cell r="H344">
            <v>0</v>
          </cell>
          <cell r="I344">
            <v>0</v>
          </cell>
          <cell r="J344">
            <v>0</v>
          </cell>
          <cell r="K344">
            <v>3.6144000000000003E-2</v>
          </cell>
          <cell r="L344">
            <v>0</v>
          </cell>
          <cell r="M344">
            <v>3.6144000000000003E-2</v>
          </cell>
          <cell r="N344">
            <v>0</v>
          </cell>
          <cell r="O344">
            <v>8.0000000000000002E-3</v>
          </cell>
          <cell r="P344">
            <v>0</v>
          </cell>
          <cell r="Q344">
            <v>8.0000000000000002E-3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</row>
        <row r="345">
          <cell r="A345">
            <v>2</v>
          </cell>
          <cell r="B345" t="str">
            <v>Kayu Slimar 3/10</v>
          </cell>
          <cell r="C345" t="str">
            <v>M3</v>
          </cell>
          <cell r="D345">
            <v>0</v>
          </cell>
          <cell r="E345">
            <v>3.2000000000000002E-3</v>
          </cell>
          <cell r="F345">
            <v>0</v>
          </cell>
          <cell r="G345">
            <v>3.2000000000000002E-3</v>
          </cell>
          <cell r="H345">
            <v>0</v>
          </cell>
          <cell r="I345">
            <v>0</v>
          </cell>
          <cell r="J345">
            <v>0</v>
          </cell>
          <cell r="K345">
            <v>1.4159999999999999E-2</v>
          </cell>
          <cell r="L345">
            <v>0</v>
          </cell>
          <cell r="M345">
            <v>1.4159999999999999E-2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</row>
        <row r="346">
          <cell r="A346">
            <v>3</v>
          </cell>
          <cell r="B346" t="str">
            <v>Kayu Slimar 3/15</v>
          </cell>
          <cell r="C346" t="str">
            <v>M3</v>
          </cell>
          <cell r="D346">
            <v>0</v>
          </cell>
          <cell r="E346">
            <v>3.2</v>
          </cell>
          <cell r="F346">
            <v>0</v>
          </cell>
          <cell r="G346">
            <v>3.2</v>
          </cell>
          <cell r="H346">
            <v>0</v>
          </cell>
          <cell r="I346">
            <v>0</v>
          </cell>
          <cell r="J346">
            <v>0</v>
          </cell>
          <cell r="K346">
            <v>2.6999999999999997E-3</v>
          </cell>
          <cell r="L346">
            <v>0</v>
          </cell>
          <cell r="M346">
            <v>2.6999999999999997E-3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</row>
        <row r="347">
          <cell r="A347">
            <v>4</v>
          </cell>
          <cell r="B347" t="str">
            <v>Kayu Slimar 3/20</v>
          </cell>
          <cell r="C347" t="str">
            <v>M3</v>
          </cell>
          <cell r="D347">
            <v>0</v>
          </cell>
          <cell r="E347">
            <v>3.2</v>
          </cell>
          <cell r="F347">
            <v>0</v>
          </cell>
          <cell r="G347">
            <v>3.2</v>
          </cell>
          <cell r="H347">
            <v>0</v>
          </cell>
          <cell r="I347">
            <v>0</v>
          </cell>
          <cell r="J347">
            <v>0</v>
          </cell>
          <cell r="K347">
            <v>3.5999999999999999E-3</v>
          </cell>
          <cell r="L347">
            <v>0</v>
          </cell>
          <cell r="M347">
            <v>3.5999999999999999E-3</v>
          </cell>
          <cell r="N347">
            <v>0</v>
          </cell>
          <cell r="O347">
            <v>1.32</v>
          </cell>
          <cell r="P347">
            <v>0</v>
          </cell>
          <cell r="Q347">
            <v>1.32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</row>
        <row r="348">
          <cell r="A348">
            <v>5</v>
          </cell>
          <cell r="B348" t="str">
            <v>Kayu 2/10</v>
          </cell>
          <cell r="C348" t="str">
            <v>M3</v>
          </cell>
          <cell r="D348">
            <v>0</v>
          </cell>
          <cell r="E348">
            <v>5</v>
          </cell>
          <cell r="F348">
            <v>0</v>
          </cell>
          <cell r="G348">
            <v>5</v>
          </cell>
          <cell r="H348">
            <v>0</v>
          </cell>
          <cell r="I348">
            <v>0</v>
          </cell>
          <cell r="J348">
            <v>0</v>
          </cell>
          <cell r="K348">
            <v>5.4000000000000012E-3</v>
          </cell>
          <cell r="L348">
            <v>0</v>
          </cell>
          <cell r="M348">
            <v>5.4000000000000012E-3</v>
          </cell>
          <cell r="N348">
            <v>0</v>
          </cell>
          <cell r="O348">
            <v>3.8</v>
          </cell>
          <cell r="P348">
            <v>0</v>
          </cell>
          <cell r="Q348">
            <v>3.8</v>
          </cell>
          <cell r="R348">
            <v>0</v>
          </cell>
          <cell r="S348">
            <v>10.85</v>
          </cell>
          <cell r="T348">
            <v>0</v>
          </cell>
          <cell r="U348">
            <v>10.85</v>
          </cell>
          <cell r="V348">
            <v>0</v>
          </cell>
          <cell r="W348">
            <v>0</v>
          </cell>
          <cell r="X348">
            <v>0</v>
          </cell>
          <cell r="Y348">
            <v>4.5999999999999996</v>
          </cell>
          <cell r="Z348">
            <v>0</v>
          </cell>
          <cell r="AA348">
            <v>3.5999999999999996</v>
          </cell>
          <cell r="AB348">
            <v>0</v>
          </cell>
          <cell r="AC348">
            <v>4</v>
          </cell>
          <cell r="AD348">
            <v>0</v>
          </cell>
          <cell r="AE348">
            <v>4</v>
          </cell>
          <cell r="AF348">
            <v>0</v>
          </cell>
        </row>
        <row r="349">
          <cell r="A349">
            <v>6</v>
          </cell>
          <cell r="B349" t="str">
            <v>Panil t = 3 cm</v>
          </cell>
          <cell r="C349" t="str">
            <v>M2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0.49500000000000005</v>
          </cell>
          <cell r="L349">
            <v>0</v>
          </cell>
          <cell r="M349">
            <v>0.49500000000000005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6.66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</row>
        <row r="350">
          <cell r="A350">
            <v>1</v>
          </cell>
          <cell r="B350" t="str">
            <v>Kusen Aluminium 5/10</v>
          </cell>
          <cell r="C350" t="str">
            <v>M'</v>
          </cell>
          <cell r="D350">
            <v>124948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6.1999999999999993</v>
          </cell>
          <cell r="J350">
            <v>774677.59999999986</v>
          </cell>
          <cell r="K350">
            <v>5</v>
          </cell>
          <cell r="L350">
            <v>624740</v>
          </cell>
          <cell r="M350">
            <v>5</v>
          </cell>
          <cell r="N350">
            <v>624740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</row>
        <row r="351">
          <cell r="A351">
            <v>2</v>
          </cell>
          <cell r="B351" t="str">
            <v xml:space="preserve">Rangka Daun Jendela Alumunium </v>
          </cell>
          <cell r="C351" t="str">
            <v>M'</v>
          </cell>
          <cell r="D351">
            <v>124948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7</v>
          </cell>
          <cell r="T351">
            <v>874636</v>
          </cell>
          <cell r="U351">
            <v>7</v>
          </cell>
          <cell r="V351">
            <v>874636</v>
          </cell>
          <cell r="W351">
            <v>0</v>
          </cell>
          <cell r="X351">
            <v>0</v>
          </cell>
          <cell r="Y351">
            <v>4.2</v>
          </cell>
          <cell r="Z351">
            <v>524781.6</v>
          </cell>
          <cell r="AA351">
            <v>3.2</v>
          </cell>
          <cell r="AB351">
            <v>399833.60000000003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</row>
        <row r="352">
          <cell r="A352">
            <v>3</v>
          </cell>
          <cell r="B352" t="str">
            <v>Rangka Tiang Sirip Alumunium 1/1 Putih</v>
          </cell>
          <cell r="C352" t="str">
            <v>M'</v>
          </cell>
          <cell r="D352">
            <v>62474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2.6</v>
          </cell>
          <cell r="T352">
            <v>162432.4</v>
          </cell>
          <cell r="U352">
            <v>2.6</v>
          </cell>
          <cell r="V352">
            <v>162432.4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</row>
        <row r="353">
          <cell r="A353">
            <v>4</v>
          </cell>
          <cell r="B353" t="str">
            <v>Pasang Shading Sirip Alumunium 0.2/10 +Rangka</v>
          </cell>
          <cell r="C353" t="str">
            <v>M2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0.26250000000000001</v>
          </cell>
          <cell r="T353">
            <v>0</v>
          </cell>
          <cell r="U353">
            <v>0.26250000000000001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</row>
        <row r="354">
          <cell r="A354">
            <v>5</v>
          </cell>
          <cell r="B354" t="str">
            <v>Daun Pintu Panil Kamper</v>
          </cell>
          <cell r="C354" t="str">
            <v>bh</v>
          </cell>
          <cell r="D354">
            <v>550000</v>
          </cell>
          <cell r="E354">
            <v>1.2E-2</v>
          </cell>
          <cell r="F354">
            <v>6600</v>
          </cell>
          <cell r="G354">
            <v>1.2E-2</v>
          </cell>
          <cell r="H354">
            <v>6600</v>
          </cell>
          <cell r="I354">
            <v>0</v>
          </cell>
          <cell r="J354">
            <v>0</v>
          </cell>
          <cell r="K354">
            <v>1.2</v>
          </cell>
          <cell r="L354">
            <v>660000</v>
          </cell>
          <cell r="M354">
            <v>1.2</v>
          </cell>
          <cell r="N354">
            <v>660000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5">
          <cell r="A355">
            <v>6</v>
          </cell>
          <cell r="B355" t="str">
            <v>Plat besi t = 2 mm</v>
          </cell>
          <cell r="C355" t="str">
            <v>Kg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</row>
        <row r="356">
          <cell r="A356">
            <v>7</v>
          </cell>
          <cell r="B356" t="str">
            <v>C 40.40.2  (pesan khusus)</v>
          </cell>
          <cell r="C356" t="str">
            <v>Kg</v>
          </cell>
          <cell r="D356">
            <v>14122.3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</row>
        <row r="357">
          <cell r="A357">
            <v>8</v>
          </cell>
          <cell r="B357" t="str">
            <v>Handle besi dia 16 mm</v>
          </cell>
          <cell r="C357" t="str">
            <v>Set</v>
          </cell>
          <cell r="D357">
            <v>129652.5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8">
          <cell r="A358">
            <v>9</v>
          </cell>
          <cell r="B358" t="str">
            <v>Hendle pintu Stainless</v>
          </cell>
          <cell r="C358" t="str">
            <v>Set</v>
          </cell>
          <cell r="D358">
            <v>261652.5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</v>
          </cell>
          <cell r="J358">
            <v>523305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</row>
        <row r="359">
          <cell r="A359">
            <v>10</v>
          </cell>
          <cell r="B359" t="str">
            <v>Kunci Pintu Handle stainleess (dorma)</v>
          </cell>
          <cell r="C359" t="str">
            <v>Set</v>
          </cell>
          <cell r="D359">
            <v>650000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</row>
        <row r="360">
          <cell r="A360">
            <v>11</v>
          </cell>
          <cell r="B360" t="str">
            <v>Kunci tanam Antik</v>
          </cell>
          <cell r="C360" t="str">
            <v>Set</v>
          </cell>
          <cell r="D360">
            <v>265000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</row>
        <row r="361">
          <cell r="A361">
            <v>12</v>
          </cell>
          <cell r="B361" t="str">
            <v>Kunci tanam biasa</v>
          </cell>
          <cell r="C361" t="str">
            <v>Set</v>
          </cell>
          <cell r="D361">
            <v>168565</v>
          </cell>
          <cell r="E361">
            <v>1</v>
          </cell>
          <cell r="F361">
            <v>168565</v>
          </cell>
          <cell r="G361">
            <v>1</v>
          </cell>
          <cell r="H361">
            <v>168565</v>
          </cell>
          <cell r="I361">
            <v>0</v>
          </cell>
          <cell r="J361">
            <v>0</v>
          </cell>
          <cell r="K361">
            <v>1</v>
          </cell>
          <cell r="L361">
            <v>168565</v>
          </cell>
          <cell r="M361">
            <v>1</v>
          </cell>
          <cell r="N361">
            <v>168565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2">
          <cell r="A362">
            <v>13</v>
          </cell>
          <cell r="B362" t="str">
            <v>Kunci Silinder</v>
          </cell>
          <cell r="C362" t="str">
            <v>Set</v>
          </cell>
          <cell r="D362">
            <v>217900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</row>
        <row r="363">
          <cell r="A363">
            <v>14</v>
          </cell>
          <cell r="B363" t="str">
            <v>Kunci Selot</v>
          </cell>
          <cell r="C363" t="str">
            <v>Set</v>
          </cell>
          <cell r="D363">
            <v>48300</v>
          </cell>
          <cell r="E363">
            <v>1</v>
          </cell>
          <cell r="F363">
            <v>48300</v>
          </cell>
          <cell r="G363">
            <v>1</v>
          </cell>
          <cell r="H363">
            <v>48300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48300</v>
          </cell>
          <cell r="Q363">
            <v>1</v>
          </cell>
          <cell r="R363">
            <v>48300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</row>
        <row r="364">
          <cell r="A364">
            <v>15</v>
          </cell>
          <cell r="B364" t="str">
            <v>Engsel jendela</v>
          </cell>
          <cell r="C364" t="str">
            <v>Bh</v>
          </cell>
          <cell r="D364">
            <v>16600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4</v>
          </cell>
          <cell r="T364">
            <v>66400</v>
          </cell>
          <cell r="U364">
            <v>4</v>
          </cell>
          <cell r="V364">
            <v>66400</v>
          </cell>
          <cell r="W364">
            <v>0</v>
          </cell>
          <cell r="X364">
            <v>0</v>
          </cell>
          <cell r="Y364">
            <v>2</v>
          </cell>
          <cell r="Z364">
            <v>33200</v>
          </cell>
          <cell r="AA364">
            <v>2</v>
          </cell>
          <cell r="AB364">
            <v>33200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</row>
        <row r="365">
          <cell r="A365">
            <v>16</v>
          </cell>
          <cell r="B365" t="str">
            <v>Engsel pintu</v>
          </cell>
          <cell r="C365" t="str">
            <v>Bh</v>
          </cell>
          <cell r="D365">
            <v>44395.75</v>
          </cell>
          <cell r="E365">
            <v>2</v>
          </cell>
          <cell r="F365">
            <v>88791.5</v>
          </cell>
          <cell r="G365">
            <v>2</v>
          </cell>
          <cell r="H365">
            <v>88791.5</v>
          </cell>
          <cell r="I365">
            <v>4</v>
          </cell>
          <cell r="J365">
            <v>177583</v>
          </cell>
          <cell r="K365">
            <v>3</v>
          </cell>
          <cell r="L365">
            <v>133187.25</v>
          </cell>
          <cell r="M365">
            <v>3</v>
          </cell>
          <cell r="N365">
            <v>133187.25</v>
          </cell>
          <cell r="O365">
            <v>2</v>
          </cell>
          <cell r="P365">
            <v>88791.5</v>
          </cell>
          <cell r="Q365">
            <v>2</v>
          </cell>
          <cell r="R365">
            <v>88791.5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6">
          <cell r="A366">
            <v>17</v>
          </cell>
          <cell r="B366" t="str">
            <v>Engsel Pintu dari pipa besi dia 2 cm</v>
          </cell>
          <cell r="C366" t="str">
            <v>Bh</v>
          </cell>
          <cell r="D366">
            <v>66593.625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</row>
        <row r="367">
          <cell r="A367">
            <v>18</v>
          </cell>
          <cell r="B367" t="str">
            <v>Kait/hak angin</v>
          </cell>
          <cell r="C367" t="str">
            <v>Set</v>
          </cell>
          <cell r="D367">
            <v>27000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6</v>
          </cell>
          <cell r="T367">
            <v>162000</v>
          </cell>
          <cell r="U367">
            <v>6</v>
          </cell>
          <cell r="V367">
            <v>162000</v>
          </cell>
          <cell r="W367">
            <v>0</v>
          </cell>
          <cell r="X367">
            <v>0</v>
          </cell>
          <cell r="Y367">
            <v>2</v>
          </cell>
          <cell r="Z367">
            <v>54000</v>
          </cell>
          <cell r="AA367">
            <v>2</v>
          </cell>
          <cell r="AB367">
            <v>54000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</row>
        <row r="368">
          <cell r="A368">
            <v>19</v>
          </cell>
          <cell r="B368" t="str">
            <v>Grendel pintu kuningan</v>
          </cell>
          <cell r="C368" t="str">
            <v>Bh</v>
          </cell>
          <cell r="D368">
            <v>125000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69">
          <cell r="A369">
            <v>20</v>
          </cell>
          <cell r="B369" t="str">
            <v xml:space="preserve">Grendel jendela </v>
          </cell>
          <cell r="C369" t="str">
            <v>Bh</v>
          </cell>
          <cell r="D369">
            <v>8100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3</v>
          </cell>
          <cell r="T369">
            <v>24300</v>
          </cell>
          <cell r="U369">
            <v>3</v>
          </cell>
          <cell r="V369">
            <v>24300</v>
          </cell>
          <cell r="W369">
            <v>0</v>
          </cell>
          <cell r="X369">
            <v>0</v>
          </cell>
          <cell r="Y369">
            <v>1</v>
          </cell>
          <cell r="Z369">
            <v>8100</v>
          </cell>
          <cell r="AA369">
            <v>1</v>
          </cell>
          <cell r="AB369">
            <v>8100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</row>
        <row r="370">
          <cell r="A370">
            <v>21</v>
          </cell>
          <cell r="B370" t="str">
            <v>Grendel pintu</v>
          </cell>
          <cell r="C370" t="str">
            <v>Bh</v>
          </cell>
          <cell r="D370">
            <v>14200</v>
          </cell>
          <cell r="E370">
            <v>1</v>
          </cell>
          <cell r="F370">
            <v>14200</v>
          </cell>
          <cell r="G370">
            <v>1</v>
          </cell>
          <cell r="H370">
            <v>14200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1</v>
          </cell>
          <cell r="P370">
            <v>14200</v>
          </cell>
          <cell r="Q370">
            <v>1</v>
          </cell>
          <cell r="R370">
            <v>14200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</row>
        <row r="371">
          <cell r="A371">
            <v>22</v>
          </cell>
          <cell r="B371" t="str">
            <v>Stripting Knip</v>
          </cell>
          <cell r="C371" t="str">
            <v>Set</v>
          </cell>
          <cell r="D371">
            <v>13700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</row>
        <row r="372">
          <cell r="A372">
            <v>23</v>
          </cell>
          <cell r="B372" t="str">
            <v>Door Closer</v>
          </cell>
          <cell r="C372" t="str">
            <v>Set</v>
          </cell>
          <cell r="D372">
            <v>260800</v>
          </cell>
          <cell r="E372">
            <v>1</v>
          </cell>
          <cell r="F372">
            <v>260800</v>
          </cell>
          <cell r="G372">
            <v>1</v>
          </cell>
          <cell r="H372">
            <v>260800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</row>
        <row r="373">
          <cell r="A373">
            <v>24</v>
          </cell>
          <cell r="B373" t="str">
            <v>Door Holder</v>
          </cell>
          <cell r="C373" t="str">
            <v>Set</v>
          </cell>
          <cell r="D373">
            <v>500000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</row>
        <row r="374">
          <cell r="A374">
            <v>25</v>
          </cell>
          <cell r="B374" t="str">
            <v>Door Stop</v>
          </cell>
          <cell r="C374" t="str">
            <v>Set</v>
          </cell>
          <cell r="D374">
            <v>32100</v>
          </cell>
          <cell r="E374">
            <v>1</v>
          </cell>
          <cell r="F374">
            <v>32100</v>
          </cell>
          <cell r="G374">
            <v>1</v>
          </cell>
          <cell r="H374">
            <v>32100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</row>
        <row r="375">
          <cell r="A375">
            <v>26</v>
          </cell>
          <cell r="B375" t="str">
            <v>Kaca bening 5 mm</v>
          </cell>
          <cell r="C375" t="str">
            <v>M2</v>
          </cell>
          <cell r="D375">
            <v>66700</v>
          </cell>
          <cell r="E375">
            <v>5.0399999999999993E-2</v>
          </cell>
          <cell r="F375">
            <v>3361.6799999999994</v>
          </cell>
          <cell r="G375">
            <v>5.0399999999999993E-2</v>
          </cell>
          <cell r="H375">
            <v>3361.6799999999994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0.25919999999999999</v>
          </cell>
          <cell r="T375">
            <v>17288.64</v>
          </cell>
          <cell r="U375">
            <v>0.25919999999999999</v>
          </cell>
          <cell r="V375">
            <v>17288.64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0.4</v>
          </cell>
          <cell r="AF375">
            <v>26680</v>
          </cell>
        </row>
        <row r="376">
          <cell r="A376">
            <v>27</v>
          </cell>
          <cell r="B376" t="str">
            <v>Kaca bening 10 mm</v>
          </cell>
          <cell r="C376" t="str">
            <v>M2</v>
          </cell>
          <cell r="D376">
            <v>280895.75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1.1326000000000001</v>
          </cell>
          <cell r="T376">
            <v>318142.52645</v>
          </cell>
          <cell r="U376">
            <v>1.1326000000000001</v>
          </cell>
          <cell r="V376">
            <v>318142.52645</v>
          </cell>
          <cell r="W376">
            <v>2.8839999999999999</v>
          </cell>
          <cell r="X376">
            <v>810103.34299999999</v>
          </cell>
          <cell r="Y376">
            <v>0.50749999999999995</v>
          </cell>
          <cell r="Z376">
            <v>142554.59312499998</v>
          </cell>
          <cell r="AA376">
            <v>0.33249999999999996</v>
          </cell>
          <cell r="AB376">
            <v>93397.836874999994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</row>
        <row r="377">
          <cell r="A377">
            <v>28</v>
          </cell>
          <cell r="B377" t="str">
            <v>Kaca Bening 12 mm</v>
          </cell>
          <cell r="C377" t="str">
            <v>M2</v>
          </cell>
          <cell r="D377">
            <v>403787.64062499994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</row>
        <row r="378">
          <cell r="A378">
            <v>29</v>
          </cell>
          <cell r="B378" t="str">
            <v>Besi hollow 4/4</v>
          </cell>
          <cell r="C378" t="str">
            <v>M'</v>
          </cell>
          <cell r="D378">
            <v>48625.000000000051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</row>
        <row r="379">
          <cell r="A379">
            <v>30</v>
          </cell>
          <cell r="B379" t="str">
            <v>Besi hollow 6/6</v>
          </cell>
          <cell r="C379" t="str">
            <v>M'</v>
          </cell>
          <cell r="D379">
            <v>74462.500000000058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</row>
        <row r="380">
          <cell r="A380">
            <v>31</v>
          </cell>
          <cell r="B380" t="str">
            <v>Besi hollow 2.5/5</v>
          </cell>
          <cell r="C380" t="str">
            <v>Kg</v>
          </cell>
          <cell r="D380">
            <v>74462.500000000058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</row>
        <row r="381">
          <cell r="A381">
            <v>32</v>
          </cell>
          <cell r="B381" t="str">
            <v>Besi hollow 5/5</v>
          </cell>
          <cell r="C381" t="str">
            <v>Kg</v>
          </cell>
          <cell r="D381">
            <v>74462.500000000058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</row>
        <row r="382">
          <cell r="A382">
            <v>33</v>
          </cell>
          <cell r="B382" t="str">
            <v>Besi hollow 2/2</v>
          </cell>
          <cell r="C382" t="str">
            <v>Kg</v>
          </cell>
          <cell r="D382">
            <v>74462.500000000058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</row>
        <row r="383">
          <cell r="A383">
            <v>34</v>
          </cell>
          <cell r="B383" t="str">
            <v>Besi hollow 2/4</v>
          </cell>
          <cell r="C383" t="str">
            <v>Kg</v>
          </cell>
          <cell r="D383">
            <v>74462.500000000058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</row>
        <row r="384">
          <cell r="A384">
            <v>35</v>
          </cell>
          <cell r="B384" t="str">
            <v>Kaca Tempered 12 mm</v>
          </cell>
          <cell r="C384" t="str">
            <v>M2</v>
          </cell>
          <cell r="D384">
            <v>528395.75</v>
          </cell>
          <cell r="E384">
            <v>4.3049999999999997</v>
          </cell>
          <cell r="F384">
            <v>2274743.7037499999</v>
          </cell>
          <cell r="G384">
            <v>4.3049999999999997</v>
          </cell>
          <cell r="H384">
            <v>2274743.7037499999</v>
          </cell>
          <cell r="I384">
            <v>4.3049999999999997</v>
          </cell>
          <cell r="J384">
            <v>2274743.7037499999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</row>
        <row r="385">
          <cell r="A385">
            <v>36</v>
          </cell>
          <cell r="B385" t="str">
            <v>Glass Block</v>
          </cell>
          <cell r="C385" t="str">
            <v>Bh</v>
          </cell>
          <cell r="D385">
            <v>45000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</row>
        <row r="386">
          <cell r="A386">
            <v>37</v>
          </cell>
          <cell r="B386" t="str">
            <v>Kaca Es</v>
          </cell>
          <cell r="C386" t="str">
            <v>M2</v>
          </cell>
          <cell r="D386">
            <v>66700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0.4</v>
          </cell>
          <cell r="AD386">
            <v>26680</v>
          </cell>
          <cell r="AE386">
            <v>0</v>
          </cell>
          <cell r="AF386">
            <v>0</v>
          </cell>
        </row>
        <row r="387">
          <cell r="A387">
            <v>38</v>
          </cell>
          <cell r="B387" t="str">
            <v>Krepyak Kaca Nako + Kerangka</v>
          </cell>
          <cell r="C387" t="str">
            <v>M2</v>
          </cell>
          <cell r="D387">
            <v>81300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</row>
        <row r="388">
          <cell r="A388">
            <v>39</v>
          </cell>
          <cell r="B388" t="str">
            <v>Sticker Efek Kaca Es</v>
          </cell>
          <cell r="C388" t="str">
            <v>M2</v>
          </cell>
          <cell r="D388">
            <v>150000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</row>
        <row r="389">
          <cell r="A389">
            <v>40</v>
          </cell>
          <cell r="B389" t="str">
            <v>Rel Pintu Dorong</v>
          </cell>
          <cell r="C389" t="str">
            <v>M'</v>
          </cell>
          <cell r="D389">
            <v>275000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</row>
        <row r="390">
          <cell r="A390">
            <v>41</v>
          </cell>
          <cell r="B390" t="str">
            <v>Rolling Door</v>
          </cell>
          <cell r="C390" t="str">
            <v>M2</v>
          </cell>
          <cell r="D390">
            <v>358100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</row>
        <row r="391">
          <cell r="A391">
            <v>42</v>
          </cell>
          <cell r="B391" t="str">
            <v>Roster</v>
          </cell>
          <cell r="C391" t="str">
            <v>M2</v>
          </cell>
          <cell r="D391">
            <v>133850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</row>
        <row r="392">
          <cell r="A392">
            <v>43</v>
          </cell>
          <cell r="B392" t="str">
            <v>Gipsum Board</v>
          </cell>
          <cell r="C392" t="str">
            <v>M2</v>
          </cell>
          <cell r="D392">
            <v>29000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</row>
        <row r="393">
          <cell r="A393">
            <v>44</v>
          </cell>
          <cell r="B393" t="str">
            <v>List Gipsum</v>
          </cell>
          <cell r="C393" t="str">
            <v>M'</v>
          </cell>
          <cell r="D393">
            <v>17300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</row>
        <row r="394">
          <cell r="A394">
            <v>45</v>
          </cell>
          <cell r="B394" t="str">
            <v>Sealent</v>
          </cell>
          <cell r="C394" t="str">
            <v>M'</v>
          </cell>
          <cell r="D394">
            <v>8400</v>
          </cell>
          <cell r="E394">
            <v>2.16</v>
          </cell>
          <cell r="F394">
            <v>18144</v>
          </cell>
          <cell r="G394">
            <v>2.16</v>
          </cell>
          <cell r="H394">
            <v>18144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18.080000000000002</v>
          </cell>
          <cell r="T394">
            <v>151872.00000000003</v>
          </cell>
          <cell r="U394">
            <v>18.080000000000002</v>
          </cell>
          <cell r="V394">
            <v>151872.00000000003</v>
          </cell>
          <cell r="W394">
            <v>19.439999999999998</v>
          </cell>
          <cell r="X394">
            <v>163295.99999999997</v>
          </cell>
          <cell r="Y394">
            <v>7.1999999999999993</v>
          </cell>
          <cell r="Z394">
            <v>60479.999999999993</v>
          </cell>
          <cell r="AA394">
            <v>5.1999999999999993</v>
          </cell>
          <cell r="AB394">
            <v>43679.999999999993</v>
          </cell>
          <cell r="AC394">
            <v>7.1999999999999993</v>
          </cell>
          <cell r="AD394">
            <v>60479.999999999993</v>
          </cell>
          <cell r="AE394">
            <v>7.1999999999999993</v>
          </cell>
          <cell r="AF394">
            <v>60479.999999999993</v>
          </cell>
        </row>
        <row r="395">
          <cell r="A395">
            <v>46</v>
          </cell>
          <cell r="B395" t="str">
            <v>Benangan Kusen</v>
          </cell>
          <cell r="C395" t="str">
            <v>M'</v>
          </cell>
          <cell r="D395">
            <v>4296.0074999999997</v>
          </cell>
          <cell r="E395">
            <v>9.8000000000000007</v>
          </cell>
          <cell r="F395">
            <v>42100.873500000002</v>
          </cell>
          <cell r="G395">
            <v>9.8000000000000007</v>
          </cell>
          <cell r="H395">
            <v>42100.873500000002</v>
          </cell>
          <cell r="I395">
            <v>6.1999999999999993</v>
          </cell>
          <cell r="J395">
            <v>26635.246499999994</v>
          </cell>
          <cell r="K395">
            <v>5.7839999999999998</v>
          </cell>
          <cell r="L395">
            <v>24848.107379999998</v>
          </cell>
          <cell r="M395">
            <v>5.7839999999999998</v>
          </cell>
          <cell r="N395">
            <v>24848.107379999998</v>
          </cell>
          <cell r="O395">
            <v>7.6</v>
          </cell>
          <cell r="P395">
            <v>32649.656999999996</v>
          </cell>
          <cell r="Q395">
            <v>7.6</v>
          </cell>
          <cell r="R395">
            <v>32649.656999999996</v>
          </cell>
          <cell r="S395">
            <v>13.600000000000001</v>
          </cell>
          <cell r="T395">
            <v>58425.702000000005</v>
          </cell>
          <cell r="U395">
            <v>13.600000000000001</v>
          </cell>
          <cell r="V395">
            <v>58425.702000000005</v>
          </cell>
          <cell r="W395">
            <v>10.120000000000001</v>
          </cell>
          <cell r="X395">
            <v>43475.5959</v>
          </cell>
          <cell r="Y395">
            <v>9.1999999999999993</v>
          </cell>
          <cell r="Z395">
            <v>39523.268999999993</v>
          </cell>
          <cell r="AA395">
            <v>7.1999999999999993</v>
          </cell>
          <cell r="AB395">
            <v>30931.253999999994</v>
          </cell>
          <cell r="AC395">
            <v>16</v>
          </cell>
          <cell r="AD395">
            <v>68736.12</v>
          </cell>
          <cell r="AE395">
            <v>16</v>
          </cell>
          <cell r="AF395">
            <v>68736.12</v>
          </cell>
        </row>
        <row r="396">
          <cell r="A396">
            <v>47</v>
          </cell>
          <cell r="B396" t="str">
            <v xml:space="preserve">Cat Kayu </v>
          </cell>
          <cell r="C396" t="str">
            <v>M2</v>
          </cell>
          <cell r="D396">
            <v>19370.5</v>
          </cell>
          <cell r="E396">
            <v>3.2720000000000002</v>
          </cell>
          <cell r="F396">
            <v>63380.276000000005</v>
          </cell>
          <cell r="G396">
            <v>3.2720000000000002</v>
          </cell>
          <cell r="H396">
            <v>63380.276000000005</v>
          </cell>
          <cell r="I396">
            <v>0</v>
          </cell>
          <cell r="J396">
            <v>0</v>
          </cell>
          <cell r="K396">
            <v>4.0991999999999997</v>
          </cell>
          <cell r="L396">
            <v>79403.553599999999</v>
          </cell>
          <cell r="M396">
            <v>4.0991999999999997</v>
          </cell>
          <cell r="N396">
            <v>79403.553599999999</v>
          </cell>
          <cell r="O396">
            <v>1.3960000000000001</v>
          </cell>
          <cell r="P396">
            <v>27041.218000000001</v>
          </cell>
          <cell r="Q396">
            <v>1.3960000000000001</v>
          </cell>
          <cell r="R396">
            <v>27041.218000000001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</row>
        <row r="397">
          <cell r="A397">
            <v>48</v>
          </cell>
          <cell r="B397" t="str">
            <v>Cat Besi</v>
          </cell>
          <cell r="C397" t="str">
            <v>M2</v>
          </cell>
          <cell r="D397">
            <v>13698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</row>
        <row r="398">
          <cell r="A398">
            <v>49</v>
          </cell>
          <cell r="B398" t="str">
            <v>Cat Dinding</v>
          </cell>
          <cell r="C398" t="str">
            <v>M2</v>
          </cell>
          <cell r="D398">
            <v>9900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</row>
        <row r="399">
          <cell r="A399">
            <v>50</v>
          </cell>
          <cell r="B399" t="str">
            <v>Plesteran Camprot</v>
          </cell>
          <cell r="C399" t="str">
            <v>M2</v>
          </cell>
          <cell r="D399">
            <v>14600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</row>
        <row r="401">
          <cell r="B401" t="str">
            <v>Jumlah Harga</v>
          </cell>
          <cell r="F401">
            <v>3021087.0332500003</v>
          </cell>
          <cell r="H401">
            <v>3021087.0332500003</v>
          </cell>
          <cell r="J401">
            <v>3776944.5502499999</v>
          </cell>
          <cell r="L401">
            <v>1690743.9109799999</v>
          </cell>
          <cell r="N401">
            <v>1690743.9109799999</v>
          </cell>
          <cell r="P401">
            <v>210982.375</v>
          </cell>
          <cell r="R401">
            <v>210982.375</v>
          </cell>
          <cell r="T401">
            <v>1835497.2684499999</v>
          </cell>
          <cell r="V401">
            <v>1835497.2684499999</v>
          </cell>
          <cell r="X401">
            <v>1016874.9389</v>
          </cell>
          <cell r="Z401">
            <v>862639.46212499996</v>
          </cell>
          <cell r="AB401">
            <v>663142.69087499997</v>
          </cell>
          <cell r="AD401">
            <v>155896.12</v>
          </cell>
          <cell r="AF401">
            <v>155896.12</v>
          </cell>
        </row>
        <row r="402">
          <cell r="L402" t="str">
            <v>P3A ASR = P4 SD</v>
          </cell>
        </row>
        <row r="405">
          <cell r="A405" t="str">
            <v>No.</v>
          </cell>
          <cell r="B405" t="str">
            <v>Item Pekerjaan</v>
          </cell>
          <cell r="C405" t="str">
            <v>Satuan</v>
          </cell>
          <cell r="D405" t="str">
            <v>Harga Satuan</v>
          </cell>
          <cell r="E405" t="str">
            <v>P1</v>
          </cell>
          <cell r="G405" t="str">
            <v>P2</v>
          </cell>
          <cell r="I405" t="str">
            <v>P3</v>
          </cell>
          <cell r="K405" t="str">
            <v>P4</v>
          </cell>
          <cell r="M405" t="str">
            <v>J1</v>
          </cell>
          <cell r="O405" t="str">
            <v>BV1</v>
          </cell>
          <cell r="Q405" t="str">
            <v>R2B</v>
          </cell>
          <cell r="S405" t="str">
            <v>R2A</v>
          </cell>
          <cell r="U405" t="str">
            <v>R1</v>
          </cell>
        </row>
        <row r="406">
          <cell r="D406" t="str">
            <v>Rp.</v>
          </cell>
          <cell r="E406" t="str">
            <v>Vol.</v>
          </cell>
          <cell r="F406" t="str">
            <v>Jumlah Harga</v>
          </cell>
          <cell r="G406" t="str">
            <v>Vol.</v>
          </cell>
          <cell r="H406" t="str">
            <v>Jumlah Harga</v>
          </cell>
          <cell r="I406" t="str">
            <v>Vol.</v>
          </cell>
          <cell r="J406" t="str">
            <v>Jumlah Harga</v>
          </cell>
          <cell r="K406" t="str">
            <v>Vol.</v>
          </cell>
          <cell r="L406" t="str">
            <v>Jumlah Harga</v>
          </cell>
          <cell r="M406" t="str">
            <v>Vol.</v>
          </cell>
          <cell r="N406" t="str">
            <v>Jumlah Harga</v>
          </cell>
          <cell r="O406" t="str">
            <v>Vol.</v>
          </cell>
          <cell r="P406" t="str">
            <v>Jumlah Harga</v>
          </cell>
          <cell r="Q406" t="str">
            <v>Vol.</v>
          </cell>
          <cell r="R406" t="str">
            <v>Jumlah Harga</v>
          </cell>
          <cell r="S406" t="str">
            <v>Vol.</v>
          </cell>
          <cell r="T406" t="str">
            <v>Jumlah Harga</v>
          </cell>
          <cell r="U406" t="str">
            <v>Vol.</v>
          </cell>
          <cell r="V406" t="str">
            <v>Jumlah Harga</v>
          </cell>
        </row>
        <row r="407">
          <cell r="A407" t="str">
            <v>VII.</v>
          </cell>
          <cell r="B407" t="str">
            <v>UNIT BANGUNAN GSG</v>
          </cell>
        </row>
        <row r="409">
          <cell r="A409">
            <v>1</v>
          </cell>
          <cell r="B409" t="str">
            <v>Kayu 6/12</v>
          </cell>
          <cell r="C409" t="str">
            <v>M3</v>
          </cell>
          <cell r="D409">
            <v>0</v>
          </cell>
          <cell r="E409">
            <v>1.0200000000000001E-2</v>
          </cell>
          <cell r="F409">
            <v>0</v>
          </cell>
          <cell r="G409">
            <v>1.12E-2</v>
          </cell>
          <cell r="H409">
            <v>0</v>
          </cell>
          <cell r="I409">
            <v>3.6144000000000003E-2</v>
          </cell>
          <cell r="J409">
            <v>0</v>
          </cell>
          <cell r="K409">
            <v>5.2800000000000007E-2</v>
          </cell>
          <cell r="L409">
            <v>0</v>
          </cell>
          <cell r="N409">
            <v>0</v>
          </cell>
          <cell r="P409">
            <v>0</v>
          </cell>
          <cell r="R409">
            <v>0</v>
          </cell>
          <cell r="T409">
            <v>0</v>
          </cell>
          <cell r="V409">
            <v>0</v>
          </cell>
        </row>
        <row r="410">
          <cell r="A410">
            <v>2</v>
          </cell>
          <cell r="B410" t="str">
            <v>Kayu Slimar 3/10</v>
          </cell>
          <cell r="C410" t="str">
            <v>M3</v>
          </cell>
          <cell r="D410">
            <v>0</v>
          </cell>
          <cell r="E410">
            <v>5.1200000000000002E-2</v>
          </cell>
          <cell r="F410">
            <v>0</v>
          </cell>
          <cell r="G410">
            <v>3.2000000000000002E-3</v>
          </cell>
          <cell r="H410">
            <v>0</v>
          </cell>
          <cell r="I410">
            <v>1.4159999999999999E-2</v>
          </cell>
          <cell r="J410">
            <v>0</v>
          </cell>
          <cell r="K410">
            <v>1.4400000000000001E-2</v>
          </cell>
          <cell r="L410">
            <v>0</v>
          </cell>
          <cell r="N410">
            <v>0</v>
          </cell>
          <cell r="P410">
            <v>0</v>
          </cell>
          <cell r="R410">
            <v>0</v>
          </cell>
          <cell r="T410">
            <v>0</v>
          </cell>
          <cell r="V410">
            <v>0</v>
          </cell>
        </row>
        <row r="411">
          <cell r="A411">
            <v>3</v>
          </cell>
          <cell r="B411" t="str">
            <v>Kayu Slimar 3/15</v>
          </cell>
          <cell r="C411" t="str">
            <v>M3</v>
          </cell>
          <cell r="D411">
            <v>0</v>
          </cell>
          <cell r="E411">
            <v>13.84</v>
          </cell>
          <cell r="F411">
            <v>0</v>
          </cell>
          <cell r="G411">
            <v>3.2</v>
          </cell>
          <cell r="H411">
            <v>0</v>
          </cell>
          <cell r="I411">
            <v>2.6999999999999997E-3</v>
          </cell>
          <cell r="J411">
            <v>0</v>
          </cell>
          <cell r="L411">
            <v>0</v>
          </cell>
          <cell r="N411">
            <v>0</v>
          </cell>
          <cell r="P411">
            <v>0</v>
          </cell>
          <cell r="R411">
            <v>0</v>
          </cell>
          <cell r="T411">
            <v>0</v>
          </cell>
          <cell r="V411">
            <v>0</v>
          </cell>
        </row>
        <row r="412">
          <cell r="A412">
            <v>4</v>
          </cell>
          <cell r="B412" t="str">
            <v>Kayu Slimar 3/20</v>
          </cell>
          <cell r="C412" t="str">
            <v>M3</v>
          </cell>
          <cell r="D412">
            <v>0</v>
          </cell>
          <cell r="E412">
            <v>7.99</v>
          </cell>
          <cell r="F412">
            <v>0</v>
          </cell>
          <cell r="G412">
            <v>3.2</v>
          </cell>
          <cell r="H412">
            <v>0</v>
          </cell>
          <cell r="I412">
            <v>3.5999999999999999E-3</v>
          </cell>
          <cell r="J412">
            <v>0</v>
          </cell>
          <cell r="K412">
            <v>17.28</v>
          </cell>
          <cell r="L412">
            <v>0</v>
          </cell>
          <cell r="N412">
            <v>0</v>
          </cell>
          <cell r="P412">
            <v>0</v>
          </cell>
          <cell r="R412">
            <v>0</v>
          </cell>
          <cell r="T412">
            <v>0</v>
          </cell>
          <cell r="V412">
            <v>0</v>
          </cell>
        </row>
        <row r="413">
          <cell r="A413">
            <v>5</v>
          </cell>
          <cell r="B413" t="str">
            <v>Kayu 2/10</v>
          </cell>
          <cell r="C413" t="str">
            <v>M3</v>
          </cell>
          <cell r="D413">
            <v>0</v>
          </cell>
          <cell r="E413">
            <v>6.6</v>
          </cell>
          <cell r="F413">
            <v>0</v>
          </cell>
          <cell r="G413">
            <v>5</v>
          </cell>
          <cell r="H413">
            <v>0</v>
          </cell>
          <cell r="I413">
            <v>5.4000000000000012E-3</v>
          </cell>
          <cell r="J413">
            <v>0</v>
          </cell>
          <cell r="L413">
            <v>0</v>
          </cell>
          <cell r="M413">
            <v>4.92</v>
          </cell>
          <cell r="N413">
            <v>0</v>
          </cell>
          <cell r="O413">
            <v>2.2000000000000002</v>
          </cell>
          <cell r="P413">
            <v>0</v>
          </cell>
          <cell r="R413">
            <v>0</v>
          </cell>
          <cell r="T413">
            <v>0</v>
          </cell>
          <cell r="V413">
            <v>0</v>
          </cell>
        </row>
        <row r="414">
          <cell r="A414">
            <v>6</v>
          </cell>
          <cell r="B414" t="str">
            <v>Panil t = 3 cm</v>
          </cell>
          <cell r="C414" t="str">
            <v>M2</v>
          </cell>
          <cell r="D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0.49500000000000005</v>
          </cell>
          <cell r="J414">
            <v>0</v>
          </cell>
          <cell r="L414">
            <v>0</v>
          </cell>
          <cell r="N414">
            <v>0</v>
          </cell>
          <cell r="P414">
            <v>0</v>
          </cell>
          <cell r="R414">
            <v>0</v>
          </cell>
          <cell r="T414">
            <v>0</v>
          </cell>
          <cell r="V414">
            <v>0</v>
          </cell>
        </row>
        <row r="415">
          <cell r="A415">
            <v>1</v>
          </cell>
          <cell r="B415" t="str">
            <v>Kusen Aluminium 5/10</v>
          </cell>
          <cell r="C415" t="str">
            <v>M'</v>
          </cell>
          <cell r="D415">
            <v>124948</v>
          </cell>
          <cell r="F415">
            <v>0</v>
          </cell>
          <cell r="G415">
            <v>0</v>
          </cell>
          <cell r="H415">
            <v>0</v>
          </cell>
          <cell r="I415">
            <v>5</v>
          </cell>
          <cell r="J415">
            <v>624740</v>
          </cell>
          <cell r="L415">
            <v>0</v>
          </cell>
          <cell r="N415">
            <v>0</v>
          </cell>
          <cell r="P415">
            <v>0</v>
          </cell>
          <cell r="R415">
            <v>0</v>
          </cell>
          <cell r="T415">
            <v>0</v>
          </cell>
          <cell r="V415">
            <v>0</v>
          </cell>
        </row>
        <row r="416">
          <cell r="A416">
            <v>2</v>
          </cell>
          <cell r="B416" t="str">
            <v xml:space="preserve">Rangka Daun Jendela Alumunium </v>
          </cell>
          <cell r="C416" t="str">
            <v>M'</v>
          </cell>
          <cell r="D416">
            <v>124948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L416">
            <v>0</v>
          </cell>
          <cell r="N416">
            <v>0</v>
          </cell>
          <cell r="P416">
            <v>0</v>
          </cell>
          <cell r="R416">
            <v>0</v>
          </cell>
          <cell r="T416">
            <v>0</v>
          </cell>
          <cell r="V416">
            <v>0</v>
          </cell>
        </row>
        <row r="417">
          <cell r="A417">
            <v>3</v>
          </cell>
          <cell r="B417" t="str">
            <v>Rangka Tiang Sirip Alumunium 1/1 Putih</v>
          </cell>
          <cell r="C417" t="str">
            <v>M'</v>
          </cell>
          <cell r="D417">
            <v>62474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L417">
            <v>0</v>
          </cell>
          <cell r="N417">
            <v>0</v>
          </cell>
          <cell r="P417">
            <v>0</v>
          </cell>
          <cell r="R417">
            <v>0</v>
          </cell>
          <cell r="T417">
            <v>0</v>
          </cell>
          <cell r="V417">
            <v>0</v>
          </cell>
        </row>
        <row r="418">
          <cell r="A418">
            <v>4</v>
          </cell>
          <cell r="B418" t="str">
            <v>Pasang Shading Sirip Alumunium 0.2/10 +Rangka</v>
          </cell>
          <cell r="C418" t="str">
            <v>M2</v>
          </cell>
          <cell r="D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L418">
            <v>0</v>
          </cell>
          <cell r="N418">
            <v>0</v>
          </cell>
          <cell r="P418">
            <v>0</v>
          </cell>
          <cell r="R418">
            <v>0</v>
          </cell>
          <cell r="T418">
            <v>0</v>
          </cell>
          <cell r="V418">
            <v>0</v>
          </cell>
        </row>
        <row r="419">
          <cell r="A419">
            <v>5</v>
          </cell>
          <cell r="B419" t="str">
            <v>Daun Pintu Panil Kamper</v>
          </cell>
          <cell r="C419" t="str">
            <v>bh</v>
          </cell>
          <cell r="D419">
            <v>550000</v>
          </cell>
          <cell r="F419">
            <v>0</v>
          </cell>
          <cell r="G419">
            <v>1.2E-2</v>
          </cell>
          <cell r="H419">
            <v>6600</v>
          </cell>
          <cell r="I419">
            <v>1.2</v>
          </cell>
          <cell r="J419">
            <v>660000</v>
          </cell>
          <cell r="L419">
            <v>0</v>
          </cell>
          <cell r="N419">
            <v>0</v>
          </cell>
          <cell r="P419">
            <v>0</v>
          </cell>
          <cell r="R419">
            <v>0</v>
          </cell>
          <cell r="T419">
            <v>0</v>
          </cell>
          <cell r="V419">
            <v>0</v>
          </cell>
        </row>
        <row r="420">
          <cell r="A420">
            <v>6</v>
          </cell>
          <cell r="B420" t="str">
            <v>Plat besi t = 2 mm</v>
          </cell>
          <cell r="C420" t="str">
            <v>Kg</v>
          </cell>
          <cell r="D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L420">
            <v>0</v>
          </cell>
          <cell r="N420">
            <v>0</v>
          </cell>
          <cell r="P420">
            <v>0</v>
          </cell>
          <cell r="R420">
            <v>0</v>
          </cell>
          <cell r="T420">
            <v>0</v>
          </cell>
          <cell r="V420">
            <v>0</v>
          </cell>
        </row>
        <row r="421">
          <cell r="A421">
            <v>7</v>
          </cell>
          <cell r="B421" t="str">
            <v>C 40.40.2  (pesan khusus)</v>
          </cell>
          <cell r="C421" t="str">
            <v>Kg</v>
          </cell>
          <cell r="D421">
            <v>14122.3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L421">
            <v>0</v>
          </cell>
          <cell r="N421">
            <v>0</v>
          </cell>
          <cell r="P421">
            <v>0</v>
          </cell>
          <cell r="R421">
            <v>0</v>
          </cell>
          <cell r="T421">
            <v>0</v>
          </cell>
          <cell r="V421">
            <v>0</v>
          </cell>
        </row>
        <row r="422">
          <cell r="A422">
            <v>8</v>
          </cell>
          <cell r="B422" t="str">
            <v>Handle besi dia 16 mm</v>
          </cell>
          <cell r="C422" t="str">
            <v>Set</v>
          </cell>
          <cell r="D422">
            <v>129652.5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L422">
            <v>0</v>
          </cell>
          <cell r="N422">
            <v>0</v>
          </cell>
          <cell r="P422">
            <v>0</v>
          </cell>
          <cell r="R422">
            <v>0</v>
          </cell>
          <cell r="T422">
            <v>0</v>
          </cell>
          <cell r="V422">
            <v>0</v>
          </cell>
        </row>
        <row r="423">
          <cell r="A423">
            <v>9</v>
          </cell>
          <cell r="B423" t="str">
            <v>Hendle pintu Stainless</v>
          </cell>
          <cell r="C423" t="str">
            <v>Set</v>
          </cell>
          <cell r="D423">
            <v>261652.5</v>
          </cell>
          <cell r="E423">
            <v>2</v>
          </cell>
          <cell r="F423">
            <v>523305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L423">
            <v>0</v>
          </cell>
          <cell r="N423">
            <v>0</v>
          </cell>
          <cell r="P423">
            <v>0</v>
          </cell>
          <cell r="R423">
            <v>0</v>
          </cell>
          <cell r="T423">
            <v>0</v>
          </cell>
          <cell r="V423">
            <v>0</v>
          </cell>
        </row>
        <row r="424">
          <cell r="A424">
            <v>10</v>
          </cell>
          <cell r="B424" t="str">
            <v>Kunci Pintu Handle stainleess (dorma)</v>
          </cell>
          <cell r="C424" t="str">
            <v>Set</v>
          </cell>
          <cell r="D424">
            <v>650000</v>
          </cell>
          <cell r="E424">
            <v>1</v>
          </cell>
          <cell r="F424">
            <v>650000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L424">
            <v>0</v>
          </cell>
          <cell r="N424">
            <v>0</v>
          </cell>
          <cell r="P424">
            <v>0</v>
          </cell>
          <cell r="R424">
            <v>0</v>
          </cell>
          <cell r="T424">
            <v>0</v>
          </cell>
          <cell r="V424">
            <v>0</v>
          </cell>
        </row>
        <row r="425">
          <cell r="A425">
            <v>11</v>
          </cell>
          <cell r="B425" t="str">
            <v>Kunci tanam Antik</v>
          </cell>
          <cell r="C425" t="str">
            <v>Set</v>
          </cell>
          <cell r="D425">
            <v>265000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L425">
            <v>0</v>
          </cell>
          <cell r="N425">
            <v>0</v>
          </cell>
          <cell r="P425">
            <v>0</v>
          </cell>
          <cell r="R425">
            <v>0</v>
          </cell>
          <cell r="T425">
            <v>0</v>
          </cell>
          <cell r="V425">
            <v>0</v>
          </cell>
        </row>
        <row r="426">
          <cell r="A426">
            <v>12</v>
          </cell>
          <cell r="B426" t="str">
            <v>Kunci tanam biasa</v>
          </cell>
          <cell r="C426" t="str">
            <v>Set</v>
          </cell>
          <cell r="D426">
            <v>168565</v>
          </cell>
          <cell r="E426">
            <v>2</v>
          </cell>
          <cell r="F426">
            <v>337130</v>
          </cell>
          <cell r="G426">
            <v>1</v>
          </cell>
          <cell r="H426">
            <v>168565</v>
          </cell>
          <cell r="I426">
            <v>1</v>
          </cell>
          <cell r="J426">
            <v>168565</v>
          </cell>
          <cell r="K426">
            <v>2</v>
          </cell>
          <cell r="L426">
            <v>337130</v>
          </cell>
          <cell r="N426">
            <v>0</v>
          </cell>
          <cell r="P426">
            <v>0</v>
          </cell>
          <cell r="R426">
            <v>0</v>
          </cell>
          <cell r="T426">
            <v>0</v>
          </cell>
          <cell r="V426">
            <v>0</v>
          </cell>
        </row>
        <row r="427">
          <cell r="A427">
            <v>13</v>
          </cell>
          <cell r="B427" t="str">
            <v>Kunci Silinder</v>
          </cell>
          <cell r="C427" t="str">
            <v>Set</v>
          </cell>
          <cell r="D427">
            <v>217900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L427">
            <v>0</v>
          </cell>
          <cell r="N427">
            <v>0</v>
          </cell>
          <cell r="P427">
            <v>0</v>
          </cell>
          <cell r="R427">
            <v>0</v>
          </cell>
          <cell r="T427">
            <v>0</v>
          </cell>
          <cell r="V427">
            <v>0</v>
          </cell>
        </row>
        <row r="428">
          <cell r="A428">
            <v>14</v>
          </cell>
          <cell r="B428" t="str">
            <v>Kunci Selot</v>
          </cell>
          <cell r="C428" t="str">
            <v>Set</v>
          </cell>
          <cell r="D428">
            <v>48300</v>
          </cell>
          <cell r="F428">
            <v>0</v>
          </cell>
          <cell r="G428">
            <v>1</v>
          </cell>
          <cell r="H428">
            <v>48300</v>
          </cell>
          <cell r="I428">
            <v>0</v>
          </cell>
          <cell r="J428">
            <v>0</v>
          </cell>
          <cell r="K428">
            <v>1</v>
          </cell>
          <cell r="L428">
            <v>48300</v>
          </cell>
          <cell r="N428">
            <v>0</v>
          </cell>
          <cell r="P428">
            <v>0</v>
          </cell>
          <cell r="R428">
            <v>0</v>
          </cell>
          <cell r="T428">
            <v>0</v>
          </cell>
          <cell r="V428">
            <v>0</v>
          </cell>
        </row>
        <row r="429">
          <cell r="A429">
            <v>15</v>
          </cell>
          <cell r="B429" t="str">
            <v>Engsel jendela</v>
          </cell>
          <cell r="C429" t="str">
            <v>Bh</v>
          </cell>
          <cell r="D429">
            <v>16600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L429">
            <v>0</v>
          </cell>
          <cell r="N429">
            <v>0</v>
          </cell>
          <cell r="P429">
            <v>0</v>
          </cell>
          <cell r="R429">
            <v>0</v>
          </cell>
          <cell r="T429">
            <v>0</v>
          </cell>
          <cell r="V429">
            <v>0</v>
          </cell>
        </row>
        <row r="430">
          <cell r="A430">
            <v>16</v>
          </cell>
          <cell r="B430" t="str">
            <v>Engsel pintu</v>
          </cell>
          <cell r="C430" t="str">
            <v>Bh</v>
          </cell>
          <cell r="D430">
            <v>44395.75</v>
          </cell>
          <cell r="E430">
            <v>4</v>
          </cell>
          <cell r="F430">
            <v>177583</v>
          </cell>
          <cell r="G430">
            <v>2</v>
          </cell>
          <cell r="H430">
            <v>88791.5</v>
          </cell>
          <cell r="I430">
            <v>3</v>
          </cell>
          <cell r="J430">
            <v>133187.25</v>
          </cell>
          <cell r="K430">
            <v>8</v>
          </cell>
          <cell r="L430">
            <v>355166</v>
          </cell>
          <cell r="N430">
            <v>0</v>
          </cell>
          <cell r="P430">
            <v>0</v>
          </cell>
          <cell r="R430">
            <v>0</v>
          </cell>
          <cell r="T430">
            <v>0</v>
          </cell>
          <cell r="V430">
            <v>0</v>
          </cell>
        </row>
        <row r="431">
          <cell r="A431">
            <v>17</v>
          </cell>
          <cell r="B431" t="str">
            <v>Engsel Pintu dari pipa besi dia 2 cm</v>
          </cell>
          <cell r="C431" t="str">
            <v>Bh</v>
          </cell>
          <cell r="D431">
            <v>66593.625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L431">
            <v>0</v>
          </cell>
          <cell r="N431">
            <v>0</v>
          </cell>
          <cell r="P431">
            <v>0</v>
          </cell>
          <cell r="R431">
            <v>0</v>
          </cell>
          <cell r="T431">
            <v>0</v>
          </cell>
          <cell r="V431">
            <v>0</v>
          </cell>
        </row>
        <row r="432">
          <cell r="A432">
            <v>18</v>
          </cell>
          <cell r="B432" t="str">
            <v>Kait/hak angin</v>
          </cell>
          <cell r="C432" t="str">
            <v>Set</v>
          </cell>
          <cell r="D432">
            <v>27000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L432">
            <v>0</v>
          </cell>
          <cell r="N432">
            <v>0</v>
          </cell>
          <cell r="P432">
            <v>0</v>
          </cell>
          <cell r="R432">
            <v>0</v>
          </cell>
          <cell r="T432">
            <v>0</v>
          </cell>
          <cell r="V432">
            <v>0</v>
          </cell>
        </row>
        <row r="433">
          <cell r="A433">
            <v>19</v>
          </cell>
          <cell r="B433" t="str">
            <v>Grendel pintu kuningan</v>
          </cell>
          <cell r="C433" t="str">
            <v>Bh</v>
          </cell>
          <cell r="D433">
            <v>125000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L433">
            <v>0</v>
          </cell>
          <cell r="N433">
            <v>0</v>
          </cell>
          <cell r="P433">
            <v>0</v>
          </cell>
          <cell r="R433">
            <v>0</v>
          </cell>
          <cell r="T433">
            <v>0</v>
          </cell>
          <cell r="V433">
            <v>0</v>
          </cell>
        </row>
        <row r="434">
          <cell r="A434">
            <v>20</v>
          </cell>
          <cell r="B434" t="str">
            <v xml:space="preserve">Grendel jendela </v>
          </cell>
          <cell r="C434" t="str">
            <v>Bh</v>
          </cell>
          <cell r="D434">
            <v>8100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L434">
            <v>0</v>
          </cell>
          <cell r="N434">
            <v>0</v>
          </cell>
          <cell r="P434">
            <v>0</v>
          </cell>
          <cell r="R434">
            <v>0</v>
          </cell>
          <cell r="T434">
            <v>0</v>
          </cell>
          <cell r="V434">
            <v>0</v>
          </cell>
        </row>
        <row r="435">
          <cell r="A435">
            <v>21</v>
          </cell>
          <cell r="B435" t="str">
            <v>Grendel pintu</v>
          </cell>
          <cell r="C435" t="str">
            <v>Bh</v>
          </cell>
          <cell r="D435">
            <v>14200</v>
          </cell>
          <cell r="E435">
            <v>2</v>
          </cell>
          <cell r="F435">
            <v>28400</v>
          </cell>
          <cell r="G435">
            <v>1</v>
          </cell>
          <cell r="H435">
            <v>14200</v>
          </cell>
          <cell r="I435">
            <v>0</v>
          </cell>
          <cell r="J435">
            <v>0</v>
          </cell>
          <cell r="K435">
            <v>2</v>
          </cell>
          <cell r="L435">
            <v>28400</v>
          </cell>
          <cell r="N435">
            <v>0</v>
          </cell>
          <cell r="P435">
            <v>0</v>
          </cell>
          <cell r="R435">
            <v>0</v>
          </cell>
          <cell r="T435">
            <v>0</v>
          </cell>
          <cell r="V435">
            <v>0</v>
          </cell>
        </row>
        <row r="436">
          <cell r="A436">
            <v>22</v>
          </cell>
          <cell r="B436" t="str">
            <v>Stripting Knip</v>
          </cell>
          <cell r="C436" t="str">
            <v>Set</v>
          </cell>
          <cell r="D436">
            <v>13700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L436">
            <v>0</v>
          </cell>
          <cell r="N436">
            <v>0</v>
          </cell>
          <cell r="P436">
            <v>0</v>
          </cell>
          <cell r="R436">
            <v>0</v>
          </cell>
          <cell r="T436">
            <v>0</v>
          </cell>
          <cell r="V436">
            <v>0</v>
          </cell>
        </row>
        <row r="437">
          <cell r="A437">
            <v>23</v>
          </cell>
          <cell r="B437" t="str">
            <v>Door Closer</v>
          </cell>
          <cell r="C437" t="str">
            <v>Set</v>
          </cell>
          <cell r="D437">
            <v>260800</v>
          </cell>
          <cell r="E437">
            <v>2</v>
          </cell>
          <cell r="F437">
            <v>521600</v>
          </cell>
          <cell r="G437">
            <v>1</v>
          </cell>
          <cell r="H437">
            <v>260800</v>
          </cell>
          <cell r="I437">
            <v>0</v>
          </cell>
          <cell r="J437">
            <v>0</v>
          </cell>
          <cell r="K437">
            <v>2</v>
          </cell>
          <cell r="L437">
            <v>521600</v>
          </cell>
          <cell r="N437">
            <v>0</v>
          </cell>
          <cell r="P437">
            <v>0</v>
          </cell>
          <cell r="R437">
            <v>0</v>
          </cell>
          <cell r="T437">
            <v>0</v>
          </cell>
          <cell r="V437">
            <v>0</v>
          </cell>
        </row>
        <row r="438">
          <cell r="A438">
            <v>24</v>
          </cell>
          <cell r="B438" t="str">
            <v>Door Holder</v>
          </cell>
          <cell r="C438" t="str">
            <v>Set</v>
          </cell>
          <cell r="D438">
            <v>500000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L438">
            <v>0</v>
          </cell>
          <cell r="N438">
            <v>0</v>
          </cell>
          <cell r="P438">
            <v>0</v>
          </cell>
          <cell r="R438">
            <v>0</v>
          </cell>
          <cell r="T438">
            <v>0</v>
          </cell>
          <cell r="V438">
            <v>0</v>
          </cell>
        </row>
        <row r="439">
          <cell r="A439">
            <v>25</v>
          </cell>
          <cell r="B439" t="str">
            <v>Door Stop</v>
          </cell>
          <cell r="C439" t="str">
            <v>Set</v>
          </cell>
          <cell r="D439">
            <v>32100</v>
          </cell>
          <cell r="E439">
            <v>2</v>
          </cell>
          <cell r="F439">
            <v>64200</v>
          </cell>
          <cell r="G439">
            <v>1</v>
          </cell>
          <cell r="H439">
            <v>32100</v>
          </cell>
          <cell r="I439">
            <v>0</v>
          </cell>
          <cell r="J439">
            <v>0</v>
          </cell>
          <cell r="K439">
            <v>2</v>
          </cell>
          <cell r="L439">
            <v>64200</v>
          </cell>
          <cell r="N439">
            <v>0</v>
          </cell>
          <cell r="P439">
            <v>0</v>
          </cell>
          <cell r="R439">
            <v>0</v>
          </cell>
          <cell r="T439">
            <v>0</v>
          </cell>
          <cell r="V439">
            <v>0</v>
          </cell>
        </row>
        <row r="440">
          <cell r="A440">
            <v>26</v>
          </cell>
          <cell r="B440" t="str">
            <v>Kaca bening 5 mm</v>
          </cell>
          <cell r="C440" t="str">
            <v>M2</v>
          </cell>
          <cell r="D440">
            <v>66700</v>
          </cell>
          <cell r="F440">
            <v>0</v>
          </cell>
          <cell r="G440">
            <v>5.0399999999999993E-2</v>
          </cell>
          <cell r="H440">
            <v>3361.6799999999994</v>
          </cell>
          <cell r="I440">
            <v>0</v>
          </cell>
          <cell r="J440">
            <v>0</v>
          </cell>
          <cell r="L440">
            <v>0</v>
          </cell>
          <cell r="M440">
            <v>0.28799999999999998</v>
          </cell>
          <cell r="N440">
            <v>19209.599999999999</v>
          </cell>
          <cell r="O440">
            <v>0.24</v>
          </cell>
          <cell r="P440">
            <v>16008</v>
          </cell>
          <cell r="R440">
            <v>0</v>
          </cell>
          <cell r="T440">
            <v>0</v>
          </cell>
          <cell r="V440">
            <v>0</v>
          </cell>
        </row>
        <row r="441">
          <cell r="A441">
            <v>27</v>
          </cell>
          <cell r="B441" t="str">
            <v>Kaca bening 10 mm</v>
          </cell>
          <cell r="C441" t="str">
            <v>M2</v>
          </cell>
          <cell r="D441">
            <v>280895.75</v>
          </cell>
          <cell r="E441">
            <v>0.34100000000000008</v>
          </cell>
          <cell r="F441">
            <v>95785.450750000018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L441">
            <v>0</v>
          </cell>
          <cell r="N441">
            <v>0</v>
          </cell>
          <cell r="P441">
            <v>0</v>
          </cell>
          <cell r="R441">
            <v>0</v>
          </cell>
          <cell r="T441">
            <v>0</v>
          </cell>
          <cell r="V441">
            <v>0</v>
          </cell>
        </row>
        <row r="442">
          <cell r="A442">
            <v>28</v>
          </cell>
          <cell r="B442" t="str">
            <v>Kaca Bening 12 mm</v>
          </cell>
          <cell r="C442" t="str">
            <v>M2</v>
          </cell>
          <cell r="D442">
            <v>403787.64062499994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L442">
            <v>0</v>
          </cell>
          <cell r="N442">
            <v>0</v>
          </cell>
          <cell r="P442">
            <v>0</v>
          </cell>
          <cell r="R442">
            <v>0</v>
          </cell>
          <cell r="T442">
            <v>0</v>
          </cell>
          <cell r="V442">
            <v>0</v>
          </cell>
        </row>
        <row r="443">
          <cell r="A443">
            <v>29</v>
          </cell>
          <cell r="B443" t="str">
            <v>Besi hollow 4/4</v>
          </cell>
          <cell r="C443" t="str">
            <v>M'</v>
          </cell>
          <cell r="D443">
            <v>48625.000000000051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L443">
            <v>0</v>
          </cell>
          <cell r="N443">
            <v>0</v>
          </cell>
          <cell r="P443">
            <v>0</v>
          </cell>
          <cell r="R443">
            <v>0</v>
          </cell>
          <cell r="T443">
            <v>0</v>
          </cell>
          <cell r="V443">
            <v>0</v>
          </cell>
        </row>
        <row r="444">
          <cell r="A444">
            <v>30</v>
          </cell>
          <cell r="B444" t="str">
            <v>Besi hollow 6/6</v>
          </cell>
          <cell r="C444" t="str">
            <v>M'</v>
          </cell>
          <cell r="D444">
            <v>74462.500000000058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L444">
            <v>0</v>
          </cell>
          <cell r="N444">
            <v>0</v>
          </cell>
          <cell r="P444">
            <v>0</v>
          </cell>
          <cell r="R444">
            <v>0</v>
          </cell>
          <cell r="T444">
            <v>0</v>
          </cell>
          <cell r="V444">
            <v>0</v>
          </cell>
        </row>
        <row r="445">
          <cell r="A445">
            <v>31</v>
          </cell>
          <cell r="B445" t="str">
            <v>Besi hollow 2.5/5</v>
          </cell>
          <cell r="C445" t="str">
            <v>Kg</v>
          </cell>
          <cell r="D445">
            <v>74462.500000000058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L445">
            <v>0</v>
          </cell>
          <cell r="N445">
            <v>0</v>
          </cell>
          <cell r="P445">
            <v>0</v>
          </cell>
          <cell r="R445">
            <v>0</v>
          </cell>
          <cell r="T445">
            <v>0</v>
          </cell>
          <cell r="V445">
            <v>0</v>
          </cell>
        </row>
        <row r="446">
          <cell r="A446">
            <v>32</v>
          </cell>
          <cell r="B446" t="str">
            <v>Besi hollow 5/5</v>
          </cell>
          <cell r="C446" t="str">
            <v>Kg</v>
          </cell>
          <cell r="D446">
            <v>74462.500000000058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L446">
            <v>0</v>
          </cell>
          <cell r="N446">
            <v>0</v>
          </cell>
          <cell r="P446">
            <v>0</v>
          </cell>
          <cell r="R446">
            <v>0</v>
          </cell>
          <cell r="T446">
            <v>0</v>
          </cell>
          <cell r="V446">
            <v>0</v>
          </cell>
        </row>
        <row r="447">
          <cell r="A447">
            <v>33</v>
          </cell>
          <cell r="B447" t="str">
            <v>Besi hollow 2/2</v>
          </cell>
          <cell r="C447" t="str">
            <v>Kg</v>
          </cell>
          <cell r="D447">
            <v>74462.500000000058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L447">
            <v>0</v>
          </cell>
          <cell r="N447">
            <v>0</v>
          </cell>
          <cell r="P447">
            <v>0</v>
          </cell>
          <cell r="R447">
            <v>0</v>
          </cell>
          <cell r="T447">
            <v>0</v>
          </cell>
          <cell r="V447">
            <v>0</v>
          </cell>
        </row>
        <row r="448">
          <cell r="A448">
            <v>34</v>
          </cell>
          <cell r="B448" t="str">
            <v>Besi hollow 2/4</v>
          </cell>
          <cell r="C448" t="str">
            <v>Kg</v>
          </cell>
          <cell r="D448">
            <v>74462.500000000058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L448">
            <v>0</v>
          </cell>
          <cell r="N448">
            <v>0</v>
          </cell>
          <cell r="P448">
            <v>0</v>
          </cell>
          <cell r="R448">
            <v>0</v>
          </cell>
          <cell r="T448">
            <v>0</v>
          </cell>
          <cell r="V448">
            <v>0</v>
          </cell>
        </row>
        <row r="449">
          <cell r="A449">
            <v>35</v>
          </cell>
          <cell r="B449" t="str">
            <v>Kaca Tempered 12 mm</v>
          </cell>
          <cell r="C449" t="str">
            <v>M2</v>
          </cell>
          <cell r="D449">
            <v>528395.75</v>
          </cell>
          <cell r="F449">
            <v>0</v>
          </cell>
          <cell r="G449">
            <v>4.3049999999999997</v>
          </cell>
          <cell r="H449">
            <v>2274743.7037499999</v>
          </cell>
          <cell r="I449">
            <v>0</v>
          </cell>
          <cell r="J449">
            <v>0</v>
          </cell>
          <cell r="L449">
            <v>0</v>
          </cell>
          <cell r="N449">
            <v>0</v>
          </cell>
          <cell r="P449">
            <v>0</v>
          </cell>
          <cell r="R449">
            <v>0</v>
          </cell>
          <cell r="T449">
            <v>0</v>
          </cell>
          <cell r="V449">
            <v>0</v>
          </cell>
        </row>
        <row r="450">
          <cell r="A450">
            <v>36</v>
          </cell>
          <cell r="B450" t="str">
            <v>Glass Block</v>
          </cell>
          <cell r="C450" t="str">
            <v>Bh</v>
          </cell>
          <cell r="D450">
            <v>45000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L450">
            <v>0</v>
          </cell>
          <cell r="N450">
            <v>0</v>
          </cell>
          <cell r="P450">
            <v>0</v>
          </cell>
          <cell r="R450">
            <v>0</v>
          </cell>
          <cell r="T450">
            <v>0</v>
          </cell>
          <cell r="V450">
            <v>0</v>
          </cell>
        </row>
        <row r="451">
          <cell r="A451">
            <v>37</v>
          </cell>
          <cell r="B451" t="str">
            <v>Kaca Es</v>
          </cell>
          <cell r="C451" t="str">
            <v>M2</v>
          </cell>
          <cell r="D451">
            <v>66700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L451">
            <v>0</v>
          </cell>
          <cell r="N451">
            <v>0</v>
          </cell>
          <cell r="P451">
            <v>0</v>
          </cell>
          <cell r="R451">
            <v>0</v>
          </cell>
          <cell r="T451">
            <v>0</v>
          </cell>
          <cell r="V451">
            <v>0</v>
          </cell>
        </row>
        <row r="452">
          <cell r="A452">
            <v>38</v>
          </cell>
          <cell r="B452" t="str">
            <v>Krepyak Kaca Nako + Kerangka</v>
          </cell>
          <cell r="C452" t="str">
            <v>M2</v>
          </cell>
          <cell r="D452">
            <v>81300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L452">
            <v>0</v>
          </cell>
          <cell r="N452">
            <v>0</v>
          </cell>
          <cell r="P452">
            <v>0</v>
          </cell>
          <cell r="R452">
            <v>0</v>
          </cell>
          <cell r="T452">
            <v>0</v>
          </cell>
          <cell r="V452">
            <v>0</v>
          </cell>
        </row>
        <row r="453">
          <cell r="A453">
            <v>39</v>
          </cell>
          <cell r="B453" t="str">
            <v>Sticker Efek Kaca Es</v>
          </cell>
          <cell r="C453" t="str">
            <v>M2</v>
          </cell>
          <cell r="D453">
            <v>150000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L453">
            <v>0</v>
          </cell>
          <cell r="N453">
            <v>0</v>
          </cell>
          <cell r="P453">
            <v>0</v>
          </cell>
          <cell r="R453">
            <v>0</v>
          </cell>
          <cell r="T453">
            <v>0</v>
          </cell>
          <cell r="V453">
            <v>0</v>
          </cell>
        </row>
        <row r="454">
          <cell r="A454">
            <v>40</v>
          </cell>
          <cell r="B454" t="str">
            <v>Rel Pintu Dorong</v>
          </cell>
          <cell r="C454" t="str">
            <v>M'</v>
          </cell>
          <cell r="D454">
            <v>275000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7.2</v>
          </cell>
          <cell r="L454">
            <v>1980000</v>
          </cell>
          <cell r="N454">
            <v>0</v>
          </cell>
          <cell r="P454">
            <v>0</v>
          </cell>
          <cell r="R454">
            <v>0</v>
          </cell>
          <cell r="T454">
            <v>0</v>
          </cell>
          <cell r="V454">
            <v>0</v>
          </cell>
        </row>
        <row r="455">
          <cell r="A455">
            <v>41</v>
          </cell>
          <cell r="B455" t="str">
            <v>Rolling Door</v>
          </cell>
          <cell r="C455" t="str">
            <v>M2</v>
          </cell>
          <cell r="D455">
            <v>358100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L455">
            <v>0</v>
          </cell>
          <cell r="N455">
            <v>0</v>
          </cell>
          <cell r="P455">
            <v>0</v>
          </cell>
          <cell r="R455">
            <v>0</v>
          </cell>
          <cell r="T455">
            <v>0</v>
          </cell>
          <cell r="V455">
            <v>0</v>
          </cell>
        </row>
        <row r="456">
          <cell r="A456">
            <v>42</v>
          </cell>
          <cell r="B456" t="str">
            <v>Roster</v>
          </cell>
          <cell r="C456" t="str">
            <v>M2</v>
          </cell>
          <cell r="D456">
            <v>133850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L456">
            <v>0</v>
          </cell>
          <cell r="N456">
            <v>0</v>
          </cell>
          <cell r="P456">
            <v>0</v>
          </cell>
          <cell r="Q456">
            <v>0.25919999999999999</v>
          </cell>
          <cell r="R456">
            <v>34693.919999999998</v>
          </cell>
          <cell r="S456">
            <v>0.25919999999999999</v>
          </cell>
          <cell r="T456">
            <v>34693.919999999998</v>
          </cell>
          <cell r="U456">
            <v>0.12959999999999999</v>
          </cell>
          <cell r="V456">
            <v>17346.96</v>
          </cell>
        </row>
        <row r="457">
          <cell r="A457">
            <v>43</v>
          </cell>
          <cell r="B457" t="str">
            <v>Gipsum Board</v>
          </cell>
          <cell r="C457" t="str">
            <v>M2</v>
          </cell>
          <cell r="D457">
            <v>29000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L457">
            <v>0</v>
          </cell>
          <cell r="N457">
            <v>0</v>
          </cell>
          <cell r="P457">
            <v>0</v>
          </cell>
          <cell r="R457">
            <v>0</v>
          </cell>
          <cell r="T457">
            <v>0</v>
          </cell>
          <cell r="V457">
            <v>0</v>
          </cell>
        </row>
        <row r="458">
          <cell r="A458">
            <v>44</v>
          </cell>
          <cell r="B458" t="str">
            <v>List Gipsum</v>
          </cell>
          <cell r="C458" t="str">
            <v>M'</v>
          </cell>
          <cell r="D458">
            <v>17300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L458">
            <v>0</v>
          </cell>
          <cell r="N458">
            <v>0</v>
          </cell>
          <cell r="P458">
            <v>0</v>
          </cell>
          <cell r="R458">
            <v>0</v>
          </cell>
          <cell r="T458">
            <v>0</v>
          </cell>
          <cell r="V458">
            <v>0</v>
          </cell>
        </row>
        <row r="459">
          <cell r="A459">
            <v>45</v>
          </cell>
          <cell r="B459" t="str">
            <v>Sealent</v>
          </cell>
          <cell r="C459" t="str">
            <v>M'</v>
          </cell>
          <cell r="D459">
            <v>8400</v>
          </cell>
          <cell r="E459">
            <v>14.520000000000003</v>
          </cell>
          <cell r="F459">
            <v>121968.00000000003</v>
          </cell>
          <cell r="G459">
            <v>2.16</v>
          </cell>
          <cell r="H459">
            <v>18144</v>
          </cell>
          <cell r="I459">
            <v>0</v>
          </cell>
          <cell r="J459">
            <v>0</v>
          </cell>
          <cell r="L459">
            <v>0</v>
          </cell>
          <cell r="M459">
            <v>1.1519999999999999</v>
          </cell>
          <cell r="N459">
            <v>9676.7999999999993</v>
          </cell>
          <cell r="O459">
            <v>6.4</v>
          </cell>
          <cell r="P459">
            <v>53760</v>
          </cell>
          <cell r="R459">
            <v>0</v>
          </cell>
          <cell r="T459">
            <v>0</v>
          </cell>
          <cell r="V459">
            <v>0</v>
          </cell>
        </row>
        <row r="460">
          <cell r="A460">
            <v>46</v>
          </cell>
          <cell r="B460" t="str">
            <v>Benangan Kusen</v>
          </cell>
          <cell r="C460" t="str">
            <v>M'</v>
          </cell>
          <cell r="D460">
            <v>4296.0074999999997</v>
          </cell>
          <cell r="E460">
            <v>13.2</v>
          </cell>
          <cell r="F460">
            <v>56707.298999999992</v>
          </cell>
          <cell r="G460">
            <v>9.8000000000000007</v>
          </cell>
          <cell r="H460">
            <v>42100.873500000002</v>
          </cell>
          <cell r="I460">
            <v>5.7839999999999998</v>
          </cell>
          <cell r="J460">
            <v>24848.107379999998</v>
          </cell>
          <cell r="K460">
            <v>28</v>
          </cell>
          <cell r="L460">
            <v>120288.20999999999</v>
          </cell>
          <cell r="M460">
            <v>8.92</v>
          </cell>
          <cell r="N460">
            <v>38320.386899999998</v>
          </cell>
          <cell r="O460">
            <v>4.4000000000000004</v>
          </cell>
          <cell r="P460">
            <v>18902.433000000001</v>
          </cell>
          <cell r="Q460">
            <v>6.4</v>
          </cell>
          <cell r="R460">
            <v>27494.448</v>
          </cell>
          <cell r="S460">
            <v>6.4</v>
          </cell>
          <cell r="T460">
            <v>27494.448</v>
          </cell>
          <cell r="U460">
            <v>3.2</v>
          </cell>
          <cell r="V460">
            <v>13747.224</v>
          </cell>
        </row>
        <row r="461">
          <cell r="A461">
            <v>47</v>
          </cell>
          <cell r="B461" t="str">
            <v xml:space="preserve">Cat Kayu </v>
          </cell>
          <cell r="C461" t="str">
            <v>M2</v>
          </cell>
          <cell r="D461">
            <v>19370.5</v>
          </cell>
          <cell r="E461">
            <v>7.99</v>
          </cell>
          <cell r="F461">
            <v>154770.29500000001</v>
          </cell>
          <cell r="G461">
            <v>3.2720000000000002</v>
          </cell>
          <cell r="H461">
            <v>63380.276000000005</v>
          </cell>
          <cell r="I461">
            <v>4.0991999999999997</v>
          </cell>
          <cell r="J461">
            <v>79403.553599999999</v>
          </cell>
          <cell r="K461">
            <v>17.28</v>
          </cell>
          <cell r="L461">
            <v>334722.24000000005</v>
          </cell>
          <cell r="N461">
            <v>0</v>
          </cell>
          <cell r="P461">
            <v>0</v>
          </cell>
          <cell r="R461">
            <v>0</v>
          </cell>
          <cell r="T461">
            <v>0</v>
          </cell>
          <cell r="V461">
            <v>0</v>
          </cell>
        </row>
        <row r="462">
          <cell r="A462">
            <v>48</v>
          </cell>
          <cell r="B462" t="str">
            <v>Cat Besi</v>
          </cell>
          <cell r="C462" t="str">
            <v>M2</v>
          </cell>
          <cell r="D462">
            <v>13698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L462">
            <v>0</v>
          </cell>
          <cell r="N462">
            <v>0</v>
          </cell>
          <cell r="P462">
            <v>0</v>
          </cell>
          <cell r="R462">
            <v>0</v>
          </cell>
          <cell r="T462">
            <v>0</v>
          </cell>
          <cell r="V462">
            <v>0</v>
          </cell>
        </row>
        <row r="463">
          <cell r="A463">
            <v>49</v>
          </cell>
          <cell r="B463" t="str">
            <v>Cat Dinding</v>
          </cell>
          <cell r="C463" t="str">
            <v>M2</v>
          </cell>
          <cell r="D463">
            <v>9900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L463">
            <v>0</v>
          </cell>
          <cell r="N463">
            <v>0</v>
          </cell>
          <cell r="P463">
            <v>0</v>
          </cell>
          <cell r="Q463">
            <v>0.64000000000000012</v>
          </cell>
          <cell r="R463">
            <v>6336.0000000000009</v>
          </cell>
          <cell r="S463">
            <v>0.64000000000000012</v>
          </cell>
          <cell r="T463">
            <v>6336.0000000000009</v>
          </cell>
          <cell r="U463">
            <v>0.32000000000000006</v>
          </cell>
          <cell r="V463">
            <v>3168.0000000000005</v>
          </cell>
        </row>
        <row r="464">
          <cell r="A464">
            <v>50</v>
          </cell>
          <cell r="B464" t="str">
            <v>Plesteran Camprot</v>
          </cell>
          <cell r="C464" t="str">
            <v>M2</v>
          </cell>
          <cell r="D464">
            <v>14600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L464">
            <v>0</v>
          </cell>
          <cell r="N464">
            <v>0</v>
          </cell>
          <cell r="P464">
            <v>0</v>
          </cell>
          <cell r="R464">
            <v>0</v>
          </cell>
          <cell r="T464">
            <v>0</v>
          </cell>
        </row>
        <row r="466">
          <cell r="B466" t="str">
            <v>Jumlah Harga</v>
          </cell>
          <cell r="F466">
            <v>2731449.0447499999</v>
          </cell>
          <cell r="H466">
            <v>3021087.0332500003</v>
          </cell>
          <cell r="J466">
            <v>1690743.9109799999</v>
          </cell>
          <cell r="L466">
            <v>3789806.45</v>
          </cell>
          <cell r="N466">
            <v>67206.786899999992</v>
          </cell>
          <cell r="P466">
            <v>88670.433000000005</v>
          </cell>
          <cell r="R466">
            <v>68524.368000000002</v>
          </cell>
          <cell r="T466">
            <v>68524.368000000002</v>
          </cell>
          <cell r="V466">
            <v>34262.184000000001</v>
          </cell>
        </row>
        <row r="467">
          <cell r="L467" t="str">
            <v>Rev Kaca 8 Jd 5</v>
          </cell>
        </row>
        <row r="470">
          <cell r="A470" t="str">
            <v>No.</v>
          </cell>
          <cell r="B470" t="str">
            <v>Item Pekerjaan</v>
          </cell>
          <cell r="C470" t="str">
            <v>Satuan</v>
          </cell>
          <cell r="D470" t="str">
            <v>Harga Satuan</v>
          </cell>
          <cell r="E470" t="str">
            <v>P1</v>
          </cell>
          <cell r="G470" t="str">
            <v>P2</v>
          </cell>
          <cell r="I470" t="str">
            <v>P3</v>
          </cell>
          <cell r="K470" t="str">
            <v>P4</v>
          </cell>
          <cell r="M470" t="str">
            <v>J1/BV</v>
          </cell>
          <cell r="O470" t="str">
            <v>BV1</v>
          </cell>
          <cell r="Q470" t="str">
            <v>BV1'</v>
          </cell>
          <cell r="S470" t="str">
            <v>R1</v>
          </cell>
          <cell r="U470" t="str">
            <v>R2</v>
          </cell>
          <cell r="W470" t="str">
            <v>R3</v>
          </cell>
          <cell r="Y470" t="str">
            <v>J1</v>
          </cell>
        </row>
        <row r="471">
          <cell r="D471" t="str">
            <v>Rp.</v>
          </cell>
          <cell r="E471" t="str">
            <v>Vol.</v>
          </cell>
          <cell r="F471" t="str">
            <v>Jumlah Harga</v>
          </cell>
          <cell r="G471" t="str">
            <v>Vol.</v>
          </cell>
          <cell r="H471" t="str">
            <v>Jumlah Harga</v>
          </cell>
          <cell r="I471" t="str">
            <v>Vol.</v>
          </cell>
          <cell r="J471" t="str">
            <v>Jumlah Harga</v>
          </cell>
          <cell r="K471" t="str">
            <v>Vol.</v>
          </cell>
          <cell r="L471" t="str">
            <v>Jumlah Harga</v>
          </cell>
          <cell r="M471" t="str">
            <v>Vol.</v>
          </cell>
          <cell r="N471" t="str">
            <v>Jumlah Harga</v>
          </cell>
          <cell r="O471" t="str">
            <v>Vol.</v>
          </cell>
          <cell r="P471" t="str">
            <v>Jumlah Harga</v>
          </cell>
          <cell r="Q471" t="str">
            <v>Vol.</v>
          </cell>
          <cell r="R471" t="str">
            <v>Jumlah Harga</v>
          </cell>
          <cell r="S471" t="str">
            <v>Vol.</v>
          </cell>
          <cell r="T471" t="str">
            <v>Jumlah Harga</v>
          </cell>
          <cell r="U471" t="str">
            <v>Vol.</v>
          </cell>
          <cell r="V471" t="str">
            <v>Jumlah Harga</v>
          </cell>
          <cell r="W471" t="str">
            <v>Vol.</v>
          </cell>
          <cell r="X471" t="str">
            <v>Jumlah Harga</v>
          </cell>
          <cell r="Y471" t="str">
            <v>Vol.</v>
          </cell>
          <cell r="Z471" t="str">
            <v>Jumlah Harga</v>
          </cell>
        </row>
        <row r="472">
          <cell r="A472" t="str">
            <v>VIII.</v>
          </cell>
          <cell r="B472" t="str">
            <v>UNIT BANGUNAN MASJID</v>
          </cell>
        </row>
        <row r="474">
          <cell r="A474">
            <v>1</v>
          </cell>
          <cell r="B474" t="str">
            <v>Kayu 6/12</v>
          </cell>
          <cell r="C474" t="str">
            <v>M3</v>
          </cell>
          <cell r="D474">
            <v>0</v>
          </cell>
          <cell r="F474">
            <v>0</v>
          </cell>
          <cell r="H474">
            <v>0</v>
          </cell>
          <cell r="I474">
            <v>1.7600000000000001E-2</v>
          </cell>
          <cell r="J474">
            <v>0</v>
          </cell>
          <cell r="K474">
            <v>3.6144000000000003E-2</v>
          </cell>
          <cell r="L474">
            <v>0</v>
          </cell>
          <cell r="N474">
            <v>0</v>
          </cell>
          <cell r="P474">
            <v>0</v>
          </cell>
          <cell r="R474">
            <v>0</v>
          </cell>
          <cell r="T474">
            <v>0</v>
          </cell>
          <cell r="V474">
            <v>0</v>
          </cell>
          <cell r="X474">
            <v>0</v>
          </cell>
          <cell r="Z474">
            <v>0</v>
          </cell>
        </row>
        <row r="475">
          <cell r="A475">
            <v>2</v>
          </cell>
          <cell r="B475" t="str">
            <v>Kayu Slimar 3/10</v>
          </cell>
          <cell r="C475" t="str">
            <v>M3</v>
          </cell>
          <cell r="D475">
            <v>0</v>
          </cell>
          <cell r="F475">
            <v>0</v>
          </cell>
          <cell r="H475">
            <v>0</v>
          </cell>
          <cell r="I475">
            <v>3.2000000000000006E-3</v>
          </cell>
          <cell r="J475">
            <v>0</v>
          </cell>
          <cell r="K475">
            <v>1.4159999999999999E-2</v>
          </cell>
          <cell r="L475">
            <v>0</v>
          </cell>
          <cell r="N475">
            <v>0</v>
          </cell>
          <cell r="P475">
            <v>0</v>
          </cell>
          <cell r="R475">
            <v>0</v>
          </cell>
          <cell r="T475">
            <v>0</v>
          </cell>
          <cell r="V475">
            <v>0</v>
          </cell>
          <cell r="X475">
            <v>0</v>
          </cell>
          <cell r="Z475">
            <v>0</v>
          </cell>
        </row>
        <row r="476">
          <cell r="A476">
            <v>3</v>
          </cell>
          <cell r="B476" t="str">
            <v>Kayu Slimar 3/15</v>
          </cell>
          <cell r="C476" t="str">
            <v>M3</v>
          </cell>
          <cell r="D476">
            <v>0</v>
          </cell>
          <cell r="F476">
            <v>0</v>
          </cell>
          <cell r="H476">
            <v>0</v>
          </cell>
          <cell r="I476">
            <v>1.92</v>
          </cell>
          <cell r="J476">
            <v>0</v>
          </cell>
          <cell r="K476">
            <v>2.6999999999999997E-3</v>
          </cell>
          <cell r="L476">
            <v>0</v>
          </cell>
          <cell r="N476">
            <v>0</v>
          </cell>
          <cell r="P476">
            <v>0</v>
          </cell>
          <cell r="R476">
            <v>0</v>
          </cell>
          <cell r="T476">
            <v>0</v>
          </cell>
          <cell r="V476">
            <v>0</v>
          </cell>
          <cell r="X476">
            <v>0</v>
          </cell>
          <cell r="Z476">
            <v>0</v>
          </cell>
        </row>
        <row r="477">
          <cell r="A477">
            <v>4</v>
          </cell>
          <cell r="B477" t="str">
            <v>Kayu Slimar 3/20</v>
          </cell>
          <cell r="C477" t="str">
            <v>M3</v>
          </cell>
          <cell r="D477">
            <v>0</v>
          </cell>
          <cell r="E477">
            <v>4.5119999999999996</v>
          </cell>
          <cell r="F477">
            <v>0</v>
          </cell>
          <cell r="G477">
            <v>0.14279999999999998</v>
          </cell>
          <cell r="H477">
            <v>0</v>
          </cell>
          <cell r="I477">
            <v>3.2</v>
          </cell>
          <cell r="J477">
            <v>0</v>
          </cell>
          <cell r="K477">
            <v>3.5999999999999999E-3</v>
          </cell>
          <cell r="L477">
            <v>0</v>
          </cell>
          <cell r="N477">
            <v>0</v>
          </cell>
          <cell r="P477">
            <v>0</v>
          </cell>
          <cell r="R477">
            <v>0</v>
          </cell>
          <cell r="T477">
            <v>0</v>
          </cell>
          <cell r="V477">
            <v>0</v>
          </cell>
          <cell r="X477">
            <v>0</v>
          </cell>
          <cell r="Z477">
            <v>0</v>
          </cell>
        </row>
        <row r="478">
          <cell r="A478">
            <v>5</v>
          </cell>
          <cell r="B478" t="str">
            <v>Kayu 2/10</v>
          </cell>
          <cell r="C478" t="str">
            <v>M3</v>
          </cell>
          <cell r="D478">
            <v>0</v>
          </cell>
          <cell r="E478">
            <v>5.9</v>
          </cell>
          <cell r="F478">
            <v>0</v>
          </cell>
          <cell r="H478">
            <v>0</v>
          </cell>
          <cell r="J478">
            <v>0</v>
          </cell>
          <cell r="K478">
            <v>5.4000000000000012E-3</v>
          </cell>
          <cell r="L478">
            <v>0</v>
          </cell>
          <cell r="M478">
            <v>2.016</v>
          </cell>
          <cell r="N478">
            <v>0</v>
          </cell>
          <cell r="O478">
            <v>2.8</v>
          </cell>
          <cell r="P478">
            <v>0</v>
          </cell>
          <cell r="Q478">
            <v>2.8</v>
          </cell>
          <cell r="R478">
            <v>0</v>
          </cell>
          <cell r="T478">
            <v>0</v>
          </cell>
          <cell r="V478">
            <v>0</v>
          </cell>
          <cell r="X478">
            <v>0</v>
          </cell>
          <cell r="Y478">
            <v>3.76</v>
          </cell>
          <cell r="Z478">
            <v>0</v>
          </cell>
        </row>
        <row r="479">
          <cell r="A479">
            <v>6</v>
          </cell>
          <cell r="B479" t="str">
            <v>Panil t = 3 cm</v>
          </cell>
          <cell r="C479" t="str">
            <v>M2</v>
          </cell>
          <cell r="D479">
            <v>0</v>
          </cell>
          <cell r="F479">
            <v>0</v>
          </cell>
          <cell r="H479">
            <v>0</v>
          </cell>
          <cell r="J479">
            <v>0</v>
          </cell>
          <cell r="K479">
            <v>0.49500000000000005</v>
          </cell>
          <cell r="L479">
            <v>0</v>
          </cell>
          <cell r="N479">
            <v>0</v>
          </cell>
          <cell r="P479">
            <v>0</v>
          </cell>
          <cell r="R479">
            <v>0</v>
          </cell>
          <cell r="T479">
            <v>0</v>
          </cell>
          <cell r="V479">
            <v>0</v>
          </cell>
          <cell r="X479">
            <v>0</v>
          </cell>
          <cell r="Z479">
            <v>0</v>
          </cell>
        </row>
        <row r="480">
          <cell r="A480">
            <v>1</v>
          </cell>
          <cell r="B480" t="str">
            <v>Kusen Aluminium 5/10</v>
          </cell>
          <cell r="C480" t="str">
            <v>M'</v>
          </cell>
          <cell r="D480">
            <v>124948</v>
          </cell>
          <cell r="F480">
            <v>0</v>
          </cell>
          <cell r="H480">
            <v>0</v>
          </cell>
          <cell r="J480">
            <v>0</v>
          </cell>
          <cell r="K480">
            <v>5</v>
          </cell>
          <cell r="L480">
            <v>624740</v>
          </cell>
          <cell r="N480">
            <v>0</v>
          </cell>
          <cell r="P480">
            <v>0</v>
          </cell>
          <cell r="R480">
            <v>0</v>
          </cell>
          <cell r="T480">
            <v>0</v>
          </cell>
          <cell r="V480">
            <v>0</v>
          </cell>
          <cell r="X480">
            <v>0</v>
          </cell>
          <cell r="Z480">
            <v>0</v>
          </cell>
        </row>
        <row r="481">
          <cell r="A481">
            <v>2</v>
          </cell>
          <cell r="B481" t="str">
            <v xml:space="preserve">Rangka Daun Jendela Alumunium </v>
          </cell>
          <cell r="C481" t="str">
            <v>M'</v>
          </cell>
          <cell r="D481">
            <v>124948</v>
          </cell>
          <cell r="F481">
            <v>0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N481">
            <v>0</v>
          </cell>
          <cell r="P481">
            <v>0</v>
          </cell>
          <cell r="R481">
            <v>0</v>
          </cell>
          <cell r="T481">
            <v>0</v>
          </cell>
          <cell r="V481">
            <v>0</v>
          </cell>
          <cell r="X481">
            <v>0</v>
          </cell>
          <cell r="Z481">
            <v>0</v>
          </cell>
        </row>
        <row r="482">
          <cell r="A482">
            <v>3</v>
          </cell>
          <cell r="B482" t="str">
            <v>Rangka Tiang Sirip Alumunium 1/1 Putih</v>
          </cell>
          <cell r="C482" t="str">
            <v>M'</v>
          </cell>
          <cell r="D482">
            <v>62474</v>
          </cell>
          <cell r="F482">
            <v>0</v>
          </cell>
          <cell r="H482">
            <v>0</v>
          </cell>
          <cell r="J482">
            <v>0</v>
          </cell>
          <cell r="K482">
            <v>0</v>
          </cell>
          <cell r="L482">
            <v>0</v>
          </cell>
          <cell r="N482">
            <v>0</v>
          </cell>
          <cell r="P482">
            <v>0</v>
          </cell>
          <cell r="R482">
            <v>0</v>
          </cell>
          <cell r="T482">
            <v>0</v>
          </cell>
          <cell r="V482">
            <v>0</v>
          </cell>
          <cell r="X482">
            <v>0</v>
          </cell>
          <cell r="Z482">
            <v>0</v>
          </cell>
        </row>
        <row r="483">
          <cell r="A483">
            <v>4</v>
          </cell>
          <cell r="B483" t="str">
            <v>Pasang Shading Sirip Alumunium 0.2/10 +Rangka</v>
          </cell>
          <cell r="C483" t="str">
            <v>M2</v>
          </cell>
          <cell r="D483">
            <v>0</v>
          </cell>
          <cell r="F483">
            <v>0</v>
          </cell>
          <cell r="H483">
            <v>0</v>
          </cell>
          <cell r="J483">
            <v>0</v>
          </cell>
          <cell r="K483">
            <v>0</v>
          </cell>
          <cell r="L483">
            <v>0</v>
          </cell>
          <cell r="N483">
            <v>0</v>
          </cell>
          <cell r="P483">
            <v>0</v>
          </cell>
          <cell r="R483">
            <v>0</v>
          </cell>
          <cell r="T483">
            <v>0</v>
          </cell>
          <cell r="V483">
            <v>0</v>
          </cell>
          <cell r="X483">
            <v>0</v>
          </cell>
          <cell r="Z483">
            <v>0</v>
          </cell>
        </row>
        <row r="484">
          <cell r="A484">
            <v>5</v>
          </cell>
          <cell r="B484" t="str">
            <v>Daun Pintu Panil Kamper</v>
          </cell>
          <cell r="C484" t="str">
            <v>bh</v>
          </cell>
          <cell r="D484">
            <v>550000</v>
          </cell>
          <cell r="F484">
            <v>0</v>
          </cell>
          <cell r="H484">
            <v>0</v>
          </cell>
          <cell r="I484">
            <v>2.4E-2</v>
          </cell>
          <cell r="J484">
            <v>13200</v>
          </cell>
          <cell r="K484">
            <v>1.2</v>
          </cell>
          <cell r="L484">
            <v>660000</v>
          </cell>
          <cell r="N484">
            <v>0</v>
          </cell>
          <cell r="P484">
            <v>0</v>
          </cell>
          <cell r="R484">
            <v>0</v>
          </cell>
          <cell r="T484">
            <v>0</v>
          </cell>
          <cell r="V484">
            <v>0</v>
          </cell>
          <cell r="X484">
            <v>0</v>
          </cell>
          <cell r="Z484">
            <v>0</v>
          </cell>
        </row>
        <row r="485">
          <cell r="A485">
            <v>6</v>
          </cell>
          <cell r="B485" t="str">
            <v>Plat besi t = 2 mm</v>
          </cell>
          <cell r="C485" t="str">
            <v>Kg</v>
          </cell>
          <cell r="D485">
            <v>0</v>
          </cell>
          <cell r="E485">
            <v>1.6068</v>
          </cell>
          <cell r="F485">
            <v>0</v>
          </cell>
          <cell r="G485">
            <v>1.89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N485">
            <v>0</v>
          </cell>
          <cell r="P485">
            <v>0</v>
          </cell>
          <cell r="R485">
            <v>0</v>
          </cell>
          <cell r="T485">
            <v>0</v>
          </cell>
          <cell r="V485">
            <v>0</v>
          </cell>
          <cell r="X485">
            <v>0</v>
          </cell>
          <cell r="Z485">
            <v>0</v>
          </cell>
        </row>
        <row r="486">
          <cell r="A486">
            <v>7</v>
          </cell>
          <cell r="B486" t="str">
            <v>C 40.40.2  (pesan khusus)</v>
          </cell>
          <cell r="C486" t="str">
            <v>Kg</v>
          </cell>
          <cell r="D486">
            <v>14122.3</v>
          </cell>
          <cell r="E486">
            <v>0.96960000000000002</v>
          </cell>
          <cell r="F486">
            <v>13692.98208</v>
          </cell>
          <cell r="G486">
            <v>1.0247999999999999</v>
          </cell>
          <cell r="H486">
            <v>14472.533039999998</v>
          </cell>
          <cell r="J486">
            <v>0</v>
          </cell>
          <cell r="K486">
            <v>0</v>
          </cell>
          <cell r="L486">
            <v>0</v>
          </cell>
          <cell r="N486">
            <v>0</v>
          </cell>
          <cell r="P486">
            <v>0</v>
          </cell>
          <cell r="R486">
            <v>0</v>
          </cell>
          <cell r="T486">
            <v>0</v>
          </cell>
          <cell r="V486">
            <v>0</v>
          </cell>
          <cell r="X486">
            <v>0</v>
          </cell>
          <cell r="Z486">
            <v>0</v>
          </cell>
        </row>
        <row r="487">
          <cell r="A487">
            <v>8</v>
          </cell>
          <cell r="B487" t="str">
            <v>Handle besi dia 16 mm</v>
          </cell>
          <cell r="C487" t="str">
            <v>Set</v>
          </cell>
          <cell r="D487">
            <v>129652.5</v>
          </cell>
          <cell r="E487">
            <v>18.012</v>
          </cell>
          <cell r="F487">
            <v>2335300.83</v>
          </cell>
          <cell r="G487">
            <v>20.698</v>
          </cell>
          <cell r="H487">
            <v>2683547.4449999998</v>
          </cell>
          <cell r="J487">
            <v>0</v>
          </cell>
          <cell r="K487">
            <v>0</v>
          </cell>
          <cell r="L487">
            <v>0</v>
          </cell>
          <cell r="N487">
            <v>0</v>
          </cell>
          <cell r="P487">
            <v>0</v>
          </cell>
          <cell r="R487">
            <v>0</v>
          </cell>
          <cell r="T487">
            <v>0</v>
          </cell>
          <cell r="V487">
            <v>0</v>
          </cell>
          <cell r="X487">
            <v>0</v>
          </cell>
          <cell r="Z487">
            <v>0</v>
          </cell>
        </row>
        <row r="488">
          <cell r="A488">
            <v>9</v>
          </cell>
          <cell r="B488" t="str">
            <v>Hendle pintu Stainless</v>
          </cell>
          <cell r="C488" t="str">
            <v>Set</v>
          </cell>
          <cell r="D488">
            <v>261652.5</v>
          </cell>
          <cell r="E488">
            <v>2</v>
          </cell>
          <cell r="F488">
            <v>523305</v>
          </cell>
          <cell r="G488">
            <v>1</v>
          </cell>
          <cell r="H488">
            <v>261652.5</v>
          </cell>
          <cell r="J488">
            <v>0</v>
          </cell>
          <cell r="K488">
            <v>0</v>
          </cell>
          <cell r="L488">
            <v>0</v>
          </cell>
          <cell r="N488">
            <v>0</v>
          </cell>
          <cell r="P488">
            <v>0</v>
          </cell>
          <cell r="R488">
            <v>0</v>
          </cell>
          <cell r="T488">
            <v>0</v>
          </cell>
          <cell r="V488">
            <v>0</v>
          </cell>
          <cell r="X488">
            <v>0</v>
          </cell>
          <cell r="Z488">
            <v>0</v>
          </cell>
        </row>
        <row r="489">
          <cell r="A489">
            <v>10</v>
          </cell>
          <cell r="B489" t="str">
            <v>Kunci Pintu Handle stainleess (dorma)</v>
          </cell>
          <cell r="C489" t="str">
            <v>Set</v>
          </cell>
          <cell r="D489">
            <v>650000</v>
          </cell>
          <cell r="F489">
            <v>0</v>
          </cell>
          <cell r="H489">
            <v>0</v>
          </cell>
          <cell r="J489">
            <v>0</v>
          </cell>
          <cell r="K489">
            <v>0</v>
          </cell>
          <cell r="L489">
            <v>0</v>
          </cell>
          <cell r="N489">
            <v>0</v>
          </cell>
          <cell r="P489">
            <v>0</v>
          </cell>
          <cell r="R489">
            <v>0</v>
          </cell>
          <cell r="T489">
            <v>0</v>
          </cell>
          <cell r="V489">
            <v>0</v>
          </cell>
          <cell r="X489">
            <v>0</v>
          </cell>
          <cell r="Z489">
            <v>0</v>
          </cell>
        </row>
        <row r="490">
          <cell r="A490">
            <v>11</v>
          </cell>
          <cell r="B490" t="str">
            <v>Kunci tanam Antik</v>
          </cell>
          <cell r="C490" t="str">
            <v>Set</v>
          </cell>
          <cell r="D490">
            <v>265000</v>
          </cell>
          <cell r="F490">
            <v>0</v>
          </cell>
          <cell r="H490">
            <v>0</v>
          </cell>
          <cell r="J490">
            <v>0</v>
          </cell>
          <cell r="K490">
            <v>0</v>
          </cell>
          <cell r="L490">
            <v>0</v>
          </cell>
          <cell r="N490">
            <v>0</v>
          </cell>
          <cell r="P490">
            <v>0</v>
          </cell>
          <cell r="R490">
            <v>0</v>
          </cell>
          <cell r="T490">
            <v>0</v>
          </cell>
          <cell r="V490">
            <v>0</v>
          </cell>
          <cell r="X490">
            <v>0</v>
          </cell>
          <cell r="Z490">
            <v>0</v>
          </cell>
        </row>
        <row r="491">
          <cell r="A491">
            <v>12</v>
          </cell>
          <cell r="B491" t="str">
            <v>Kunci tanam biasa</v>
          </cell>
          <cell r="C491" t="str">
            <v>Set</v>
          </cell>
          <cell r="D491">
            <v>168565</v>
          </cell>
          <cell r="E491">
            <v>2</v>
          </cell>
          <cell r="F491">
            <v>337130</v>
          </cell>
          <cell r="G491">
            <v>1</v>
          </cell>
          <cell r="H491">
            <v>168565</v>
          </cell>
          <cell r="I491">
            <v>1</v>
          </cell>
          <cell r="J491">
            <v>168565</v>
          </cell>
          <cell r="K491">
            <v>1</v>
          </cell>
          <cell r="L491">
            <v>168565</v>
          </cell>
          <cell r="N491">
            <v>0</v>
          </cell>
          <cell r="P491">
            <v>0</v>
          </cell>
          <cell r="R491">
            <v>0</v>
          </cell>
          <cell r="T491">
            <v>0</v>
          </cell>
          <cell r="V491">
            <v>0</v>
          </cell>
          <cell r="X491">
            <v>0</v>
          </cell>
          <cell r="Z491">
            <v>0</v>
          </cell>
        </row>
        <row r="492">
          <cell r="A492">
            <v>13</v>
          </cell>
          <cell r="B492" t="str">
            <v>Kunci Silinder</v>
          </cell>
          <cell r="C492" t="str">
            <v>Set</v>
          </cell>
          <cell r="D492">
            <v>217900</v>
          </cell>
          <cell r="F492">
            <v>0</v>
          </cell>
          <cell r="H492">
            <v>0</v>
          </cell>
          <cell r="J492">
            <v>0</v>
          </cell>
          <cell r="K492">
            <v>0</v>
          </cell>
          <cell r="L492">
            <v>0</v>
          </cell>
          <cell r="N492">
            <v>0</v>
          </cell>
          <cell r="P492">
            <v>0</v>
          </cell>
          <cell r="R492">
            <v>0</v>
          </cell>
          <cell r="T492">
            <v>0</v>
          </cell>
          <cell r="V492">
            <v>0</v>
          </cell>
          <cell r="X492">
            <v>0</v>
          </cell>
          <cell r="Z492">
            <v>0</v>
          </cell>
        </row>
        <row r="493">
          <cell r="A493">
            <v>14</v>
          </cell>
          <cell r="B493" t="str">
            <v>Kunci Selot</v>
          </cell>
          <cell r="C493" t="str">
            <v>Set</v>
          </cell>
          <cell r="D493">
            <v>48300</v>
          </cell>
          <cell r="F493">
            <v>0</v>
          </cell>
          <cell r="H493">
            <v>0</v>
          </cell>
          <cell r="J493">
            <v>0</v>
          </cell>
          <cell r="K493">
            <v>0</v>
          </cell>
          <cell r="L493">
            <v>0</v>
          </cell>
          <cell r="N493">
            <v>0</v>
          </cell>
          <cell r="P493">
            <v>0</v>
          </cell>
          <cell r="R493">
            <v>0</v>
          </cell>
          <cell r="T493">
            <v>0</v>
          </cell>
          <cell r="V493">
            <v>0</v>
          </cell>
          <cell r="X493">
            <v>0</v>
          </cell>
          <cell r="Z493">
            <v>0</v>
          </cell>
        </row>
        <row r="494">
          <cell r="A494">
            <v>15</v>
          </cell>
          <cell r="B494" t="str">
            <v>Engsel jendela</v>
          </cell>
          <cell r="C494" t="str">
            <v>Bh</v>
          </cell>
          <cell r="D494">
            <v>16600</v>
          </cell>
          <cell r="F494">
            <v>0</v>
          </cell>
          <cell r="H494">
            <v>0</v>
          </cell>
          <cell r="J494">
            <v>0</v>
          </cell>
          <cell r="K494">
            <v>0</v>
          </cell>
          <cell r="L494">
            <v>0</v>
          </cell>
          <cell r="N494">
            <v>0</v>
          </cell>
          <cell r="P494">
            <v>0</v>
          </cell>
          <cell r="R494">
            <v>0</v>
          </cell>
          <cell r="T494">
            <v>0</v>
          </cell>
          <cell r="V494">
            <v>0</v>
          </cell>
          <cell r="X494">
            <v>0</v>
          </cell>
          <cell r="Z494">
            <v>0</v>
          </cell>
        </row>
        <row r="495">
          <cell r="A495">
            <v>16</v>
          </cell>
          <cell r="B495" t="str">
            <v>Engsel pintu</v>
          </cell>
          <cell r="C495" t="str">
            <v>Bh</v>
          </cell>
          <cell r="D495">
            <v>44395.75</v>
          </cell>
          <cell r="E495">
            <v>4</v>
          </cell>
          <cell r="F495">
            <v>177583</v>
          </cell>
          <cell r="H495">
            <v>0</v>
          </cell>
          <cell r="J495">
            <v>0</v>
          </cell>
          <cell r="K495">
            <v>3</v>
          </cell>
          <cell r="L495">
            <v>133187.25</v>
          </cell>
          <cell r="N495">
            <v>0</v>
          </cell>
          <cell r="P495">
            <v>0</v>
          </cell>
          <cell r="R495">
            <v>0</v>
          </cell>
          <cell r="T495">
            <v>0</v>
          </cell>
          <cell r="V495">
            <v>0</v>
          </cell>
          <cell r="X495">
            <v>0</v>
          </cell>
          <cell r="Z495">
            <v>0</v>
          </cell>
        </row>
        <row r="496">
          <cell r="A496">
            <v>17</v>
          </cell>
          <cell r="B496" t="str">
            <v>Engsel Pintu dari pipa besi dia 2 cm</v>
          </cell>
          <cell r="C496" t="str">
            <v>Bh</v>
          </cell>
          <cell r="D496">
            <v>66593.625</v>
          </cell>
          <cell r="F496">
            <v>0</v>
          </cell>
          <cell r="H496">
            <v>0</v>
          </cell>
          <cell r="J496">
            <v>0</v>
          </cell>
          <cell r="K496">
            <v>0</v>
          </cell>
          <cell r="L496">
            <v>0</v>
          </cell>
          <cell r="N496">
            <v>0</v>
          </cell>
          <cell r="P496">
            <v>0</v>
          </cell>
          <cell r="R496">
            <v>0</v>
          </cell>
          <cell r="T496">
            <v>0</v>
          </cell>
          <cell r="V496">
            <v>0</v>
          </cell>
          <cell r="X496">
            <v>0</v>
          </cell>
          <cell r="Z496">
            <v>0</v>
          </cell>
        </row>
        <row r="497">
          <cell r="A497">
            <v>18</v>
          </cell>
          <cell r="B497" t="str">
            <v>Kait/hak angin</v>
          </cell>
          <cell r="C497" t="str">
            <v>Set</v>
          </cell>
          <cell r="D497">
            <v>27000</v>
          </cell>
          <cell r="F497">
            <v>0</v>
          </cell>
          <cell r="H497">
            <v>0</v>
          </cell>
          <cell r="J497">
            <v>0</v>
          </cell>
          <cell r="K497">
            <v>0</v>
          </cell>
          <cell r="L497">
            <v>0</v>
          </cell>
          <cell r="N497">
            <v>0</v>
          </cell>
          <cell r="P497">
            <v>0</v>
          </cell>
          <cell r="R497">
            <v>0</v>
          </cell>
          <cell r="T497">
            <v>0</v>
          </cell>
          <cell r="V497">
            <v>0</v>
          </cell>
          <cell r="X497">
            <v>0</v>
          </cell>
          <cell r="Z497">
            <v>0</v>
          </cell>
        </row>
        <row r="498">
          <cell r="A498">
            <v>19</v>
          </cell>
          <cell r="B498" t="str">
            <v>Grendel pintu kuningan</v>
          </cell>
          <cell r="C498" t="str">
            <v>Bh</v>
          </cell>
          <cell r="D498">
            <v>125000</v>
          </cell>
          <cell r="F498">
            <v>0</v>
          </cell>
          <cell r="H498">
            <v>0</v>
          </cell>
          <cell r="J498">
            <v>0</v>
          </cell>
          <cell r="K498">
            <v>0</v>
          </cell>
          <cell r="L498">
            <v>0</v>
          </cell>
          <cell r="N498">
            <v>0</v>
          </cell>
          <cell r="P498">
            <v>0</v>
          </cell>
          <cell r="R498">
            <v>0</v>
          </cell>
          <cell r="T498">
            <v>0</v>
          </cell>
          <cell r="V498">
            <v>0</v>
          </cell>
          <cell r="X498">
            <v>0</v>
          </cell>
          <cell r="Z498">
            <v>0</v>
          </cell>
        </row>
        <row r="499">
          <cell r="A499">
            <v>20</v>
          </cell>
          <cell r="B499" t="str">
            <v xml:space="preserve">Grendel jendela </v>
          </cell>
          <cell r="C499" t="str">
            <v>Bh</v>
          </cell>
          <cell r="D499">
            <v>8100</v>
          </cell>
          <cell r="F499">
            <v>0</v>
          </cell>
          <cell r="H499">
            <v>0</v>
          </cell>
          <cell r="J499">
            <v>0</v>
          </cell>
          <cell r="K499">
            <v>0</v>
          </cell>
          <cell r="L499">
            <v>0</v>
          </cell>
          <cell r="N499">
            <v>0</v>
          </cell>
          <cell r="P499">
            <v>0</v>
          </cell>
          <cell r="R499">
            <v>0</v>
          </cell>
          <cell r="T499">
            <v>0</v>
          </cell>
          <cell r="V499">
            <v>0</v>
          </cell>
          <cell r="X499">
            <v>0</v>
          </cell>
          <cell r="Z499">
            <v>0</v>
          </cell>
        </row>
        <row r="500">
          <cell r="A500">
            <v>21</v>
          </cell>
          <cell r="B500" t="str">
            <v>Grendel pintu</v>
          </cell>
          <cell r="C500" t="str">
            <v>Bh</v>
          </cell>
          <cell r="D500">
            <v>14200</v>
          </cell>
          <cell r="E500">
            <v>2</v>
          </cell>
          <cell r="F500">
            <v>28400</v>
          </cell>
          <cell r="H500">
            <v>0</v>
          </cell>
          <cell r="J500">
            <v>0</v>
          </cell>
          <cell r="K500">
            <v>0</v>
          </cell>
          <cell r="L500">
            <v>0</v>
          </cell>
          <cell r="N500">
            <v>0</v>
          </cell>
          <cell r="P500">
            <v>0</v>
          </cell>
          <cell r="R500">
            <v>0</v>
          </cell>
          <cell r="T500">
            <v>0</v>
          </cell>
          <cell r="V500">
            <v>0</v>
          </cell>
          <cell r="X500">
            <v>0</v>
          </cell>
          <cell r="Z500">
            <v>0</v>
          </cell>
        </row>
        <row r="501">
          <cell r="A501">
            <v>22</v>
          </cell>
          <cell r="B501" t="str">
            <v>Stripting Knip</v>
          </cell>
          <cell r="C501" t="str">
            <v>Set</v>
          </cell>
          <cell r="D501">
            <v>13700</v>
          </cell>
          <cell r="F501">
            <v>0</v>
          </cell>
          <cell r="H501">
            <v>0</v>
          </cell>
          <cell r="J501">
            <v>0</v>
          </cell>
          <cell r="K501">
            <v>0</v>
          </cell>
          <cell r="L501">
            <v>0</v>
          </cell>
          <cell r="N501">
            <v>0</v>
          </cell>
          <cell r="P501">
            <v>0</v>
          </cell>
          <cell r="R501">
            <v>0</v>
          </cell>
          <cell r="T501">
            <v>0</v>
          </cell>
          <cell r="V501">
            <v>0</v>
          </cell>
          <cell r="X501">
            <v>0</v>
          </cell>
          <cell r="Z501">
            <v>0</v>
          </cell>
        </row>
        <row r="502">
          <cell r="A502">
            <v>23</v>
          </cell>
          <cell r="B502" t="str">
            <v>Door Closer</v>
          </cell>
          <cell r="C502" t="str">
            <v>Set</v>
          </cell>
          <cell r="D502">
            <v>260800</v>
          </cell>
          <cell r="F502">
            <v>0</v>
          </cell>
          <cell r="H502">
            <v>0</v>
          </cell>
          <cell r="J502">
            <v>0</v>
          </cell>
          <cell r="K502">
            <v>0</v>
          </cell>
          <cell r="L502">
            <v>0</v>
          </cell>
          <cell r="N502">
            <v>0</v>
          </cell>
          <cell r="P502">
            <v>0</v>
          </cell>
          <cell r="R502">
            <v>0</v>
          </cell>
          <cell r="T502">
            <v>0</v>
          </cell>
          <cell r="V502">
            <v>0</v>
          </cell>
          <cell r="X502">
            <v>0</v>
          </cell>
          <cell r="Z502">
            <v>0</v>
          </cell>
        </row>
        <row r="503">
          <cell r="A503">
            <v>24</v>
          </cell>
          <cell r="B503" t="str">
            <v>Door Holder</v>
          </cell>
          <cell r="C503" t="str">
            <v>Set</v>
          </cell>
          <cell r="D503">
            <v>500000</v>
          </cell>
          <cell r="F503">
            <v>0</v>
          </cell>
          <cell r="H503">
            <v>0</v>
          </cell>
          <cell r="J503">
            <v>0</v>
          </cell>
          <cell r="K503">
            <v>0</v>
          </cell>
          <cell r="L503">
            <v>0</v>
          </cell>
          <cell r="N503">
            <v>0</v>
          </cell>
          <cell r="P503">
            <v>0</v>
          </cell>
          <cell r="R503">
            <v>0</v>
          </cell>
          <cell r="T503">
            <v>0</v>
          </cell>
          <cell r="V503">
            <v>0</v>
          </cell>
          <cell r="X503">
            <v>0</v>
          </cell>
          <cell r="Z503">
            <v>0</v>
          </cell>
        </row>
        <row r="504">
          <cell r="A504">
            <v>25</v>
          </cell>
          <cell r="B504" t="str">
            <v>Door Stop</v>
          </cell>
          <cell r="C504" t="str">
            <v>Set</v>
          </cell>
          <cell r="D504">
            <v>32100</v>
          </cell>
          <cell r="F504">
            <v>0</v>
          </cell>
          <cell r="H504">
            <v>0</v>
          </cell>
          <cell r="J504">
            <v>0</v>
          </cell>
          <cell r="K504">
            <v>0</v>
          </cell>
          <cell r="L504">
            <v>0</v>
          </cell>
          <cell r="N504">
            <v>0</v>
          </cell>
          <cell r="P504">
            <v>0</v>
          </cell>
          <cell r="R504">
            <v>0</v>
          </cell>
          <cell r="T504">
            <v>0</v>
          </cell>
          <cell r="V504">
            <v>0</v>
          </cell>
          <cell r="X504">
            <v>0</v>
          </cell>
          <cell r="Z504">
            <v>0</v>
          </cell>
        </row>
        <row r="505">
          <cell r="A505">
            <v>26</v>
          </cell>
          <cell r="B505" t="str">
            <v>Kaca bening 5 mm</v>
          </cell>
          <cell r="C505" t="str">
            <v>M2</v>
          </cell>
          <cell r="D505">
            <v>66700</v>
          </cell>
          <cell r="F505">
            <v>0</v>
          </cell>
          <cell r="H505">
            <v>0</v>
          </cell>
          <cell r="I505">
            <v>5.0399999999999993E-2</v>
          </cell>
          <cell r="J505">
            <v>3361.6799999999994</v>
          </cell>
          <cell r="K505">
            <v>0</v>
          </cell>
          <cell r="L505">
            <v>0</v>
          </cell>
          <cell r="M505">
            <v>0.73599999999999999</v>
          </cell>
          <cell r="N505">
            <v>49091.199999999997</v>
          </cell>
          <cell r="O505">
            <v>0.36000000000000004</v>
          </cell>
          <cell r="P505">
            <v>24012.000000000004</v>
          </cell>
          <cell r="Q505">
            <v>0.36000000000000004</v>
          </cell>
          <cell r="R505">
            <v>24012.000000000004</v>
          </cell>
          <cell r="T505">
            <v>0</v>
          </cell>
          <cell r="V505">
            <v>0</v>
          </cell>
          <cell r="X505">
            <v>0</v>
          </cell>
          <cell r="Y505">
            <v>0.14400000000000002</v>
          </cell>
          <cell r="Z505">
            <v>9604.8000000000011</v>
          </cell>
        </row>
        <row r="506">
          <cell r="A506">
            <v>27</v>
          </cell>
          <cell r="B506" t="str">
            <v>Kaca bening 10 mm</v>
          </cell>
          <cell r="C506" t="str">
            <v>M2</v>
          </cell>
          <cell r="D506">
            <v>280895.75</v>
          </cell>
          <cell r="F506">
            <v>0</v>
          </cell>
          <cell r="H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  <cell r="R506">
            <v>0</v>
          </cell>
          <cell r="T506">
            <v>0</v>
          </cell>
          <cell r="V506">
            <v>0</v>
          </cell>
          <cell r="X506">
            <v>0</v>
          </cell>
          <cell r="Z506">
            <v>0</v>
          </cell>
        </row>
        <row r="507">
          <cell r="A507">
            <v>28</v>
          </cell>
          <cell r="B507" t="str">
            <v>Kaca Bening 12 mm</v>
          </cell>
          <cell r="C507" t="str">
            <v>M2</v>
          </cell>
          <cell r="D507">
            <v>403787.64062499994</v>
          </cell>
          <cell r="F507">
            <v>0</v>
          </cell>
          <cell r="H507">
            <v>0</v>
          </cell>
          <cell r="J507">
            <v>0</v>
          </cell>
          <cell r="K507">
            <v>0</v>
          </cell>
          <cell r="L507">
            <v>0</v>
          </cell>
          <cell r="N507">
            <v>0</v>
          </cell>
          <cell r="P507">
            <v>0</v>
          </cell>
          <cell r="R507">
            <v>0</v>
          </cell>
          <cell r="T507">
            <v>0</v>
          </cell>
          <cell r="V507">
            <v>0</v>
          </cell>
          <cell r="X507">
            <v>0</v>
          </cell>
          <cell r="Z507">
            <v>0</v>
          </cell>
        </row>
        <row r="508">
          <cell r="A508">
            <v>29</v>
          </cell>
          <cell r="B508" t="str">
            <v>Besi hollow 4/4</v>
          </cell>
          <cell r="C508" t="str">
            <v>M'</v>
          </cell>
          <cell r="D508">
            <v>48625.000000000051</v>
          </cell>
          <cell r="F508">
            <v>0</v>
          </cell>
          <cell r="H508">
            <v>0</v>
          </cell>
          <cell r="J508">
            <v>0</v>
          </cell>
          <cell r="K508">
            <v>0</v>
          </cell>
          <cell r="L508">
            <v>0</v>
          </cell>
          <cell r="N508">
            <v>0</v>
          </cell>
          <cell r="P508">
            <v>0</v>
          </cell>
          <cell r="R508">
            <v>0</v>
          </cell>
          <cell r="T508">
            <v>0</v>
          </cell>
          <cell r="V508">
            <v>0</v>
          </cell>
          <cell r="X508">
            <v>0</v>
          </cell>
          <cell r="Z508">
            <v>0</v>
          </cell>
        </row>
        <row r="509">
          <cell r="A509">
            <v>30</v>
          </cell>
          <cell r="B509" t="str">
            <v>Besi hollow 6/6</v>
          </cell>
          <cell r="C509" t="str">
            <v>M'</v>
          </cell>
          <cell r="D509">
            <v>74462.500000000058</v>
          </cell>
          <cell r="F509">
            <v>0</v>
          </cell>
          <cell r="H509">
            <v>0</v>
          </cell>
          <cell r="J509">
            <v>0</v>
          </cell>
          <cell r="K509">
            <v>0</v>
          </cell>
          <cell r="L509">
            <v>0</v>
          </cell>
          <cell r="N509">
            <v>0</v>
          </cell>
          <cell r="P509">
            <v>0</v>
          </cell>
          <cell r="R509">
            <v>0</v>
          </cell>
          <cell r="T509">
            <v>0</v>
          </cell>
          <cell r="V509">
            <v>0</v>
          </cell>
          <cell r="X509">
            <v>0</v>
          </cell>
          <cell r="Z509">
            <v>0</v>
          </cell>
        </row>
        <row r="510">
          <cell r="A510">
            <v>31</v>
          </cell>
          <cell r="B510" t="str">
            <v>Besi hollow 2.5/5</v>
          </cell>
          <cell r="C510" t="str">
            <v>Kg</v>
          </cell>
          <cell r="D510">
            <v>74462.500000000058</v>
          </cell>
          <cell r="F510">
            <v>0</v>
          </cell>
          <cell r="H510">
            <v>0</v>
          </cell>
          <cell r="J510">
            <v>0</v>
          </cell>
          <cell r="K510">
            <v>0</v>
          </cell>
          <cell r="L510">
            <v>0</v>
          </cell>
          <cell r="N510">
            <v>0</v>
          </cell>
          <cell r="P510">
            <v>0</v>
          </cell>
          <cell r="R510">
            <v>0</v>
          </cell>
          <cell r="T510">
            <v>0</v>
          </cell>
          <cell r="V510">
            <v>0</v>
          </cell>
          <cell r="X510">
            <v>0</v>
          </cell>
          <cell r="Z510">
            <v>0</v>
          </cell>
        </row>
        <row r="511">
          <cell r="A511">
            <v>32</v>
          </cell>
          <cell r="B511" t="str">
            <v>Besi hollow 5/5</v>
          </cell>
          <cell r="C511" t="str">
            <v>Kg</v>
          </cell>
          <cell r="D511">
            <v>74462.500000000058</v>
          </cell>
          <cell r="F511">
            <v>0</v>
          </cell>
          <cell r="H511">
            <v>0</v>
          </cell>
          <cell r="J511">
            <v>0</v>
          </cell>
          <cell r="K511">
            <v>0</v>
          </cell>
          <cell r="L511">
            <v>0</v>
          </cell>
          <cell r="N511">
            <v>0</v>
          </cell>
          <cell r="P511">
            <v>0</v>
          </cell>
          <cell r="R511">
            <v>0</v>
          </cell>
          <cell r="T511">
            <v>0</v>
          </cell>
          <cell r="V511">
            <v>0</v>
          </cell>
          <cell r="X511">
            <v>0</v>
          </cell>
          <cell r="Z511">
            <v>0</v>
          </cell>
        </row>
        <row r="512">
          <cell r="A512">
            <v>33</v>
          </cell>
          <cell r="B512" t="str">
            <v>Besi hollow 2/2</v>
          </cell>
          <cell r="C512" t="str">
            <v>Kg</v>
          </cell>
          <cell r="D512">
            <v>74462.500000000058</v>
          </cell>
          <cell r="F512">
            <v>0</v>
          </cell>
          <cell r="H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P512">
            <v>0</v>
          </cell>
          <cell r="R512">
            <v>0</v>
          </cell>
          <cell r="T512">
            <v>0</v>
          </cell>
          <cell r="V512">
            <v>0</v>
          </cell>
          <cell r="X512">
            <v>0</v>
          </cell>
          <cell r="Z512">
            <v>0</v>
          </cell>
        </row>
        <row r="513">
          <cell r="A513">
            <v>34</v>
          </cell>
          <cell r="B513" t="str">
            <v>Besi hollow 2/4</v>
          </cell>
          <cell r="C513" t="str">
            <v>Kg</v>
          </cell>
          <cell r="D513">
            <v>74462.500000000058</v>
          </cell>
          <cell r="F513">
            <v>0</v>
          </cell>
          <cell r="H513">
            <v>0</v>
          </cell>
          <cell r="J513">
            <v>0</v>
          </cell>
          <cell r="K513">
            <v>0</v>
          </cell>
          <cell r="L513">
            <v>0</v>
          </cell>
          <cell r="N513">
            <v>0</v>
          </cell>
          <cell r="P513">
            <v>0</v>
          </cell>
          <cell r="R513">
            <v>0</v>
          </cell>
          <cell r="T513">
            <v>0</v>
          </cell>
          <cell r="V513">
            <v>0</v>
          </cell>
          <cell r="X513">
            <v>0</v>
          </cell>
          <cell r="Z513">
            <v>0</v>
          </cell>
        </row>
        <row r="514">
          <cell r="A514">
            <v>35</v>
          </cell>
          <cell r="B514" t="str">
            <v>Kaca Tempered 12 mm</v>
          </cell>
          <cell r="C514" t="str">
            <v>M2</v>
          </cell>
          <cell r="D514">
            <v>528395.75</v>
          </cell>
          <cell r="F514">
            <v>0</v>
          </cell>
          <cell r="H514">
            <v>0</v>
          </cell>
          <cell r="J514">
            <v>0</v>
          </cell>
          <cell r="K514">
            <v>0</v>
          </cell>
          <cell r="L514">
            <v>0</v>
          </cell>
          <cell r="N514">
            <v>0</v>
          </cell>
          <cell r="P514">
            <v>0</v>
          </cell>
          <cell r="R514">
            <v>0</v>
          </cell>
          <cell r="T514">
            <v>0</v>
          </cell>
          <cell r="V514">
            <v>0</v>
          </cell>
          <cell r="X514">
            <v>0</v>
          </cell>
          <cell r="Z514">
            <v>0</v>
          </cell>
        </row>
        <row r="515">
          <cell r="A515">
            <v>36</v>
          </cell>
          <cell r="B515" t="str">
            <v>Glass Block</v>
          </cell>
          <cell r="C515" t="str">
            <v>Bh</v>
          </cell>
          <cell r="D515">
            <v>45000</v>
          </cell>
          <cell r="F515">
            <v>0</v>
          </cell>
          <cell r="H515">
            <v>0</v>
          </cell>
          <cell r="J515">
            <v>0</v>
          </cell>
          <cell r="K515">
            <v>0</v>
          </cell>
          <cell r="L515">
            <v>0</v>
          </cell>
          <cell r="N515">
            <v>0</v>
          </cell>
          <cell r="P515">
            <v>0</v>
          </cell>
          <cell r="R515">
            <v>0</v>
          </cell>
          <cell r="T515">
            <v>0</v>
          </cell>
          <cell r="V515">
            <v>0</v>
          </cell>
          <cell r="X515">
            <v>0</v>
          </cell>
          <cell r="Z515">
            <v>0</v>
          </cell>
        </row>
        <row r="516">
          <cell r="A516">
            <v>37</v>
          </cell>
          <cell r="B516" t="str">
            <v>Kaca Es</v>
          </cell>
          <cell r="C516" t="str">
            <v>M2</v>
          </cell>
          <cell r="D516">
            <v>66700</v>
          </cell>
          <cell r="F516">
            <v>0</v>
          </cell>
          <cell r="H516">
            <v>0</v>
          </cell>
          <cell r="J516">
            <v>0</v>
          </cell>
          <cell r="K516">
            <v>0</v>
          </cell>
          <cell r="L516">
            <v>0</v>
          </cell>
          <cell r="N516">
            <v>0</v>
          </cell>
          <cell r="P516">
            <v>0</v>
          </cell>
          <cell r="R516">
            <v>0</v>
          </cell>
          <cell r="T516">
            <v>0</v>
          </cell>
          <cell r="V516">
            <v>0</v>
          </cell>
          <cell r="X516">
            <v>0</v>
          </cell>
          <cell r="Z516">
            <v>0</v>
          </cell>
        </row>
        <row r="517">
          <cell r="A517">
            <v>38</v>
          </cell>
          <cell r="B517" t="str">
            <v>Krepyak Kaca Nako + Kerangka</v>
          </cell>
          <cell r="C517" t="str">
            <v>M2</v>
          </cell>
          <cell r="D517">
            <v>81300</v>
          </cell>
          <cell r="F517">
            <v>0</v>
          </cell>
          <cell r="H517">
            <v>0</v>
          </cell>
          <cell r="J517">
            <v>0</v>
          </cell>
          <cell r="K517">
            <v>0</v>
          </cell>
          <cell r="L517">
            <v>0</v>
          </cell>
          <cell r="N517">
            <v>0</v>
          </cell>
          <cell r="P517">
            <v>0</v>
          </cell>
          <cell r="R517">
            <v>0</v>
          </cell>
          <cell r="T517">
            <v>0</v>
          </cell>
          <cell r="V517">
            <v>0</v>
          </cell>
          <cell r="X517">
            <v>0</v>
          </cell>
          <cell r="Z517">
            <v>0</v>
          </cell>
        </row>
        <row r="518">
          <cell r="A518">
            <v>39</v>
          </cell>
          <cell r="B518" t="str">
            <v>Sticker Efek Kaca Es</v>
          </cell>
          <cell r="C518" t="str">
            <v>M2</v>
          </cell>
          <cell r="D518">
            <v>150000</v>
          </cell>
          <cell r="F518">
            <v>0</v>
          </cell>
          <cell r="H518">
            <v>0</v>
          </cell>
          <cell r="J518">
            <v>0</v>
          </cell>
          <cell r="K518">
            <v>0</v>
          </cell>
          <cell r="L518">
            <v>0</v>
          </cell>
          <cell r="N518">
            <v>0</v>
          </cell>
          <cell r="P518">
            <v>0</v>
          </cell>
          <cell r="R518">
            <v>0</v>
          </cell>
          <cell r="T518">
            <v>0</v>
          </cell>
          <cell r="V518">
            <v>0</v>
          </cell>
          <cell r="X518">
            <v>0</v>
          </cell>
          <cell r="Z518">
            <v>0</v>
          </cell>
        </row>
        <row r="519">
          <cell r="A519">
            <v>40</v>
          </cell>
          <cell r="B519" t="str">
            <v>Rel Pintu Dorong</v>
          </cell>
          <cell r="C519" t="str">
            <v>M'</v>
          </cell>
          <cell r="D519">
            <v>275000</v>
          </cell>
          <cell r="F519">
            <v>0</v>
          </cell>
          <cell r="G519">
            <v>5.2</v>
          </cell>
          <cell r="H519">
            <v>1430000</v>
          </cell>
          <cell r="I519">
            <v>3.2</v>
          </cell>
          <cell r="J519">
            <v>880000</v>
          </cell>
          <cell r="K519">
            <v>0</v>
          </cell>
          <cell r="L519">
            <v>0</v>
          </cell>
          <cell r="N519">
            <v>0</v>
          </cell>
          <cell r="P519">
            <v>0</v>
          </cell>
          <cell r="R519">
            <v>0</v>
          </cell>
          <cell r="T519">
            <v>0</v>
          </cell>
          <cell r="V519">
            <v>0</v>
          </cell>
          <cell r="X519">
            <v>0</v>
          </cell>
          <cell r="Z519">
            <v>0</v>
          </cell>
        </row>
        <row r="520">
          <cell r="A520">
            <v>41</v>
          </cell>
          <cell r="B520" t="str">
            <v>Rolling Door</v>
          </cell>
          <cell r="C520" t="str">
            <v>M2</v>
          </cell>
          <cell r="D520">
            <v>358100</v>
          </cell>
          <cell r="F520">
            <v>0</v>
          </cell>
          <cell r="H520">
            <v>0</v>
          </cell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P520">
            <v>0</v>
          </cell>
          <cell r="R520">
            <v>0</v>
          </cell>
          <cell r="T520">
            <v>0</v>
          </cell>
          <cell r="V520">
            <v>0</v>
          </cell>
          <cell r="X520">
            <v>0</v>
          </cell>
          <cell r="Z520">
            <v>0</v>
          </cell>
        </row>
        <row r="521">
          <cell r="A521">
            <v>42</v>
          </cell>
          <cell r="B521" t="str">
            <v>Roster</v>
          </cell>
          <cell r="C521" t="str">
            <v>M2</v>
          </cell>
          <cell r="D521">
            <v>133850</v>
          </cell>
          <cell r="F521">
            <v>0</v>
          </cell>
          <cell r="H521">
            <v>0</v>
          </cell>
          <cell r="J521">
            <v>0</v>
          </cell>
          <cell r="K521">
            <v>0</v>
          </cell>
          <cell r="L521">
            <v>0</v>
          </cell>
          <cell r="N521">
            <v>0</v>
          </cell>
          <cell r="P521">
            <v>0</v>
          </cell>
          <cell r="R521">
            <v>0</v>
          </cell>
          <cell r="S521">
            <v>0.16000000000000003</v>
          </cell>
          <cell r="T521">
            <v>21416.000000000004</v>
          </cell>
          <cell r="U521">
            <v>0.48</v>
          </cell>
          <cell r="V521">
            <v>64248</v>
          </cell>
          <cell r="W521">
            <v>0.48000000000000009</v>
          </cell>
          <cell r="X521">
            <v>64248.000000000015</v>
          </cell>
          <cell r="Z521">
            <v>0</v>
          </cell>
        </row>
        <row r="522">
          <cell r="A522">
            <v>43</v>
          </cell>
          <cell r="B522" t="str">
            <v>Gipsum Board</v>
          </cell>
          <cell r="C522" t="str">
            <v>M2</v>
          </cell>
          <cell r="D522">
            <v>29000</v>
          </cell>
          <cell r="F522">
            <v>0</v>
          </cell>
          <cell r="H522">
            <v>0</v>
          </cell>
          <cell r="J522">
            <v>0</v>
          </cell>
          <cell r="K522">
            <v>0</v>
          </cell>
          <cell r="L522">
            <v>0</v>
          </cell>
          <cell r="N522">
            <v>0</v>
          </cell>
          <cell r="P522">
            <v>0</v>
          </cell>
          <cell r="R522">
            <v>0</v>
          </cell>
          <cell r="T522">
            <v>0</v>
          </cell>
          <cell r="V522">
            <v>0</v>
          </cell>
          <cell r="X522">
            <v>0</v>
          </cell>
          <cell r="Z522">
            <v>0</v>
          </cell>
        </row>
        <row r="523">
          <cell r="A523">
            <v>44</v>
          </cell>
          <cell r="B523" t="str">
            <v>List Gipsum</v>
          </cell>
          <cell r="C523" t="str">
            <v>M'</v>
          </cell>
          <cell r="D523">
            <v>17300</v>
          </cell>
          <cell r="F523">
            <v>0</v>
          </cell>
          <cell r="H523">
            <v>0</v>
          </cell>
          <cell r="J523">
            <v>0</v>
          </cell>
          <cell r="K523">
            <v>0</v>
          </cell>
          <cell r="L523">
            <v>0</v>
          </cell>
          <cell r="N523">
            <v>0</v>
          </cell>
          <cell r="P523">
            <v>0</v>
          </cell>
          <cell r="R523">
            <v>0</v>
          </cell>
          <cell r="T523">
            <v>0</v>
          </cell>
          <cell r="V523">
            <v>0</v>
          </cell>
          <cell r="X523">
            <v>0</v>
          </cell>
          <cell r="Z523">
            <v>0</v>
          </cell>
        </row>
        <row r="524">
          <cell r="A524">
            <v>45</v>
          </cell>
          <cell r="B524" t="str">
            <v>Sealent</v>
          </cell>
          <cell r="C524" t="str">
            <v>M'</v>
          </cell>
          <cell r="D524">
            <v>8400</v>
          </cell>
          <cell r="F524">
            <v>0</v>
          </cell>
          <cell r="H524">
            <v>0</v>
          </cell>
          <cell r="I524">
            <v>2.16</v>
          </cell>
          <cell r="J524">
            <v>18144</v>
          </cell>
          <cell r="K524">
            <v>0</v>
          </cell>
          <cell r="L524">
            <v>0</v>
          </cell>
          <cell r="M524">
            <v>10.479999999999999</v>
          </cell>
          <cell r="N524">
            <v>88031.999999999985</v>
          </cell>
          <cell r="O524">
            <v>8.8000000000000007</v>
          </cell>
          <cell r="P524">
            <v>73920</v>
          </cell>
          <cell r="Q524">
            <v>8.8000000000000007</v>
          </cell>
          <cell r="R524">
            <v>73920</v>
          </cell>
          <cell r="T524">
            <v>0</v>
          </cell>
          <cell r="V524">
            <v>0</v>
          </cell>
          <cell r="X524">
            <v>0</v>
          </cell>
          <cell r="Y524">
            <v>7.52</v>
          </cell>
          <cell r="Z524">
            <v>63168</v>
          </cell>
        </row>
        <row r="525">
          <cell r="A525">
            <v>46</v>
          </cell>
          <cell r="B525" t="str">
            <v>Benangan Kusen</v>
          </cell>
          <cell r="C525" t="str">
            <v>M'</v>
          </cell>
          <cell r="D525">
            <v>4296.0074999999997</v>
          </cell>
          <cell r="E525">
            <v>11.8</v>
          </cell>
          <cell r="F525">
            <v>50692.888500000001</v>
          </cell>
          <cell r="G525">
            <v>10.4</v>
          </cell>
          <cell r="H525">
            <v>44678.477999999996</v>
          </cell>
          <cell r="I525">
            <v>6.4</v>
          </cell>
          <cell r="J525">
            <v>27494.448</v>
          </cell>
          <cell r="K525">
            <v>5.7839999999999998</v>
          </cell>
          <cell r="L525">
            <v>24848.107379999998</v>
          </cell>
          <cell r="M525">
            <v>11.28</v>
          </cell>
          <cell r="N525">
            <v>48458.964599999992</v>
          </cell>
          <cell r="O525">
            <v>5.6</v>
          </cell>
          <cell r="P525">
            <v>24057.641999999996</v>
          </cell>
          <cell r="Q525">
            <v>5.6</v>
          </cell>
          <cell r="R525">
            <v>24057.641999999996</v>
          </cell>
          <cell r="S525">
            <v>3.2</v>
          </cell>
          <cell r="T525">
            <v>13747.224</v>
          </cell>
          <cell r="U525">
            <v>6.4</v>
          </cell>
          <cell r="V525">
            <v>27494.448</v>
          </cell>
          <cell r="W525">
            <v>9.6000000000000014</v>
          </cell>
          <cell r="X525">
            <v>41241.672000000006</v>
          </cell>
          <cell r="Y525">
            <v>7.52</v>
          </cell>
          <cell r="Z525">
            <v>32305.976399999996</v>
          </cell>
        </row>
        <row r="526">
          <cell r="A526">
            <v>47</v>
          </cell>
          <cell r="B526" t="str">
            <v xml:space="preserve">Cat Kayu </v>
          </cell>
          <cell r="C526" t="str">
            <v>M2</v>
          </cell>
          <cell r="D526">
            <v>19370.5</v>
          </cell>
          <cell r="E526">
            <v>9.0239999999999991</v>
          </cell>
          <cell r="F526">
            <v>174799.39199999999</v>
          </cell>
          <cell r="G526">
            <v>0.28559999999999997</v>
          </cell>
          <cell r="H526">
            <v>5532.2147999999997</v>
          </cell>
          <cell r="I526">
            <v>3.2</v>
          </cell>
          <cell r="J526">
            <v>61985.600000000006</v>
          </cell>
          <cell r="K526">
            <v>4.0991999999999997</v>
          </cell>
          <cell r="L526">
            <v>79403.553599999999</v>
          </cell>
          <cell r="N526">
            <v>0</v>
          </cell>
          <cell r="P526">
            <v>0</v>
          </cell>
          <cell r="R526">
            <v>0</v>
          </cell>
          <cell r="T526">
            <v>0</v>
          </cell>
          <cell r="V526">
            <v>0</v>
          </cell>
          <cell r="X526">
            <v>0</v>
          </cell>
          <cell r="Z526">
            <v>0</v>
          </cell>
        </row>
        <row r="527">
          <cell r="A527">
            <v>48</v>
          </cell>
          <cell r="B527" t="str">
            <v>Cat Besi</v>
          </cell>
          <cell r="C527" t="str">
            <v>M2</v>
          </cell>
          <cell r="D527">
            <v>13698</v>
          </cell>
          <cell r="E527">
            <v>7.2059399999999991</v>
          </cell>
          <cell r="F527">
            <v>98706.966119999983</v>
          </cell>
          <cell r="G527">
            <v>8.2644799999999989</v>
          </cell>
          <cell r="H527">
            <v>113206.84703999998</v>
          </cell>
          <cell r="J527">
            <v>0</v>
          </cell>
          <cell r="K527">
            <v>0</v>
          </cell>
          <cell r="L527">
            <v>0</v>
          </cell>
          <cell r="N527">
            <v>0</v>
          </cell>
          <cell r="P527">
            <v>0</v>
          </cell>
          <cell r="R527">
            <v>0</v>
          </cell>
          <cell r="T527">
            <v>0</v>
          </cell>
          <cell r="V527">
            <v>0</v>
          </cell>
          <cell r="X527">
            <v>0</v>
          </cell>
          <cell r="Z527">
            <v>0</v>
          </cell>
        </row>
        <row r="528">
          <cell r="A528">
            <v>49</v>
          </cell>
          <cell r="B528" t="str">
            <v>Cat Dinding</v>
          </cell>
          <cell r="C528" t="str">
            <v>M2</v>
          </cell>
          <cell r="D528">
            <v>9900</v>
          </cell>
          <cell r="F528">
            <v>0</v>
          </cell>
          <cell r="H528">
            <v>0</v>
          </cell>
          <cell r="J528">
            <v>0</v>
          </cell>
          <cell r="K528">
            <v>0</v>
          </cell>
          <cell r="L528">
            <v>0</v>
          </cell>
          <cell r="N528">
            <v>0</v>
          </cell>
          <cell r="P528">
            <v>0</v>
          </cell>
          <cell r="R528">
            <v>0</v>
          </cell>
          <cell r="S528">
            <v>0.32000000000000006</v>
          </cell>
          <cell r="T528">
            <v>3168.0000000000005</v>
          </cell>
          <cell r="U528">
            <v>0.96</v>
          </cell>
          <cell r="V528">
            <v>9504</v>
          </cell>
          <cell r="W528">
            <v>0.96000000000000019</v>
          </cell>
          <cell r="X528">
            <v>9504.0000000000018</v>
          </cell>
          <cell r="Z528">
            <v>0</v>
          </cell>
        </row>
        <row r="529">
          <cell r="A529">
            <v>50</v>
          </cell>
          <cell r="B529" t="str">
            <v>Plesteran Camprot</v>
          </cell>
          <cell r="C529" t="str">
            <v>M2</v>
          </cell>
          <cell r="D529">
            <v>14600</v>
          </cell>
          <cell r="F529">
            <v>0</v>
          </cell>
          <cell r="H529">
            <v>0</v>
          </cell>
          <cell r="J529">
            <v>0</v>
          </cell>
          <cell r="K529">
            <v>0</v>
          </cell>
          <cell r="L529">
            <v>0</v>
          </cell>
          <cell r="N529">
            <v>0</v>
          </cell>
          <cell r="P529">
            <v>0</v>
          </cell>
          <cell r="R529">
            <v>0</v>
          </cell>
          <cell r="T529">
            <v>0</v>
          </cell>
          <cell r="X529">
            <v>0</v>
          </cell>
          <cell r="Z529">
            <v>0</v>
          </cell>
        </row>
        <row r="531">
          <cell r="B531" t="str">
            <v>Jumlah Harga</v>
          </cell>
          <cell r="F531">
            <v>3739611.0586999999</v>
          </cell>
          <cell r="H531">
            <v>4721655.0178800011</v>
          </cell>
          <cell r="J531">
            <v>1172750.7280000001</v>
          </cell>
          <cell r="L531">
            <v>1690743.9109799999</v>
          </cell>
          <cell r="N531">
            <v>185582.16459999996</v>
          </cell>
          <cell r="P531">
            <v>121989.64199999999</v>
          </cell>
          <cell r="R531">
            <v>121989.64199999999</v>
          </cell>
          <cell r="T531">
            <v>38331.224000000002</v>
          </cell>
          <cell r="V531">
            <v>101246.448</v>
          </cell>
          <cell r="X531">
            <v>114993.67200000002</v>
          </cell>
          <cell r="Z531">
            <v>105078.7764</v>
          </cell>
        </row>
        <row r="535">
          <cell r="A535" t="str">
            <v>No.</v>
          </cell>
          <cell r="B535" t="str">
            <v>Item Pekerjaan</v>
          </cell>
          <cell r="C535" t="str">
            <v>Satuan</v>
          </cell>
          <cell r="D535" t="str">
            <v>Harga Satuan</v>
          </cell>
          <cell r="E535" t="str">
            <v>P1</v>
          </cell>
          <cell r="G535" t="str">
            <v>P2</v>
          </cell>
          <cell r="I535" t="str">
            <v>P3</v>
          </cell>
          <cell r="K535" t="str">
            <v>P3'</v>
          </cell>
          <cell r="M535" t="str">
            <v>J1</v>
          </cell>
          <cell r="O535" t="str">
            <v>J2</v>
          </cell>
          <cell r="Q535" t="str">
            <v>J3</v>
          </cell>
          <cell r="S535" t="str">
            <v>J4</v>
          </cell>
          <cell r="U535" t="str">
            <v>R1</v>
          </cell>
          <cell r="W535" t="str">
            <v>R3</v>
          </cell>
          <cell r="Y535" t="str">
            <v>J1</v>
          </cell>
          <cell r="AA535" t="str">
            <v>BV1</v>
          </cell>
        </row>
        <row r="536">
          <cell r="D536" t="str">
            <v>Rp.</v>
          </cell>
          <cell r="E536" t="str">
            <v>Vol.</v>
          </cell>
          <cell r="F536" t="str">
            <v>Jumlah Harga</v>
          </cell>
          <cell r="G536" t="str">
            <v>Vol.</v>
          </cell>
          <cell r="H536" t="str">
            <v>Jumlah Harga</v>
          </cell>
          <cell r="I536" t="str">
            <v>Vol.</v>
          </cell>
          <cell r="J536" t="str">
            <v>Jumlah Harga</v>
          </cell>
          <cell r="K536" t="str">
            <v>Vol.</v>
          </cell>
          <cell r="L536" t="str">
            <v>Jumlah Harga</v>
          </cell>
          <cell r="M536" t="str">
            <v>Vol.</v>
          </cell>
          <cell r="N536" t="str">
            <v>Jumlah Harga</v>
          </cell>
          <cell r="O536" t="str">
            <v>Vol.</v>
          </cell>
          <cell r="P536" t="str">
            <v>Jumlah Harga</v>
          </cell>
          <cell r="Q536" t="str">
            <v>Vol.</v>
          </cell>
          <cell r="R536" t="str">
            <v>Jumlah Harga</v>
          </cell>
          <cell r="S536" t="str">
            <v>Vol.</v>
          </cell>
          <cell r="T536" t="str">
            <v>Jumlah Harga</v>
          </cell>
          <cell r="U536" t="str">
            <v>Vol.</v>
          </cell>
          <cell r="V536" t="str">
            <v>Jumlah Harga</v>
          </cell>
          <cell r="W536" t="str">
            <v>Vol.</v>
          </cell>
          <cell r="X536" t="str">
            <v>Jumlah Harga</v>
          </cell>
          <cell r="Y536" t="str">
            <v>Vol.</v>
          </cell>
          <cell r="Z536" t="str">
            <v>Jumlah Harga</v>
          </cell>
          <cell r="AA536" t="str">
            <v>Vol.</v>
          </cell>
          <cell r="AB536" t="str">
            <v>Jumlah Harga</v>
          </cell>
        </row>
        <row r="537">
          <cell r="A537" t="str">
            <v>VIII.</v>
          </cell>
          <cell r="B537" t="str">
            <v>UNIT PERUMAHAN</v>
          </cell>
        </row>
        <row r="539">
          <cell r="A539">
            <v>1</v>
          </cell>
          <cell r="B539" t="str">
            <v>Kayu 6/12</v>
          </cell>
          <cell r="C539" t="str">
            <v>M3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N539">
            <v>0</v>
          </cell>
          <cell r="P539">
            <v>0</v>
          </cell>
          <cell r="R539">
            <v>0</v>
          </cell>
          <cell r="T539">
            <v>0</v>
          </cell>
          <cell r="V539">
            <v>0</v>
          </cell>
          <cell r="X539">
            <v>0</v>
          </cell>
          <cell r="Z539">
            <v>0</v>
          </cell>
          <cell r="AB539">
            <v>0</v>
          </cell>
        </row>
        <row r="540">
          <cell r="A540">
            <v>2</v>
          </cell>
          <cell r="B540" t="str">
            <v>Kayu Slimar 3/10</v>
          </cell>
          <cell r="C540" t="str">
            <v>M3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N540">
            <v>0</v>
          </cell>
          <cell r="P540">
            <v>0</v>
          </cell>
          <cell r="R540">
            <v>0</v>
          </cell>
          <cell r="T540">
            <v>0</v>
          </cell>
          <cell r="V540">
            <v>0</v>
          </cell>
          <cell r="X540">
            <v>0</v>
          </cell>
          <cell r="Z540">
            <v>0</v>
          </cell>
          <cell r="AB540">
            <v>0</v>
          </cell>
        </row>
        <row r="541">
          <cell r="A541">
            <v>3</v>
          </cell>
          <cell r="B541" t="str">
            <v>Kayu Slimar 3/15</v>
          </cell>
          <cell r="C541" t="str">
            <v>M3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N541">
            <v>0</v>
          </cell>
          <cell r="P541">
            <v>0</v>
          </cell>
          <cell r="R541">
            <v>0</v>
          </cell>
          <cell r="T541">
            <v>0</v>
          </cell>
          <cell r="V541">
            <v>0</v>
          </cell>
          <cell r="X541">
            <v>0</v>
          </cell>
          <cell r="Z541">
            <v>0</v>
          </cell>
          <cell r="AB541">
            <v>0</v>
          </cell>
        </row>
        <row r="542">
          <cell r="A542">
            <v>4</v>
          </cell>
          <cell r="B542" t="str">
            <v>Kayu Slimar 3/20</v>
          </cell>
          <cell r="C542" t="str">
            <v>M3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N542">
            <v>0</v>
          </cell>
          <cell r="P542">
            <v>0</v>
          </cell>
          <cell r="R542">
            <v>0</v>
          </cell>
          <cell r="T542">
            <v>0</v>
          </cell>
          <cell r="V542">
            <v>0</v>
          </cell>
          <cell r="X542">
            <v>0</v>
          </cell>
          <cell r="Z542">
            <v>0</v>
          </cell>
          <cell r="AB542">
            <v>0</v>
          </cell>
        </row>
        <row r="543">
          <cell r="A543">
            <v>5</v>
          </cell>
          <cell r="B543" t="str">
            <v>Kayu 2/10</v>
          </cell>
          <cell r="C543" t="str">
            <v>M3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6.8</v>
          </cell>
          <cell r="N543">
            <v>0</v>
          </cell>
          <cell r="O543">
            <v>4.5600000000000005</v>
          </cell>
          <cell r="P543">
            <v>0</v>
          </cell>
          <cell r="Q543">
            <v>3.5199999999999996</v>
          </cell>
          <cell r="R543">
            <v>0</v>
          </cell>
          <cell r="S543">
            <v>5.0999999999999996</v>
          </cell>
          <cell r="T543">
            <v>0</v>
          </cell>
          <cell r="U543">
            <v>2</v>
          </cell>
          <cell r="V543">
            <v>0</v>
          </cell>
          <cell r="X543">
            <v>0</v>
          </cell>
          <cell r="Y543">
            <v>3.76</v>
          </cell>
          <cell r="Z543">
            <v>0</v>
          </cell>
          <cell r="AA543">
            <v>1.6</v>
          </cell>
          <cell r="AB543">
            <v>0</v>
          </cell>
        </row>
        <row r="544">
          <cell r="A544">
            <v>6</v>
          </cell>
          <cell r="B544" t="str">
            <v>Panil t = 3 cm</v>
          </cell>
          <cell r="C544" t="str">
            <v>M2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L544">
            <v>0</v>
          </cell>
          <cell r="N544">
            <v>0</v>
          </cell>
          <cell r="P544">
            <v>0</v>
          </cell>
          <cell r="R544">
            <v>0</v>
          </cell>
          <cell r="T544">
            <v>0</v>
          </cell>
          <cell r="V544">
            <v>0</v>
          </cell>
          <cell r="X544">
            <v>0</v>
          </cell>
          <cell r="Z544">
            <v>0</v>
          </cell>
          <cell r="AB544">
            <v>0</v>
          </cell>
        </row>
        <row r="545">
          <cell r="A545">
            <v>1</v>
          </cell>
          <cell r="B545" t="str">
            <v>Kusen Aluminium 5/10</v>
          </cell>
          <cell r="C545" t="str">
            <v>M'</v>
          </cell>
          <cell r="D545">
            <v>124948</v>
          </cell>
          <cell r="E545">
            <v>6.1999999999999993</v>
          </cell>
          <cell r="F545">
            <v>774677.59999999986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L545">
            <v>0</v>
          </cell>
          <cell r="N545">
            <v>0</v>
          </cell>
          <cell r="P545">
            <v>0</v>
          </cell>
          <cell r="R545">
            <v>0</v>
          </cell>
          <cell r="T545">
            <v>0</v>
          </cell>
          <cell r="V545">
            <v>0</v>
          </cell>
          <cell r="X545">
            <v>0</v>
          </cell>
          <cell r="Z545">
            <v>0</v>
          </cell>
          <cell r="AB545">
            <v>0</v>
          </cell>
        </row>
        <row r="546">
          <cell r="A546">
            <v>2</v>
          </cell>
          <cell r="B546" t="str">
            <v xml:space="preserve">Rangka Daun Jendela Alumunium </v>
          </cell>
          <cell r="C546" t="str">
            <v>M'</v>
          </cell>
          <cell r="D546">
            <v>124948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L546">
            <v>0</v>
          </cell>
          <cell r="M546">
            <v>4.16</v>
          </cell>
          <cell r="N546">
            <v>519783.67999999999</v>
          </cell>
          <cell r="O546">
            <v>4</v>
          </cell>
          <cell r="P546">
            <v>499792</v>
          </cell>
          <cell r="Q546">
            <v>3.12</v>
          </cell>
          <cell r="R546">
            <v>389837.76</v>
          </cell>
          <cell r="T546">
            <v>0</v>
          </cell>
          <cell r="V546">
            <v>0</v>
          </cell>
          <cell r="X546">
            <v>0</v>
          </cell>
          <cell r="Z546">
            <v>0</v>
          </cell>
          <cell r="AB546">
            <v>0</v>
          </cell>
        </row>
        <row r="547">
          <cell r="A547">
            <v>3</v>
          </cell>
          <cell r="B547" t="str">
            <v>Rangka Tiang Sirip Alumunium 1/1 Putih</v>
          </cell>
          <cell r="C547" t="str">
            <v>M'</v>
          </cell>
          <cell r="D547">
            <v>62474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L547">
            <v>0</v>
          </cell>
          <cell r="N547">
            <v>0</v>
          </cell>
          <cell r="P547">
            <v>0</v>
          </cell>
          <cell r="R547">
            <v>0</v>
          </cell>
          <cell r="T547">
            <v>0</v>
          </cell>
          <cell r="V547">
            <v>0</v>
          </cell>
          <cell r="X547">
            <v>0</v>
          </cell>
          <cell r="Z547">
            <v>0</v>
          </cell>
          <cell r="AB547">
            <v>0</v>
          </cell>
        </row>
        <row r="548">
          <cell r="A548">
            <v>4</v>
          </cell>
          <cell r="B548" t="str">
            <v>Pasang Shading Sirip Alumunium 0.2/10 +Rangka</v>
          </cell>
          <cell r="C548" t="str">
            <v>M2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L548">
            <v>0</v>
          </cell>
          <cell r="N548">
            <v>0</v>
          </cell>
          <cell r="P548">
            <v>0</v>
          </cell>
          <cell r="R548">
            <v>0</v>
          </cell>
          <cell r="T548">
            <v>0</v>
          </cell>
          <cell r="V548">
            <v>0</v>
          </cell>
          <cell r="X548">
            <v>0</v>
          </cell>
          <cell r="Z548">
            <v>0</v>
          </cell>
          <cell r="AB548">
            <v>0</v>
          </cell>
        </row>
        <row r="549">
          <cell r="A549">
            <v>5</v>
          </cell>
          <cell r="B549" t="str">
            <v>Daun Pintu Panil Kamper</v>
          </cell>
          <cell r="C549" t="str">
            <v>bh</v>
          </cell>
          <cell r="D549">
            <v>550000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N549">
            <v>0</v>
          </cell>
          <cell r="P549">
            <v>0</v>
          </cell>
          <cell r="R549">
            <v>0</v>
          </cell>
          <cell r="T549">
            <v>0</v>
          </cell>
          <cell r="V549">
            <v>0</v>
          </cell>
          <cell r="X549">
            <v>0</v>
          </cell>
          <cell r="Z549">
            <v>0</v>
          </cell>
          <cell r="AB549">
            <v>0</v>
          </cell>
        </row>
        <row r="550">
          <cell r="A550">
            <v>6</v>
          </cell>
          <cell r="B550" t="str">
            <v>Plat besi t = 2 mm</v>
          </cell>
          <cell r="C550" t="str">
            <v>Kg</v>
          </cell>
          <cell r="D550">
            <v>0</v>
          </cell>
          <cell r="E550">
            <v>0</v>
          </cell>
          <cell r="F550">
            <v>0</v>
          </cell>
          <cell r="G550">
            <v>57.085200000000007</v>
          </cell>
          <cell r="H550">
            <v>0</v>
          </cell>
          <cell r="I550">
            <v>57.085200000000007</v>
          </cell>
          <cell r="J550">
            <v>0</v>
          </cell>
          <cell r="L550">
            <v>0</v>
          </cell>
          <cell r="N550">
            <v>0</v>
          </cell>
          <cell r="P550">
            <v>0</v>
          </cell>
          <cell r="R550">
            <v>0</v>
          </cell>
          <cell r="T550">
            <v>0</v>
          </cell>
          <cell r="V550">
            <v>0</v>
          </cell>
          <cell r="X550">
            <v>0</v>
          </cell>
          <cell r="Z550">
            <v>0</v>
          </cell>
          <cell r="AB550">
            <v>0</v>
          </cell>
        </row>
        <row r="551">
          <cell r="A551">
            <v>7</v>
          </cell>
          <cell r="B551" t="str">
            <v>C 40.40.2  (pesan khusus)</v>
          </cell>
          <cell r="C551" t="str">
            <v>Kg</v>
          </cell>
          <cell r="D551">
            <v>14122.3</v>
          </cell>
          <cell r="E551">
            <v>0</v>
          </cell>
          <cell r="F551">
            <v>0</v>
          </cell>
          <cell r="G551">
            <v>42.56</v>
          </cell>
          <cell r="H551">
            <v>601045.08799999999</v>
          </cell>
          <cell r="I551">
            <v>42.56</v>
          </cell>
          <cell r="J551">
            <v>601045.08799999999</v>
          </cell>
          <cell r="L551">
            <v>0</v>
          </cell>
          <cell r="N551">
            <v>0</v>
          </cell>
          <cell r="P551">
            <v>0</v>
          </cell>
          <cell r="R551">
            <v>0</v>
          </cell>
          <cell r="T551">
            <v>0</v>
          </cell>
          <cell r="V551">
            <v>0</v>
          </cell>
          <cell r="X551">
            <v>0</v>
          </cell>
          <cell r="Z551">
            <v>0</v>
          </cell>
          <cell r="AB551">
            <v>0</v>
          </cell>
        </row>
        <row r="552">
          <cell r="A552">
            <v>8</v>
          </cell>
          <cell r="B552" t="str">
            <v>Handle besi dia 16 mm</v>
          </cell>
          <cell r="C552" t="str">
            <v>Set</v>
          </cell>
          <cell r="D552">
            <v>129652.5</v>
          </cell>
          <cell r="E552">
            <v>0</v>
          </cell>
          <cell r="F552">
            <v>0</v>
          </cell>
          <cell r="G552">
            <v>1</v>
          </cell>
          <cell r="H552">
            <v>129652.5</v>
          </cell>
          <cell r="I552">
            <v>1</v>
          </cell>
          <cell r="J552">
            <v>129652.5</v>
          </cell>
          <cell r="L552">
            <v>0</v>
          </cell>
          <cell r="N552">
            <v>0</v>
          </cell>
          <cell r="P552">
            <v>0</v>
          </cell>
          <cell r="R552">
            <v>0</v>
          </cell>
          <cell r="T552">
            <v>0</v>
          </cell>
          <cell r="V552">
            <v>0</v>
          </cell>
          <cell r="X552">
            <v>0</v>
          </cell>
          <cell r="Z552">
            <v>0</v>
          </cell>
          <cell r="AB552">
            <v>0</v>
          </cell>
        </row>
        <row r="553">
          <cell r="A553">
            <v>9</v>
          </cell>
          <cell r="B553" t="str">
            <v>Hendle pintu Stainless</v>
          </cell>
          <cell r="C553" t="str">
            <v>Set</v>
          </cell>
          <cell r="D553">
            <v>261652.5</v>
          </cell>
          <cell r="E553">
            <v>2</v>
          </cell>
          <cell r="F553">
            <v>523305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L553">
            <v>0</v>
          </cell>
          <cell r="N553">
            <v>0</v>
          </cell>
          <cell r="P553">
            <v>0</v>
          </cell>
          <cell r="R553">
            <v>0</v>
          </cell>
          <cell r="T553">
            <v>0</v>
          </cell>
          <cell r="V553">
            <v>0</v>
          </cell>
          <cell r="X553">
            <v>0</v>
          </cell>
          <cell r="Z553">
            <v>0</v>
          </cell>
          <cell r="AB553">
            <v>0</v>
          </cell>
        </row>
        <row r="554">
          <cell r="A554">
            <v>10</v>
          </cell>
          <cell r="B554" t="str">
            <v>Kunci Pintu Handle stainleess (dorma)</v>
          </cell>
          <cell r="C554" t="str">
            <v>Set</v>
          </cell>
          <cell r="D554">
            <v>650000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L554">
            <v>0</v>
          </cell>
          <cell r="N554">
            <v>0</v>
          </cell>
          <cell r="P554">
            <v>0</v>
          </cell>
          <cell r="R554">
            <v>0</v>
          </cell>
          <cell r="T554">
            <v>0</v>
          </cell>
          <cell r="V554">
            <v>0</v>
          </cell>
          <cell r="X554">
            <v>0</v>
          </cell>
          <cell r="Z554">
            <v>0</v>
          </cell>
          <cell r="AB554">
            <v>0</v>
          </cell>
        </row>
        <row r="555">
          <cell r="A555">
            <v>11</v>
          </cell>
          <cell r="B555" t="str">
            <v>Kunci tanam Antik</v>
          </cell>
          <cell r="C555" t="str">
            <v>Set</v>
          </cell>
          <cell r="D555">
            <v>265000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L555">
            <v>0</v>
          </cell>
          <cell r="N555">
            <v>0</v>
          </cell>
          <cell r="P555">
            <v>0</v>
          </cell>
          <cell r="R555">
            <v>0</v>
          </cell>
          <cell r="T555">
            <v>0</v>
          </cell>
          <cell r="V555">
            <v>0</v>
          </cell>
          <cell r="X555">
            <v>0</v>
          </cell>
          <cell r="Z555">
            <v>0</v>
          </cell>
          <cell r="AB555">
            <v>0</v>
          </cell>
        </row>
        <row r="556">
          <cell r="A556">
            <v>12</v>
          </cell>
          <cell r="B556" t="str">
            <v>Kunci tanam biasa</v>
          </cell>
          <cell r="C556" t="str">
            <v>Set</v>
          </cell>
          <cell r="D556">
            <v>168565</v>
          </cell>
          <cell r="E556">
            <v>0</v>
          </cell>
          <cell r="F556">
            <v>0</v>
          </cell>
          <cell r="G556">
            <v>1</v>
          </cell>
          <cell r="H556">
            <v>168565</v>
          </cell>
          <cell r="I556">
            <v>1</v>
          </cell>
          <cell r="J556">
            <v>168565</v>
          </cell>
          <cell r="K556">
            <v>1</v>
          </cell>
          <cell r="L556">
            <v>168565</v>
          </cell>
          <cell r="N556">
            <v>0</v>
          </cell>
          <cell r="P556">
            <v>0</v>
          </cell>
          <cell r="R556">
            <v>0</v>
          </cell>
          <cell r="T556">
            <v>0</v>
          </cell>
          <cell r="V556">
            <v>0</v>
          </cell>
          <cell r="X556">
            <v>0</v>
          </cell>
          <cell r="Z556">
            <v>0</v>
          </cell>
          <cell r="AB556">
            <v>0</v>
          </cell>
        </row>
        <row r="557">
          <cell r="A557">
            <v>13</v>
          </cell>
          <cell r="B557" t="str">
            <v>Kunci Silinder</v>
          </cell>
          <cell r="C557" t="str">
            <v>Set</v>
          </cell>
          <cell r="D557">
            <v>217900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L557">
            <v>0</v>
          </cell>
          <cell r="N557">
            <v>0</v>
          </cell>
          <cell r="P557">
            <v>0</v>
          </cell>
          <cell r="R557">
            <v>0</v>
          </cell>
          <cell r="T557">
            <v>0</v>
          </cell>
          <cell r="V557">
            <v>0</v>
          </cell>
          <cell r="X557">
            <v>0</v>
          </cell>
          <cell r="Z557">
            <v>0</v>
          </cell>
          <cell r="AB557">
            <v>0</v>
          </cell>
        </row>
        <row r="558">
          <cell r="A558">
            <v>14</v>
          </cell>
          <cell r="B558" t="str">
            <v>Kunci Selot</v>
          </cell>
          <cell r="C558" t="str">
            <v>Set</v>
          </cell>
          <cell r="D558">
            <v>48300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N558">
            <v>0</v>
          </cell>
          <cell r="P558">
            <v>0</v>
          </cell>
          <cell r="R558">
            <v>0</v>
          </cell>
          <cell r="T558">
            <v>0</v>
          </cell>
          <cell r="V558">
            <v>0</v>
          </cell>
          <cell r="X558">
            <v>0</v>
          </cell>
          <cell r="Z558">
            <v>0</v>
          </cell>
          <cell r="AB558">
            <v>0</v>
          </cell>
        </row>
        <row r="559">
          <cell r="A559">
            <v>15</v>
          </cell>
          <cell r="B559" t="str">
            <v>Engsel jendela</v>
          </cell>
          <cell r="C559" t="str">
            <v>Bh</v>
          </cell>
          <cell r="D559">
            <v>16600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L559">
            <v>0</v>
          </cell>
          <cell r="M559">
            <v>4</v>
          </cell>
          <cell r="N559">
            <v>66400</v>
          </cell>
          <cell r="O559">
            <v>2</v>
          </cell>
          <cell r="P559">
            <v>33200</v>
          </cell>
          <cell r="Q559">
            <v>2</v>
          </cell>
          <cell r="R559">
            <v>33200</v>
          </cell>
          <cell r="T559">
            <v>0</v>
          </cell>
          <cell r="V559">
            <v>0</v>
          </cell>
          <cell r="X559">
            <v>0</v>
          </cell>
          <cell r="Z559">
            <v>0</v>
          </cell>
          <cell r="AB559">
            <v>0</v>
          </cell>
        </row>
        <row r="560">
          <cell r="A560">
            <v>16</v>
          </cell>
          <cell r="B560" t="str">
            <v>Engsel pintu</v>
          </cell>
          <cell r="C560" t="str">
            <v>Bh</v>
          </cell>
          <cell r="D560">
            <v>44395.75</v>
          </cell>
          <cell r="E560">
            <v>4</v>
          </cell>
          <cell r="F560">
            <v>177583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N560">
            <v>0</v>
          </cell>
          <cell r="P560">
            <v>0</v>
          </cell>
          <cell r="R560">
            <v>0</v>
          </cell>
          <cell r="T560">
            <v>0</v>
          </cell>
          <cell r="V560">
            <v>0</v>
          </cell>
          <cell r="X560">
            <v>0</v>
          </cell>
          <cell r="Z560">
            <v>0</v>
          </cell>
          <cell r="AB560">
            <v>0</v>
          </cell>
        </row>
        <row r="561">
          <cell r="A561">
            <v>17</v>
          </cell>
          <cell r="B561" t="str">
            <v>Engsel Pintu dari pipa besi dia 2 cm</v>
          </cell>
          <cell r="C561" t="str">
            <v>Bh</v>
          </cell>
          <cell r="D561">
            <v>66593.625</v>
          </cell>
          <cell r="E561">
            <v>0</v>
          </cell>
          <cell r="F561">
            <v>0</v>
          </cell>
          <cell r="G561">
            <v>2</v>
          </cell>
          <cell r="H561">
            <v>133187.25</v>
          </cell>
          <cell r="I561">
            <v>2</v>
          </cell>
          <cell r="J561">
            <v>133187.25</v>
          </cell>
          <cell r="L561">
            <v>0</v>
          </cell>
          <cell r="N561">
            <v>0</v>
          </cell>
          <cell r="P561">
            <v>0</v>
          </cell>
          <cell r="R561">
            <v>0</v>
          </cell>
          <cell r="T561">
            <v>0</v>
          </cell>
          <cell r="V561">
            <v>0</v>
          </cell>
          <cell r="X561">
            <v>0</v>
          </cell>
          <cell r="Z561">
            <v>0</v>
          </cell>
          <cell r="AB561">
            <v>0</v>
          </cell>
        </row>
        <row r="562">
          <cell r="A562">
            <v>18</v>
          </cell>
          <cell r="B562" t="str">
            <v>Kait/hak angin</v>
          </cell>
          <cell r="C562" t="str">
            <v>Set</v>
          </cell>
          <cell r="D562">
            <v>27000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L562">
            <v>0</v>
          </cell>
          <cell r="M562">
            <v>2</v>
          </cell>
          <cell r="N562">
            <v>54000</v>
          </cell>
          <cell r="O562">
            <v>2</v>
          </cell>
          <cell r="P562">
            <v>54000</v>
          </cell>
          <cell r="Q562">
            <v>2</v>
          </cell>
          <cell r="R562">
            <v>54000</v>
          </cell>
          <cell r="T562">
            <v>0</v>
          </cell>
          <cell r="V562">
            <v>0</v>
          </cell>
          <cell r="X562">
            <v>0</v>
          </cell>
          <cell r="Z562">
            <v>0</v>
          </cell>
          <cell r="AB562">
            <v>0</v>
          </cell>
        </row>
        <row r="563">
          <cell r="A563">
            <v>19</v>
          </cell>
          <cell r="B563" t="str">
            <v>Grendel pintu kuningan</v>
          </cell>
          <cell r="C563" t="str">
            <v>Bh</v>
          </cell>
          <cell r="D563">
            <v>125000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L563">
            <v>0</v>
          </cell>
          <cell r="N563">
            <v>0</v>
          </cell>
          <cell r="P563">
            <v>0</v>
          </cell>
          <cell r="R563">
            <v>0</v>
          </cell>
          <cell r="T563">
            <v>0</v>
          </cell>
          <cell r="V563">
            <v>0</v>
          </cell>
          <cell r="X563">
            <v>0</v>
          </cell>
          <cell r="Z563">
            <v>0</v>
          </cell>
          <cell r="AB563">
            <v>0</v>
          </cell>
        </row>
        <row r="564">
          <cell r="A564">
            <v>20</v>
          </cell>
          <cell r="B564" t="str">
            <v xml:space="preserve">Grendel jendela </v>
          </cell>
          <cell r="C564" t="str">
            <v>Bh</v>
          </cell>
          <cell r="D564">
            <v>8100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L564">
            <v>0</v>
          </cell>
          <cell r="M564">
            <v>1</v>
          </cell>
          <cell r="N564">
            <v>8100</v>
          </cell>
          <cell r="O564">
            <v>1</v>
          </cell>
          <cell r="P564">
            <v>8100</v>
          </cell>
          <cell r="Q564">
            <v>1</v>
          </cell>
          <cell r="R564">
            <v>8100</v>
          </cell>
          <cell r="T564">
            <v>0</v>
          </cell>
          <cell r="V564">
            <v>0</v>
          </cell>
          <cell r="X564">
            <v>0</v>
          </cell>
          <cell r="Z564">
            <v>0</v>
          </cell>
          <cell r="AB564">
            <v>0</v>
          </cell>
        </row>
        <row r="565">
          <cell r="A565">
            <v>21</v>
          </cell>
          <cell r="B565" t="str">
            <v>Grendel pintu</v>
          </cell>
          <cell r="C565" t="str">
            <v>Bh</v>
          </cell>
          <cell r="D565">
            <v>14200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P565">
            <v>0</v>
          </cell>
          <cell r="R565">
            <v>0</v>
          </cell>
          <cell r="T565">
            <v>0</v>
          </cell>
          <cell r="V565">
            <v>0</v>
          </cell>
          <cell r="X565">
            <v>0</v>
          </cell>
          <cell r="Z565">
            <v>0</v>
          </cell>
          <cell r="AB565">
            <v>0</v>
          </cell>
        </row>
        <row r="566">
          <cell r="A566">
            <v>22</v>
          </cell>
          <cell r="B566" t="str">
            <v>Stripting Knip</v>
          </cell>
          <cell r="C566" t="str">
            <v>Set</v>
          </cell>
          <cell r="D566">
            <v>13700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N566">
            <v>0</v>
          </cell>
          <cell r="P566">
            <v>0</v>
          </cell>
          <cell r="R566">
            <v>0</v>
          </cell>
          <cell r="T566">
            <v>0</v>
          </cell>
          <cell r="V566">
            <v>0</v>
          </cell>
          <cell r="X566">
            <v>0</v>
          </cell>
          <cell r="Z566">
            <v>0</v>
          </cell>
          <cell r="AB566">
            <v>0</v>
          </cell>
        </row>
        <row r="567">
          <cell r="A567">
            <v>23</v>
          </cell>
          <cell r="B567" t="str">
            <v>Door Closer</v>
          </cell>
          <cell r="C567" t="str">
            <v>Set</v>
          </cell>
          <cell r="D567">
            <v>260800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P567">
            <v>0</v>
          </cell>
          <cell r="R567">
            <v>0</v>
          </cell>
          <cell r="T567">
            <v>0</v>
          </cell>
          <cell r="V567">
            <v>0</v>
          </cell>
          <cell r="X567">
            <v>0</v>
          </cell>
          <cell r="Z567">
            <v>0</v>
          </cell>
          <cell r="AB567">
            <v>0</v>
          </cell>
        </row>
        <row r="568">
          <cell r="A568">
            <v>24</v>
          </cell>
          <cell r="B568" t="str">
            <v>Door Holder</v>
          </cell>
          <cell r="C568" t="str">
            <v>Set</v>
          </cell>
          <cell r="D568">
            <v>500000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N568">
            <v>0</v>
          </cell>
          <cell r="P568">
            <v>0</v>
          </cell>
          <cell r="R568">
            <v>0</v>
          </cell>
          <cell r="T568">
            <v>0</v>
          </cell>
          <cell r="V568">
            <v>0</v>
          </cell>
          <cell r="X568">
            <v>0</v>
          </cell>
          <cell r="Z568">
            <v>0</v>
          </cell>
          <cell r="AB568">
            <v>0</v>
          </cell>
        </row>
        <row r="569">
          <cell r="A569">
            <v>25</v>
          </cell>
          <cell r="B569" t="str">
            <v>Door Stop</v>
          </cell>
          <cell r="C569" t="str">
            <v>Set</v>
          </cell>
          <cell r="D569">
            <v>32100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N569">
            <v>0</v>
          </cell>
          <cell r="P569">
            <v>0</v>
          </cell>
          <cell r="R569">
            <v>0</v>
          </cell>
          <cell r="T569">
            <v>0</v>
          </cell>
          <cell r="V569">
            <v>0</v>
          </cell>
          <cell r="X569">
            <v>0</v>
          </cell>
          <cell r="Z569">
            <v>0</v>
          </cell>
          <cell r="AB569">
            <v>0</v>
          </cell>
        </row>
        <row r="570">
          <cell r="A570">
            <v>26</v>
          </cell>
          <cell r="B570" t="str">
            <v>Kaca bening 5 mm</v>
          </cell>
          <cell r="C570" t="str">
            <v>M2</v>
          </cell>
          <cell r="D570">
            <v>66700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T570">
            <v>0</v>
          </cell>
          <cell r="V570">
            <v>0</v>
          </cell>
          <cell r="X570">
            <v>0</v>
          </cell>
          <cell r="Y570">
            <v>0.14400000000000002</v>
          </cell>
          <cell r="Z570">
            <v>9604.8000000000011</v>
          </cell>
          <cell r="AA570">
            <v>0.14400000000000002</v>
          </cell>
          <cell r="AB570">
            <v>0</v>
          </cell>
        </row>
        <row r="571">
          <cell r="A571">
            <v>27</v>
          </cell>
          <cell r="B571" t="str">
            <v>Kaca bening 10 mm</v>
          </cell>
          <cell r="C571" t="str">
            <v>M2</v>
          </cell>
          <cell r="D571">
            <v>280895.75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1.2854999999999999</v>
          </cell>
          <cell r="N571">
            <v>361091.48662499996</v>
          </cell>
          <cell r="O571">
            <v>0.58050000000000002</v>
          </cell>
          <cell r="P571">
            <v>163059.98287500002</v>
          </cell>
          <cell r="Q571">
            <v>0.31850000000000001</v>
          </cell>
          <cell r="R571">
            <v>89465.296375000005</v>
          </cell>
          <cell r="S571">
            <v>0.63549999999999995</v>
          </cell>
          <cell r="T571">
            <v>178509.24912499997</v>
          </cell>
          <cell r="V571">
            <v>0</v>
          </cell>
          <cell r="X571">
            <v>0</v>
          </cell>
          <cell r="Z571">
            <v>0</v>
          </cell>
          <cell r="AB571">
            <v>0</v>
          </cell>
        </row>
        <row r="572">
          <cell r="A572">
            <v>28</v>
          </cell>
          <cell r="B572" t="str">
            <v>Kaca Bening 12 mm</v>
          </cell>
          <cell r="C572" t="str">
            <v>M2</v>
          </cell>
          <cell r="D572">
            <v>403787.64062499994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N572">
            <v>0</v>
          </cell>
          <cell r="P572">
            <v>0</v>
          </cell>
          <cell r="R572">
            <v>0</v>
          </cell>
          <cell r="T572">
            <v>0</v>
          </cell>
          <cell r="V572">
            <v>0</v>
          </cell>
          <cell r="X572">
            <v>0</v>
          </cell>
          <cell r="Z572">
            <v>0</v>
          </cell>
          <cell r="AB572">
            <v>0</v>
          </cell>
        </row>
        <row r="573">
          <cell r="A573">
            <v>29</v>
          </cell>
          <cell r="B573" t="str">
            <v>Besi hollow 4/4</v>
          </cell>
          <cell r="C573" t="str">
            <v>M'</v>
          </cell>
          <cell r="D573">
            <v>48625.000000000051</v>
          </cell>
          <cell r="E573">
            <v>0</v>
          </cell>
          <cell r="F573">
            <v>0</v>
          </cell>
          <cell r="G573">
            <v>5.09</v>
          </cell>
          <cell r="H573">
            <v>247501.25000000026</v>
          </cell>
          <cell r="I573">
            <v>5.09</v>
          </cell>
          <cell r="J573">
            <v>247501.25000000026</v>
          </cell>
          <cell r="L573">
            <v>0</v>
          </cell>
          <cell r="N573">
            <v>0</v>
          </cell>
          <cell r="P573">
            <v>0</v>
          </cell>
          <cell r="R573">
            <v>0</v>
          </cell>
          <cell r="T573">
            <v>0</v>
          </cell>
          <cell r="V573">
            <v>0</v>
          </cell>
          <cell r="X573">
            <v>0</v>
          </cell>
          <cell r="Z573">
            <v>0</v>
          </cell>
          <cell r="AB573">
            <v>0</v>
          </cell>
        </row>
        <row r="574">
          <cell r="A574">
            <v>30</v>
          </cell>
          <cell r="B574" t="str">
            <v>Besi hollow 6/6</v>
          </cell>
          <cell r="C574" t="str">
            <v>M'</v>
          </cell>
          <cell r="D574">
            <v>74462.500000000058</v>
          </cell>
          <cell r="E574">
            <v>0</v>
          </cell>
          <cell r="F574">
            <v>0</v>
          </cell>
          <cell r="G574">
            <v>5.09</v>
          </cell>
          <cell r="H574">
            <v>379014.12500000029</v>
          </cell>
          <cell r="I574">
            <v>5.09</v>
          </cell>
          <cell r="J574">
            <v>379014.12500000029</v>
          </cell>
          <cell r="L574">
            <v>0</v>
          </cell>
          <cell r="N574">
            <v>0</v>
          </cell>
          <cell r="P574">
            <v>0</v>
          </cell>
          <cell r="R574">
            <v>0</v>
          </cell>
          <cell r="T574">
            <v>0</v>
          </cell>
          <cell r="V574">
            <v>0</v>
          </cell>
          <cell r="X574">
            <v>0</v>
          </cell>
          <cell r="Z574">
            <v>0</v>
          </cell>
          <cell r="AB574">
            <v>0</v>
          </cell>
        </row>
        <row r="575">
          <cell r="A575">
            <v>31</v>
          </cell>
          <cell r="B575" t="str">
            <v>Besi hollow 2.5/5</v>
          </cell>
          <cell r="C575" t="str">
            <v>Kg</v>
          </cell>
          <cell r="D575">
            <v>74462.500000000058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L575">
            <v>0</v>
          </cell>
          <cell r="N575">
            <v>0</v>
          </cell>
          <cell r="P575">
            <v>0</v>
          </cell>
          <cell r="R575">
            <v>0</v>
          </cell>
          <cell r="T575">
            <v>0</v>
          </cell>
          <cell r="V575">
            <v>0</v>
          </cell>
          <cell r="X575">
            <v>0</v>
          </cell>
          <cell r="Z575">
            <v>0</v>
          </cell>
          <cell r="AB575">
            <v>0</v>
          </cell>
        </row>
        <row r="576">
          <cell r="A576">
            <v>32</v>
          </cell>
          <cell r="B576" t="str">
            <v>Besi hollow 5/5</v>
          </cell>
          <cell r="C576" t="str">
            <v>Kg</v>
          </cell>
          <cell r="D576">
            <v>74462.500000000058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L576">
            <v>0</v>
          </cell>
          <cell r="N576">
            <v>0</v>
          </cell>
          <cell r="P576">
            <v>0</v>
          </cell>
          <cell r="R576">
            <v>0</v>
          </cell>
          <cell r="T576">
            <v>0</v>
          </cell>
          <cell r="V576">
            <v>0</v>
          </cell>
          <cell r="X576">
            <v>0</v>
          </cell>
          <cell r="Z576">
            <v>0</v>
          </cell>
          <cell r="AB576">
            <v>0</v>
          </cell>
        </row>
        <row r="577">
          <cell r="A577">
            <v>33</v>
          </cell>
          <cell r="B577" t="str">
            <v>Besi hollow 2/2</v>
          </cell>
          <cell r="C577" t="str">
            <v>Kg</v>
          </cell>
          <cell r="D577">
            <v>74462.500000000058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L577">
            <v>0</v>
          </cell>
          <cell r="N577">
            <v>0</v>
          </cell>
          <cell r="P577">
            <v>0</v>
          </cell>
          <cell r="R577">
            <v>0</v>
          </cell>
          <cell r="T577">
            <v>0</v>
          </cell>
          <cell r="V577">
            <v>0</v>
          </cell>
          <cell r="X577">
            <v>0</v>
          </cell>
          <cell r="Z577">
            <v>0</v>
          </cell>
          <cell r="AB577">
            <v>0</v>
          </cell>
        </row>
        <row r="578">
          <cell r="A578">
            <v>34</v>
          </cell>
          <cell r="B578" t="str">
            <v>Besi hollow 2/4</v>
          </cell>
          <cell r="C578" t="str">
            <v>Kg</v>
          </cell>
          <cell r="D578">
            <v>74462.500000000058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L578">
            <v>0</v>
          </cell>
          <cell r="N578">
            <v>0</v>
          </cell>
          <cell r="P578">
            <v>0</v>
          </cell>
          <cell r="R578">
            <v>0</v>
          </cell>
          <cell r="T578">
            <v>0</v>
          </cell>
          <cell r="V578">
            <v>0</v>
          </cell>
          <cell r="X578">
            <v>0</v>
          </cell>
          <cell r="Z578">
            <v>0</v>
          </cell>
          <cell r="AB578">
            <v>0</v>
          </cell>
        </row>
        <row r="579">
          <cell r="A579">
            <v>35</v>
          </cell>
          <cell r="B579" t="str">
            <v>Kaca Tempered 12 mm</v>
          </cell>
          <cell r="C579" t="str">
            <v>M2</v>
          </cell>
          <cell r="D579">
            <v>528395.75</v>
          </cell>
          <cell r="E579">
            <v>4.3049999999999997</v>
          </cell>
          <cell r="F579">
            <v>2274743.7037499999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L579">
            <v>0</v>
          </cell>
          <cell r="N579">
            <v>0</v>
          </cell>
          <cell r="P579">
            <v>0</v>
          </cell>
          <cell r="R579">
            <v>0</v>
          </cell>
          <cell r="T579">
            <v>0</v>
          </cell>
          <cell r="V579">
            <v>0</v>
          </cell>
          <cell r="X579">
            <v>0</v>
          </cell>
          <cell r="Z579">
            <v>0</v>
          </cell>
          <cell r="AB579">
            <v>0</v>
          </cell>
        </row>
        <row r="580">
          <cell r="A580">
            <v>36</v>
          </cell>
          <cell r="B580" t="str">
            <v>Glass Block</v>
          </cell>
          <cell r="C580" t="str">
            <v>Bh</v>
          </cell>
          <cell r="D580">
            <v>45000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L580">
            <v>0</v>
          </cell>
          <cell r="N580">
            <v>0</v>
          </cell>
          <cell r="P580">
            <v>0</v>
          </cell>
          <cell r="R580">
            <v>0</v>
          </cell>
          <cell r="T580">
            <v>0</v>
          </cell>
          <cell r="V580">
            <v>0</v>
          </cell>
          <cell r="X580">
            <v>0</v>
          </cell>
          <cell r="Z580">
            <v>0</v>
          </cell>
          <cell r="AB580">
            <v>0</v>
          </cell>
        </row>
        <row r="581">
          <cell r="A581">
            <v>37</v>
          </cell>
          <cell r="B581" t="str">
            <v>Kaca Es</v>
          </cell>
          <cell r="C581" t="str">
            <v>M2</v>
          </cell>
          <cell r="D581">
            <v>66700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P581">
            <v>0</v>
          </cell>
          <cell r="R581">
            <v>0</v>
          </cell>
          <cell r="T581">
            <v>0</v>
          </cell>
          <cell r="V581">
            <v>0</v>
          </cell>
          <cell r="X581">
            <v>0</v>
          </cell>
          <cell r="Z581">
            <v>0</v>
          </cell>
          <cell r="AA581">
            <v>0.2</v>
          </cell>
          <cell r="AB581">
            <v>13340</v>
          </cell>
        </row>
        <row r="582">
          <cell r="A582">
            <v>38</v>
          </cell>
          <cell r="B582" t="str">
            <v>Krepyak Kaca Nako + Kerangka</v>
          </cell>
          <cell r="C582" t="str">
            <v>M2</v>
          </cell>
          <cell r="D582">
            <v>81300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L582">
            <v>0</v>
          </cell>
          <cell r="N582">
            <v>0</v>
          </cell>
          <cell r="P582">
            <v>0</v>
          </cell>
          <cell r="R582">
            <v>0</v>
          </cell>
          <cell r="T582">
            <v>0</v>
          </cell>
          <cell r="V582">
            <v>0</v>
          </cell>
          <cell r="X582">
            <v>0</v>
          </cell>
          <cell r="Z582">
            <v>0</v>
          </cell>
          <cell r="AB582">
            <v>0</v>
          </cell>
        </row>
        <row r="583">
          <cell r="A583">
            <v>39</v>
          </cell>
          <cell r="B583" t="str">
            <v>Sticker Efek Kaca Es</v>
          </cell>
          <cell r="C583" t="str">
            <v>M2</v>
          </cell>
          <cell r="D583">
            <v>150000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L583">
            <v>0</v>
          </cell>
          <cell r="N583">
            <v>0</v>
          </cell>
          <cell r="P583">
            <v>0</v>
          </cell>
          <cell r="R583">
            <v>0</v>
          </cell>
          <cell r="T583">
            <v>0</v>
          </cell>
          <cell r="V583">
            <v>0</v>
          </cell>
          <cell r="X583">
            <v>0</v>
          </cell>
          <cell r="Z583">
            <v>0</v>
          </cell>
          <cell r="AB583">
            <v>0</v>
          </cell>
        </row>
        <row r="584">
          <cell r="A584">
            <v>40</v>
          </cell>
          <cell r="B584" t="str">
            <v>Rel Pintu Dorong</v>
          </cell>
          <cell r="C584" t="str">
            <v>M'</v>
          </cell>
          <cell r="D584">
            <v>275000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L584">
            <v>0</v>
          </cell>
          <cell r="N584">
            <v>0</v>
          </cell>
          <cell r="P584">
            <v>0</v>
          </cell>
          <cell r="R584">
            <v>0</v>
          </cell>
          <cell r="T584">
            <v>0</v>
          </cell>
          <cell r="V584">
            <v>0</v>
          </cell>
          <cell r="X584">
            <v>0</v>
          </cell>
          <cell r="Z584">
            <v>0</v>
          </cell>
          <cell r="AB584">
            <v>0</v>
          </cell>
        </row>
        <row r="585">
          <cell r="A585">
            <v>41</v>
          </cell>
          <cell r="B585" t="str">
            <v>Rolling Door</v>
          </cell>
          <cell r="C585" t="str">
            <v>M2</v>
          </cell>
          <cell r="D585">
            <v>358100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L585">
            <v>0</v>
          </cell>
          <cell r="N585">
            <v>0</v>
          </cell>
          <cell r="P585">
            <v>0</v>
          </cell>
          <cell r="R585">
            <v>0</v>
          </cell>
          <cell r="T585">
            <v>0</v>
          </cell>
          <cell r="V585">
            <v>0</v>
          </cell>
          <cell r="X585">
            <v>0</v>
          </cell>
          <cell r="Z585">
            <v>0</v>
          </cell>
          <cell r="AB585">
            <v>0</v>
          </cell>
        </row>
        <row r="586">
          <cell r="A586">
            <v>42</v>
          </cell>
          <cell r="B586" t="str">
            <v>Roster</v>
          </cell>
          <cell r="C586" t="str">
            <v>M2</v>
          </cell>
          <cell r="D586">
            <v>133850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L586">
            <v>0</v>
          </cell>
          <cell r="N586">
            <v>0</v>
          </cell>
          <cell r="P586">
            <v>0</v>
          </cell>
          <cell r="R586">
            <v>0</v>
          </cell>
          <cell r="T586">
            <v>0</v>
          </cell>
          <cell r="U586">
            <v>0.48</v>
          </cell>
          <cell r="V586">
            <v>64248</v>
          </cell>
          <cell r="W586">
            <v>0</v>
          </cell>
          <cell r="X586">
            <v>0</v>
          </cell>
          <cell r="Z586">
            <v>0</v>
          </cell>
          <cell r="AB586">
            <v>0</v>
          </cell>
        </row>
        <row r="587">
          <cell r="A587">
            <v>43</v>
          </cell>
          <cell r="B587" t="str">
            <v>Gipsum Board</v>
          </cell>
          <cell r="C587" t="str">
            <v>M2</v>
          </cell>
          <cell r="D587">
            <v>29000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L587">
            <v>0</v>
          </cell>
          <cell r="N587">
            <v>0</v>
          </cell>
          <cell r="P587">
            <v>0</v>
          </cell>
          <cell r="R587">
            <v>0</v>
          </cell>
          <cell r="T587">
            <v>0</v>
          </cell>
          <cell r="V587">
            <v>0</v>
          </cell>
          <cell r="X587">
            <v>0</v>
          </cell>
          <cell r="Z587">
            <v>0</v>
          </cell>
          <cell r="AB587">
            <v>0</v>
          </cell>
        </row>
        <row r="588">
          <cell r="A588">
            <v>44</v>
          </cell>
          <cell r="B588" t="str">
            <v>List Gipsum</v>
          </cell>
          <cell r="C588" t="str">
            <v>M'</v>
          </cell>
          <cell r="D588">
            <v>17300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L588">
            <v>0</v>
          </cell>
          <cell r="N588">
            <v>0</v>
          </cell>
          <cell r="P588">
            <v>0</v>
          </cell>
          <cell r="R588">
            <v>0</v>
          </cell>
          <cell r="T588">
            <v>0</v>
          </cell>
          <cell r="V588">
            <v>0</v>
          </cell>
          <cell r="X588">
            <v>0</v>
          </cell>
          <cell r="Z588">
            <v>0</v>
          </cell>
          <cell r="AB588">
            <v>0</v>
          </cell>
        </row>
        <row r="589">
          <cell r="A589">
            <v>45</v>
          </cell>
          <cell r="B589" t="str">
            <v>Sealent</v>
          </cell>
          <cell r="C589" t="str">
            <v>M'</v>
          </cell>
          <cell r="D589">
            <v>8400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15</v>
          </cell>
          <cell r="N589">
            <v>126000</v>
          </cell>
          <cell r="O589">
            <v>7.12</v>
          </cell>
          <cell r="P589">
            <v>59808</v>
          </cell>
          <cell r="Q589">
            <v>5.04</v>
          </cell>
          <cell r="R589">
            <v>42336</v>
          </cell>
          <cell r="S589">
            <v>9.44</v>
          </cell>
          <cell r="T589">
            <v>79296</v>
          </cell>
          <cell r="V589">
            <v>0</v>
          </cell>
          <cell r="X589">
            <v>0</v>
          </cell>
          <cell r="Y589">
            <v>7.52</v>
          </cell>
          <cell r="Z589">
            <v>63168</v>
          </cell>
          <cell r="AA589">
            <v>3.2</v>
          </cell>
          <cell r="AB589">
            <v>26880</v>
          </cell>
        </row>
        <row r="590">
          <cell r="A590">
            <v>46</v>
          </cell>
          <cell r="B590" t="str">
            <v>Benangan Kusen</v>
          </cell>
          <cell r="C590" t="str">
            <v>M'</v>
          </cell>
          <cell r="D590">
            <v>4296.0074999999997</v>
          </cell>
          <cell r="E590">
            <v>6.1999999999999993</v>
          </cell>
          <cell r="F590">
            <v>26635.246499999994</v>
          </cell>
          <cell r="G590">
            <v>5.5990000000000002</v>
          </cell>
          <cell r="H590">
            <v>24053.345992499999</v>
          </cell>
          <cell r="I590">
            <v>5.5990000000000002</v>
          </cell>
          <cell r="J590">
            <v>24053.345992499999</v>
          </cell>
          <cell r="K590">
            <v>5.5990000000000002</v>
          </cell>
          <cell r="L590">
            <v>24053.345992499999</v>
          </cell>
          <cell r="M590">
            <v>13.6</v>
          </cell>
          <cell r="N590">
            <v>58425.701999999997</v>
          </cell>
          <cell r="O590">
            <v>9.120000000000001</v>
          </cell>
          <cell r="P590">
            <v>39179.588400000001</v>
          </cell>
          <cell r="Q590">
            <v>7.0399999999999991</v>
          </cell>
          <cell r="R590">
            <v>30243.892799999994</v>
          </cell>
          <cell r="S590">
            <v>10.199999999999999</v>
          </cell>
          <cell r="T590">
            <v>43819.276499999993</v>
          </cell>
          <cell r="U590">
            <v>6.4</v>
          </cell>
          <cell r="V590">
            <v>27494.448</v>
          </cell>
          <cell r="W590">
            <v>30.599999999999998</v>
          </cell>
          <cell r="X590">
            <v>131457.82949999999</v>
          </cell>
          <cell r="Y590">
            <v>7.52</v>
          </cell>
          <cell r="Z590">
            <v>32305.976399999996</v>
          </cell>
          <cell r="AA590">
            <v>4</v>
          </cell>
          <cell r="AB590">
            <v>106540.98599999998</v>
          </cell>
        </row>
        <row r="591">
          <cell r="A591">
            <v>47</v>
          </cell>
          <cell r="B591" t="str">
            <v xml:space="preserve">Cat Kayu </v>
          </cell>
          <cell r="C591" t="str">
            <v>M2</v>
          </cell>
          <cell r="D591">
            <v>19370.5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P591">
            <v>0</v>
          </cell>
          <cell r="R591">
            <v>0</v>
          </cell>
          <cell r="T591">
            <v>0</v>
          </cell>
          <cell r="V591">
            <v>0</v>
          </cell>
          <cell r="X591">
            <v>0</v>
          </cell>
          <cell r="Z591">
            <v>0</v>
          </cell>
          <cell r="AB591">
            <v>0</v>
          </cell>
        </row>
        <row r="592">
          <cell r="A592">
            <v>48</v>
          </cell>
          <cell r="B592" t="str">
            <v>Cat Besi</v>
          </cell>
          <cell r="C592" t="str">
            <v>M2</v>
          </cell>
          <cell r="D592">
            <v>13698</v>
          </cell>
          <cell r="E592">
            <v>0</v>
          </cell>
          <cell r="F592">
            <v>0</v>
          </cell>
          <cell r="G592">
            <v>5.6445590696960588</v>
          </cell>
          <cell r="H592">
            <v>77319.170136696615</v>
          </cell>
          <cell r="I592">
            <v>5.6445590696960588</v>
          </cell>
          <cell r="J592">
            <v>77319.170136696615</v>
          </cell>
          <cell r="L592">
            <v>0</v>
          </cell>
          <cell r="N592">
            <v>0</v>
          </cell>
          <cell r="P592">
            <v>0</v>
          </cell>
          <cell r="R592">
            <v>0</v>
          </cell>
          <cell r="T592">
            <v>0</v>
          </cell>
          <cell r="V592">
            <v>0</v>
          </cell>
          <cell r="X592">
            <v>0</v>
          </cell>
          <cell r="Z592">
            <v>0</v>
          </cell>
          <cell r="AB592">
            <v>0</v>
          </cell>
        </row>
        <row r="593">
          <cell r="A593">
            <v>49</v>
          </cell>
          <cell r="B593" t="str">
            <v>Cat Dinding</v>
          </cell>
          <cell r="C593" t="str">
            <v>M2</v>
          </cell>
          <cell r="D593">
            <v>9900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L593">
            <v>0</v>
          </cell>
          <cell r="N593">
            <v>0</v>
          </cell>
          <cell r="P593">
            <v>0</v>
          </cell>
          <cell r="R593">
            <v>0</v>
          </cell>
          <cell r="T593">
            <v>0</v>
          </cell>
          <cell r="U593">
            <v>0.96</v>
          </cell>
          <cell r="V593">
            <v>9504</v>
          </cell>
          <cell r="W593">
            <v>0</v>
          </cell>
          <cell r="X593">
            <v>0</v>
          </cell>
          <cell r="Z593">
            <v>0</v>
          </cell>
          <cell r="AB593">
            <v>0</v>
          </cell>
        </row>
        <row r="594">
          <cell r="A594">
            <v>50</v>
          </cell>
          <cell r="B594" t="str">
            <v>Plesteran Camprot</v>
          </cell>
          <cell r="C594" t="str">
            <v>M2</v>
          </cell>
          <cell r="D594">
            <v>14600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L594">
            <v>0</v>
          </cell>
          <cell r="N594">
            <v>0</v>
          </cell>
          <cell r="P594">
            <v>0</v>
          </cell>
          <cell r="R594">
            <v>0</v>
          </cell>
          <cell r="T594">
            <v>0</v>
          </cell>
          <cell r="X594">
            <v>0</v>
          </cell>
          <cell r="Z594">
            <v>0</v>
          </cell>
          <cell r="AB594">
            <v>0</v>
          </cell>
        </row>
        <row r="596">
          <cell r="B596" t="str">
            <v>Jumlah Harga</v>
          </cell>
          <cell r="F596">
            <v>3776944.5502499999</v>
          </cell>
          <cell r="H596">
            <v>1760337.7291291971</v>
          </cell>
          <cell r="J596">
            <v>1760337.7291291971</v>
          </cell>
          <cell r="L596">
            <v>192618.34599249999</v>
          </cell>
          <cell r="N596">
            <v>1193800.8686249999</v>
          </cell>
          <cell r="P596">
            <v>857139.57127499999</v>
          </cell>
          <cell r="R596">
            <v>647182.94917500007</v>
          </cell>
          <cell r="T596">
            <v>301624.52562499995</v>
          </cell>
          <cell r="V596">
            <v>101246.448</v>
          </cell>
          <cell r="X596">
            <v>131457.82949999999</v>
          </cell>
          <cell r="Z596">
            <v>105078.7764</v>
          </cell>
          <cell r="AB596">
            <v>146760.98599999998</v>
          </cell>
        </row>
        <row r="599">
          <cell r="V599">
            <v>95200</v>
          </cell>
        </row>
        <row r="600">
          <cell r="A600" t="str">
            <v>No.</v>
          </cell>
          <cell r="B600" t="str">
            <v>Item Pekerjaan</v>
          </cell>
          <cell r="C600" t="str">
            <v>Satuan</v>
          </cell>
          <cell r="D600" t="str">
            <v>Harga Satuan</v>
          </cell>
          <cell r="E600" t="str">
            <v>P1</v>
          </cell>
          <cell r="G600" t="str">
            <v>P2</v>
          </cell>
          <cell r="I600" t="str">
            <v>J1</v>
          </cell>
          <cell r="K600" t="str">
            <v>J2</v>
          </cell>
          <cell r="M600" t="str">
            <v>J2'</v>
          </cell>
          <cell r="O600" t="str">
            <v>S1</v>
          </cell>
          <cell r="Q600" t="str">
            <v>Pintu Gebang</v>
          </cell>
        </row>
        <row r="601">
          <cell r="D601" t="str">
            <v>Rp.</v>
          </cell>
          <cell r="E601" t="str">
            <v>Vol.</v>
          </cell>
          <cell r="F601" t="str">
            <v>Jumlah Harga</v>
          </cell>
          <cell r="G601" t="str">
            <v>Vol.</v>
          </cell>
          <cell r="H601" t="str">
            <v>Jumlah Harga</v>
          </cell>
          <cell r="I601" t="str">
            <v>Vol.</v>
          </cell>
          <cell r="J601" t="str">
            <v>Jumlah Harga</v>
          </cell>
          <cell r="K601" t="str">
            <v>Vol.</v>
          </cell>
          <cell r="L601" t="str">
            <v>Jumlah Harga</v>
          </cell>
          <cell r="M601" t="str">
            <v>Vol.</v>
          </cell>
          <cell r="N601" t="str">
            <v>Jumlah Harga</v>
          </cell>
          <cell r="O601" t="str">
            <v>Vol.</v>
          </cell>
          <cell r="P601" t="str">
            <v>Jumlah Harga</v>
          </cell>
          <cell r="Q601" t="str">
            <v>Vol.</v>
          </cell>
          <cell r="R601" t="str">
            <v>Jumlah Harga</v>
          </cell>
        </row>
        <row r="602">
          <cell r="A602" t="str">
            <v>IX.</v>
          </cell>
          <cell r="B602" t="str">
            <v>UNIT GERBANG POS</v>
          </cell>
        </row>
        <row r="604">
          <cell r="A604">
            <v>1</v>
          </cell>
          <cell r="B604" t="str">
            <v>Kayu 6/12</v>
          </cell>
          <cell r="C604" t="str">
            <v>M3</v>
          </cell>
          <cell r="D604">
            <v>0</v>
          </cell>
          <cell r="E604">
            <v>1.2500000000000001E-2</v>
          </cell>
          <cell r="F604">
            <v>0</v>
          </cell>
          <cell r="G604">
            <v>3.6144000000000003E-2</v>
          </cell>
          <cell r="H604">
            <v>0</v>
          </cell>
          <cell r="J604">
            <v>0</v>
          </cell>
          <cell r="K604">
            <v>0</v>
          </cell>
          <cell r="L604">
            <v>0</v>
          </cell>
          <cell r="N604">
            <v>0</v>
          </cell>
          <cell r="P604">
            <v>0</v>
          </cell>
          <cell r="R604">
            <v>0</v>
          </cell>
        </row>
        <row r="605">
          <cell r="A605">
            <v>2</v>
          </cell>
          <cell r="B605" t="str">
            <v>Kayu Slimar 3/10</v>
          </cell>
          <cell r="C605" t="str">
            <v>M3</v>
          </cell>
          <cell r="D605">
            <v>0</v>
          </cell>
          <cell r="E605">
            <v>3.0000000000000005E-3</v>
          </cell>
          <cell r="F605">
            <v>0</v>
          </cell>
          <cell r="G605">
            <v>1.4159999999999999E-2</v>
          </cell>
          <cell r="H605">
            <v>0</v>
          </cell>
          <cell r="J605">
            <v>0</v>
          </cell>
          <cell r="K605">
            <v>0</v>
          </cell>
          <cell r="L605">
            <v>0</v>
          </cell>
          <cell r="N605">
            <v>0</v>
          </cell>
          <cell r="P605">
            <v>0</v>
          </cell>
          <cell r="R605">
            <v>0</v>
          </cell>
        </row>
        <row r="606">
          <cell r="A606">
            <v>3</v>
          </cell>
          <cell r="B606" t="str">
            <v>Kayu Slimar 3/15</v>
          </cell>
          <cell r="C606" t="str">
            <v>M3</v>
          </cell>
          <cell r="D606">
            <v>0</v>
          </cell>
          <cell r="E606">
            <v>2.2000000000000002</v>
          </cell>
          <cell r="F606">
            <v>0</v>
          </cell>
          <cell r="G606">
            <v>2.6999999999999997E-3</v>
          </cell>
          <cell r="H606">
            <v>0</v>
          </cell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P606">
            <v>0</v>
          </cell>
          <cell r="R606">
            <v>0</v>
          </cell>
        </row>
        <row r="607">
          <cell r="A607">
            <v>4</v>
          </cell>
          <cell r="B607" t="str">
            <v>Kayu Slimar 3/20</v>
          </cell>
          <cell r="C607" t="str">
            <v>M3</v>
          </cell>
          <cell r="D607">
            <v>0</v>
          </cell>
          <cell r="E607">
            <v>3</v>
          </cell>
          <cell r="F607">
            <v>0</v>
          </cell>
          <cell r="G607">
            <v>3.5999999999999999E-3</v>
          </cell>
          <cell r="H607">
            <v>0</v>
          </cell>
          <cell r="J607">
            <v>0</v>
          </cell>
          <cell r="K607">
            <v>0</v>
          </cell>
          <cell r="L607">
            <v>0</v>
          </cell>
          <cell r="N607">
            <v>0</v>
          </cell>
          <cell r="P607">
            <v>0</v>
          </cell>
          <cell r="R607">
            <v>0</v>
          </cell>
        </row>
        <row r="608">
          <cell r="A608">
            <v>5</v>
          </cell>
          <cell r="B608" t="str">
            <v>Kayu 2/10</v>
          </cell>
          <cell r="C608" t="str">
            <v>M3</v>
          </cell>
          <cell r="D608">
            <v>0</v>
          </cell>
          <cell r="E608">
            <v>9.3999999999999986</v>
          </cell>
          <cell r="F608">
            <v>0</v>
          </cell>
          <cell r="G608">
            <v>5.4000000000000012E-3</v>
          </cell>
          <cell r="H608">
            <v>0</v>
          </cell>
          <cell r="J608">
            <v>0</v>
          </cell>
          <cell r="L608">
            <v>0</v>
          </cell>
          <cell r="N608">
            <v>0</v>
          </cell>
          <cell r="P608">
            <v>0</v>
          </cell>
          <cell r="R608">
            <v>0</v>
          </cell>
        </row>
        <row r="609">
          <cell r="A609">
            <v>6</v>
          </cell>
          <cell r="B609" t="str">
            <v>Panil t = 3 cm</v>
          </cell>
          <cell r="C609" t="str">
            <v>M2</v>
          </cell>
          <cell r="D609">
            <v>0</v>
          </cell>
          <cell r="F609">
            <v>0</v>
          </cell>
          <cell r="G609">
            <v>0.49500000000000005</v>
          </cell>
          <cell r="H609">
            <v>0</v>
          </cell>
          <cell r="J609">
            <v>0</v>
          </cell>
          <cell r="L609">
            <v>0</v>
          </cell>
          <cell r="N609">
            <v>0</v>
          </cell>
          <cell r="P609">
            <v>0</v>
          </cell>
          <cell r="R609">
            <v>0</v>
          </cell>
        </row>
        <row r="610">
          <cell r="A610">
            <v>1</v>
          </cell>
          <cell r="B610" t="str">
            <v>Kusen Aluminium 5/10</v>
          </cell>
          <cell r="C610" t="str">
            <v>M'</v>
          </cell>
          <cell r="D610">
            <v>124948</v>
          </cell>
          <cell r="F610">
            <v>0</v>
          </cell>
          <cell r="G610">
            <v>5</v>
          </cell>
          <cell r="H610">
            <v>624740</v>
          </cell>
          <cell r="J610">
            <v>0</v>
          </cell>
          <cell r="L610">
            <v>0</v>
          </cell>
          <cell r="N610">
            <v>0</v>
          </cell>
          <cell r="P610">
            <v>0</v>
          </cell>
          <cell r="R610">
            <v>0</v>
          </cell>
        </row>
        <row r="611">
          <cell r="A611">
            <v>2</v>
          </cell>
          <cell r="B611" t="str">
            <v xml:space="preserve">Rangka Daun Jendela Alumunium </v>
          </cell>
          <cell r="C611" t="str">
            <v>M'</v>
          </cell>
          <cell r="D611">
            <v>124948</v>
          </cell>
          <cell r="F611">
            <v>0</v>
          </cell>
          <cell r="G611">
            <v>0</v>
          </cell>
          <cell r="H611">
            <v>0</v>
          </cell>
          <cell r="J611">
            <v>0</v>
          </cell>
          <cell r="L611">
            <v>0</v>
          </cell>
          <cell r="N611">
            <v>0</v>
          </cell>
          <cell r="P611">
            <v>0</v>
          </cell>
          <cell r="R611">
            <v>0</v>
          </cell>
        </row>
        <row r="612">
          <cell r="A612">
            <v>3</v>
          </cell>
          <cell r="B612" t="str">
            <v>Rangka Tiang Sirip Alumunium 1/1 Putih</v>
          </cell>
          <cell r="C612" t="str">
            <v>M'</v>
          </cell>
          <cell r="D612">
            <v>62474</v>
          </cell>
          <cell r="F612">
            <v>0</v>
          </cell>
          <cell r="G612">
            <v>0</v>
          </cell>
          <cell r="H612">
            <v>0</v>
          </cell>
          <cell r="J612">
            <v>0</v>
          </cell>
          <cell r="L612">
            <v>0</v>
          </cell>
          <cell r="N612">
            <v>0</v>
          </cell>
          <cell r="O612">
            <v>12.799999999999999</v>
          </cell>
          <cell r="P612">
            <v>799667.19999999995</v>
          </cell>
          <cell r="Q612">
            <v>12.799999999999999</v>
          </cell>
          <cell r="R612">
            <v>799667.19999999995</v>
          </cell>
        </row>
        <row r="613">
          <cell r="A613">
            <v>4</v>
          </cell>
          <cell r="B613" t="str">
            <v>Pasang Shading Sirip Alumunium 0.2/10 +Rangka</v>
          </cell>
          <cell r="C613" t="str">
            <v>M2</v>
          </cell>
          <cell r="D613">
            <v>0</v>
          </cell>
          <cell r="F613">
            <v>0</v>
          </cell>
          <cell r="G613">
            <v>0</v>
          </cell>
          <cell r="H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0.87</v>
          </cell>
          <cell r="P613">
            <v>0</v>
          </cell>
          <cell r="Q613">
            <v>0.87</v>
          </cell>
          <cell r="R613">
            <v>0</v>
          </cell>
        </row>
        <row r="614">
          <cell r="A614">
            <v>5</v>
          </cell>
          <cell r="B614" t="str">
            <v>Daun Pintu Panil Kamper</v>
          </cell>
          <cell r="C614" t="str">
            <v>bh</v>
          </cell>
          <cell r="D614">
            <v>550000</v>
          </cell>
          <cell r="E614">
            <v>2.1599999999999998E-2</v>
          </cell>
          <cell r="F614">
            <v>11879.999999999998</v>
          </cell>
          <cell r="G614">
            <v>1.2</v>
          </cell>
          <cell r="H614">
            <v>660000</v>
          </cell>
          <cell r="J614">
            <v>0</v>
          </cell>
          <cell r="L614">
            <v>0</v>
          </cell>
          <cell r="N614">
            <v>0</v>
          </cell>
          <cell r="P614">
            <v>0</v>
          </cell>
          <cell r="R614">
            <v>0</v>
          </cell>
        </row>
        <row r="615">
          <cell r="A615">
            <v>6</v>
          </cell>
          <cell r="B615" t="str">
            <v>Plat besi t = 2 mm</v>
          </cell>
          <cell r="C615" t="str">
            <v>Kg</v>
          </cell>
          <cell r="D615">
            <v>0</v>
          </cell>
          <cell r="F615">
            <v>0</v>
          </cell>
          <cell r="G615">
            <v>0</v>
          </cell>
          <cell r="H615">
            <v>0</v>
          </cell>
          <cell r="J615">
            <v>0</v>
          </cell>
          <cell r="L615">
            <v>0</v>
          </cell>
          <cell r="N615">
            <v>0</v>
          </cell>
          <cell r="P615">
            <v>0</v>
          </cell>
          <cell r="R615">
            <v>0</v>
          </cell>
        </row>
        <row r="616">
          <cell r="A616">
            <v>7</v>
          </cell>
          <cell r="B616" t="str">
            <v>C 40.40.2  (pesan khusus)</v>
          </cell>
          <cell r="C616" t="str">
            <v>Kg</v>
          </cell>
          <cell r="D616">
            <v>14122.3</v>
          </cell>
          <cell r="F616">
            <v>0</v>
          </cell>
          <cell r="G616">
            <v>0</v>
          </cell>
          <cell r="H616">
            <v>0</v>
          </cell>
          <cell r="J616">
            <v>0</v>
          </cell>
          <cell r="L616">
            <v>0</v>
          </cell>
          <cell r="N616">
            <v>0</v>
          </cell>
          <cell r="P616">
            <v>0</v>
          </cell>
          <cell r="R616">
            <v>0</v>
          </cell>
        </row>
        <row r="617">
          <cell r="A617">
            <v>8</v>
          </cell>
          <cell r="B617" t="str">
            <v>Handle besi dia 16 mm</v>
          </cell>
          <cell r="C617" t="str">
            <v>Set</v>
          </cell>
          <cell r="D617">
            <v>129652.5</v>
          </cell>
          <cell r="F617">
            <v>0</v>
          </cell>
          <cell r="G617">
            <v>0</v>
          </cell>
          <cell r="H617">
            <v>0</v>
          </cell>
          <cell r="J617">
            <v>0</v>
          </cell>
          <cell r="L617">
            <v>0</v>
          </cell>
          <cell r="N617">
            <v>0</v>
          </cell>
          <cell r="P617">
            <v>0</v>
          </cell>
          <cell r="R617">
            <v>0</v>
          </cell>
        </row>
        <row r="618">
          <cell r="A618">
            <v>9</v>
          </cell>
          <cell r="B618" t="str">
            <v>Hendle pintu Stainless</v>
          </cell>
          <cell r="C618" t="str">
            <v>Set</v>
          </cell>
          <cell r="D618">
            <v>261652.5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L618">
            <v>0</v>
          </cell>
          <cell r="N618">
            <v>0</v>
          </cell>
          <cell r="P618">
            <v>0</v>
          </cell>
          <cell r="R618">
            <v>0</v>
          </cell>
        </row>
        <row r="619">
          <cell r="A619">
            <v>10</v>
          </cell>
          <cell r="B619" t="str">
            <v>Kunci Pintu Handle stainleess (dorma)</v>
          </cell>
          <cell r="C619" t="str">
            <v>Set</v>
          </cell>
          <cell r="D619">
            <v>650000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L619">
            <v>0</v>
          </cell>
          <cell r="N619">
            <v>0</v>
          </cell>
          <cell r="P619">
            <v>0</v>
          </cell>
          <cell r="R619">
            <v>0</v>
          </cell>
        </row>
        <row r="620">
          <cell r="A620">
            <v>11</v>
          </cell>
          <cell r="B620" t="str">
            <v>Kunci tanam Antik</v>
          </cell>
          <cell r="C620" t="str">
            <v>Set</v>
          </cell>
          <cell r="D620">
            <v>265000</v>
          </cell>
          <cell r="F620">
            <v>0</v>
          </cell>
          <cell r="G620">
            <v>0</v>
          </cell>
          <cell r="H620">
            <v>0</v>
          </cell>
          <cell r="J620">
            <v>0</v>
          </cell>
          <cell r="K620">
            <v>0</v>
          </cell>
          <cell r="L620">
            <v>0</v>
          </cell>
          <cell r="N620">
            <v>0</v>
          </cell>
          <cell r="P620">
            <v>0</v>
          </cell>
          <cell r="Q620">
            <v>1</v>
          </cell>
          <cell r="R620">
            <v>265000</v>
          </cell>
        </row>
        <row r="621">
          <cell r="A621">
            <v>12</v>
          </cell>
          <cell r="B621" t="str">
            <v>Kunci tanam biasa</v>
          </cell>
          <cell r="C621" t="str">
            <v>Set</v>
          </cell>
          <cell r="D621">
            <v>168565</v>
          </cell>
          <cell r="F621">
            <v>0</v>
          </cell>
          <cell r="G621">
            <v>1</v>
          </cell>
          <cell r="H621">
            <v>168565</v>
          </cell>
          <cell r="J621">
            <v>0</v>
          </cell>
          <cell r="K621">
            <v>0</v>
          </cell>
          <cell r="L621">
            <v>0</v>
          </cell>
          <cell r="N621">
            <v>0</v>
          </cell>
          <cell r="P621">
            <v>0</v>
          </cell>
          <cell r="R621">
            <v>0</v>
          </cell>
        </row>
        <row r="622">
          <cell r="A622">
            <v>13</v>
          </cell>
          <cell r="B622" t="str">
            <v>Kunci Silinder</v>
          </cell>
          <cell r="C622" t="str">
            <v>Set</v>
          </cell>
          <cell r="D622">
            <v>217900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  <cell r="L622">
            <v>0</v>
          </cell>
          <cell r="N622">
            <v>0</v>
          </cell>
          <cell r="P622">
            <v>0</v>
          </cell>
          <cell r="R622">
            <v>0</v>
          </cell>
        </row>
        <row r="623">
          <cell r="A623">
            <v>14</v>
          </cell>
          <cell r="B623" t="str">
            <v>Kunci Selot</v>
          </cell>
          <cell r="C623" t="str">
            <v>Set</v>
          </cell>
          <cell r="D623">
            <v>48300</v>
          </cell>
          <cell r="E623">
            <v>1</v>
          </cell>
          <cell r="F623">
            <v>48300</v>
          </cell>
          <cell r="G623">
            <v>0</v>
          </cell>
          <cell r="H623">
            <v>0</v>
          </cell>
          <cell r="J623">
            <v>0</v>
          </cell>
          <cell r="L623">
            <v>0</v>
          </cell>
          <cell r="N623">
            <v>0</v>
          </cell>
          <cell r="P623">
            <v>0</v>
          </cell>
          <cell r="R623">
            <v>0</v>
          </cell>
        </row>
        <row r="624">
          <cell r="A624">
            <v>15</v>
          </cell>
          <cell r="B624" t="str">
            <v>Engsel jendela</v>
          </cell>
          <cell r="C624" t="str">
            <v>Bh</v>
          </cell>
          <cell r="D624">
            <v>16600</v>
          </cell>
          <cell r="E624">
            <v>2</v>
          </cell>
          <cell r="F624">
            <v>33200</v>
          </cell>
          <cell r="G624">
            <v>0</v>
          </cell>
          <cell r="H624">
            <v>0</v>
          </cell>
          <cell r="J624">
            <v>0</v>
          </cell>
          <cell r="K624">
            <v>0</v>
          </cell>
          <cell r="L624">
            <v>0</v>
          </cell>
          <cell r="N624">
            <v>0</v>
          </cell>
          <cell r="P624">
            <v>0</v>
          </cell>
          <cell r="R624">
            <v>0</v>
          </cell>
        </row>
        <row r="625">
          <cell r="A625">
            <v>16</v>
          </cell>
          <cell r="B625" t="str">
            <v>Engsel pintu</v>
          </cell>
          <cell r="C625" t="str">
            <v>Bh</v>
          </cell>
          <cell r="D625">
            <v>44395.75</v>
          </cell>
          <cell r="E625">
            <v>2</v>
          </cell>
          <cell r="F625">
            <v>88791.5</v>
          </cell>
          <cell r="G625">
            <v>3</v>
          </cell>
          <cell r="H625">
            <v>133187.25</v>
          </cell>
          <cell r="J625">
            <v>0</v>
          </cell>
          <cell r="L625">
            <v>0</v>
          </cell>
          <cell r="N625">
            <v>0</v>
          </cell>
          <cell r="P625">
            <v>0</v>
          </cell>
          <cell r="R625">
            <v>0</v>
          </cell>
        </row>
        <row r="626">
          <cell r="A626">
            <v>17</v>
          </cell>
          <cell r="B626" t="str">
            <v>Engsel Pintu dari pipa besi dia 2 cm</v>
          </cell>
          <cell r="C626" t="str">
            <v>Bh</v>
          </cell>
          <cell r="D626">
            <v>66593.625</v>
          </cell>
          <cell r="F626">
            <v>0</v>
          </cell>
          <cell r="G626">
            <v>0</v>
          </cell>
          <cell r="H626">
            <v>0</v>
          </cell>
          <cell r="J626">
            <v>0</v>
          </cell>
          <cell r="L626">
            <v>0</v>
          </cell>
          <cell r="N626">
            <v>0</v>
          </cell>
          <cell r="P626">
            <v>0</v>
          </cell>
          <cell r="R626">
            <v>0</v>
          </cell>
        </row>
        <row r="627">
          <cell r="A627">
            <v>18</v>
          </cell>
          <cell r="B627" t="str">
            <v>Kait/hak angin</v>
          </cell>
          <cell r="C627" t="str">
            <v>Set</v>
          </cell>
          <cell r="D627">
            <v>27000</v>
          </cell>
          <cell r="E627">
            <v>2</v>
          </cell>
          <cell r="F627">
            <v>54000</v>
          </cell>
          <cell r="G627">
            <v>0</v>
          </cell>
          <cell r="H627">
            <v>0</v>
          </cell>
          <cell r="J627">
            <v>0</v>
          </cell>
          <cell r="L627">
            <v>0</v>
          </cell>
          <cell r="N627">
            <v>0</v>
          </cell>
          <cell r="P627">
            <v>0</v>
          </cell>
          <cell r="R627">
            <v>0</v>
          </cell>
        </row>
        <row r="628">
          <cell r="A628">
            <v>19</v>
          </cell>
          <cell r="B628" t="str">
            <v>Grendel pintu kuningan</v>
          </cell>
          <cell r="C628" t="str">
            <v>Bh</v>
          </cell>
          <cell r="D628">
            <v>125000</v>
          </cell>
          <cell r="F628">
            <v>0</v>
          </cell>
          <cell r="G628">
            <v>0</v>
          </cell>
          <cell r="H628">
            <v>0</v>
          </cell>
          <cell r="J628">
            <v>0</v>
          </cell>
          <cell r="L628">
            <v>0</v>
          </cell>
          <cell r="N628">
            <v>0</v>
          </cell>
          <cell r="P628">
            <v>0</v>
          </cell>
          <cell r="R628">
            <v>0</v>
          </cell>
        </row>
        <row r="629">
          <cell r="A629">
            <v>20</v>
          </cell>
          <cell r="B629" t="str">
            <v xml:space="preserve">Grendel jendela </v>
          </cell>
          <cell r="C629" t="str">
            <v>Bh</v>
          </cell>
          <cell r="D629">
            <v>8100</v>
          </cell>
          <cell r="F629">
            <v>0</v>
          </cell>
          <cell r="G629">
            <v>0</v>
          </cell>
          <cell r="H629">
            <v>0</v>
          </cell>
          <cell r="J629">
            <v>0</v>
          </cell>
          <cell r="K629">
            <v>0</v>
          </cell>
          <cell r="L629">
            <v>0</v>
          </cell>
          <cell r="N629">
            <v>0</v>
          </cell>
          <cell r="P629">
            <v>0</v>
          </cell>
          <cell r="R629">
            <v>0</v>
          </cell>
        </row>
        <row r="630">
          <cell r="A630">
            <v>21</v>
          </cell>
          <cell r="B630" t="str">
            <v>Grendel pintu</v>
          </cell>
          <cell r="C630" t="str">
            <v>Bh</v>
          </cell>
          <cell r="D630">
            <v>14200</v>
          </cell>
          <cell r="E630">
            <v>1</v>
          </cell>
          <cell r="F630">
            <v>14200</v>
          </cell>
          <cell r="G630">
            <v>0</v>
          </cell>
          <cell r="H630">
            <v>0</v>
          </cell>
          <cell r="J630">
            <v>0</v>
          </cell>
          <cell r="L630">
            <v>0</v>
          </cell>
          <cell r="N630">
            <v>0</v>
          </cell>
          <cell r="P630">
            <v>0</v>
          </cell>
          <cell r="R630">
            <v>0</v>
          </cell>
        </row>
        <row r="631">
          <cell r="A631">
            <v>22</v>
          </cell>
          <cell r="B631" t="str">
            <v>Stripting Knip</v>
          </cell>
          <cell r="C631" t="str">
            <v>Set</v>
          </cell>
          <cell r="D631">
            <v>13700</v>
          </cell>
          <cell r="F631">
            <v>0</v>
          </cell>
          <cell r="G631">
            <v>0</v>
          </cell>
          <cell r="H631">
            <v>0</v>
          </cell>
          <cell r="J631">
            <v>0</v>
          </cell>
          <cell r="K631">
            <v>0</v>
          </cell>
          <cell r="L631">
            <v>0</v>
          </cell>
          <cell r="N631">
            <v>0</v>
          </cell>
          <cell r="P631">
            <v>0</v>
          </cell>
          <cell r="R631">
            <v>0</v>
          </cell>
        </row>
        <row r="632">
          <cell r="A632">
            <v>23</v>
          </cell>
          <cell r="B632" t="str">
            <v>Door Closer</v>
          </cell>
          <cell r="C632" t="str">
            <v>Set</v>
          </cell>
          <cell r="D632">
            <v>260800</v>
          </cell>
          <cell r="E632">
            <v>1</v>
          </cell>
          <cell r="F632">
            <v>260800</v>
          </cell>
          <cell r="G632">
            <v>0</v>
          </cell>
          <cell r="H632">
            <v>0</v>
          </cell>
          <cell r="J632">
            <v>0</v>
          </cell>
          <cell r="L632">
            <v>0</v>
          </cell>
          <cell r="N632">
            <v>0</v>
          </cell>
          <cell r="P632">
            <v>0</v>
          </cell>
          <cell r="R632">
            <v>0</v>
          </cell>
        </row>
        <row r="633">
          <cell r="A633">
            <v>24</v>
          </cell>
          <cell r="B633" t="str">
            <v>Door Holder</v>
          </cell>
          <cell r="C633" t="str">
            <v>Set</v>
          </cell>
          <cell r="D633">
            <v>500000</v>
          </cell>
          <cell r="F633">
            <v>0</v>
          </cell>
          <cell r="G633">
            <v>0</v>
          </cell>
          <cell r="H633">
            <v>0</v>
          </cell>
          <cell r="J633">
            <v>0</v>
          </cell>
          <cell r="K633">
            <v>0</v>
          </cell>
          <cell r="L633">
            <v>0</v>
          </cell>
          <cell r="N633">
            <v>0</v>
          </cell>
          <cell r="P633">
            <v>0</v>
          </cell>
          <cell r="R633">
            <v>0</v>
          </cell>
        </row>
        <row r="634">
          <cell r="A634">
            <v>25</v>
          </cell>
          <cell r="B634" t="str">
            <v>Door Stop</v>
          </cell>
          <cell r="C634" t="str">
            <v>Set</v>
          </cell>
          <cell r="D634">
            <v>32100</v>
          </cell>
          <cell r="E634">
            <v>1</v>
          </cell>
          <cell r="F634">
            <v>32100</v>
          </cell>
          <cell r="G634">
            <v>0</v>
          </cell>
          <cell r="H634">
            <v>0</v>
          </cell>
          <cell r="J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>
            <v>26</v>
          </cell>
          <cell r="B635" t="str">
            <v>Kaca bening 5 mm</v>
          </cell>
          <cell r="C635" t="str">
            <v>M2</v>
          </cell>
          <cell r="D635">
            <v>66700</v>
          </cell>
          <cell r="E635">
            <v>5.0399999999999993E-2</v>
          </cell>
          <cell r="F635">
            <v>3361.6799999999994</v>
          </cell>
          <cell r="G635">
            <v>0</v>
          </cell>
          <cell r="H635">
            <v>0</v>
          </cell>
          <cell r="J635">
            <v>0</v>
          </cell>
          <cell r="L635">
            <v>0</v>
          </cell>
          <cell r="N635">
            <v>0</v>
          </cell>
          <cell r="P635">
            <v>0</v>
          </cell>
          <cell r="R635">
            <v>0</v>
          </cell>
        </row>
        <row r="636">
          <cell r="A636">
            <v>27</v>
          </cell>
          <cell r="B636" t="str">
            <v>Kaca bening 10 mm</v>
          </cell>
          <cell r="C636" t="str">
            <v>M2</v>
          </cell>
          <cell r="D636">
            <v>280895.75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0.89999999999999991</v>
          </cell>
          <cell r="L636">
            <v>252806.17499999999</v>
          </cell>
          <cell r="M636">
            <v>0.89999999999999991</v>
          </cell>
          <cell r="N636">
            <v>252806.17499999999</v>
          </cell>
          <cell r="P636">
            <v>0</v>
          </cell>
          <cell r="R636">
            <v>0</v>
          </cell>
        </row>
        <row r="637">
          <cell r="A637">
            <v>28</v>
          </cell>
          <cell r="B637" t="str">
            <v>Kaca Bening 12 mm</v>
          </cell>
          <cell r="C637" t="str">
            <v>M2</v>
          </cell>
          <cell r="D637">
            <v>403787.64062499994</v>
          </cell>
          <cell r="F637">
            <v>0</v>
          </cell>
          <cell r="G637">
            <v>0</v>
          </cell>
          <cell r="H637">
            <v>0</v>
          </cell>
          <cell r="I637">
            <v>1.3</v>
          </cell>
          <cell r="J637">
            <v>524923.93281249993</v>
          </cell>
          <cell r="L637">
            <v>0</v>
          </cell>
          <cell r="N637">
            <v>0</v>
          </cell>
          <cell r="P637">
            <v>0</v>
          </cell>
          <cell r="R637">
            <v>0</v>
          </cell>
        </row>
        <row r="638">
          <cell r="A638">
            <v>29</v>
          </cell>
          <cell r="B638" t="str">
            <v>Besi hollow 4/4</v>
          </cell>
          <cell r="C638" t="str">
            <v>M'</v>
          </cell>
          <cell r="D638">
            <v>48625.000000000051</v>
          </cell>
          <cell r="F638">
            <v>0</v>
          </cell>
          <cell r="G638">
            <v>0</v>
          </cell>
          <cell r="H638">
            <v>0</v>
          </cell>
          <cell r="J638">
            <v>0</v>
          </cell>
          <cell r="L638">
            <v>0</v>
          </cell>
          <cell r="N638">
            <v>0</v>
          </cell>
          <cell r="P638">
            <v>0</v>
          </cell>
          <cell r="R638">
            <v>0</v>
          </cell>
        </row>
        <row r="639">
          <cell r="A639">
            <v>30</v>
          </cell>
          <cell r="B639" t="str">
            <v>Besi hollow 6/6</v>
          </cell>
          <cell r="C639" t="str">
            <v>M'</v>
          </cell>
          <cell r="D639">
            <v>74462.500000000058</v>
          </cell>
          <cell r="F639">
            <v>0</v>
          </cell>
          <cell r="G639">
            <v>0</v>
          </cell>
          <cell r="H639">
            <v>0</v>
          </cell>
          <cell r="J639">
            <v>0</v>
          </cell>
          <cell r="L639">
            <v>0</v>
          </cell>
          <cell r="N639">
            <v>0</v>
          </cell>
          <cell r="P639">
            <v>0</v>
          </cell>
          <cell r="R639">
            <v>0</v>
          </cell>
        </row>
        <row r="640">
          <cell r="A640">
            <v>31</v>
          </cell>
          <cell r="B640" t="str">
            <v>Besi hollow 2.5/5</v>
          </cell>
          <cell r="C640" t="str">
            <v>Kg</v>
          </cell>
          <cell r="D640">
            <v>74462.500000000058</v>
          </cell>
          <cell r="F640">
            <v>0</v>
          </cell>
          <cell r="G640">
            <v>0</v>
          </cell>
          <cell r="H640">
            <v>0</v>
          </cell>
          <cell r="J640">
            <v>0</v>
          </cell>
          <cell r="L640">
            <v>0</v>
          </cell>
          <cell r="N640">
            <v>0</v>
          </cell>
          <cell r="P640">
            <v>0</v>
          </cell>
          <cell r="R640">
            <v>0</v>
          </cell>
        </row>
        <row r="641">
          <cell r="A641">
            <v>32</v>
          </cell>
          <cell r="B641" t="str">
            <v>Besi hollow 5/5</v>
          </cell>
          <cell r="C641" t="str">
            <v>Kg</v>
          </cell>
          <cell r="D641">
            <v>74462.500000000058</v>
          </cell>
          <cell r="F641">
            <v>0</v>
          </cell>
          <cell r="G641">
            <v>0</v>
          </cell>
          <cell r="H641">
            <v>0</v>
          </cell>
          <cell r="J641">
            <v>0</v>
          </cell>
          <cell r="L641">
            <v>0</v>
          </cell>
          <cell r="N641">
            <v>0</v>
          </cell>
          <cell r="P641">
            <v>0</v>
          </cell>
          <cell r="R641">
            <v>0</v>
          </cell>
        </row>
        <row r="642">
          <cell r="A642">
            <v>33</v>
          </cell>
          <cell r="B642" t="str">
            <v>Besi hollow 2/2</v>
          </cell>
          <cell r="C642" t="str">
            <v>Kg</v>
          </cell>
          <cell r="D642">
            <v>74462.500000000058</v>
          </cell>
          <cell r="F642">
            <v>0</v>
          </cell>
          <cell r="G642">
            <v>0</v>
          </cell>
          <cell r="H642">
            <v>0</v>
          </cell>
          <cell r="J642">
            <v>0</v>
          </cell>
          <cell r="L642">
            <v>0</v>
          </cell>
          <cell r="N642">
            <v>0</v>
          </cell>
          <cell r="P642">
            <v>0</v>
          </cell>
          <cell r="R642">
            <v>0</v>
          </cell>
        </row>
        <row r="643">
          <cell r="A643">
            <v>34</v>
          </cell>
          <cell r="B643" t="str">
            <v>Besi hollow 2/4</v>
          </cell>
          <cell r="C643" t="str">
            <v>Kg</v>
          </cell>
          <cell r="D643">
            <v>74462.500000000058</v>
          </cell>
          <cell r="F643">
            <v>0</v>
          </cell>
          <cell r="G643">
            <v>0</v>
          </cell>
          <cell r="H643">
            <v>0</v>
          </cell>
          <cell r="J643">
            <v>0</v>
          </cell>
          <cell r="L643">
            <v>0</v>
          </cell>
          <cell r="N643">
            <v>0</v>
          </cell>
          <cell r="P643">
            <v>0</v>
          </cell>
          <cell r="R643">
            <v>0</v>
          </cell>
        </row>
        <row r="644">
          <cell r="A644">
            <v>35</v>
          </cell>
          <cell r="B644" t="str">
            <v>Kaca Tempered 12 mm</v>
          </cell>
          <cell r="C644" t="str">
            <v>M2</v>
          </cell>
          <cell r="D644">
            <v>528395.75</v>
          </cell>
          <cell r="F644">
            <v>0</v>
          </cell>
          <cell r="G644">
            <v>0</v>
          </cell>
          <cell r="H644">
            <v>0</v>
          </cell>
          <cell r="J644">
            <v>0</v>
          </cell>
          <cell r="L644">
            <v>0</v>
          </cell>
          <cell r="N644">
            <v>0</v>
          </cell>
          <cell r="P644">
            <v>0</v>
          </cell>
          <cell r="R644">
            <v>0</v>
          </cell>
        </row>
        <row r="645">
          <cell r="A645">
            <v>36</v>
          </cell>
          <cell r="B645" t="str">
            <v>Glass Block</v>
          </cell>
          <cell r="C645" t="str">
            <v>Bh</v>
          </cell>
          <cell r="D645">
            <v>45000</v>
          </cell>
          <cell r="F645">
            <v>0</v>
          </cell>
          <cell r="G645">
            <v>0</v>
          </cell>
          <cell r="H645">
            <v>0</v>
          </cell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P645">
            <v>0</v>
          </cell>
          <cell r="R645">
            <v>0</v>
          </cell>
        </row>
        <row r="646">
          <cell r="A646">
            <v>37</v>
          </cell>
          <cell r="B646" t="str">
            <v>Kaca Es</v>
          </cell>
          <cell r="C646" t="str">
            <v>M2</v>
          </cell>
          <cell r="D646">
            <v>66700</v>
          </cell>
          <cell r="F646">
            <v>0</v>
          </cell>
          <cell r="G646">
            <v>0</v>
          </cell>
          <cell r="H646">
            <v>0</v>
          </cell>
          <cell r="J646">
            <v>0</v>
          </cell>
          <cell r="L646">
            <v>0</v>
          </cell>
          <cell r="N646">
            <v>0</v>
          </cell>
          <cell r="P646">
            <v>0</v>
          </cell>
          <cell r="R646">
            <v>0</v>
          </cell>
        </row>
        <row r="647">
          <cell r="A647">
            <v>38</v>
          </cell>
          <cell r="B647" t="str">
            <v>Krepyak Kaca Nako + Kerangka</v>
          </cell>
          <cell r="C647" t="str">
            <v>M2</v>
          </cell>
          <cell r="D647">
            <v>81300</v>
          </cell>
          <cell r="F647">
            <v>0</v>
          </cell>
          <cell r="G647">
            <v>0</v>
          </cell>
          <cell r="H647">
            <v>0</v>
          </cell>
          <cell r="J647">
            <v>0</v>
          </cell>
          <cell r="L647">
            <v>0</v>
          </cell>
          <cell r="N647">
            <v>0</v>
          </cell>
          <cell r="P647">
            <v>0</v>
          </cell>
          <cell r="R647">
            <v>0</v>
          </cell>
        </row>
        <row r="648">
          <cell r="A648">
            <v>39</v>
          </cell>
          <cell r="B648" t="str">
            <v>Sticker Efek Kaca Es</v>
          </cell>
          <cell r="C648" t="str">
            <v>M2</v>
          </cell>
          <cell r="D648">
            <v>150000</v>
          </cell>
          <cell r="F648">
            <v>0</v>
          </cell>
          <cell r="G648">
            <v>0</v>
          </cell>
          <cell r="H648">
            <v>0</v>
          </cell>
          <cell r="J648">
            <v>0</v>
          </cell>
          <cell r="L648">
            <v>0</v>
          </cell>
          <cell r="N648">
            <v>0</v>
          </cell>
          <cell r="P648">
            <v>0</v>
          </cell>
          <cell r="R648">
            <v>0</v>
          </cell>
        </row>
        <row r="649">
          <cell r="A649">
            <v>40</v>
          </cell>
          <cell r="B649" t="str">
            <v>Rel Pintu Dorong</v>
          </cell>
          <cell r="C649" t="str">
            <v>M'</v>
          </cell>
          <cell r="D649">
            <v>275000</v>
          </cell>
          <cell r="F649">
            <v>0</v>
          </cell>
          <cell r="G649">
            <v>0</v>
          </cell>
          <cell r="H649">
            <v>0</v>
          </cell>
          <cell r="J649">
            <v>0</v>
          </cell>
          <cell r="L649">
            <v>0</v>
          </cell>
          <cell r="N649">
            <v>0</v>
          </cell>
          <cell r="P649">
            <v>0</v>
          </cell>
          <cell r="Q649">
            <v>7.36</v>
          </cell>
          <cell r="R649">
            <v>2024000</v>
          </cell>
        </row>
        <row r="650">
          <cell r="A650">
            <v>41</v>
          </cell>
          <cell r="B650" t="str">
            <v>Rolling Door</v>
          </cell>
          <cell r="C650" t="str">
            <v>M2</v>
          </cell>
          <cell r="D650">
            <v>358100</v>
          </cell>
          <cell r="F650">
            <v>0</v>
          </cell>
          <cell r="G650">
            <v>0</v>
          </cell>
          <cell r="H650">
            <v>0</v>
          </cell>
          <cell r="J650">
            <v>0</v>
          </cell>
          <cell r="L650">
            <v>0</v>
          </cell>
          <cell r="N650">
            <v>0</v>
          </cell>
          <cell r="P650">
            <v>0</v>
          </cell>
          <cell r="R650">
            <v>0</v>
          </cell>
        </row>
        <row r="651">
          <cell r="A651">
            <v>42</v>
          </cell>
          <cell r="B651" t="str">
            <v>Roster</v>
          </cell>
          <cell r="C651" t="str">
            <v>M2</v>
          </cell>
          <cell r="D651">
            <v>133850</v>
          </cell>
          <cell r="F651">
            <v>0</v>
          </cell>
          <cell r="G651">
            <v>0</v>
          </cell>
          <cell r="H651">
            <v>0</v>
          </cell>
          <cell r="J651">
            <v>0</v>
          </cell>
          <cell r="L651">
            <v>0</v>
          </cell>
          <cell r="N651">
            <v>0</v>
          </cell>
          <cell r="P651">
            <v>0</v>
          </cell>
          <cell r="R651">
            <v>0</v>
          </cell>
        </row>
        <row r="652">
          <cell r="A652">
            <v>43</v>
          </cell>
          <cell r="B652" t="str">
            <v>Gipsum Board</v>
          </cell>
          <cell r="C652" t="str">
            <v>M2</v>
          </cell>
          <cell r="D652">
            <v>29000</v>
          </cell>
          <cell r="F652">
            <v>0</v>
          </cell>
          <cell r="G652">
            <v>0</v>
          </cell>
          <cell r="H652">
            <v>0</v>
          </cell>
          <cell r="J652">
            <v>0</v>
          </cell>
          <cell r="L652">
            <v>0</v>
          </cell>
          <cell r="N652">
            <v>0</v>
          </cell>
          <cell r="P652">
            <v>0</v>
          </cell>
          <cell r="R652">
            <v>0</v>
          </cell>
        </row>
        <row r="653">
          <cell r="A653">
            <v>44</v>
          </cell>
          <cell r="B653" t="str">
            <v>List Gipsum</v>
          </cell>
          <cell r="C653" t="str">
            <v>M'</v>
          </cell>
          <cell r="D653">
            <v>17300</v>
          </cell>
          <cell r="F653">
            <v>0</v>
          </cell>
          <cell r="G653">
            <v>0</v>
          </cell>
          <cell r="H653">
            <v>0</v>
          </cell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P653">
            <v>0</v>
          </cell>
          <cell r="R653">
            <v>0</v>
          </cell>
        </row>
        <row r="654">
          <cell r="A654">
            <v>45</v>
          </cell>
          <cell r="B654" t="str">
            <v>Sealent</v>
          </cell>
          <cell r="C654" t="str">
            <v>M'</v>
          </cell>
          <cell r="D654">
            <v>8400</v>
          </cell>
          <cell r="E654">
            <v>4.32</v>
          </cell>
          <cell r="F654">
            <v>36288</v>
          </cell>
          <cell r="G654">
            <v>0</v>
          </cell>
          <cell r="H654">
            <v>0</v>
          </cell>
          <cell r="I654">
            <v>10.6</v>
          </cell>
          <cell r="J654">
            <v>89040</v>
          </cell>
          <cell r="K654">
            <v>8.4</v>
          </cell>
          <cell r="L654">
            <v>70560</v>
          </cell>
          <cell r="M654">
            <v>8.4</v>
          </cell>
          <cell r="N654">
            <v>70560</v>
          </cell>
          <cell r="P654">
            <v>0</v>
          </cell>
          <cell r="R654">
            <v>0</v>
          </cell>
        </row>
        <row r="655">
          <cell r="A655">
            <v>46</v>
          </cell>
          <cell r="B655" t="str">
            <v>Benangan Kusen</v>
          </cell>
          <cell r="C655" t="str">
            <v>M'</v>
          </cell>
          <cell r="D655">
            <v>4296.0074999999997</v>
          </cell>
          <cell r="E655">
            <v>11.7</v>
          </cell>
          <cell r="F655">
            <v>50263.287749999996</v>
          </cell>
          <cell r="G655">
            <v>5.7839999999999998</v>
          </cell>
          <cell r="H655">
            <v>24848.107379999998</v>
          </cell>
          <cell r="I655">
            <v>21.2</v>
          </cell>
          <cell r="J655">
            <v>91075.358999999997</v>
          </cell>
          <cell r="K655">
            <v>16.8</v>
          </cell>
          <cell r="L655">
            <v>72172.925999999992</v>
          </cell>
          <cell r="M655">
            <v>16.8</v>
          </cell>
          <cell r="N655">
            <v>72172.925999999992</v>
          </cell>
          <cell r="P655">
            <v>0</v>
          </cell>
          <cell r="R655">
            <v>0</v>
          </cell>
        </row>
        <row r="656">
          <cell r="A656">
            <v>47</v>
          </cell>
          <cell r="B656" t="str">
            <v xml:space="preserve">Cat Kayu </v>
          </cell>
          <cell r="C656" t="str">
            <v>M2</v>
          </cell>
          <cell r="D656">
            <v>19370.5</v>
          </cell>
          <cell r="E656">
            <v>3</v>
          </cell>
          <cell r="F656">
            <v>58111.5</v>
          </cell>
          <cell r="G656">
            <v>4.0991999999999997</v>
          </cell>
          <cell r="H656">
            <v>79403.553599999999</v>
          </cell>
          <cell r="J656">
            <v>0</v>
          </cell>
          <cell r="L656">
            <v>0</v>
          </cell>
          <cell r="N656">
            <v>0</v>
          </cell>
          <cell r="P656">
            <v>0</v>
          </cell>
          <cell r="R656">
            <v>0</v>
          </cell>
        </row>
        <row r="657">
          <cell r="A657">
            <v>48</v>
          </cell>
          <cell r="B657" t="str">
            <v>Cat Besi</v>
          </cell>
          <cell r="C657" t="str">
            <v>M2</v>
          </cell>
          <cell r="D657">
            <v>13698</v>
          </cell>
          <cell r="F657">
            <v>0</v>
          </cell>
          <cell r="G657">
            <v>0</v>
          </cell>
          <cell r="H657">
            <v>0</v>
          </cell>
          <cell r="J657">
            <v>0</v>
          </cell>
          <cell r="L657">
            <v>0</v>
          </cell>
          <cell r="N657">
            <v>0</v>
          </cell>
          <cell r="O657">
            <v>5.12</v>
          </cell>
          <cell r="P657">
            <v>70133.759999999995</v>
          </cell>
          <cell r="Q657">
            <v>5.12</v>
          </cell>
          <cell r="R657">
            <v>70133.759999999995</v>
          </cell>
        </row>
        <row r="658">
          <cell r="A658">
            <v>49</v>
          </cell>
          <cell r="B658" t="str">
            <v>Cat Dinding</v>
          </cell>
          <cell r="C658" t="str">
            <v>M2</v>
          </cell>
          <cell r="D658">
            <v>9900</v>
          </cell>
          <cell r="F658">
            <v>0</v>
          </cell>
          <cell r="G658">
            <v>0</v>
          </cell>
          <cell r="H658">
            <v>0</v>
          </cell>
          <cell r="J658">
            <v>0</v>
          </cell>
          <cell r="L658">
            <v>0</v>
          </cell>
          <cell r="N658">
            <v>0</v>
          </cell>
          <cell r="P658">
            <v>0</v>
          </cell>
          <cell r="R658">
            <v>0</v>
          </cell>
        </row>
        <row r="659">
          <cell r="A659">
            <v>50</v>
          </cell>
          <cell r="B659" t="str">
            <v>Rel Jendela Geser</v>
          </cell>
          <cell r="C659" t="str">
            <v>M'</v>
          </cell>
          <cell r="D659">
            <v>275000</v>
          </cell>
          <cell r="F659">
            <v>0</v>
          </cell>
          <cell r="J659">
            <v>0</v>
          </cell>
          <cell r="L659">
            <v>0</v>
          </cell>
          <cell r="N659">
            <v>0</v>
          </cell>
          <cell r="P659">
            <v>0</v>
          </cell>
          <cell r="R659">
            <v>0</v>
          </cell>
        </row>
        <row r="661">
          <cell r="B661" t="str">
            <v>Jumlah Harga</v>
          </cell>
          <cell r="F661">
            <v>691295.96775000007</v>
          </cell>
          <cell r="H661">
            <v>1690743.9109799999</v>
          </cell>
          <cell r="J661">
            <v>705039.29181249999</v>
          </cell>
          <cell r="L661">
            <v>395539.10099999997</v>
          </cell>
          <cell r="N661">
            <v>395539.10099999997</v>
          </cell>
          <cell r="P661">
            <v>869800.95999999996</v>
          </cell>
          <cell r="R661">
            <v>3158800.96</v>
          </cell>
        </row>
        <row r="665">
          <cell r="A665" t="str">
            <v>No.</v>
          </cell>
          <cell r="B665" t="str">
            <v>Item Pekerjaan</v>
          </cell>
          <cell r="C665" t="str">
            <v>Satuan</v>
          </cell>
          <cell r="D665" t="str">
            <v>Harga Satuan</v>
          </cell>
          <cell r="E665" t="str">
            <v>P1</v>
          </cell>
          <cell r="G665" t="str">
            <v>P2</v>
          </cell>
          <cell r="I665" t="str">
            <v>P2'</v>
          </cell>
          <cell r="K665" t="str">
            <v>P3</v>
          </cell>
          <cell r="M665" t="str">
            <v>P3'</v>
          </cell>
          <cell r="O665" t="str">
            <v>P4</v>
          </cell>
          <cell r="Q665" t="str">
            <v>J1</v>
          </cell>
          <cell r="S665" t="str">
            <v>J2</v>
          </cell>
          <cell r="U665" t="str">
            <v>J3</v>
          </cell>
          <cell r="W665" t="str">
            <v>BV1</v>
          </cell>
          <cell r="Y665" t="str">
            <v>BV2</v>
          </cell>
          <cell r="AA665" t="str">
            <v>ROLLING DOOR</v>
          </cell>
        </row>
        <row r="666">
          <cell r="D666" t="str">
            <v>Rp.</v>
          </cell>
          <cell r="E666" t="str">
            <v>Vol.</v>
          </cell>
          <cell r="F666" t="str">
            <v>Jumlah Harga</v>
          </cell>
          <cell r="G666" t="str">
            <v>Vol.</v>
          </cell>
          <cell r="H666" t="str">
            <v>Jumlah Harga</v>
          </cell>
          <cell r="I666" t="str">
            <v>Vol.</v>
          </cell>
          <cell r="J666" t="str">
            <v>Jumlah Harga</v>
          </cell>
          <cell r="K666" t="str">
            <v>Vol.</v>
          </cell>
          <cell r="L666" t="str">
            <v>Jumlah Harga</v>
          </cell>
          <cell r="M666" t="str">
            <v>Vol.</v>
          </cell>
          <cell r="N666" t="str">
            <v>Jumlah Harga</v>
          </cell>
          <cell r="O666" t="str">
            <v>Vol.</v>
          </cell>
          <cell r="P666" t="str">
            <v>Jumlah Harga</v>
          </cell>
          <cell r="Q666" t="str">
            <v>Vol.</v>
          </cell>
          <cell r="R666" t="str">
            <v>Jumlah Harga</v>
          </cell>
          <cell r="S666" t="str">
            <v>Vol.</v>
          </cell>
          <cell r="T666" t="str">
            <v>Jumlah Harga</v>
          </cell>
          <cell r="U666" t="str">
            <v>Vol.</v>
          </cell>
          <cell r="V666" t="str">
            <v>Jumlah Harga</v>
          </cell>
          <cell r="W666" t="str">
            <v>Vol.</v>
          </cell>
          <cell r="X666" t="str">
            <v>Jumlah Harga</v>
          </cell>
          <cell r="Y666" t="str">
            <v>Vol.</v>
          </cell>
          <cell r="Z666" t="str">
            <v>Jumlah Harga</v>
          </cell>
          <cell r="AA666" t="str">
            <v>Vol.</v>
          </cell>
          <cell r="AB666" t="str">
            <v>Jumlah Harga</v>
          </cell>
        </row>
        <row r="667">
          <cell r="A667" t="str">
            <v>X.</v>
          </cell>
          <cell r="B667" t="str">
            <v>UNIT KOLAM RENANG</v>
          </cell>
        </row>
        <row r="669">
          <cell r="A669">
            <v>1</v>
          </cell>
          <cell r="B669" t="str">
            <v>Kayu 6/12</v>
          </cell>
          <cell r="C669" t="str">
            <v>M3</v>
          </cell>
          <cell r="D669">
            <v>0</v>
          </cell>
          <cell r="E669">
            <v>2.3120000000000002E-2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3.6144000000000003E-2</v>
          </cell>
          <cell r="L669">
            <v>0</v>
          </cell>
          <cell r="M669">
            <v>3.6144000000000003E-2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T669">
            <v>0</v>
          </cell>
          <cell r="U669">
            <v>0</v>
          </cell>
          <cell r="V669">
            <v>0</v>
          </cell>
          <cell r="X669">
            <v>0</v>
          </cell>
          <cell r="Z669">
            <v>0</v>
          </cell>
          <cell r="AB669">
            <v>0</v>
          </cell>
        </row>
        <row r="670">
          <cell r="A670">
            <v>2</v>
          </cell>
          <cell r="B670" t="str">
            <v>Kayu Slimar 3/10</v>
          </cell>
          <cell r="C670" t="str">
            <v>M3</v>
          </cell>
          <cell r="D670">
            <v>0</v>
          </cell>
          <cell r="E670">
            <v>6.4000000000000012E-3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1.4159999999999999E-2</v>
          </cell>
          <cell r="L670">
            <v>0</v>
          </cell>
          <cell r="M670">
            <v>1.4159999999999999E-2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T670">
            <v>0</v>
          </cell>
          <cell r="U670">
            <v>0</v>
          </cell>
          <cell r="V670">
            <v>0</v>
          </cell>
          <cell r="X670">
            <v>0</v>
          </cell>
          <cell r="Z670">
            <v>0</v>
          </cell>
          <cell r="AB670">
            <v>0</v>
          </cell>
        </row>
        <row r="671">
          <cell r="A671">
            <v>3</v>
          </cell>
          <cell r="B671" t="str">
            <v>Kayu Slimar 3/15</v>
          </cell>
          <cell r="C671" t="str">
            <v>M3</v>
          </cell>
          <cell r="D671">
            <v>0</v>
          </cell>
          <cell r="E671">
            <v>14.399999999999999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2.6999999999999997E-3</v>
          </cell>
          <cell r="L671">
            <v>0</v>
          </cell>
          <cell r="M671">
            <v>2.6999999999999997E-3</v>
          </cell>
          <cell r="N671">
            <v>0</v>
          </cell>
          <cell r="O671">
            <v>0</v>
          </cell>
          <cell r="P671">
            <v>0</v>
          </cell>
          <cell r="R671">
            <v>0</v>
          </cell>
          <cell r="T671">
            <v>0</v>
          </cell>
          <cell r="U671">
            <v>0</v>
          </cell>
          <cell r="V671">
            <v>0</v>
          </cell>
          <cell r="X671">
            <v>0</v>
          </cell>
          <cell r="Z671">
            <v>0</v>
          </cell>
          <cell r="AB671">
            <v>0</v>
          </cell>
        </row>
        <row r="672">
          <cell r="A672">
            <v>4</v>
          </cell>
          <cell r="B672" t="str">
            <v>Kayu Slimar 3/20</v>
          </cell>
          <cell r="C672" t="str">
            <v>M3</v>
          </cell>
          <cell r="D672">
            <v>0</v>
          </cell>
          <cell r="E672">
            <v>6.6879999999999997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3.5999999999999999E-3</v>
          </cell>
          <cell r="L672">
            <v>0</v>
          </cell>
          <cell r="M672">
            <v>3.5999999999999999E-3</v>
          </cell>
          <cell r="N672">
            <v>0</v>
          </cell>
          <cell r="O672">
            <v>0</v>
          </cell>
          <cell r="P672">
            <v>0</v>
          </cell>
          <cell r="R672">
            <v>0</v>
          </cell>
          <cell r="T672">
            <v>0</v>
          </cell>
          <cell r="U672">
            <v>0</v>
          </cell>
          <cell r="V672">
            <v>0</v>
          </cell>
          <cell r="X672">
            <v>0</v>
          </cell>
          <cell r="Z672">
            <v>0</v>
          </cell>
          <cell r="AB672">
            <v>0</v>
          </cell>
        </row>
        <row r="673">
          <cell r="A673">
            <v>5</v>
          </cell>
          <cell r="B673" t="str">
            <v>Kayu 2/10</v>
          </cell>
          <cell r="C673" t="str">
            <v>M3</v>
          </cell>
          <cell r="D673">
            <v>0</v>
          </cell>
          <cell r="E673">
            <v>6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5.4000000000000012E-3</v>
          </cell>
          <cell r="L673">
            <v>0</v>
          </cell>
          <cell r="M673">
            <v>5.4000000000000012E-3</v>
          </cell>
          <cell r="N673">
            <v>0</v>
          </cell>
          <cell r="O673">
            <v>0</v>
          </cell>
          <cell r="P673">
            <v>0</v>
          </cell>
          <cell r="Q673">
            <v>10.25</v>
          </cell>
          <cell r="R673">
            <v>0</v>
          </cell>
          <cell r="S673">
            <v>3.4999999999999996</v>
          </cell>
          <cell r="T673">
            <v>0</v>
          </cell>
          <cell r="U673">
            <v>5.9</v>
          </cell>
          <cell r="V673">
            <v>0</v>
          </cell>
          <cell r="W673">
            <v>2</v>
          </cell>
          <cell r="X673">
            <v>0</v>
          </cell>
          <cell r="Y673">
            <v>2</v>
          </cell>
          <cell r="Z673">
            <v>0</v>
          </cell>
          <cell r="AB673">
            <v>0</v>
          </cell>
        </row>
        <row r="674">
          <cell r="A674">
            <v>6</v>
          </cell>
          <cell r="B674" t="str">
            <v>Panil t = 3 cm</v>
          </cell>
          <cell r="C674" t="str">
            <v>M2</v>
          </cell>
          <cell r="D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0.49500000000000005</v>
          </cell>
          <cell r="L674">
            <v>0</v>
          </cell>
          <cell r="M674">
            <v>0.49500000000000005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T674">
            <v>0</v>
          </cell>
          <cell r="U674">
            <v>0</v>
          </cell>
          <cell r="V674">
            <v>0</v>
          </cell>
          <cell r="X674">
            <v>0</v>
          </cell>
          <cell r="Z674">
            <v>0</v>
          </cell>
          <cell r="AB674">
            <v>0</v>
          </cell>
        </row>
        <row r="675">
          <cell r="A675">
            <v>1</v>
          </cell>
          <cell r="B675" t="str">
            <v>Kusen Aluminium 5/10</v>
          </cell>
          <cell r="C675" t="str">
            <v>M'</v>
          </cell>
          <cell r="D675">
            <v>124948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5</v>
          </cell>
          <cell r="L675">
            <v>624740</v>
          </cell>
          <cell r="M675">
            <v>5</v>
          </cell>
          <cell r="N675">
            <v>624740</v>
          </cell>
          <cell r="O675">
            <v>6.1999999999999993</v>
          </cell>
          <cell r="P675">
            <v>774677.59999999986</v>
          </cell>
          <cell r="R675">
            <v>0</v>
          </cell>
          <cell r="T675">
            <v>0</v>
          </cell>
          <cell r="U675">
            <v>0</v>
          </cell>
          <cell r="V675">
            <v>0</v>
          </cell>
          <cell r="X675">
            <v>0</v>
          </cell>
          <cell r="Z675">
            <v>0</v>
          </cell>
          <cell r="AB675">
            <v>0</v>
          </cell>
        </row>
        <row r="676">
          <cell r="A676">
            <v>2</v>
          </cell>
          <cell r="B676" t="str">
            <v xml:space="preserve">Rangka Daun Jendela Alumunium </v>
          </cell>
          <cell r="C676" t="str">
            <v>M'</v>
          </cell>
          <cell r="D676">
            <v>124948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7</v>
          </cell>
          <cell r="R676">
            <v>874636</v>
          </cell>
          <cell r="S676">
            <v>3.0999999999999996</v>
          </cell>
          <cell r="T676">
            <v>387338.79999999993</v>
          </cell>
          <cell r="U676">
            <v>0</v>
          </cell>
          <cell r="V676">
            <v>0</v>
          </cell>
          <cell r="X676">
            <v>0</v>
          </cell>
          <cell r="Z676">
            <v>0</v>
          </cell>
          <cell r="AB676">
            <v>0</v>
          </cell>
        </row>
        <row r="677">
          <cell r="A677">
            <v>3</v>
          </cell>
          <cell r="B677" t="str">
            <v>Rangka Tiang Sirip Alumunium 1/1 Putih</v>
          </cell>
          <cell r="C677" t="str">
            <v>M'</v>
          </cell>
          <cell r="D677">
            <v>62474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2.6</v>
          </cell>
          <cell r="R677">
            <v>162432.4</v>
          </cell>
          <cell r="T677">
            <v>0</v>
          </cell>
          <cell r="U677">
            <v>1.85</v>
          </cell>
          <cell r="V677">
            <v>115576.90000000001</v>
          </cell>
          <cell r="X677">
            <v>0</v>
          </cell>
          <cell r="Z677">
            <v>0</v>
          </cell>
          <cell r="AB677">
            <v>0</v>
          </cell>
        </row>
        <row r="678">
          <cell r="A678">
            <v>4</v>
          </cell>
          <cell r="B678" t="str">
            <v>Pasang Shading Sirip Alumunium 0.2/10 +Rangka</v>
          </cell>
          <cell r="C678" t="str">
            <v>M2</v>
          </cell>
          <cell r="D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0.26250000000000001</v>
          </cell>
          <cell r="R678">
            <v>0</v>
          </cell>
          <cell r="T678">
            <v>0</v>
          </cell>
          <cell r="U678">
            <v>0.14499999999999999</v>
          </cell>
          <cell r="V678">
            <v>0</v>
          </cell>
          <cell r="X678">
            <v>0</v>
          </cell>
          <cell r="Z678">
            <v>0</v>
          </cell>
          <cell r="AB678">
            <v>0</v>
          </cell>
        </row>
        <row r="679">
          <cell r="A679">
            <v>5</v>
          </cell>
          <cell r="B679" t="str">
            <v>Daun Pintu Panil Kamper</v>
          </cell>
          <cell r="C679" t="str">
            <v>bh</v>
          </cell>
          <cell r="D679">
            <v>550000</v>
          </cell>
          <cell r="E679">
            <v>0.19440000000000002</v>
          </cell>
          <cell r="F679">
            <v>106920.00000000001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1.2</v>
          </cell>
          <cell r="L679">
            <v>660000</v>
          </cell>
          <cell r="M679">
            <v>1.2</v>
          </cell>
          <cell r="N679">
            <v>660000</v>
          </cell>
          <cell r="O679">
            <v>0.16056000000000001</v>
          </cell>
          <cell r="P679">
            <v>88308</v>
          </cell>
          <cell r="R679">
            <v>0</v>
          </cell>
          <cell r="T679">
            <v>0</v>
          </cell>
          <cell r="U679">
            <v>0</v>
          </cell>
          <cell r="V679">
            <v>0</v>
          </cell>
          <cell r="X679">
            <v>0</v>
          </cell>
          <cell r="Z679">
            <v>0</v>
          </cell>
          <cell r="AB679">
            <v>0</v>
          </cell>
        </row>
        <row r="680">
          <cell r="A680">
            <v>6</v>
          </cell>
          <cell r="B680" t="str">
            <v>Plat besi t = 2 mm</v>
          </cell>
          <cell r="C680" t="str">
            <v>Kg</v>
          </cell>
          <cell r="D680">
            <v>0</v>
          </cell>
          <cell r="F680">
            <v>0</v>
          </cell>
          <cell r="G680">
            <v>57.085200000000007</v>
          </cell>
          <cell r="H680">
            <v>0</v>
          </cell>
          <cell r="I680">
            <v>57.085200000000007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P680">
            <v>0</v>
          </cell>
          <cell r="R680">
            <v>0</v>
          </cell>
          <cell r="T680">
            <v>0</v>
          </cell>
          <cell r="U680">
            <v>0</v>
          </cell>
          <cell r="V680">
            <v>0</v>
          </cell>
          <cell r="X680">
            <v>0</v>
          </cell>
          <cell r="Z680">
            <v>0</v>
          </cell>
          <cell r="AB680">
            <v>0</v>
          </cell>
        </row>
        <row r="681">
          <cell r="A681">
            <v>7</v>
          </cell>
          <cell r="B681" t="str">
            <v>C 40.40.2  (pesan khusus)</v>
          </cell>
          <cell r="C681" t="str">
            <v>Kg</v>
          </cell>
          <cell r="D681">
            <v>14122.3</v>
          </cell>
          <cell r="F681">
            <v>0</v>
          </cell>
          <cell r="G681">
            <v>42.56</v>
          </cell>
          <cell r="H681">
            <v>601045.08799999999</v>
          </cell>
          <cell r="I681">
            <v>42.56</v>
          </cell>
          <cell r="J681">
            <v>601045.08799999999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P681">
            <v>0</v>
          </cell>
          <cell r="R681">
            <v>0</v>
          </cell>
          <cell r="T681">
            <v>0</v>
          </cell>
          <cell r="U681">
            <v>0</v>
          </cell>
          <cell r="V681">
            <v>0</v>
          </cell>
          <cell r="X681">
            <v>0</v>
          </cell>
          <cell r="Z681">
            <v>0</v>
          </cell>
          <cell r="AB681">
            <v>0</v>
          </cell>
        </row>
        <row r="682">
          <cell r="A682">
            <v>8</v>
          </cell>
          <cell r="B682" t="str">
            <v>Handle besi dia 16 mm</v>
          </cell>
          <cell r="C682" t="str">
            <v>Set</v>
          </cell>
          <cell r="D682">
            <v>129652.5</v>
          </cell>
          <cell r="F682">
            <v>0</v>
          </cell>
          <cell r="G682">
            <v>1</v>
          </cell>
          <cell r="H682">
            <v>129652.5</v>
          </cell>
          <cell r="I682">
            <v>1</v>
          </cell>
          <cell r="J682">
            <v>129652.5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P682">
            <v>0</v>
          </cell>
          <cell r="R682">
            <v>0</v>
          </cell>
          <cell r="T682">
            <v>0</v>
          </cell>
          <cell r="U682">
            <v>0</v>
          </cell>
          <cell r="V682">
            <v>0</v>
          </cell>
          <cell r="X682">
            <v>0</v>
          </cell>
          <cell r="Z682">
            <v>0</v>
          </cell>
          <cell r="AB682">
            <v>0</v>
          </cell>
        </row>
        <row r="683">
          <cell r="A683">
            <v>9</v>
          </cell>
          <cell r="B683" t="str">
            <v>Hendle pintu Stainless</v>
          </cell>
          <cell r="C683" t="str">
            <v>Set</v>
          </cell>
          <cell r="D683">
            <v>261652.5</v>
          </cell>
          <cell r="E683">
            <v>2</v>
          </cell>
          <cell r="F683">
            <v>523305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P683">
            <v>0</v>
          </cell>
          <cell r="R683">
            <v>0</v>
          </cell>
          <cell r="T683">
            <v>0</v>
          </cell>
          <cell r="U683">
            <v>0</v>
          </cell>
          <cell r="V683">
            <v>0</v>
          </cell>
          <cell r="X683">
            <v>0</v>
          </cell>
          <cell r="Z683">
            <v>0</v>
          </cell>
          <cell r="AB683">
            <v>0</v>
          </cell>
        </row>
        <row r="684">
          <cell r="A684">
            <v>10</v>
          </cell>
          <cell r="B684" t="str">
            <v>Kunci Pintu Handle stainleess (dorma)</v>
          </cell>
          <cell r="C684" t="str">
            <v>Set</v>
          </cell>
          <cell r="D684">
            <v>650000</v>
          </cell>
          <cell r="E684">
            <v>2</v>
          </cell>
          <cell r="F684">
            <v>1300000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P684">
            <v>0</v>
          </cell>
          <cell r="R684">
            <v>0</v>
          </cell>
          <cell r="T684">
            <v>0</v>
          </cell>
          <cell r="U684">
            <v>0</v>
          </cell>
          <cell r="V684">
            <v>0</v>
          </cell>
          <cell r="X684">
            <v>0</v>
          </cell>
          <cell r="Z684">
            <v>0</v>
          </cell>
          <cell r="AB684">
            <v>0</v>
          </cell>
        </row>
        <row r="685">
          <cell r="A685">
            <v>11</v>
          </cell>
          <cell r="B685" t="str">
            <v>Kunci tanam Antik</v>
          </cell>
          <cell r="C685" t="str">
            <v>Set</v>
          </cell>
          <cell r="D685">
            <v>265000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P685">
            <v>0</v>
          </cell>
          <cell r="R685">
            <v>0</v>
          </cell>
          <cell r="T685">
            <v>0</v>
          </cell>
          <cell r="U685">
            <v>0</v>
          </cell>
          <cell r="V685">
            <v>0</v>
          </cell>
          <cell r="X685">
            <v>0</v>
          </cell>
          <cell r="Z685">
            <v>0</v>
          </cell>
          <cell r="AB685">
            <v>0</v>
          </cell>
        </row>
        <row r="686">
          <cell r="A686">
            <v>12</v>
          </cell>
          <cell r="B686" t="str">
            <v>Kunci tanam biasa</v>
          </cell>
          <cell r="C686" t="str">
            <v>Set</v>
          </cell>
          <cell r="D686">
            <v>168565</v>
          </cell>
          <cell r="E686">
            <v>2</v>
          </cell>
          <cell r="F686">
            <v>337130</v>
          </cell>
          <cell r="G686">
            <v>1</v>
          </cell>
          <cell r="H686">
            <v>168565</v>
          </cell>
          <cell r="I686">
            <v>1</v>
          </cell>
          <cell r="J686">
            <v>168565</v>
          </cell>
          <cell r="K686">
            <v>1</v>
          </cell>
          <cell r="L686">
            <v>168565</v>
          </cell>
          <cell r="M686">
            <v>1</v>
          </cell>
          <cell r="N686">
            <v>168565</v>
          </cell>
          <cell r="O686">
            <v>2</v>
          </cell>
          <cell r="P686">
            <v>337130</v>
          </cell>
          <cell r="R686">
            <v>0</v>
          </cell>
          <cell r="T686">
            <v>0</v>
          </cell>
          <cell r="U686">
            <v>0</v>
          </cell>
          <cell r="V686">
            <v>0</v>
          </cell>
          <cell r="X686">
            <v>0</v>
          </cell>
          <cell r="Z686">
            <v>0</v>
          </cell>
          <cell r="AA686">
            <v>2</v>
          </cell>
          <cell r="AB686">
            <v>337130</v>
          </cell>
        </row>
        <row r="687">
          <cell r="A687">
            <v>13</v>
          </cell>
          <cell r="B687" t="str">
            <v>Kunci Silinder</v>
          </cell>
          <cell r="C687" t="str">
            <v>Set</v>
          </cell>
          <cell r="D687">
            <v>217900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  <cell r="R687">
            <v>0</v>
          </cell>
          <cell r="T687">
            <v>0</v>
          </cell>
          <cell r="U687">
            <v>0</v>
          </cell>
          <cell r="V687">
            <v>0</v>
          </cell>
          <cell r="X687">
            <v>0</v>
          </cell>
          <cell r="Z687">
            <v>0</v>
          </cell>
          <cell r="AB687">
            <v>0</v>
          </cell>
        </row>
        <row r="688">
          <cell r="A688">
            <v>14</v>
          </cell>
          <cell r="B688" t="str">
            <v>Kunci Selot</v>
          </cell>
          <cell r="C688" t="str">
            <v>Set</v>
          </cell>
          <cell r="D688">
            <v>48300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</v>
          </cell>
          <cell r="P688">
            <v>48300</v>
          </cell>
          <cell r="R688">
            <v>0</v>
          </cell>
          <cell r="T688">
            <v>0</v>
          </cell>
          <cell r="U688">
            <v>0</v>
          </cell>
          <cell r="V688">
            <v>0</v>
          </cell>
          <cell r="X688">
            <v>0</v>
          </cell>
          <cell r="Z688">
            <v>0</v>
          </cell>
          <cell r="AB688">
            <v>0</v>
          </cell>
        </row>
        <row r="689">
          <cell r="A689">
            <v>15</v>
          </cell>
          <cell r="B689" t="str">
            <v>Engsel jendela</v>
          </cell>
          <cell r="C689" t="str">
            <v>Bh</v>
          </cell>
          <cell r="D689">
            <v>16600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  <cell r="Q689">
            <v>6</v>
          </cell>
          <cell r="R689">
            <v>99600</v>
          </cell>
          <cell r="S689">
            <v>2</v>
          </cell>
          <cell r="T689">
            <v>33200</v>
          </cell>
          <cell r="U689">
            <v>0</v>
          </cell>
          <cell r="V689">
            <v>0</v>
          </cell>
          <cell r="X689">
            <v>0</v>
          </cell>
          <cell r="Z689">
            <v>0</v>
          </cell>
          <cell r="AB689">
            <v>0</v>
          </cell>
        </row>
        <row r="690">
          <cell r="A690">
            <v>16</v>
          </cell>
          <cell r="B690" t="str">
            <v>Engsel pintu</v>
          </cell>
          <cell r="C690" t="str">
            <v>Bh</v>
          </cell>
          <cell r="D690">
            <v>44395.75</v>
          </cell>
          <cell r="E690">
            <v>4</v>
          </cell>
          <cell r="F690">
            <v>177583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3</v>
          </cell>
          <cell r="L690">
            <v>133187.25</v>
          </cell>
          <cell r="M690">
            <v>3</v>
          </cell>
          <cell r="N690">
            <v>133187.25</v>
          </cell>
          <cell r="O690">
            <v>4</v>
          </cell>
          <cell r="P690">
            <v>177583</v>
          </cell>
          <cell r="R690">
            <v>0</v>
          </cell>
          <cell r="T690">
            <v>0</v>
          </cell>
          <cell r="U690">
            <v>0</v>
          </cell>
          <cell r="V690">
            <v>0</v>
          </cell>
          <cell r="X690">
            <v>0</v>
          </cell>
          <cell r="Z690">
            <v>0</v>
          </cell>
          <cell r="AB690">
            <v>0</v>
          </cell>
        </row>
        <row r="691">
          <cell r="A691">
            <v>17</v>
          </cell>
          <cell r="B691" t="str">
            <v>Engsel Pintu dari pipa besi dia 2 cm</v>
          </cell>
          <cell r="C691" t="str">
            <v>Bh</v>
          </cell>
          <cell r="D691">
            <v>66593.625</v>
          </cell>
          <cell r="F691">
            <v>0</v>
          </cell>
          <cell r="G691">
            <v>2</v>
          </cell>
          <cell r="H691">
            <v>133187.25</v>
          </cell>
          <cell r="I691">
            <v>2</v>
          </cell>
          <cell r="J691">
            <v>133187.25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  <cell r="R691">
            <v>0</v>
          </cell>
          <cell r="T691">
            <v>0</v>
          </cell>
          <cell r="U691">
            <v>0</v>
          </cell>
          <cell r="V691">
            <v>0</v>
          </cell>
          <cell r="X691">
            <v>0</v>
          </cell>
          <cell r="Z691">
            <v>0</v>
          </cell>
          <cell r="AB691">
            <v>0</v>
          </cell>
        </row>
        <row r="692">
          <cell r="A692">
            <v>18</v>
          </cell>
          <cell r="B692" t="str">
            <v>Kait/hak angin</v>
          </cell>
          <cell r="C692" t="str">
            <v>Set</v>
          </cell>
          <cell r="D692">
            <v>27000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  <cell r="Q692">
            <v>6</v>
          </cell>
          <cell r="R692">
            <v>162000</v>
          </cell>
          <cell r="S692">
            <v>2</v>
          </cell>
          <cell r="T692">
            <v>54000</v>
          </cell>
          <cell r="U692">
            <v>0</v>
          </cell>
          <cell r="V692">
            <v>0</v>
          </cell>
          <cell r="X692">
            <v>0</v>
          </cell>
          <cell r="Z692">
            <v>0</v>
          </cell>
          <cell r="AB692">
            <v>0</v>
          </cell>
        </row>
        <row r="693">
          <cell r="A693">
            <v>19</v>
          </cell>
          <cell r="B693" t="str">
            <v>Grendel pintu kuningan</v>
          </cell>
          <cell r="C693" t="str">
            <v>Bh</v>
          </cell>
          <cell r="D693">
            <v>125000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  <cell r="R693">
            <v>0</v>
          </cell>
          <cell r="T693">
            <v>0</v>
          </cell>
          <cell r="U693">
            <v>0</v>
          </cell>
          <cell r="V693">
            <v>0</v>
          </cell>
          <cell r="X693">
            <v>0</v>
          </cell>
          <cell r="Z693">
            <v>0</v>
          </cell>
          <cell r="AB693">
            <v>0</v>
          </cell>
        </row>
        <row r="694">
          <cell r="A694">
            <v>20</v>
          </cell>
          <cell r="B694" t="str">
            <v xml:space="preserve">Grendel jendela </v>
          </cell>
          <cell r="C694" t="str">
            <v>Bh</v>
          </cell>
          <cell r="D694">
            <v>8100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  <cell r="R694">
            <v>0</v>
          </cell>
          <cell r="T694">
            <v>0</v>
          </cell>
          <cell r="U694">
            <v>0</v>
          </cell>
          <cell r="V694">
            <v>0</v>
          </cell>
          <cell r="X694">
            <v>0</v>
          </cell>
          <cell r="Z694">
            <v>0</v>
          </cell>
          <cell r="AB694">
            <v>0</v>
          </cell>
        </row>
        <row r="695">
          <cell r="A695">
            <v>21</v>
          </cell>
          <cell r="B695" t="str">
            <v>Grendel pintu</v>
          </cell>
          <cell r="C695" t="str">
            <v>Bh</v>
          </cell>
          <cell r="D695">
            <v>14200</v>
          </cell>
          <cell r="E695">
            <v>2</v>
          </cell>
          <cell r="F695">
            <v>28400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2</v>
          </cell>
          <cell r="P695">
            <v>28400</v>
          </cell>
          <cell r="Q695">
            <v>3</v>
          </cell>
          <cell r="R695">
            <v>42600</v>
          </cell>
          <cell r="S695">
            <v>1</v>
          </cell>
          <cell r="T695">
            <v>14200</v>
          </cell>
          <cell r="U695">
            <v>0</v>
          </cell>
          <cell r="V695">
            <v>0</v>
          </cell>
          <cell r="X695">
            <v>0</v>
          </cell>
          <cell r="Z695">
            <v>0</v>
          </cell>
          <cell r="AB695">
            <v>0</v>
          </cell>
        </row>
        <row r="696">
          <cell r="A696">
            <v>22</v>
          </cell>
          <cell r="B696" t="str">
            <v>Stripting Knip</v>
          </cell>
          <cell r="C696" t="str">
            <v>Set</v>
          </cell>
          <cell r="D696">
            <v>13700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  <cell r="R696">
            <v>0</v>
          </cell>
          <cell r="T696">
            <v>0</v>
          </cell>
          <cell r="U696">
            <v>0</v>
          </cell>
          <cell r="V696">
            <v>0</v>
          </cell>
          <cell r="X696">
            <v>0</v>
          </cell>
          <cell r="Z696">
            <v>0</v>
          </cell>
          <cell r="AB696">
            <v>0</v>
          </cell>
        </row>
        <row r="697">
          <cell r="A697">
            <v>23</v>
          </cell>
          <cell r="B697" t="str">
            <v>Door Closer</v>
          </cell>
          <cell r="C697" t="str">
            <v>Set</v>
          </cell>
          <cell r="D697">
            <v>260800</v>
          </cell>
          <cell r="E697">
            <v>2</v>
          </cell>
          <cell r="F697">
            <v>521600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2</v>
          </cell>
          <cell r="P697">
            <v>521600</v>
          </cell>
          <cell r="R697">
            <v>0</v>
          </cell>
          <cell r="T697">
            <v>0</v>
          </cell>
          <cell r="U697">
            <v>0</v>
          </cell>
          <cell r="V697">
            <v>0</v>
          </cell>
          <cell r="X697">
            <v>0</v>
          </cell>
          <cell r="Z697">
            <v>0</v>
          </cell>
          <cell r="AB697">
            <v>0</v>
          </cell>
        </row>
        <row r="698">
          <cell r="A698">
            <v>24</v>
          </cell>
          <cell r="B698" t="str">
            <v>Door Holder</v>
          </cell>
          <cell r="C698" t="str">
            <v>Set</v>
          </cell>
          <cell r="D698">
            <v>500000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  <cell r="R698">
            <v>0</v>
          </cell>
          <cell r="T698">
            <v>0</v>
          </cell>
          <cell r="U698">
            <v>0</v>
          </cell>
          <cell r="V698">
            <v>0</v>
          </cell>
          <cell r="X698">
            <v>0</v>
          </cell>
          <cell r="Z698">
            <v>0</v>
          </cell>
          <cell r="AB698">
            <v>0</v>
          </cell>
        </row>
        <row r="699">
          <cell r="A699">
            <v>25</v>
          </cell>
          <cell r="B699" t="str">
            <v>Door Stop</v>
          </cell>
          <cell r="C699" t="str">
            <v>Set</v>
          </cell>
          <cell r="D699">
            <v>32100</v>
          </cell>
          <cell r="E699">
            <v>2</v>
          </cell>
          <cell r="F699">
            <v>64200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2</v>
          </cell>
          <cell r="P699">
            <v>64200</v>
          </cell>
          <cell r="R699">
            <v>0</v>
          </cell>
          <cell r="T699">
            <v>0</v>
          </cell>
          <cell r="U699">
            <v>0</v>
          </cell>
          <cell r="V699">
            <v>0</v>
          </cell>
          <cell r="X699">
            <v>0</v>
          </cell>
          <cell r="Z699">
            <v>0</v>
          </cell>
          <cell r="AB699">
            <v>0</v>
          </cell>
        </row>
        <row r="700">
          <cell r="A700">
            <v>26</v>
          </cell>
          <cell r="B700" t="str">
            <v>Kaca bening 5 mm</v>
          </cell>
          <cell r="C700" t="str">
            <v>M2</v>
          </cell>
          <cell r="D700">
            <v>66700</v>
          </cell>
          <cell r="E700">
            <v>0.12719999999999998</v>
          </cell>
          <cell r="F700">
            <v>8484.239999999998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7.6799999999999993E-2</v>
          </cell>
          <cell r="P700">
            <v>5122.5599999999995</v>
          </cell>
          <cell r="Q700">
            <v>0.25919999999999999</v>
          </cell>
          <cell r="R700">
            <v>17288.64</v>
          </cell>
          <cell r="S700">
            <v>0.3276</v>
          </cell>
          <cell r="T700">
            <v>21850.920000000002</v>
          </cell>
          <cell r="U700">
            <v>0</v>
          </cell>
          <cell r="V700">
            <v>0</v>
          </cell>
          <cell r="X700">
            <v>0</v>
          </cell>
          <cell r="Y700">
            <v>0.2</v>
          </cell>
          <cell r="Z700">
            <v>13340</v>
          </cell>
          <cell r="AB700">
            <v>0</v>
          </cell>
        </row>
        <row r="701">
          <cell r="A701">
            <v>27</v>
          </cell>
          <cell r="B701" t="str">
            <v>Kaca bening 10 mm</v>
          </cell>
          <cell r="C701" t="str">
            <v>M2</v>
          </cell>
          <cell r="D701">
            <v>280895.75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  <cell r="Q701">
            <v>1.1235000000000002</v>
          </cell>
          <cell r="R701">
            <v>315586.37512500002</v>
          </cell>
          <cell r="T701">
            <v>0</v>
          </cell>
          <cell r="U701">
            <v>0.57999999999999996</v>
          </cell>
          <cell r="V701">
            <v>162919.53499999997</v>
          </cell>
          <cell r="X701">
            <v>0</v>
          </cell>
          <cell r="Z701">
            <v>0</v>
          </cell>
          <cell r="AB701">
            <v>0</v>
          </cell>
        </row>
        <row r="702">
          <cell r="A702">
            <v>28</v>
          </cell>
          <cell r="B702" t="str">
            <v>Kaca Bening 12 mm</v>
          </cell>
          <cell r="C702" t="str">
            <v>M2</v>
          </cell>
          <cell r="D702">
            <v>403787.64062499994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  <cell r="R702">
            <v>0</v>
          </cell>
          <cell r="T702">
            <v>0</v>
          </cell>
          <cell r="U702">
            <v>0</v>
          </cell>
          <cell r="V702">
            <v>0</v>
          </cell>
          <cell r="X702">
            <v>0</v>
          </cell>
          <cell r="Z702">
            <v>0</v>
          </cell>
          <cell r="AB702">
            <v>0</v>
          </cell>
        </row>
        <row r="703">
          <cell r="A703">
            <v>29</v>
          </cell>
          <cell r="B703" t="str">
            <v>Besi hollow 4/4</v>
          </cell>
          <cell r="C703" t="str">
            <v>M'</v>
          </cell>
          <cell r="D703">
            <v>48625.000000000051</v>
          </cell>
          <cell r="F703">
            <v>0</v>
          </cell>
          <cell r="G703">
            <v>5.09</v>
          </cell>
          <cell r="H703">
            <v>247501.25000000026</v>
          </cell>
          <cell r="I703">
            <v>5.09</v>
          </cell>
          <cell r="J703">
            <v>247501.25000000026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  <cell r="R703">
            <v>0</v>
          </cell>
          <cell r="T703">
            <v>0</v>
          </cell>
          <cell r="U703">
            <v>0</v>
          </cell>
          <cell r="V703">
            <v>0</v>
          </cell>
          <cell r="X703">
            <v>0</v>
          </cell>
          <cell r="Z703">
            <v>0</v>
          </cell>
          <cell r="AB703">
            <v>0</v>
          </cell>
        </row>
        <row r="704">
          <cell r="A704">
            <v>30</v>
          </cell>
          <cell r="B704" t="str">
            <v>Besi hollow 6/6</v>
          </cell>
          <cell r="C704" t="str">
            <v>M'</v>
          </cell>
          <cell r="D704">
            <v>74462.500000000058</v>
          </cell>
          <cell r="F704">
            <v>0</v>
          </cell>
          <cell r="G704">
            <v>5.09</v>
          </cell>
          <cell r="H704">
            <v>379014.12500000029</v>
          </cell>
          <cell r="I704">
            <v>5.09</v>
          </cell>
          <cell r="J704">
            <v>379014.12500000029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P704">
            <v>0</v>
          </cell>
          <cell r="R704">
            <v>0</v>
          </cell>
          <cell r="T704">
            <v>0</v>
          </cell>
          <cell r="U704">
            <v>0</v>
          </cell>
          <cell r="V704">
            <v>0</v>
          </cell>
          <cell r="X704">
            <v>0</v>
          </cell>
          <cell r="Z704">
            <v>0</v>
          </cell>
          <cell r="AB704">
            <v>0</v>
          </cell>
        </row>
        <row r="705">
          <cell r="A705">
            <v>31</v>
          </cell>
          <cell r="B705" t="str">
            <v>Besi hollow 2.5/5</v>
          </cell>
          <cell r="C705" t="str">
            <v>Kg</v>
          </cell>
          <cell r="D705">
            <v>74462.500000000058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P705">
            <v>0</v>
          </cell>
          <cell r="R705">
            <v>0</v>
          </cell>
          <cell r="T705">
            <v>0</v>
          </cell>
          <cell r="U705">
            <v>0</v>
          </cell>
          <cell r="V705">
            <v>0</v>
          </cell>
          <cell r="X705">
            <v>0</v>
          </cell>
          <cell r="Z705">
            <v>0</v>
          </cell>
          <cell r="AB705">
            <v>0</v>
          </cell>
        </row>
        <row r="706">
          <cell r="A706">
            <v>32</v>
          </cell>
          <cell r="B706" t="str">
            <v>Besi hollow 5/5</v>
          </cell>
          <cell r="C706" t="str">
            <v>Kg</v>
          </cell>
          <cell r="D706">
            <v>74462.500000000058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  <cell r="R706">
            <v>0</v>
          </cell>
          <cell r="T706">
            <v>0</v>
          </cell>
          <cell r="U706">
            <v>0</v>
          </cell>
          <cell r="V706">
            <v>0</v>
          </cell>
          <cell r="X706">
            <v>0</v>
          </cell>
          <cell r="Z706">
            <v>0</v>
          </cell>
          <cell r="AB706">
            <v>0</v>
          </cell>
        </row>
        <row r="707">
          <cell r="A707">
            <v>33</v>
          </cell>
          <cell r="B707" t="str">
            <v>Besi hollow 2/2</v>
          </cell>
          <cell r="C707" t="str">
            <v>Kg</v>
          </cell>
          <cell r="D707">
            <v>74462.500000000058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  <cell r="R707">
            <v>0</v>
          </cell>
          <cell r="T707">
            <v>0</v>
          </cell>
          <cell r="U707">
            <v>0</v>
          </cell>
          <cell r="V707">
            <v>0</v>
          </cell>
          <cell r="X707">
            <v>0</v>
          </cell>
          <cell r="Z707">
            <v>0</v>
          </cell>
          <cell r="AB707">
            <v>0</v>
          </cell>
        </row>
        <row r="708">
          <cell r="A708">
            <v>34</v>
          </cell>
          <cell r="B708" t="str">
            <v>Besi hollow 2/4</v>
          </cell>
          <cell r="C708" t="str">
            <v>Kg</v>
          </cell>
          <cell r="D708">
            <v>74462.500000000058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  <cell r="R708">
            <v>0</v>
          </cell>
          <cell r="T708">
            <v>0</v>
          </cell>
          <cell r="U708">
            <v>0</v>
          </cell>
          <cell r="V708">
            <v>0</v>
          </cell>
          <cell r="X708">
            <v>0</v>
          </cell>
          <cell r="Z708">
            <v>0</v>
          </cell>
          <cell r="AB708">
            <v>0</v>
          </cell>
        </row>
        <row r="709">
          <cell r="A709">
            <v>35</v>
          </cell>
          <cell r="B709" t="str">
            <v>Kaca Tempered 12 mm</v>
          </cell>
          <cell r="C709" t="str">
            <v>M2</v>
          </cell>
          <cell r="D709">
            <v>528395.75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  <cell r="R709">
            <v>0</v>
          </cell>
          <cell r="T709">
            <v>0</v>
          </cell>
          <cell r="U709">
            <v>0</v>
          </cell>
          <cell r="V709">
            <v>0</v>
          </cell>
          <cell r="X709">
            <v>0</v>
          </cell>
          <cell r="Z709">
            <v>0</v>
          </cell>
          <cell r="AB709">
            <v>0</v>
          </cell>
        </row>
        <row r="710">
          <cell r="A710">
            <v>36</v>
          </cell>
          <cell r="B710" t="str">
            <v>Glass Block</v>
          </cell>
          <cell r="C710" t="str">
            <v>Bh</v>
          </cell>
          <cell r="D710">
            <v>45000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P710">
            <v>0</v>
          </cell>
          <cell r="R710">
            <v>0</v>
          </cell>
          <cell r="T710">
            <v>0</v>
          </cell>
          <cell r="U710">
            <v>0</v>
          </cell>
          <cell r="V710">
            <v>0</v>
          </cell>
          <cell r="X710">
            <v>0</v>
          </cell>
          <cell r="Z710">
            <v>0</v>
          </cell>
          <cell r="AB710">
            <v>0</v>
          </cell>
        </row>
        <row r="711">
          <cell r="A711">
            <v>37</v>
          </cell>
          <cell r="B711" t="str">
            <v>Kaca Es</v>
          </cell>
          <cell r="C711" t="str">
            <v>M2</v>
          </cell>
          <cell r="D711">
            <v>66700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P711">
            <v>0</v>
          </cell>
          <cell r="R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0.24</v>
          </cell>
          <cell r="X711">
            <v>16008</v>
          </cell>
          <cell r="Y711">
            <v>0.24</v>
          </cell>
          <cell r="Z711">
            <v>16008</v>
          </cell>
          <cell r="AB711">
            <v>0</v>
          </cell>
        </row>
        <row r="712">
          <cell r="A712">
            <v>38</v>
          </cell>
          <cell r="B712" t="str">
            <v>Krepyak Kaca Nako + Kerangka</v>
          </cell>
          <cell r="C712" t="str">
            <v>M2</v>
          </cell>
          <cell r="D712">
            <v>81300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P712">
            <v>0</v>
          </cell>
          <cell r="R712">
            <v>0</v>
          </cell>
          <cell r="T712">
            <v>0</v>
          </cell>
          <cell r="U712">
            <v>0</v>
          </cell>
          <cell r="V712">
            <v>0</v>
          </cell>
          <cell r="X712">
            <v>0</v>
          </cell>
          <cell r="Z712">
            <v>0</v>
          </cell>
          <cell r="AB712">
            <v>0</v>
          </cell>
        </row>
        <row r="713">
          <cell r="A713">
            <v>39</v>
          </cell>
          <cell r="B713" t="str">
            <v>Sticker Efek Kaca Es</v>
          </cell>
          <cell r="C713" t="str">
            <v>M2</v>
          </cell>
          <cell r="D713">
            <v>150000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P713">
            <v>0</v>
          </cell>
          <cell r="R713">
            <v>0</v>
          </cell>
          <cell r="T713">
            <v>0</v>
          </cell>
          <cell r="U713">
            <v>0</v>
          </cell>
          <cell r="V713">
            <v>0</v>
          </cell>
          <cell r="X713">
            <v>0</v>
          </cell>
          <cell r="Z713">
            <v>0</v>
          </cell>
          <cell r="AB713">
            <v>0</v>
          </cell>
        </row>
        <row r="714">
          <cell r="A714">
            <v>40</v>
          </cell>
          <cell r="B714" t="str">
            <v>Rel Pintu Dorong</v>
          </cell>
          <cell r="C714" t="str">
            <v>M'</v>
          </cell>
          <cell r="D714">
            <v>275000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P714">
            <v>0</v>
          </cell>
          <cell r="R714">
            <v>0</v>
          </cell>
          <cell r="T714">
            <v>0</v>
          </cell>
          <cell r="U714">
            <v>0</v>
          </cell>
          <cell r="V714">
            <v>0</v>
          </cell>
          <cell r="X714">
            <v>0</v>
          </cell>
          <cell r="Z714">
            <v>0</v>
          </cell>
          <cell r="AB714">
            <v>0</v>
          </cell>
        </row>
        <row r="715">
          <cell r="A715">
            <v>41</v>
          </cell>
          <cell r="B715" t="str">
            <v>Rolling Door</v>
          </cell>
          <cell r="C715" t="str">
            <v>M2</v>
          </cell>
          <cell r="D715">
            <v>358100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P715">
            <v>0</v>
          </cell>
          <cell r="R715">
            <v>0</v>
          </cell>
          <cell r="T715">
            <v>0</v>
          </cell>
          <cell r="U715">
            <v>0</v>
          </cell>
          <cell r="V715">
            <v>0</v>
          </cell>
          <cell r="X715">
            <v>0</v>
          </cell>
          <cell r="Z715">
            <v>0</v>
          </cell>
          <cell r="AA715">
            <v>7.789600000000001</v>
          </cell>
          <cell r="AB715">
            <v>2789455.7600000002</v>
          </cell>
        </row>
        <row r="716">
          <cell r="A716">
            <v>42</v>
          </cell>
          <cell r="B716" t="str">
            <v>Roster</v>
          </cell>
          <cell r="C716" t="str">
            <v>M2</v>
          </cell>
          <cell r="D716">
            <v>133850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P716">
            <v>0</v>
          </cell>
          <cell r="R716">
            <v>0</v>
          </cell>
          <cell r="T716">
            <v>0</v>
          </cell>
          <cell r="U716">
            <v>0</v>
          </cell>
          <cell r="V716">
            <v>0</v>
          </cell>
          <cell r="X716">
            <v>0</v>
          </cell>
          <cell r="Z716">
            <v>0</v>
          </cell>
          <cell r="AB716">
            <v>0</v>
          </cell>
        </row>
        <row r="717">
          <cell r="A717">
            <v>43</v>
          </cell>
          <cell r="B717" t="str">
            <v>Gipsum Board</v>
          </cell>
          <cell r="C717" t="str">
            <v>M2</v>
          </cell>
          <cell r="D717">
            <v>29000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P717">
            <v>0</v>
          </cell>
          <cell r="R717">
            <v>0</v>
          </cell>
          <cell r="T717">
            <v>0</v>
          </cell>
          <cell r="U717">
            <v>0</v>
          </cell>
          <cell r="V717">
            <v>0</v>
          </cell>
          <cell r="X717">
            <v>0</v>
          </cell>
          <cell r="Z717">
            <v>0</v>
          </cell>
          <cell r="AB717">
            <v>0</v>
          </cell>
        </row>
        <row r="718">
          <cell r="A718">
            <v>44</v>
          </cell>
          <cell r="B718" t="str">
            <v>List Gipsum</v>
          </cell>
          <cell r="C718" t="str">
            <v>M'</v>
          </cell>
          <cell r="D718">
            <v>17300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P718">
            <v>0</v>
          </cell>
          <cell r="R718">
            <v>0</v>
          </cell>
          <cell r="T718">
            <v>0</v>
          </cell>
          <cell r="U718">
            <v>0</v>
          </cell>
          <cell r="V718">
            <v>0</v>
          </cell>
          <cell r="X718">
            <v>0</v>
          </cell>
          <cell r="Z718">
            <v>0</v>
          </cell>
          <cell r="AB718">
            <v>0</v>
          </cell>
        </row>
        <row r="719">
          <cell r="A719">
            <v>45</v>
          </cell>
          <cell r="B719" t="str">
            <v>Sealent</v>
          </cell>
          <cell r="C719" t="str">
            <v>M'</v>
          </cell>
          <cell r="D719">
            <v>8400</v>
          </cell>
          <cell r="E719">
            <v>5.68</v>
          </cell>
          <cell r="F719">
            <v>47712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1.76</v>
          </cell>
          <cell r="P719">
            <v>14784</v>
          </cell>
          <cell r="Q719">
            <v>18.04</v>
          </cell>
          <cell r="R719">
            <v>151536</v>
          </cell>
          <cell r="S719">
            <v>5.08</v>
          </cell>
          <cell r="T719">
            <v>42672</v>
          </cell>
          <cell r="U719">
            <v>3.05</v>
          </cell>
          <cell r="V719">
            <v>25620</v>
          </cell>
          <cell r="W719">
            <v>6.4</v>
          </cell>
          <cell r="X719">
            <v>53760</v>
          </cell>
          <cell r="Y719">
            <v>6.4</v>
          </cell>
          <cell r="Z719">
            <v>53760</v>
          </cell>
          <cell r="AA719">
            <v>23.12</v>
          </cell>
          <cell r="AB719">
            <v>194208</v>
          </cell>
        </row>
        <row r="720">
          <cell r="A720">
            <v>46</v>
          </cell>
          <cell r="B720" t="str">
            <v>Benangan Kusen</v>
          </cell>
          <cell r="C720" t="str">
            <v>M'</v>
          </cell>
          <cell r="D720">
            <v>4296.0074999999997</v>
          </cell>
          <cell r="E720">
            <v>11.76</v>
          </cell>
          <cell r="F720">
            <v>50521.048199999997</v>
          </cell>
          <cell r="G720">
            <v>5.5990000000000002</v>
          </cell>
          <cell r="H720">
            <v>24053.345992499999</v>
          </cell>
          <cell r="I720">
            <v>5.5990000000000002</v>
          </cell>
          <cell r="J720">
            <v>24053.345992499999</v>
          </cell>
          <cell r="K720">
            <v>5.7839999999999998</v>
          </cell>
          <cell r="L720">
            <v>24848.107379999998</v>
          </cell>
          <cell r="M720">
            <v>5.7839999999999998</v>
          </cell>
          <cell r="N720">
            <v>24848.107379999998</v>
          </cell>
          <cell r="O720">
            <v>0</v>
          </cell>
          <cell r="P720">
            <v>0</v>
          </cell>
          <cell r="Q720">
            <v>13.6</v>
          </cell>
          <cell r="R720">
            <v>58425.701999999997</v>
          </cell>
          <cell r="S720">
            <v>6.9999999999999991</v>
          </cell>
          <cell r="T720">
            <v>30072.052499999994</v>
          </cell>
          <cell r="U720">
            <v>8.5</v>
          </cell>
          <cell r="V720">
            <v>36516.063750000001</v>
          </cell>
          <cell r="W720">
            <v>4</v>
          </cell>
          <cell r="X720">
            <v>17184.03</v>
          </cell>
          <cell r="Y720">
            <v>4</v>
          </cell>
          <cell r="Z720">
            <v>17184.03</v>
          </cell>
          <cell r="AB720">
            <v>0</v>
          </cell>
        </row>
        <row r="721">
          <cell r="A721">
            <v>47</v>
          </cell>
          <cell r="B721" t="str">
            <v xml:space="preserve">Cat Kayu </v>
          </cell>
          <cell r="C721" t="str">
            <v>M2</v>
          </cell>
          <cell r="D721">
            <v>19370.5</v>
          </cell>
          <cell r="E721">
            <v>6.6879999999999997</v>
          </cell>
          <cell r="F721">
            <v>129549.90399999999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4.0991999999999997</v>
          </cell>
          <cell r="L721">
            <v>79403.553599999999</v>
          </cell>
          <cell r="M721">
            <v>4.0991999999999997</v>
          </cell>
          <cell r="N721">
            <v>79403.553599999999</v>
          </cell>
          <cell r="O721">
            <v>0</v>
          </cell>
          <cell r="P721">
            <v>0</v>
          </cell>
          <cell r="R721">
            <v>0</v>
          </cell>
          <cell r="T721">
            <v>0</v>
          </cell>
          <cell r="U721">
            <v>0</v>
          </cell>
          <cell r="V721">
            <v>0</v>
          </cell>
          <cell r="X721">
            <v>0</v>
          </cell>
          <cell r="Z721">
            <v>0</v>
          </cell>
          <cell r="AB721">
            <v>0</v>
          </cell>
        </row>
        <row r="722">
          <cell r="A722">
            <v>48</v>
          </cell>
          <cell r="B722" t="str">
            <v>Cat Besi</v>
          </cell>
          <cell r="C722" t="str">
            <v>M2</v>
          </cell>
          <cell r="D722">
            <v>13698</v>
          </cell>
          <cell r="F722">
            <v>0</v>
          </cell>
          <cell r="G722">
            <v>5.6445590696960588</v>
          </cell>
          <cell r="H722">
            <v>77319.170136696615</v>
          </cell>
          <cell r="I722">
            <v>5.6445590696960588</v>
          </cell>
          <cell r="J722">
            <v>77319.170136696615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T722">
            <v>0</v>
          </cell>
          <cell r="U722">
            <v>0</v>
          </cell>
          <cell r="V722">
            <v>0</v>
          </cell>
          <cell r="X722">
            <v>0</v>
          </cell>
          <cell r="Z722">
            <v>0</v>
          </cell>
          <cell r="AB722">
            <v>0</v>
          </cell>
        </row>
        <row r="723">
          <cell r="A723">
            <v>49</v>
          </cell>
          <cell r="B723" t="str">
            <v>Cat Dinding</v>
          </cell>
          <cell r="C723" t="str">
            <v>M2</v>
          </cell>
          <cell r="D723">
            <v>9900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R723">
            <v>0</v>
          </cell>
          <cell r="T723">
            <v>0</v>
          </cell>
          <cell r="U723">
            <v>0</v>
          </cell>
          <cell r="V723">
            <v>0</v>
          </cell>
          <cell r="X723">
            <v>0</v>
          </cell>
          <cell r="Z723">
            <v>0</v>
          </cell>
          <cell r="AB723">
            <v>0</v>
          </cell>
        </row>
        <row r="724">
          <cell r="A724">
            <v>50</v>
          </cell>
          <cell r="B724" t="str">
            <v>Rel Jendela Geser</v>
          </cell>
          <cell r="C724" t="str">
            <v>M'</v>
          </cell>
          <cell r="D724">
            <v>275000</v>
          </cell>
          <cell r="F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P724">
            <v>0</v>
          </cell>
          <cell r="R724">
            <v>0</v>
          </cell>
          <cell r="T724">
            <v>0</v>
          </cell>
          <cell r="U724">
            <v>0</v>
          </cell>
          <cell r="V724">
            <v>0</v>
          </cell>
          <cell r="X724">
            <v>0</v>
          </cell>
          <cell r="Z724">
            <v>0</v>
          </cell>
          <cell r="AB724">
            <v>0</v>
          </cell>
        </row>
        <row r="726">
          <cell r="B726" t="str">
            <v>Jumlah Harga</v>
          </cell>
          <cell r="F726">
            <v>3295405.1922000004</v>
          </cell>
          <cell r="H726">
            <v>1760337.7291291971</v>
          </cell>
          <cell r="J726">
            <v>1760337.7291291971</v>
          </cell>
          <cell r="L726">
            <v>1690743.9109799999</v>
          </cell>
          <cell r="N726">
            <v>1690743.9109799999</v>
          </cell>
          <cell r="P726">
            <v>2060105.16</v>
          </cell>
          <cell r="R726">
            <v>1884105.1171249999</v>
          </cell>
          <cell r="T726">
            <v>583333.77249999996</v>
          </cell>
          <cell r="V726">
            <v>340632.49875000003</v>
          </cell>
          <cell r="X726">
            <v>86952.03</v>
          </cell>
          <cell r="Z726">
            <v>100292.03</v>
          </cell>
          <cell r="AB726">
            <v>3320793.7600000002</v>
          </cell>
        </row>
        <row r="730">
          <cell r="A730" t="str">
            <v>No.</v>
          </cell>
          <cell r="B730" t="str">
            <v>Item Pekerjaan</v>
          </cell>
          <cell r="C730" t="str">
            <v>Satuan</v>
          </cell>
          <cell r="D730" t="str">
            <v>Harga Satuan</v>
          </cell>
          <cell r="E730" t="str">
            <v>P1</v>
          </cell>
          <cell r="G730" t="str">
            <v>P2</v>
          </cell>
          <cell r="I730" t="str">
            <v>P2'</v>
          </cell>
          <cell r="K730" t="str">
            <v>P3</v>
          </cell>
          <cell r="M730" t="str">
            <v>P3'</v>
          </cell>
          <cell r="O730" t="str">
            <v>J1</v>
          </cell>
          <cell r="Q730" t="str">
            <v>BV1</v>
          </cell>
        </row>
        <row r="731">
          <cell r="D731" t="str">
            <v>Rp.</v>
          </cell>
          <cell r="E731" t="str">
            <v>Vol.</v>
          </cell>
          <cell r="F731" t="str">
            <v>Jumlah Harga</v>
          </cell>
          <cell r="G731" t="str">
            <v>Vol.</v>
          </cell>
          <cell r="H731" t="str">
            <v>Jumlah Harga</v>
          </cell>
          <cell r="I731" t="str">
            <v>Vol.</v>
          </cell>
          <cell r="J731" t="str">
            <v>Jumlah Harga</v>
          </cell>
          <cell r="K731" t="str">
            <v>Vol.</v>
          </cell>
          <cell r="L731" t="str">
            <v>Jumlah Harga</v>
          </cell>
          <cell r="M731" t="str">
            <v>Vol.</v>
          </cell>
          <cell r="N731" t="str">
            <v>Jumlah Harga</v>
          </cell>
          <cell r="O731" t="str">
            <v>Vol.</v>
          </cell>
          <cell r="P731" t="str">
            <v>Jumlah Harga</v>
          </cell>
          <cell r="Q731" t="str">
            <v>Vol.</v>
          </cell>
          <cell r="R731" t="str">
            <v>Jumlah Harga</v>
          </cell>
        </row>
        <row r="732">
          <cell r="A732" t="str">
            <v>X.</v>
          </cell>
          <cell r="B732" t="str">
            <v>UNIT LAP. TENIS (OUT DOOR)</v>
          </cell>
        </row>
        <row r="734">
          <cell r="A734">
            <v>1</v>
          </cell>
          <cell r="B734" t="str">
            <v>Kayu 6/12</v>
          </cell>
          <cell r="C734" t="str">
            <v>M3</v>
          </cell>
          <cell r="D734">
            <v>0</v>
          </cell>
          <cell r="E734">
            <v>2.3120000000000002E-2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3.6144000000000003E-2</v>
          </cell>
          <cell r="L734">
            <v>0</v>
          </cell>
          <cell r="M734">
            <v>3.6144000000000003E-2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A735">
            <v>2</v>
          </cell>
          <cell r="B735" t="str">
            <v>Kayu Slimar 3/10</v>
          </cell>
          <cell r="C735" t="str">
            <v>M3</v>
          </cell>
          <cell r="D735">
            <v>0</v>
          </cell>
          <cell r="E735">
            <v>6.4000000000000012E-3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1.4159999999999999E-2</v>
          </cell>
          <cell r="L735">
            <v>0</v>
          </cell>
          <cell r="M735">
            <v>1.4159999999999999E-2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A736">
            <v>3</v>
          </cell>
          <cell r="B736" t="str">
            <v>Kayu Slimar 3/15</v>
          </cell>
          <cell r="C736" t="str">
            <v>M3</v>
          </cell>
          <cell r="D736">
            <v>0</v>
          </cell>
          <cell r="E736">
            <v>14.399999999999999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2.6999999999999997E-3</v>
          </cell>
          <cell r="L736">
            <v>0</v>
          </cell>
          <cell r="M736">
            <v>2.6999999999999997E-3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A737">
            <v>4</v>
          </cell>
          <cell r="B737" t="str">
            <v>Kayu Slimar 3/20</v>
          </cell>
          <cell r="C737" t="str">
            <v>M3</v>
          </cell>
          <cell r="D737">
            <v>0</v>
          </cell>
          <cell r="E737">
            <v>6.6879999999999997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3.5999999999999999E-3</v>
          </cell>
          <cell r="L737">
            <v>0</v>
          </cell>
          <cell r="M737">
            <v>3.5999999999999999E-3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A738">
            <v>5</v>
          </cell>
          <cell r="B738" t="str">
            <v>Kayu 2/10</v>
          </cell>
          <cell r="C738" t="str">
            <v>M3</v>
          </cell>
          <cell r="D738">
            <v>0</v>
          </cell>
          <cell r="E738">
            <v>6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5.4000000000000012E-3</v>
          </cell>
          <cell r="L738">
            <v>0</v>
          </cell>
          <cell r="M738">
            <v>5.4000000000000012E-3</v>
          </cell>
          <cell r="N738">
            <v>0</v>
          </cell>
          <cell r="O738">
            <v>10.25</v>
          </cell>
          <cell r="P738">
            <v>0</v>
          </cell>
          <cell r="Q738">
            <v>2</v>
          </cell>
          <cell r="R738">
            <v>0</v>
          </cell>
        </row>
        <row r="739">
          <cell r="A739">
            <v>6</v>
          </cell>
          <cell r="B739" t="str">
            <v>Panil t = 3 cm</v>
          </cell>
          <cell r="C739" t="str">
            <v>M2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0.49500000000000005</v>
          </cell>
          <cell r="L739">
            <v>0</v>
          </cell>
          <cell r="M739">
            <v>0.49500000000000005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A740">
            <v>1</v>
          </cell>
          <cell r="B740" t="str">
            <v>Kusen Aluminium 5/10</v>
          </cell>
          <cell r="C740" t="str">
            <v>M'</v>
          </cell>
          <cell r="D740">
            <v>124948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5</v>
          </cell>
          <cell r="L740">
            <v>624740</v>
          </cell>
          <cell r="M740">
            <v>5</v>
          </cell>
          <cell r="N740">
            <v>624740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</row>
        <row r="741">
          <cell r="A741">
            <v>2</v>
          </cell>
          <cell r="B741" t="str">
            <v xml:space="preserve">Rangka Daun Jendela Alumunium </v>
          </cell>
          <cell r="C741" t="str">
            <v>M'</v>
          </cell>
          <cell r="D741">
            <v>124948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7</v>
          </cell>
          <cell r="P741">
            <v>874636</v>
          </cell>
          <cell r="Q741">
            <v>0</v>
          </cell>
          <cell r="R741">
            <v>0</v>
          </cell>
        </row>
        <row r="742">
          <cell r="A742">
            <v>3</v>
          </cell>
          <cell r="B742" t="str">
            <v>Rangka Tiang Sirip Alumunium 1/1 Putih</v>
          </cell>
          <cell r="C742" t="str">
            <v>M'</v>
          </cell>
          <cell r="D742">
            <v>62474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2.6</v>
          </cell>
          <cell r="P742">
            <v>162432.4</v>
          </cell>
          <cell r="Q742">
            <v>0</v>
          </cell>
          <cell r="R742">
            <v>0</v>
          </cell>
        </row>
        <row r="743">
          <cell r="A743">
            <v>4</v>
          </cell>
          <cell r="B743" t="str">
            <v>Pasang Shading Sirip Alumunium 0.2/10 +Rangka</v>
          </cell>
          <cell r="C743" t="str">
            <v>M2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0.26250000000000001</v>
          </cell>
          <cell r="P743">
            <v>0</v>
          </cell>
          <cell r="Q743">
            <v>0</v>
          </cell>
          <cell r="R743">
            <v>0</v>
          </cell>
        </row>
        <row r="744">
          <cell r="A744">
            <v>5</v>
          </cell>
          <cell r="B744" t="str">
            <v>Daun Pintu Panil Kamper</v>
          </cell>
          <cell r="C744" t="str">
            <v>bh</v>
          </cell>
          <cell r="D744">
            <v>550000</v>
          </cell>
          <cell r="E744">
            <v>0.19440000000000002</v>
          </cell>
          <cell r="F744">
            <v>106920.00000000001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1.2</v>
          </cell>
          <cell r="L744">
            <v>660000</v>
          </cell>
          <cell r="M744">
            <v>1.2</v>
          </cell>
          <cell r="N744">
            <v>660000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A745">
            <v>6</v>
          </cell>
          <cell r="B745" t="str">
            <v>Plat besi t = 2 mm</v>
          </cell>
          <cell r="C745" t="str">
            <v>Kg</v>
          </cell>
          <cell r="D745">
            <v>0</v>
          </cell>
          <cell r="E745">
            <v>0</v>
          </cell>
          <cell r="F745">
            <v>0</v>
          </cell>
          <cell r="G745">
            <v>57.085200000000007</v>
          </cell>
          <cell r="H745">
            <v>0</v>
          </cell>
          <cell r="I745">
            <v>57.085200000000007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A746">
            <v>7</v>
          </cell>
          <cell r="B746" t="str">
            <v>C 40.40.2  (pesan khusus)</v>
          </cell>
          <cell r="C746" t="str">
            <v>Kg</v>
          </cell>
          <cell r="D746">
            <v>14122.3</v>
          </cell>
          <cell r="E746">
            <v>0</v>
          </cell>
          <cell r="F746">
            <v>0</v>
          </cell>
          <cell r="G746">
            <v>42.56</v>
          </cell>
          <cell r="H746">
            <v>601045.08799999999</v>
          </cell>
          <cell r="I746">
            <v>42.56</v>
          </cell>
          <cell r="J746">
            <v>601045.08799999999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A747">
            <v>8</v>
          </cell>
          <cell r="B747" t="str">
            <v>Handle besi dia 16 mm</v>
          </cell>
          <cell r="C747" t="str">
            <v>Set</v>
          </cell>
          <cell r="D747">
            <v>129652.5</v>
          </cell>
          <cell r="E747">
            <v>0</v>
          </cell>
          <cell r="F747">
            <v>0</v>
          </cell>
          <cell r="G747">
            <v>1</v>
          </cell>
          <cell r="H747">
            <v>129652.5</v>
          </cell>
          <cell r="I747">
            <v>1</v>
          </cell>
          <cell r="J747">
            <v>129652.5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A748">
            <v>9</v>
          </cell>
          <cell r="B748" t="str">
            <v>Hendle pintu Stainless</v>
          </cell>
          <cell r="C748" t="str">
            <v>Set</v>
          </cell>
          <cell r="D748">
            <v>261652.5</v>
          </cell>
          <cell r="E748">
            <v>2</v>
          </cell>
          <cell r="F748">
            <v>523305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A749">
            <v>10</v>
          </cell>
          <cell r="B749" t="str">
            <v>Kunci Pintu Handle stainleess (dorma)</v>
          </cell>
          <cell r="C749" t="str">
            <v>Set</v>
          </cell>
          <cell r="D749">
            <v>650000</v>
          </cell>
          <cell r="E749">
            <v>2</v>
          </cell>
          <cell r="F749">
            <v>1300000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A750">
            <v>11</v>
          </cell>
          <cell r="B750" t="str">
            <v>Kunci tanam Antik</v>
          </cell>
          <cell r="C750" t="str">
            <v>Set</v>
          </cell>
          <cell r="D750">
            <v>265000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A751">
            <v>12</v>
          </cell>
          <cell r="B751" t="str">
            <v>Kunci tanam biasa</v>
          </cell>
          <cell r="C751" t="str">
            <v>Set</v>
          </cell>
          <cell r="D751">
            <v>168565</v>
          </cell>
          <cell r="E751">
            <v>2</v>
          </cell>
          <cell r="F751">
            <v>337130</v>
          </cell>
          <cell r="G751">
            <v>1</v>
          </cell>
          <cell r="H751">
            <v>168565</v>
          </cell>
          <cell r="I751">
            <v>1</v>
          </cell>
          <cell r="J751">
            <v>168565</v>
          </cell>
          <cell r="K751">
            <v>1</v>
          </cell>
          <cell r="L751">
            <v>168565</v>
          </cell>
          <cell r="M751">
            <v>1</v>
          </cell>
          <cell r="N751">
            <v>168565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A752">
            <v>13</v>
          </cell>
          <cell r="B752" t="str">
            <v>Kunci Silinder</v>
          </cell>
          <cell r="C752" t="str">
            <v>Set</v>
          </cell>
          <cell r="D752">
            <v>217900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A753">
            <v>14</v>
          </cell>
          <cell r="B753" t="str">
            <v>Kunci Selot</v>
          </cell>
          <cell r="C753" t="str">
            <v>Set</v>
          </cell>
          <cell r="D753">
            <v>48300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A754">
            <v>15</v>
          </cell>
          <cell r="B754" t="str">
            <v>Engsel jendela</v>
          </cell>
          <cell r="C754" t="str">
            <v>Bh</v>
          </cell>
          <cell r="D754">
            <v>16600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6</v>
          </cell>
          <cell r="P754">
            <v>99600</v>
          </cell>
          <cell r="Q754">
            <v>0</v>
          </cell>
          <cell r="R754">
            <v>0</v>
          </cell>
        </row>
        <row r="755">
          <cell r="A755">
            <v>16</v>
          </cell>
          <cell r="B755" t="str">
            <v>Engsel pintu</v>
          </cell>
          <cell r="C755" t="str">
            <v>Bh</v>
          </cell>
          <cell r="D755">
            <v>44395.75</v>
          </cell>
          <cell r="E755">
            <v>4</v>
          </cell>
          <cell r="F755">
            <v>177583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3</v>
          </cell>
          <cell r="L755">
            <v>133187.25</v>
          </cell>
          <cell r="M755">
            <v>3</v>
          </cell>
          <cell r="N755">
            <v>133187.25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A756">
            <v>17</v>
          </cell>
          <cell r="B756" t="str">
            <v>Engsel Pintu dari pipa besi dia 2 cm</v>
          </cell>
          <cell r="C756" t="str">
            <v>Bh</v>
          </cell>
          <cell r="D756">
            <v>66593.625</v>
          </cell>
          <cell r="E756">
            <v>0</v>
          </cell>
          <cell r="F756">
            <v>0</v>
          </cell>
          <cell r="G756">
            <v>2</v>
          </cell>
          <cell r="H756">
            <v>133187.25</v>
          </cell>
          <cell r="I756">
            <v>2</v>
          </cell>
          <cell r="J756">
            <v>133187.25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A757">
            <v>18</v>
          </cell>
          <cell r="B757" t="str">
            <v>Kait/hak angin</v>
          </cell>
          <cell r="C757" t="str">
            <v>Set</v>
          </cell>
          <cell r="D757">
            <v>27000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6</v>
          </cell>
          <cell r="P757">
            <v>162000</v>
          </cell>
          <cell r="Q757">
            <v>0</v>
          </cell>
          <cell r="R757">
            <v>0</v>
          </cell>
        </row>
        <row r="758">
          <cell r="A758">
            <v>19</v>
          </cell>
          <cell r="B758" t="str">
            <v>Grendel pintu kuningan</v>
          </cell>
          <cell r="C758" t="str">
            <v>Bh</v>
          </cell>
          <cell r="D758">
            <v>125000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A759">
            <v>20</v>
          </cell>
          <cell r="B759" t="str">
            <v xml:space="preserve">Grendel jendela </v>
          </cell>
          <cell r="C759" t="str">
            <v>Bh</v>
          </cell>
          <cell r="D759">
            <v>8100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A760">
            <v>21</v>
          </cell>
          <cell r="B760" t="str">
            <v>Grendel pintu</v>
          </cell>
          <cell r="C760" t="str">
            <v>Bh</v>
          </cell>
          <cell r="D760">
            <v>14200</v>
          </cell>
          <cell r="E760">
            <v>2</v>
          </cell>
          <cell r="F760">
            <v>28400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3</v>
          </cell>
          <cell r="P760">
            <v>42600</v>
          </cell>
          <cell r="Q760">
            <v>0</v>
          </cell>
          <cell r="R760">
            <v>0</v>
          </cell>
        </row>
        <row r="761">
          <cell r="A761">
            <v>22</v>
          </cell>
          <cell r="B761" t="str">
            <v>Stripting Knip</v>
          </cell>
          <cell r="C761" t="str">
            <v>Set</v>
          </cell>
          <cell r="D761">
            <v>13700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A762">
            <v>23</v>
          </cell>
          <cell r="B762" t="str">
            <v>Door Closer</v>
          </cell>
          <cell r="C762" t="str">
            <v>Set</v>
          </cell>
          <cell r="D762">
            <v>260800</v>
          </cell>
          <cell r="E762">
            <v>2</v>
          </cell>
          <cell r="F762">
            <v>521600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A763">
            <v>24</v>
          </cell>
          <cell r="B763" t="str">
            <v>Door Holder</v>
          </cell>
          <cell r="C763" t="str">
            <v>Set</v>
          </cell>
          <cell r="D763">
            <v>500000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A764">
            <v>25</v>
          </cell>
          <cell r="B764" t="str">
            <v>Door Stop</v>
          </cell>
          <cell r="C764" t="str">
            <v>Set</v>
          </cell>
          <cell r="D764">
            <v>32100</v>
          </cell>
          <cell r="E764">
            <v>2</v>
          </cell>
          <cell r="F764">
            <v>64200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A765">
            <v>26</v>
          </cell>
          <cell r="B765" t="str">
            <v>Kaca bening 5 mm</v>
          </cell>
          <cell r="C765" t="str">
            <v>M2</v>
          </cell>
          <cell r="D765">
            <v>66700</v>
          </cell>
          <cell r="E765">
            <v>0.12719999999999998</v>
          </cell>
          <cell r="F765">
            <v>8484.239999999998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0.25919999999999999</v>
          </cell>
          <cell r="P765">
            <v>17288.64</v>
          </cell>
          <cell r="Q765">
            <v>0</v>
          </cell>
          <cell r="R765">
            <v>0</v>
          </cell>
        </row>
        <row r="766">
          <cell r="A766">
            <v>27</v>
          </cell>
          <cell r="B766" t="str">
            <v>Kaca bening 10 mm</v>
          </cell>
          <cell r="C766" t="str">
            <v>M2</v>
          </cell>
          <cell r="D766">
            <v>280895.75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1.1235000000000002</v>
          </cell>
          <cell r="P766">
            <v>315586.37512500002</v>
          </cell>
          <cell r="Q766">
            <v>0</v>
          </cell>
          <cell r="R766">
            <v>0</v>
          </cell>
        </row>
        <row r="767">
          <cell r="A767">
            <v>28</v>
          </cell>
          <cell r="B767" t="str">
            <v>Kaca Bening 12 mm</v>
          </cell>
          <cell r="C767" t="str">
            <v>M2</v>
          </cell>
          <cell r="D767">
            <v>403787.64062499994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A768">
            <v>29</v>
          </cell>
          <cell r="B768" t="str">
            <v>Besi hollow 4/4</v>
          </cell>
          <cell r="C768" t="str">
            <v>M'</v>
          </cell>
          <cell r="D768">
            <v>48625.000000000051</v>
          </cell>
          <cell r="E768">
            <v>0</v>
          </cell>
          <cell r="F768">
            <v>0</v>
          </cell>
          <cell r="G768">
            <v>5.09</v>
          </cell>
          <cell r="H768">
            <v>247501.25000000026</v>
          </cell>
          <cell r="I768">
            <v>5.09</v>
          </cell>
          <cell r="J768">
            <v>247501.25000000026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A769">
            <v>30</v>
          </cell>
          <cell r="B769" t="str">
            <v>Besi hollow 6/6</v>
          </cell>
          <cell r="C769" t="str">
            <v>M'</v>
          </cell>
          <cell r="D769">
            <v>74462.500000000058</v>
          </cell>
          <cell r="E769">
            <v>0</v>
          </cell>
          <cell r="F769">
            <v>0</v>
          </cell>
          <cell r="G769">
            <v>5.09</v>
          </cell>
          <cell r="H769">
            <v>379014.12500000029</v>
          </cell>
          <cell r="I769">
            <v>5.09</v>
          </cell>
          <cell r="J769">
            <v>379014.12500000029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A770">
            <v>31</v>
          </cell>
          <cell r="B770" t="str">
            <v>Besi hollow 2.5/5</v>
          </cell>
          <cell r="C770" t="str">
            <v>Kg</v>
          </cell>
          <cell r="D770">
            <v>74462.500000000058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A771">
            <v>32</v>
          </cell>
          <cell r="B771" t="str">
            <v>Besi hollow 5/5</v>
          </cell>
          <cell r="C771" t="str">
            <v>Kg</v>
          </cell>
          <cell r="D771">
            <v>74462.500000000058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A772">
            <v>33</v>
          </cell>
          <cell r="B772" t="str">
            <v>Besi hollow 2/2</v>
          </cell>
          <cell r="C772" t="str">
            <v>Kg</v>
          </cell>
          <cell r="D772">
            <v>74462.500000000058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</row>
        <row r="773">
          <cell r="A773">
            <v>34</v>
          </cell>
          <cell r="B773" t="str">
            <v>Besi hollow 2/4</v>
          </cell>
          <cell r="C773" t="str">
            <v>Kg</v>
          </cell>
          <cell r="D773">
            <v>74462.500000000058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</row>
        <row r="774">
          <cell r="A774">
            <v>35</v>
          </cell>
          <cell r="B774" t="str">
            <v>Kaca Tempered 12 mm</v>
          </cell>
          <cell r="C774" t="str">
            <v>M2</v>
          </cell>
          <cell r="D774">
            <v>528395.75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</row>
        <row r="775">
          <cell r="A775">
            <v>36</v>
          </cell>
          <cell r="B775" t="str">
            <v>Glass Block</v>
          </cell>
          <cell r="C775" t="str">
            <v>Bh</v>
          </cell>
          <cell r="D775">
            <v>45000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</row>
        <row r="776">
          <cell r="A776">
            <v>37</v>
          </cell>
          <cell r="B776" t="str">
            <v>Kaca Es</v>
          </cell>
          <cell r="C776" t="str">
            <v>M2</v>
          </cell>
          <cell r="D776">
            <v>66700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0.24</v>
          </cell>
          <cell r="R776">
            <v>16008</v>
          </cell>
        </row>
        <row r="777">
          <cell r="A777">
            <v>38</v>
          </cell>
          <cell r="B777" t="str">
            <v>Krepyak Kaca Nako + Kerangka</v>
          </cell>
          <cell r="C777" t="str">
            <v>M2</v>
          </cell>
          <cell r="D777">
            <v>81300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</row>
        <row r="778">
          <cell r="A778">
            <v>39</v>
          </cell>
          <cell r="B778" t="str">
            <v>Sticker Efek Kaca Es</v>
          </cell>
          <cell r="C778" t="str">
            <v>M2</v>
          </cell>
          <cell r="D778">
            <v>150000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</row>
        <row r="779">
          <cell r="A779">
            <v>40</v>
          </cell>
          <cell r="B779" t="str">
            <v>Rel Pintu Dorong</v>
          </cell>
          <cell r="C779" t="str">
            <v>M'</v>
          </cell>
          <cell r="D779">
            <v>275000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</row>
        <row r="780">
          <cell r="A780">
            <v>41</v>
          </cell>
          <cell r="B780" t="str">
            <v>Rolling Door</v>
          </cell>
          <cell r="C780" t="str">
            <v>M2</v>
          </cell>
          <cell r="D780">
            <v>358100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</row>
        <row r="781">
          <cell r="A781">
            <v>42</v>
          </cell>
          <cell r="B781" t="str">
            <v>Roster</v>
          </cell>
          <cell r="C781" t="str">
            <v>M2</v>
          </cell>
          <cell r="D781">
            <v>133850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</row>
        <row r="782">
          <cell r="A782">
            <v>43</v>
          </cell>
          <cell r="B782" t="str">
            <v>Gipsum Board</v>
          </cell>
          <cell r="C782" t="str">
            <v>M2</v>
          </cell>
          <cell r="D782">
            <v>29000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</row>
        <row r="783">
          <cell r="A783">
            <v>44</v>
          </cell>
          <cell r="B783" t="str">
            <v>List Gipsum</v>
          </cell>
          <cell r="C783" t="str">
            <v>M'</v>
          </cell>
          <cell r="D783">
            <v>17300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</row>
        <row r="784">
          <cell r="A784">
            <v>45</v>
          </cell>
          <cell r="B784" t="str">
            <v>Sealent</v>
          </cell>
          <cell r="C784" t="str">
            <v>M'</v>
          </cell>
          <cell r="D784">
            <v>8400</v>
          </cell>
          <cell r="E784">
            <v>5.68</v>
          </cell>
          <cell r="F784">
            <v>47712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18.04</v>
          </cell>
          <cell r="P784">
            <v>151536</v>
          </cell>
          <cell r="Q784">
            <v>6.4</v>
          </cell>
          <cell r="R784">
            <v>53760</v>
          </cell>
        </row>
        <row r="785">
          <cell r="A785">
            <v>46</v>
          </cell>
          <cell r="B785" t="str">
            <v>Benangan Kusen</v>
          </cell>
          <cell r="C785" t="str">
            <v>M'</v>
          </cell>
          <cell r="D785">
            <v>4296.0074999999997</v>
          </cell>
          <cell r="E785">
            <v>11.76</v>
          </cell>
          <cell r="F785">
            <v>50521.048199999997</v>
          </cell>
          <cell r="G785">
            <v>5.5990000000000002</v>
          </cell>
          <cell r="H785">
            <v>24053.345992499999</v>
          </cell>
          <cell r="I785">
            <v>5.5990000000000002</v>
          </cell>
          <cell r="J785">
            <v>24053.345992499999</v>
          </cell>
          <cell r="K785">
            <v>5.7839999999999998</v>
          </cell>
          <cell r="L785">
            <v>24848.107379999998</v>
          </cell>
          <cell r="M785">
            <v>5.7839999999999998</v>
          </cell>
          <cell r="N785">
            <v>24848.107379999998</v>
          </cell>
          <cell r="O785">
            <v>13.6</v>
          </cell>
          <cell r="P785">
            <v>58425.701999999997</v>
          </cell>
          <cell r="Q785">
            <v>4</v>
          </cell>
          <cell r="R785">
            <v>17184.03</v>
          </cell>
        </row>
        <row r="786">
          <cell r="A786">
            <v>47</v>
          </cell>
          <cell r="B786" t="str">
            <v xml:space="preserve">Cat Kayu </v>
          </cell>
          <cell r="C786" t="str">
            <v>M2</v>
          </cell>
          <cell r="D786">
            <v>19370.5</v>
          </cell>
          <cell r="E786">
            <v>6.6879999999999997</v>
          </cell>
          <cell r="F786">
            <v>129549.90399999999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4.0991999999999997</v>
          </cell>
          <cell r="L786">
            <v>79403.553599999999</v>
          </cell>
          <cell r="M786">
            <v>4.0991999999999997</v>
          </cell>
          <cell r="N786">
            <v>79403.553599999999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</row>
        <row r="787">
          <cell r="A787">
            <v>48</v>
          </cell>
          <cell r="B787" t="str">
            <v>Cat Besi</v>
          </cell>
          <cell r="C787" t="str">
            <v>M2</v>
          </cell>
          <cell r="D787">
            <v>13698</v>
          </cell>
          <cell r="E787">
            <v>0</v>
          </cell>
          <cell r="F787">
            <v>0</v>
          </cell>
          <cell r="G787">
            <v>5.6445590696960588</v>
          </cell>
          <cell r="H787">
            <v>77319.170136696615</v>
          </cell>
          <cell r="I787">
            <v>5.6445590696960588</v>
          </cell>
          <cell r="J787">
            <v>77319.170136696615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</row>
        <row r="788">
          <cell r="A788">
            <v>49</v>
          </cell>
          <cell r="B788" t="str">
            <v>Cat Dinding</v>
          </cell>
          <cell r="C788" t="str">
            <v>M2</v>
          </cell>
          <cell r="D788">
            <v>9900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</row>
        <row r="789">
          <cell r="A789">
            <v>50</v>
          </cell>
          <cell r="B789" t="str">
            <v>Rel Jendela Geser</v>
          </cell>
          <cell r="C789" t="str">
            <v>M'</v>
          </cell>
          <cell r="D789">
            <v>275000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R789">
            <v>0</v>
          </cell>
        </row>
        <row r="791">
          <cell r="B791" t="str">
            <v>Jumlah Harga</v>
          </cell>
          <cell r="F791">
            <v>3295405.1922000004</v>
          </cell>
          <cell r="H791">
            <v>1760337.7291291971</v>
          </cell>
          <cell r="J791">
            <v>1760337.7291291971</v>
          </cell>
          <cell r="L791">
            <v>1690743.9109799999</v>
          </cell>
          <cell r="N791">
            <v>1690743.9109799999</v>
          </cell>
          <cell r="P791">
            <v>1884105.1171249999</v>
          </cell>
          <cell r="R791">
            <v>86952.03</v>
          </cell>
        </row>
        <row r="794">
          <cell r="A794" t="str">
            <v>ANALIS ROSTER (DALAM M2)</v>
          </cell>
        </row>
        <row r="795">
          <cell r="A795" t="str">
            <v>No.</v>
          </cell>
          <cell r="B795" t="str">
            <v>Item Pekerjaan</v>
          </cell>
          <cell r="C795" t="str">
            <v>Satuan</v>
          </cell>
          <cell r="D795" t="str">
            <v>Harga Satuan</v>
          </cell>
          <cell r="E795" t="str">
            <v>P1</v>
          </cell>
        </row>
        <row r="796">
          <cell r="D796" t="str">
            <v>Rp.</v>
          </cell>
          <cell r="E796" t="str">
            <v>Vol.</v>
          </cell>
          <cell r="F796" t="str">
            <v>Jumlah Harga</v>
          </cell>
        </row>
        <row r="797">
          <cell r="A797" t="str">
            <v>XI.</v>
          </cell>
          <cell r="B797" t="str">
            <v>ANALIS ROSTER (DALAM M2)</v>
          </cell>
        </row>
        <row r="799">
          <cell r="A799">
            <v>1</v>
          </cell>
          <cell r="B799" t="str">
            <v>Roster</v>
          </cell>
          <cell r="C799" t="str">
            <v>M2</v>
          </cell>
          <cell r="D799">
            <v>133850</v>
          </cell>
          <cell r="E799">
            <v>1</v>
          </cell>
          <cell r="F799">
            <v>133850</v>
          </cell>
        </row>
        <row r="800">
          <cell r="A800">
            <v>2</v>
          </cell>
          <cell r="B800" t="str">
            <v>Benangan Kusen</v>
          </cell>
          <cell r="C800" t="str">
            <v>M'</v>
          </cell>
          <cell r="D800">
            <v>4296.0074999999997</v>
          </cell>
          <cell r="E800">
            <v>8</v>
          </cell>
          <cell r="F800">
            <v>34368.06</v>
          </cell>
        </row>
        <row r="801">
          <cell r="A801">
            <v>3</v>
          </cell>
          <cell r="B801" t="str">
            <v>Cat Dinding</v>
          </cell>
          <cell r="C801" t="str">
            <v>M2</v>
          </cell>
          <cell r="D801">
            <v>9900</v>
          </cell>
          <cell r="E801">
            <v>2</v>
          </cell>
          <cell r="F801">
            <v>19800</v>
          </cell>
        </row>
        <row r="803">
          <cell r="B803" t="str">
            <v>Jumlah Harga</v>
          </cell>
          <cell r="F803">
            <v>188018.06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Form"/>
      <sheetName val="Appdx"/>
      <sheetName val="Rekap"/>
      <sheetName val="Analisa"/>
      <sheetName val="Unit-P"/>
      <sheetName val="Produksi"/>
      <sheetName val="Dash"/>
      <sheetName val="BoQ-Gen"/>
      <sheetName val="BoQ-Headw"/>
      <sheetName val="61004"/>
      <sheetName val="61005"/>
      <sheetName val="61006"/>
      <sheetName val="61007"/>
      <sheetName val="61008"/>
      <sheetName val="S-Curve"/>
      <sheetName val="S-Alat&amp;Tenaga"/>
      <sheetName val="Encl-3"/>
      <sheetName val="Encl-6"/>
      <sheetName val="Encl-7"/>
      <sheetName val="Encl-11"/>
      <sheetName val="Encl-13"/>
      <sheetName val="BREAKSCD"/>
      <sheetName val="Encl-15"/>
      <sheetName val="Own"/>
      <sheetName val="Spek"/>
      <sheetName val="VolTot"/>
      <sheetName val="master"/>
      <sheetName val="detail progre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K6">
            <v>1.2010000000000001</v>
          </cell>
        </row>
        <row r="31">
          <cell r="F31">
            <v>42000</v>
          </cell>
        </row>
        <row r="50">
          <cell r="F50">
            <v>18000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44">
          <cell r="T44">
            <v>157625000</v>
          </cell>
        </row>
      </sheetData>
      <sheetData sheetId="10" refreshError="1">
        <row r="116">
          <cell r="Q116">
            <v>42850000</v>
          </cell>
        </row>
      </sheetData>
      <sheetData sheetId="11" refreshError="1">
        <row r="110">
          <cell r="S110">
            <v>1116216666.6666667</v>
          </cell>
        </row>
      </sheetData>
      <sheetData sheetId="12" refreshError="1">
        <row r="30">
          <cell r="R30">
            <v>759000000</v>
          </cell>
        </row>
      </sheetData>
      <sheetData sheetId="13" refreshError="1">
        <row r="26">
          <cell r="N26">
            <v>172050000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PT."/>
      <sheetName val="Input"/>
      <sheetName val="Simak"/>
      <sheetName val="Surat"/>
      <sheetName val="Total"/>
      <sheetName val="RAB"/>
      <sheetName val="UNIT PRICE - 07"/>
      <sheetName val="Harga"/>
      <sheetName val="Schedule"/>
      <sheetName val="NP Time Schedule"/>
      <sheetName val="NP Pekerja"/>
      <sheetName val="NP Alat"/>
      <sheetName val="Barchat Naker"/>
      <sheetName val="Barchat Alat."/>
      <sheetName val="SubKon"/>
      <sheetName val="PPn"/>
    </sheetNames>
    <sheetDataSet>
      <sheetData sheetId="0" refreshError="1">
        <row r="113">
          <cell r="EH113" t="str">
            <v>(Dua Milyar Empat Ratus Sembilan Puluh Enam Juta Dua Ratus Tiga Puluh Delapan Ribu  Rupiah)</v>
          </cell>
        </row>
        <row r="141">
          <cell r="EG141" t="str">
            <v xml:space="preserve">enam puluh </v>
          </cell>
        </row>
        <row r="143">
          <cell r="EG143" t="str">
            <v>60</v>
          </cell>
        </row>
        <row r="173">
          <cell r="EG173" t="str">
            <v xml:space="preserve">seratus dua puluh </v>
          </cell>
        </row>
        <row r="175">
          <cell r="EG175" t="str">
            <v>120</v>
          </cell>
        </row>
        <row r="205">
          <cell r="EG205" t="str">
            <v>seratus delapan puluh</v>
          </cell>
        </row>
      </sheetData>
      <sheetData sheetId="1" refreshError="1">
        <row r="28">
          <cell r="I28" t="str">
            <v>INPUT DATA TEKNIS</v>
          </cell>
        </row>
        <row r="150">
          <cell r="DC150" t="str">
            <v>Drs. D A S R I L</v>
          </cell>
        </row>
        <row r="151">
          <cell r="DC151" t="str">
            <v>Ir. J. HERI SUSENO</v>
          </cell>
        </row>
        <row r="154">
          <cell r="DC154" t="str">
            <v>IWAN ISMADI</v>
          </cell>
        </row>
        <row r="156">
          <cell r="DC156" t="str">
            <v>CHANDRA HALIM</v>
          </cell>
        </row>
        <row r="161">
          <cell r="CX161" t="str">
            <v>PT. SUMBER REZEKI PERDANA WACANNY</v>
          </cell>
          <cell r="DC161" t="str">
            <v>SUPRIYADI, ST</v>
          </cell>
          <cell r="DE161" t="str">
            <v/>
          </cell>
        </row>
        <row r="162">
          <cell r="DC162" t="str">
            <v>Drs. H. A. GANI BAKRI</v>
          </cell>
        </row>
        <row r="166">
          <cell r="CZ166" t="str">
            <v>By : Div. Perenc. PT. Tamako Raya Perdana</v>
          </cell>
        </row>
        <row r="167">
          <cell r="DA167" t="str">
            <v>INPUT DATA TEKNIS</v>
          </cell>
        </row>
        <row r="168">
          <cell r="DB168" t="str">
            <v>INPUT DATA TEKNIS</v>
          </cell>
        </row>
      </sheetData>
      <sheetData sheetId="2" refreshError="1">
        <row r="33">
          <cell r="C33" t="str">
            <v>PT. PURA NUSA MAYA</v>
          </cell>
          <cell r="G33" t="str">
            <v>PT. SUBUR INDAH KRISANY</v>
          </cell>
        </row>
        <row r="36">
          <cell r="C36" t="str">
            <v xml:space="preserve">       /PNM-PBR/ADM/VII/2007</v>
          </cell>
          <cell r="G36" t="str">
            <v xml:space="preserve">       /SIK-PBR/ADM/VII/2007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HIT VOL BAJA"/>
      <sheetName val="HB "/>
      <sheetName val="ANALISA"/>
      <sheetName val="REKAP"/>
      <sheetName val="BANGUNAN UTAMA1"/>
      <sheetName val="INSTALASI ME 2"/>
      <sheetName val="KANTOR"/>
      <sheetName val="MUSHOLLA"/>
      <sheetName val="POS JAGA"/>
      <sheetName val="KM&amp;WC musolla"/>
      <sheetName val="KM&amp;WC 3 bh"/>
      <sheetName val="PAGAR DEPAN"/>
      <sheetName val="PAGAR SAMP &amp; BEL"/>
      <sheetName val="HALAMAN"/>
      <sheetName val="DEPO SAMPAH"/>
      <sheetName val="REKAP (2)"/>
      <sheetName val="INSTALASI ME KIOS"/>
      <sheetName val="LOS LESEHAN"/>
      <sheetName val="KIOS SAMPING"/>
    </sheetNames>
    <sheetDataSet>
      <sheetData sheetId="0" refreshError="1"/>
      <sheetData sheetId="1" refreshError="1">
        <row r="13">
          <cell r="F13">
            <v>14775</v>
          </cell>
        </row>
        <row r="23">
          <cell r="F23">
            <v>95000</v>
          </cell>
        </row>
        <row r="33">
          <cell r="F33">
            <v>3000000</v>
          </cell>
        </row>
        <row r="36">
          <cell r="F36">
            <v>1294680</v>
          </cell>
        </row>
        <row r="37">
          <cell r="F37">
            <v>1200000</v>
          </cell>
        </row>
        <row r="45">
          <cell r="F45">
            <v>135000</v>
          </cell>
        </row>
        <row r="48">
          <cell r="F48">
            <v>45000</v>
          </cell>
        </row>
        <row r="49">
          <cell r="F49">
            <v>55000</v>
          </cell>
        </row>
        <row r="50">
          <cell r="F50">
            <v>45000</v>
          </cell>
        </row>
        <row r="54">
          <cell r="F54">
            <v>2750</v>
          </cell>
        </row>
        <row r="55">
          <cell r="F55">
            <v>340000</v>
          </cell>
        </row>
        <row r="65">
          <cell r="F65">
            <v>6500</v>
          </cell>
        </row>
        <row r="68">
          <cell r="F68">
            <v>600000</v>
          </cell>
        </row>
        <row r="69">
          <cell r="F69">
            <v>5500</v>
          </cell>
        </row>
        <row r="101">
          <cell r="F101">
            <v>25000</v>
          </cell>
        </row>
        <row r="104">
          <cell r="F104">
            <v>2500</v>
          </cell>
        </row>
        <row r="150">
          <cell r="F150">
            <v>200</v>
          </cell>
        </row>
        <row r="155">
          <cell r="F155">
            <v>174000</v>
          </cell>
        </row>
        <row r="156">
          <cell r="F156">
            <v>85000</v>
          </cell>
        </row>
        <row r="157">
          <cell r="F157">
            <v>17500</v>
          </cell>
        </row>
        <row r="159">
          <cell r="F159">
            <v>8400</v>
          </cell>
        </row>
        <row r="161">
          <cell r="F161">
            <v>54000</v>
          </cell>
        </row>
        <row r="162">
          <cell r="F162">
            <v>960</v>
          </cell>
        </row>
        <row r="163">
          <cell r="F163">
            <v>20000</v>
          </cell>
        </row>
        <row r="165">
          <cell r="F165">
            <v>40000</v>
          </cell>
        </row>
        <row r="166">
          <cell r="F166">
            <v>47000</v>
          </cell>
        </row>
        <row r="177">
          <cell r="F177">
            <v>45000</v>
          </cell>
        </row>
        <row r="178">
          <cell r="F178">
            <v>1500</v>
          </cell>
        </row>
        <row r="183">
          <cell r="F183">
            <v>125000</v>
          </cell>
        </row>
        <row r="185">
          <cell r="F185">
            <v>200000</v>
          </cell>
        </row>
        <row r="186">
          <cell r="F186">
            <v>235000</v>
          </cell>
        </row>
        <row r="187">
          <cell r="F187">
            <v>775</v>
          </cell>
        </row>
        <row r="198">
          <cell r="F198">
            <v>27500</v>
          </cell>
        </row>
        <row r="201">
          <cell r="F201">
            <v>25000</v>
          </cell>
        </row>
        <row r="202">
          <cell r="F202">
            <v>27500</v>
          </cell>
        </row>
        <row r="205">
          <cell r="F205">
            <v>25000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-8"/>
    </sheetNames>
    <sheetDataSet>
      <sheetData sheetId="0"/>
      <sheetData sheetId="1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Basic Velman"/>
      <sheetName val="Basic Price"/>
    </sheetNames>
    <sheetDataSet>
      <sheetData sheetId="0"/>
      <sheetData sheetId="1">
        <row r="8">
          <cell r="F8">
            <v>4500</v>
          </cell>
        </row>
        <row r="10">
          <cell r="F10">
            <v>5000</v>
          </cell>
        </row>
        <row r="12">
          <cell r="F12">
            <v>5500</v>
          </cell>
        </row>
        <row r="14">
          <cell r="F14">
            <v>5500</v>
          </cell>
        </row>
        <row r="16">
          <cell r="F16">
            <v>4500</v>
          </cell>
        </row>
        <row r="18">
          <cell r="F18">
            <v>5500</v>
          </cell>
        </row>
        <row r="20">
          <cell r="F20">
            <v>4500</v>
          </cell>
        </row>
        <row r="22">
          <cell r="F22">
            <v>5500</v>
          </cell>
        </row>
        <row r="24">
          <cell r="F24">
            <v>4500</v>
          </cell>
        </row>
        <row r="40">
          <cell r="F40">
            <v>47400</v>
          </cell>
        </row>
        <row r="42">
          <cell r="F42">
            <v>192100</v>
          </cell>
        </row>
        <row r="50">
          <cell r="F50">
            <v>180600</v>
          </cell>
        </row>
        <row r="52">
          <cell r="F52">
            <v>74600</v>
          </cell>
        </row>
        <row r="70">
          <cell r="F70">
            <v>30200</v>
          </cell>
        </row>
        <row r="72">
          <cell r="F72">
            <v>30000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PAoPP"/>
      <sheetName val="SBoPA"/>
      <sheetName val="BoPA"/>
      <sheetName val="CPAoC"/>
      <sheetName val="TS_Qty"/>
      <sheetName val="Art"/>
      <sheetName val="Basic Price"/>
      <sheetName val="Anal"/>
      <sheetName val="S_Add1"/>
      <sheetName val="TS_Cont"/>
      <sheetName val="TS_Amd1"/>
      <sheetName val="SoIPA"/>
      <sheetName val="T-Ind"/>
      <sheetName val="TaCal"/>
      <sheetName val="BoIPA"/>
      <sheetName val="Coef_PA"/>
      <sheetName val="Cal_UR"/>
      <sheetName val="U_rate"/>
      <sheetName val="AA_Eng"/>
      <sheetName val="A_Alat"/>
      <sheetName val="Bateh"/>
    </sheetNames>
    <sheetDataSet>
      <sheetData sheetId="0" refreshError="1"/>
      <sheetData sheetId="1" refreshError="1"/>
      <sheetData sheetId="2" refreshError="1"/>
      <sheetData sheetId="3" refreshError="1">
        <row r="12">
          <cell r="U12">
            <v>2</v>
          </cell>
        </row>
      </sheetData>
      <sheetData sheetId="4" refreshError="1"/>
      <sheetData sheetId="5" refreshError="1">
        <row r="2">
          <cell r="B2" t="str">
            <v>Period No. 3 : May 2006 up to October 2006</v>
          </cell>
        </row>
        <row r="47">
          <cell r="G47">
            <v>7.7158317807432324</v>
          </cell>
          <cell r="I47">
            <v>8.1967713711146608</v>
          </cell>
          <cell r="K47">
            <v>7.0777881789692199</v>
          </cell>
          <cell r="M47">
            <v>13.440783788210851</v>
          </cell>
          <cell r="O47">
            <v>8.2512447447552919</v>
          </cell>
          <cell r="Q47">
            <v>6.9402360577330393</v>
          </cell>
          <cell r="S47">
            <v>8.6142360693452336</v>
          </cell>
        </row>
      </sheetData>
      <sheetData sheetId="6" refreshError="1">
        <row r="11">
          <cell r="D11" t="str">
            <v>Foreman</v>
          </cell>
          <cell r="E11">
            <v>5750</v>
          </cell>
        </row>
        <row r="12">
          <cell r="D12" t="str">
            <v>Ass. Foreman</v>
          </cell>
          <cell r="E12">
            <v>5250</v>
          </cell>
        </row>
        <row r="13">
          <cell r="D13" t="str">
            <v>Common Labour</v>
          </cell>
          <cell r="E13">
            <v>3550</v>
          </cell>
        </row>
        <row r="14">
          <cell r="D14" t="str">
            <v>Skilled Labour</v>
          </cell>
          <cell r="E14">
            <v>5000</v>
          </cell>
        </row>
        <row r="15">
          <cell r="D15" t="str">
            <v>Carpenter</v>
          </cell>
          <cell r="E15">
            <v>5000</v>
          </cell>
        </row>
        <row r="16">
          <cell r="D16" t="str">
            <v>Mason</v>
          </cell>
          <cell r="E16">
            <v>5500</v>
          </cell>
        </row>
        <row r="17">
          <cell r="D17" t="str">
            <v>Concrete Worker</v>
          </cell>
          <cell r="E17">
            <v>5000</v>
          </cell>
        </row>
        <row r="18">
          <cell r="D18" t="str">
            <v>Steel Worker</v>
          </cell>
          <cell r="E18">
            <v>5000</v>
          </cell>
        </row>
        <row r="19">
          <cell r="D19" t="str">
            <v>Welder</v>
          </cell>
          <cell r="E19">
            <v>6500</v>
          </cell>
        </row>
        <row r="20">
          <cell r="D20" t="str">
            <v>Regger</v>
          </cell>
          <cell r="E20">
            <v>5000</v>
          </cell>
        </row>
        <row r="21">
          <cell r="D21" t="str">
            <v>Mechanic</v>
          </cell>
          <cell r="E21">
            <v>5500</v>
          </cell>
        </row>
        <row r="22">
          <cell r="D22" t="str">
            <v>Operator</v>
          </cell>
          <cell r="E22">
            <v>5500</v>
          </cell>
        </row>
        <row r="23">
          <cell r="D23" t="str">
            <v>Lathe Machine Operator</v>
          </cell>
          <cell r="E23">
            <v>5250</v>
          </cell>
        </row>
        <row r="27">
          <cell r="E27">
            <v>3000</v>
          </cell>
          <cell r="F27" t="str">
            <v>cu.m</v>
          </cell>
        </row>
        <row r="28">
          <cell r="E28">
            <v>65000</v>
          </cell>
          <cell r="F28" t="str">
            <v>cu.m</v>
          </cell>
        </row>
        <row r="29">
          <cell r="E29">
            <v>85500</v>
          </cell>
          <cell r="F29" t="str">
            <v>cu.m</v>
          </cell>
        </row>
        <row r="30">
          <cell r="E30">
            <v>45000</v>
          </cell>
          <cell r="F30" t="str">
            <v>cu.m</v>
          </cell>
        </row>
        <row r="31">
          <cell r="E31">
            <v>55000</v>
          </cell>
          <cell r="F31" t="str">
            <v>cu.m</v>
          </cell>
        </row>
        <row r="32">
          <cell r="E32">
            <v>55000</v>
          </cell>
          <cell r="F32" t="str">
            <v>cu.m</v>
          </cell>
        </row>
        <row r="33">
          <cell r="E33">
            <v>47500</v>
          </cell>
          <cell r="F33" t="str">
            <v>cu.m</v>
          </cell>
        </row>
        <row r="34">
          <cell r="E34">
            <v>72500</v>
          </cell>
          <cell r="F34" t="str">
            <v>cu.m</v>
          </cell>
        </row>
        <row r="35">
          <cell r="E35">
            <v>65000</v>
          </cell>
          <cell r="F35" t="str">
            <v>cu.m</v>
          </cell>
        </row>
        <row r="36">
          <cell r="E36">
            <v>350</v>
          </cell>
          <cell r="F36" t="str">
            <v>nos</v>
          </cell>
        </row>
        <row r="37">
          <cell r="E37">
            <v>600</v>
          </cell>
          <cell r="F37" t="str">
            <v>kg</v>
          </cell>
        </row>
        <row r="38">
          <cell r="E38">
            <v>365</v>
          </cell>
          <cell r="F38" t="str">
            <v>kg</v>
          </cell>
        </row>
        <row r="39">
          <cell r="E39">
            <v>5400</v>
          </cell>
          <cell r="F39" t="str">
            <v>kg</v>
          </cell>
        </row>
        <row r="40">
          <cell r="E40">
            <v>5800</v>
          </cell>
          <cell r="F40" t="str">
            <v>kg</v>
          </cell>
        </row>
        <row r="41">
          <cell r="E41">
            <v>8200</v>
          </cell>
          <cell r="F41" t="str">
            <v>kg</v>
          </cell>
        </row>
        <row r="42">
          <cell r="E42">
            <v>75</v>
          </cell>
          <cell r="F42" t="str">
            <v>nos</v>
          </cell>
        </row>
        <row r="43">
          <cell r="E43">
            <v>35000</v>
          </cell>
          <cell r="F43" t="str">
            <v>roll</v>
          </cell>
        </row>
        <row r="44">
          <cell r="E44">
            <v>65000</v>
          </cell>
          <cell r="F44" t="str">
            <v>cu.m</v>
          </cell>
        </row>
        <row r="45">
          <cell r="E45">
            <v>87500</v>
          </cell>
          <cell r="F45" t="str">
            <v>cu.m</v>
          </cell>
        </row>
        <row r="46">
          <cell r="E46">
            <v>75000</v>
          </cell>
          <cell r="F46" t="str">
            <v>cu.m</v>
          </cell>
        </row>
        <row r="47">
          <cell r="E47">
            <v>7500</v>
          </cell>
          <cell r="F47" t="str">
            <v>kg</v>
          </cell>
        </row>
        <row r="48">
          <cell r="E48">
            <v>5500</v>
          </cell>
          <cell r="F48" t="str">
            <v>kg</v>
          </cell>
        </row>
        <row r="49">
          <cell r="E49">
            <v>27500</v>
          </cell>
          <cell r="F49" t="str">
            <v>cu.m</v>
          </cell>
        </row>
        <row r="50">
          <cell r="E50">
            <v>77500</v>
          </cell>
          <cell r="F50" t="str">
            <v>nos</v>
          </cell>
        </row>
        <row r="51">
          <cell r="E51">
            <v>87500</v>
          </cell>
          <cell r="F51" t="str">
            <v>nos</v>
          </cell>
        </row>
        <row r="52">
          <cell r="E52">
            <v>105500</v>
          </cell>
          <cell r="F52" t="str">
            <v>nos</v>
          </cell>
        </row>
        <row r="53">
          <cell r="E53">
            <v>115700</v>
          </cell>
          <cell r="F53" t="str">
            <v>nos</v>
          </cell>
        </row>
        <row r="54">
          <cell r="E54">
            <v>625000</v>
          </cell>
          <cell r="F54" t="str">
            <v>cu.m</v>
          </cell>
        </row>
        <row r="55">
          <cell r="E55">
            <v>700000</v>
          </cell>
          <cell r="F55" t="str">
            <v>cu.m</v>
          </cell>
        </row>
        <row r="56">
          <cell r="E56">
            <v>700000</v>
          </cell>
          <cell r="F56" t="str">
            <v>cu.m</v>
          </cell>
        </row>
        <row r="57">
          <cell r="E57">
            <v>2800</v>
          </cell>
          <cell r="F57" t="str">
            <v>nos</v>
          </cell>
        </row>
        <row r="58">
          <cell r="E58">
            <v>17500</v>
          </cell>
          <cell r="F58" t="str">
            <v>m2</v>
          </cell>
        </row>
        <row r="59">
          <cell r="E59">
            <v>8500</v>
          </cell>
          <cell r="F59" t="str">
            <v>m'</v>
          </cell>
        </row>
        <row r="60">
          <cell r="E60">
            <v>125000</v>
          </cell>
          <cell r="F60" t="str">
            <v>unit</v>
          </cell>
        </row>
        <row r="61">
          <cell r="E61">
            <v>8750</v>
          </cell>
          <cell r="F61" t="str">
            <v>kg</v>
          </cell>
        </row>
        <row r="62">
          <cell r="E62">
            <v>450000</v>
          </cell>
          <cell r="F62" t="str">
            <v>no</v>
          </cell>
        </row>
        <row r="63">
          <cell r="E63">
            <v>825000</v>
          </cell>
          <cell r="F63" t="str">
            <v>no</v>
          </cell>
        </row>
        <row r="64">
          <cell r="E64">
            <v>68500</v>
          </cell>
          <cell r="F64" t="str">
            <v>m'</v>
          </cell>
        </row>
        <row r="65">
          <cell r="E65">
            <v>41300</v>
          </cell>
          <cell r="F65" t="str">
            <v>m'</v>
          </cell>
        </row>
        <row r="66">
          <cell r="E66">
            <v>22500</v>
          </cell>
          <cell r="F66" t="str">
            <v>m'</v>
          </cell>
        </row>
        <row r="67">
          <cell r="E67">
            <v>160000</v>
          </cell>
          <cell r="F67" t="str">
            <v>m'</v>
          </cell>
        </row>
        <row r="68">
          <cell r="E68">
            <v>65200</v>
          </cell>
          <cell r="F68" t="str">
            <v>m'</v>
          </cell>
        </row>
        <row r="69">
          <cell r="E69">
            <v>2800</v>
          </cell>
          <cell r="F69" t="str">
            <v>m'</v>
          </cell>
        </row>
        <row r="70">
          <cell r="E70">
            <v>37000</v>
          </cell>
          <cell r="F70" t="str">
            <v>kg</v>
          </cell>
        </row>
        <row r="71">
          <cell r="E71">
            <v>21500</v>
          </cell>
          <cell r="F71" t="str">
            <v>m2</v>
          </cell>
        </row>
        <row r="72">
          <cell r="E72">
            <v>42500</v>
          </cell>
          <cell r="F72" t="str">
            <v>m2</v>
          </cell>
        </row>
        <row r="73">
          <cell r="E73">
            <v>110000</v>
          </cell>
          <cell r="F73" t="str">
            <v>m2</v>
          </cell>
        </row>
        <row r="74">
          <cell r="E74">
            <v>4925000</v>
          </cell>
          <cell r="F74" t="str">
            <v>set</v>
          </cell>
        </row>
        <row r="75">
          <cell r="E75">
            <v>5940000</v>
          </cell>
          <cell r="F75" t="str">
            <v>set</v>
          </cell>
        </row>
        <row r="76">
          <cell r="E76">
            <v>8413000</v>
          </cell>
          <cell r="F76" t="str">
            <v>set</v>
          </cell>
        </row>
        <row r="77">
          <cell r="E77">
            <v>10512000</v>
          </cell>
          <cell r="F77" t="str">
            <v>set</v>
          </cell>
        </row>
        <row r="78">
          <cell r="E78">
            <v>19645000</v>
          </cell>
          <cell r="F78" t="str">
            <v>set</v>
          </cell>
        </row>
        <row r="79">
          <cell r="E79">
            <v>28000000</v>
          </cell>
          <cell r="F79" t="str">
            <v>set</v>
          </cell>
        </row>
        <row r="80">
          <cell r="E80">
            <v>31500000</v>
          </cell>
          <cell r="F80" t="str">
            <v>set</v>
          </cell>
        </row>
        <row r="81">
          <cell r="E81">
            <v>34685000</v>
          </cell>
          <cell r="F81" t="str">
            <v>set</v>
          </cell>
        </row>
        <row r="82">
          <cell r="E82">
            <v>38645000</v>
          </cell>
          <cell r="F82" t="str">
            <v>set</v>
          </cell>
        </row>
        <row r="83">
          <cell r="E83">
            <v>41935000</v>
          </cell>
          <cell r="F83" t="str">
            <v>set</v>
          </cell>
        </row>
        <row r="84">
          <cell r="E84">
            <v>1855000</v>
          </cell>
          <cell r="F84" t="str">
            <v>set</v>
          </cell>
        </row>
        <row r="85">
          <cell r="E85">
            <v>2530000</v>
          </cell>
          <cell r="F85" t="str">
            <v>set</v>
          </cell>
        </row>
        <row r="86">
          <cell r="E86">
            <v>4278000</v>
          </cell>
          <cell r="F86" t="str">
            <v>set</v>
          </cell>
        </row>
        <row r="87">
          <cell r="E87">
            <v>5587000</v>
          </cell>
          <cell r="F87" t="str">
            <v>set</v>
          </cell>
        </row>
        <row r="88">
          <cell r="E88">
            <v>7810000</v>
          </cell>
          <cell r="F88" t="str">
            <v>set</v>
          </cell>
        </row>
        <row r="89">
          <cell r="E89">
            <v>1773000</v>
          </cell>
          <cell r="F89" t="str">
            <v>set</v>
          </cell>
        </row>
        <row r="90">
          <cell r="E90">
            <v>107500</v>
          </cell>
          <cell r="F90" t="str">
            <v>m'</v>
          </cell>
        </row>
        <row r="91">
          <cell r="E91">
            <v>11500</v>
          </cell>
          <cell r="F91" t="str">
            <v>m'</v>
          </cell>
        </row>
        <row r="92">
          <cell r="E92">
            <v>8250</v>
          </cell>
          <cell r="F92" t="str">
            <v>m'</v>
          </cell>
        </row>
        <row r="93">
          <cell r="E93">
            <v>6500</v>
          </cell>
          <cell r="F93" t="str">
            <v>m'</v>
          </cell>
        </row>
        <row r="94">
          <cell r="E94">
            <v>57000</v>
          </cell>
          <cell r="F94" t="str">
            <v>no</v>
          </cell>
        </row>
        <row r="95">
          <cell r="E95">
            <v>187500</v>
          </cell>
          <cell r="F95" t="str">
            <v>no</v>
          </cell>
        </row>
        <row r="96">
          <cell r="E96">
            <v>310000</v>
          </cell>
          <cell r="F96" t="str">
            <v>no</v>
          </cell>
        </row>
        <row r="97">
          <cell r="E97">
            <v>7500</v>
          </cell>
          <cell r="F97" t="str">
            <v>m'</v>
          </cell>
        </row>
        <row r="98">
          <cell r="E98">
            <v>12500</v>
          </cell>
          <cell r="F98" t="str">
            <v>no</v>
          </cell>
        </row>
        <row r="99">
          <cell r="E99">
            <v>11500</v>
          </cell>
          <cell r="F99" t="str">
            <v>liter</v>
          </cell>
        </row>
        <row r="100">
          <cell r="E100">
            <v>12500</v>
          </cell>
          <cell r="F100" t="str">
            <v>liter</v>
          </cell>
        </row>
        <row r="101">
          <cell r="E101">
            <v>3200</v>
          </cell>
          <cell r="F101" t="str">
            <v>kg</v>
          </cell>
        </row>
        <row r="102">
          <cell r="E102">
            <v>50000</v>
          </cell>
          <cell r="F102" t="str">
            <v>m'</v>
          </cell>
        </row>
        <row r="103">
          <cell r="E103">
            <v>75700000</v>
          </cell>
          <cell r="F103" t="str">
            <v>unit</v>
          </cell>
        </row>
        <row r="104">
          <cell r="E104">
            <v>1500000</v>
          </cell>
          <cell r="F104" t="str">
            <v>pack</v>
          </cell>
        </row>
        <row r="105">
          <cell r="E105">
            <v>11500</v>
          </cell>
          <cell r="F105" t="str">
            <v>kg</v>
          </cell>
        </row>
        <row r="106">
          <cell r="E106">
            <v>65000</v>
          </cell>
          <cell r="F106" t="str">
            <v>btl</v>
          </cell>
        </row>
        <row r="107">
          <cell r="E107">
            <v>70000</v>
          </cell>
          <cell r="F107" t="str">
            <v>btl</v>
          </cell>
        </row>
        <row r="108">
          <cell r="E108">
            <v>3500</v>
          </cell>
          <cell r="F108" t="str">
            <v>m2</v>
          </cell>
        </row>
        <row r="109">
          <cell r="E109">
            <v>51500</v>
          </cell>
          <cell r="F109" t="str">
            <v>m'</v>
          </cell>
        </row>
        <row r="110">
          <cell r="E110">
            <v>72500</v>
          </cell>
          <cell r="F110" t="str">
            <v>m'</v>
          </cell>
        </row>
        <row r="111">
          <cell r="E111">
            <v>155000</v>
          </cell>
          <cell r="F111" t="str">
            <v>m'</v>
          </cell>
        </row>
        <row r="112">
          <cell r="E112">
            <v>175750</v>
          </cell>
          <cell r="F112" t="str">
            <v>no</v>
          </cell>
        </row>
        <row r="113">
          <cell r="E113">
            <v>3500</v>
          </cell>
          <cell r="F113" t="str">
            <v>m'</v>
          </cell>
        </row>
        <row r="114">
          <cell r="E114">
            <v>3000</v>
          </cell>
          <cell r="F114" t="str">
            <v>m3</v>
          </cell>
        </row>
        <row r="115">
          <cell r="E115">
            <v>50</v>
          </cell>
          <cell r="F115" t="str">
            <v>liter</v>
          </cell>
        </row>
        <row r="116">
          <cell r="E116">
            <v>3750</v>
          </cell>
          <cell r="F116" t="str">
            <v>kg</v>
          </cell>
        </row>
        <row r="117">
          <cell r="E117">
            <v>1600800</v>
          </cell>
          <cell r="F117" t="str">
            <v>m'</v>
          </cell>
        </row>
        <row r="118">
          <cell r="E118">
            <v>3223200</v>
          </cell>
          <cell r="F118" t="str">
            <v>m'</v>
          </cell>
        </row>
        <row r="119">
          <cell r="E119">
            <v>3578000</v>
          </cell>
          <cell r="F119" t="str">
            <v>m'</v>
          </cell>
        </row>
        <row r="120">
          <cell r="E120">
            <v>5344800</v>
          </cell>
          <cell r="F120" t="str">
            <v>m'</v>
          </cell>
        </row>
        <row r="121">
          <cell r="E121">
            <v>10500</v>
          </cell>
          <cell r="F121" t="str">
            <v>kg</v>
          </cell>
        </row>
        <row r="122">
          <cell r="E122">
            <v>10500</v>
          </cell>
          <cell r="F122" t="str">
            <v>kg</v>
          </cell>
        </row>
        <row r="123">
          <cell r="E123">
            <v>16500</v>
          </cell>
          <cell r="F123" t="str">
            <v>m'</v>
          </cell>
        </row>
        <row r="124">
          <cell r="E124">
            <v>850000</v>
          </cell>
          <cell r="F124" t="str">
            <v>set</v>
          </cell>
        </row>
        <row r="125">
          <cell r="E125">
            <v>450000</v>
          </cell>
          <cell r="F125" t="str">
            <v>set</v>
          </cell>
        </row>
        <row r="126">
          <cell r="E126">
            <v>210500</v>
          </cell>
          <cell r="F126" t="str">
            <v>m'</v>
          </cell>
        </row>
        <row r="127">
          <cell r="E127">
            <v>235000</v>
          </cell>
          <cell r="F127" t="str">
            <v>m'</v>
          </cell>
        </row>
        <row r="128">
          <cell r="E128">
            <v>130000</v>
          </cell>
          <cell r="F128" t="str">
            <v>nos</v>
          </cell>
        </row>
        <row r="129">
          <cell r="E129">
            <v>42500</v>
          </cell>
          <cell r="F129" t="str">
            <v>nos</v>
          </cell>
        </row>
        <row r="130">
          <cell r="E130">
            <v>52500</v>
          </cell>
          <cell r="F130" t="str">
            <v>m'</v>
          </cell>
        </row>
        <row r="131">
          <cell r="E131">
            <v>71000</v>
          </cell>
          <cell r="F131" t="str">
            <v>m'</v>
          </cell>
        </row>
        <row r="132">
          <cell r="E132">
            <v>185000</v>
          </cell>
          <cell r="F132" t="str">
            <v>m'</v>
          </cell>
        </row>
        <row r="133">
          <cell r="E133">
            <v>201000</v>
          </cell>
          <cell r="F133" t="str">
            <v>m'</v>
          </cell>
        </row>
        <row r="134">
          <cell r="E134">
            <v>210000</v>
          </cell>
          <cell r="F134" t="str">
            <v>m'</v>
          </cell>
        </row>
        <row r="135">
          <cell r="E135">
            <v>235000</v>
          </cell>
          <cell r="F135" t="str">
            <v>m'</v>
          </cell>
        </row>
        <row r="136">
          <cell r="E136">
            <v>255000</v>
          </cell>
          <cell r="F136" t="str">
            <v>m'</v>
          </cell>
        </row>
        <row r="137">
          <cell r="E137">
            <v>125000</v>
          </cell>
          <cell r="F137" t="str">
            <v>cu.m</v>
          </cell>
        </row>
        <row r="138">
          <cell r="E138">
            <v>325500</v>
          </cell>
          <cell r="F138" t="str">
            <v>cu.m</v>
          </cell>
        </row>
        <row r="139">
          <cell r="E139">
            <v>15000</v>
          </cell>
          <cell r="F139" t="str">
            <v>m2</v>
          </cell>
        </row>
        <row r="140">
          <cell r="E140">
            <v>9750</v>
          </cell>
          <cell r="F140" t="str">
            <v>kg</v>
          </cell>
        </row>
        <row r="141">
          <cell r="E141">
            <v>1650000</v>
          </cell>
          <cell r="F141" t="str">
            <v>cu.m</v>
          </cell>
        </row>
        <row r="142">
          <cell r="E142">
            <v>12500</v>
          </cell>
          <cell r="F142" t="str">
            <v>m2</v>
          </cell>
        </row>
        <row r="143">
          <cell r="E143">
            <v>17500</v>
          </cell>
          <cell r="F143" t="str">
            <v>m2</v>
          </cell>
        </row>
        <row r="144">
          <cell r="E144">
            <v>75000</v>
          </cell>
          <cell r="F144" t="str">
            <v>m2</v>
          </cell>
        </row>
        <row r="145">
          <cell r="E145">
            <v>15000</v>
          </cell>
          <cell r="F145" t="str">
            <v>m2</v>
          </cell>
        </row>
        <row r="146">
          <cell r="E146">
            <v>22500</v>
          </cell>
          <cell r="F146" t="str">
            <v>m2</v>
          </cell>
        </row>
        <row r="147">
          <cell r="E147">
            <v>47500</v>
          </cell>
          <cell r="F147" t="str">
            <v>m2</v>
          </cell>
        </row>
        <row r="148">
          <cell r="E148">
            <v>1850000</v>
          </cell>
          <cell r="F148" t="str">
            <v>m3</v>
          </cell>
        </row>
        <row r="149">
          <cell r="E149">
            <v>450000</v>
          </cell>
          <cell r="F149" t="str">
            <v>pcs</v>
          </cell>
        </row>
        <row r="150">
          <cell r="E150">
            <v>345000</v>
          </cell>
          <cell r="F150" t="str">
            <v>m2</v>
          </cell>
        </row>
        <row r="151">
          <cell r="E151">
            <v>85000</v>
          </cell>
          <cell r="F151" t="str">
            <v>nos</v>
          </cell>
        </row>
        <row r="152">
          <cell r="E152">
            <v>55000</v>
          </cell>
          <cell r="F152" t="str">
            <v>nos</v>
          </cell>
        </row>
        <row r="153">
          <cell r="E153">
            <v>150000</v>
          </cell>
          <cell r="F153" t="str">
            <v>nos</v>
          </cell>
        </row>
        <row r="154">
          <cell r="E154">
            <v>175000</v>
          </cell>
          <cell r="F154" t="str">
            <v>nos</v>
          </cell>
        </row>
        <row r="155">
          <cell r="E155">
            <v>650000</v>
          </cell>
          <cell r="F155" t="str">
            <v>nos</v>
          </cell>
        </row>
        <row r="156">
          <cell r="E156">
            <v>550000</v>
          </cell>
          <cell r="F156" t="str">
            <v>nos</v>
          </cell>
        </row>
        <row r="157">
          <cell r="E157">
            <v>350000</v>
          </cell>
          <cell r="F157" t="str">
            <v>nos</v>
          </cell>
        </row>
        <row r="158">
          <cell r="E158">
            <v>300000</v>
          </cell>
          <cell r="F158" t="str">
            <v>nos</v>
          </cell>
        </row>
        <row r="159">
          <cell r="E159">
            <v>37500</v>
          </cell>
          <cell r="F159" t="str">
            <v>m'</v>
          </cell>
        </row>
        <row r="160">
          <cell r="E160">
            <v>25000</v>
          </cell>
          <cell r="F160" t="str">
            <v>m'</v>
          </cell>
        </row>
        <row r="161">
          <cell r="E161">
            <v>1500000</v>
          </cell>
          <cell r="F161" t="str">
            <v>nos</v>
          </cell>
        </row>
        <row r="162">
          <cell r="E162">
            <v>52000</v>
          </cell>
          <cell r="F162" t="str">
            <v>m2</v>
          </cell>
        </row>
        <row r="163">
          <cell r="E163">
            <v>175000</v>
          </cell>
          <cell r="F163" t="str">
            <v>m'</v>
          </cell>
        </row>
        <row r="164">
          <cell r="E164">
            <v>2250000</v>
          </cell>
          <cell r="F164" t="str">
            <v>nos</v>
          </cell>
        </row>
        <row r="165">
          <cell r="E165">
            <v>4150000</v>
          </cell>
          <cell r="F165" t="str">
            <v>nos</v>
          </cell>
        </row>
        <row r="166">
          <cell r="E166">
            <v>25000000</v>
          </cell>
          <cell r="F166" t="str">
            <v>nos</v>
          </cell>
        </row>
        <row r="167">
          <cell r="E167">
            <v>17500000</v>
          </cell>
          <cell r="F167" t="str">
            <v>nos</v>
          </cell>
        </row>
        <row r="168">
          <cell r="E168">
            <v>6500</v>
          </cell>
          <cell r="F168" t="str">
            <v>nos</v>
          </cell>
        </row>
        <row r="169">
          <cell r="E169">
            <v>425500</v>
          </cell>
          <cell r="F169" t="str">
            <v>nos</v>
          </cell>
        </row>
        <row r="170">
          <cell r="E170">
            <v>325000</v>
          </cell>
          <cell r="F170" t="str">
            <v>nos</v>
          </cell>
        </row>
        <row r="171">
          <cell r="E171">
            <v>82400</v>
          </cell>
          <cell r="F171" t="str">
            <v>nos</v>
          </cell>
        </row>
        <row r="172">
          <cell r="E172">
            <v>215000</v>
          </cell>
          <cell r="F172" t="str">
            <v>nos</v>
          </cell>
        </row>
        <row r="173">
          <cell r="E173">
            <v>37500</v>
          </cell>
          <cell r="F173" t="str">
            <v>kg</v>
          </cell>
        </row>
        <row r="174">
          <cell r="E174">
            <v>12500</v>
          </cell>
          <cell r="F174" t="str">
            <v>kg</v>
          </cell>
        </row>
        <row r="175">
          <cell r="E175">
            <v>6000</v>
          </cell>
          <cell r="F175" t="str">
            <v>nos</v>
          </cell>
        </row>
        <row r="176">
          <cell r="E176">
            <v>5500</v>
          </cell>
          <cell r="F176" t="str">
            <v>m2</v>
          </cell>
        </row>
        <row r="177">
          <cell r="E177">
            <v>9200</v>
          </cell>
          <cell r="F177" t="str">
            <v>kg</v>
          </cell>
        </row>
        <row r="178">
          <cell r="E178">
            <v>2100</v>
          </cell>
          <cell r="F178" t="str">
            <v>liter</v>
          </cell>
        </row>
        <row r="179">
          <cell r="E179">
            <v>1900</v>
          </cell>
          <cell r="F179" t="str">
            <v>liter</v>
          </cell>
        </row>
        <row r="180">
          <cell r="E180">
            <v>95000</v>
          </cell>
          <cell r="F180" t="str">
            <v>no</v>
          </cell>
        </row>
        <row r="181">
          <cell r="E181">
            <v>82500</v>
          </cell>
          <cell r="F181" t="str">
            <v>m3</v>
          </cell>
        </row>
      </sheetData>
      <sheetData sheetId="7" refreshError="1">
        <row r="6">
          <cell r="Z6">
            <v>0.85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5">
          <cell r="O145">
            <v>0.06</v>
          </cell>
        </row>
      </sheetData>
      <sheetData sheetId="18" refreshError="1">
        <row r="5">
          <cell r="BF5" t="str">
            <v>f22</v>
          </cell>
        </row>
        <row r="54">
          <cell r="K54">
            <v>20</v>
          </cell>
        </row>
      </sheetData>
      <sheetData sheetId="19" refreshError="1"/>
      <sheetData sheetId="2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the lowes price_a"/>
      <sheetName val="Xchge Rates"/>
      <sheetName val="ChauDoc-com-price"/>
      <sheetName val="CBP4S5D"/>
      <sheetName val="Project Base"/>
      <sheetName val="E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Schedule 2RTD"/>
      <sheetName val="Schedule 4RTD"/>
      <sheetName val="Schedule 5"/>
      <sheetName val="FACTOR"/>
      <sheetName val="CALCULATION"/>
      <sheetName val="Calculation Installation"/>
      <sheetName val="Calibration"/>
      <sheetName val="Test Comm"/>
      <sheetName val="Engineering"/>
      <sheetName val="MD Services"/>
      <sheetName val="MD TRAINING"/>
      <sheetName val="MD START UP"/>
      <sheetName val="MD COMMISSIONING"/>
      <sheetName val="MD CALIBRATION 1"/>
      <sheetName val="SECONDARY COS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9">
          <cell r="K9">
            <v>12250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BAG_2"/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Electrical  Update R-2"/>
      <sheetName val="Electrical "/>
      <sheetName val="Supervisory Control System"/>
      <sheetName val="SCADA ENG"/>
    </sheetNames>
    <sheetDataSet>
      <sheetData sheetId="0"/>
      <sheetData sheetId="1"/>
      <sheetData sheetId="2"/>
      <sheetData sheetId="3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scurvepkt3"/>
      <sheetName val="dashbpkt3"/>
      <sheetName val="Sum3"/>
      <sheetName val="BoQ pkt3"/>
      <sheetName val="Temporer"/>
      <sheetName val="Gen-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9">
          <cell r="H29">
            <v>564916250</v>
          </cell>
        </row>
      </sheetData>
      <sheetData sheetId="5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BQ TOT"/>
      <sheetName val="BQ 1"/>
      <sheetName val="A-1"/>
      <sheetName val="B-1"/>
      <sheetName val="C-1"/>
      <sheetName val="BQ 2"/>
      <sheetName val="A-2"/>
      <sheetName val="B-2"/>
      <sheetName val="C-2"/>
      <sheetName val="D-2"/>
      <sheetName val="E-2"/>
      <sheetName val="F-2"/>
      <sheetName val="G-2"/>
      <sheetName val="H-2"/>
      <sheetName val="HSP"/>
      <sheetName val="AHS ARS"/>
      <sheetName val="AHS ME"/>
      <sheetName val="UPAH &amp; BHN ARS"/>
      <sheetName val="BHN ME"/>
      <sheetName val="BETON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total"/>
      <sheetName val="service"/>
      <sheetName val="bale"/>
      <sheetName val="spa"/>
      <sheetName val="towel"/>
      <sheetName val="atap"/>
      <sheetName val="pres-suite"/>
      <sheetName val="suite"/>
      <sheetName val="vill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ata Suara"/>
      <sheetName val="Titik kabel"/>
      <sheetName val="Tata Suara (2)"/>
      <sheetName val="Tata Suara (3)"/>
      <sheetName val="Tata Suara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E.11-BASKET"/>
      <sheetName val="Resume RKAP"/>
      <sheetName val="RESUM-BASKET"/>
      <sheetName val="RESUM  DISBURSE"/>
      <sheetName val="Resum Prioritas"/>
      <sheetName val="Resume RKAP (2)"/>
      <sheetName val="RESUM "/>
      <sheetName val="DISBURSE"/>
      <sheetName val="TRANS"/>
      <sheetName val="TID"/>
      <sheetName val="TI"/>
      <sheetName val="FAS"/>
      <sheetName val="urgensi-basket 1"/>
      <sheetName val="urgensi-basket 2"/>
      <sheetName val="urgensi-basket 3"/>
      <sheetName val="urgensi-basket 4"/>
      <sheetName val="urgensi-basket 5"/>
      <sheetName val="urgensi-basket 6"/>
      <sheetName val="RESUME-U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"/>
      <sheetName val="Found 150"/>
      <sheetName val="CBld1"/>
      <sheetName val="Switchyard pln"/>
      <sheetName val="Miscellaneous pln"/>
      <sheetName val="Resume pln"/>
      <sheetName val="BILL No 2 SURABAYA SELATAN"/>
      <sheetName val="BILL No 2 NEW KEDIRI"/>
      <sheetName val="BILL No 2 PEDAN"/>
      <sheetName val="BILL No 2 UNGARAN"/>
      <sheetName val="BILL No 2 ISPATINDO"/>
      <sheetName val="Miscellaneous"/>
      <sheetName val="Resume"/>
    </sheetNames>
    <sheetDataSet>
      <sheetData sheetId="0" refreshError="1"/>
      <sheetData sheetId="1">
        <row r="116">
          <cell r="E116">
            <v>65546</v>
          </cell>
        </row>
      </sheetData>
      <sheetData sheetId="2">
        <row r="55">
          <cell r="G55">
            <v>39058</v>
          </cell>
        </row>
        <row r="438">
          <cell r="G438">
            <v>190335</v>
          </cell>
        </row>
        <row r="487">
          <cell r="G487">
            <v>1545415</v>
          </cell>
        </row>
        <row r="497">
          <cell r="G497">
            <v>1046308</v>
          </cell>
        </row>
        <row r="507">
          <cell r="G507">
            <v>620943</v>
          </cell>
        </row>
        <row r="517">
          <cell r="G517">
            <v>1962946</v>
          </cell>
        </row>
        <row r="526">
          <cell r="G526">
            <v>462764</v>
          </cell>
        </row>
        <row r="536">
          <cell r="G536">
            <v>467039</v>
          </cell>
        </row>
        <row r="562">
          <cell r="G562">
            <v>66779703</v>
          </cell>
        </row>
        <row r="633">
          <cell r="G633">
            <v>312638</v>
          </cell>
        </row>
        <row r="648">
          <cell r="G648">
            <v>282881</v>
          </cell>
        </row>
        <row r="666">
          <cell r="G666">
            <v>13407869</v>
          </cell>
        </row>
        <row r="685">
          <cell r="G685">
            <v>2739937</v>
          </cell>
        </row>
        <row r="702">
          <cell r="G702">
            <v>351364</v>
          </cell>
        </row>
        <row r="750">
          <cell r="G750">
            <v>18291</v>
          </cell>
        </row>
        <row r="763">
          <cell r="G763">
            <v>981</v>
          </cell>
        </row>
        <row r="778">
          <cell r="G778">
            <v>31618</v>
          </cell>
        </row>
        <row r="796">
          <cell r="G796">
            <v>4105407</v>
          </cell>
        </row>
        <row r="830">
          <cell r="G830">
            <v>21373172</v>
          </cell>
        </row>
      </sheetData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KOP"/>
      <sheetName val="CONTENT"/>
      <sheetName val="MODIFICATION"/>
      <sheetName val="EQUIPMENT"/>
      <sheetName val="SYMBOL"/>
      <sheetName val="DC SUPPLIES"/>
      <sheetName val="ORGAN110KV"/>
      <sheetName val="SETUP &amp; DIS.BAY"/>
      <sheetName val="INTER. PRINC"/>
      <sheetName val="SINGLE LINE"/>
      <sheetName val="INTERLOC"/>
      <sheetName val="PROT AC"/>
      <sheetName val="ALARM"/>
      <sheetName val="LIST ALARM1"/>
      <sheetName val="LIST ALARM2"/>
      <sheetName val="DISCREP. PRINC"/>
      <sheetName val="TRIP CIRC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Rekap E"/>
      <sheetName val="BQ E"/>
      <sheetName val="Harsat E"/>
      <sheetName val="AHS E"/>
      <sheetName val="Prelim E"/>
      <sheetName val="ANALS E"/>
      <sheetName val="610.4"/>
      <sheetName val="610.5"/>
      <sheetName val="610.6"/>
      <sheetName val="610.7"/>
      <sheetName val="610.8"/>
      <sheetName val="bilangan"/>
      <sheetName val="MADC"/>
      <sheetName val="Rekap A"/>
      <sheetName val="AHS A (2)"/>
      <sheetName val="AHS A"/>
      <sheetName val="Antek A"/>
      <sheetName val="Basic Price A"/>
      <sheetName val="AHS Pers A"/>
      <sheetName val="Sheet3"/>
      <sheetName val="Alat A"/>
      <sheetName val="Volume"/>
      <sheetName val="Toko"/>
      <sheetName val="Beton K-300 A"/>
      <sheetName val="Beton K-350;400 A"/>
      <sheetName val="BQ A"/>
    </sheetNames>
    <sheetDataSet>
      <sheetData sheetId="0" refreshError="1"/>
      <sheetData sheetId="1" refreshError="1"/>
      <sheetData sheetId="2">
        <row r="1">
          <cell r="K1">
            <v>1</v>
          </cell>
        </row>
      </sheetData>
      <sheetData sheetId="3">
        <row r="2240">
          <cell r="N2240">
            <v>12127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>
        <row r="9">
          <cell r="U9">
            <v>1</v>
          </cell>
        </row>
      </sheetData>
      <sheetData sheetId="13" refreshError="1"/>
      <sheetData sheetId="14">
        <row r="10">
          <cell r="U10">
            <v>2</v>
          </cell>
        </row>
      </sheetData>
      <sheetData sheetId="15">
        <row r="2328">
          <cell r="N2328">
            <v>954359.12593282899</v>
          </cell>
        </row>
      </sheetData>
      <sheetData sheetId="16" refreshError="1"/>
      <sheetData sheetId="17">
        <row r="14">
          <cell r="G14">
            <v>60000</v>
          </cell>
        </row>
        <row r="18">
          <cell r="G18">
            <v>60000</v>
          </cell>
        </row>
        <row r="19">
          <cell r="G19">
            <v>50000</v>
          </cell>
        </row>
        <row r="23">
          <cell r="G23">
            <v>370000</v>
          </cell>
        </row>
        <row r="24">
          <cell r="G24">
            <v>120000</v>
          </cell>
        </row>
        <row r="25">
          <cell r="G25">
            <v>25000</v>
          </cell>
        </row>
        <row r="31">
          <cell r="G31">
            <v>7100</v>
          </cell>
        </row>
        <row r="32">
          <cell r="G32">
            <v>15000</v>
          </cell>
        </row>
        <row r="33">
          <cell r="G33">
            <v>5000</v>
          </cell>
        </row>
        <row r="34">
          <cell r="G34">
            <v>7800</v>
          </cell>
        </row>
        <row r="38">
          <cell r="G38">
            <v>640000</v>
          </cell>
        </row>
        <row r="39">
          <cell r="G39">
            <v>145000</v>
          </cell>
        </row>
        <row r="40">
          <cell r="G40">
            <v>1250000</v>
          </cell>
        </row>
        <row r="41">
          <cell r="G41">
            <v>2100000</v>
          </cell>
        </row>
        <row r="43">
          <cell r="G43">
            <v>9100</v>
          </cell>
        </row>
        <row r="44">
          <cell r="G44">
            <v>9100</v>
          </cell>
        </row>
        <row r="45">
          <cell r="G45">
            <v>25000</v>
          </cell>
        </row>
        <row r="46">
          <cell r="G46">
            <v>6667</v>
          </cell>
        </row>
        <row r="47">
          <cell r="G47">
            <v>9667</v>
          </cell>
        </row>
        <row r="48">
          <cell r="G48">
            <v>9000</v>
          </cell>
        </row>
        <row r="51">
          <cell r="G51">
            <v>35500000</v>
          </cell>
        </row>
        <row r="52">
          <cell r="G52">
            <v>216230000</v>
          </cell>
        </row>
        <row r="53">
          <cell r="G53">
            <v>443450000</v>
          </cell>
        </row>
        <row r="54">
          <cell r="G54">
            <v>8225000</v>
          </cell>
        </row>
        <row r="55">
          <cell r="G55">
            <v>163730000</v>
          </cell>
        </row>
        <row r="56">
          <cell r="G56">
            <v>80000</v>
          </cell>
        </row>
        <row r="57">
          <cell r="G57">
            <v>61500</v>
          </cell>
        </row>
        <row r="62">
          <cell r="G62">
            <v>231787</v>
          </cell>
          <cell r="O62">
            <v>101920.61676202418</v>
          </cell>
        </row>
        <row r="63">
          <cell r="O63">
            <v>608588.99373459502</v>
          </cell>
        </row>
        <row r="64">
          <cell r="O64">
            <v>946693.9902538145</v>
          </cell>
        </row>
        <row r="66">
          <cell r="G66">
            <v>94349</v>
          </cell>
        </row>
        <row r="67">
          <cell r="G67">
            <v>34902</v>
          </cell>
        </row>
        <row r="70">
          <cell r="G70">
            <v>22009</v>
          </cell>
        </row>
        <row r="73">
          <cell r="G73">
            <v>227877</v>
          </cell>
        </row>
        <row r="74">
          <cell r="G74">
            <v>583875</v>
          </cell>
        </row>
        <row r="75">
          <cell r="O75">
            <v>1000000</v>
          </cell>
        </row>
        <row r="76">
          <cell r="G76">
            <v>264375</v>
          </cell>
          <cell r="O76">
            <v>105000</v>
          </cell>
        </row>
        <row r="77">
          <cell r="G77">
            <v>121700</v>
          </cell>
        </row>
        <row r="78">
          <cell r="G78">
            <v>225000</v>
          </cell>
        </row>
      </sheetData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Rekap E"/>
      <sheetName val="BQ E"/>
      <sheetName val="Harsat E"/>
      <sheetName val="AHS E"/>
      <sheetName val="Prelim E"/>
      <sheetName val="ANALS E"/>
      <sheetName val="610.4"/>
      <sheetName val="610.5"/>
      <sheetName val="610.6"/>
      <sheetName val="610.7"/>
      <sheetName val="610.8"/>
      <sheetName val="bilangan"/>
      <sheetName val="MADC"/>
      <sheetName val="Rekap A"/>
      <sheetName val="AHS A (2)"/>
      <sheetName val="AHS A"/>
      <sheetName val="Antek A"/>
      <sheetName val="Basic Price A"/>
      <sheetName val="AHS Pers A"/>
      <sheetName val="Sheet3"/>
      <sheetName val="Alat A"/>
      <sheetName val="Volume"/>
      <sheetName val="Toko"/>
      <sheetName val="Beton K-300 A"/>
      <sheetName val="Beton K-350;400 A"/>
      <sheetName val="BQ A"/>
    </sheetNames>
    <sheetDataSet>
      <sheetData sheetId="0" refreshError="1"/>
      <sheetData sheetId="1" refreshError="1"/>
      <sheetData sheetId="2">
        <row r="1">
          <cell r="K1">
            <v>1</v>
          </cell>
          <cell r="M1">
            <v>1</v>
          </cell>
        </row>
        <row r="2">
          <cell r="K2">
            <v>1</v>
          </cell>
        </row>
        <row r="3">
          <cell r="K3">
            <v>1</v>
          </cell>
        </row>
        <row r="4">
          <cell r="K4">
            <v>1</v>
          </cell>
        </row>
        <row r="5">
          <cell r="K5">
            <v>1</v>
          </cell>
        </row>
        <row r="9">
          <cell r="K9">
            <v>0.1</v>
          </cell>
        </row>
        <row r="10">
          <cell r="K10">
            <v>0.1</v>
          </cell>
        </row>
        <row r="11">
          <cell r="G11">
            <v>50000</v>
          </cell>
        </row>
        <row r="12">
          <cell r="G12">
            <v>55000</v>
          </cell>
        </row>
        <row r="13">
          <cell r="G13">
            <v>60000</v>
          </cell>
        </row>
        <row r="14">
          <cell r="G14">
            <v>75000</v>
          </cell>
        </row>
        <row r="15">
          <cell r="G15">
            <v>60000</v>
          </cell>
        </row>
        <row r="16">
          <cell r="G16">
            <v>75000</v>
          </cell>
        </row>
        <row r="17">
          <cell r="G17">
            <v>75000</v>
          </cell>
        </row>
        <row r="18">
          <cell r="G18">
            <v>75000</v>
          </cell>
        </row>
        <row r="22">
          <cell r="G22">
            <v>68425</v>
          </cell>
        </row>
        <row r="23">
          <cell r="G23">
            <v>373230</v>
          </cell>
        </row>
        <row r="24">
          <cell r="G24">
            <v>269110</v>
          </cell>
        </row>
        <row r="25">
          <cell r="G25">
            <v>28830</v>
          </cell>
        </row>
        <row r="34">
          <cell r="G34">
            <v>8610</v>
          </cell>
        </row>
        <row r="35">
          <cell r="G35">
            <v>17940</v>
          </cell>
        </row>
        <row r="36">
          <cell r="G36">
            <v>12150</v>
          </cell>
        </row>
        <row r="40">
          <cell r="G40">
            <v>832970</v>
          </cell>
        </row>
        <row r="44">
          <cell r="G44">
            <v>70495</v>
          </cell>
        </row>
        <row r="45">
          <cell r="G45">
            <v>1555125</v>
          </cell>
        </row>
        <row r="48">
          <cell r="G48">
            <v>16590</v>
          </cell>
        </row>
        <row r="50">
          <cell r="G50">
            <v>15370</v>
          </cell>
        </row>
        <row r="52">
          <cell r="G52">
            <v>25630</v>
          </cell>
        </row>
        <row r="53">
          <cell r="G53">
            <v>224260</v>
          </cell>
        </row>
        <row r="54">
          <cell r="G54">
            <v>128150</v>
          </cell>
        </row>
        <row r="56">
          <cell r="G56">
            <v>3810</v>
          </cell>
        </row>
        <row r="57">
          <cell r="G57">
            <v>5500</v>
          </cell>
        </row>
        <row r="59">
          <cell r="G59">
            <v>38060550</v>
          </cell>
        </row>
        <row r="60">
          <cell r="G60">
            <v>24989250</v>
          </cell>
        </row>
        <row r="61">
          <cell r="G61">
            <v>31204520</v>
          </cell>
        </row>
        <row r="62">
          <cell r="G62">
            <v>27488170</v>
          </cell>
        </row>
        <row r="63">
          <cell r="G63">
            <v>144160</v>
          </cell>
        </row>
        <row r="70">
          <cell r="G70">
            <v>307560</v>
          </cell>
        </row>
        <row r="71">
          <cell r="G71">
            <v>895440</v>
          </cell>
        </row>
        <row r="73">
          <cell r="G73">
            <v>1172570</v>
          </cell>
        </row>
        <row r="74">
          <cell r="G74">
            <v>115330</v>
          </cell>
        </row>
        <row r="75">
          <cell r="G75">
            <v>108920</v>
          </cell>
        </row>
        <row r="76">
          <cell r="G76">
            <v>44850</v>
          </cell>
        </row>
        <row r="77">
          <cell r="G77">
            <v>44850</v>
          </cell>
        </row>
        <row r="78">
          <cell r="G78">
            <v>44850</v>
          </cell>
        </row>
        <row r="80">
          <cell r="G80">
            <v>22420</v>
          </cell>
        </row>
        <row r="81">
          <cell r="G81">
            <v>96110</v>
          </cell>
        </row>
        <row r="84">
          <cell r="G84">
            <v>83290</v>
          </cell>
        </row>
        <row r="86">
          <cell r="G86">
            <v>288330</v>
          </cell>
        </row>
        <row r="91">
          <cell r="G91">
            <v>448520</v>
          </cell>
        </row>
        <row r="92">
          <cell r="G92">
            <v>832970</v>
          </cell>
        </row>
        <row r="95">
          <cell r="G95">
            <v>576670</v>
          </cell>
        </row>
        <row r="96">
          <cell r="G96">
            <v>128150</v>
          </cell>
        </row>
        <row r="97">
          <cell r="G97">
            <v>44850</v>
          </cell>
        </row>
        <row r="98">
          <cell r="G98">
            <v>57660</v>
          </cell>
        </row>
        <row r="99">
          <cell r="G99">
            <v>269110</v>
          </cell>
        </row>
      </sheetData>
      <sheetData sheetId="3">
        <row r="2240">
          <cell r="N2240">
            <v>12127</v>
          </cell>
        </row>
        <row r="2284">
          <cell r="N2284">
            <v>115843</v>
          </cell>
        </row>
        <row r="2328">
          <cell r="N2328">
            <v>1138556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>
        <row r="9">
          <cell r="U9">
            <v>1</v>
          </cell>
        </row>
        <row r="12">
          <cell r="U12">
            <v>1</v>
          </cell>
        </row>
        <row r="13">
          <cell r="U13">
            <v>1</v>
          </cell>
        </row>
        <row r="25">
          <cell r="U25">
            <v>4</v>
          </cell>
        </row>
      </sheetData>
      <sheetData sheetId="13" refreshError="1"/>
      <sheetData sheetId="14">
        <row r="10">
          <cell r="U10">
            <v>2</v>
          </cell>
        </row>
        <row r="964">
          <cell r="N964">
            <v>548553.87076571805</v>
          </cell>
        </row>
        <row r="1008">
          <cell r="N1008">
            <v>8200</v>
          </cell>
        </row>
        <row r="1052">
          <cell r="N1052">
            <v>191556.89964157707</v>
          </cell>
        </row>
      </sheetData>
      <sheetData sheetId="15">
        <row r="2328">
          <cell r="N2328">
            <v>954359.12593282899</v>
          </cell>
        </row>
      </sheetData>
      <sheetData sheetId="16" refreshError="1"/>
      <sheetData sheetId="17">
        <row r="14">
          <cell r="G14">
            <v>60000</v>
          </cell>
        </row>
      </sheetData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Rekap Upah"/>
      <sheetName val="_xffff__xffff__xffff__xffff__xffff_"/>
      <sheetName val="DAF-2"/>
      <sheetName val="plumbing"/>
      <sheetName val="4-MVAC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RAP"/>
      <sheetName val="srt-pnwr"/>
      <sheetName val="DHS"/>
      <sheetName val="REKAP (2)"/>
      <sheetName val="huruf"/>
      <sheetName val="RAP (2)"/>
      <sheetName val="an_alat"/>
      <sheetName val="Anal"/>
      <sheetName val="info"/>
      <sheetName val="Analisa"/>
      <sheetName val="RAB"/>
      <sheetName val="alat"/>
      <sheetName val="mob"/>
      <sheetName val="depresiasi"/>
      <sheetName val="REKAP"/>
      <sheetName val="an-aspal"/>
      <sheetName val="MUTU"/>
      <sheetName val="asumsi"/>
      <sheetName val="SCHEDULE"/>
      <sheetName val="met_pel"/>
      <sheetName val="sub_kont"/>
      <sheetName val="pemby_utama"/>
    </sheetNames>
    <sheetDataSet>
      <sheetData sheetId="0"/>
      <sheetData sheetId="1">
        <row r="16">
          <cell r="I16">
            <v>6250</v>
          </cell>
        </row>
      </sheetData>
      <sheetData sheetId="2">
        <row r="11">
          <cell r="G11">
            <v>50000</v>
          </cell>
        </row>
      </sheetData>
      <sheetData sheetId="3">
        <row r="11">
          <cell r="G11">
            <v>50000</v>
          </cell>
        </row>
        <row r="20">
          <cell r="G20">
            <v>6500</v>
          </cell>
        </row>
        <row r="28">
          <cell r="G28">
            <v>50000</v>
          </cell>
        </row>
        <row r="32">
          <cell r="G32">
            <v>250</v>
          </cell>
        </row>
        <row r="33">
          <cell r="G33">
            <v>250</v>
          </cell>
        </row>
        <row r="34">
          <cell r="G34">
            <v>300</v>
          </cell>
        </row>
        <row r="36">
          <cell r="G36">
            <v>1000</v>
          </cell>
        </row>
        <row r="37">
          <cell r="G37">
            <v>1000</v>
          </cell>
        </row>
        <row r="38">
          <cell r="G38">
            <v>1000</v>
          </cell>
        </row>
        <row r="39">
          <cell r="G39">
            <v>65000</v>
          </cell>
        </row>
        <row r="41">
          <cell r="G41">
            <v>350000</v>
          </cell>
        </row>
        <row r="42">
          <cell r="G42">
            <v>190000</v>
          </cell>
        </row>
        <row r="43">
          <cell r="G43">
            <v>165000</v>
          </cell>
        </row>
        <row r="46">
          <cell r="G46">
            <v>3000</v>
          </cell>
        </row>
        <row r="52">
          <cell r="G52">
            <v>1800000</v>
          </cell>
        </row>
        <row r="53">
          <cell r="G53">
            <v>750000</v>
          </cell>
        </row>
        <row r="54">
          <cell r="G54">
            <v>1250000</v>
          </cell>
        </row>
        <row r="55">
          <cell r="G55">
            <v>1250000</v>
          </cell>
        </row>
        <row r="56">
          <cell r="G56">
            <v>15000</v>
          </cell>
        </row>
        <row r="57">
          <cell r="G57">
            <v>600000</v>
          </cell>
        </row>
        <row r="58">
          <cell r="G58">
            <v>3000</v>
          </cell>
        </row>
        <row r="59">
          <cell r="G59">
            <v>25000</v>
          </cell>
        </row>
        <row r="60">
          <cell r="G60">
            <v>25000</v>
          </cell>
        </row>
        <row r="61">
          <cell r="G61">
            <v>500000</v>
          </cell>
        </row>
        <row r="62">
          <cell r="G62">
            <v>50000</v>
          </cell>
        </row>
        <row r="63">
          <cell r="G63">
            <v>100000</v>
          </cell>
        </row>
        <row r="67">
          <cell r="G67">
            <v>8500</v>
          </cell>
        </row>
        <row r="69">
          <cell r="G69">
            <v>15000</v>
          </cell>
        </row>
        <row r="72">
          <cell r="G72">
            <v>4250</v>
          </cell>
        </row>
        <row r="73">
          <cell r="G73">
            <v>1800</v>
          </cell>
        </row>
        <row r="74">
          <cell r="G74">
            <v>1000</v>
          </cell>
        </row>
        <row r="75">
          <cell r="G75">
            <v>1400</v>
          </cell>
        </row>
        <row r="76">
          <cell r="G76">
            <v>1000</v>
          </cell>
        </row>
        <row r="77">
          <cell r="G77">
            <v>600</v>
          </cell>
        </row>
        <row r="78">
          <cell r="G78">
            <v>4100</v>
          </cell>
        </row>
        <row r="79">
          <cell r="G79">
            <v>7500</v>
          </cell>
        </row>
        <row r="80">
          <cell r="G80">
            <v>25000</v>
          </cell>
        </row>
        <row r="83">
          <cell r="G83">
            <v>40000</v>
          </cell>
        </row>
        <row r="86">
          <cell r="G86">
            <v>30000</v>
          </cell>
        </row>
        <row r="87">
          <cell r="G87">
            <v>25000</v>
          </cell>
        </row>
        <row r="89">
          <cell r="G89">
            <v>35000</v>
          </cell>
        </row>
        <row r="93">
          <cell r="G93">
            <v>20000</v>
          </cell>
        </row>
        <row r="96">
          <cell r="G96">
            <v>65000</v>
          </cell>
        </row>
        <row r="97">
          <cell r="G97">
            <v>90000</v>
          </cell>
        </row>
        <row r="98">
          <cell r="G98">
            <v>55000</v>
          </cell>
        </row>
        <row r="100">
          <cell r="G100">
            <v>12000</v>
          </cell>
        </row>
        <row r="101">
          <cell r="G101">
            <v>45000</v>
          </cell>
        </row>
        <row r="102">
          <cell r="G102">
            <v>5000</v>
          </cell>
        </row>
        <row r="105">
          <cell r="G105">
            <v>50000</v>
          </cell>
        </row>
        <row r="106">
          <cell r="G106">
            <v>50000</v>
          </cell>
        </row>
        <row r="110">
          <cell r="G110">
            <v>5000</v>
          </cell>
        </row>
        <row r="113">
          <cell r="G113">
            <v>450000</v>
          </cell>
        </row>
        <row r="114">
          <cell r="G114">
            <v>650000</v>
          </cell>
        </row>
        <row r="115">
          <cell r="G115">
            <v>25000</v>
          </cell>
        </row>
        <row r="116">
          <cell r="G116">
            <v>350000</v>
          </cell>
        </row>
        <row r="117">
          <cell r="G117">
            <v>750000</v>
          </cell>
        </row>
        <row r="118">
          <cell r="G118">
            <v>500000</v>
          </cell>
        </row>
        <row r="119">
          <cell r="G119">
            <v>50000</v>
          </cell>
        </row>
        <row r="120">
          <cell r="G120">
            <v>250000</v>
          </cell>
        </row>
        <row r="121">
          <cell r="G121">
            <v>5000000</v>
          </cell>
        </row>
        <row r="122">
          <cell r="G122">
            <v>500000</v>
          </cell>
        </row>
        <row r="127">
          <cell r="G127">
            <v>10000</v>
          </cell>
        </row>
        <row r="128">
          <cell r="G128">
            <v>10000</v>
          </cell>
        </row>
        <row r="129">
          <cell r="G129">
            <v>10000</v>
          </cell>
        </row>
        <row r="130">
          <cell r="G130">
            <v>8500</v>
          </cell>
        </row>
        <row r="131">
          <cell r="G131">
            <v>10000</v>
          </cell>
        </row>
        <row r="132">
          <cell r="G132">
            <v>5000</v>
          </cell>
        </row>
        <row r="133">
          <cell r="G133">
            <v>5500</v>
          </cell>
        </row>
        <row r="134">
          <cell r="G134">
            <v>10000</v>
          </cell>
        </row>
        <row r="135">
          <cell r="G135">
            <v>10000</v>
          </cell>
        </row>
        <row r="138">
          <cell r="G138">
            <v>200000</v>
          </cell>
        </row>
        <row r="139">
          <cell r="G139">
            <v>100000</v>
          </cell>
        </row>
        <row r="140">
          <cell r="G140">
            <v>15000</v>
          </cell>
        </row>
        <row r="141">
          <cell r="G141">
            <v>7500</v>
          </cell>
        </row>
        <row r="142">
          <cell r="G142">
            <v>5000</v>
          </cell>
        </row>
        <row r="143">
          <cell r="G143">
            <v>10000</v>
          </cell>
        </row>
        <row r="144">
          <cell r="G144">
            <v>10000</v>
          </cell>
        </row>
        <row r="145">
          <cell r="G145">
            <v>10000</v>
          </cell>
        </row>
        <row r="146">
          <cell r="G146">
            <v>10000</v>
          </cell>
        </row>
        <row r="147">
          <cell r="G147">
            <v>100000</v>
          </cell>
        </row>
        <row r="148">
          <cell r="G148">
            <v>200000</v>
          </cell>
        </row>
        <row r="149">
          <cell r="G149">
            <v>100000</v>
          </cell>
        </row>
        <row r="150">
          <cell r="G150">
            <v>50000</v>
          </cell>
        </row>
        <row r="153">
          <cell r="G153">
            <v>50000</v>
          </cell>
        </row>
        <row r="154">
          <cell r="G154">
            <v>85000</v>
          </cell>
        </row>
        <row r="155">
          <cell r="G155">
            <v>100000</v>
          </cell>
        </row>
        <row r="156">
          <cell r="G156">
            <v>150000</v>
          </cell>
        </row>
        <row r="157">
          <cell r="G157">
            <v>125000</v>
          </cell>
        </row>
        <row r="158">
          <cell r="G158">
            <v>100000</v>
          </cell>
        </row>
        <row r="159">
          <cell r="G159">
            <v>50000</v>
          </cell>
        </row>
        <row r="160">
          <cell r="G160">
            <v>60000</v>
          </cell>
        </row>
        <row r="191">
          <cell r="G191">
            <v>500000</v>
          </cell>
        </row>
        <row r="194">
          <cell r="G194">
            <v>45000</v>
          </cell>
        </row>
        <row r="195">
          <cell r="G195">
            <v>10000</v>
          </cell>
        </row>
        <row r="196">
          <cell r="G196">
            <v>35000</v>
          </cell>
        </row>
        <row r="197">
          <cell r="G197">
            <v>30000</v>
          </cell>
        </row>
        <row r="198">
          <cell r="G198">
            <v>25000</v>
          </cell>
        </row>
        <row r="199">
          <cell r="G199">
            <v>15000</v>
          </cell>
        </row>
        <row r="203">
          <cell r="G203">
            <v>10000</v>
          </cell>
        </row>
        <row r="204">
          <cell r="G204">
            <v>35000</v>
          </cell>
        </row>
        <row r="206">
          <cell r="G206">
            <v>10000</v>
          </cell>
        </row>
        <row r="207">
          <cell r="G207">
            <v>15000</v>
          </cell>
        </row>
        <row r="208">
          <cell r="G208">
            <v>25000</v>
          </cell>
        </row>
        <row r="210">
          <cell r="G210">
            <v>15000</v>
          </cell>
        </row>
        <row r="212">
          <cell r="G212">
            <v>15000</v>
          </cell>
        </row>
        <row r="213">
          <cell r="G213">
            <v>5000</v>
          </cell>
        </row>
        <row r="215">
          <cell r="G215">
            <v>10000</v>
          </cell>
        </row>
        <row r="218">
          <cell r="G218">
            <v>7500</v>
          </cell>
        </row>
        <row r="219">
          <cell r="G219">
            <v>7500</v>
          </cell>
        </row>
        <row r="220">
          <cell r="G220">
            <v>7500</v>
          </cell>
        </row>
        <row r="227">
          <cell r="G227">
            <v>208086.51</v>
          </cell>
        </row>
        <row r="228">
          <cell r="G228">
            <v>305096.11</v>
          </cell>
        </row>
        <row r="231">
          <cell r="G231">
            <v>167774.03</v>
          </cell>
        </row>
        <row r="238">
          <cell r="G238">
            <v>216309.53</v>
          </cell>
        </row>
      </sheetData>
      <sheetData sheetId="4">
        <row r="16">
          <cell r="I16">
            <v>6250</v>
          </cell>
        </row>
      </sheetData>
      <sheetData sheetId="5">
        <row r="16">
          <cell r="I16">
            <v>6250</v>
          </cell>
        </row>
      </sheetData>
      <sheetData sheetId="6">
        <row r="54">
          <cell r="K54">
            <v>111095.36</v>
          </cell>
        </row>
      </sheetData>
      <sheetData sheetId="7">
        <row r="23">
          <cell r="B23" t="str">
            <v>TERBILANG : Satu Milyar Seratus Tiga Belas Juta Tujuh Ratus Dua Puluh Enam Ribu  Rupiah.-</v>
          </cell>
        </row>
      </sheetData>
      <sheetData sheetId="8">
        <row r="16">
          <cell r="I16">
            <v>6250</v>
          </cell>
        </row>
        <row r="26">
          <cell r="I26">
            <v>22745</v>
          </cell>
        </row>
        <row r="31">
          <cell r="I31">
            <v>14600</v>
          </cell>
        </row>
        <row r="36">
          <cell r="I36">
            <v>6995</v>
          </cell>
        </row>
        <row r="43">
          <cell r="I43">
            <v>69650</v>
          </cell>
        </row>
        <row r="50">
          <cell r="I50">
            <v>111650</v>
          </cell>
        </row>
        <row r="61">
          <cell r="I61">
            <v>60355</v>
          </cell>
        </row>
        <row r="72">
          <cell r="I72">
            <v>54070</v>
          </cell>
        </row>
        <row r="82">
          <cell r="I82">
            <v>32544.5</v>
          </cell>
        </row>
        <row r="92">
          <cell r="I92">
            <v>29592.5</v>
          </cell>
        </row>
        <row r="102">
          <cell r="I102">
            <v>26268</v>
          </cell>
        </row>
        <row r="112">
          <cell r="I112">
            <v>27804.5</v>
          </cell>
        </row>
        <row r="123">
          <cell r="I123">
            <v>44012.6</v>
          </cell>
        </row>
        <row r="134">
          <cell r="I134">
            <v>447762.5</v>
          </cell>
        </row>
        <row r="145">
          <cell r="I145">
            <v>447762.5</v>
          </cell>
        </row>
        <row r="154">
          <cell r="I154">
            <v>617000</v>
          </cell>
        </row>
        <row r="165">
          <cell r="I165">
            <v>7007</v>
          </cell>
        </row>
        <row r="178">
          <cell r="I178">
            <v>27937.5</v>
          </cell>
        </row>
        <row r="190">
          <cell r="I190">
            <v>29812.5</v>
          </cell>
        </row>
        <row r="205">
          <cell r="I205" t="e">
            <v>#REF!</v>
          </cell>
        </row>
        <row r="220">
          <cell r="I220" t="e">
            <v>#REF!</v>
          </cell>
        </row>
        <row r="235">
          <cell r="I235" t="e">
            <v>#REF!</v>
          </cell>
        </row>
        <row r="250">
          <cell r="I250" t="e">
            <v>#REF!</v>
          </cell>
        </row>
        <row r="261">
          <cell r="I261" t="e">
            <v>#REF!</v>
          </cell>
        </row>
        <row r="267">
          <cell r="I267">
            <v>1332998.75</v>
          </cell>
        </row>
        <row r="273">
          <cell r="I273">
            <v>2310795</v>
          </cell>
        </row>
        <row r="279">
          <cell r="I279" t="e">
            <v>#REF!</v>
          </cell>
        </row>
        <row r="285">
          <cell r="I285" t="e">
            <v>#REF!</v>
          </cell>
        </row>
        <row r="291">
          <cell r="I291" t="e">
            <v>#REF!</v>
          </cell>
        </row>
        <row r="297">
          <cell r="I297">
            <v>2167186.875</v>
          </cell>
        </row>
        <row r="303">
          <cell r="I303" t="e">
            <v>#REF!</v>
          </cell>
        </row>
        <row r="309">
          <cell r="I309">
            <v>1461843.75</v>
          </cell>
        </row>
        <row r="315">
          <cell r="I315">
            <v>1812193.75</v>
          </cell>
        </row>
        <row r="328">
          <cell r="I328">
            <v>16160</v>
          </cell>
        </row>
        <row r="341">
          <cell r="I341">
            <v>35827.5</v>
          </cell>
        </row>
        <row r="349">
          <cell r="I349">
            <v>71670</v>
          </cell>
        </row>
      </sheetData>
      <sheetData sheetId="9">
        <row r="11">
          <cell r="G11">
            <v>50000</v>
          </cell>
        </row>
        <row r="80">
          <cell r="H80">
            <v>2E-3</v>
          </cell>
        </row>
        <row r="81">
          <cell r="H81">
            <v>16</v>
          </cell>
        </row>
      </sheetData>
      <sheetData sheetId="10">
        <row r="16">
          <cell r="I16">
            <v>6250</v>
          </cell>
        </row>
        <row r="22">
          <cell r="G22">
            <v>155420</v>
          </cell>
        </row>
        <row r="46">
          <cell r="G46">
            <v>757725</v>
          </cell>
        </row>
        <row r="61">
          <cell r="G61">
            <v>391850</v>
          </cell>
        </row>
        <row r="67">
          <cell r="G67">
            <v>3325</v>
          </cell>
        </row>
        <row r="79">
          <cell r="G79">
            <v>22745</v>
          </cell>
        </row>
        <row r="95">
          <cell r="G95">
            <v>14600</v>
          </cell>
        </row>
        <row r="107">
          <cell r="G107">
            <v>18250</v>
          </cell>
        </row>
        <row r="115">
          <cell r="G115">
            <v>111650</v>
          </cell>
        </row>
        <row r="123">
          <cell r="G123">
            <v>69650</v>
          </cell>
        </row>
        <row r="135">
          <cell r="G135">
            <v>126400</v>
          </cell>
        </row>
        <row r="147">
          <cell r="G147">
            <v>166705</v>
          </cell>
        </row>
        <row r="159">
          <cell r="G159">
            <v>111925</v>
          </cell>
        </row>
        <row r="171">
          <cell r="G171">
            <v>60410</v>
          </cell>
        </row>
        <row r="183">
          <cell r="G183">
            <v>56408</v>
          </cell>
        </row>
        <row r="197">
          <cell r="G197">
            <v>56455</v>
          </cell>
        </row>
        <row r="208">
          <cell r="G208">
            <v>32544.5</v>
          </cell>
        </row>
        <row r="219">
          <cell r="G219">
            <v>29592.5</v>
          </cell>
        </row>
        <row r="232">
          <cell r="G232">
            <v>30254.5</v>
          </cell>
        </row>
        <row r="243">
          <cell r="G243">
            <v>26268</v>
          </cell>
        </row>
        <row r="256">
          <cell r="G256">
            <v>27035</v>
          </cell>
        </row>
        <row r="267">
          <cell r="G267">
            <v>13368</v>
          </cell>
        </row>
        <row r="278">
          <cell r="G278">
            <v>3270775</v>
          </cell>
        </row>
        <row r="289">
          <cell r="G289">
            <v>162900</v>
          </cell>
        </row>
        <row r="301">
          <cell r="G301">
            <v>1647300</v>
          </cell>
        </row>
        <row r="312">
          <cell r="G312">
            <v>20100</v>
          </cell>
        </row>
        <row r="325">
          <cell r="G325">
            <v>29587.5</v>
          </cell>
        </row>
        <row r="338">
          <cell r="G338">
            <v>25550</v>
          </cell>
        </row>
        <row r="351">
          <cell r="G351">
            <v>35510</v>
          </cell>
        </row>
        <row r="364">
          <cell r="G364">
            <v>624635</v>
          </cell>
        </row>
        <row r="378">
          <cell r="G378">
            <v>115175</v>
          </cell>
        </row>
        <row r="389">
          <cell r="G389">
            <v>119550</v>
          </cell>
        </row>
        <row r="400">
          <cell r="G400">
            <v>23081.25</v>
          </cell>
        </row>
        <row r="411">
          <cell r="G411">
            <v>24502.5</v>
          </cell>
        </row>
        <row r="422">
          <cell r="G422">
            <v>28252.5</v>
          </cell>
        </row>
        <row r="434">
          <cell r="G434">
            <v>38450</v>
          </cell>
        </row>
        <row r="445">
          <cell r="G445">
            <v>3980.0000000000005</v>
          </cell>
        </row>
        <row r="456">
          <cell r="G456">
            <v>67880</v>
          </cell>
        </row>
        <row r="467">
          <cell r="G467">
            <v>31485</v>
          </cell>
        </row>
        <row r="478">
          <cell r="G478">
            <v>10695</v>
          </cell>
        </row>
        <row r="490">
          <cell r="G490">
            <v>440600</v>
          </cell>
        </row>
        <row r="502">
          <cell r="G502">
            <v>53810</v>
          </cell>
        </row>
        <row r="514">
          <cell r="G514">
            <v>442400</v>
          </cell>
        </row>
        <row r="537">
          <cell r="G537">
            <v>767700</v>
          </cell>
        </row>
        <row r="556">
          <cell r="G556">
            <v>2015550</v>
          </cell>
        </row>
        <row r="575">
          <cell r="G575">
            <v>1895550</v>
          </cell>
        </row>
        <row r="594">
          <cell r="G594">
            <v>1775550</v>
          </cell>
        </row>
        <row r="613">
          <cell r="G613">
            <v>2426250</v>
          </cell>
        </row>
        <row r="632">
          <cell r="G632">
            <v>2306250</v>
          </cell>
        </row>
        <row r="651">
          <cell r="G651">
            <v>2187950</v>
          </cell>
        </row>
        <row r="670">
          <cell r="G670">
            <v>2067950</v>
          </cell>
        </row>
        <row r="689">
          <cell r="G689">
            <v>1527950</v>
          </cell>
        </row>
        <row r="711">
          <cell r="G711">
            <v>3323000</v>
          </cell>
        </row>
        <row r="733">
          <cell r="G733">
            <v>3440450</v>
          </cell>
        </row>
        <row r="755">
          <cell r="G755">
            <v>3200450</v>
          </cell>
        </row>
        <row r="777">
          <cell r="G777">
            <v>3080450</v>
          </cell>
        </row>
        <row r="799">
          <cell r="G799">
            <v>3443720</v>
          </cell>
        </row>
        <row r="821">
          <cell r="G821">
            <v>2903720</v>
          </cell>
        </row>
        <row r="843">
          <cell r="G843">
            <v>2723720</v>
          </cell>
        </row>
        <row r="865">
          <cell r="G865">
            <v>2723720</v>
          </cell>
        </row>
        <row r="887">
          <cell r="G887">
            <v>2843720</v>
          </cell>
        </row>
        <row r="909">
          <cell r="G909">
            <v>2918550</v>
          </cell>
        </row>
        <row r="931">
          <cell r="G931">
            <v>3218550</v>
          </cell>
        </row>
        <row r="953">
          <cell r="G953">
            <v>2894870</v>
          </cell>
        </row>
        <row r="982">
          <cell r="G982">
            <v>71100</v>
          </cell>
        </row>
        <row r="993">
          <cell r="G993">
            <v>19140</v>
          </cell>
        </row>
        <row r="1006">
          <cell r="G1006">
            <v>69734.5</v>
          </cell>
        </row>
        <row r="1019">
          <cell r="G1019">
            <v>66434.5</v>
          </cell>
        </row>
        <row r="1032">
          <cell r="G1032">
            <v>55812.5</v>
          </cell>
        </row>
        <row r="1043">
          <cell r="G1043">
            <v>74565</v>
          </cell>
        </row>
        <row r="1055">
          <cell r="G1055">
            <v>46345</v>
          </cell>
        </row>
        <row r="1066">
          <cell r="G1066">
            <v>29020</v>
          </cell>
        </row>
        <row r="1076">
          <cell r="G1076">
            <v>604588</v>
          </cell>
        </row>
        <row r="1088">
          <cell r="G1088">
            <v>126402.50000000001</v>
          </cell>
        </row>
        <row r="1099">
          <cell r="G1099">
            <v>194200</v>
          </cell>
        </row>
        <row r="1111">
          <cell r="G1111">
            <v>638900</v>
          </cell>
        </row>
        <row r="1122">
          <cell r="G1122">
            <v>847950</v>
          </cell>
        </row>
        <row r="1135">
          <cell r="G1135">
            <v>607500</v>
          </cell>
        </row>
        <row r="1148">
          <cell r="G1148">
            <v>961250</v>
          </cell>
        </row>
        <row r="1159">
          <cell r="G1159">
            <v>799650</v>
          </cell>
        </row>
        <row r="1173">
          <cell r="G1173">
            <v>558250</v>
          </cell>
        </row>
        <row r="1188">
          <cell r="G1188">
            <v>8536810.6999999993</v>
          </cell>
        </row>
        <row r="1198">
          <cell r="G1198">
            <v>30625</v>
          </cell>
        </row>
        <row r="1209">
          <cell r="G1209">
            <v>55750</v>
          </cell>
        </row>
        <row r="1219">
          <cell r="G1219">
            <v>231995</v>
          </cell>
        </row>
        <row r="1229">
          <cell r="G1229">
            <v>223625</v>
          </cell>
        </row>
        <row r="1239">
          <cell r="G1239">
            <v>122919.5</v>
          </cell>
        </row>
        <row r="1249">
          <cell r="G1249">
            <v>15502</v>
          </cell>
        </row>
        <row r="1259">
          <cell r="G1259">
            <v>10332.5</v>
          </cell>
        </row>
        <row r="1279">
          <cell r="G1279">
            <v>18002</v>
          </cell>
        </row>
        <row r="1289">
          <cell r="G1289">
            <v>36662.5</v>
          </cell>
        </row>
        <row r="1299">
          <cell r="G1299">
            <v>36662.5</v>
          </cell>
        </row>
        <row r="1309">
          <cell r="G1309">
            <v>41662.5</v>
          </cell>
        </row>
        <row r="1319">
          <cell r="G1319">
            <v>131995</v>
          </cell>
        </row>
        <row r="1329">
          <cell r="G1329">
            <v>63334.5</v>
          </cell>
        </row>
        <row r="1340">
          <cell r="G1340">
            <v>105102.00000000001</v>
          </cell>
        </row>
        <row r="1351">
          <cell r="G1351">
            <v>177434.5</v>
          </cell>
        </row>
        <row r="1361">
          <cell r="G1361">
            <v>63002.000000000007</v>
          </cell>
        </row>
        <row r="1371">
          <cell r="G1371">
            <v>74002</v>
          </cell>
        </row>
        <row r="1384">
          <cell r="G1384">
            <v>133312</v>
          </cell>
        </row>
        <row r="1397">
          <cell r="G1397">
            <v>135062</v>
          </cell>
        </row>
        <row r="1410">
          <cell r="G1410">
            <v>133412</v>
          </cell>
        </row>
        <row r="1423">
          <cell r="G1423">
            <v>133312</v>
          </cell>
        </row>
        <row r="1436">
          <cell r="G1436">
            <v>17269.5</v>
          </cell>
        </row>
        <row r="1450">
          <cell r="G1450">
            <v>27137.5</v>
          </cell>
        </row>
        <row r="1464">
          <cell r="G1464">
            <v>31187.5</v>
          </cell>
        </row>
        <row r="1480">
          <cell r="G1480">
            <v>23112.5</v>
          </cell>
        </row>
        <row r="1497">
          <cell r="G1497">
            <v>21812.5</v>
          </cell>
        </row>
        <row r="1511">
          <cell r="G1511">
            <v>19312.5</v>
          </cell>
        </row>
        <row r="1520">
          <cell r="G1520">
            <v>71670</v>
          </cell>
        </row>
        <row r="1530">
          <cell r="G1530">
            <v>26000</v>
          </cell>
        </row>
        <row r="1545">
          <cell r="G1545">
            <v>100250</v>
          </cell>
        </row>
        <row r="1558">
          <cell r="G1558">
            <v>100562.5</v>
          </cell>
        </row>
        <row r="1573">
          <cell r="G1573">
            <v>47155</v>
          </cell>
        </row>
        <row r="1584">
          <cell r="G1584">
            <v>190200</v>
          </cell>
        </row>
        <row r="1594">
          <cell r="G1594">
            <v>16525</v>
          </cell>
        </row>
      </sheetData>
      <sheetData sheetId="11">
        <row r="19">
          <cell r="H19">
            <v>13500000</v>
          </cell>
        </row>
        <row r="27">
          <cell r="H27">
            <v>10140000</v>
          </cell>
        </row>
        <row r="74">
          <cell r="H74">
            <v>18688</v>
          </cell>
        </row>
        <row r="88">
          <cell r="H88">
            <v>163520</v>
          </cell>
        </row>
        <row r="102">
          <cell r="H102">
            <v>164730</v>
          </cell>
        </row>
      </sheetData>
      <sheetData sheetId="12"/>
      <sheetData sheetId="13">
        <row r="31">
          <cell r="I31">
            <v>31000000</v>
          </cell>
        </row>
      </sheetData>
      <sheetData sheetId="14"/>
      <sheetData sheetId="15">
        <row r="23">
          <cell r="B23" t="str">
            <v>TERBILANG : Satu Milyar Seratus Tiga Belas Juta Tujuh Ratus Dua Puluh Enam Ribu  Rupiah.-</v>
          </cell>
        </row>
      </sheetData>
      <sheetData sheetId="16">
        <row r="54">
          <cell r="K54">
            <v>111095.36</v>
          </cell>
        </row>
        <row r="118">
          <cell r="K118">
            <v>291862.40999999997</v>
          </cell>
        </row>
        <row r="182">
          <cell r="K182">
            <v>290212.40999999997</v>
          </cell>
        </row>
        <row r="245">
          <cell r="K245">
            <v>6962.46</v>
          </cell>
        </row>
        <row r="308">
          <cell r="K308">
            <v>8087.61</v>
          </cell>
        </row>
        <row r="371">
          <cell r="K371">
            <v>59402.759999999995</v>
          </cell>
        </row>
      </sheetData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GLOBAL"/>
      <sheetName val="bilangan"/>
      <sheetName val="data"/>
      <sheetName val="Bank"/>
      <sheetName val="Rupa"/>
      <sheetName val="BAU"/>
      <sheetName val="Pers"/>
      <sheetName val="Alat"/>
      <sheetName val="MAPDC"/>
      <sheetName val="Rekap "/>
      <sheetName val="Boq UNP "/>
      <sheetName val="Anal UNP"/>
      <sheetName val="Daftar upah"/>
      <sheetName val="Daftar Harga satuan"/>
      <sheetName val="KUSEN"/>
      <sheetName val="sked"/>
      <sheetName val="antek"/>
    </sheetNames>
    <sheetDataSet>
      <sheetData sheetId="0" refreshError="1"/>
      <sheetData sheetId="1" refreshError="1"/>
      <sheetData sheetId="2">
        <row r="10">
          <cell r="D10">
            <v>10857294000</v>
          </cell>
        </row>
        <row r="11">
          <cell r="D11">
            <v>7</v>
          </cell>
        </row>
        <row r="12">
          <cell r="D12">
            <v>12</v>
          </cell>
        </row>
      </sheetData>
      <sheetData sheetId="3"/>
      <sheetData sheetId="4"/>
      <sheetData sheetId="5"/>
      <sheetData sheetId="6"/>
      <sheetData sheetId="7"/>
      <sheetData sheetId="8" refreshError="1">
        <row r="18">
          <cell r="W18">
            <v>0</v>
          </cell>
        </row>
        <row r="23">
          <cell r="W23">
            <v>0.85</v>
          </cell>
        </row>
      </sheetData>
      <sheetData sheetId="9"/>
      <sheetData sheetId="10">
        <row r="55">
          <cell r="I55">
            <v>600000</v>
          </cell>
        </row>
        <row r="182">
          <cell r="I182">
            <v>690</v>
          </cell>
        </row>
        <row r="217">
          <cell r="I217">
            <v>600000</v>
          </cell>
        </row>
        <row r="218">
          <cell r="I218">
            <v>600000</v>
          </cell>
        </row>
      </sheetData>
      <sheetData sheetId="11" refreshError="1">
        <row r="31">
          <cell r="P31">
            <v>20000</v>
          </cell>
        </row>
        <row r="39">
          <cell r="P39">
            <v>8000</v>
          </cell>
        </row>
        <row r="57">
          <cell r="P57">
            <v>106000</v>
          </cell>
        </row>
        <row r="66">
          <cell r="P66">
            <v>119000</v>
          </cell>
        </row>
        <row r="76">
          <cell r="P76">
            <v>282500</v>
          </cell>
        </row>
        <row r="89">
          <cell r="P89">
            <v>441200</v>
          </cell>
        </row>
        <row r="102">
          <cell r="P102">
            <v>450929.33333333331</v>
          </cell>
        </row>
        <row r="121">
          <cell r="P121">
            <v>528833.33333333337</v>
          </cell>
        </row>
        <row r="127">
          <cell r="P127">
            <v>529533.33333333337</v>
          </cell>
        </row>
        <row r="133">
          <cell r="P133">
            <v>529883.33333333337</v>
          </cell>
        </row>
        <row r="139">
          <cell r="P139">
            <v>530513.33333333337</v>
          </cell>
        </row>
        <row r="158">
          <cell r="P158">
            <v>91050</v>
          </cell>
        </row>
        <row r="164">
          <cell r="P164">
            <v>91650</v>
          </cell>
        </row>
        <row r="170">
          <cell r="P170">
            <v>91950</v>
          </cell>
        </row>
        <row r="176">
          <cell r="P176">
            <v>92490</v>
          </cell>
        </row>
        <row r="188">
          <cell r="P188">
            <v>8060</v>
          </cell>
        </row>
        <row r="194">
          <cell r="P194">
            <v>8114</v>
          </cell>
        </row>
        <row r="200">
          <cell r="P200">
            <v>8132</v>
          </cell>
        </row>
        <row r="206">
          <cell r="P206">
            <v>8141</v>
          </cell>
        </row>
        <row r="212">
          <cell r="P212">
            <v>8157.2</v>
          </cell>
        </row>
        <row r="219">
          <cell r="P219">
            <v>2957789.3333333335</v>
          </cell>
        </row>
        <row r="226">
          <cell r="P226">
            <v>3740199.3333333335</v>
          </cell>
        </row>
        <row r="243">
          <cell r="P243">
            <v>3984201.3333333335</v>
          </cell>
        </row>
        <row r="255">
          <cell r="P255">
            <v>3224949.333333333</v>
          </cell>
        </row>
        <row r="261">
          <cell r="P261">
            <v>3340671.3333333335</v>
          </cell>
        </row>
        <row r="267">
          <cell r="P267">
            <v>3353977.3333333335</v>
          </cell>
        </row>
        <row r="273">
          <cell r="P273">
            <v>3363335.7333333334</v>
          </cell>
        </row>
        <row r="285">
          <cell r="P285">
            <v>2527659.333333333</v>
          </cell>
        </row>
        <row r="291">
          <cell r="P291">
            <v>2336579.333333333</v>
          </cell>
        </row>
        <row r="297">
          <cell r="P297">
            <v>3330909.333333333</v>
          </cell>
        </row>
        <row r="303">
          <cell r="P303">
            <v>2310629.333333333</v>
          </cell>
        </row>
        <row r="321">
          <cell r="P321">
            <v>785600</v>
          </cell>
        </row>
        <row r="333">
          <cell r="P333">
            <v>803600</v>
          </cell>
        </row>
        <row r="339">
          <cell r="P339">
            <v>805850</v>
          </cell>
        </row>
        <row r="358">
          <cell r="P358">
            <v>759904</v>
          </cell>
        </row>
        <row r="370">
          <cell r="P370">
            <v>777904</v>
          </cell>
        </row>
        <row r="376">
          <cell r="P376">
            <v>780154</v>
          </cell>
        </row>
        <row r="382">
          <cell r="P382">
            <v>784204</v>
          </cell>
        </row>
        <row r="395">
          <cell r="P395">
            <v>20004</v>
          </cell>
        </row>
        <row r="407">
          <cell r="P407">
            <v>21444</v>
          </cell>
        </row>
        <row r="413">
          <cell r="P413">
            <v>21624</v>
          </cell>
        </row>
        <row r="428">
          <cell r="P428">
            <v>17560</v>
          </cell>
        </row>
        <row r="440">
          <cell r="P440">
            <v>19000</v>
          </cell>
        </row>
        <row r="446">
          <cell r="P446">
            <v>19180</v>
          </cell>
        </row>
        <row r="452">
          <cell r="P452">
            <v>19504</v>
          </cell>
        </row>
        <row r="459">
          <cell r="P459">
            <v>22002</v>
          </cell>
        </row>
        <row r="465">
          <cell r="P465">
            <v>23622</v>
          </cell>
        </row>
        <row r="471">
          <cell r="P471">
            <v>24162.000000000004</v>
          </cell>
        </row>
        <row r="477">
          <cell r="P477">
            <v>24432</v>
          </cell>
        </row>
        <row r="483">
          <cell r="P483">
            <v>24918</v>
          </cell>
        </row>
        <row r="494">
          <cell r="P494">
            <v>5234000</v>
          </cell>
        </row>
        <row r="500">
          <cell r="P500">
            <v>5388260.0000000009</v>
          </cell>
        </row>
        <row r="506">
          <cell r="P506">
            <v>5439680.0000000009</v>
          </cell>
        </row>
        <row r="538">
          <cell r="P538">
            <v>131064.99240654205</v>
          </cell>
        </row>
        <row r="550">
          <cell r="P550">
            <v>70722</v>
          </cell>
        </row>
        <row r="574">
          <cell r="P574">
            <v>38250</v>
          </cell>
        </row>
        <row r="586">
          <cell r="P586">
            <v>33500</v>
          </cell>
        </row>
        <row r="592">
          <cell r="P592">
            <v>33950</v>
          </cell>
        </row>
        <row r="598">
          <cell r="P598">
            <v>34100</v>
          </cell>
        </row>
        <row r="604">
          <cell r="P604">
            <v>34175</v>
          </cell>
        </row>
        <row r="610">
          <cell r="P610">
            <v>34310</v>
          </cell>
        </row>
        <row r="622">
          <cell r="P622">
            <v>34300</v>
          </cell>
        </row>
        <row r="628">
          <cell r="P628">
            <v>35560</v>
          </cell>
        </row>
        <row r="634">
          <cell r="P634">
            <v>35980</v>
          </cell>
        </row>
        <row r="640">
          <cell r="P640">
            <v>36190</v>
          </cell>
        </row>
        <row r="646">
          <cell r="P646">
            <v>36568</v>
          </cell>
        </row>
        <row r="658">
          <cell r="P658">
            <v>37315</v>
          </cell>
        </row>
        <row r="664">
          <cell r="P664">
            <v>38575</v>
          </cell>
        </row>
        <row r="670">
          <cell r="P670">
            <v>38995</v>
          </cell>
        </row>
        <row r="676">
          <cell r="P676">
            <v>39205</v>
          </cell>
        </row>
        <row r="706">
          <cell r="P706">
            <v>690625</v>
          </cell>
        </row>
        <row r="712">
          <cell r="P712">
            <v>695125</v>
          </cell>
        </row>
        <row r="718">
          <cell r="P718">
            <v>696625</v>
          </cell>
        </row>
        <row r="724">
          <cell r="P724">
            <v>697375</v>
          </cell>
        </row>
        <row r="742">
          <cell r="P742">
            <v>137400</v>
          </cell>
        </row>
        <row r="748">
          <cell r="P748">
            <v>141900</v>
          </cell>
        </row>
        <row r="754">
          <cell r="P754">
            <v>143400</v>
          </cell>
        </row>
        <row r="760">
          <cell r="P760">
            <v>144150</v>
          </cell>
        </row>
        <row r="814">
          <cell r="P814">
            <v>102319.33333333333</v>
          </cell>
        </row>
        <row r="852">
          <cell r="P852">
            <v>78518</v>
          </cell>
        </row>
        <row r="858">
          <cell r="P858">
            <v>80318</v>
          </cell>
        </row>
        <row r="864">
          <cell r="P864">
            <v>80918</v>
          </cell>
        </row>
        <row r="888">
          <cell r="P888">
            <v>80318</v>
          </cell>
        </row>
        <row r="894">
          <cell r="P894">
            <v>80918</v>
          </cell>
        </row>
        <row r="900">
          <cell r="P900">
            <v>84895.4</v>
          </cell>
        </row>
        <row r="916">
          <cell r="P916">
            <v>23986.2</v>
          </cell>
        </row>
        <row r="954">
          <cell r="P954">
            <v>83118</v>
          </cell>
        </row>
        <row r="960">
          <cell r="P960">
            <v>85143</v>
          </cell>
        </row>
        <row r="966">
          <cell r="P966">
            <v>85818</v>
          </cell>
        </row>
        <row r="972">
          <cell r="P972">
            <v>86155.5</v>
          </cell>
        </row>
        <row r="1018">
          <cell r="P1018">
            <v>214243</v>
          </cell>
        </row>
        <row r="1040">
          <cell r="P1040">
            <v>9550</v>
          </cell>
        </row>
        <row r="1051">
          <cell r="P1051">
            <v>14440</v>
          </cell>
        </row>
        <row r="1093">
          <cell r="P1093">
            <v>17085.5</v>
          </cell>
        </row>
        <row r="1108">
          <cell r="P1108">
            <v>21885.5</v>
          </cell>
        </row>
        <row r="1135">
          <cell r="P1135">
            <v>75075</v>
          </cell>
        </row>
        <row r="1150">
          <cell r="P1150">
            <v>1822500</v>
          </cell>
        </row>
        <row r="1164">
          <cell r="P1164">
            <v>286760</v>
          </cell>
        </row>
        <row r="1179">
          <cell r="P1179">
            <v>1296260</v>
          </cell>
        </row>
        <row r="1194">
          <cell r="P1194">
            <v>669260</v>
          </cell>
        </row>
        <row r="1222">
          <cell r="P1222">
            <v>708500</v>
          </cell>
        </row>
        <row r="1234">
          <cell r="P1234">
            <v>121165</v>
          </cell>
        </row>
        <row r="1246">
          <cell r="P1246">
            <v>29044</v>
          </cell>
        </row>
        <row r="1259">
          <cell r="P1259">
            <v>26044</v>
          </cell>
        </row>
        <row r="1279">
          <cell r="P1279">
            <v>19522</v>
          </cell>
        </row>
        <row r="1287">
          <cell r="P1287">
            <v>16522</v>
          </cell>
        </row>
        <row r="1303">
          <cell r="P1303">
            <v>4037500</v>
          </cell>
        </row>
        <row r="1316">
          <cell r="P1316">
            <v>4037500</v>
          </cell>
        </row>
        <row r="1331">
          <cell r="P1331">
            <v>2252500</v>
          </cell>
        </row>
        <row r="1357">
          <cell r="P1357">
            <v>5036250</v>
          </cell>
        </row>
        <row r="1370">
          <cell r="P1370">
            <v>2873000</v>
          </cell>
        </row>
        <row r="1383">
          <cell r="P1383">
            <v>4781250</v>
          </cell>
        </row>
        <row r="1400">
          <cell r="P1400">
            <v>4326500</v>
          </cell>
        </row>
        <row r="1415">
          <cell r="P1415">
            <v>5342250</v>
          </cell>
        </row>
        <row r="1428">
          <cell r="P1428">
            <v>2375750</v>
          </cell>
        </row>
        <row r="1437">
          <cell r="P1437">
            <v>2354500</v>
          </cell>
        </row>
        <row r="1451">
          <cell r="P1451">
            <v>3527500</v>
          </cell>
        </row>
        <row r="1464">
          <cell r="P1464">
            <v>3548750</v>
          </cell>
        </row>
        <row r="1476">
          <cell r="P1476">
            <v>2660500</v>
          </cell>
        </row>
        <row r="1488">
          <cell r="P1488">
            <v>3183250</v>
          </cell>
        </row>
        <row r="1500">
          <cell r="P1500">
            <v>2749750</v>
          </cell>
        </row>
        <row r="1512">
          <cell r="P1512">
            <v>3111000</v>
          </cell>
        </row>
        <row r="1524">
          <cell r="P1524">
            <v>4624000</v>
          </cell>
        </row>
        <row r="1533">
          <cell r="P1533">
            <v>11543000</v>
          </cell>
        </row>
        <row r="1544">
          <cell r="P1544">
            <v>1983050</v>
          </cell>
        </row>
        <row r="1552">
          <cell r="P1552">
            <v>964750</v>
          </cell>
        </row>
        <row r="1561">
          <cell r="P1561">
            <v>307720</v>
          </cell>
        </row>
        <row r="1581">
          <cell r="P1581">
            <v>33596.85</v>
          </cell>
        </row>
        <row r="1593">
          <cell r="P1593">
            <v>28357.5</v>
          </cell>
        </row>
        <row r="1600">
          <cell r="P1600">
            <v>29074.35</v>
          </cell>
        </row>
        <row r="1621">
          <cell r="P1621">
            <v>85265</v>
          </cell>
        </row>
        <row r="1632">
          <cell r="P1632">
            <v>17537.5</v>
          </cell>
        </row>
        <row r="1644">
          <cell r="P1644">
            <v>9375</v>
          </cell>
        </row>
        <row r="1656">
          <cell r="P1656">
            <v>13840</v>
          </cell>
        </row>
        <row r="1667">
          <cell r="P1667">
            <v>253978.25</v>
          </cell>
        </row>
        <row r="1683">
          <cell r="P1683">
            <v>12624875.536200002</v>
          </cell>
        </row>
        <row r="1698">
          <cell r="P1698">
            <v>8368480.4352000002</v>
          </cell>
        </row>
        <row r="1714">
          <cell r="P1714">
            <v>6409879.8609166667</v>
          </cell>
        </row>
        <row r="1726">
          <cell r="P1726">
            <v>4588416.3000000007</v>
          </cell>
        </row>
        <row r="1738">
          <cell r="P1738">
            <v>4269998.0445000008</v>
          </cell>
        </row>
        <row r="1750">
          <cell r="P1750">
            <v>2907548.3785000001</v>
          </cell>
        </row>
        <row r="1765">
          <cell r="P1765">
            <v>3854010.5467500002</v>
          </cell>
        </row>
        <row r="1777">
          <cell r="P1777">
            <v>4501301.6280000005</v>
          </cell>
        </row>
        <row r="1793">
          <cell r="P1793">
            <v>4606021.6095000003</v>
          </cell>
        </row>
        <row r="1808">
          <cell r="P1808">
            <v>6661083.7949999999</v>
          </cell>
        </row>
        <row r="1820">
          <cell r="P1820">
            <v>4632867.409</v>
          </cell>
        </row>
        <row r="1836">
          <cell r="P1836">
            <v>7131850.8130000001</v>
          </cell>
        </row>
        <row r="1847">
          <cell r="P1847">
            <v>67200</v>
          </cell>
        </row>
        <row r="1854">
          <cell r="P1854">
            <v>52045.760000000002</v>
          </cell>
        </row>
        <row r="1862">
          <cell r="P1862">
            <v>14800</v>
          </cell>
        </row>
        <row r="1876">
          <cell r="P1876">
            <v>5127426.706666667</v>
          </cell>
        </row>
        <row r="1890">
          <cell r="P1890">
            <v>2601330.6666666665</v>
          </cell>
        </row>
        <row r="1919">
          <cell r="P1919">
            <v>16239803.946666665</v>
          </cell>
        </row>
        <row r="1936">
          <cell r="P1936">
            <v>17888076.111666664</v>
          </cell>
        </row>
        <row r="1973">
          <cell r="P1973">
            <v>415400</v>
          </cell>
        </row>
        <row r="2007">
          <cell r="P2007">
            <v>51000</v>
          </cell>
        </row>
        <row r="2021">
          <cell r="P2021">
            <v>27200</v>
          </cell>
        </row>
        <row r="2028">
          <cell r="P2028">
            <v>30600</v>
          </cell>
        </row>
        <row r="2034">
          <cell r="P2034">
            <v>34850</v>
          </cell>
        </row>
        <row r="2042">
          <cell r="P2042">
            <v>110224.59999999999</v>
          </cell>
        </row>
        <row r="2050">
          <cell r="P2050">
            <v>56080.45</v>
          </cell>
        </row>
        <row r="2058">
          <cell r="P2058">
            <v>41368.65</v>
          </cell>
        </row>
        <row r="2074">
          <cell r="P2074">
            <v>7398.4</v>
          </cell>
        </row>
        <row r="2082">
          <cell r="P2082">
            <v>5103.3999999999996</v>
          </cell>
        </row>
        <row r="2090">
          <cell r="P2090">
            <v>4221.95</v>
          </cell>
        </row>
        <row r="2105">
          <cell r="P2105">
            <v>668846</v>
          </cell>
        </row>
        <row r="2119">
          <cell r="P2119">
            <v>92700</v>
          </cell>
        </row>
        <row r="2150">
          <cell r="P2150">
            <v>845000</v>
          </cell>
        </row>
        <row r="2165">
          <cell r="P2165">
            <v>20015</v>
          </cell>
        </row>
        <row r="2182">
          <cell r="P2182">
            <v>80618</v>
          </cell>
        </row>
        <row r="2198">
          <cell r="P2198">
            <v>181069</v>
          </cell>
        </row>
        <row r="2213">
          <cell r="P2213">
            <v>140933.33333333334</v>
          </cell>
        </row>
        <row r="2229">
          <cell r="P2229">
            <v>117833.33333333333</v>
          </cell>
        </row>
        <row r="2248">
          <cell r="P2248">
            <v>174450</v>
          </cell>
        </row>
        <row r="2285">
          <cell r="P2285">
            <v>21250</v>
          </cell>
        </row>
        <row r="2303">
          <cell r="P2303">
            <v>22900</v>
          </cell>
        </row>
        <row r="2318">
          <cell r="P2318">
            <v>39900</v>
          </cell>
        </row>
        <row r="2336">
          <cell r="P2336">
            <v>408000</v>
          </cell>
        </row>
        <row r="2354">
          <cell r="P2354">
            <v>595300</v>
          </cell>
        </row>
        <row r="2372">
          <cell r="P2372">
            <v>1251740</v>
          </cell>
        </row>
        <row r="2389">
          <cell r="P2389">
            <v>40787.142857142855</v>
          </cell>
        </row>
        <row r="2408">
          <cell r="P2408">
            <v>892010</v>
          </cell>
        </row>
        <row r="2423">
          <cell r="P2423">
            <v>45460</v>
          </cell>
        </row>
      </sheetData>
      <sheetData sheetId="12" refreshError="1">
        <row r="13">
          <cell r="E13">
            <v>50000</v>
          </cell>
        </row>
        <row r="14">
          <cell r="E14">
            <v>50000</v>
          </cell>
        </row>
        <row r="15">
          <cell r="E15">
            <v>50000</v>
          </cell>
        </row>
        <row r="16">
          <cell r="E16">
            <v>50000</v>
          </cell>
        </row>
        <row r="18">
          <cell r="E18">
            <v>55000</v>
          </cell>
        </row>
        <row r="21">
          <cell r="E21">
            <v>175000</v>
          </cell>
        </row>
        <row r="24">
          <cell r="E24">
            <v>100000</v>
          </cell>
        </row>
        <row r="27">
          <cell r="E27">
            <v>50000</v>
          </cell>
        </row>
        <row r="29">
          <cell r="E29">
            <v>700</v>
          </cell>
        </row>
        <row r="30">
          <cell r="E30">
            <v>1200</v>
          </cell>
        </row>
        <row r="31">
          <cell r="E31">
            <v>7500</v>
          </cell>
        </row>
        <row r="32">
          <cell r="E32">
            <v>48000</v>
          </cell>
        </row>
        <row r="34">
          <cell r="E34">
            <v>3100</v>
          </cell>
        </row>
        <row r="36">
          <cell r="E36">
            <v>3200000</v>
          </cell>
        </row>
        <row r="37">
          <cell r="E37">
            <v>3200000</v>
          </cell>
        </row>
        <row r="40">
          <cell r="E40">
            <v>1800000</v>
          </cell>
        </row>
        <row r="42">
          <cell r="E42">
            <v>1700000</v>
          </cell>
        </row>
        <row r="44">
          <cell r="E44">
            <v>10000</v>
          </cell>
        </row>
        <row r="45">
          <cell r="E45">
            <v>20000</v>
          </cell>
        </row>
        <row r="46">
          <cell r="E46">
            <v>30000</v>
          </cell>
        </row>
        <row r="50">
          <cell r="E50">
            <v>55000</v>
          </cell>
        </row>
        <row r="51">
          <cell r="E51">
            <v>74000</v>
          </cell>
        </row>
        <row r="52">
          <cell r="E52">
            <v>230000</v>
          </cell>
        </row>
        <row r="53">
          <cell r="E53">
            <v>60000</v>
          </cell>
        </row>
        <row r="54">
          <cell r="E54">
            <v>69000</v>
          </cell>
        </row>
        <row r="55">
          <cell r="E55">
            <v>60500</v>
          </cell>
        </row>
        <row r="56">
          <cell r="E56">
            <v>0</v>
          </cell>
        </row>
        <row r="57">
          <cell r="E57">
            <v>7500</v>
          </cell>
        </row>
        <row r="58">
          <cell r="E58">
            <v>5000</v>
          </cell>
        </row>
        <row r="59">
          <cell r="E59">
            <v>8000</v>
          </cell>
        </row>
        <row r="61">
          <cell r="E61">
            <v>81000</v>
          </cell>
        </row>
        <row r="63">
          <cell r="E63">
            <v>75000</v>
          </cell>
        </row>
        <row r="65">
          <cell r="E65">
            <v>48000</v>
          </cell>
        </row>
        <row r="67">
          <cell r="E67">
            <v>50000</v>
          </cell>
        </row>
        <row r="68">
          <cell r="E68">
            <v>50000</v>
          </cell>
        </row>
        <row r="69">
          <cell r="E69">
            <v>172500</v>
          </cell>
        </row>
        <row r="70">
          <cell r="E70">
            <v>4800</v>
          </cell>
        </row>
        <row r="71">
          <cell r="E71">
            <v>6500</v>
          </cell>
        </row>
        <row r="72">
          <cell r="E72">
            <v>8900</v>
          </cell>
        </row>
        <row r="73">
          <cell r="E73">
            <v>19500</v>
          </cell>
        </row>
        <row r="74">
          <cell r="E74">
            <v>38400</v>
          </cell>
        </row>
        <row r="75">
          <cell r="E75">
            <v>64200</v>
          </cell>
        </row>
        <row r="76">
          <cell r="E76">
            <v>131000</v>
          </cell>
        </row>
        <row r="77">
          <cell r="E77">
            <v>39500</v>
          </cell>
        </row>
        <row r="78">
          <cell r="E78">
            <v>180000</v>
          </cell>
        </row>
        <row r="79">
          <cell r="E79">
            <v>1700000</v>
          </cell>
        </row>
        <row r="80">
          <cell r="E80">
            <v>1212000</v>
          </cell>
        </row>
        <row r="81">
          <cell r="E81">
            <v>560000</v>
          </cell>
        </row>
        <row r="82">
          <cell r="E82">
            <v>710000</v>
          </cell>
        </row>
        <row r="85">
          <cell r="E85">
            <v>20000</v>
          </cell>
        </row>
        <row r="86">
          <cell r="E86">
            <v>17000</v>
          </cell>
        </row>
        <row r="87">
          <cell r="E87">
            <v>15000</v>
          </cell>
        </row>
        <row r="90">
          <cell r="E90">
            <v>10000</v>
          </cell>
        </row>
        <row r="95">
          <cell r="E95">
            <v>15000</v>
          </cell>
        </row>
        <row r="97">
          <cell r="E97">
            <v>30000</v>
          </cell>
        </row>
        <row r="99">
          <cell r="E99">
            <v>45000</v>
          </cell>
        </row>
        <row r="101">
          <cell r="E101">
            <v>7000</v>
          </cell>
        </row>
        <row r="102">
          <cell r="E102">
            <v>5000</v>
          </cell>
        </row>
        <row r="103">
          <cell r="E103">
            <v>12000</v>
          </cell>
        </row>
        <row r="104">
          <cell r="E104">
            <v>10000</v>
          </cell>
        </row>
        <row r="105">
          <cell r="E105">
            <v>12000</v>
          </cell>
        </row>
        <row r="106">
          <cell r="E106">
            <v>16000</v>
          </cell>
        </row>
        <row r="108">
          <cell r="E108">
            <v>7500</v>
          </cell>
        </row>
        <row r="110">
          <cell r="E110">
            <v>4200</v>
          </cell>
        </row>
        <row r="112">
          <cell r="E112">
            <v>16000</v>
          </cell>
        </row>
        <row r="113">
          <cell r="E113">
            <v>31400</v>
          </cell>
        </row>
        <row r="114">
          <cell r="E114">
            <v>21000</v>
          </cell>
        </row>
        <row r="116">
          <cell r="E116">
            <v>334000</v>
          </cell>
        </row>
        <row r="117">
          <cell r="E117">
            <v>200900</v>
          </cell>
        </row>
        <row r="118">
          <cell r="E118">
            <v>144300</v>
          </cell>
        </row>
        <row r="119">
          <cell r="E119">
            <v>12800</v>
          </cell>
        </row>
        <row r="120">
          <cell r="E120">
            <v>6000</v>
          </cell>
        </row>
        <row r="121">
          <cell r="E121">
            <v>40</v>
          </cell>
        </row>
        <row r="122">
          <cell r="E122">
            <v>40000</v>
          </cell>
        </row>
        <row r="123">
          <cell r="E123">
            <v>115000</v>
          </cell>
        </row>
        <row r="124">
          <cell r="E124">
            <v>85000</v>
          </cell>
        </row>
        <row r="125">
          <cell r="E125">
            <v>1434800</v>
          </cell>
        </row>
        <row r="126">
          <cell r="E126">
            <v>655200</v>
          </cell>
        </row>
        <row r="127">
          <cell r="E127">
            <v>397600</v>
          </cell>
        </row>
        <row r="128">
          <cell r="E128">
            <v>5000</v>
          </cell>
        </row>
        <row r="129">
          <cell r="E129">
            <v>80000</v>
          </cell>
        </row>
        <row r="130">
          <cell r="E130">
            <v>85000</v>
          </cell>
        </row>
        <row r="131">
          <cell r="E131">
            <v>35000</v>
          </cell>
        </row>
        <row r="132">
          <cell r="E132">
            <v>13000</v>
          </cell>
        </row>
        <row r="133">
          <cell r="E133">
            <v>3500</v>
          </cell>
        </row>
        <row r="134">
          <cell r="E134">
            <v>3000</v>
          </cell>
        </row>
        <row r="135">
          <cell r="E135">
            <v>500</v>
          </cell>
        </row>
        <row r="136">
          <cell r="E136">
            <v>5000</v>
          </cell>
        </row>
        <row r="137">
          <cell r="E137">
            <v>10000</v>
          </cell>
        </row>
        <row r="138">
          <cell r="E138">
            <v>48000</v>
          </cell>
        </row>
        <row r="139">
          <cell r="E139">
            <v>362500</v>
          </cell>
        </row>
        <row r="140">
          <cell r="E140">
            <v>494300</v>
          </cell>
        </row>
        <row r="141">
          <cell r="E141">
            <v>263600</v>
          </cell>
        </row>
        <row r="144">
          <cell r="E144">
            <v>98800</v>
          </cell>
        </row>
        <row r="145">
          <cell r="E145">
            <v>32700</v>
          </cell>
        </row>
        <row r="147">
          <cell r="E147">
            <v>49400</v>
          </cell>
        </row>
        <row r="148">
          <cell r="E148">
            <v>24700</v>
          </cell>
        </row>
        <row r="149">
          <cell r="E149">
            <v>18100</v>
          </cell>
        </row>
        <row r="150">
          <cell r="E150">
            <v>48000</v>
          </cell>
        </row>
        <row r="151">
          <cell r="E151">
            <v>48000</v>
          </cell>
        </row>
        <row r="152">
          <cell r="E152">
            <v>12000</v>
          </cell>
        </row>
        <row r="153">
          <cell r="E153">
            <v>24000</v>
          </cell>
        </row>
        <row r="154">
          <cell r="E154">
            <v>30000</v>
          </cell>
        </row>
        <row r="155">
          <cell r="E155">
            <v>47000</v>
          </cell>
        </row>
        <row r="160">
          <cell r="E160">
            <v>11000000</v>
          </cell>
        </row>
        <row r="161">
          <cell r="E161">
            <v>12325000</v>
          </cell>
        </row>
        <row r="163">
          <cell r="E163">
            <v>30600000</v>
          </cell>
        </row>
        <row r="164">
          <cell r="E164">
            <v>27200000</v>
          </cell>
        </row>
        <row r="172">
          <cell r="E172">
            <v>22000</v>
          </cell>
        </row>
        <row r="173">
          <cell r="E173">
            <v>10000</v>
          </cell>
        </row>
        <row r="174">
          <cell r="E174">
            <v>435000</v>
          </cell>
        </row>
        <row r="176">
          <cell r="E176">
            <v>27000</v>
          </cell>
        </row>
        <row r="177">
          <cell r="E177">
            <v>16000</v>
          </cell>
        </row>
        <row r="178">
          <cell r="E178">
            <v>75000</v>
          </cell>
        </row>
        <row r="179">
          <cell r="E179">
            <v>85000</v>
          </cell>
        </row>
        <row r="180">
          <cell r="E180">
            <v>10000</v>
          </cell>
        </row>
        <row r="181">
          <cell r="E181">
            <v>33300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REKAP JL BCK"/>
      <sheetName val="BOQ JBT BCK"/>
      <sheetName val="BOQ CULVERT BCK"/>
      <sheetName val="Biaya bahan"/>
      <sheetName val="map"/>
      <sheetName val="RKP"/>
      <sheetName val="RAB total"/>
      <sheetName val="RAB 1"/>
      <sheetName val="RAB 2"/>
      <sheetName val="RAB 3"/>
      <sheetName val="BoQ I - Jalan"/>
      <sheetName val="BoQ 2 - Jembatan"/>
      <sheetName val="BoQ 3 - Box culvert"/>
      <sheetName val="Mob"/>
      <sheetName val="Mob. Alat"/>
      <sheetName val="AHS"/>
      <sheetName val="HS"/>
      <sheetName val="ANTEK"/>
      <sheetName val="61004"/>
      <sheetName val="61005"/>
      <sheetName val="61006"/>
      <sheetName val="61007"/>
      <sheetName val="61008"/>
      <sheetName val="Ev Alat"/>
      <sheetName val="AHS Bt pch"/>
      <sheetName val="AHS Agg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63">
          <cell r="I763">
            <v>55140</v>
          </cell>
        </row>
      </sheetData>
      <sheetData sheetId="16">
        <row r="13">
          <cell r="I13">
            <v>10000</v>
          </cell>
        </row>
        <row r="19">
          <cell r="I19">
            <v>611800</v>
          </cell>
        </row>
        <row r="20">
          <cell r="I20">
            <v>611800</v>
          </cell>
        </row>
        <row r="21">
          <cell r="I21">
            <v>623500</v>
          </cell>
        </row>
        <row r="22">
          <cell r="I22">
            <v>1260</v>
          </cell>
        </row>
        <row r="24">
          <cell r="I24">
            <v>7867</v>
          </cell>
        </row>
        <row r="26">
          <cell r="I26">
            <v>8200</v>
          </cell>
        </row>
        <row r="27">
          <cell r="I27">
            <v>15700</v>
          </cell>
        </row>
        <row r="28">
          <cell r="I28">
            <v>504000</v>
          </cell>
        </row>
        <row r="29">
          <cell r="I29">
            <v>270000</v>
          </cell>
        </row>
        <row r="30">
          <cell r="I30">
            <v>18000</v>
          </cell>
        </row>
        <row r="31">
          <cell r="I31">
            <v>41910</v>
          </cell>
        </row>
        <row r="33">
          <cell r="I33">
            <v>5000</v>
          </cell>
        </row>
        <row r="34">
          <cell r="I34">
            <v>830000</v>
          </cell>
        </row>
        <row r="35">
          <cell r="I35">
            <v>611800</v>
          </cell>
        </row>
        <row r="36">
          <cell r="I36">
            <v>28000</v>
          </cell>
        </row>
        <row r="38">
          <cell r="I38">
            <v>1310000</v>
          </cell>
        </row>
        <row r="41">
          <cell r="I41">
            <v>30500</v>
          </cell>
        </row>
        <row r="49">
          <cell r="I49">
            <v>266930</v>
          </cell>
        </row>
        <row r="50">
          <cell r="I50">
            <v>202590</v>
          </cell>
        </row>
        <row r="51">
          <cell r="I51">
            <v>311320</v>
          </cell>
        </row>
        <row r="52">
          <cell r="I52">
            <v>334840</v>
          </cell>
        </row>
        <row r="53">
          <cell r="I53">
            <v>276050</v>
          </cell>
        </row>
        <row r="54">
          <cell r="I54">
            <v>202590</v>
          </cell>
        </row>
        <row r="56">
          <cell r="I56">
            <v>337480</v>
          </cell>
        </row>
        <row r="57">
          <cell r="I57">
            <v>55140</v>
          </cell>
        </row>
        <row r="58">
          <cell r="I58">
            <v>36760</v>
          </cell>
        </row>
        <row r="59">
          <cell r="I59">
            <v>7500</v>
          </cell>
        </row>
        <row r="60">
          <cell r="I60">
            <v>7500</v>
          </cell>
        </row>
        <row r="61">
          <cell r="I61">
            <v>42640</v>
          </cell>
        </row>
        <row r="62">
          <cell r="I62">
            <v>340780</v>
          </cell>
        </row>
        <row r="63">
          <cell r="I63">
            <v>256930</v>
          </cell>
        </row>
        <row r="64">
          <cell r="I64">
            <v>465720</v>
          </cell>
        </row>
        <row r="65">
          <cell r="I65">
            <v>281930</v>
          </cell>
        </row>
        <row r="67">
          <cell r="I67">
            <v>102640</v>
          </cell>
        </row>
        <row r="68">
          <cell r="I68">
            <v>156930</v>
          </cell>
        </row>
        <row r="69">
          <cell r="I69">
            <v>3621470</v>
          </cell>
        </row>
        <row r="70">
          <cell r="I70">
            <v>301380</v>
          </cell>
        </row>
        <row r="71">
          <cell r="I71">
            <v>318120</v>
          </cell>
        </row>
        <row r="72">
          <cell r="I72">
            <v>171650</v>
          </cell>
        </row>
      </sheetData>
      <sheetData sheetId="17">
        <row r="36">
          <cell r="H36">
            <v>0.83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nama PT."/>
      <sheetName val="Huruf"/>
      <sheetName val="Surat Penw. "/>
      <sheetName val="rekap-TOTAL"/>
      <sheetName val="pek-Persiapan"/>
      <sheetName val="rekap STR"/>
      <sheetName val="Pek-STR"/>
      <sheetName val="rekap ARS"/>
      <sheetName val="Pek-ARS"/>
      <sheetName val="Rekap. ME"/>
      <sheetName val="TS"/>
      <sheetName val="Pek. Elektrikal"/>
      <sheetName val="Pek. Elektronik"/>
      <sheetName val="Plumbing"/>
      <sheetName val="Pemadam Kebakaran"/>
      <sheetName val="Instalasi Tata Udara"/>
      <sheetName val="LIFT DAN TRAVELATOR"/>
      <sheetName val="Harga Satuan"/>
      <sheetName val="mat_civil"/>
      <sheetName val="upah"/>
      <sheetName val="alat"/>
      <sheetName val="mas"/>
      <sheetName val="prel"/>
      <sheetName val="tnh"/>
      <sheetName val="pon"/>
      <sheetName val="btn (anal)"/>
      <sheetName val="bek"/>
      <sheetName val="bsi"/>
      <sheetName val="VOL BEK"/>
      <sheetName val="persiapan"/>
      <sheetName val="Pintu"/>
      <sheetName val="Plfond,prts &amp;kulit"/>
      <sheetName val="cat"/>
      <sheetName val="sntair"/>
      <sheetName val="ddg"/>
      <sheetName val="btn(kubikasi)"/>
      <sheetName val="lt"/>
      <sheetName val="bta"/>
      <sheetName val="atap"/>
      <sheetName val="bahan_ME"/>
      <sheetName val="anal_MEK"/>
      <sheetName val="Anal_ELEK"/>
      <sheetName val="UTeknis"/>
      <sheetName val="Mob.Alat"/>
      <sheetName val="SubKon"/>
      <sheetName val="TKDN1"/>
      <sheetName val="RekapTKDN"/>
      <sheetName val="Umum"/>
      <sheetName val="Utama"/>
      <sheetName val="Pem."/>
      <sheetName val="Rkp.Pemb."/>
      <sheetName val="bahan_ME (2)"/>
      <sheetName val="Anal_ELEK (2)"/>
      <sheetName val="Anal_ELEK (3)"/>
    </sheetNames>
    <sheetDataSet>
      <sheetData sheetId="0">
        <row r="5">
          <cell r="B5" t="str">
            <v>PT. TAMAKO RAYA PERDANA</v>
          </cell>
          <cell r="D5" t="str">
            <v>Drs. D A S R I L</v>
          </cell>
          <cell r="E5" t="str">
            <v>Direktur Utama</v>
          </cell>
        </row>
        <row r="6">
          <cell r="B6" t="str">
            <v>PT. TUNGGAL JAYA SANTIKA</v>
          </cell>
        </row>
        <row r="8">
          <cell r="B8" t="str">
            <v>PT. PURA NUSA MAYA</v>
          </cell>
        </row>
        <row r="9">
          <cell r="B9" t="str">
            <v>PT. UNITEKNINDO INTI SARANA</v>
          </cell>
        </row>
        <row r="10">
          <cell r="B10" t="str">
            <v>PT. TRIPUTRA DIAN SAKTI</v>
          </cell>
        </row>
        <row r="11">
          <cell r="B11" t="str">
            <v>PT. SUBUR INDAH KRISANY</v>
          </cell>
        </row>
        <row r="13">
          <cell r="B13" t="str">
            <v>CV. SAKTI BANGUN KENCANA</v>
          </cell>
        </row>
        <row r="14">
          <cell r="B14" t="str">
            <v>PT. SUMIJA CIPTABETON KONSTRUKTAMA</v>
          </cell>
        </row>
        <row r="15">
          <cell r="B15" t="str">
            <v>CV. MERDUATI RAYEUK</v>
          </cell>
        </row>
        <row r="17">
          <cell r="B17" t="str">
            <v>PT. AGRAWISESA WIDYATAMA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HIT VOL BAJA"/>
      <sheetName val="HB "/>
      <sheetName val="ANALISA"/>
      <sheetName val="REKAP"/>
      <sheetName val="BANGUNAN UTAMA1"/>
      <sheetName val="INSTALASI ME 2"/>
      <sheetName val="KANTOR"/>
      <sheetName val="MUSHOLLA"/>
      <sheetName val="POS JAGA"/>
      <sheetName val="KM&amp;WC musolla"/>
      <sheetName val="KM&amp;WC 3 bh"/>
      <sheetName val="PAGAR DEPAN"/>
      <sheetName val="PAGAR SAMP &amp; BEL"/>
      <sheetName val="HALAMAN"/>
      <sheetName val="DEPO SAMPAH"/>
      <sheetName val="REKAP (2)"/>
      <sheetName val="INSTALASI ME KIOS"/>
      <sheetName val="LOS LESEHAN"/>
      <sheetName val="KIOS SAMPING"/>
    </sheetNames>
    <sheetDataSet>
      <sheetData sheetId="0" refreshError="1"/>
      <sheetData sheetId="1" refreshError="1">
        <row r="9">
          <cell r="F9">
            <v>27500</v>
          </cell>
        </row>
        <row r="10">
          <cell r="F10">
            <v>30000</v>
          </cell>
        </row>
        <row r="29">
          <cell r="F29">
            <v>5250000</v>
          </cell>
        </row>
        <row r="52">
          <cell r="F52">
            <v>45000</v>
          </cell>
        </row>
        <row r="119">
          <cell r="F119">
            <v>20000</v>
          </cell>
        </row>
        <row r="160">
          <cell r="F160">
            <v>300000</v>
          </cell>
        </row>
        <row r="172">
          <cell r="F172">
            <v>9600</v>
          </cell>
        </row>
        <row r="175">
          <cell r="F175">
            <v>8000</v>
          </cell>
        </row>
        <row r="176">
          <cell r="F176">
            <v>3250</v>
          </cell>
        </row>
        <row r="184">
          <cell r="F184">
            <v>100000</v>
          </cell>
        </row>
        <row r="199">
          <cell r="F199">
            <v>27500</v>
          </cell>
        </row>
        <row r="200">
          <cell r="F200">
            <v>27500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HArga BAhan ME"/>
      <sheetName val="Analis ME"/>
      <sheetName val="HB"/>
      <sheetName val="ANALISA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bil"/>
      <sheetName val="Bank"/>
      <sheetName val="Rupa"/>
      <sheetName val="Pers"/>
      <sheetName val="BAU"/>
      <sheetName val="ALAT"/>
      <sheetName val="MADC"/>
      <sheetName val="REKAP"/>
      <sheetName val="BOQ"/>
      <sheetName val="MBL"/>
      <sheetName val="FAS.LABOR"/>
      <sheetName val="ANAL 3.1"/>
      <sheetName val="ANAL 5.1"/>
      <sheetName val="ANAL 6.1-6.3"/>
      <sheetName val="ANAL 7.1-7.4"/>
      <sheetName val="ANAL 7.4-7.5"/>
      <sheetName val="ANAL 7.11"/>
      <sheetName val="ANAL 7.14"/>
      <sheetName val="ANAL 8.4"/>
      <sheetName val="ANAL-8.3"/>
      <sheetName val="ANA-ALAT"/>
      <sheetName val="HARGA ALAT"/>
      <sheetName val="BAHAN"/>
      <sheetName val="Alat sekapas"/>
      <sheetName val="Analisa"/>
      <sheetName val="BASIC"/>
      <sheetName val="SKED"/>
    </sheetNames>
    <sheetDataSet>
      <sheetData sheetId="0"/>
      <sheetData sheetId="1"/>
      <sheetData sheetId="2"/>
      <sheetData sheetId="3"/>
      <sheetData sheetId="4"/>
      <sheetData sheetId="5"/>
      <sheetData sheetId="6">
        <row r="50">
          <cell r="V5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K9">
            <v>4677891.1915927632</v>
          </cell>
        </row>
        <row r="11">
          <cell r="K11">
            <v>180527.8835381504</v>
          </cell>
        </row>
        <row r="13">
          <cell r="K13">
            <v>198712.59454193828</v>
          </cell>
        </row>
        <row r="14">
          <cell r="K14">
            <v>41831.212220566318</v>
          </cell>
        </row>
        <row r="15">
          <cell r="K15">
            <v>374219.11593849701</v>
          </cell>
        </row>
        <row r="16">
          <cell r="K16">
            <v>191777.6516340572</v>
          </cell>
        </row>
        <row r="17">
          <cell r="K17">
            <v>220235.77687594068</v>
          </cell>
        </row>
        <row r="19">
          <cell r="K19">
            <v>197233.90872930552</v>
          </cell>
        </row>
        <row r="20">
          <cell r="K20">
            <v>518833.05690174154</v>
          </cell>
        </row>
        <row r="21">
          <cell r="K21">
            <v>424854.15087078046</v>
          </cell>
        </row>
        <row r="23">
          <cell r="K23">
            <v>458481.63815846056</v>
          </cell>
        </row>
        <row r="25">
          <cell r="K25">
            <v>325898.52198451944</v>
          </cell>
        </row>
        <row r="26">
          <cell r="K26">
            <v>254016.08722128574</v>
          </cell>
        </row>
        <row r="27">
          <cell r="K27">
            <v>386154.06762295082</v>
          </cell>
        </row>
        <row r="31">
          <cell r="K31">
            <v>158399.08606728661</v>
          </cell>
        </row>
        <row r="37">
          <cell r="K37">
            <v>404848.15102351923</v>
          </cell>
        </row>
        <row r="38">
          <cell r="K38">
            <v>178541.96643362986</v>
          </cell>
        </row>
        <row r="39">
          <cell r="K39">
            <v>311567.86593849701</v>
          </cell>
        </row>
        <row r="62">
          <cell r="K62">
            <v>350000</v>
          </cell>
        </row>
        <row r="63">
          <cell r="K63">
            <v>191000</v>
          </cell>
        </row>
      </sheetData>
      <sheetData sheetId="22">
        <row r="8">
          <cell r="J8">
            <v>210000</v>
          </cell>
        </row>
        <row r="12">
          <cell r="J12">
            <v>32000</v>
          </cell>
        </row>
        <row r="13">
          <cell r="J13">
            <v>150000</v>
          </cell>
        </row>
        <row r="15">
          <cell r="J15">
            <v>7200</v>
          </cell>
        </row>
        <row r="20">
          <cell r="J20">
            <v>30000</v>
          </cell>
        </row>
        <row r="21">
          <cell r="J21">
            <v>60000</v>
          </cell>
        </row>
        <row r="23">
          <cell r="J23">
            <v>4000000</v>
          </cell>
        </row>
        <row r="24">
          <cell r="J24">
            <v>300000</v>
          </cell>
        </row>
        <row r="26">
          <cell r="J26">
            <v>60000</v>
          </cell>
        </row>
        <row r="27">
          <cell r="J27">
            <v>7500</v>
          </cell>
        </row>
        <row r="31">
          <cell r="J31">
            <v>290000</v>
          </cell>
        </row>
        <row r="32">
          <cell r="J32">
            <v>300000</v>
          </cell>
        </row>
        <row r="33">
          <cell r="J33">
            <v>4000000</v>
          </cell>
        </row>
        <row r="34">
          <cell r="J34">
            <v>15000</v>
          </cell>
        </row>
        <row r="35">
          <cell r="J35">
            <v>600000</v>
          </cell>
        </row>
        <row r="36">
          <cell r="J36">
            <v>100000</v>
          </cell>
        </row>
        <row r="37">
          <cell r="J37">
            <v>145000</v>
          </cell>
        </row>
        <row r="59">
          <cell r="J59">
            <v>6800</v>
          </cell>
        </row>
        <row r="63">
          <cell r="J63">
            <v>10000</v>
          </cell>
        </row>
      </sheetData>
      <sheetData sheetId="23"/>
      <sheetData sheetId="24"/>
      <sheetData sheetId="25"/>
      <sheetData sheetId="26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AHS"/>
      <sheetName val="Rekap_Church(USD)"/>
      <sheetName val="BQ-CHURCH(USD)(Rp_Hide)"/>
      <sheetName val="rekap-e20(Rp)"/>
      <sheetName val="rekap-e20 (USD)"/>
      <sheetName val="BQ-E20-02(Rp)"/>
      <sheetName val="BQ-E20-02 (USD)"/>
      <sheetName val="UP"/>
      <sheetName val="PA"/>
      <sheetName val="BQ (3)"/>
      <sheetName val="BQ"/>
      <sheetName val="BQ (2)"/>
      <sheetName val="Estimasi"/>
      <sheetName val="Sprinkler"/>
      <sheetName val="BQ_E20_02_Rp_"/>
      <sheetName val="subkon"/>
      <sheetName val="Cover"/>
      <sheetName val="Penjumlahan"/>
      <sheetName val="Cover (x)"/>
      <sheetName val="Cor Apt"/>
      <sheetName val="daf-3(OK)"/>
      <sheetName val="daf-7(OK)"/>
      <sheetName val="upah_borong"/>
      <sheetName val="satuan_pek"/>
      <sheetName val="BAG-2"/>
      <sheetName val="Cover Daf-2"/>
      <sheetName val="HB"/>
      <sheetName val="SEX"/>
      <sheetName val="H.Satuan"/>
      <sheetName val="RAB-2"/>
      <sheetName val="Sales Parameter"/>
      <sheetName val="Parameter"/>
    </sheetNames>
    <sheetDataSet>
      <sheetData sheetId="0"/>
      <sheetData sheetId="1"/>
      <sheetData sheetId="2"/>
      <sheetData sheetId="3"/>
      <sheetData sheetId="4"/>
      <sheetData sheetId="5" refreshError="1">
        <row r="14">
          <cell r="B14" t="str">
            <v>I.</v>
          </cell>
          <cell r="D14" t="str">
            <v>CONCRETE WORKS</v>
          </cell>
        </row>
        <row r="15">
          <cell r="B15">
            <v>1</v>
          </cell>
          <cell r="D15" t="str">
            <v xml:space="preserve">Concrete column C1, C2, &amp; C3 </v>
          </cell>
          <cell r="E15" t="str">
            <v>m3</v>
          </cell>
          <cell r="F15">
            <v>4.8600000000000003</v>
          </cell>
          <cell r="G15">
            <v>779354</v>
          </cell>
          <cell r="H15">
            <v>120000</v>
          </cell>
          <cell r="I15">
            <v>4370860.4400000004</v>
          </cell>
        </row>
        <row r="16">
          <cell r="B16">
            <v>2</v>
          </cell>
          <cell r="D16" t="str">
            <v>Concrete beam 200 x 150</v>
          </cell>
          <cell r="E16" t="str">
            <v>m3</v>
          </cell>
          <cell r="F16">
            <v>12.29</v>
          </cell>
          <cell r="G16">
            <v>803874</v>
          </cell>
          <cell r="H16">
            <v>120000</v>
          </cell>
          <cell r="I16">
            <v>11354411.459999999</v>
          </cell>
        </row>
        <row r="17">
          <cell r="B17">
            <v>3</v>
          </cell>
          <cell r="D17" t="str">
            <v>Concrete slab  12 thick</v>
          </cell>
          <cell r="E17" t="str">
            <v>m3</v>
          </cell>
          <cell r="F17">
            <v>76.930000000000007</v>
          </cell>
          <cell r="G17">
            <v>398186</v>
          </cell>
          <cell r="H17">
            <v>180000</v>
          </cell>
          <cell r="I17">
            <v>44479848.980000004</v>
          </cell>
        </row>
        <row r="19">
          <cell r="B19">
            <v>4</v>
          </cell>
          <cell r="D19" t="str">
            <v>Reinforcing steel</v>
          </cell>
        </row>
        <row r="20">
          <cell r="D20" t="str">
            <v xml:space="preserve"> - Dia. 13</v>
          </cell>
          <cell r="E20" t="str">
            <v>kg</v>
          </cell>
          <cell r="F20">
            <v>3456.24</v>
          </cell>
          <cell r="G20">
            <v>8355</v>
          </cell>
          <cell r="H20">
            <v>840</v>
          </cell>
          <cell r="I20">
            <v>31780126.799999997</v>
          </cell>
        </row>
        <row r="21">
          <cell r="D21" t="str">
            <v xml:space="preserve"> - Dia. 10</v>
          </cell>
          <cell r="E21" t="str">
            <v>kg</v>
          </cell>
          <cell r="F21">
            <v>1545.31</v>
          </cell>
          <cell r="G21">
            <v>8355</v>
          </cell>
          <cell r="H21">
            <v>840</v>
          </cell>
          <cell r="I21">
            <v>14209125.449999999</v>
          </cell>
        </row>
        <row r="22">
          <cell r="D22" t="str">
            <v xml:space="preserve"> - Dia.   8</v>
          </cell>
          <cell r="E22" t="str">
            <v>kg</v>
          </cell>
          <cell r="F22">
            <v>1212.18</v>
          </cell>
          <cell r="G22">
            <v>8355</v>
          </cell>
          <cell r="H22">
            <v>840</v>
          </cell>
          <cell r="I22">
            <v>11145995.100000001</v>
          </cell>
        </row>
        <row r="23">
          <cell r="D23" t="str">
            <v xml:space="preserve"> - Dowel dia. 13</v>
          </cell>
          <cell r="E23" t="str">
            <v>ea</v>
          </cell>
          <cell r="F23">
            <v>396</v>
          </cell>
          <cell r="G23">
            <v>5225</v>
          </cell>
          <cell r="H23">
            <v>600</v>
          </cell>
          <cell r="I23">
            <v>2306700</v>
          </cell>
        </row>
        <row r="25">
          <cell r="B25">
            <v>6</v>
          </cell>
          <cell r="D25" t="str">
            <v>Joint sealant &amp; filler</v>
          </cell>
          <cell r="E25" t="str">
            <v>m'</v>
          </cell>
          <cell r="F25">
            <v>118.8</v>
          </cell>
          <cell r="G25">
            <v>4685</v>
          </cell>
          <cell r="H25">
            <v>1560</v>
          </cell>
          <cell r="I25">
            <v>741906</v>
          </cell>
        </row>
        <row r="26">
          <cell r="B26">
            <v>7</v>
          </cell>
          <cell r="D26" t="str">
            <v>Polythene</v>
          </cell>
          <cell r="E26" t="str">
            <v>m2</v>
          </cell>
          <cell r="F26">
            <v>536.20000000000005</v>
          </cell>
          <cell r="G26">
            <v>5566</v>
          </cell>
          <cell r="H26">
            <v>600</v>
          </cell>
          <cell r="I26">
            <v>3306209.2</v>
          </cell>
        </row>
        <row r="27">
          <cell r="B27">
            <v>8</v>
          </cell>
          <cell r="D27" t="str">
            <v>Sand blanket 2 cm thick</v>
          </cell>
          <cell r="E27" t="str">
            <v>m3</v>
          </cell>
          <cell r="F27">
            <v>10.7</v>
          </cell>
          <cell r="G27">
            <v>90000</v>
          </cell>
          <cell r="H27">
            <v>1896</v>
          </cell>
          <cell r="I27">
            <v>983287.2</v>
          </cell>
        </row>
        <row r="28">
          <cell r="I28">
            <v>124678470.63000003</v>
          </cell>
        </row>
        <row r="30">
          <cell r="B30" t="str">
            <v>II.</v>
          </cell>
          <cell r="D30" t="str">
            <v>WOOD &amp; PLASTIC WORKS</v>
          </cell>
        </row>
        <row r="31">
          <cell r="B31">
            <v>1</v>
          </cell>
          <cell r="D31" t="str">
            <v>Timber/wooden truss</v>
          </cell>
        </row>
        <row r="32">
          <cell r="D32" t="str">
            <v xml:space="preserve"> - 80/150</v>
          </cell>
          <cell r="E32" t="str">
            <v>m3</v>
          </cell>
          <cell r="F32">
            <v>0</v>
          </cell>
          <cell r="G32">
            <v>2106245</v>
          </cell>
          <cell r="H32">
            <v>340000.00000000006</v>
          </cell>
          <cell r="I32">
            <v>0</v>
          </cell>
        </row>
        <row r="33">
          <cell r="D33" t="str">
            <v xml:space="preserve"> - 60/150</v>
          </cell>
          <cell r="E33" t="str">
            <v>m3</v>
          </cell>
          <cell r="F33">
            <v>0.56999999999999995</v>
          </cell>
          <cell r="G33">
            <v>2106245</v>
          </cell>
          <cell r="H33">
            <v>340000.00000000006</v>
          </cell>
          <cell r="I33">
            <v>1394359.65</v>
          </cell>
        </row>
        <row r="34">
          <cell r="D34" t="str">
            <v xml:space="preserve"> - 50/100</v>
          </cell>
          <cell r="E34" t="str">
            <v>m3</v>
          </cell>
          <cell r="F34">
            <v>4.84</v>
          </cell>
          <cell r="G34">
            <v>2106245</v>
          </cell>
          <cell r="H34">
            <v>340000.00000000006</v>
          </cell>
          <cell r="I34">
            <v>11839825.799999999</v>
          </cell>
        </row>
        <row r="35">
          <cell r="D35" t="str">
            <v xml:space="preserve"> - 30/150</v>
          </cell>
          <cell r="E35" t="str">
            <v>m3</v>
          </cell>
          <cell r="F35">
            <v>1.73</v>
          </cell>
          <cell r="G35">
            <v>2106245</v>
          </cell>
          <cell r="H35">
            <v>340000.00000000006</v>
          </cell>
          <cell r="I35">
            <v>4232003.8499999996</v>
          </cell>
        </row>
        <row r="36">
          <cell r="D36" t="str">
            <v xml:space="preserve"> - 50/70</v>
          </cell>
          <cell r="E36" t="str">
            <v>m3</v>
          </cell>
          <cell r="F36">
            <v>10.36</v>
          </cell>
          <cell r="G36">
            <v>2106245</v>
          </cell>
          <cell r="H36">
            <v>340000.00000000006</v>
          </cell>
          <cell r="I36">
            <v>25343098.199999999</v>
          </cell>
        </row>
        <row r="37">
          <cell r="D37" t="str">
            <v xml:space="preserve"> - 30/40</v>
          </cell>
          <cell r="E37" t="str">
            <v>m3</v>
          </cell>
          <cell r="F37">
            <v>4.1399999999999997</v>
          </cell>
          <cell r="G37">
            <v>2106245</v>
          </cell>
          <cell r="H37">
            <v>340000.00000000006</v>
          </cell>
          <cell r="I37">
            <v>10127454.299999999</v>
          </cell>
        </row>
        <row r="39">
          <cell r="B39">
            <v>2</v>
          </cell>
          <cell r="D39" t="str">
            <v>Steel Plate 4 mm</v>
          </cell>
          <cell r="E39" t="str">
            <v>kg</v>
          </cell>
          <cell r="F39">
            <v>361.7</v>
          </cell>
          <cell r="G39">
            <v>9205</v>
          </cell>
          <cell r="H39">
            <v>3000</v>
          </cell>
          <cell r="I39">
            <v>4414548.5</v>
          </cell>
        </row>
        <row r="40">
          <cell r="B40">
            <v>3</v>
          </cell>
          <cell r="D40" t="str">
            <v>Bolt dia. 12 mm</v>
          </cell>
          <cell r="E40" t="str">
            <v>ea</v>
          </cell>
          <cell r="F40">
            <v>36</v>
          </cell>
          <cell r="G40">
            <v>4950</v>
          </cell>
          <cell r="H40">
            <v>600</v>
          </cell>
          <cell r="I40">
            <v>199800</v>
          </cell>
        </row>
        <row r="41">
          <cell r="B41">
            <v>4</v>
          </cell>
          <cell r="D41" t="str">
            <v>Timber ceiling 50/70</v>
          </cell>
          <cell r="E41" t="str">
            <v>m3</v>
          </cell>
          <cell r="F41">
            <v>7.54</v>
          </cell>
          <cell r="G41">
            <v>2106245</v>
          </cell>
          <cell r="H41">
            <v>10428</v>
          </cell>
          <cell r="I41">
            <v>15959714.42</v>
          </cell>
        </row>
        <row r="42">
          <cell r="B42">
            <v>5</v>
          </cell>
          <cell r="D42" t="str">
            <v>Timber railing</v>
          </cell>
        </row>
        <row r="43">
          <cell r="D43" t="str">
            <v xml:space="preserve"> - 80/80</v>
          </cell>
          <cell r="E43" t="str">
            <v>m3</v>
          </cell>
          <cell r="F43">
            <v>0.2</v>
          </cell>
          <cell r="G43">
            <v>3878655</v>
          </cell>
          <cell r="H43">
            <v>340000</v>
          </cell>
          <cell r="I43">
            <v>843731</v>
          </cell>
        </row>
        <row r="44">
          <cell r="D44" t="str">
            <v xml:space="preserve"> - 60/80</v>
          </cell>
          <cell r="E44" t="str">
            <v>m3</v>
          </cell>
          <cell r="F44">
            <v>0.43</v>
          </cell>
          <cell r="G44">
            <v>3878655</v>
          </cell>
          <cell r="H44">
            <v>340000</v>
          </cell>
          <cell r="I44">
            <v>1814021.65</v>
          </cell>
        </row>
        <row r="45">
          <cell r="D45" t="str">
            <v xml:space="preserve"> - 50/30</v>
          </cell>
          <cell r="E45" t="str">
            <v>m3</v>
          </cell>
          <cell r="F45">
            <v>0.17</v>
          </cell>
          <cell r="G45">
            <v>3878655</v>
          </cell>
          <cell r="H45">
            <v>340000</v>
          </cell>
          <cell r="I45">
            <v>717171.35000000009</v>
          </cell>
        </row>
        <row r="46">
          <cell r="I46">
            <v>76885728.719999999</v>
          </cell>
        </row>
        <row r="48">
          <cell r="B48" t="str">
            <v>III.</v>
          </cell>
          <cell r="D48" t="str">
            <v>THERMAL &amp; MOISTURE PROTECTION WORKS</v>
          </cell>
        </row>
        <row r="50">
          <cell r="B50">
            <v>1</v>
          </cell>
          <cell r="D50" t="str">
            <v>Wall</v>
          </cell>
        </row>
        <row r="51">
          <cell r="D51" t="str">
            <v xml:space="preserve"> - Concrete hollow block 15 cm thick</v>
          </cell>
          <cell r="E51" t="str">
            <v>m2</v>
          </cell>
          <cell r="F51">
            <v>598.38</v>
          </cell>
          <cell r="G51">
            <v>125003</v>
          </cell>
          <cell r="H51">
            <v>10044</v>
          </cell>
          <cell r="I51">
            <v>80809423.859999999</v>
          </cell>
        </row>
        <row r="53">
          <cell r="B53">
            <v>2</v>
          </cell>
          <cell r="D53" t="str">
            <v>Ceiling</v>
          </cell>
        </row>
        <row r="54">
          <cell r="D54" t="str">
            <v xml:space="preserve"> - Plasterboard, 12 mm thick</v>
          </cell>
          <cell r="E54" t="str">
            <v>m2</v>
          </cell>
          <cell r="F54">
            <v>381.96</v>
          </cell>
          <cell r="G54">
            <v>57850</v>
          </cell>
          <cell r="H54">
            <v>6000</v>
          </cell>
          <cell r="I54">
            <v>24388146</v>
          </cell>
        </row>
        <row r="55">
          <cell r="D55" t="str">
            <v xml:space="preserve"> - Fibre/Glass reinforced cement, 6 mm thick</v>
          </cell>
          <cell r="E55" t="str">
            <v>m2</v>
          </cell>
          <cell r="F55">
            <v>300.95</v>
          </cell>
          <cell r="G55">
            <v>46500</v>
          </cell>
          <cell r="H55">
            <v>4200</v>
          </cell>
          <cell r="I55">
            <v>15258165</v>
          </cell>
        </row>
        <row r="57">
          <cell r="B57">
            <v>3</v>
          </cell>
          <cell r="D57" t="str">
            <v>Wooden fascia</v>
          </cell>
          <cell r="E57" t="str">
            <v>m'</v>
          </cell>
          <cell r="F57">
            <v>213.7</v>
          </cell>
          <cell r="G57">
            <v>27305</v>
          </cell>
          <cell r="H57">
            <v>6000</v>
          </cell>
          <cell r="I57">
            <v>7117278.5</v>
          </cell>
        </row>
        <row r="58">
          <cell r="B58">
            <v>4</v>
          </cell>
          <cell r="D58" t="str">
            <v>Corugated metal roofing</v>
          </cell>
          <cell r="E58" t="str">
            <v>m2</v>
          </cell>
          <cell r="F58">
            <v>55</v>
          </cell>
          <cell r="G58">
            <v>31702</v>
          </cell>
          <cell r="H58">
            <v>2160</v>
          </cell>
          <cell r="I58">
            <v>1862410</v>
          </cell>
        </row>
        <row r="59">
          <cell r="B59">
            <v>5</v>
          </cell>
          <cell r="D59" t="str">
            <v>Metal ridge cap</v>
          </cell>
          <cell r="E59" t="str">
            <v>m'</v>
          </cell>
          <cell r="F59">
            <v>11</v>
          </cell>
          <cell r="G59">
            <v>20623</v>
          </cell>
          <cell r="H59">
            <v>2160</v>
          </cell>
          <cell r="I59">
            <v>250613</v>
          </cell>
        </row>
        <row r="60">
          <cell r="B60">
            <v>6</v>
          </cell>
          <cell r="D60" t="str">
            <v>PVC gutter 220 x 150</v>
          </cell>
          <cell r="E60" t="str">
            <v>m'</v>
          </cell>
          <cell r="F60">
            <v>123.6</v>
          </cell>
          <cell r="G60">
            <v>32500</v>
          </cell>
          <cell r="H60">
            <v>9876</v>
          </cell>
          <cell r="I60">
            <v>5237673.5999999996</v>
          </cell>
        </row>
        <row r="61">
          <cell r="B61">
            <v>7</v>
          </cell>
          <cell r="D61" t="str">
            <v>Ceramic roof tile</v>
          </cell>
          <cell r="E61" t="str">
            <v>m2</v>
          </cell>
          <cell r="F61">
            <v>767.3</v>
          </cell>
          <cell r="G61">
            <v>42500</v>
          </cell>
          <cell r="H61">
            <v>1800</v>
          </cell>
          <cell r="I61">
            <v>33991390</v>
          </cell>
        </row>
        <row r="62">
          <cell r="B62">
            <v>8</v>
          </cell>
          <cell r="D62" t="str">
            <v>Ceramic ridge cap tile</v>
          </cell>
          <cell r="E62" t="str">
            <v>m'</v>
          </cell>
          <cell r="F62">
            <v>64.400000000000006</v>
          </cell>
          <cell r="G62">
            <v>25650</v>
          </cell>
          <cell r="H62">
            <v>3600</v>
          </cell>
          <cell r="I62">
            <v>1883700.0000000002</v>
          </cell>
        </row>
        <row r="63">
          <cell r="B63">
            <v>7</v>
          </cell>
          <cell r="D63" t="str">
            <v>PVC down spout dia. 100 mm</v>
          </cell>
          <cell r="E63" t="str">
            <v>m'</v>
          </cell>
          <cell r="F63">
            <v>55.44</v>
          </cell>
          <cell r="G63">
            <v>23400</v>
          </cell>
          <cell r="H63">
            <v>5520</v>
          </cell>
          <cell r="I63">
            <v>1603324.8</v>
          </cell>
        </row>
        <row r="64">
          <cell r="B64">
            <v>8</v>
          </cell>
          <cell r="D64" t="str">
            <v>Wool insulation with aluminium foil below roof</v>
          </cell>
          <cell r="E64" t="str">
            <v>m2</v>
          </cell>
          <cell r="F64">
            <v>1142.4000000000001</v>
          </cell>
          <cell r="G64">
            <v>56930</v>
          </cell>
          <cell r="H64">
            <v>1800</v>
          </cell>
          <cell r="I64">
            <v>67093152.000000007</v>
          </cell>
        </row>
        <row r="65">
          <cell r="D65" t="str">
            <v>and above ceiling</v>
          </cell>
        </row>
        <row r="66">
          <cell r="B66">
            <v>9</v>
          </cell>
          <cell r="D66" t="str">
            <v>Roof drains</v>
          </cell>
          <cell r="E66" t="str">
            <v>ea</v>
          </cell>
          <cell r="F66">
            <v>11</v>
          </cell>
          <cell r="G66">
            <v>67500</v>
          </cell>
          <cell r="H66">
            <v>5520</v>
          </cell>
          <cell r="I66">
            <v>803220</v>
          </cell>
        </row>
        <row r="67">
          <cell r="I67">
            <v>240298496.76000002</v>
          </cell>
        </row>
        <row r="68">
          <cell r="B68" t="str">
            <v>IV.</v>
          </cell>
          <cell r="D68" t="str">
            <v>DOORS &amp; WINDOWS WORKS</v>
          </cell>
        </row>
        <row r="69">
          <cell r="B69">
            <v>1</v>
          </cell>
          <cell r="D69" t="str">
            <v>Doors</v>
          </cell>
        </row>
        <row r="70">
          <cell r="D70" t="str">
            <v xml:space="preserve"> - Type D4</v>
          </cell>
          <cell r="E70" t="str">
            <v>unit</v>
          </cell>
          <cell r="F70">
            <v>2</v>
          </cell>
          <cell r="G70">
            <v>1185000</v>
          </cell>
          <cell r="H70">
            <v>329568</v>
          </cell>
          <cell r="I70">
            <v>3029136</v>
          </cell>
        </row>
        <row r="71">
          <cell r="D71" t="str">
            <v xml:space="preserve"> - Type D6</v>
          </cell>
          <cell r="E71" t="str">
            <v>unit</v>
          </cell>
          <cell r="F71">
            <v>11</v>
          </cell>
          <cell r="G71">
            <v>902500</v>
          </cell>
          <cell r="H71">
            <v>651600</v>
          </cell>
          <cell r="I71">
            <v>17095100</v>
          </cell>
        </row>
        <row r="72">
          <cell r="D72" t="str">
            <v xml:space="preserve"> - Type D7</v>
          </cell>
          <cell r="E72" t="str">
            <v>unit</v>
          </cell>
          <cell r="F72">
            <v>3</v>
          </cell>
          <cell r="G72">
            <v>465500</v>
          </cell>
          <cell r="H72">
            <v>129576</v>
          </cell>
          <cell r="I72">
            <v>1785228</v>
          </cell>
        </row>
        <row r="73">
          <cell r="D73" t="str">
            <v xml:space="preserve"> - Type D8</v>
          </cell>
          <cell r="E73" t="str">
            <v>unit</v>
          </cell>
          <cell r="F73">
            <v>8</v>
          </cell>
          <cell r="G73">
            <v>865000</v>
          </cell>
          <cell r="H73">
            <v>241776</v>
          </cell>
          <cell r="I73">
            <v>8854208</v>
          </cell>
        </row>
        <row r="74">
          <cell r="D74" t="str">
            <v xml:space="preserve"> - Type DW1</v>
          </cell>
          <cell r="E74" t="str">
            <v>unit</v>
          </cell>
          <cell r="F74">
            <v>3</v>
          </cell>
          <cell r="G74">
            <v>1350000</v>
          </cell>
          <cell r="H74">
            <v>383316</v>
          </cell>
          <cell r="I74">
            <v>5199948</v>
          </cell>
        </row>
        <row r="75">
          <cell r="D75" t="str">
            <v xml:space="preserve"> - Type DW2</v>
          </cell>
          <cell r="E75" t="str">
            <v>unit</v>
          </cell>
          <cell r="F75">
            <v>1</v>
          </cell>
          <cell r="G75">
            <v>1015000</v>
          </cell>
          <cell r="H75">
            <v>282336</v>
          </cell>
          <cell r="I75">
            <v>1297336</v>
          </cell>
        </row>
        <row r="76">
          <cell r="D76" t="str">
            <v xml:space="preserve"> - Type DW3</v>
          </cell>
          <cell r="E76" t="str">
            <v>unit</v>
          </cell>
          <cell r="F76">
            <v>2</v>
          </cell>
          <cell r="G76">
            <v>1242500</v>
          </cell>
          <cell r="H76">
            <v>345156</v>
          </cell>
          <cell r="I76">
            <v>3175312</v>
          </cell>
        </row>
        <row r="77">
          <cell r="D77" t="str">
            <v xml:space="preserve"> - Type DW4</v>
          </cell>
          <cell r="E77" t="str">
            <v>unit</v>
          </cell>
          <cell r="F77">
            <v>2</v>
          </cell>
          <cell r="G77">
            <v>1242500</v>
          </cell>
          <cell r="H77">
            <v>345156</v>
          </cell>
          <cell r="I77">
            <v>3175312</v>
          </cell>
        </row>
        <row r="79">
          <cell r="B79">
            <v>2</v>
          </cell>
          <cell r="D79" t="str">
            <v>Windows</v>
          </cell>
        </row>
        <row r="80">
          <cell r="D80" t="str">
            <v xml:space="preserve"> - Type W3</v>
          </cell>
          <cell r="E80" t="str">
            <v>unit</v>
          </cell>
          <cell r="F80">
            <v>2</v>
          </cell>
          <cell r="G80">
            <v>250500</v>
          </cell>
          <cell r="H80">
            <v>69570</v>
          </cell>
          <cell r="I80">
            <v>640140</v>
          </cell>
        </row>
        <row r="81">
          <cell r="D81" t="str">
            <v xml:space="preserve"> - Type W3b</v>
          </cell>
          <cell r="E81" t="str">
            <v>unit</v>
          </cell>
          <cell r="F81">
            <v>1</v>
          </cell>
          <cell r="G81">
            <v>250500</v>
          </cell>
          <cell r="H81">
            <v>69570</v>
          </cell>
          <cell r="I81">
            <v>320070</v>
          </cell>
        </row>
        <row r="82">
          <cell r="D82" t="str">
            <v xml:space="preserve"> - Type W4</v>
          </cell>
          <cell r="E82" t="str">
            <v>unit</v>
          </cell>
          <cell r="F82">
            <v>2</v>
          </cell>
          <cell r="G82">
            <v>222500</v>
          </cell>
          <cell r="H82">
            <v>61416</v>
          </cell>
          <cell r="I82">
            <v>567832</v>
          </cell>
        </row>
        <row r="83">
          <cell r="D83" t="str">
            <v xml:space="preserve"> - Type W4b</v>
          </cell>
          <cell r="E83" t="str">
            <v>unit</v>
          </cell>
          <cell r="F83">
            <v>1</v>
          </cell>
          <cell r="G83">
            <v>191500</v>
          </cell>
          <cell r="H83">
            <v>49224</v>
          </cell>
          <cell r="I83">
            <v>240724</v>
          </cell>
        </row>
        <row r="84">
          <cell r="I84">
            <v>45380346</v>
          </cell>
        </row>
        <row r="86">
          <cell r="B86" t="str">
            <v>V.</v>
          </cell>
          <cell r="D86" t="str">
            <v>FINISHES WORKS</v>
          </cell>
        </row>
        <row r="87">
          <cell r="B87">
            <v>1</v>
          </cell>
          <cell r="D87" t="str">
            <v xml:space="preserve">Flooring </v>
          </cell>
        </row>
        <row r="88">
          <cell r="D88" t="str">
            <v xml:space="preserve"> - Granit tile</v>
          </cell>
          <cell r="E88" t="str">
            <v>m2</v>
          </cell>
          <cell r="F88">
            <v>255.6</v>
          </cell>
          <cell r="G88">
            <v>466675</v>
          </cell>
          <cell r="H88">
            <v>10800</v>
          </cell>
          <cell r="I88">
            <v>122042610</v>
          </cell>
        </row>
        <row r="89">
          <cell r="D89" t="str">
            <v xml:space="preserve"> - Ceramic tile non slip</v>
          </cell>
          <cell r="E89" t="str">
            <v>m2</v>
          </cell>
          <cell r="F89">
            <v>166.4</v>
          </cell>
          <cell r="G89">
            <v>82100</v>
          </cell>
          <cell r="H89">
            <v>7200</v>
          </cell>
          <cell r="I89">
            <v>14859520</v>
          </cell>
        </row>
        <row r="90">
          <cell r="D90" t="str">
            <v xml:space="preserve"> - Ceramic tile </v>
          </cell>
          <cell r="E90" t="str">
            <v>m2</v>
          </cell>
          <cell r="F90">
            <v>70.8</v>
          </cell>
          <cell r="G90">
            <v>72500</v>
          </cell>
          <cell r="H90">
            <v>7200</v>
          </cell>
          <cell r="I90">
            <v>5642760</v>
          </cell>
        </row>
        <row r="92">
          <cell r="B92">
            <v>2</v>
          </cell>
          <cell r="D92" t="str">
            <v>Wall</v>
          </cell>
        </row>
        <row r="93">
          <cell r="D93" t="str">
            <v xml:space="preserve"> - Plastered </v>
          </cell>
          <cell r="E93" t="str">
            <v>m2</v>
          </cell>
          <cell r="F93">
            <v>1119.8800000000001</v>
          </cell>
          <cell r="G93">
            <v>12540</v>
          </cell>
          <cell r="H93">
            <v>3600</v>
          </cell>
          <cell r="I93">
            <v>18074863.200000003</v>
          </cell>
        </row>
        <row r="94">
          <cell r="D94" t="str">
            <v xml:space="preserve"> - Ceramic tile</v>
          </cell>
          <cell r="E94" t="str">
            <v>m2</v>
          </cell>
          <cell r="F94">
            <v>123.29</v>
          </cell>
          <cell r="G94">
            <v>77245</v>
          </cell>
          <cell r="H94">
            <v>7200</v>
          </cell>
          <cell r="I94">
            <v>10411224.050000001</v>
          </cell>
        </row>
        <row r="95">
          <cell r="D95" t="str">
            <v xml:space="preserve"> - Granit skirting</v>
          </cell>
          <cell r="E95" t="str">
            <v>m'</v>
          </cell>
          <cell r="F95">
            <v>135.30000000000001</v>
          </cell>
          <cell r="G95">
            <v>93350</v>
          </cell>
          <cell r="H95">
            <v>6000</v>
          </cell>
          <cell r="I95">
            <v>13442055.000000002</v>
          </cell>
        </row>
        <row r="96">
          <cell r="D96" t="str">
            <v xml:space="preserve"> - Ceramic skirting</v>
          </cell>
          <cell r="E96" t="str">
            <v>m'</v>
          </cell>
          <cell r="F96">
            <v>69.2</v>
          </cell>
          <cell r="G96">
            <v>15450</v>
          </cell>
          <cell r="H96">
            <v>1800</v>
          </cell>
          <cell r="I96">
            <v>1193700</v>
          </cell>
        </row>
        <row r="98">
          <cell r="B98">
            <v>3</v>
          </cell>
          <cell r="D98" t="str">
            <v>Painting</v>
          </cell>
        </row>
        <row r="99">
          <cell r="D99" t="str">
            <v xml:space="preserve"> - Semi gloss oil base paint</v>
          </cell>
          <cell r="E99" t="str">
            <v>m2</v>
          </cell>
          <cell r="F99">
            <v>1184.9000000000001</v>
          </cell>
          <cell r="G99">
            <v>8700</v>
          </cell>
          <cell r="H99">
            <v>3000</v>
          </cell>
          <cell r="I99">
            <v>13863330.000000002</v>
          </cell>
        </row>
        <row r="100">
          <cell r="D100" t="str">
            <v xml:space="preserve"> - Flat acrylic</v>
          </cell>
          <cell r="E100" t="str">
            <v>m2</v>
          </cell>
          <cell r="F100">
            <v>427.8</v>
          </cell>
          <cell r="G100">
            <v>11500</v>
          </cell>
          <cell r="H100">
            <v>1200</v>
          </cell>
          <cell r="I100">
            <v>5433060</v>
          </cell>
        </row>
        <row r="101">
          <cell r="D101" t="str">
            <v xml:space="preserve"> - Semi gloss satin acrylic</v>
          </cell>
          <cell r="E101" t="str">
            <v>m2</v>
          </cell>
          <cell r="F101">
            <v>256.44</v>
          </cell>
          <cell r="G101">
            <v>13500</v>
          </cell>
          <cell r="H101">
            <v>3000</v>
          </cell>
          <cell r="I101">
            <v>4231260</v>
          </cell>
        </row>
        <row r="102">
          <cell r="I102">
            <v>209194382.25</v>
          </cell>
        </row>
        <row r="104">
          <cell r="B104" t="str">
            <v>VI.</v>
          </cell>
          <cell r="D104" t="str">
            <v>SPECIALTIES WORKS</v>
          </cell>
        </row>
        <row r="105">
          <cell r="B105">
            <v>1</v>
          </cell>
          <cell r="D105" t="str">
            <v>Sanitary ware and fitting</v>
          </cell>
        </row>
        <row r="106">
          <cell r="D106" t="str">
            <v xml:space="preserve"> -  Water closet western type</v>
          </cell>
          <cell r="E106" t="str">
            <v>unit</v>
          </cell>
          <cell r="F106">
            <v>7</v>
          </cell>
          <cell r="G106">
            <v>975000</v>
          </cell>
          <cell r="H106">
            <v>64584</v>
          </cell>
          <cell r="I106">
            <v>7277088</v>
          </cell>
        </row>
        <row r="107">
          <cell r="D107" t="str">
            <v xml:space="preserve"> - Wash basin/lavatory</v>
          </cell>
          <cell r="E107" t="str">
            <v>unit</v>
          </cell>
          <cell r="F107">
            <v>8</v>
          </cell>
          <cell r="G107">
            <v>1500000</v>
          </cell>
          <cell r="H107">
            <v>60000</v>
          </cell>
          <cell r="I107">
            <v>12480000</v>
          </cell>
        </row>
        <row r="108">
          <cell r="D108" t="str">
            <v xml:space="preserve"> - Bath tub</v>
          </cell>
          <cell r="E108" t="str">
            <v>unit</v>
          </cell>
          <cell r="F108">
            <v>4</v>
          </cell>
          <cell r="G108">
            <v>1250000</v>
          </cell>
          <cell r="H108">
            <v>240000</v>
          </cell>
          <cell r="I108">
            <v>5960000</v>
          </cell>
        </row>
        <row r="109">
          <cell r="D109" t="str">
            <v xml:space="preserve"> - Water closet squat type</v>
          </cell>
          <cell r="E109" t="str">
            <v>unit</v>
          </cell>
          <cell r="F109">
            <v>2</v>
          </cell>
          <cell r="G109">
            <v>450000</v>
          </cell>
          <cell r="H109">
            <v>34500</v>
          </cell>
          <cell r="I109">
            <v>969000</v>
          </cell>
        </row>
        <row r="110">
          <cell r="D110" t="str">
            <v xml:space="preserve"> - Faucet</v>
          </cell>
          <cell r="E110" t="str">
            <v>ea</v>
          </cell>
          <cell r="F110">
            <v>4</v>
          </cell>
          <cell r="G110">
            <v>180000</v>
          </cell>
          <cell r="H110">
            <v>1800</v>
          </cell>
          <cell r="I110">
            <v>727200</v>
          </cell>
        </row>
        <row r="111">
          <cell r="D111" t="str">
            <v xml:space="preserve"> - Urinal</v>
          </cell>
          <cell r="E111" t="str">
            <v>unit</v>
          </cell>
          <cell r="F111">
            <v>2</v>
          </cell>
          <cell r="G111">
            <v>1200000</v>
          </cell>
          <cell r="H111">
            <v>60000</v>
          </cell>
          <cell r="I111">
            <v>2520000</v>
          </cell>
        </row>
        <row r="112">
          <cell r="D112" t="str">
            <v xml:space="preserve"> - Shower</v>
          </cell>
          <cell r="E112" t="str">
            <v>unit</v>
          </cell>
          <cell r="F112">
            <v>5</v>
          </cell>
          <cell r="G112">
            <v>1500000</v>
          </cell>
          <cell r="H112">
            <v>30000</v>
          </cell>
          <cell r="I112">
            <v>7650000</v>
          </cell>
        </row>
        <row r="113">
          <cell r="D113" t="str">
            <v xml:space="preserve"> - Urinoir partition</v>
          </cell>
          <cell r="E113" t="str">
            <v>unit</v>
          </cell>
          <cell r="F113">
            <v>1</v>
          </cell>
          <cell r="G113">
            <v>350000</v>
          </cell>
          <cell r="H113">
            <v>60000</v>
          </cell>
          <cell r="I113">
            <v>410000</v>
          </cell>
        </row>
        <row r="115">
          <cell r="B115">
            <v>2</v>
          </cell>
          <cell r="D115" t="str">
            <v>Louvre</v>
          </cell>
        </row>
        <row r="116">
          <cell r="D116" t="str">
            <v xml:space="preserve"> - Type V1</v>
          </cell>
          <cell r="E116" t="str">
            <v>unit</v>
          </cell>
          <cell r="F116">
            <v>3</v>
          </cell>
          <cell r="G116">
            <v>61350</v>
          </cell>
          <cell r="H116">
            <v>15720</v>
          </cell>
          <cell r="I116">
            <v>231210</v>
          </cell>
        </row>
        <row r="117">
          <cell r="D117" t="str">
            <v xml:space="preserve"> - Type V2</v>
          </cell>
          <cell r="E117" t="str">
            <v>unit</v>
          </cell>
          <cell r="F117">
            <v>9</v>
          </cell>
          <cell r="G117">
            <v>117300</v>
          </cell>
          <cell r="H117">
            <v>30000</v>
          </cell>
          <cell r="I117">
            <v>1325700</v>
          </cell>
        </row>
        <row r="118">
          <cell r="D118" t="str">
            <v xml:space="preserve"> - Type V3</v>
          </cell>
          <cell r="E118" t="str">
            <v>unit</v>
          </cell>
          <cell r="F118">
            <v>8</v>
          </cell>
          <cell r="G118">
            <v>115125</v>
          </cell>
          <cell r="H118">
            <v>29520</v>
          </cell>
          <cell r="I118">
            <v>1157160</v>
          </cell>
        </row>
        <row r="119">
          <cell r="D119" t="str">
            <v xml:space="preserve"> - Type V4</v>
          </cell>
          <cell r="E119" t="str">
            <v>unit</v>
          </cell>
          <cell r="F119">
            <v>2</v>
          </cell>
          <cell r="G119">
            <v>305605</v>
          </cell>
          <cell r="H119">
            <v>78360</v>
          </cell>
          <cell r="I119">
            <v>767930</v>
          </cell>
        </row>
        <row r="120">
          <cell r="D120" t="str">
            <v xml:space="preserve"> - Type V5</v>
          </cell>
          <cell r="E120" t="str">
            <v>unit</v>
          </cell>
          <cell r="F120">
            <v>4</v>
          </cell>
          <cell r="G120">
            <v>715455</v>
          </cell>
          <cell r="H120">
            <v>183450</v>
          </cell>
          <cell r="I120">
            <v>3595620</v>
          </cell>
        </row>
        <row r="121">
          <cell r="B121">
            <v>3</v>
          </cell>
          <cell r="D121" t="str">
            <v>Fly screen</v>
          </cell>
          <cell r="E121" t="str">
            <v>m2</v>
          </cell>
          <cell r="F121">
            <v>18.04</v>
          </cell>
          <cell r="G121">
            <v>10255</v>
          </cell>
          <cell r="H121">
            <v>2100</v>
          </cell>
          <cell r="I121">
            <v>222884.19999999998</v>
          </cell>
        </row>
        <row r="122">
          <cell r="I122">
            <v>45293792.200000003</v>
          </cell>
        </row>
        <row r="123">
          <cell r="D123" t="str">
            <v>Copugated letal roïfing</v>
          </cell>
          <cell r="E123" t="str">
            <v>m2</v>
          </cell>
          <cell r="F123">
            <v>55.001953125</v>
          </cell>
          <cell r="G123">
            <v>31702.004028320313</v>
          </cell>
          <cell r="H123">
            <v>2160.0000019669533</v>
          </cell>
          <cell r="I123">
            <v>1862410.0000038147</v>
          </cell>
        </row>
        <row r="124">
          <cell r="B124" t="str">
            <v>VII.</v>
          </cell>
          <cell r="D124" t="str">
            <v>EQUIPMENT WORKS</v>
          </cell>
        </row>
        <row r="125">
          <cell r="B125">
            <v>1</v>
          </cell>
          <cell r="D125" t="str">
            <v>Kitchen sink, include faucet</v>
          </cell>
          <cell r="E125" t="str">
            <v>unit</v>
          </cell>
          <cell r="F125">
            <v>1</v>
          </cell>
          <cell r="G125">
            <v>705120</v>
          </cell>
          <cell r="H125">
            <v>135600</v>
          </cell>
          <cell r="I125">
            <v>840720</v>
          </cell>
        </row>
        <row r="126">
          <cell r="B126">
            <v>2</v>
          </cell>
          <cell r="D126" t="str">
            <v>Kitchen exhaust hood incl. ducting</v>
          </cell>
          <cell r="E126" t="str">
            <v>unit</v>
          </cell>
          <cell r="F126">
            <v>1</v>
          </cell>
          <cell r="G126">
            <v>2028000</v>
          </cell>
          <cell r="H126">
            <v>240000</v>
          </cell>
          <cell r="I126">
            <v>2268000</v>
          </cell>
        </row>
        <row r="127">
          <cell r="I127">
            <v>3108720</v>
          </cell>
        </row>
        <row r="129">
          <cell r="B129" t="str">
            <v>VIII.</v>
          </cell>
          <cell r="D129" t="str">
            <v>MECHANICAL WORKS</v>
          </cell>
        </row>
        <row r="130">
          <cell r="B130">
            <v>1</v>
          </cell>
          <cell r="D130" t="str">
            <v>Air conditioning &amp; Ventilating system</v>
          </cell>
        </row>
        <row r="131">
          <cell r="B131">
            <v>1.1000000000000001</v>
          </cell>
          <cell r="D131" t="str">
            <v>Install only, materiak by owner</v>
          </cell>
        </row>
        <row r="132">
          <cell r="D132" t="str">
            <v>a. Type : Wall Mounted</v>
          </cell>
        </row>
        <row r="133">
          <cell r="D133" t="str">
            <v xml:space="preserve">     -  ACC-E20.01, FCU-E20.1, cap. 4,60 kW</v>
          </cell>
          <cell r="E133" t="str">
            <v>unit</v>
          </cell>
          <cell r="F133">
            <v>1</v>
          </cell>
          <cell r="G133">
            <v>302500</v>
          </cell>
          <cell r="I133">
            <v>302500</v>
          </cell>
        </row>
        <row r="134">
          <cell r="D134" t="str">
            <v xml:space="preserve">     -  ACC-E20.02, FCU-E20.2, cap. 4,60 kW</v>
          </cell>
          <cell r="E134" t="str">
            <v>unit</v>
          </cell>
          <cell r="F134">
            <v>1</v>
          </cell>
          <cell r="G134">
            <v>302500</v>
          </cell>
          <cell r="I134">
            <v>302500</v>
          </cell>
        </row>
        <row r="135">
          <cell r="D135" t="str">
            <v xml:space="preserve">     -  ACC-E20.03, FCU-E20.3, cap. 4,60 kW</v>
          </cell>
          <cell r="E135" t="str">
            <v>unit</v>
          </cell>
          <cell r="F135">
            <v>1</v>
          </cell>
          <cell r="G135">
            <v>302500</v>
          </cell>
          <cell r="I135">
            <v>302500</v>
          </cell>
        </row>
        <row r="136">
          <cell r="D136" t="str">
            <v xml:space="preserve">     -  ACC-E20.04, FCU-E20.4, cap. 4,60 kW</v>
          </cell>
          <cell r="E136" t="str">
            <v>unit</v>
          </cell>
          <cell r="F136">
            <v>1</v>
          </cell>
          <cell r="G136">
            <v>302500</v>
          </cell>
          <cell r="I136">
            <v>302500</v>
          </cell>
        </row>
        <row r="137">
          <cell r="D137" t="str">
            <v xml:space="preserve">     -  ACC-E20.08, FCU-E20.8, cap. 2,25 kW</v>
          </cell>
          <cell r="E137" t="str">
            <v>unit</v>
          </cell>
          <cell r="F137">
            <v>1</v>
          </cell>
          <cell r="G137">
            <v>302500</v>
          </cell>
          <cell r="I137">
            <v>302500</v>
          </cell>
        </row>
        <row r="138">
          <cell r="D138" t="str">
            <v xml:space="preserve">     -  ACC-E20.08, FCU-E20.8, cap. 2,25 kW</v>
          </cell>
          <cell r="E138" t="str">
            <v>unit</v>
          </cell>
          <cell r="F138">
            <v>1</v>
          </cell>
          <cell r="G138">
            <v>6656200</v>
          </cell>
          <cell r="I138">
            <v>6656200</v>
          </cell>
        </row>
        <row r="139">
          <cell r="D139" t="str">
            <v>b. Type : Ceiling Cassette</v>
          </cell>
        </row>
        <row r="140">
          <cell r="D140" t="str">
            <v xml:space="preserve">     -  ACC-E20.05, FCU-E20.5, cap. 8,66 kW</v>
          </cell>
          <cell r="E140" t="str">
            <v>unit</v>
          </cell>
          <cell r="F140">
            <v>1</v>
          </cell>
          <cell r="G140">
            <v>368500</v>
          </cell>
          <cell r="I140">
            <v>368500</v>
          </cell>
        </row>
        <row r="141">
          <cell r="D141" t="str">
            <v xml:space="preserve">     -  ACC-E20.05, FCU-E20.5, cap. 8,66 kW</v>
          </cell>
          <cell r="E141" t="str">
            <v>unit</v>
          </cell>
          <cell r="F141">
            <v>1</v>
          </cell>
          <cell r="G141">
            <v>41214000</v>
          </cell>
          <cell r="I141">
            <v>41214000</v>
          </cell>
        </row>
        <row r="142">
          <cell r="D142" t="str">
            <v>c. Type : Ceiling Suspended</v>
          </cell>
        </row>
        <row r="143">
          <cell r="D143" t="str">
            <v xml:space="preserve">     -  ACC-E20.06, FCU-E20.6, cap. 11,24 kW</v>
          </cell>
          <cell r="E143" t="str">
            <v>unit</v>
          </cell>
          <cell r="F143">
            <v>1</v>
          </cell>
          <cell r="G143">
            <v>368500</v>
          </cell>
          <cell r="I143">
            <v>368500</v>
          </cell>
        </row>
        <row r="144">
          <cell r="D144" t="str">
            <v xml:space="preserve">     -  ACC-E20.07, FCU-E20.7, cap. 11,24 kW</v>
          </cell>
          <cell r="E144" t="str">
            <v>unit</v>
          </cell>
          <cell r="F144">
            <v>1</v>
          </cell>
          <cell r="G144">
            <v>368500</v>
          </cell>
          <cell r="I144">
            <v>368500</v>
          </cell>
        </row>
        <row r="145">
          <cell r="D145" t="str">
            <v xml:space="preserve">     -  ACC-E20.07, FCU-E20.7, cap. 11,24 kW</v>
          </cell>
          <cell r="E145" t="str">
            <v>unit</v>
          </cell>
          <cell r="F145">
            <v>1</v>
          </cell>
          <cell r="G145">
            <v>40704400</v>
          </cell>
          <cell r="I145">
            <v>40704400</v>
          </cell>
        </row>
        <row r="146">
          <cell r="B146">
            <v>1.2</v>
          </cell>
          <cell r="D146" t="str">
            <v>Ventilating</v>
          </cell>
        </row>
        <row r="147">
          <cell r="B147" t="str">
            <v>1.2.1</v>
          </cell>
          <cell r="D147" t="str">
            <v>Exhaust Fan</v>
          </cell>
        </row>
        <row r="148">
          <cell r="B148" t="str">
            <v>1.2.1</v>
          </cell>
          <cell r="D148" t="str">
            <v>a. Type : Roof Mounted</v>
          </cell>
        </row>
        <row r="149">
          <cell r="D149" t="str">
            <v xml:space="preserve">     -  TEF.E20.01, cap. 350 l/sec</v>
          </cell>
          <cell r="E149" t="str">
            <v>unit</v>
          </cell>
          <cell r="F149">
            <v>1</v>
          </cell>
          <cell r="G149">
            <v>1821500</v>
          </cell>
          <cell r="I149">
            <v>1821500</v>
          </cell>
        </row>
        <row r="150">
          <cell r="D150" t="str">
            <v xml:space="preserve">     -  TEF.E20.01, cap. 350 l/sec</v>
          </cell>
          <cell r="E150" t="str">
            <v>unit</v>
          </cell>
          <cell r="F150">
            <v>1</v>
          </cell>
          <cell r="G150">
            <v>1821500</v>
          </cell>
          <cell r="I150">
            <v>1821500</v>
          </cell>
        </row>
        <row r="151">
          <cell r="D151" t="str">
            <v xml:space="preserve">b. Type : Ceiling </v>
          </cell>
        </row>
        <row r="152">
          <cell r="D152" t="str">
            <v xml:space="preserve">     -  KEF.E20.01, cap. 160 l/sec</v>
          </cell>
          <cell r="E152" t="str">
            <v>unit</v>
          </cell>
          <cell r="F152">
            <v>1</v>
          </cell>
          <cell r="G152">
            <v>576600</v>
          </cell>
          <cell r="I152">
            <v>576600</v>
          </cell>
        </row>
        <row r="153">
          <cell r="D153" t="str">
            <v xml:space="preserve">     -  KEF.E20.01, cap. 160 l/sec</v>
          </cell>
          <cell r="E153" t="str">
            <v>unit</v>
          </cell>
          <cell r="F153">
            <v>1</v>
          </cell>
          <cell r="G153">
            <v>379800</v>
          </cell>
          <cell r="I153">
            <v>379800</v>
          </cell>
        </row>
        <row r="154">
          <cell r="B154" t="str">
            <v>1.2.2</v>
          </cell>
          <cell r="D154" t="str">
            <v xml:space="preserve">Ducting </v>
          </cell>
        </row>
        <row r="155">
          <cell r="B155" t="str">
            <v>1.2.2</v>
          </cell>
          <cell r="D155" t="str">
            <v>a. BJLS, include support</v>
          </cell>
        </row>
        <row r="156">
          <cell r="D156" t="str">
            <v xml:space="preserve">    - dia. 400 x 400 mm</v>
          </cell>
          <cell r="E156" t="str">
            <v>m'</v>
          </cell>
          <cell r="F156">
            <v>4</v>
          </cell>
          <cell r="G156">
            <v>153720.00280000002</v>
          </cell>
          <cell r="I156">
            <v>614880.01120000007</v>
          </cell>
        </row>
        <row r="157">
          <cell r="D157" t="str">
            <v xml:space="preserve">    - dia. 200  mm</v>
          </cell>
          <cell r="E157" t="str">
            <v>m'</v>
          </cell>
          <cell r="F157">
            <v>3</v>
          </cell>
          <cell r="G157">
            <v>38100.004057142862</v>
          </cell>
          <cell r="I157">
            <v>114300.01217142859</v>
          </cell>
        </row>
        <row r="158">
          <cell r="D158" t="str">
            <v xml:space="preserve">    - dia. 200  mm</v>
          </cell>
          <cell r="E158" t="str">
            <v>m'</v>
          </cell>
          <cell r="F158">
            <v>3</v>
          </cell>
          <cell r="G158">
            <v>38100.004057142862</v>
          </cell>
          <cell r="I158">
            <v>114300.01217142859</v>
          </cell>
        </row>
        <row r="159">
          <cell r="D159" t="str">
            <v>b. Flexible Duct</v>
          </cell>
        </row>
        <row r="160">
          <cell r="D160" t="str">
            <v xml:space="preserve">    - dia. 125 mm (5")</v>
          </cell>
          <cell r="E160" t="str">
            <v>m'</v>
          </cell>
          <cell r="F160">
            <v>14</v>
          </cell>
          <cell r="G160">
            <v>97124.99500000001</v>
          </cell>
          <cell r="I160">
            <v>1359749.9300000002</v>
          </cell>
        </row>
        <row r="161">
          <cell r="D161" t="str">
            <v xml:space="preserve">    - dia. 125 mm (5")</v>
          </cell>
          <cell r="E161" t="str">
            <v>m'</v>
          </cell>
          <cell r="F161">
            <v>14</v>
          </cell>
          <cell r="G161">
            <v>97124.99500000001</v>
          </cell>
          <cell r="I161">
            <v>1359749.9300000002</v>
          </cell>
        </row>
        <row r="162">
          <cell r="B162" t="str">
            <v>1.2.3</v>
          </cell>
          <cell r="D162" t="str">
            <v>Grille, size 300 x150 mm</v>
          </cell>
          <cell r="E162" t="str">
            <v>pc</v>
          </cell>
          <cell r="F162">
            <v>4</v>
          </cell>
          <cell r="G162">
            <v>87300</v>
          </cell>
          <cell r="I162">
            <v>349200</v>
          </cell>
        </row>
        <row r="163">
          <cell r="B163" t="str">
            <v>1.2.4</v>
          </cell>
          <cell r="D163" t="str">
            <v>Split Dumper (SD) dia. 125 mm (5")</v>
          </cell>
          <cell r="E163" t="str">
            <v>pc</v>
          </cell>
          <cell r="F163">
            <v>4</v>
          </cell>
          <cell r="G163">
            <v>93500</v>
          </cell>
          <cell r="I163">
            <v>374000</v>
          </cell>
        </row>
        <row r="164">
          <cell r="B164" t="str">
            <v>1.2.4</v>
          </cell>
          <cell r="D164" t="str">
            <v>Split Dumper (SD) dia. 125 mm (5")</v>
          </cell>
          <cell r="E164" t="str">
            <v>pc</v>
          </cell>
          <cell r="F164">
            <v>4</v>
          </cell>
          <cell r="G164">
            <v>93500</v>
          </cell>
          <cell r="I164">
            <v>374000</v>
          </cell>
        </row>
        <row r="168">
          <cell r="B168">
            <v>2</v>
          </cell>
          <cell r="D168" t="str">
            <v xml:space="preserve">Plumbing </v>
          </cell>
        </row>
        <row r="169">
          <cell r="B169">
            <v>2.1</v>
          </cell>
          <cell r="D169" t="str">
            <v>Cold Water System</v>
          </cell>
        </row>
        <row r="170">
          <cell r="B170">
            <v>2.1</v>
          </cell>
          <cell r="D170" t="str">
            <v>Polivinyl Chloride Pipe, 10 kg/cm² class</v>
          </cell>
        </row>
        <row r="171">
          <cell r="D171" t="str">
            <v>-  PVC dia. 40 mm (1 1/2")</v>
          </cell>
          <cell r="E171" t="str">
            <v>m'</v>
          </cell>
          <cell r="F171">
            <v>18</v>
          </cell>
          <cell r="G171">
            <v>49220</v>
          </cell>
          <cell r="I171">
            <v>885960</v>
          </cell>
        </row>
        <row r="172">
          <cell r="D172" t="str">
            <v>-  PVC dia. 32 mm (1 1/4")</v>
          </cell>
          <cell r="E172" t="str">
            <v>m'</v>
          </cell>
          <cell r="F172">
            <v>30</v>
          </cell>
          <cell r="G172">
            <v>42810</v>
          </cell>
          <cell r="I172">
            <v>1284300</v>
          </cell>
        </row>
        <row r="173">
          <cell r="D173" t="str">
            <v>-  PVC dia. 25 mm (1")</v>
          </cell>
          <cell r="E173" t="str">
            <v>m'</v>
          </cell>
          <cell r="F173">
            <v>18</v>
          </cell>
          <cell r="G173">
            <v>33470</v>
          </cell>
          <cell r="I173">
            <v>602460</v>
          </cell>
        </row>
        <row r="174">
          <cell r="D174" t="str">
            <v>-  PVC dia. 20 mm (3/4")</v>
          </cell>
          <cell r="E174" t="str">
            <v>m'</v>
          </cell>
          <cell r="F174">
            <v>18</v>
          </cell>
          <cell r="G174">
            <v>19680</v>
          </cell>
          <cell r="I174">
            <v>354240</v>
          </cell>
        </row>
        <row r="175">
          <cell r="D175" t="str">
            <v>-  PVC dia. 15 mm (1/2")</v>
          </cell>
          <cell r="E175" t="str">
            <v>m'</v>
          </cell>
          <cell r="F175">
            <v>66</v>
          </cell>
          <cell r="G175">
            <v>15310</v>
          </cell>
          <cell r="I175">
            <v>1010460</v>
          </cell>
        </row>
        <row r="176">
          <cell r="D176" t="str">
            <v>-  Fitting &amp; accessories</v>
          </cell>
          <cell r="E176" t="str">
            <v>ls</v>
          </cell>
          <cell r="F176">
            <v>1</v>
          </cell>
          <cell r="G176">
            <v>1448000</v>
          </cell>
          <cell r="I176">
            <v>1448000</v>
          </cell>
        </row>
        <row r="177">
          <cell r="D177" t="str">
            <v>-  Fitting &amp; accessories</v>
          </cell>
          <cell r="E177" t="str">
            <v>ls</v>
          </cell>
          <cell r="F177">
            <v>1</v>
          </cell>
          <cell r="G177">
            <v>1448000</v>
          </cell>
          <cell r="I177">
            <v>1448000</v>
          </cell>
        </row>
        <row r="178">
          <cell r="B178">
            <v>2.2000000000000002</v>
          </cell>
          <cell r="D178" t="str">
            <v>Gate valve dia. 15 mm (1/2")</v>
          </cell>
          <cell r="E178" t="str">
            <v>ea</v>
          </cell>
          <cell r="F178">
            <v>1</v>
          </cell>
          <cell r="G178">
            <v>85800</v>
          </cell>
          <cell r="I178">
            <v>85800</v>
          </cell>
        </row>
        <row r="179">
          <cell r="B179">
            <v>2.2999999999999998</v>
          </cell>
          <cell r="D179" t="str">
            <v>Box valve</v>
          </cell>
          <cell r="E179" t="str">
            <v>ea</v>
          </cell>
          <cell r="F179">
            <v>1</v>
          </cell>
          <cell r="G179">
            <v>125000</v>
          </cell>
          <cell r="I179">
            <v>125000</v>
          </cell>
        </row>
        <row r="180">
          <cell r="B180">
            <v>2.2999999999999998</v>
          </cell>
          <cell r="D180" t="str">
            <v>Box valve</v>
          </cell>
          <cell r="E180" t="str">
            <v>ea</v>
          </cell>
          <cell r="F180">
            <v>1</v>
          </cell>
          <cell r="G180">
            <v>125000</v>
          </cell>
          <cell r="I180">
            <v>125000</v>
          </cell>
        </row>
        <row r="181">
          <cell r="B181">
            <v>2.2000000000000002</v>
          </cell>
          <cell r="D181" t="str">
            <v>Sewarage Water System</v>
          </cell>
        </row>
        <row r="182">
          <cell r="B182" t="str">
            <v>2.2.1</v>
          </cell>
          <cell r="D182" t="str">
            <v>Polivinyl Chloride Pipe, 5 kg/cm² class</v>
          </cell>
        </row>
        <row r="183">
          <cell r="B183" t="str">
            <v>2.2.1</v>
          </cell>
          <cell r="D183" t="str">
            <v>-  PVC dia. 125 mm (5")</v>
          </cell>
          <cell r="E183" t="str">
            <v>m'</v>
          </cell>
          <cell r="F183">
            <v>4</v>
          </cell>
          <cell r="G183">
            <v>68600</v>
          </cell>
          <cell r="I183">
            <v>274400</v>
          </cell>
        </row>
        <row r="184">
          <cell r="D184" t="str">
            <v>-  PVC dia. 100 mm (4")</v>
          </cell>
          <cell r="E184" t="str">
            <v>m'</v>
          </cell>
          <cell r="F184">
            <v>36</v>
          </cell>
          <cell r="G184">
            <v>43550</v>
          </cell>
          <cell r="I184">
            <v>1567800</v>
          </cell>
        </row>
        <row r="185">
          <cell r="D185" t="str">
            <v>-  PVC dia. 50 mm (2")</v>
          </cell>
          <cell r="E185" t="str">
            <v>m'</v>
          </cell>
          <cell r="F185">
            <v>56</v>
          </cell>
          <cell r="G185">
            <v>13070</v>
          </cell>
          <cell r="I185">
            <v>731920</v>
          </cell>
        </row>
        <row r="186">
          <cell r="D186" t="str">
            <v>-  PVC dia. 40 mm (1 1/2")</v>
          </cell>
          <cell r="E186" t="str">
            <v>m'</v>
          </cell>
          <cell r="F186">
            <v>28</v>
          </cell>
          <cell r="G186">
            <v>10350</v>
          </cell>
          <cell r="I186">
            <v>289800</v>
          </cell>
        </row>
        <row r="187">
          <cell r="D187" t="str">
            <v>-  PVC dia. 40, for vent</v>
          </cell>
          <cell r="E187" t="str">
            <v>m'</v>
          </cell>
          <cell r="F187">
            <v>8</v>
          </cell>
          <cell r="G187">
            <v>10350</v>
          </cell>
          <cell r="I187">
            <v>82800</v>
          </cell>
        </row>
        <row r="188">
          <cell r="D188" t="str">
            <v>-  Fitting &amp; accessories</v>
          </cell>
          <cell r="E188" t="str">
            <v>ls</v>
          </cell>
          <cell r="F188">
            <v>1</v>
          </cell>
          <cell r="G188">
            <v>1031300</v>
          </cell>
          <cell r="I188">
            <v>1031300</v>
          </cell>
        </row>
        <row r="189">
          <cell r="D189" t="str">
            <v>-  Fitting &amp; accessories</v>
          </cell>
          <cell r="E189" t="str">
            <v>ls</v>
          </cell>
          <cell r="F189">
            <v>1</v>
          </cell>
          <cell r="G189">
            <v>1031300</v>
          </cell>
          <cell r="I189">
            <v>1031300</v>
          </cell>
        </row>
        <row r="190">
          <cell r="B190" t="str">
            <v>2.2.2</v>
          </cell>
          <cell r="D190" t="str">
            <v>Floor drain</v>
          </cell>
          <cell r="E190" t="str">
            <v>ea</v>
          </cell>
          <cell r="F190">
            <v>10</v>
          </cell>
          <cell r="G190">
            <v>184800</v>
          </cell>
          <cell r="I190">
            <v>1848000</v>
          </cell>
        </row>
        <row r="191">
          <cell r="B191" t="str">
            <v>2.2.3</v>
          </cell>
          <cell r="D191" t="str">
            <v>Clean out</v>
          </cell>
          <cell r="E191" t="str">
            <v>ea</v>
          </cell>
          <cell r="F191">
            <v>12</v>
          </cell>
          <cell r="G191">
            <v>143100</v>
          </cell>
          <cell r="I191">
            <v>1717200</v>
          </cell>
        </row>
        <row r="192">
          <cell r="B192" t="str">
            <v>2.2.4</v>
          </cell>
          <cell r="D192" t="str">
            <v>External cully trap</v>
          </cell>
          <cell r="E192" t="str">
            <v>ea</v>
          </cell>
          <cell r="F192">
            <v>2</v>
          </cell>
          <cell r="G192">
            <v>125000</v>
          </cell>
          <cell r="I192">
            <v>250000</v>
          </cell>
        </row>
        <row r="193">
          <cell r="B193" t="str">
            <v>2.2.5</v>
          </cell>
          <cell r="D193" t="str">
            <v>Tundish 150x150 cm, condensate drain pipe</v>
          </cell>
          <cell r="E193" t="str">
            <v>ea</v>
          </cell>
          <cell r="F193">
            <v>5</v>
          </cell>
          <cell r="G193">
            <v>35000</v>
          </cell>
          <cell r="I193">
            <v>175000</v>
          </cell>
        </row>
        <row r="194">
          <cell r="B194" t="str">
            <v>2.2.5</v>
          </cell>
          <cell r="D194" t="str">
            <v>Tundish 150x150 cm, condensate drain pipe</v>
          </cell>
          <cell r="E194" t="str">
            <v>ea</v>
          </cell>
          <cell r="F194">
            <v>5</v>
          </cell>
          <cell r="G194">
            <v>35000</v>
          </cell>
          <cell r="I194">
            <v>175000</v>
          </cell>
        </row>
        <row r="195">
          <cell r="B195">
            <v>2.2999999999999998</v>
          </cell>
          <cell r="D195" t="str">
            <v>Hot Water System</v>
          </cell>
        </row>
        <row r="196">
          <cell r="B196" t="str">
            <v>2.3.1</v>
          </cell>
          <cell r="D196" t="str">
            <v>Cooper pipe + insulation, for water heater</v>
          </cell>
        </row>
        <row r="197">
          <cell r="B197" t="str">
            <v>2.3.1</v>
          </cell>
          <cell r="D197" t="str">
            <v>-  COP dia. 32 mm (1 1/4")</v>
          </cell>
          <cell r="E197" t="str">
            <v>m'</v>
          </cell>
          <cell r="F197">
            <v>6</v>
          </cell>
          <cell r="G197">
            <v>59770</v>
          </cell>
          <cell r="I197">
            <v>358620</v>
          </cell>
        </row>
        <row r="198">
          <cell r="D198" t="str">
            <v>-  COP dia. 25 mm (1")</v>
          </cell>
          <cell r="E198" t="str">
            <v>m'</v>
          </cell>
          <cell r="F198">
            <v>6</v>
          </cell>
          <cell r="G198">
            <v>41330</v>
          </cell>
          <cell r="I198">
            <v>247980</v>
          </cell>
        </row>
        <row r="199">
          <cell r="D199" t="str">
            <v>-  COP dia. 20 mm (3/4")</v>
          </cell>
          <cell r="E199" t="str">
            <v>m'</v>
          </cell>
          <cell r="F199">
            <v>12</v>
          </cell>
          <cell r="G199">
            <v>30020</v>
          </cell>
          <cell r="I199">
            <v>360240</v>
          </cell>
        </row>
        <row r="200">
          <cell r="D200" t="str">
            <v>-  COP dia. 15 mm (1/2")</v>
          </cell>
          <cell r="E200" t="str">
            <v>m'</v>
          </cell>
          <cell r="F200">
            <v>54</v>
          </cell>
          <cell r="G200">
            <v>18560</v>
          </cell>
          <cell r="I200">
            <v>1002240</v>
          </cell>
        </row>
        <row r="201">
          <cell r="D201" t="str">
            <v>-  Fitting &amp; accessories</v>
          </cell>
          <cell r="E201" t="str">
            <v>ls</v>
          </cell>
          <cell r="F201">
            <v>1</v>
          </cell>
          <cell r="G201">
            <v>689100</v>
          </cell>
          <cell r="I201">
            <v>689100</v>
          </cell>
        </row>
        <row r="202">
          <cell r="D202" t="str">
            <v>-  Fitting &amp; accessories</v>
          </cell>
          <cell r="E202" t="str">
            <v>ls</v>
          </cell>
          <cell r="F202">
            <v>1</v>
          </cell>
          <cell r="G202">
            <v>689100</v>
          </cell>
          <cell r="I202">
            <v>689100</v>
          </cell>
        </row>
        <row r="203">
          <cell r="B203" t="str">
            <v>2.3.2</v>
          </cell>
          <cell r="D203" t="str">
            <v>Hot Water Heater, cap. 75 liter</v>
          </cell>
          <cell r="E203" t="str">
            <v>unit</v>
          </cell>
          <cell r="F203">
            <v>1</v>
          </cell>
          <cell r="G203">
            <v>3000400</v>
          </cell>
          <cell r="I203">
            <v>3000400</v>
          </cell>
        </row>
        <row r="204">
          <cell r="B204" t="str">
            <v>2.3.2</v>
          </cell>
          <cell r="D204" t="str">
            <v>Hot Water Heater, cap. 75 liter</v>
          </cell>
          <cell r="E204" t="str">
            <v>unit</v>
          </cell>
          <cell r="F204">
            <v>1</v>
          </cell>
          <cell r="G204">
            <v>3000400</v>
          </cell>
          <cell r="I204">
            <v>27251249.953371428</v>
          </cell>
        </row>
        <row r="205">
          <cell r="I205">
            <v>215975449.95337144</v>
          </cell>
        </row>
        <row r="207">
          <cell r="B207" t="str">
            <v>IX.</v>
          </cell>
          <cell r="D207" t="str">
            <v>ELECTRICAL WORKS</v>
          </cell>
        </row>
        <row r="208">
          <cell r="B208">
            <v>1</v>
          </cell>
          <cell r="D208" t="str">
            <v>Electrical system</v>
          </cell>
        </row>
        <row r="209">
          <cell r="B209">
            <v>1</v>
          </cell>
          <cell r="D209" t="str">
            <v>-  Lighting panel MSB-GH</v>
          </cell>
          <cell r="E209" t="str">
            <v>unit</v>
          </cell>
          <cell r="F209">
            <v>1</v>
          </cell>
          <cell r="G209">
            <v>14379390</v>
          </cell>
          <cell r="I209">
            <v>14379390</v>
          </cell>
        </row>
        <row r="210">
          <cell r="D210" t="str">
            <v>-  Lighting panel MSB-GH</v>
          </cell>
          <cell r="E210" t="str">
            <v>unit</v>
          </cell>
          <cell r="F210">
            <v>1</v>
          </cell>
          <cell r="G210">
            <v>14379390</v>
          </cell>
          <cell r="I210">
            <v>14379390</v>
          </cell>
        </row>
        <row r="211">
          <cell r="D211" t="str">
            <v>-  Switch</v>
          </cell>
        </row>
        <row r="212">
          <cell r="D212" t="str">
            <v xml:space="preserve">    - Single switch</v>
          </cell>
          <cell r="E212" t="str">
            <v>ea</v>
          </cell>
          <cell r="F212">
            <v>12</v>
          </cell>
          <cell r="G212">
            <v>28750</v>
          </cell>
          <cell r="I212">
            <v>345000</v>
          </cell>
        </row>
        <row r="213">
          <cell r="D213" t="str">
            <v xml:space="preserve">    - Double switch</v>
          </cell>
          <cell r="E213" t="str">
            <v>ea</v>
          </cell>
          <cell r="F213">
            <v>18</v>
          </cell>
          <cell r="G213">
            <v>84880</v>
          </cell>
          <cell r="I213">
            <v>1527840</v>
          </cell>
        </row>
        <row r="214">
          <cell r="D214" t="str">
            <v xml:space="preserve">    - Isolating switch 1 phasa</v>
          </cell>
          <cell r="E214" t="str">
            <v>ea</v>
          </cell>
          <cell r="F214">
            <v>7</v>
          </cell>
          <cell r="G214">
            <v>125000</v>
          </cell>
          <cell r="I214">
            <v>875000</v>
          </cell>
        </row>
        <row r="215">
          <cell r="D215" t="str">
            <v xml:space="preserve">    - Isolating switch 3 phasa</v>
          </cell>
          <cell r="E215" t="str">
            <v>ea</v>
          </cell>
          <cell r="F215">
            <v>3</v>
          </cell>
          <cell r="G215">
            <v>175000</v>
          </cell>
          <cell r="I215">
            <v>525000</v>
          </cell>
        </row>
        <row r="216">
          <cell r="D216" t="str">
            <v xml:space="preserve">    - Switch installation</v>
          </cell>
          <cell r="E216" t="str">
            <v>point</v>
          </cell>
          <cell r="F216">
            <v>40</v>
          </cell>
          <cell r="G216">
            <v>65000</v>
          </cell>
          <cell r="I216">
            <v>2600000</v>
          </cell>
        </row>
        <row r="217">
          <cell r="D217" t="str">
            <v xml:space="preserve">    - Switch installation</v>
          </cell>
          <cell r="E217" t="str">
            <v>point</v>
          </cell>
          <cell r="F217">
            <v>40</v>
          </cell>
          <cell r="G217">
            <v>65000</v>
          </cell>
          <cell r="I217">
            <v>2600000</v>
          </cell>
        </row>
        <row r="218">
          <cell r="D218" t="str">
            <v>-  Receptacle</v>
          </cell>
        </row>
        <row r="219">
          <cell r="D219" t="str">
            <v xml:space="preserve">    - Plug conector</v>
          </cell>
          <cell r="E219" t="str">
            <v>ea</v>
          </cell>
          <cell r="F219">
            <v>1</v>
          </cell>
          <cell r="G219">
            <v>25000</v>
          </cell>
          <cell r="I219">
            <v>25000</v>
          </cell>
        </row>
        <row r="220">
          <cell r="D220" t="str">
            <v xml:space="preserve">    - Double receptacle 10 A</v>
          </cell>
          <cell r="E220" t="str">
            <v>ea</v>
          </cell>
          <cell r="F220">
            <v>47</v>
          </cell>
          <cell r="G220">
            <v>47360</v>
          </cell>
          <cell r="I220">
            <v>2225920</v>
          </cell>
        </row>
        <row r="221">
          <cell r="D221" t="str">
            <v xml:space="preserve">    - Receptacle installation</v>
          </cell>
          <cell r="E221" t="str">
            <v>point</v>
          </cell>
          <cell r="F221">
            <v>48</v>
          </cell>
          <cell r="G221">
            <v>78830</v>
          </cell>
          <cell r="I221">
            <v>3783840</v>
          </cell>
        </row>
        <row r="222">
          <cell r="D222" t="str">
            <v xml:space="preserve">    - Receptacle installation</v>
          </cell>
          <cell r="E222" t="str">
            <v>point</v>
          </cell>
          <cell r="F222">
            <v>48</v>
          </cell>
          <cell r="G222">
            <v>78830</v>
          </cell>
          <cell r="I222">
            <v>3783840</v>
          </cell>
        </row>
        <row r="223">
          <cell r="B223">
            <v>2</v>
          </cell>
          <cell r="D223" t="str">
            <v>Lighting system</v>
          </cell>
        </row>
        <row r="224">
          <cell r="B224">
            <v>2</v>
          </cell>
          <cell r="D224" t="str">
            <v>-  TL 2 x 36 W recessed</v>
          </cell>
          <cell r="E224" t="str">
            <v>ea</v>
          </cell>
          <cell r="F224">
            <v>4</v>
          </cell>
          <cell r="G224">
            <v>231400</v>
          </cell>
          <cell r="I224">
            <v>925600</v>
          </cell>
        </row>
        <row r="225">
          <cell r="D225" t="str">
            <v>-  TL 2 x 36 W surface</v>
          </cell>
          <cell r="E225" t="str">
            <v>ea</v>
          </cell>
          <cell r="F225">
            <v>2</v>
          </cell>
          <cell r="G225">
            <v>217890</v>
          </cell>
          <cell r="I225">
            <v>435780</v>
          </cell>
        </row>
        <row r="226">
          <cell r="D226" t="str">
            <v>-  TL 1 x 18 W surface</v>
          </cell>
          <cell r="E226" t="str">
            <v>ea</v>
          </cell>
          <cell r="F226">
            <v>4</v>
          </cell>
          <cell r="G226">
            <v>125310</v>
          </cell>
          <cell r="I226">
            <v>501240</v>
          </cell>
        </row>
        <row r="227">
          <cell r="D227" t="str">
            <v>-  PL 1 x 18 W surface baret</v>
          </cell>
          <cell r="E227" t="str">
            <v>ea</v>
          </cell>
          <cell r="F227">
            <v>4</v>
          </cell>
          <cell r="G227">
            <v>189070</v>
          </cell>
          <cell r="I227">
            <v>756280</v>
          </cell>
        </row>
        <row r="228">
          <cell r="D228" t="str">
            <v>-  PL 1 x 18 W wall decorative lamp</v>
          </cell>
          <cell r="E228" t="str">
            <v>ea</v>
          </cell>
          <cell r="F228">
            <v>4</v>
          </cell>
          <cell r="G228">
            <v>110830</v>
          </cell>
          <cell r="I228">
            <v>443320</v>
          </cell>
        </row>
        <row r="229">
          <cell r="D229" t="str">
            <v>-  IL 1 x 60 W surface baret</v>
          </cell>
          <cell r="E229" t="str">
            <v>ea</v>
          </cell>
          <cell r="F229">
            <v>8</v>
          </cell>
          <cell r="G229">
            <v>215150</v>
          </cell>
          <cell r="I229">
            <v>1721200</v>
          </cell>
        </row>
        <row r="230">
          <cell r="D230" t="str">
            <v>-  SL 1 x 18 W recessed down light</v>
          </cell>
          <cell r="E230" t="str">
            <v>ea</v>
          </cell>
          <cell r="F230">
            <v>3</v>
          </cell>
          <cell r="G230">
            <v>170030</v>
          </cell>
          <cell r="I230">
            <v>510090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610.4"/>
      <sheetName val="610.5"/>
      <sheetName val="610.6"/>
      <sheetName val="610.7"/>
      <sheetName val="610.8"/>
      <sheetName val="MAPDC"/>
      <sheetName val="REKAPITULASI"/>
      <sheetName val="BOQ SIPIL"/>
      <sheetName val="RAB ME"/>
      <sheetName val="Persiapan"/>
      <sheetName val="Anhas"/>
      <sheetName val="Hardas"/>
      <sheetName val="antek"/>
      <sheetName val="PROD"/>
      <sheetName val="RI-1"/>
      <sheetName val="Evaluasi"/>
      <sheetName val="hauling hotmix"/>
      <sheetName val="Analisa hotmix"/>
      <sheetName val="upah manual"/>
      <sheetName val="Hs Alat Hotmix"/>
      <sheetName val="Asumsi2"/>
      <sheetName val="Kurve S"/>
      <sheetName val="Jdwl Bahan"/>
      <sheetName val="Jdwl Tenaga"/>
      <sheetName val="Jdwl Alat"/>
      <sheetName val="spek ME"/>
      <sheetName val="spek Sipil"/>
      <sheetName val="Subk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0">
          <cell r="R20">
            <v>1</v>
          </cell>
        </row>
        <row r="21">
          <cell r="R21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">
          <cell r="G12">
            <v>7714</v>
          </cell>
        </row>
        <row r="16">
          <cell r="G16">
            <v>12000</v>
          </cell>
        </row>
        <row r="27">
          <cell r="G27">
            <v>7500</v>
          </cell>
        </row>
        <row r="39">
          <cell r="G39">
            <v>110000</v>
          </cell>
        </row>
        <row r="40">
          <cell r="G40">
            <v>32500</v>
          </cell>
        </row>
        <row r="43">
          <cell r="G43">
            <v>1170</v>
          </cell>
        </row>
        <row r="45">
          <cell r="G45">
            <v>47500</v>
          </cell>
        </row>
        <row r="46">
          <cell r="G46">
            <v>17500</v>
          </cell>
        </row>
        <row r="48">
          <cell r="G48">
            <v>2000000</v>
          </cell>
        </row>
        <row r="49">
          <cell r="G49">
            <v>5000</v>
          </cell>
        </row>
        <row r="50">
          <cell r="G50">
            <v>12000</v>
          </cell>
        </row>
        <row r="51">
          <cell r="G51">
            <v>15000</v>
          </cell>
        </row>
        <row r="52">
          <cell r="G52">
            <v>100000</v>
          </cell>
        </row>
        <row r="53">
          <cell r="G53">
            <v>2500</v>
          </cell>
        </row>
        <row r="54">
          <cell r="G54">
            <v>15000</v>
          </cell>
        </row>
        <row r="56">
          <cell r="G56">
            <v>650000</v>
          </cell>
        </row>
        <row r="57">
          <cell r="G57">
            <v>465000</v>
          </cell>
        </row>
        <row r="58">
          <cell r="G58">
            <v>430000</v>
          </cell>
        </row>
        <row r="60">
          <cell r="G60">
            <v>600</v>
          </cell>
        </row>
        <row r="61">
          <cell r="G61">
            <v>6950</v>
          </cell>
        </row>
        <row r="62">
          <cell r="G62">
            <v>12500</v>
          </cell>
        </row>
        <row r="63">
          <cell r="G63">
            <v>21750</v>
          </cell>
        </row>
        <row r="93">
          <cell r="I93">
            <v>5739220</v>
          </cell>
        </row>
        <row r="95">
          <cell r="I95">
            <v>118300</v>
          </cell>
        </row>
        <row r="96">
          <cell r="I96">
            <v>483500</v>
          </cell>
        </row>
        <row r="97">
          <cell r="I97">
            <v>134010</v>
          </cell>
        </row>
        <row r="99">
          <cell r="I99">
            <v>356870</v>
          </cell>
        </row>
        <row r="102">
          <cell r="I102">
            <v>325900</v>
          </cell>
        </row>
        <row r="105">
          <cell r="I105">
            <v>170200</v>
          </cell>
        </row>
        <row r="106">
          <cell r="I106">
            <v>249600</v>
          </cell>
        </row>
        <row r="111">
          <cell r="I111">
            <v>37500</v>
          </cell>
        </row>
        <row r="112">
          <cell r="I112">
            <v>30000</v>
          </cell>
        </row>
        <row r="135">
          <cell r="I135">
            <v>18000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HARGA"/>
      <sheetName val="Agregat Halus &amp; Kasar"/>
      <sheetName val="Agregat Kelas A"/>
      <sheetName val="Agregat Kelas B"/>
      <sheetName val="Agregat Kelas C"/>
    </sheetNames>
    <sheetDataSet>
      <sheetData sheetId="0" refreshError="1"/>
      <sheetData sheetId="1" refreshError="1">
        <row r="13">
          <cell r="G13" t="str">
            <v>Ah</v>
          </cell>
          <cell r="I13" t="str">
            <v>%</v>
          </cell>
        </row>
        <row r="14">
          <cell r="G14" t="str">
            <v>Ak</v>
          </cell>
          <cell r="I14" t="str">
            <v>%</v>
          </cell>
        </row>
        <row r="15">
          <cell r="G15" t="str">
            <v>H</v>
          </cell>
          <cell r="I15" t="str">
            <v>%</v>
          </cell>
        </row>
        <row r="16">
          <cell r="G16" t="str">
            <v>K</v>
          </cell>
          <cell r="I16" t="str">
            <v>%</v>
          </cell>
        </row>
        <row r="17">
          <cell r="G17" t="str">
            <v>D1</v>
          </cell>
          <cell r="I17" t="str">
            <v>Ton/M3</v>
          </cell>
        </row>
        <row r="18">
          <cell r="G18" t="str">
            <v>D2</v>
          </cell>
          <cell r="I18" t="str">
            <v>Ton/M3</v>
          </cell>
        </row>
        <row r="19">
          <cell r="G19" t="str">
            <v>D3</v>
          </cell>
          <cell r="I19" t="str">
            <v>Ton/M3</v>
          </cell>
        </row>
        <row r="20">
          <cell r="G20" t="str">
            <v>Rp1</v>
          </cell>
          <cell r="I20" t="str">
            <v>Rp./M3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Peralatan"/>
      <sheetName val="alat (2)"/>
      <sheetName val="alat"/>
      <sheetName val="umum"/>
      <sheetName val="GASATAGG.XLS"/>
      <sheetName val="upah"/>
      <sheetName val="Galian"/>
      <sheetName val="koef-tanah"/>
      <sheetName val="HSTANAH"/>
      <sheetName val="koef-base"/>
      <sheetName val="HSBASE"/>
      <sheetName val="koef-aspal"/>
      <sheetName val="HSASPAL"/>
      <sheetName val="koef-beton"/>
      <sheetName val="HSBETON"/>
      <sheetName val="koef-struk"/>
      <sheetName val="HSSTRUK"/>
      <sheetName val="koef-misc"/>
      <sheetName val="HSMISC.XLS"/>
      <sheetName val="BAHAN.XLS"/>
      <sheetName val="HSDRAIN.XLS"/>
      <sheetName val="Formulir"/>
      <sheetName val="HSUMUM.XLS"/>
      <sheetName val="COS&amp;BOQ.XLS"/>
      <sheetName val="QUANTITY.XLS"/>
      <sheetName val="BOQJBT.XLS"/>
      <sheetName val="Shedule"/>
    </sheetNames>
    <sheetDataSet>
      <sheetData sheetId="0" refreshError="1"/>
      <sheetData sheetId="1">
        <row r="1">
          <cell r="AO1" t="str">
            <v>DAFTAR BIAYA SEWA PERALATAN PER JAM KERJA</v>
          </cell>
          <cell r="AZ1" t="str">
            <v>PERHITUNGAN ALAT UTAMA</v>
          </cell>
        </row>
        <row r="2">
          <cell r="AZ2" t="str">
            <v>STONE CRUSHER</v>
          </cell>
        </row>
        <row r="3">
          <cell r="AW3" t="str">
            <v>BIAYA</v>
          </cell>
        </row>
        <row r="4">
          <cell r="AO4" t="str">
            <v>No.</v>
          </cell>
          <cell r="AP4" t="str">
            <v>URAIAN</v>
          </cell>
          <cell r="AR4" t="str">
            <v>KO</v>
          </cell>
          <cell r="AS4" t="str">
            <v>HP</v>
          </cell>
          <cell r="AT4" t="str">
            <v>KAP.</v>
          </cell>
          <cell r="AV4" t="str">
            <v>HARGA</v>
          </cell>
          <cell r="AW4" t="str">
            <v>SEWA</v>
          </cell>
          <cell r="AX4" t="str">
            <v>KET.</v>
          </cell>
        </row>
        <row r="5">
          <cell r="AR5" t="str">
            <v>DE</v>
          </cell>
          <cell r="AV5" t="str">
            <v>ALAT</v>
          </cell>
          <cell r="AW5" t="str">
            <v>ALAT/JAM</v>
          </cell>
          <cell r="AZ5" t="str">
            <v>No.</v>
          </cell>
          <cell r="BB5" t="str">
            <v>U R A I A N</v>
          </cell>
          <cell r="BF5" t="str">
            <v>KODE</v>
          </cell>
          <cell r="BG5" t="str">
            <v>KOEF.</v>
          </cell>
          <cell r="BH5" t="str">
            <v>SATUAN</v>
          </cell>
          <cell r="BI5" t="str">
            <v>KET.</v>
          </cell>
        </row>
        <row r="6">
          <cell r="AW6" t="str">
            <v>(di luar PPN)</v>
          </cell>
        </row>
        <row r="8">
          <cell r="AO8" t="str">
            <v>1.</v>
          </cell>
          <cell r="AQ8" t="str">
            <v>ASPHALT MIXING PLANT</v>
          </cell>
          <cell r="AR8" t="str">
            <v>E01</v>
          </cell>
          <cell r="AS8">
            <v>250</v>
          </cell>
          <cell r="AT8">
            <v>50</v>
          </cell>
          <cell r="AU8" t="str">
            <v>T/Jam</v>
          </cell>
          <cell r="AV8">
            <v>3857000000</v>
          </cell>
          <cell r="AW8">
            <v>2332690</v>
          </cell>
          <cell r="AX8" t="str">
            <v xml:space="preserve"> Alat baru</v>
          </cell>
          <cell r="AZ8" t="str">
            <v>I</v>
          </cell>
          <cell r="BB8" t="str">
            <v>BERAT JENIS BAHAN</v>
          </cell>
        </row>
        <row r="9">
          <cell r="AO9" t="str">
            <v>2.</v>
          </cell>
          <cell r="AQ9" t="str">
            <v>ASPHALT FINISHER</v>
          </cell>
          <cell r="AR9" t="str">
            <v>E02</v>
          </cell>
          <cell r="AS9">
            <v>100</v>
          </cell>
          <cell r="AT9">
            <v>8</v>
          </cell>
          <cell r="AU9" t="str">
            <v>Ton</v>
          </cell>
          <cell r="AV9">
            <v>509437500</v>
          </cell>
          <cell r="AW9">
            <v>161741</v>
          </cell>
          <cell r="AX9" t="str">
            <v xml:space="preserve"> Alat baru</v>
          </cell>
        </row>
        <row r="10">
          <cell r="AO10" t="str">
            <v>3.</v>
          </cell>
          <cell r="AQ10" t="str">
            <v>ASPHALT SPRAYER</v>
          </cell>
          <cell r="AR10" t="str">
            <v>E03</v>
          </cell>
          <cell r="AS10">
            <v>100</v>
          </cell>
          <cell r="AT10">
            <v>800</v>
          </cell>
          <cell r="AU10" t="str">
            <v>Liter</v>
          </cell>
          <cell r="AV10">
            <v>263691910</v>
          </cell>
          <cell r="AW10">
            <v>185620</v>
          </cell>
          <cell r="AX10" t="str">
            <v xml:space="preserve"> Alat baru</v>
          </cell>
          <cell r="AZ10" t="str">
            <v>1.</v>
          </cell>
          <cell r="BB10" t="str">
            <v>Agregat Base</v>
          </cell>
          <cell r="BF10" t="str">
            <v>D1</v>
          </cell>
          <cell r="BG10">
            <v>2.2000000000000002</v>
          </cell>
          <cell r="BH10" t="str">
            <v>Ton/M3</v>
          </cell>
        </row>
        <row r="11">
          <cell r="AO11" t="str">
            <v>4.</v>
          </cell>
          <cell r="AQ11" t="str">
            <v>BULLDOZER 100-150 HP</v>
          </cell>
          <cell r="AR11" t="str">
            <v>E04</v>
          </cell>
          <cell r="AS11">
            <v>165</v>
          </cell>
          <cell r="AT11" t="str">
            <v>-</v>
          </cell>
          <cell r="AU11" t="str">
            <v/>
          </cell>
          <cell r="AV11">
            <v>1231579680</v>
          </cell>
          <cell r="AW11">
            <v>357703</v>
          </cell>
          <cell r="AX11" t="str">
            <v xml:space="preserve"> Alat baru</v>
          </cell>
          <cell r="AZ11" t="str">
            <v>2.</v>
          </cell>
          <cell r="BB11" t="str">
            <v>ATB / ATBL / AC / HRS</v>
          </cell>
          <cell r="BF11" t="str">
            <v>D2</v>
          </cell>
          <cell r="BG11">
            <v>2.2999999999999998</v>
          </cell>
          <cell r="BH11" t="str">
            <v>Ton/M3</v>
          </cell>
        </row>
        <row r="12">
          <cell r="AO12" t="str">
            <v>5.</v>
          </cell>
          <cell r="AQ12" t="str">
            <v>COMPRESSOR 4000-6500 L\M</v>
          </cell>
          <cell r="AR12" t="str">
            <v>E05</v>
          </cell>
          <cell r="AS12">
            <v>100</v>
          </cell>
          <cell r="AT12" t="str">
            <v>-</v>
          </cell>
          <cell r="AU12" t="str">
            <v/>
          </cell>
          <cell r="AV12">
            <v>265971230</v>
          </cell>
          <cell r="AW12">
            <v>117366</v>
          </cell>
          <cell r="AX12" t="str">
            <v xml:space="preserve"> Alat baru</v>
          </cell>
          <cell r="AZ12" t="str">
            <v>3.</v>
          </cell>
          <cell r="BB12" t="str">
            <v>SBST / DBST</v>
          </cell>
          <cell r="BF12" t="str">
            <v>D3</v>
          </cell>
          <cell r="BG12">
            <v>2</v>
          </cell>
          <cell r="BH12" t="str">
            <v>Ton/M3</v>
          </cell>
        </row>
        <row r="13">
          <cell r="AO13" t="str">
            <v>6.</v>
          </cell>
          <cell r="AQ13" t="str">
            <v>CONCRETE MIXER 0.3-0.6 M3</v>
          </cell>
          <cell r="AR13" t="str">
            <v>E06</v>
          </cell>
          <cell r="AS13">
            <v>18</v>
          </cell>
          <cell r="AT13">
            <v>500</v>
          </cell>
          <cell r="AU13" t="str">
            <v>Liter</v>
          </cell>
          <cell r="AV13">
            <v>55687500</v>
          </cell>
          <cell r="AW13">
            <v>57788</v>
          </cell>
          <cell r="AX13" t="str">
            <v xml:space="preserve"> Alat baru</v>
          </cell>
        </row>
        <row r="14">
          <cell r="AO14" t="str">
            <v>7.</v>
          </cell>
          <cell r="AQ14" t="str">
            <v>CRANE 10-15 TON</v>
          </cell>
          <cell r="AR14" t="str">
            <v>E07</v>
          </cell>
          <cell r="AS14">
            <v>100</v>
          </cell>
          <cell r="AT14">
            <v>15</v>
          </cell>
          <cell r="AU14" t="str">
            <v>Ton</v>
          </cell>
          <cell r="AV14">
            <v>66000000</v>
          </cell>
          <cell r="AW14">
            <v>211872.07718770156</v>
          </cell>
          <cell r="AX14" t="str">
            <v xml:space="preserve"> Alat baru</v>
          </cell>
          <cell r="AZ14" t="str">
            <v>II</v>
          </cell>
          <cell r="BB14" t="str">
            <v>TEBAL RATA-RATA HAMPARAN PADAT</v>
          </cell>
        </row>
        <row r="15">
          <cell r="AO15" t="str">
            <v>8.</v>
          </cell>
          <cell r="AQ15" t="str">
            <v>DUMP TRUCK 3-4 M3</v>
          </cell>
          <cell r="AR15" t="str">
            <v>E08</v>
          </cell>
          <cell r="AS15">
            <v>120</v>
          </cell>
          <cell r="AT15">
            <v>6</v>
          </cell>
          <cell r="AU15" t="str">
            <v>Ton</v>
          </cell>
          <cell r="AV15">
            <v>280000000</v>
          </cell>
          <cell r="AW15">
            <v>118667</v>
          </cell>
          <cell r="AX15" t="str">
            <v xml:space="preserve"> Alat baru</v>
          </cell>
        </row>
        <row r="16">
          <cell r="AO16" t="str">
            <v>9.</v>
          </cell>
          <cell r="AQ16" t="str">
            <v>DUMP TRUCK</v>
          </cell>
          <cell r="AR16" t="str">
            <v>E09</v>
          </cell>
          <cell r="AS16">
            <v>190</v>
          </cell>
          <cell r="AT16">
            <v>8</v>
          </cell>
          <cell r="AU16" t="str">
            <v>Ton</v>
          </cell>
          <cell r="AV16">
            <v>320000000</v>
          </cell>
          <cell r="AW16">
            <v>126155</v>
          </cell>
          <cell r="AX16" t="str">
            <v xml:space="preserve"> Alat baru</v>
          </cell>
          <cell r="AZ16" t="str">
            <v>1.</v>
          </cell>
          <cell r="BB16" t="str">
            <v>Agregat Base</v>
          </cell>
          <cell r="BF16" t="str">
            <v>t1</v>
          </cell>
          <cell r="BG16">
            <v>0.15</v>
          </cell>
          <cell r="BH16" t="str">
            <v>M</v>
          </cell>
        </row>
        <row r="17">
          <cell r="AO17" t="str">
            <v>10.</v>
          </cell>
          <cell r="AQ17" t="str">
            <v>EXCAVATOR 80-140 HP</v>
          </cell>
          <cell r="AR17" t="str">
            <v>E10</v>
          </cell>
          <cell r="AS17">
            <v>123</v>
          </cell>
          <cell r="AT17">
            <v>0.93</v>
          </cell>
          <cell r="AU17" t="str">
            <v>M3</v>
          </cell>
          <cell r="AV17">
            <v>971579530</v>
          </cell>
          <cell r="AW17">
            <v>280279</v>
          </cell>
          <cell r="AX17" t="str">
            <v xml:space="preserve"> Alat baru</v>
          </cell>
          <cell r="AZ17" t="str">
            <v>2.</v>
          </cell>
          <cell r="BB17" t="str">
            <v>Asphalt Concrete (AC)</v>
          </cell>
          <cell r="BF17" t="str">
            <v>t2</v>
          </cell>
          <cell r="BG17">
            <v>0.04</v>
          </cell>
          <cell r="BH17" t="str">
            <v>M</v>
          </cell>
        </row>
        <row r="18">
          <cell r="AO18" t="str">
            <v>11.</v>
          </cell>
          <cell r="AQ18" t="str">
            <v>FLAT BED TRUCK 3-4 M3</v>
          </cell>
          <cell r="AR18" t="str">
            <v>E11</v>
          </cell>
          <cell r="AS18">
            <v>110</v>
          </cell>
          <cell r="AT18">
            <v>4</v>
          </cell>
          <cell r="AU18" t="str">
            <v>M3</v>
          </cell>
          <cell r="AV18">
            <v>230343750</v>
          </cell>
          <cell r="AW18">
            <v>111441</v>
          </cell>
          <cell r="AX18" t="str">
            <v xml:space="preserve"> Alat baru</v>
          </cell>
          <cell r="AZ18" t="str">
            <v>3.</v>
          </cell>
          <cell r="BB18" t="str">
            <v>Hot Rolled Sheet (HRS)</v>
          </cell>
          <cell r="BF18" t="str">
            <v>t3</v>
          </cell>
          <cell r="BG18">
            <v>0.03</v>
          </cell>
          <cell r="BH18" t="str">
            <v>M</v>
          </cell>
        </row>
        <row r="19">
          <cell r="AO19" t="str">
            <v>12.</v>
          </cell>
          <cell r="AQ19" t="str">
            <v>GENERATOR SET</v>
          </cell>
          <cell r="AR19" t="str">
            <v>E12</v>
          </cell>
          <cell r="AS19">
            <v>375</v>
          </cell>
          <cell r="AT19">
            <v>125</v>
          </cell>
          <cell r="AU19" t="str">
            <v>KVA</v>
          </cell>
          <cell r="AV19">
            <v>231000000</v>
          </cell>
          <cell r="AW19">
            <v>252564</v>
          </cell>
          <cell r="AX19" t="str">
            <v xml:space="preserve"> Alat baru</v>
          </cell>
          <cell r="AZ19" t="str">
            <v>4.</v>
          </cell>
          <cell r="BB19" t="str">
            <v>SBST</v>
          </cell>
          <cell r="BF19" t="str">
            <v>t4</v>
          </cell>
          <cell r="BG19">
            <v>0.02</v>
          </cell>
          <cell r="BH19" t="str">
            <v>M</v>
          </cell>
        </row>
        <row r="20">
          <cell r="AO20" t="str">
            <v>13.</v>
          </cell>
          <cell r="AQ20" t="str">
            <v>MOTOR GRADER &gt;100 HP</v>
          </cell>
          <cell r="AR20" t="str">
            <v>E13</v>
          </cell>
          <cell r="AS20">
            <v>125</v>
          </cell>
          <cell r="AU20" t="str">
            <v/>
          </cell>
          <cell r="AV20">
            <v>845000500</v>
          </cell>
          <cell r="AW20">
            <v>254232</v>
          </cell>
          <cell r="AX20" t="str">
            <v xml:space="preserve"> Alat baru</v>
          </cell>
          <cell r="AZ20" t="str">
            <v>5.</v>
          </cell>
          <cell r="BB20" t="str">
            <v>DBST</v>
          </cell>
          <cell r="BF20" t="str">
            <v>t5</v>
          </cell>
          <cell r="BG20">
            <v>0.03</v>
          </cell>
          <cell r="BH20" t="str">
            <v>M</v>
          </cell>
        </row>
        <row r="21">
          <cell r="AO21" t="str">
            <v>14.</v>
          </cell>
          <cell r="AQ21" t="str">
            <v>TRACK LOADER 75-100 HP</v>
          </cell>
          <cell r="AR21" t="str">
            <v>E14</v>
          </cell>
          <cell r="AS21">
            <v>90</v>
          </cell>
          <cell r="AT21">
            <v>1.6</v>
          </cell>
          <cell r="AU21" t="str">
            <v>M3</v>
          </cell>
          <cell r="AV21">
            <v>208000000</v>
          </cell>
          <cell r="AW21">
            <v>166355.94022790797</v>
          </cell>
          <cell r="AX21" t="str">
            <v xml:space="preserve"> Alat baru</v>
          </cell>
        </row>
        <row r="22">
          <cell r="AO22" t="str">
            <v>15.</v>
          </cell>
          <cell r="AQ22" t="str">
            <v>WHEEL LOADER 1.0-1.6 M3</v>
          </cell>
          <cell r="AR22" t="str">
            <v>E15</v>
          </cell>
          <cell r="AS22">
            <v>110</v>
          </cell>
          <cell r="AT22">
            <v>1.5</v>
          </cell>
          <cell r="AU22" t="str">
            <v>M3</v>
          </cell>
          <cell r="AV22">
            <v>786842575</v>
          </cell>
          <cell r="AW22">
            <v>234006</v>
          </cell>
          <cell r="AX22" t="str">
            <v xml:space="preserve"> Alat baru</v>
          </cell>
          <cell r="AZ22" t="str">
            <v>III</v>
          </cell>
          <cell r="BB22" t="str">
            <v>VOLUME PEKERJAAN</v>
          </cell>
        </row>
        <row r="23">
          <cell r="AO23" t="str">
            <v>16.</v>
          </cell>
          <cell r="AQ23" t="str">
            <v>THREE WHEEL ROLLER 6-8 T</v>
          </cell>
          <cell r="AR23" t="str">
            <v>E16</v>
          </cell>
          <cell r="AS23">
            <v>60</v>
          </cell>
          <cell r="AT23">
            <v>8</v>
          </cell>
          <cell r="AU23" t="str">
            <v>Ton</v>
          </cell>
          <cell r="AV23">
            <v>173250000</v>
          </cell>
          <cell r="AW23">
            <v>76773</v>
          </cell>
          <cell r="AX23" t="str">
            <v xml:space="preserve"> Alat baru</v>
          </cell>
        </row>
        <row r="24">
          <cell r="AO24" t="str">
            <v>17.</v>
          </cell>
          <cell r="AQ24" t="str">
            <v>TANDEM ROLLER 6-8 T.</v>
          </cell>
          <cell r="AR24" t="str">
            <v>E17</v>
          </cell>
          <cell r="AS24">
            <v>80</v>
          </cell>
          <cell r="AT24">
            <v>8</v>
          </cell>
          <cell r="AU24" t="str">
            <v>Ton</v>
          </cell>
          <cell r="AV24">
            <v>831541920</v>
          </cell>
          <cell r="AW24">
            <v>228005</v>
          </cell>
          <cell r="AX24" t="str">
            <v xml:space="preserve"> Alat baru</v>
          </cell>
          <cell r="AZ24" t="str">
            <v>1.</v>
          </cell>
          <cell r="BB24" t="str">
            <v>Agregat Kelas A</v>
          </cell>
          <cell r="BF24" t="str">
            <v>v1</v>
          </cell>
          <cell r="BG24">
            <v>0</v>
          </cell>
          <cell r="BH24" t="str">
            <v>M3</v>
          </cell>
        </row>
        <row r="25">
          <cell r="AO25" t="str">
            <v>18.</v>
          </cell>
          <cell r="AQ25" t="str">
            <v>TIRE ROLLER 8-10 T.</v>
          </cell>
          <cell r="AR25" t="str">
            <v>E18</v>
          </cell>
          <cell r="AS25">
            <v>77</v>
          </cell>
          <cell r="AT25">
            <v>10</v>
          </cell>
          <cell r="AU25" t="str">
            <v>Ton</v>
          </cell>
          <cell r="AV25">
            <v>378600000</v>
          </cell>
          <cell r="AW25">
            <v>175452</v>
          </cell>
          <cell r="AX25" t="str">
            <v xml:space="preserve"> Alat baru</v>
          </cell>
          <cell r="AZ25" t="str">
            <v>2.</v>
          </cell>
          <cell r="BB25" t="str">
            <v>Agregat Kelas B</v>
          </cell>
          <cell r="BF25" t="str">
            <v>v2</v>
          </cell>
          <cell r="BG25">
            <v>0</v>
          </cell>
          <cell r="BH25" t="str">
            <v>M3</v>
          </cell>
        </row>
        <row r="26">
          <cell r="AO26" t="str">
            <v>19.</v>
          </cell>
          <cell r="AQ26" t="str">
            <v>VIBRATORY ROLLER 5-8 T.</v>
          </cell>
          <cell r="AR26" t="str">
            <v>E19</v>
          </cell>
          <cell r="AS26">
            <v>114</v>
          </cell>
          <cell r="AT26">
            <v>7</v>
          </cell>
          <cell r="AU26" t="str">
            <v>Ton</v>
          </cell>
          <cell r="AV26">
            <v>616891800</v>
          </cell>
          <cell r="AW26">
            <v>199717</v>
          </cell>
          <cell r="AX26" t="str">
            <v xml:space="preserve"> Alat baru</v>
          </cell>
          <cell r="AZ26" t="str">
            <v>3.</v>
          </cell>
          <cell r="BB26" t="str">
            <v>ATB</v>
          </cell>
          <cell r="BF26" t="str">
            <v>v3</v>
          </cell>
          <cell r="BG26">
            <v>0</v>
          </cell>
          <cell r="BH26" t="str">
            <v>M3</v>
          </cell>
        </row>
        <row r="27">
          <cell r="AO27" t="str">
            <v>20.</v>
          </cell>
          <cell r="AQ27" t="str">
            <v>CONCRETE VIBRATOR</v>
          </cell>
          <cell r="AR27" t="str">
            <v>E20</v>
          </cell>
          <cell r="AS27">
            <v>5</v>
          </cell>
          <cell r="AT27" t="str">
            <v xml:space="preserve">          -</v>
          </cell>
          <cell r="AU27" t="str">
            <v/>
          </cell>
          <cell r="AV27">
            <v>7115625</v>
          </cell>
          <cell r="AW27">
            <v>13714</v>
          </cell>
          <cell r="AX27" t="str">
            <v xml:space="preserve"> Alat baru</v>
          </cell>
          <cell r="AZ27" t="str">
            <v>4.</v>
          </cell>
          <cell r="BB27" t="str">
            <v>ATBL</v>
          </cell>
          <cell r="BF27" t="str">
            <v>v4</v>
          </cell>
          <cell r="BG27">
            <v>0</v>
          </cell>
          <cell r="BH27" t="str">
            <v>Ton</v>
          </cell>
        </row>
        <row r="28">
          <cell r="AO28" t="str">
            <v>21.</v>
          </cell>
          <cell r="AQ28" t="str">
            <v>STONE CRUSHER</v>
          </cell>
          <cell r="AR28" t="str">
            <v>E21</v>
          </cell>
          <cell r="AS28">
            <v>220</v>
          </cell>
          <cell r="AT28">
            <v>30</v>
          </cell>
          <cell r="AU28" t="str">
            <v>T/Jam</v>
          </cell>
          <cell r="AV28">
            <v>1093750000</v>
          </cell>
          <cell r="AW28">
            <v>523330.63521285745</v>
          </cell>
          <cell r="AX28" t="str">
            <v xml:space="preserve"> Alat baru</v>
          </cell>
          <cell r="AZ28" t="str">
            <v>5.</v>
          </cell>
          <cell r="BB28" t="str">
            <v>AC</v>
          </cell>
          <cell r="BF28" t="str">
            <v>v5</v>
          </cell>
          <cell r="BG28">
            <v>0</v>
          </cell>
          <cell r="BH28" t="str">
            <v>M2</v>
          </cell>
        </row>
        <row r="29">
          <cell r="AO29" t="str">
            <v>22.</v>
          </cell>
          <cell r="AQ29" t="str">
            <v>WATER PUMP 70-100 mm</v>
          </cell>
          <cell r="AR29" t="str">
            <v>E22</v>
          </cell>
          <cell r="AS29">
            <v>18</v>
          </cell>
          <cell r="AT29" t="str">
            <v xml:space="preserve">          -</v>
          </cell>
          <cell r="AU29" t="str">
            <v/>
          </cell>
          <cell r="AV29">
            <v>24750000</v>
          </cell>
          <cell r="AW29">
            <v>26112</v>
          </cell>
          <cell r="AX29" t="str">
            <v xml:space="preserve"> Alat baru</v>
          </cell>
          <cell r="AZ29" t="str">
            <v>6.</v>
          </cell>
          <cell r="BB29" t="str">
            <v>HRS</v>
          </cell>
          <cell r="BF29" t="str">
            <v>v6</v>
          </cell>
          <cell r="BG29">
            <v>0</v>
          </cell>
          <cell r="BH29" t="str">
            <v>M2</v>
          </cell>
        </row>
        <row r="30">
          <cell r="AO30" t="str">
            <v>23.</v>
          </cell>
          <cell r="AQ30" t="str">
            <v>WATER TANKER 3000-4500 L.</v>
          </cell>
          <cell r="AR30" t="str">
            <v>E23</v>
          </cell>
          <cell r="AS30">
            <v>100</v>
          </cell>
          <cell r="AT30">
            <v>4000</v>
          </cell>
          <cell r="AU30" t="str">
            <v>Liter</v>
          </cell>
          <cell r="AV30">
            <v>265000000</v>
          </cell>
          <cell r="AW30">
            <v>117158</v>
          </cell>
          <cell r="AX30" t="str">
            <v xml:space="preserve"> Alat baru</v>
          </cell>
          <cell r="AZ30" t="str">
            <v>7.</v>
          </cell>
          <cell r="BB30" t="str">
            <v>SBST</v>
          </cell>
          <cell r="BF30" t="str">
            <v>v7</v>
          </cell>
          <cell r="BG30">
            <v>0</v>
          </cell>
          <cell r="BH30" t="str">
            <v>M2</v>
          </cell>
        </row>
        <row r="31">
          <cell r="AO31" t="str">
            <v>24.</v>
          </cell>
          <cell r="AQ31" t="str">
            <v>PEDESTRIAN ROLLER</v>
          </cell>
          <cell r="AR31" t="str">
            <v>E24</v>
          </cell>
          <cell r="AS31">
            <v>11</v>
          </cell>
          <cell r="AT31">
            <v>0.2</v>
          </cell>
          <cell r="AU31" t="str">
            <v>Ton</v>
          </cell>
          <cell r="AV31">
            <v>52031250</v>
          </cell>
          <cell r="AW31">
            <v>26628</v>
          </cell>
          <cell r="AX31" t="str">
            <v xml:space="preserve"> Alat baru</v>
          </cell>
          <cell r="AZ31" t="str">
            <v>8.</v>
          </cell>
          <cell r="BB31" t="str">
            <v>DBST</v>
          </cell>
          <cell r="BF31" t="str">
            <v>v8</v>
          </cell>
          <cell r="BG31">
            <v>0</v>
          </cell>
          <cell r="BH31" t="str">
            <v>M2</v>
          </cell>
        </row>
        <row r="32">
          <cell r="AO32" t="str">
            <v>25.</v>
          </cell>
          <cell r="AQ32" t="str">
            <v>TAMPER</v>
          </cell>
          <cell r="AR32" t="str">
            <v>E25</v>
          </cell>
          <cell r="AS32">
            <v>5</v>
          </cell>
          <cell r="AT32">
            <v>0.17</v>
          </cell>
          <cell r="AU32" t="str">
            <v>Ton</v>
          </cell>
          <cell r="AV32">
            <v>3900000</v>
          </cell>
          <cell r="AW32">
            <v>16176.174813710879</v>
          </cell>
          <cell r="AX32" t="str">
            <v xml:space="preserve"> Alat baru</v>
          </cell>
        </row>
        <row r="33">
          <cell r="AO33" t="str">
            <v>26.</v>
          </cell>
          <cell r="AQ33" t="str">
            <v>JACK HAMMER</v>
          </cell>
          <cell r="AR33" t="str">
            <v>E26</v>
          </cell>
          <cell r="AS33">
            <v>3</v>
          </cell>
          <cell r="AT33" t="str">
            <v xml:space="preserve">          -</v>
          </cell>
          <cell r="AU33" t="str">
            <v/>
          </cell>
          <cell r="AV33">
            <v>9843750</v>
          </cell>
          <cell r="AW33">
            <v>14801</v>
          </cell>
          <cell r="AX33" t="str">
            <v xml:space="preserve"> Alat baru</v>
          </cell>
          <cell r="AZ33" t="str">
            <v>IV</v>
          </cell>
          <cell r="BB33" t="str">
            <v>VOLUME PEKERJAAN ALAT</v>
          </cell>
        </row>
        <row r="34">
          <cell r="AO34" t="str">
            <v>27.</v>
          </cell>
          <cell r="AQ34" t="str">
            <v>FULVI MIXER</v>
          </cell>
          <cell r="AR34" t="str">
            <v>E27</v>
          </cell>
          <cell r="AS34">
            <v>75</v>
          </cell>
          <cell r="AT34" t="str">
            <v xml:space="preserve">          -</v>
          </cell>
          <cell r="AU34" t="str">
            <v/>
          </cell>
          <cell r="AV34">
            <v>27600000</v>
          </cell>
          <cell r="AW34">
            <v>108780.59591485703</v>
          </cell>
          <cell r="AX34" t="str">
            <v xml:space="preserve"> Alat baru</v>
          </cell>
        </row>
        <row r="35">
          <cell r="AO35" t="str">
            <v>28.</v>
          </cell>
          <cell r="AQ35" t="str">
            <v>CONCRETE PUMP</v>
          </cell>
          <cell r="AR35" t="str">
            <v>E28</v>
          </cell>
          <cell r="AS35">
            <v>100</v>
          </cell>
          <cell r="AT35">
            <v>8</v>
          </cell>
          <cell r="AU35" t="str">
            <v>M3</v>
          </cell>
          <cell r="AV35">
            <v>22500000</v>
          </cell>
          <cell r="AW35">
            <v>138973.39567690375</v>
          </cell>
          <cell r="AX35" t="str">
            <v xml:space="preserve"> Alat baru</v>
          </cell>
          <cell r="AZ35" t="str">
            <v>1.</v>
          </cell>
          <cell r="BB35" t="str">
            <v>Agregat Kelas A</v>
          </cell>
          <cell r="BC35" t="str">
            <v>=  v1 x D1 x 80% x 1.05</v>
          </cell>
          <cell r="BF35" t="str">
            <v>w1</v>
          </cell>
          <cell r="BG35">
            <v>0</v>
          </cell>
          <cell r="BH35" t="str">
            <v>Ton</v>
          </cell>
        </row>
        <row r="36">
          <cell r="AO36" t="str">
            <v>29.</v>
          </cell>
          <cell r="AQ36" t="str">
            <v>TRAILER 20 TON</v>
          </cell>
          <cell r="AR36" t="str">
            <v>E29</v>
          </cell>
          <cell r="AS36">
            <v>175</v>
          </cell>
          <cell r="AT36">
            <v>10</v>
          </cell>
          <cell r="AU36" t="str">
            <v>Ton</v>
          </cell>
          <cell r="AV36">
            <v>386400000</v>
          </cell>
          <cell r="AW36">
            <v>306198.11509136023</v>
          </cell>
          <cell r="AX36" t="str">
            <v xml:space="preserve"> Alat baru</v>
          </cell>
          <cell r="AZ36" t="str">
            <v>2.</v>
          </cell>
          <cell r="BB36" t="str">
            <v>Agregat Kelas B</v>
          </cell>
          <cell r="BC36" t="str">
            <v>=  v2 x D1 x 80% x 1.05</v>
          </cell>
          <cell r="BF36" t="str">
            <v>w2</v>
          </cell>
          <cell r="BG36">
            <v>0</v>
          </cell>
          <cell r="BH36" t="str">
            <v>Ton</v>
          </cell>
        </row>
        <row r="37">
          <cell r="AO37" t="str">
            <v>30.</v>
          </cell>
          <cell r="AQ37" t="str">
            <v>PILE DRIVER + HAMMER</v>
          </cell>
          <cell r="AR37" t="str">
            <v>E30</v>
          </cell>
          <cell r="AS37">
            <v>25</v>
          </cell>
          <cell r="AT37">
            <v>2.5</v>
          </cell>
          <cell r="AU37" t="str">
            <v>Ton</v>
          </cell>
          <cell r="AV37">
            <v>700000000</v>
          </cell>
          <cell r="AW37">
            <v>189404.60653622876</v>
          </cell>
          <cell r="AX37" t="str">
            <v xml:space="preserve"> Alat baru</v>
          </cell>
          <cell r="AZ37" t="str">
            <v>3.</v>
          </cell>
          <cell r="BB37" t="str">
            <v>ATB</v>
          </cell>
          <cell r="BC37" t="str">
            <v>=  v3 x D2 x 1.05</v>
          </cell>
          <cell r="BF37" t="str">
            <v>w3</v>
          </cell>
          <cell r="BG37">
            <v>0</v>
          </cell>
          <cell r="BH37" t="str">
            <v>Ton</v>
          </cell>
        </row>
        <row r="38">
          <cell r="AO38" t="str">
            <v>31.</v>
          </cell>
          <cell r="AQ38" t="str">
            <v>CRANE ON TRACK 35 TON</v>
          </cell>
          <cell r="AR38" t="str">
            <v>E31</v>
          </cell>
          <cell r="AS38">
            <v>125</v>
          </cell>
          <cell r="AT38">
            <v>35</v>
          </cell>
          <cell r="AU38" t="str">
            <v>Ton</v>
          </cell>
          <cell r="AV38">
            <v>350000000</v>
          </cell>
          <cell r="AW38">
            <v>235711.15497405821</v>
          </cell>
          <cell r="AX38" t="str">
            <v xml:space="preserve"> Alat baru</v>
          </cell>
          <cell r="AZ38" t="str">
            <v>4.</v>
          </cell>
          <cell r="BB38" t="str">
            <v>ATBL</v>
          </cell>
          <cell r="BC38" t="str">
            <v>=  v4 x 1.05</v>
          </cell>
          <cell r="BF38" t="str">
            <v>w4</v>
          </cell>
          <cell r="BG38">
            <v>0</v>
          </cell>
          <cell r="BH38" t="str">
            <v>Ton</v>
          </cell>
        </row>
        <row r="39">
          <cell r="AO39" t="str">
            <v>32.</v>
          </cell>
          <cell r="AQ39" t="str">
            <v>WELDING SET</v>
          </cell>
          <cell r="AR39" t="str">
            <v>E32</v>
          </cell>
          <cell r="AS39">
            <v>40</v>
          </cell>
          <cell r="AT39">
            <v>250</v>
          </cell>
          <cell r="AU39" t="str">
            <v>Amp</v>
          </cell>
          <cell r="AV39">
            <v>13750000</v>
          </cell>
          <cell r="AW39">
            <v>61542.099414104494</v>
          </cell>
          <cell r="AX39" t="str">
            <v xml:space="preserve"> Alat baru</v>
          </cell>
          <cell r="AZ39" t="str">
            <v>5.</v>
          </cell>
          <cell r="BB39" t="str">
            <v>AC</v>
          </cell>
          <cell r="BC39" t="str">
            <v>=  v5 x t2 x D2 x 1.05</v>
          </cell>
          <cell r="BF39" t="str">
            <v>w5</v>
          </cell>
          <cell r="BG39">
            <v>0</v>
          </cell>
          <cell r="BH39" t="str">
            <v>Ton</v>
          </cell>
        </row>
        <row r="40">
          <cell r="AO40" t="str">
            <v>33.</v>
          </cell>
          <cell r="AQ40" t="str">
            <v>BORE PILE MACHINE</v>
          </cell>
          <cell r="AR40" t="str">
            <v>E33</v>
          </cell>
          <cell r="AS40">
            <v>150</v>
          </cell>
          <cell r="AT40">
            <v>200</v>
          </cell>
          <cell r="AU40" t="str">
            <v>Meter</v>
          </cell>
          <cell r="AV40">
            <v>700000000</v>
          </cell>
          <cell r="AW40">
            <v>336922.30994811642</v>
          </cell>
          <cell r="AX40" t="str">
            <v xml:space="preserve"> Alat baru</v>
          </cell>
          <cell r="AZ40" t="str">
            <v>6.</v>
          </cell>
          <cell r="BB40" t="str">
            <v>HRS</v>
          </cell>
          <cell r="BC40" t="str">
            <v>=  v6 x t3 x D2 x 1.05</v>
          </cell>
          <cell r="BF40" t="str">
            <v>w6</v>
          </cell>
          <cell r="BG40">
            <v>0</v>
          </cell>
          <cell r="BH40" t="str">
            <v>Ton</v>
          </cell>
        </row>
        <row r="41">
          <cell r="AO41">
            <v>28</v>
          </cell>
          <cell r="AQ41" t="str">
            <v>TRAILLER 20 T</v>
          </cell>
          <cell r="AR41" t="str">
            <v>E28</v>
          </cell>
          <cell r="AS41">
            <v>175</v>
          </cell>
          <cell r="AT41">
            <v>20</v>
          </cell>
          <cell r="AU41" t="str">
            <v>Ton</v>
          </cell>
          <cell r="AV41">
            <v>386400000</v>
          </cell>
          <cell r="AW41">
            <v>306198.11509136023</v>
          </cell>
          <cell r="AX41" t="str">
            <v>Alat baru</v>
          </cell>
          <cell r="AZ41" t="str">
            <v>7.</v>
          </cell>
          <cell r="BB41" t="str">
            <v>SBST</v>
          </cell>
          <cell r="BC41" t="str">
            <v>=  v7 x t4 x D3 x 1.05</v>
          </cell>
          <cell r="BF41" t="str">
            <v>w7</v>
          </cell>
          <cell r="BG41">
            <v>0</v>
          </cell>
          <cell r="BH41" t="str">
            <v>Ton</v>
          </cell>
        </row>
        <row r="42">
          <cell r="AO42">
            <v>29</v>
          </cell>
          <cell r="AQ42" t="str">
            <v>SAINTSAW</v>
          </cell>
          <cell r="AR42" t="str">
            <v>E29</v>
          </cell>
          <cell r="AS42">
            <v>2</v>
          </cell>
          <cell r="AU42" t="str">
            <v>m3</v>
          </cell>
          <cell r="AV42">
            <v>19431590.600000001</v>
          </cell>
          <cell r="AW42">
            <v>25231</v>
          </cell>
          <cell r="AX42" t="str">
            <v>Alat baru</v>
          </cell>
          <cell r="AZ42" t="str">
            <v>8.</v>
          </cell>
          <cell r="BB42" t="str">
            <v>DBST</v>
          </cell>
          <cell r="BC42" t="str">
            <v>=  v8 x t4 x D3 x 1.05</v>
          </cell>
          <cell r="BF42" t="str">
            <v>w8</v>
          </cell>
          <cell r="BG42">
            <v>0</v>
          </cell>
          <cell r="BH42" t="str">
            <v>Ton</v>
          </cell>
        </row>
        <row r="44">
          <cell r="BB44" t="str">
            <v>Total Volume Pekerjaan Alat</v>
          </cell>
          <cell r="BD44" t="str">
            <v>=  w1 + . . . + w8</v>
          </cell>
          <cell r="BF44" t="str">
            <v>W</v>
          </cell>
          <cell r="BG44">
            <v>0</v>
          </cell>
          <cell r="BH44" t="str">
            <v>Ton</v>
          </cell>
        </row>
        <row r="46">
          <cell r="AZ46" t="str">
            <v>V</v>
          </cell>
          <cell r="BB46" t="str">
            <v>PERHITUNGAN KAPASITAS ALAT</v>
          </cell>
        </row>
        <row r="47">
          <cell r="AZ47" t="str">
            <v>1.</v>
          </cell>
          <cell r="BB47" t="str">
            <v>Masa Mobilisasi / Demobilisasi</v>
          </cell>
          <cell r="BF47" t="str">
            <v>Tm</v>
          </cell>
          <cell r="BG47">
            <v>3</v>
          </cell>
          <cell r="BH47" t="str">
            <v>Bulan</v>
          </cell>
        </row>
        <row r="48">
          <cell r="AZ48" t="str">
            <v>2.</v>
          </cell>
          <cell r="BB48" t="str">
            <v>Waktu Produksi (Di luar masa Mobilisasi &amp; Hari Libur)</v>
          </cell>
          <cell r="BF48" t="str">
            <v>T</v>
          </cell>
          <cell r="BG48">
            <v>0.83333333333333348</v>
          </cell>
          <cell r="BH48" t="str">
            <v>Bulan</v>
          </cell>
        </row>
        <row r="49">
          <cell r="AZ49" t="str">
            <v>3.</v>
          </cell>
          <cell r="BB49" t="str">
            <v>Jumlah hari kerja efektif / bulan</v>
          </cell>
          <cell r="BF49" t="str">
            <v>Te1</v>
          </cell>
          <cell r="BG49">
            <v>25</v>
          </cell>
          <cell r="BH49" t="str">
            <v>Hari/Bln</v>
          </cell>
        </row>
        <row r="50">
          <cell r="AZ50" t="str">
            <v>4.</v>
          </cell>
          <cell r="BB50" t="str">
            <v>Jumlah jam kerja efektif / hari</v>
          </cell>
          <cell r="BF50" t="str">
            <v>Te2</v>
          </cell>
          <cell r="BG50">
            <v>7</v>
          </cell>
          <cell r="BH50" t="str">
            <v>Jam/Hari</v>
          </cell>
        </row>
        <row r="51">
          <cell r="AZ51" t="str">
            <v>5.</v>
          </cell>
          <cell r="BB51" t="str">
            <v>Faktor efisiensi alat</v>
          </cell>
          <cell r="BF51" t="str">
            <v>Fa</v>
          </cell>
          <cell r="BG51">
            <v>0.7</v>
          </cell>
          <cell r="BH51" t="str">
            <v>-</v>
          </cell>
        </row>
        <row r="53">
          <cell r="BB53" t="str">
            <v>Kapasitas alat yang diperlukan =</v>
          </cell>
          <cell r="BD53" t="str">
            <v>W</v>
          </cell>
          <cell r="BF53" t="str">
            <v>SC</v>
          </cell>
          <cell r="BG53">
            <v>0</v>
          </cell>
          <cell r="BH53" t="str">
            <v>Ton/Jam</v>
          </cell>
        </row>
        <row r="54">
          <cell r="BD54" t="str">
            <v>T x Te1 x Te2 x Fa</v>
          </cell>
        </row>
        <row r="56">
          <cell r="AZ56" t="str">
            <v>VI.</v>
          </cell>
          <cell r="BB56" t="str">
            <v>ALAT YANG DIPAKAI</v>
          </cell>
        </row>
        <row r="57">
          <cell r="BB57" t="str">
            <v>Kapasitas alat yang dipakai pada proyek ini</v>
          </cell>
          <cell r="BF57" t="str">
            <v>SCa</v>
          </cell>
          <cell r="BG57">
            <v>30</v>
          </cell>
          <cell r="BH57" t="str">
            <v>Ton/Jam</v>
          </cell>
          <cell r="BI57" t="str">
            <v xml:space="preserve"> OK</v>
          </cell>
        </row>
        <row r="60">
          <cell r="AZ60" t="str">
            <v>PERHITUNGAN ALAT UTAMA</v>
          </cell>
        </row>
        <row r="61">
          <cell r="AZ61" t="str">
            <v>ASPHALT MIXING PLANT</v>
          </cell>
        </row>
        <row r="64">
          <cell r="AZ64" t="str">
            <v>No.</v>
          </cell>
          <cell r="BB64" t="str">
            <v>U R A I A N</v>
          </cell>
          <cell r="BF64" t="str">
            <v>KODE</v>
          </cell>
          <cell r="BG64" t="str">
            <v>KOEF.</v>
          </cell>
          <cell r="BH64" t="str">
            <v>SATUAN</v>
          </cell>
          <cell r="BI64" t="str">
            <v>KET.</v>
          </cell>
        </row>
        <row r="67">
          <cell r="AZ67" t="str">
            <v>I</v>
          </cell>
          <cell r="BB67" t="str">
            <v>BERAT JENIS BAHAN</v>
          </cell>
        </row>
        <row r="69">
          <cell r="AZ69" t="str">
            <v>1.</v>
          </cell>
          <cell r="BB69" t="str">
            <v>Agregat Base</v>
          </cell>
          <cell r="BF69" t="str">
            <v>D1</v>
          </cell>
          <cell r="BG69">
            <v>2.2000000000000002</v>
          </cell>
          <cell r="BH69" t="str">
            <v>Ton/M3</v>
          </cell>
        </row>
        <row r="70">
          <cell r="AZ70" t="str">
            <v>2.</v>
          </cell>
          <cell r="BB70" t="str">
            <v>ATB / ATBL / AC / HRS</v>
          </cell>
          <cell r="BF70" t="str">
            <v>D2</v>
          </cell>
          <cell r="BG70">
            <v>2.2999999999999998</v>
          </cell>
          <cell r="BH70" t="str">
            <v>Ton/M3</v>
          </cell>
        </row>
        <row r="71">
          <cell r="AZ71" t="str">
            <v>3.</v>
          </cell>
          <cell r="BB71" t="str">
            <v>SBST / DBST</v>
          </cell>
          <cell r="BF71" t="str">
            <v>D3</v>
          </cell>
          <cell r="BG71">
            <v>2</v>
          </cell>
          <cell r="BH71" t="str">
            <v>Ton/M3</v>
          </cell>
        </row>
        <row r="73">
          <cell r="AZ73" t="str">
            <v>II</v>
          </cell>
          <cell r="BB73" t="str">
            <v>TEBAL RATA-RATA HAMPARAN PADAT</v>
          </cell>
        </row>
        <row r="75">
          <cell r="AZ75" t="str">
            <v>1.</v>
          </cell>
          <cell r="BB75" t="str">
            <v>Agregat Base</v>
          </cell>
          <cell r="BF75" t="str">
            <v>t1</v>
          </cell>
          <cell r="BG75">
            <v>0.15</v>
          </cell>
          <cell r="BH75" t="str">
            <v>M</v>
          </cell>
        </row>
        <row r="76">
          <cell r="AZ76" t="str">
            <v>2.</v>
          </cell>
          <cell r="BB76" t="str">
            <v>Asphalt Concrete (AC)</v>
          </cell>
          <cell r="BF76" t="str">
            <v>t2</v>
          </cell>
          <cell r="BG76">
            <v>0.04</v>
          </cell>
          <cell r="BH76" t="str">
            <v>M</v>
          </cell>
        </row>
        <row r="77">
          <cell r="AZ77" t="str">
            <v>3.</v>
          </cell>
          <cell r="BB77" t="str">
            <v>Hot Rolled Sheet (HRS)</v>
          </cell>
          <cell r="BF77" t="str">
            <v>t3</v>
          </cell>
          <cell r="BG77">
            <v>0.03</v>
          </cell>
          <cell r="BH77" t="str">
            <v>M</v>
          </cell>
        </row>
        <row r="78">
          <cell r="AZ78" t="str">
            <v>4.</v>
          </cell>
          <cell r="BB78" t="str">
            <v>SBST</v>
          </cell>
          <cell r="BF78" t="str">
            <v>t4</v>
          </cell>
          <cell r="BG78">
            <v>0.02</v>
          </cell>
          <cell r="BH78" t="str">
            <v>M</v>
          </cell>
        </row>
        <row r="79">
          <cell r="AZ79" t="str">
            <v>5.</v>
          </cell>
          <cell r="BB79" t="str">
            <v>DBST</v>
          </cell>
          <cell r="BF79" t="str">
            <v>t5</v>
          </cell>
          <cell r="BG79">
            <v>0.03</v>
          </cell>
          <cell r="BH79" t="str">
            <v>M</v>
          </cell>
        </row>
        <row r="81">
          <cell r="AZ81" t="str">
            <v>III</v>
          </cell>
          <cell r="BB81" t="str">
            <v>VOLUME PEKERJAAN</v>
          </cell>
        </row>
        <row r="83">
          <cell r="AZ83" t="str">
            <v>1.</v>
          </cell>
          <cell r="BB83" t="str">
            <v>Agregat Kelas A</v>
          </cell>
          <cell r="BF83" t="str">
            <v>v1</v>
          </cell>
          <cell r="BG83" t="str">
            <v xml:space="preserve">-  </v>
          </cell>
          <cell r="BH83" t="str">
            <v>M3</v>
          </cell>
        </row>
        <row r="84">
          <cell r="AZ84" t="str">
            <v>2.</v>
          </cell>
          <cell r="BB84" t="str">
            <v>Agregat Kelas B</v>
          </cell>
          <cell r="BF84" t="str">
            <v>v2</v>
          </cell>
          <cell r="BG84" t="str">
            <v xml:space="preserve">-  </v>
          </cell>
          <cell r="BH84" t="str">
            <v>M3</v>
          </cell>
        </row>
        <row r="85">
          <cell r="AZ85" t="str">
            <v>3.</v>
          </cell>
          <cell r="BB85" t="str">
            <v>ATB</v>
          </cell>
          <cell r="BF85" t="str">
            <v>v3</v>
          </cell>
          <cell r="BG85">
            <v>0</v>
          </cell>
          <cell r="BH85" t="str">
            <v>M3</v>
          </cell>
        </row>
        <row r="86">
          <cell r="AZ86" t="str">
            <v>4.</v>
          </cell>
          <cell r="BB86" t="str">
            <v>ATBL</v>
          </cell>
          <cell r="BF86" t="str">
            <v>v4</v>
          </cell>
          <cell r="BG86">
            <v>0</v>
          </cell>
          <cell r="BH86" t="str">
            <v>Ton</v>
          </cell>
        </row>
        <row r="87">
          <cell r="AZ87" t="str">
            <v>5.</v>
          </cell>
          <cell r="BB87" t="str">
            <v>AC</v>
          </cell>
          <cell r="BF87" t="str">
            <v>v5</v>
          </cell>
          <cell r="BG87">
            <v>0</v>
          </cell>
          <cell r="BH87" t="str">
            <v>M2</v>
          </cell>
        </row>
        <row r="88">
          <cell r="AZ88" t="str">
            <v>6.</v>
          </cell>
          <cell r="BB88" t="str">
            <v>HRS</v>
          </cell>
          <cell r="BF88" t="str">
            <v>v6</v>
          </cell>
          <cell r="BG88">
            <v>0</v>
          </cell>
          <cell r="BH88" t="str">
            <v>M2</v>
          </cell>
        </row>
        <row r="89">
          <cell r="AZ89" t="str">
            <v>7.</v>
          </cell>
          <cell r="BB89" t="str">
            <v>SBST</v>
          </cell>
          <cell r="BF89" t="str">
            <v>v7</v>
          </cell>
          <cell r="BG89">
            <v>0</v>
          </cell>
          <cell r="BH89" t="str">
            <v>M2</v>
          </cell>
        </row>
        <row r="90">
          <cell r="AZ90" t="str">
            <v>8.</v>
          </cell>
          <cell r="BB90" t="str">
            <v>DBST</v>
          </cell>
          <cell r="BF90" t="str">
            <v>v8</v>
          </cell>
          <cell r="BG90">
            <v>0</v>
          </cell>
          <cell r="BH90" t="str">
            <v>M2</v>
          </cell>
        </row>
        <row r="92">
          <cell r="AZ92" t="str">
            <v>IV</v>
          </cell>
          <cell r="BB92" t="str">
            <v>VOLUME PEKERJAAN ALAT</v>
          </cell>
        </row>
        <row r="94">
          <cell r="AZ94" t="str">
            <v>1.</v>
          </cell>
          <cell r="BB94" t="str">
            <v>Agregat Kelas A</v>
          </cell>
          <cell r="BC94" t="str">
            <v>=  v1 x D1 x 80% x 1.05</v>
          </cell>
          <cell r="BF94" t="str">
            <v>w1</v>
          </cell>
          <cell r="BG94">
            <v>0</v>
          </cell>
          <cell r="BH94" t="str">
            <v>Ton</v>
          </cell>
        </row>
        <row r="95">
          <cell r="AZ95" t="str">
            <v>2.</v>
          </cell>
          <cell r="BB95" t="str">
            <v>Agregat Kelas B</v>
          </cell>
          <cell r="BC95" t="str">
            <v>=  v2 x D1 x 80% x 1.05</v>
          </cell>
          <cell r="BF95" t="str">
            <v>w2</v>
          </cell>
          <cell r="BG95">
            <v>0</v>
          </cell>
          <cell r="BH95" t="str">
            <v>Ton</v>
          </cell>
        </row>
        <row r="96">
          <cell r="AZ96" t="str">
            <v>3.</v>
          </cell>
          <cell r="BB96" t="str">
            <v>ATB</v>
          </cell>
          <cell r="BC96" t="str">
            <v>=  v3 x D2 x 1.05</v>
          </cell>
          <cell r="BF96" t="str">
            <v>w3</v>
          </cell>
          <cell r="BG96">
            <v>0</v>
          </cell>
          <cell r="BH96" t="str">
            <v>Ton</v>
          </cell>
        </row>
        <row r="97">
          <cell r="AZ97" t="str">
            <v>4.</v>
          </cell>
          <cell r="BB97" t="str">
            <v>ATBL</v>
          </cell>
          <cell r="BC97" t="str">
            <v>=  v4 x 1.05</v>
          </cell>
          <cell r="BF97" t="str">
            <v>w4</v>
          </cell>
          <cell r="BG97">
            <v>0</v>
          </cell>
          <cell r="BH97" t="str">
            <v>Ton</v>
          </cell>
        </row>
        <row r="98">
          <cell r="AZ98" t="str">
            <v>5.</v>
          </cell>
          <cell r="BB98" t="str">
            <v>AC</v>
          </cell>
          <cell r="BC98" t="str">
            <v>=  v5 x t2 x D2 x 1.05</v>
          </cell>
          <cell r="BF98" t="str">
            <v>w5</v>
          </cell>
          <cell r="BG98">
            <v>0</v>
          </cell>
          <cell r="BH98" t="str">
            <v>Ton</v>
          </cell>
        </row>
        <row r="99">
          <cell r="AZ99" t="str">
            <v>6.</v>
          </cell>
          <cell r="BB99" t="str">
            <v>HRS</v>
          </cell>
          <cell r="BC99" t="str">
            <v>=  v6 x t3 x D2 x 1.05</v>
          </cell>
          <cell r="BF99" t="str">
            <v>w6</v>
          </cell>
          <cell r="BG99">
            <v>0</v>
          </cell>
          <cell r="BH99" t="str">
            <v>Ton</v>
          </cell>
        </row>
        <row r="100">
          <cell r="AZ100" t="str">
            <v>7.</v>
          </cell>
          <cell r="BB100" t="str">
            <v>SBST</v>
          </cell>
          <cell r="BC100" t="str">
            <v>=  v7 x t4 x D3 x 1.05</v>
          </cell>
          <cell r="BF100" t="str">
            <v>w7</v>
          </cell>
          <cell r="BG100">
            <v>0</v>
          </cell>
          <cell r="BH100" t="str">
            <v>Ton</v>
          </cell>
        </row>
        <row r="101">
          <cell r="AZ101" t="str">
            <v>8.</v>
          </cell>
          <cell r="BB101" t="str">
            <v>DBST</v>
          </cell>
          <cell r="BC101" t="str">
            <v>=  v8 x t4 x D3 x 1.05</v>
          </cell>
          <cell r="BF101" t="str">
            <v>w8</v>
          </cell>
          <cell r="BG101">
            <v>0</v>
          </cell>
          <cell r="BH101" t="str">
            <v>Ton</v>
          </cell>
        </row>
        <row r="103">
          <cell r="BB103" t="str">
            <v>Total Volume Pekerjaan Alat</v>
          </cell>
          <cell r="BD103" t="str">
            <v>=  w1 + . . . + w8</v>
          </cell>
          <cell r="BF103" t="str">
            <v>W</v>
          </cell>
          <cell r="BG103">
            <v>0</v>
          </cell>
          <cell r="BH103" t="str">
            <v>Ton</v>
          </cell>
        </row>
        <row r="105">
          <cell r="AZ105" t="str">
            <v>V</v>
          </cell>
          <cell r="BB105" t="str">
            <v>PERHITUNGAN KAPASITAS ALAT</v>
          </cell>
        </row>
        <row r="106">
          <cell r="AZ106" t="str">
            <v>1.</v>
          </cell>
          <cell r="BB106" t="str">
            <v>Masa Mobilisasi / Demobilisasi</v>
          </cell>
          <cell r="BF106" t="str">
            <v>Tm</v>
          </cell>
          <cell r="BG106">
            <v>3</v>
          </cell>
          <cell r="BH106" t="str">
            <v>Bulan</v>
          </cell>
        </row>
        <row r="107">
          <cell r="AZ107" t="str">
            <v>2.</v>
          </cell>
          <cell r="BB107" t="str">
            <v>Waktu Produksi (Di luar masa Mobilisasi &amp; Hari Libur)</v>
          </cell>
          <cell r="BF107" t="str">
            <v>T</v>
          </cell>
          <cell r="BG107">
            <v>0.83333333333333348</v>
          </cell>
          <cell r="BH107" t="str">
            <v>Bulan</v>
          </cell>
        </row>
        <row r="108">
          <cell r="AZ108" t="str">
            <v>3.</v>
          </cell>
          <cell r="BB108" t="str">
            <v>Jumlah hari kerja efektif / bulan</v>
          </cell>
          <cell r="BF108" t="str">
            <v>Te1</v>
          </cell>
          <cell r="BG108">
            <v>25</v>
          </cell>
          <cell r="BH108" t="str">
            <v>Hari/Bln</v>
          </cell>
        </row>
        <row r="109">
          <cell r="AZ109" t="str">
            <v>4.</v>
          </cell>
          <cell r="BB109" t="str">
            <v>Jumlah jam kerja efektif / hari</v>
          </cell>
          <cell r="BF109" t="str">
            <v>Te2</v>
          </cell>
          <cell r="BG109">
            <v>7</v>
          </cell>
          <cell r="BH109" t="str">
            <v>Jam/Hari</v>
          </cell>
        </row>
        <row r="110">
          <cell r="AZ110" t="str">
            <v>5.</v>
          </cell>
          <cell r="BB110" t="str">
            <v>Faktor efisiensi alat</v>
          </cell>
          <cell r="BF110" t="str">
            <v>Fa</v>
          </cell>
          <cell r="BG110">
            <v>0.7</v>
          </cell>
          <cell r="BH110" t="str">
            <v>-</v>
          </cell>
        </row>
        <row r="112">
          <cell r="BB112" t="str">
            <v>Kapasitas alat yang diperlukan =</v>
          </cell>
          <cell r="BD112" t="str">
            <v>W</v>
          </cell>
          <cell r="BF112" t="str">
            <v>SC</v>
          </cell>
          <cell r="BG112">
            <v>0</v>
          </cell>
          <cell r="BH112" t="str">
            <v>Ton/Jam</v>
          </cell>
        </row>
        <row r="113">
          <cell r="BD113" t="str">
            <v>T x Te1 x Te2 x Fa</v>
          </cell>
        </row>
        <row r="115">
          <cell r="AZ115" t="str">
            <v>VI.</v>
          </cell>
          <cell r="BB115" t="str">
            <v>ALAT YANG DIPAKAI</v>
          </cell>
        </row>
        <row r="116">
          <cell r="BB116" t="str">
            <v>Kapasitas alat yang dipakai pada proyek ini</v>
          </cell>
          <cell r="BF116" t="str">
            <v>SCa</v>
          </cell>
          <cell r="BG116">
            <v>30</v>
          </cell>
          <cell r="BH116" t="str">
            <v>Ton/Jam</v>
          </cell>
          <cell r="BI116" t="str">
            <v xml:space="preserve"> OK</v>
          </cell>
        </row>
        <row r="178">
          <cell r="A178" t="str">
            <v>URAIAN ANALISA ALAT</v>
          </cell>
        </row>
        <row r="181">
          <cell r="A181" t="str">
            <v>No.</v>
          </cell>
          <cell r="C181" t="str">
            <v>U R A I A N</v>
          </cell>
          <cell r="G181" t="str">
            <v>KODE</v>
          </cell>
          <cell r="H181" t="str">
            <v>KOEF.</v>
          </cell>
          <cell r="I181" t="str">
            <v>SATUAN</v>
          </cell>
          <cell r="J181" t="str">
            <v>KET.</v>
          </cell>
        </row>
        <row r="184">
          <cell r="A184" t="str">
            <v>A.</v>
          </cell>
          <cell r="C184" t="str">
            <v>URAIAN PERALATAN</v>
          </cell>
        </row>
        <row r="185">
          <cell r="A185" t="str">
            <v xml:space="preserve">       1.</v>
          </cell>
          <cell r="C185" t="str">
            <v>Jenis Peralatan</v>
          </cell>
          <cell r="G185" t="str">
            <v>BULLDOZER 100-150 HP</v>
          </cell>
          <cell r="J185" t="str">
            <v>E04</v>
          </cell>
        </row>
        <row r="186">
          <cell r="A186" t="str">
            <v xml:space="preserve">       2.</v>
          </cell>
          <cell r="C186" t="str">
            <v>Tenaga</v>
          </cell>
          <cell r="G186" t="str">
            <v>Pw</v>
          </cell>
          <cell r="H186">
            <v>140</v>
          </cell>
          <cell r="I186" t="str">
            <v>HP</v>
          </cell>
        </row>
        <row r="187">
          <cell r="A187" t="str">
            <v xml:space="preserve">       3.</v>
          </cell>
          <cell r="C187" t="str">
            <v>Kapasitas</v>
          </cell>
          <cell r="G187" t="str">
            <v>Cp</v>
          </cell>
          <cell r="H187" t="str">
            <v xml:space="preserve">-  </v>
          </cell>
          <cell r="I187" t="str">
            <v>-</v>
          </cell>
        </row>
        <row r="188">
          <cell r="A188" t="str">
            <v xml:space="preserve">       4.</v>
          </cell>
          <cell r="C188" t="str">
            <v>Alat Baru                :</v>
          </cell>
          <cell r="D188" t="str">
            <v xml:space="preserve">  a.  Umur Ekonomis</v>
          </cell>
          <cell r="G188" t="str">
            <v>A</v>
          </cell>
          <cell r="H188">
            <v>5</v>
          </cell>
          <cell r="I188" t="str">
            <v>Tahun</v>
          </cell>
        </row>
        <row r="189">
          <cell r="D189" t="str">
            <v xml:space="preserve">  b.  Jam Kerja Dalam 1 Tahun</v>
          </cell>
          <cell r="G189" t="str">
            <v>W</v>
          </cell>
          <cell r="H189">
            <v>2000</v>
          </cell>
          <cell r="I189" t="str">
            <v>Jam</v>
          </cell>
        </row>
        <row r="190">
          <cell r="D190" t="str">
            <v xml:space="preserve">  c.  Harga Alat</v>
          </cell>
          <cell r="G190" t="str">
            <v>B</v>
          </cell>
          <cell r="H190">
            <v>786960000</v>
          </cell>
          <cell r="I190" t="str">
            <v>Rupiah</v>
          </cell>
        </row>
        <row r="191">
          <cell r="A191" t="str">
            <v xml:space="preserve">       5.</v>
          </cell>
          <cell r="C191" t="str">
            <v>Alat Yang Dipakai  :</v>
          </cell>
          <cell r="D191" t="str">
            <v xml:space="preserve">  a.  Umur Ekonomis</v>
          </cell>
          <cell r="G191" t="str">
            <v>A'</v>
          </cell>
          <cell r="H191">
            <v>5</v>
          </cell>
          <cell r="I191" t="str">
            <v>Tahun</v>
          </cell>
          <cell r="J191" t="str">
            <v xml:space="preserve"> Alat baru</v>
          </cell>
        </row>
        <row r="192">
          <cell r="D192" t="str">
            <v xml:space="preserve">  b.  Jam Kerja Dalam 1 Tahun </v>
          </cell>
          <cell r="G192" t="str">
            <v>W'</v>
          </cell>
          <cell r="H192">
            <v>2000</v>
          </cell>
          <cell r="I192" t="str">
            <v>Jam</v>
          </cell>
          <cell r="J192" t="str">
            <v xml:space="preserve"> Alat baru</v>
          </cell>
        </row>
        <row r="193">
          <cell r="D193" t="str">
            <v xml:space="preserve">  c.  Harga Alat   (*)</v>
          </cell>
          <cell r="G193" t="str">
            <v>B'</v>
          </cell>
          <cell r="H193">
            <v>786960000</v>
          </cell>
          <cell r="I193" t="str">
            <v>Rupiah</v>
          </cell>
          <cell r="J193" t="str">
            <v xml:space="preserve"> Alat baru</v>
          </cell>
        </row>
        <row r="195">
          <cell r="A195" t="str">
            <v>B.</v>
          </cell>
          <cell r="C195" t="str">
            <v>BIAYA PASTI PER JAM KERJA</v>
          </cell>
        </row>
        <row r="196">
          <cell r="A196" t="str">
            <v xml:space="preserve">       1.</v>
          </cell>
          <cell r="C196" t="str">
            <v>Nilai Sisa Alat</v>
          </cell>
          <cell r="D196" t="str">
            <v>=  10 % x B</v>
          </cell>
          <cell r="G196" t="str">
            <v>C</v>
          </cell>
          <cell r="H196">
            <v>78696000</v>
          </cell>
          <cell r="I196" t="str">
            <v>Rupiah</v>
          </cell>
        </row>
        <row r="198">
          <cell r="A198" t="str">
            <v xml:space="preserve">       2.</v>
          </cell>
          <cell r="C198" t="str">
            <v>Faktor Angsuran Modal    =</v>
          </cell>
          <cell r="E198" t="str">
            <v>i x (1 + i)^A'</v>
          </cell>
          <cell r="G198" t="str">
            <v>D</v>
          </cell>
          <cell r="H198">
            <v>0.33437970328961514</v>
          </cell>
          <cell r="I198" t="str">
            <v>-</v>
          </cell>
        </row>
        <row r="199">
          <cell r="E199" t="str">
            <v>(1 + i)^A' - 1</v>
          </cell>
        </row>
        <row r="200">
          <cell r="A200" t="str">
            <v xml:space="preserve">       3.</v>
          </cell>
          <cell r="C200" t="str">
            <v>Biaya Pasti per Jam  :</v>
          </cell>
        </row>
        <row r="201">
          <cell r="C201" t="str">
            <v>a.  Biaya Pengembalian Modal  =</v>
          </cell>
          <cell r="E201" t="str">
            <v>( B' - C ) x D</v>
          </cell>
          <cell r="G201" t="str">
            <v>E</v>
          </cell>
          <cell r="H201">
            <v>118414.553085358</v>
          </cell>
          <cell r="I201" t="str">
            <v>Rupiah</v>
          </cell>
        </row>
        <row r="202">
          <cell r="E202" t="str">
            <v>W'</v>
          </cell>
        </row>
        <row r="204">
          <cell r="C204" t="str">
            <v>b.  Asuransi, dll =</v>
          </cell>
          <cell r="D204">
            <v>2E-3</v>
          </cell>
          <cell r="E204" t="str">
            <v xml:space="preserve">  x   B'</v>
          </cell>
          <cell r="G204" t="str">
            <v>F</v>
          </cell>
          <cell r="H204">
            <v>786.96</v>
          </cell>
          <cell r="I204" t="str">
            <v>Rupiah</v>
          </cell>
        </row>
        <row r="205">
          <cell r="E205" t="str">
            <v>W'</v>
          </cell>
        </row>
        <row r="207">
          <cell r="C207" t="str">
            <v>Biaya Pasti per Jam             =</v>
          </cell>
          <cell r="E207" t="str">
            <v>( E + F )</v>
          </cell>
          <cell r="G207" t="str">
            <v>G</v>
          </cell>
          <cell r="H207">
            <v>119201.513085358</v>
          </cell>
          <cell r="I207" t="str">
            <v>Rupiah</v>
          </cell>
        </row>
        <row r="209">
          <cell r="A209" t="str">
            <v>C.</v>
          </cell>
          <cell r="C209" t="str">
            <v>BIAYA OPERASI PER JAM KERJA</v>
          </cell>
        </row>
        <row r="211">
          <cell r="A211" t="str">
            <v xml:space="preserve">       1.</v>
          </cell>
          <cell r="C211" t="str">
            <v xml:space="preserve">Bahan Bakar  =  (0.125-0.175 Ltr/HP/Jam)   x Pw x Ms </v>
          </cell>
          <cell r="G211" t="str">
            <v>H</v>
          </cell>
          <cell r="H211">
            <v>157500</v>
          </cell>
          <cell r="I211" t="str">
            <v>Rupiah</v>
          </cell>
        </row>
        <row r="213">
          <cell r="A213" t="str">
            <v xml:space="preserve">       2.</v>
          </cell>
          <cell r="C213" t="str">
            <v>Pelumas         =  (0.01-0.02 Ltr/HP/Jam) x Pw x Mp</v>
          </cell>
          <cell r="G213" t="str">
            <v>I</v>
          </cell>
          <cell r="H213">
            <v>19600.000000000004</v>
          </cell>
          <cell r="I213" t="str">
            <v>Rupiah</v>
          </cell>
        </row>
        <row r="215">
          <cell r="A215" t="str">
            <v xml:space="preserve">       3.</v>
          </cell>
          <cell r="C215" t="str">
            <v>Perawatan dan</v>
          </cell>
          <cell r="D215" t="str">
            <v>(12,5 % - 17,5 %)  x  B'</v>
          </cell>
          <cell r="G215" t="str">
            <v>K</v>
          </cell>
          <cell r="H215">
            <v>49185</v>
          </cell>
          <cell r="I215" t="str">
            <v>Rupiah</v>
          </cell>
        </row>
        <row r="216">
          <cell r="C216" t="str">
            <v xml:space="preserve">        perbaikan    =</v>
          </cell>
          <cell r="D216" t="str">
            <v>W'</v>
          </cell>
        </row>
        <row r="218">
          <cell r="A218" t="str">
            <v xml:space="preserve">       4.</v>
          </cell>
          <cell r="C218" t="str">
            <v>Operator</v>
          </cell>
          <cell r="D218" t="str">
            <v>=   ( 1  Orang / Jam )  x  U1</v>
          </cell>
          <cell r="G218" t="str">
            <v>L</v>
          </cell>
          <cell r="H218">
            <v>5000</v>
          </cell>
          <cell r="I218" t="str">
            <v>Rupiah</v>
          </cell>
        </row>
        <row r="219">
          <cell r="A219" t="str">
            <v xml:space="preserve">       5.</v>
          </cell>
          <cell r="C219" t="str">
            <v>Pembantu Operator</v>
          </cell>
          <cell r="D219" t="str">
            <v>=   ( 1  Orang / Jam )  x  U2</v>
          </cell>
          <cell r="G219" t="str">
            <v>M</v>
          </cell>
          <cell r="H219">
            <v>3000</v>
          </cell>
          <cell r="I219" t="str">
            <v>Rupiah</v>
          </cell>
        </row>
        <row r="221">
          <cell r="C221" t="str">
            <v>Biaya Operasi per Jam        =</v>
          </cell>
          <cell r="E221" t="str">
            <v>(H+I+K+L+M)</v>
          </cell>
          <cell r="G221" t="str">
            <v>P</v>
          </cell>
          <cell r="H221">
            <v>234285</v>
          </cell>
          <cell r="I221" t="str">
            <v>Rupiah</v>
          </cell>
        </row>
        <row r="223">
          <cell r="A223" t="str">
            <v>D.</v>
          </cell>
          <cell r="C223" t="str">
            <v>TOTAL BIAYA SEWA ALAT / JAM   =   ( G + P )</v>
          </cell>
          <cell r="G223" t="str">
            <v>S</v>
          </cell>
          <cell r="H223">
            <v>353486.51308535802</v>
          </cell>
          <cell r="I223" t="str">
            <v>Rupiah</v>
          </cell>
        </row>
        <row r="226">
          <cell r="A226" t="str">
            <v>E.</v>
          </cell>
          <cell r="C226" t="str">
            <v>LAIN - LAIN</v>
          </cell>
        </row>
        <row r="227">
          <cell r="A227" t="str">
            <v xml:space="preserve">       1.</v>
          </cell>
          <cell r="C227" t="str">
            <v>Tingkat Suku Bunga</v>
          </cell>
          <cell r="G227" t="str">
            <v>i</v>
          </cell>
          <cell r="H227">
            <v>20</v>
          </cell>
          <cell r="I227" t="str">
            <v>% / Tahun</v>
          </cell>
        </row>
        <row r="228">
          <cell r="A228" t="str">
            <v xml:space="preserve">       2.</v>
          </cell>
          <cell r="C228" t="str">
            <v>Upah Operator / Sopir</v>
          </cell>
          <cell r="G228" t="str">
            <v>U1</v>
          </cell>
          <cell r="H228">
            <v>5000</v>
          </cell>
          <cell r="I228" t="str">
            <v>Rp./Jam</v>
          </cell>
        </row>
        <row r="229">
          <cell r="A229" t="str">
            <v xml:space="preserve">       3.</v>
          </cell>
          <cell r="C229" t="str">
            <v>Upah Pembantu Operator / Pmb.Sopir</v>
          </cell>
          <cell r="G229" t="str">
            <v>U2</v>
          </cell>
          <cell r="H229">
            <v>3000</v>
          </cell>
          <cell r="I229" t="str">
            <v>Rp./Jam</v>
          </cell>
        </row>
        <row r="230">
          <cell r="A230" t="str">
            <v xml:space="preserve">       4.</v>
          </cell>
          <cell r="C230" t="str">
            <v>Bahan Bakar Bensin</v>
          </cell>
          <cell r="G230" t="str">
            <v>Mb</v>
          </cell>
          <cell r="H230">
            <v>1450</v>
          </cell>
          <cell r="I230" t="str">
            <v>Liter</v>
          </cell>
        </row>
        <row r="231">
          <cell r="A231" t="str">
            <v xml:space="preserve">       5.</v>
          </cell>
          <cell r="C231" t="str">
            <v>Bahan Bakar Solar</v>
          </cell>
          <cell r="G231" t="str">
            <v>Ms</v>
          </cell>
          <cell r="H231">
            <v>9000</v>
          </cell>
          <cell r="I231" t="str">
            <v>Liter</v>
          </cell>
        </row>
        <row r="232">
          <cell r="A232" t="str">
            <v xml:space="preserve">       6.</v>
          </cell>
          <cell r="C232" t="str">
            <v>Minyak Pelumas</v>
          </cell>
          <cell r="G232" t="str">
            <v>Mp</v>
          </cell>
          <cell r="H232">
            <v>14000</v>
          </cell>
          <cell r="I232" t="str">
            <v>Liter</v>
          </cell>
        </row>
        <row r="233">
          <cell r="A233" t="str">
            <v xml:space="preserve">       7.</v>
          </cell>
          <cell r="C233" t="str">
            <v>PPN diperhitungkan pada lembar Rekapitulasi</v>
          </cell>
        </row>
        <row r="234">
          <cell r="C234" t="str">
            <v>Biaya Pekerjaan</v>
          </cell>
        </row>
        <row r="237">
          <cell r="A237" t="str">
            <v>URAIAN ANALISA ALAT</v>
          </cell>
        </row>
        <row r="240">
          <cell r="A240" t="str">
            <v>No.</v>
          </cell>
          <cell r="C240" t="str">
            <v>U R A I A N</v>
          </cell>
          <cell r="G240" t="str">
            <v>KODE</v>
          </cell>
          <cell r="H240" t="str">
            <v>KOEF.</v>
          </cell>
          <cell r="I240" t="str">
            <v>SATUAN</v>
          </cell>
          <cell r="J240" t="str">
            <v>KET.</v>
          </cell>
        </row>
        <row r="243">
          <cell r="A243" t="str">
            <v>A.</v>
          </cell>
          <cell r="C243" t="str">
            <v>URAIAN PERALATAN</v>
          </cell>
        </row>
        <row r="244">
          <cell r="A244" t="str">
            <v xml:space="preserve">       1.</v>
          </cell>
          <cell r="C244" t="str">
            <v>Jenis Peralatan</v>
          </cell>
          <cell r="G244" t="str">
            <v>COMPRESSOR 4000-6500 L\M</v>
          </cell>
          <cell r="J244" t="str">
            <v>E05</v>
          </cell>
        </row>
        <row r="245">
          <cell r="A245" t="str">
            <v xml:space="preserve">       2.</v>
          </cell>
          <cell r="C245" t="str">
            <v>Tenaga</v>
          </cell>
          <cell r="G245" t="str">
            <v>Pw</v>
          </cell>
          <cell r="H245">
            <v>80</v>
          </cell>
          <cell r="I245" t="str">
            <v>HP</v>
          </cell>
        </row>
        <row r="246">
          <cell r="A246" t="str">
            <v xml:space="preserve">       3.</v>
          </cell>
          <cell r="C246" t="str">
            <v>Kapasitas</v>
          </cell>
          <cell r="G246" t="str">
            <v>Cp</v>
          </cell>
          <cell r="H246" t="str">
            <v xml:space="preserve">-  </v>
          </cell>
          <cell r="I246" t="str">
            <v>-</v>
          </cell>
        </row>
        <row r="247">
          <cell r="A247" t="str">
            <v xml:space="preserve">       4.</v>
          </cell>
          <cell r="C247" t="str">
            <v>Alat Baru                :</v>
          </cell>
          <cell r="D247" t="str">
            <v xml:space="preserve">  a.  Umur Ekonomis</v>
          </cell>
          <cell r="G247" t="str">
            <v>A</v>
          </cell>
          <cell r="H247">
            <v>5</v>
          </cell>
          <cell r="I247" t="str">
            <v>Tahun</v>
          </cell>
        </row>
        <row r="248">
          <cell r="D248" t="str">
            <v xml:space="preserve">  b.  Jam Kerja Dalam 1 Tahun</v>
          </cell>
          <cell r="G248" t="str">
            <v>W</v>
          </cell>
          <cell r="H248">
            <v>2000</v>
          </cell>
          <cell r="I248" t="str">
            <v>Jam</v>
          </cell>
        </row>
        <row r="249">
          <cell r="D249" t="str">
            <v xml:space="preserve">  c.  Harga Alat</v>
          </cell>
          <cell r="G249" t="str">
            <v>B</v>
          </cell>
          <cell r="H249">
            <v>169800000</v>
          </cell>
          <cell r="I249" t="str">
            <v>Rupiah</v>
          </cell>
        </row>
        <row r="250">
          <cell r="A250" t="str">
            <v xml:space="preserve">       5.</v>
          </cell>
          <cell r="C250" t="str">
            <v>Alat Yang Dipakai  :</v>
          </cell>
          <cell r="D250" t="str">
            <v xml:space="preserve">  a.  Umur Ekonomis</v>
          </cell>
          <cell r="G250" t="str">
            <v>A'</v>
          </cell>
          <cell r="H250">
            <v>5</v>
          </cell>
          <cell r="I250" t="str">
            <v>Tahun</v>
          </cell>
          <cell r="J250" t="str">
            <v xml:space="preserve"> Alat baru</v>
          </cell>
        </row>
        <row r="251">
          <cell r="D251" t="str">
            <v xml:space="preserve">  b.  Jam Kerja Dalam 1 Tahun </v>
          </cell>
          <cell r="G251" t="str">
            <v>W'</v>
          </cell>
          <cell r="H251">
            <v>2000</v>
          </cell>
          <cell r="I251" t="str">
            <v>Jam</v>
          </cell>
          <cell r="J251" t="str">
            <v xml:space="preserve"> Alat baru</v>
          </cell>
        </row>
        <row r="252">
          <cell r="D252" t="str">
            <v xml:space="preserve">  c.  Harga Alat   (*)</v>
          </cell>
          <cell r="G252" t="str">
            <v>B'</v>
          </cell>
          <cell r="H252">
            <v>169800000</v>
          </cell>
          <cell r="I252" t="str">
            <v>Rupiah</v>
          </cell>
          <cell r="J252" t="str">
            <v xml:space="preserve"> Alat baru</v>
          </cell>
        </row>
        <row r="254">
          <cell r="A254" t="str">
            <v>B.</v>
          </cell>
          <cell r="C254" t="str">
            <v>BIAYA PASTI PER JAM KERJA</v>
          </cell>
        </row>
        <row r="255">
          <cell r="A255" t="str">
            <v xml:space="preserve">       1.</v>
          </cell>
          <cell r="C255" t="str">
            <v>Nilai Sisa Alat</v>
          </cell>
          <cell r="D255" t="str">
            <v>=  10 % x B</v>
          </cell>
          <cell r="G255" t="str">
            <v>C</v>
          </cell>
          <cell r="H255">
            <v>16980000</v>
          </cell>
          <cell r="I255" t="str">
            <v>Rupiah</v>
          </cell>
        </row>
        <row r="257">
          <cell r="A257" t="str">
            <v xml:space="preserve">       2.</v>
          </cell>
          <cell r="C257" t="str">
            <v>Faktor Angsuran Modal    =</v>
          </cell>
          <cell r="E257" t="str">
            <v>i x (1 + i)^A'</v>
          </cell>
          <cell r="G257" t="str">
            <v>D</v>
          </cell>
          <cell r="H257">
            <v>0.33437970328961514</v>
          </cell>
          <cell r="I257" t="str">
            <v>-</v>
          </cell>
        </row>
        <row r="258">
          <cell r="E258" t="str">
            <v>(1 + i)^A' - 1</v>
          </cell>
        </row>
        <row r="259">
          <cell r="A259" t="str">
            <v xml:space="preserve">       3.</v>
          </cell>
          <cell r="C259" t="str">
            <v>Biaya Pasti per Jam  :</v>
          </cell>
        </row>
        <row r="260">
          <cell r="C260" t="str">
            <v>a.  Biaya Pengembalian Modal  =</v>
          </cell>
          <cell r="E260" t="str">
            <v>( B' - C ) x D</v>
          </cell>
          <cell r="G260" t="str">
            <v>E</v>
          </cell>
          <cell r="H260">
            <v>25549.953128359492</v>
          </cell>
          <cell r="I260" t="str">
            <v>Rupiah</v>
          </cell>
        </row>
        <row r="261">
          <cell r="E261" t="str">
            <v>W'</v>
          </cell>
        </row>
        <row r="263">
          <cell r="C263" t="str">
            <v>b.  Asuransi, dll =</v>
          </cell>
          <cell r="D263">
            <v>2E-3</v>
          </cell>
          <cell r="E263" t="str">
            <v xml:space="preserve">  x   B'</v>
          </cell>
          <cell r="G263" t="str">
            <v>F</v>
          </cell>
          <cell r="H263">
            <v>169.8</v>
          </cell>
          <cell r="I263" t="str">
            <v>Rupiah</v>
          </cell>
        </row>
        <row r="264">
          <cell r="E264" t="str">
            <v>W'</v>
          </cell>
        </row>
        <row r="266">
          <cell r="C266" t="str">
            <v>Biaya Pasti per Jam             =</v>
          </cell>
          <cell r="E266" t="str">
            <v>( E + F )</v>
          </cell>
          <cell r="G266" t="str">
            <v>G</v>
          </cell>
          <cell r="H266">
            <v>25719.753128359491</v>
          </cell>
          <cell r="I266" t="str">
            <v>Rupiah</v>
          </cell>
        </row>
        <row r="268">
          <cell r="A268" t="str">
            <v>C.</v>
          </cell>
          <cell r="C268" t="str">
            <v>BIAYA OPERASI PER JAM KERJA</v>
          </cell>
        </row>
        <row r="270">
          <cell r="A270" t="str">
            <v xml:space="preserve">       1.</v>
          </cell>
          <cell r="C270" t="str">
            <v xml:space="preserve">Bahan Bakar  =  (0.125-0.175 Ltr/HP/Jam)   x Pw x Ms </v>
          </cell>
          <cell r="G270" t="str">
            <v>H</v>
          </cell>
          <cell r="H270">
            <v>90000</v>
          </cell>
          <cell r="I270" t="str">
            <v>Rupiah</v>
          </cell>
        </row>
        <row r="272">
          <cell r="A272" t="str">
            <v xml:space="preserve">       2.</v>
          </cell>
          <cell r="C272" t="str">
            <v>Pelumas         =  (0.01-0.02 Ltr/HP/Jam) x Pw x Mp</v>
          </cell>
          <cell r="G272" t="str">
            <v>I</v>
          </cell>
          <cell r="H272">
            <v>11200</v>
          </cell>
          <cell r="I272" t="str">
            <v>Rupiah</v>
          </cell>
        </row>
        <row r="274">
          <cell r="A274" t="str">
            <v xml:space="preserve">       3.</v>
          </cell>
          <cell r="C274" t="str">
            <v>Perawatan dan</v>
          </cell>
          <cell r="D274" t="str">
            <v>(12,5 % - 17,5 %)  x  B'</v>
          </cell>
          <cell r="G274" t="str">
            <v>K</v>
          </cell>
          <cell r="H274">
            <v>10612.5</v>
          </cell>
          <cell r="I274" t="str">
            <v>Rupiah</v>
          </cell>
        </row>
        <row r="275">
          <cell r="C275" t="str">
            <v xml:space="preserve">        perbaikan    =</v>
          </cell>
          <cell r="D275" t="str">
            <v>W'</v>
          </cell>
        </row>
        <row r="277">
          <cell r="A277" t="str">
            <v xml:space="preserve">       4.</v>
          </cell>
          <cell r="C277" t="str">
            <v>Operator</v>
          </cell>
          <cell r="D277" t="str">
            <v>=   ( 1  Orang / Jam )  x  U1</v>
          </cell>
          <cell r="G277" t="str">
            <v>L</v>
          </cell>
          <cell r="H277">
            <v>5000</v>
          </cell>
          <cell r="I277" t="str">
            <v>Rupiah</v>
          </cell>
        </row>
        <row r="278">
          <cell r="A278" t="str">
            <v xml:space="preserve">       5.</v>
          </cell>
          <cell r="C278" t="str">
            <v>Pembantu Operator</v>
          </cell>
          <cell r="D278" t="str">
            <v>=   ( 1  Orang / Jam )  x  U2</v>
          </cell>
          <cell r="G278" t="str">
            <v>M</v>
          </cell>
          <cell r="H278">
            <v>3000</v>
          </cell>
          <cell r="I278" t="str">
            <v>Rupiah</v>
          </cell>
        </row>
        <row r="280">
          <cell r="C280" t="str">
            <v>Biaya Operasi per Jam        =</v>
          </cell>
          <cell r="E280" t="str">
            <v>(H+I+K+L+M)</v>
          </cell>
          <cell r="G280" t="str">
            <v>P</v>
          </cell>
          <cell r="H280">
            <v>119812.5</v>
          </cell>
          <cell r="I280" t="str">
            <v>Rupiah</v>
          </cell>
        </row>
        <row r="282">
          <cell r="A282" t="str">
            <v>D.</v>
          </cell>
          <cell r="C282" t="str">
            <v>TOTAL BIAYA SEWA ALAT / JAM   =   ( G + P )</v>
          </cell>
          <cell r="G282" t="str">
            <v>S</v>
          </cell>
          <cell r="H282">
            <v>145532.2531283595</v>
          </cell>
          <cell r="I282" t="str">
            <v>Rupiah</v>
          </cell>
        </row>
        <row r="285">
          <cell r="A285" t="str">
            <v>E.</v>
          </cell>
          <cell r="C285" t="str">
            <v>LAIN - LAIN</v>
          </cell>
        </row>
        <row r="286">
          <cell r="A286" t="str">
            <v xml:space="preserve">       1.</v>
          </cell>
          <cell r="C286" t="str">
            <v>Tingkat Suku Bunga</v>
          </cell>
          <cell r="G286" t="str">
            <v>i</v>
          </cell>
          <cell r="H286">
            <v>20</v>
          </cell>
          <cell r="I286" t="str">
            <v>% / Tahun</v>
          </cell>
        </row>
        <row r="287">
          <cell r="A287" t="str">
            <v xml:space="preserve">       2.</v>
          </cell>
          <cell r="C287" t="str">
            <v>Upah Operator / Sopir</v>
          </cell>
          <cell r="G287" t="str">
            <v>U1</v>
          </cell>
          <cell r="H287">
            <v>5000</v>
          </cell>
          <cell r="I287" t="str">
            <v>Rp./Jam</v>
          </cell>
        </row>
        <row r="288">
          <cell r="A288" t="str">
            <v xml:space="preserve">       3.</v>
          </cell>
          <cell r="C288" t="str">
            <v>Upah Pembantu Operator / Pmb.Sopir</v>
          </cell>
          <cell r="G288" t="str">
            <v>U2</v>
          </cell>
          <cell r="H288">
            <v>3000</v>
          </cell>
          <cell r="I288" t="str">
            <v>Rp./Jam</v>
          </cell>
        </row>
        <row r="289">
          <cell r="A289" t="str">
            <v xml:space="preserve">       4.</v>
          </cell>
          <cell r="C289" t="str">
            <v>Bahan Bakar Bensin</v>
          </cell>
          <cell r="G289" t="str">
            <v>Mb</v>
          </cell>
          <cell r="H289">
            <v>1450</v>
          </cell>
          <cell r="I289" t="str">
            <v>Liter</v>
          </cell>
        </row>
        <row r="290">
          <cell r="A290" t="str">
            <v xml:space="preserve">       5.</v>
          </cell>
          <cell r="C290" t="str">
            <v>Bahan Bakar Solar</v>
          </cell>
          <cell r="G290" t="str">
            <v>Ms</v>
          </cell>
          <cell r="H290">
            <v>9000</v>
          </cell>
          <cell r="I290" t="str">
            <v>Liter</v>
          </cell>
        </row>
        <row r="291">
          <cell r="A291" t="str">
            <v xml:space="preserve">       6.</v>
          </cell>
          <cell r="C291" t="str">
            <v>Minyak Pelumas</v>
          </cell>
          <cell r="G291" t="str">
            <v>Mp</v>
          </cell>
          <cell r="H291">
            <v>14000</v>
          </cell>
          <cell r="I291" t="str">
            <v>Liter</v>
          </cell>
        </row>
        <row r="292">
          <cell r="A292" t="str">
            <v xml:space="preserve">       7.</v>
          </cell>
          <cell r="C292" t="str">
            <v>PPN diperhitungkan pada lembar Rekapitulasi</v>
          </cell>
        </row>
        <row r="293">
          <cell r="C293" t="str">
            <v>Biaya Pekerjaan</v>
          </cell>
        </row>
        <row r="296">
          <cell r="A296" t="str">
            <v>URAIAN ANALISA ALAT</v>
          </cell>
        </row>
        <row r="299">
          <cell r="A299" t="str">
            <v>No.</v>
          </cell>
          <cell r="C299" t="str">
            <v>U R A I A N</v>
          </cell>
          <cell r="G299" t="str">
            <v>KODE</v>
          </cell>
          <cell r="H299" t="str">
            <v>KOEF.</v>
          </cell>
          <cell r="I299" t="str">
            <v>SATUAN</v>
          </cell>
          <cell r="J299" t="str">
            <v>KET.</v>
          </cell>
        </row>
        <row r="302">
          <cell r="A302" t="str">
            <v>A.</v>
          </cell>
          <cell r="C302" t="str">
            <v>URAIAN PERALATAN</v>
          </cell>
        </row>
        <row r="303">
          <cell r="A303" t="str">
            <v xml:space="preserve">       1.</v>
          </cell>
          <cell r="C303" t="str">
            <v>Jenis Peralatan</v>
          </cell>
          <cell r="G303" t="str">
            <v>CONCRETE MIXER 0.3-0.6 M3</v>
          </cell>
          <cell r="J303" t="str">
            <v>E06</v>
          </cell>
        </row>
        <row r="304">
          <cell r="A304" t="str">
            <v xml:space="preserve">       2.</v>
          </cell>
          <cell r="C304" t="str">
            <v>Tenaga</v>
          </cell>
          <cell r="G304" t="str">
            <v>Pw</v>
          </cell>
          <cell r="H304">
            <v>15</v>
          </cell>
          <cell r="I304" t="str">
            <v>HP</v>
          </cell>
        </row>
        <row r="305">
          <cell r="A305" t="str">
            <v xml:space="preserve">       3.</v>
          </cell>
          <cell r="C305" t="str">
            <v>Kapasitas</v>
          </cell>
          <cell r="G305" t="str">
            <v>Cp</v>
          </cell>
          <cell r="H305">
            <v>500</v>
          </cell>
          <cell r="I305" t="str">
            <v>Liter</v>
          </cell>
        </row>
        <row r="306">
          <cell r="A306" t="str">
            <v xml:space="preserve">       4.</v>
          </cell>
          <cell r="C306" t="str">
            <v>Alat Baru                :</v>
          </cell>
          <cell r="D306" t="str">
            <v xml:space="preserve">  a.  Umur Ekonomis</v>
          </cell>
          <cell r="G306" t="str">
            <v>A</v>
          </cell>
          <cell r="H306">
            <v>4</v>
          </cell>
          <cell r="I306" t="str">
            <v>Tahun</v>
          </cell>
        </row>
        <row r="307">
          <cell r="D307" t="str">
            <v xml:space="preserve">  b.  Jam Kerja Dalam 1 Tahun</v>
          </cell>
          <cell r="G307" t="str">
            <v>W</v>
          </cell>
          <cell r="H307">
            <v>2000</v>
          </cell>
          <cell r="I307" t="str">
            <v>Jam</v>
          </cell>
        </row>
        <row r="308">
          <cell r="D308" t="str">
            <v xml:space="preserve">  c.  Harga Alat</v>
          </cell>
          <cell r="G308" t="str">
            <v>B</v>
          </cell>
          <cell r="H308">
            <v>35580000</v>
          </cell>
          <cell r="I308" t="str">
            <v>Rupiah</v>
          </cell>
        </row>
        <row r="309">
          <cell r="A309" t="str">
            <v xml:space="preserve">       5.</v>
          </cell>
          <cell r="C309" t="str">
            <v>Alat Yang Dipakai  :</v>
          </cell>
          <cell r="D309" t="str">
            <v xml:space="preserve">  a.  Umur Ekonomis</v>
          </cell>
          <cell r="G309" t="str">
            <v>A'</v>
          </cell>
          <cell r="H309">
            <v>4</v>
          </cell>
          <cell r="I309" t="str">
            <v>Tahun</v>
          </cell>
          <cell r="J309" t="str">
            <v xml:space="preserve"> Alat baru</v>
          </cell>
        </row>
        <row r="310">
          <cell r="D310" t="str">
            <v xml:space="preserve">  b.  Jam Kerja Dalam 1 Tahun </v>
          </cell>
          <cell r="G310" t="str">
            <v>W'</v>
          </cell>
          <cell r="H310">
            <v>2000</v>
          </cell>
          <cell r="I310" t="str">
            <v>Jam</v>
          </cell>
          <cell r="J310" t="str">
            <v xml:space="preserve"> Alat baru</v>
          </cell>
        </row>
        <row r="311">
          <cell r="D311" t="str">
            <v xml:space="preserve">  c.  Harga Alat   (*)</v>
          </cell>
          <cell r="G311" t="str">
            <v>B'</v>
          </cell>
          <cell r="H311">
            <v>35580000</v>
          </cell>
          <cell r="I311" t="str">
            <v>Rupiah</v>
          </cell>
          <cell r="J311" t="str">
            <v xml:space="preserve"> Alat baru</v>
          </cell>
        </row>
        <row r="313">
          <cell r="A313" t="str">
            <v>B.</v>
          </cell>
          <cell r="C313" t="str">
            <v>BIAYA PASTI PER JAM KERJA</v>
          </cell>
        </row>
        <row r="314">
          <cell r="A314" t="str">
            <v xml:space="preserve">       1.</v>
          </cell>
          <cell r="C314" t="str">
            <v>Nilai Sisa Alat</v>
          </cell>
          <cell r="D314" t="str">
            <v>=  10 % x B</v>
          </cell>
          <cell r="G314" t="str">
            <v>C</v>
          </cell>
          <cell r="H314">
            <v>3558000</v>
          </cell>
          <cell r="I314" t="str">
            <v>Rupiah</v>
          </cell>
        </row>
        <row r="316">
          <cell r="A316" t="str">
            <v xml:space="preserve">       2.</v>
          </cell>
          <cell r="C316" t="str">
            <v>Faktor Angsuran Modal    =</v>
          </cell>
          <cell r="E316" t="str">
            <v>i x (1 + i)^A'</v>
          </cell>
          <cell r="G316" t="str">
            <v>D</v>
          </cell>
          <cell r="H316">
            <v>0.38628912071535026</v>
          </cell>
          <cell r="I316" t="str">
            <v>-</v>
          </cell>
        </row>
        <row r="317">
          <cell r="E317" t="str">
            <v>(1 + i)^A' - 1</v>
          </cell>
        </row>
        <row r="318">
          <cell r="A318" t="str">
            <v xml:space="preserve">       3.</v>
          </cell>
          <cell r="C318" t="str">
            <v>Biaya Pasti per Jam  :</v>
          </cell>
        </row>
        <row r="319">
          <cell r="C319" t="str">
            <v>a.  Biaya Pengembalian Modal  =</v>
          </cell>
          <cell r="E319" t="str">
            <v>( B' - C ) x D</v>
          </cell>
          <cell r="G319" t="str">
            <v>E</v>
          </cell>
          <cell r="H319">
            <v>6184.8751117734728</v>
          </cell>
          <cell r="I319" t="str">
            <v>Rupiah</v>
          </cell>
        </row>
        <row r="320">
          <cell r="E320" t="str">
            <v>W'</v>
          </cell>
        </row>
        <row r="322">
          <cell r="C322" t="str">
            <v>b.  Asuransi, dll =</v>
          </cell>
          <cell r="D322">
            <v>2E-3</v>
          </cell>
          <cell r="E322" t="str">
            <v xml:space="preserve">  x   B'</v>
          </cell>
          <cell r="G322" t="str">
            <v>F</v>
          </cell>
          <cell r="H322">
            <v>35.58</v>
          </cell>
          <cell r="I322" t="str">
            <v>Rupiah</v>
          </cell>
        </row>
        <row r="323">
          <cell r="E323" t="str">
            <v>W'</v>
          </cell>
        </row>
        <row r="325">
          <cell r="C325" t="str">
            <v>Biaya Pasti per Jam             =</v>
          </cell>
          <cell r="E325" t="str">
            <v>( E + F )</v>
          </cell>
          <cell r="G325" t="str">
            <v>G</v>
          </cell>
          <cell r="H325">
            <v>6220.4551117734727</v>
          </cell>
          <cell r="I325" t="str">
            <v>Rupiah</v>
          </cell>
        </row>
        <row r="327">
          <cell r="A327" t="str">
            <v>C.</v>
          </cell>
          <cell r="C327" t="str">
            <v>BIAYA OPERASI PER JAM KERJA</v>
          </cell>
        </row>
        <row r="329">
          <cell r="A329" t="str">
            <v xml:space="preserve">       1.</v>
          </cell>
          <cell r="C329" t="str">
            <v xml:space="preserve">Bahan Bakar  =  (0.125-0.175 Ltr/HP/Jam)   x Pw x Ms </v>
          </cell>
          <cell r="G329" t="str">
            <v>H</v>
          </cell>
          <cell r="H329">
            <v>16875</v>
          </cell>
          <cell r="I329" t="str">
            <v>Rupiah</v>
          </cell>
        </row>
        <row r="331">
          <cell r="A331" t="str">
            <v xml:space="preserve">       2.</v>
          </cell>
          <cell r="C331" t="str">
            <v>Pelumas         =  (0.01-0.02 Ltr/HP/Jam) x Pw x Mp</v>
          </cell>
          <cell r="G331" t="str">
            <v>I</v>
          </cell>
          <cell r="H331">
            <v>2100</v>
          </cell>
          <cell r="I331" t="str">
            <v>Rupiah</v>
          </cell>
        </row>
        <row r="333">
          <cell r="A333" t="str">
            <v xml:space="preserve">       3.</v>
          </cell>
          <cell r="C333" t="str">
            <v>Perawatan dan</v>
          </cell>
          <cell r="D333" t="str">
            <v>(12,5 % - 17,5 %)  x  B'</v>
          </cell>
          <cell r="G333" t="str">
            <v>K</v>
          </cell>
          <cell r="H333">
            <v>2223.75</v>
          </cell>
          <cell r="I333" t="str">
            <v>Rupiah</v>
          </cell>
        </row>
        <row r="334">
          <cell r="C334" t="str">
            <v xml:space="preserve">        perbaikan    =</v>
          </cell>
          <cell r="D334" t="str">
            <v>W'</v>
          </cell>
        </row>
        <row r="336">
          <cell r="A336" t="str">
            <v xml:space="preserve">       4.</v>
          </cell>
          <cell r="C336" t="str">
            <v>Operator</v>
          </cell>
          <cell r="D336" t="str">
            <v>=   ( 1  Orang / Jam )  x  U1</v>
          </cell>
          <cell r="G336" t="str">
            <v>L</v>
          </cell>
          <cell r="H336">
            <v>5000</v>
          </cell>
          <cell r="I336" t="str">
            <v>Rupiah</v>
          </cell>
        </row>
        <row r="337">
          <cell r="A337" t="str">
            <v xml:space="preserve">       5.</v>
          </cell>
          <cell r="C337" t="str">
            <v>Pembantu Operator</v>
          </cell>
          <cell r="D337" t="str">
            <v>=   ( 1  Orang / Jam )  x  U2</v>
          </cell>
          <cell r="G337" t="str">
            <v>M</v>
          </cell>
          <cell r="H337">
            <v>3000</v>
          </cell>
          <cell r="I337" t="str">
            <v>Rupiah</v>
          </cell>
        </row>
        <row r="339">
          <cell r="C339" t="str">
            <v>Biaya Operasi per Jam        =</v>
          </cell>
          <cell r="E339" t="str">
            <v>(H+I+K+L+M)</v>
          </cell>
          <cell r="G339" t="str">
            <v>P</v>
          </cell>
          <cell r="H339">
            <v>29198.75</v>
          </cell>
          <cell r="I339" t="str">
            <v>Rupiah</v>
          </cell>
        </row>
        <row r="341">
          <cell r="A341" t="str">
            <v>D.</v>
          </cell>
          <cell r="C341" t="str">
            <v>TOTAL BIAYA SEWA ALAT / JAM   =   ( G + P )</v>
          </cell>
          <cell r="G341" t="str">
            <v>S</v>
          </cell>
          <cell r="H341">
            <v>35419.205111773474</v>
          </cell>
          <cell r="I341" t="str">
            <v>Rupiah</v>
          </cell>
        </row>
        <row r="344">
          <cell r="A344" t="str">
            <v>E.</v>
          </cell>
          <cell r="C344" t="str">
            <v>LAIN - LAIN</v>
          </cell>
        </row>
        <row r="345">
          <cell r="A345" t="str">
            <v xml:space="preserve">       1.</v>
          </cell>
          <cell r="C345" t="str">
            <v>Tingkat Suku Bunga</v>
          </cell>
          <cell r="G345" t="str">
            <v>i</v>
          </cell>
          <cell r="H345">
            <v>20</v>
          </cell>
          <cell r="I345" t="str">
            <v>% / Tahun</v>
          </cell>
        </row>
        <row r="346">
          <cell r="A346" t="str">
            <v xml:space="preserve">       2.</v>
          </cell>
          <cell r="C346" t="str">
            <v>Upah Operator / Sopir</v>
          </cell>
          <cell r="G346" t="str">
            <v>U1</v>
          </cell>
          <cell r="H346">
            <v>5000</v>
          </cell>
          <cell r="I346" t="str">
            <v>Rp./Jam</v>
          </cell>
        </row>
        <row r="347">
          <cell r="A347" t="str">
            <v xml:space="preserve">       3.</v>
          </cell>
          <cell r="C347" t="str">
            <v>Upah Pembantu Operator / Pmb.Sopir</v>
          </cell>
          <cell r="G347" t="str">
            <v>U2</v>
          </cell>
          <cell r="H347">
            <v>3000</v>
          </cell>
          <cell r="I347" t="str">
            <v>Rp./Jam</v>
          </cell>
        </row>
        <row r="348">
          <cell r="A348" t="str">
            <v xml:space="preserve">       4.</v>
          </cell>
          <cell r="C348" t="str">
            <v>Bahan Bakar Bensin</v>
          </cell>
          <cell r="G348" t="str">
            <v>Mb</v>
          </cell>
          <cell r="H348">
            <v>1450</v>
          </cell>
          <cell r="I348" t="str">
            <v>Liter</v>
          </cell>
        </row>
        <row r="349">
          <cell r="A349" t="str">
            <v xml:space="preserve">       5.</v>
          </cell>
          <cell r="C349" t="str">
            <v>Bahan Bakar Solar</v>
          </cell>
          <cell r="G349" t="str">
            <v>Ms</v>
          </cell>
          <cell r="H349">
            <v>9000</v>
          </cell>
          <cell r="I349" t="str">
            <v>Liter</v>
          </cell>
        </row>
        <row r="350">
          <cell r="A350" t="str">
            <v xml:space="preserve">       6.</v>
          </cell>
          <cell r="C350" t="str">
            <v>Minyak Pelumas</v>
          </cell>
          <cell r="G350" t="str">
            <v>Mp</v>
          </cell>
          <cell r="H350">
            <v>14000</v>
          </cell>
          <cell r="I350" t="str">
            <v>Liter</v>
          </cell>
        </row>
        <row r="351">
          <cell r="A351" t="str">
            <v xml:space="preserve">       7.</v>
          </cell>
          <cell r="C351" t="str">
            <v>PPN diperhitungkan pada lembar Rekapitulasi</v>
          </cell>
        </row>
        <row r="352">
          <cell r="C352" t="str">
            <v>Biaya Pekerjaan</v>
          </cell>
        </row>
        <row r="414">
          <cell r="A414" t="str">
            <v>URAIAN ANALISA ALAT</v>
          </cell>
        </row>
        <row r="417">
          <cell r="A417" t="str">
            <v>No.</v>
          </cell>
          <cell r="C417" t="str">
            <v>U R A I A N</v>
          </cell>
          <cell r="G417" t="str">
            <v>KODE</v>
          </cell>
          <cell r="H417" t="str">
            <v>KOEF.</v>
          </cell>
          <cell r="I417" t="str">
            <v>SATUAN</v>
          </cell>
          <cell r="J417" t="str">
            <v>KET.</v>
          </cell>
        </row>
        <row r="420">
          <cell r="A420" t="str">
            <v>A.</v>
          </cell>
          <cell r="C420" t="str">
            <v>URAIAN PERALATAN</v>
          </cell>
        </row>
        <row r="421">
          <cell r="A421" t="str">
            <v xml:space="preserve">       1.</v>
          </cell>
          <cell r="C421" t="str">
            <v>Jenis Peralatan</v>
          </cell>
          <cell r="G421" t="str">
            <v>DUMP TRUCK 3-4 M3</v>
          </cell>
          <cell r="J421" t="str">
            <v>E08</v>
          </cell>
        </row>
        <row r="422">
          <cell r="A422" t="str">
            <v xml:space="preserve">       2.</v>
          </cell>
          <cell r="C422" t="str">
            <v>Tenaga</v>
          </cell>
          <cell r="G422" t="str">
            <v>Pw</v>
          </cell>
          <cell r="H422">
            <v>100</v>
          </cell>
          <cell r="I422" t="str">
            <v>HP</v>
          </cell>
        </row>
        <row r="423">
          <cell r="A423" t="str">
            <v xml:space="preserve">       3.</v>
          </cell>
          <cell r="C423" t="str">
            <v>Kapasitas</v>
          </cell>
          <cell r="G423" t="str">
            <v>Cp</v>
          </cell>
          <cell r="H423">
            <v>6</v>
          </cell>
          <cell r="I423" t="str">
            <v>Ton</v>
          </cell>
        </row>
        <row r="424">
          <cell r="A424" t="str">
            <v xml:space="preserve">       4.</v>
          </cell>
          <cell r="C424" t="str">
            <v>Alat Baru                :</v>
          </cell>
          <cell r="D424" t="str">
            <v xml:space="preserve">  a.  Umur Ekonomis</v>
          </cell>
          <cell r="G424" t="str">
            <v>A</v>
          </cell>
          <cell r="H424">
            <v>5</v>
          </cell>
          <cell r="I424" t="str">
            <v>Tahun</v>
          </cell>
        </row>
        <row r="425">
          <cell r="D425" t="str">
            <v xml:space="preserve">  b.  Jam Kerja Dalam 1 Tahun</v>
          </cell>
          <cell r="G425" t="str">
            <v>W</v>
          </cell>
          <cell r="H425">
            <v>2000</v>
          </cell>
          <cell r="I425" t="str">
            <v>Jam</v>
          </cell>
        </row>
        <row r="426">
          <cell r="D426" t="str">
            <v xml:space="preserve">  c.  Harga Alat</v>
          </cell>
          <cell r="G426" t="str">
            <v>B</v>
          </cell>
          <cell r="H426">
            <v>138000000</v>
          </cell>
          <cell r="I426" t="str">
            <v>Rupiah</v>
          </cell>
        </row>
        <row r="427">
          <cell r="A427" t="str">
            <v xml:space="preserve">       5.</v>
          </cell>
          <cell r="C427" t="str">
            <v>Alat Yang Dipakai  :</v>
          </cell>
          <cell r="D427" t="str">
            <v xml:space="preserve">  a.  Umur Ekonomis</v>
          </cell>
          <cell r="G427" t="str">
            <v>A'</v>
          </cell>
          <cell r="H427">
            <v>5</v>
          </cell>
          <cell r="I427" t="str">
            <v>Tahun</v>
          </cell>
          <cell r="J427" t="str">
            <v xml:space="preserve"> Alat baru</v>
          </cell>
        </row>
        <row r="428">
          <cell r="D428" t="str">
            <v xml:space="preserve">  b.  Jam Kerja Dalam 1 Tahun </v>
          </cell>
          <cell r="G428" t="str">
            <v>W'</v>
          </cell>
          <cell r="H428">
            <v>2000</v>
          </cell>
          <cell r="I428" t="str">
            <v>Jam</v>
          </cell>
          <cell r="J428" t="str">
            <v xml:space="preserve"> Alat baru</v>
          </cell>
        </row>
        <row r="429">
          <cell r="D429" t="str">
            <v xml:space="preserve">  c.  Harga Alat   (*)</v>
          </cell>
          <cell r="G429" t="str">
            <v>B'</v>
          </cell>
          <cell r="H429">
            <v>138000000</v>
          </cell>
          <cell r="I429" t="str">
            <v>Rupiah</v>
          </cell>
          <cell r="J429" t="str">
            <v xml:space="preserve"> Alat baru</v>
          </cell>
        </row>
        <row r="431">
          <cell r="A431" t="str">
            <v>B.</v>
          </cell>
          <cell r="C431" t="str">
            <v>BIAYA PASTI PER JAM KERJA</v>
          </cell>
        </row>
        <row r="432">
          <cell r="A432" t="str">
            <v xml:space="preserve">       1.</v>
          </cell>
          <cell r="C432" t="str">
            <v>Nilai Sisa Alat</v>
          </cell>
          <cell r="D432" t="str">
            <v>=  10 % x B</v>
          </cell>
          <cell r="G432" t="str">
            <v>C</v>
          </cell>
          <cell r="H432">
            <v>13800000</v>
          </cell>
          <cell r="I432" t="str">
            <v>Rupiah</v>
          </cell>
        </row>
        <row r="434">
          <cell r="A434" t="str">
            <v xml:space="preserve">       2.</v>
          </cell>
          <cell r="C434" t="str">
            <v>Faktor Angsuran Modal    =</v>
          </cell>
          <cell r="E434" t="str">
            <v>i x (1 + i)^A'</v>
          </cell>
          <cell r="G434" t="str">
            <v>D</v>
          </cell>
          <cell r="H434">
            <v>0.33437970328961514</v>
          </cell>
          <cell r="I434" t="str">
            <v>-</v>
          </cell>
        </row>
        <row r="435">
          <cell r="E435" t="str">
            <v>(1 + i)^A' - 1</v>
          </cell>
        </row>
        <row r="436">
          <cell r="A436" t="str">
            <v xml:space="preserve">       3.</v>
          </cell>
          <cell r="C436" t="str">
            <v>Biaya Pasti per Jam  :</v>
          </cell>
        </row>
        <row r="437">
          <cell r="C437" t="str">
            <v>a.  Biaya Pengembalian Modal  =</v>
          </cell>
          <cell r="E437" t="str">
            <v>( B' - C ) x D</v>
          </cell>
          <cell r="G437" t="str">
            <v>E</v>
          </cell>
          <cell r="H437">
            <v>20764.979574285102</v>
          </cell>
          <cell r="I437" t="str">
            <v>Rupiah</v>
          </cell>
        </row>
        <row r="438">
          <cell r="E438" t="str">
            <v>W'</v>
          </cell>
        </row>
        <row r="440">
          <cell r="C440" t="str">
            <v>b.  Asuransi, dll =</v>
          </cell>
          <cell r="D440">
            <v>2E-3</v>
          </cell>
          <cell r="E440" t="str">
            <v xml:space="preserve">  x   B'</v>
          </cell>
          <cell r="G440" t="str">
            <v>F</v>
          </cell>
          <cell r="H440">
            <v>138</v>
          </cell>
          <cell r="I440" t="str">
            <v>Rupiah</v>
          </cell>
        </row>
        <row r="441">
          <cell r="E441" t="str">
            <v>W'</v>
          </cell>
        </row>
        <row r="443">
          <cell r="C443" t="str">
            <v>Biaya Pasti per Jam             =</v>
          </cell>
          <cell r="E443" t="str">
            <v>( E + F )</v>
          </cell>
          <cell r="G443" t="str">
            <v>G</v>
          </cell>
          <cell r="H443">
            <v>20902.979574285102</v>
          </cell>
          <cell r="I443" t="str">
            <v>Rupiah</v>
          </cell>
        </row>
        <row r="445">
          <cell r="A445" t="str">
            <v>C.</v>
          </cell>
          <cell r="C445" t="str">
            <v>BIAYA OPERASI PER JAM KERJA</v>
          </cell>
        </row>
        <row r="447">
          <cell r="A447" t="str">
            <v xml:space="preserve">       1.</v>
          </cell>
          <cell r="C447" t="str">
            <v xml:space="preserve">Bahan Bakar  =  (0.125-0.175 Ltr/HP/Jam)   x Pw x Ms </v>
          </cell>
          <cell r="G447" t="str">
            <v>H</v>
          </cell>
          <cell r="H447">
            <v>112500</v>
          </cell>
          <cell r="I447" t="str">
            <v>Rupiah</v>
          </cell>
        </row>
        <row r="449">
          <cell r="A449" t="str">
            <v xml:space="preserve">       2.</v>
          </cell>
          <cell r="C449" t="str">
            <v>Pelumas         =  (0.01-0.02 Ltr/HP/Jam) x Pw x Mp</v>
          </cell>
          <cell r="G449" t="str">
            <v>I</v>
          </cell>
          <cell r="H449">
            <v>14000</v>
          </cell>
          <cell r="I449" t="str">
            <v>Rupiah</v>
          </cell>
        </row>
        <row r="451">
          <cell r="A451" t="str">
            <v xml:space="preserve">       3.</v>
          </cell>
          <cell r="C451" t="str">
            <v>Perawatan dan</v>
          </cell>
          <cell r="D451" t="str">
            <v>(12,5 % - 17,5 %)  x  B'</v>
          </cell>
          <cell r="G451" t="str">
            <v>K</v>
          </cell>
          <cell r="H451">
            <v>8625</v>
          </cell>
          <cell r="I451" t="str">
            <v>Rupiah</v>
          </cell>
        </row>
        <row r="452">
          <cell r="C452" t="str">
            <v xml:space="preserve">        perbaikan    =</v>
          </cell>
          <cell r="D452" t="str">
            <v>W'</v>
          </cell>
        </row>
        <row r="454">
          <cell r="A454" t="str">
            <v xml:space="preserve">       4.</v>
          </cell>
          <cell r="C454" t="str">
            <v>Operator</v>
          </cell>
          <cell r="D454" t="str">
            <v>=   ( 1  Orang / Jam )  x  U1</v>
          </cell>
          <cell r="G454" t="str">
            <v>L</v>
          </cell>
          <cell r="H454">
            <v>5000</v>
          </cell>
          <cell r="I454" t="str">
            <v>Rupiah</v>
          </cell>
        </row>
        <row r="455">
          <cell r="A455" t="str">
            <v xml:space="preserve">       5.</v>
          </cell>
          <cell r="C455" t="str">
            <v>Pembantu Operator</v>
          </cell>
          <cell r="D455" t="str">
            <v>=   ( 1  Orang / Jam )  x  U2</v>
          </cell>
          <cell r="G455" t="str">
            <v>M</v>
          </cell>
          <cell r="H455">
            <v>3000</v>
          </cell>
          <cell r="I455" t="str">
            <v>Rupiah</v>
          </cell>
        </row>
        <row r="457">
          <cell r="C457" t="str">
            <v>Biaya Operasi per Jam        =</v>
          </cell>
          <cell r="E457" t="str">
            <v>(H+I+K+L+M)</v>
          </cell>
          <cell r="G457" t="str">
            <v>P</v>
          </cell>
          <cell r="H457">
            <v>143125</v>
          </cell>
          <cell r="I457" t="str">
            <v>Rupiah</v>
          </cell>
        </row>
        <row r="459">
          <cell r="A459" t="str">
            <v>D.</v>
          </cell>
          <cell r="C459" t="str">
            <v>TOTAL BIAYA SEWA ALAT / JAM   =   ( G + P )</v>
          </cell>
          <cell r="G459" t="str">
            <v>S</v>
          </cell>
          <cell r="H459">
            <v>164027.9795742851</v>
          </cell>
          <cell r="I459" t="str">
            <v>Rupiah</v>
          </cell>
        </row>
        <row r="462">
          <cell r="A462" t="str">
            <v>E.</v>
          </cell>
          <cell r="C462" t="str">
            <v>LAIN - LAIN</v>
          </cell>
        </row>
        <row r="463">
          <cell r="A463" t="str">
            <v xml:space="preserve">       1.</v>
          </cell>
          <cell r="C463" t="str">
            <v>Tingkat Suku Bunga</v>
          </cell>
          <cell r="G463" t="str">
            <v>i</v>
          </cell>
          <cell r="H463">
            <v>20</v>
          </cell>
          <cell r="I463" t="str">
            <v>% / Tahun</v>
          </cell>
        </row>
        <row r="464">
          <cell r="A464" t="str">
            <v xml:space="preserve">       2.</v>
          </cell>
          <cell r="C464" t="str">
            <v>Upah Operator / Sopir / Mekanik</v>
          </cell>
          <cell r="G464" t="str">
            <v>U1</v>
          </cell>
          <cell r="H464">
            <v>5000</v>
          </cell>
          <cell r="I464" t="str">
            <v>Rp./Jam</v>
          </cell>
        </row>
        <row r="465">
          <cell r="A465" t="str">
            <v xml:space="preserve">       3.</v>
          </cell>
          <cell r="C465" t="str">
            <v>Upah Pembantu Operator / Pmb.Sopir / Pmb.Mekanik</v>
          </cell>
          <cell r="G465" t="str">
            <v>U2</v>
          </cell>
          <cell r="H465">
            <v>3000</v>
          </cell>
          <cell r="I465" t="str">
            <v>Rp./Jam</v>
          </cell>
        </row>
        <row r="466">
          <cell r="A466" t="str">
            <v xml:space="preserve">       4.</v>
          </cell>
          <cell r="C466" t="str">
            <v>Bahan Bakar Bensin</v>
          </cell>
          <cell r="G466" t="str">
            <v>Mb</v>
          </cell>
          <cell r="H466">
            <v>1450</v>
          </cell>
          <cell r="I466" t="str">
            <v>Liter</v>
          </cell>
        </row>
        <row r="467">
          <cell r="A467" t="str">
            <v xml:space="preserve">       5.</v>
          </cell>
          <cell r="C467" t="str">
            <v>Bahan Bakar Solar</v>
          </cell>
          <cell r="G467" t="str">
            <v>Ms</v>
          </cell>
          <cell r="H467">
            <v>9000</v>
          </cell>
          <cell r="I467" t="str">
            <v>Liter</v>
          </cell>
        </row>
        <row r="468">
          <cell r="A468" t="str">
            <v xml:space="preserve">       6.</v>
          </cell>
          <cell r="C468" t="str">
            <v>Minyak Pelumas</v>
          </cell>
          <cell r="G468" t="str">
            <v>Mp</v>
          </cell>
          <cell r="H468">
            <v>14000</v>
          </cell>
          <cell r="I468" t="str">
            <v>Liter</v>
          </cell>
        </row>
        <row r="469">
          <cell r="A469" t="str">
            <v xml:space="preserve">       7.</v>
          </cell>
          <cell r="C469" t="str">
            <v>PPN diperhitungkan pada lembar Rekapitulasi</v>
          </cell>
        </row>
        <row r="470">
          <cell r="C470" t="str">
            <v>Biaya Pekerjaan</v>
          </cell>
        </row>
        <row r="473">
          <cell r="A473" t="str">
            <v>URAIAN ANALISA ALAT</v>
          </cell>
        </row>
        <row r="476">
          <cell r="A476" t="str">
            <v>No.</v>
          </cell>
          <cell r="C476" t="str">
            <v>U R A I A N</v>
          </cell>
          <cell r="G476" t="str">
            <v>KODE</v>
          </cell>
          <cell r="H476" t="str">
            <v>KOEF.</v>
          </cell>
          <cell r="I476" t="str">
            <v>SATUAN</v>
          </cell>
          <cell r="J476" t="str">
            <v>KET.</v>
          </cell>
        </row>
        <row r="479">
          <cell r="A479" t="str">
            <v>A.</v>
          </cell>
          <cell r="C479" t="str">
            <v>URAIAN PERALATAN</v>
          </cell>
        </row>
        <row r="480">
          <cell r="A480" t="str">
            <v xml:space="preserve">       1.</v>
          </cell>
          <cell r="C480" t="str">
            <v>Jenis Peralatan</v>
          </cell>
          <cell r="G480" t="str">
            <v>DUMP TRUCK</v>
          </cell>
          <cell r="J480" t="str">
            <v>E09</v>
          </cell>
        </row>
        <row r="481">
          <cell r="A481" t="str">
            <v xml:space="preserve">       2.</v>
          </cell>
          <cell r="C481" t="str">
            <v>Tenaga</v>
          </cell>
          <cell r="G481" t="str">
            <v>Pw</v>
          </cell>
          <cell r="H481">
            <v>125</v>
          </cell>
          <cell r="I481" t="str">
            <v>HP</v>
          </cell>
        </row>
        <row r="482">
          <cell r="A482" t="str">
            <v xml:space="preserve">       3.</v>
          </cell>
          <cell r="C482" t="str">
            <v>Kapasitas</v>
          </cell>
          <cell r="G482" t="str">
            <v>Cp</v>
          </cell>
          <cell r="H482">
            <v>8</v>
          </cell>
          <cell r="I482" t="str">
            <v>Ton</v>
          </cell>
        </row>
        <row r="483">
          <cell r="A483" t="str">
            <v xml:space="preserve">       4.</v>
          </cell>
          <cell r="C483" t="str">
            <v>Alat Baru                :</v>
          </cell>
          <cell r="D483" t="str">
            <v xml:space="preserve">  a.  Umur Ekonomis</v>
          </cell>
          <cell r="G483" t="str">
            <v>A</v>
          </cell>
          <cell r="H483">
            <v>5</v>
          </cell>
          <cell r="I483" t="str">
            <v>Tahun</v>
          </cell>
        </row>
        <row r="484">
          <cell r="D484" t="str">
            <v xml:space="preserve">  b.  Jam Kerja Dalam 1 Tahun</v>
          </cell>
          <cell r="G484" t="str">
            <v>W</v>
          </cell>
          <cell r="H484">
            <v>2000</v>
          </cell>
          <cell r="I484" t="str">
            <v>Jam</v>
          </cell>
        </row>
        <row r="485">
          <cell r="D485" t="str">
            <v xml:space="preserve">  c.  Harga Alat</v>
          </cell>
          <cell r="G485" t="str">
            <v>B</v>
          </cell>
          <cell r="H485">
            <v>192000000</v>
          </cell>
          <cell r="I485" t="str">
            <v>Rupiah</v>
          </cell>
        </row>
        <row r="486">
          <cell r="A486" t="str">
            <v xml:space="preserve">       5.</v>
          </cell>
          <cell r="C486" t="str">
            <v>Alat Yang Dipakai  :</v>
          </cell>
          <cell r="D486" t="str">
            <v xml:space="preserve">  a.  Umur Ekonomis</v>
          </cell>
          <cell r="G486" t="str">
            <v>A'</v>
          </cell>
          <cell r="H486">
            <v>5</v>
          </cell>
          <cell r="I486" t="str">
            <v>Tahun</v>
          </cell>
          <cell r="J486" t="str">
            <v xml:space="preserve"> Alat baru</v>
          </cell>
        </row>
        <row r="487">
          <cell r="D487" t="str">
            <v xml:space="preserve">  b.  Jam Kerja Dalam 1 Tahun </v>
          </cell>
          <cell r="G487" t="str">
            <v>W'</v>
          </cell>
          <cell r="H487">
            <v>2000</v>
          </cell>
          <cell r="I487" t="str">
            <v>Jam</v>
          </cell>
          <cell r="J487" t="str">
            <v xml:space="preserve"> Alat baru</v>
          </cell>
        </row>
        <row r="488">
          <cell r="D488" t="str">
            <v xml:space="preserve">  c.  Harga Alat   (*)</v>
          </cell>
          <cell r="G488" t="str">
            <v>B'</v>
          </cell>
          <cell r="H488">
            <v>192000000</v>
          </cell>
          <cell r="I488" t="str">
            <v>Rupiah</v>
          </cell>
          <cell r="J488" t="str">
            <v xml:space="preserve"> Alat baru</v>
          </cell>
        </row>
        <row r="490">
          <cell r="A490" t="str">
            <v>B.</v>
          </cell>
          <cell r="C490" t="str">
            <v>BIAYA PASTI PER JAM KERJA</v>
          </cell>
        </row>
        <row r="491">
          <cell r="A491" t="str">
            <v xml:space="preserve">       1.</v>
          </cell>
          <cell r="C491" t="str">
            <v>Nilai Sisa Alat</v>
          </cell>
          <cell r="D491" t="str">
            <v>=  10 % x B</v>
          </cell>
          <cell r="G491" t="str">
            <v>C</v>
          </cell>
          <cell r="H491">
            <v>19200000</v>
          </cell>
          <cell r="I491" t="str">
            <v>Rupiah</v>
          </cell>
        </row>
        <row r="493">
          <cell r="A493" t="str">
            <v xml:space="preserve">       2.</v>
          </cell>
          <cell r="C493" t="str">
            <v>Faktor Angsuran Modal    =</v>
          </cell>
          <cell r="E493" t="str">
            <v>i x (1 + i)^A'</v>
          </cell>
          <cell r="G493" t="str">
            <v>D</v>
          </cell>
          <cell r="H493">
            <v>0.33437970328961514</v>
          </cell>
          <cell r="I493" t="str">
            <v>-</v>
          </cell>
        </row>
        <row r="494">
          <cell r="E494" t="str">
            <v>(1 + i)^A' - 1</v>
          </cell>
        </row>
        <row r="495">
          <cell r="A495" t="str">
            <v xml:space="preserve">       3.</v>
          </cell>
          <cell r="C495" t="str">
            <v>Biaya Pasti per Jam  :</v>
          </cell>
        </row>
        <row r="496">
          <cell r="C496" t="str">
            <v>a.  Biaya Pengembalian Modal  =</v>
          </cell>
          <cell r="E496" t="str">
            <v>( B' - C ) x D</v>
          </cell>
          <cell r="G496" t="str">
            <v>E</v>
          </cell>
          <cell r="H496">
            <v>28890.406364222745</v>
          </cell>
          <cell r="I496" t="str">
            <v>Rupiah</v>
          </cell>
        </row>
        <row r="497">
          <cell r="E497" t="str">
            <v>W'</v>
          </cell>
        </row>
        <row r="499">
          <cell r="C499" t="str">
            <v>b.  Asuransi, dll =</v>
          </cell>
          <cell r="D499">
            <v>2E-3</v>
          </cell>
          <cell r="E499" t="str">
            <v xml:space="preserve">  x   B'</v>
          </cell>
          <cell r="G499" t="str">
            <v>F</v>
          </cell>
          <cell r="H499">
            <v>192</v>
          </cell>
          <cell r="I499" t="str">
            <v>Rupiah</v>
          </cell>
        </row>
        <row r="500">
          <cell r="E500" t="str">
            <v>W'</v>
          </cell>
        </row>
        <row r="502">
          <cell r="C502" t="str">
            <v>Biaya Pasti per Jam             =</v>
          </cell>
          <cell r="E502" t="str">
            <v>( E + F )</v>
          </cell>
          <cell r="G502" t="str">
            <v>G</v>
          </cell>
          <cell r="H502">
            <v>29082.406364222745</v>
          </cell>
          <cell r="I502" t="str">
            <v>Rupiah</v>
          </cell>
        </row>
        <row r="504">
          <cell r="A504" t="str">
            <v>C.</v>
          </cell>
          <cell r="C504" t="str">
            <v>BIAYA OPERASI PER JAM KERJA</v>
          </cell>
        </row>
        <row r="506">
          <cell r="A506" t="str">
            <v xml:space="preserve">       1.</v>
          </cell>
          <cell r="C506" t="str">
            <v xml:space="preserve">Bahan Bakar  =  (0.125-0.175 Ltr/HP/Jam)   x Pw x Ms </v>
          </cell>
          <cell r="G506" t="str">
            <v>H</v>
          </cell>
          <cell r="H506">
            <v>140625</v>
          </cell>
          <cell r="I506" t="str">
            <v>Rupiah</v>
          </cell>
        </row>
        <row r="508">
          <cell r="A508" t="str">
            <v xml:space="preserve">       2.</v>
          </cell>
          <cell r="C508" t="str">
            <v>Pelumas         =  (0.01-0.02 Ltr/HP/Jam) x Pw x Mp</v>
          </cell>
          <cell r="G508" t="str">
            <v>I</v>
          </cell>
          <cell r="H508">
            <v>17500</v>
          </cell>
          <cell r="I508" t="str">
            <v>Rupiah</v>
          </cell>
        </row>
        <row r="510">
          <cell r="A510" t="str">
            <v xml:space="preserve">       3.</v>
          </cell>
          <cell r="C510" t="str">
            <v>Perawatan dan</v>
          </cell>
          <cell r="D510" t="str">
            <v>(12,5 % - 17,5 %)  x  B'</v>
          </cell>
          <cell r="G510" t="str">
            <v>K</v>
          </cell>
          <cell r="H510">
            <v>12000</v>
          </cell>
          <cell r="I510" t="str">
            <v>Rupiah</v>
          </cell>
        </row>
        <row r="511">
          <cell r="C511" t="str">
            <v xml:space="preserve">        perbaikan    =</v>
          </cell>
          <cell r="D511" t="str">
            <v>W'</v>
          </cell>
        </row>
        <row r="513">
          <cell r="A513" t="str">
            <v xml:space="preserve">       4.</v>
          </cell>
          <cell r="C513" t="str">
            <v>Operator</v>
          </cell>
          <cell r="D513" t="str">
            <v>=   ( 1  Orang / Jam )  x  U1</v>
          </cell>
          <cell r="G513" t="str">
            <v>L</v>
          </cell>
          <cell r="H513">
            <v>5000</v>
          </cell>
          <cell r="I513" t="str">
            <v>Rupiah</v>
          </cell>
        </row>
        <row r="514">
          <cell r="A514" t="str">
            <v xml:space="preserve">       5.</v>
          </cell>
          <cell r="C514" t="str">
            <v>Pembantu Operator</v>
          </cell>
          <cell r="D514" t="str">
            <v>=   ( 1  Orang / Jam )  x  U2</v>
          </cell>
          <cell r="G514" t="str">
            <v>M</v>
          </cell>
          <cell r="H514">
            <v>3000</v>
          </cell>
          <cell r="I514" t="str">
            <v>Rupiah</v>
          </cell>
        </row>
        <row r="516">
          <cell r="C516" t="str">
            <v>Biaya Operasi per Jam        =</v>
          </cell>
          <cell r="E516" t="str">
            <v>(H+I+K+L+M)</v>
          </cell>
          <cell r="G516" t="str">
            <v>P</v>
          </cell>
          <cell r="H516">
            <v>178125</v>
          </cell>
          <cell r="I516" t="str">
            <v>Rupiah</v>
          </cell>
        </row>
        <row r="518">
          <cell r="A518" t="str">
            <v>D.</v>
          </cell>
          <cell r="C518" t="str">
            <v>TOTAL BIAYA SEWA ALAT / JAM   =   ( G + P )</v>
          </cell>
          <cell r="G518" t="str">
            <v>S</v>
          </cell>
          <cell r="H518">
            <v>207207.40636422276</v>
          </cell>
          <cell r="I518" t="str">
            <v>Rupiah</v>
          </cell>
        </row>
        <row r="521">
          <cell r="A521" t="str">
            <v>E.</v>
          </cell>
          <cell r="C521" t="str">
            <v>LAIN - LAIN</v>
          </cell>
        </row>
        <row r="522">
          <cell r="A522" t="str">
            <v xml:space="preserve">       1.</v>
          </cell>
          <cell r="C522" t="str">
            <v>Tingkat Suku Bunga</v>
          </cell>
          <cell r="G522" t="str">
            <v>i</v>
          </cell>
          <cell r="H522">
            <v>20</v>
          </cell>
          <cell r="I522" t="str">
            <v>% / Tahun</v>
          </cell>
        </row>
        <row r="523">
          <cell r="A523" t="str">
            <v xml:space="preserve">       2.</v>
          </cell>
          <cell r="C523" t="str">
            <v>Upah Operator / Sopir / Mekanik</v>
          </cell>
          <cell r="G523" t="str">
            <v>U1</v>
          </cell>
          <cell r="H523">
            <v>5000</v>
          </cell>
          <cell r="I523" t="str">
            <v>Rp./Jam</v>
          </cell>
        </row>
        <row r="524">
          <cell r="A524" t="str">
            <v xml:space="preserve">       3.</v>
          </cell>
          <cell r="C524" t="str">
            <v>Upah Pembantu Operator / Pmb.Sopir / Pmb.Mekanik</v>
          </cell>
          <cell r="G524" t="str">
            <v>U2</v>
          </cell>
          <cell r="H524">
            <v>3000</v>
          </cell>
          <cell r="I524" t="str">
            <v>Rp./Jam</v>
          </cell>
        </row>
        <row r="525">
          <cell r="A525" t="str">
            <v xml:space="preserve">       4.</v>
          </cell>
          <cell r="C525" t="str">
            <v>Bahan Bakar Bensin</v>
          </cell>
          <cell r="G525" t="str">
            <v>Mb</v>
          </cell>
          <cell r="H525">
            <v>1450</v>
          </cell>
          <cell r="I525" t="str">
            <v>Liter</v>
          </cell>
        </row>
        <row r="526">
          <cell r="A526" t="str">
            <v xml:space="preserve">       5.</v>
          </cell>
          <cell r="C526" t="str">
            <v>Bahan Bakar Solar</v>
          </cell>
          <cell r="G526" t="str">
            <v>Ms</v>
          </cell>
          <cell r="H526">
            <v>9000</v>
          </cell>
          <cell r="I526" t="str">
            <v>Liter</v>
          </cell>
        </row>
        <row r="527">
          <cell r="A527" t="str">
            <v xml:space="preserve">       6.</v>
          </cell>
          <cell r="C527" t="str">
            <v>Minyak Pelumas</v>
          </cell>
          <cell r="G527" t="str">
            <v>Mp</v>
          </cell>
          <cell r="H527">
            <v>14000</v>
          </cell>
          <cell r="I527" t="str">
            <v>Liter</v>
          </cell>
        </row>
        <row r="528">
          <cell r="A528" t="str">
            <v xml:space="preserve">       7.</v>
          </cell>
          <cell r="C528" t="str">
            <v>PPN diperhitungkan pada lembar Rekapitulasi</v>
          </cell>
        </row>
        <row r="529">
          <cell r="C529" t="str">
            <v>Biaya Pekerjaan</v>
          </cell>
        </row>
        <row r="1122">
          <cell r="A1122" t="str">
            <v>URAIAN ANALISA ALAT</v>
          </cell>
        </row>
        <row r="1125">
          <cell r="A1125" t="str">
            <v>No.</v>
          </cell>
          <cell r="C1125" t="str">
            <v>U R A I A N</v>
          </cell>
          <cell r="G1125" t="str">
            <v>KODE</v>
          </cell>
          <cell r="H1125" t="str">
            <v>KOEF.</v>
          </cell>
          <cell r="I1125" t="str">
            <v>SATUAN</v>
          </cell>
          <cell r="J1125" t="str">
            <v>KET.</v>
          </cell>
        </row>
        <row r="1128">
          <cell r="A1128" t="str">
            <v>A.</v>
          </cell>
          <cell r="C1128" t="str">
            <v>URAIAN PERALATAN</v>
          </cell>
        </row>
        <row r="1129">
          <cell r="A1129" t="str">
            <v xml:space="preserve">       1.</v>
          </cell>
          <cell r="C1129" t="str">
            <v>Jenis Peralatan</v>
          </cell>
          <cell r="G1129" t="str">
            <v>CONCRETE VIBRATOR</v>
          </cell>
          <cell r="J1129" t="str">
            <v>E20</v>
          </cell>
        </row>
        <row r="1130">
          <cell r="A1130" t="str">
            <v xml:space="preserve">       2.</v>
          </cell>
          <cell r="C1130" t="str">
            <v>Tenaga</v>
          </cell>
          <cell r="G1130" t="str">
            <v>Pw</v>
          </cell>
          <cell r="H1130">
            <v>10</v>
          </cell>
          <cell r="I1130" t="str">
            <v>HP</v>
          </cell>
        </row>
        <row r="1131">
          <cell r="A1131" t="str">
            <v xml:space="preserve">       3.</v>
          </cell>
          <cell r="C1131" t="str">
            <v>Kapasitas</v>
          </cell>
          <cell r="G1131" t="str">
            <v>Cp</v>
          </cell>
          <cell r="H1131" t="str">
            <v xml:space="preserve">-  </v>
          </cell>
          <cell r="I1131" t="str">
            <v>-</v>
          </cell>
        </row>
        <row r="1132">
          <cell r="A1132" t="str">
            <v xml:space="preserve">       4.</v>
          </cell>
          <cell r="C1132" t="str">
            <v>Alat Baru                :</v>
          </cell>
          <cell r="D1132" t="str">
            <v xml:space="preserve">  a.  Umur Ekonomis</v>
          </cell>
          <cell r="G1132" t="str">
            <v>A</v>
          </cell>
          <cell r="H1132">
            <v>4</v>
          </cell>
          <cell r="I1132" t="str">
            <v>Tahun</v>
          </cell>
        </row>
        <row r="1133">
          <cell r="D1133" t="str">
            <v xml:space="preserve">  b.  Jam Kerja Dalam 1 Tahun</v>
          </cell>
          <cell r="G1133" t="str">
            <v>W</v>
          </cell>
          <cell r="H1133">
            <v>1000</v>
          </cell>
          <cell r="I1133" t="str">
            <v>Jam</v>
          </cell>
        </row>
        <row r="1134">
          <cell r="D1134" t="str">
            <v xml:space="preserve">  c.  Harga Alat</v>
          </cell>
          <cell r="G1134" t="str">
            <v>B</v>
          </cell>
          <cell r="H1134">
            <v>5683500</v>
          </cell>
          <cell r="I1134" t="str">
            <v>Rupiah</v>
          </cell>
        </row>
        <row r="1135">
          <cell r="A1135" t="str">
            <v xml:space="preserve">       5.</v>
          </cell>
          <cell r="C1135" t="str">
            <v>Alat Yang Dipakai  :</v>
          </cell>
          <cell r="D1135" t="str">
            <v xml:space="preserve">  a.  Umur Ekonomis</v>
          </cell>
          <cell r="G1135" t="str">
            <v>A'</v>
          </cell>
          <cell r="H1135">
            <v>4</v>
          </cell>
          <cell r="I1135" t="str">
            <v>Tahun</v>
          </cell>
          <cell r="J1135" t="str">
            <v xml:space="preserve"> Alat baru</v>
          </cell>
        </row>
        <row r="1136">
          <cell r="D1136" t="str">
            <v xml:space="preserve">  b.  Jam Kerja Dalam 1 Tahun </v>
          </cell>
          <cell r="G1136" t="str">
            <v>W'</v>
          </cell>
          <cell r="H1136">
            <v>1000</v>
          </cell>
          <cell r="I1136" t="str">
            <v>Jam</v>
          </cell>
          <cell r="J1136" t="str">
            <v xml:space="preserve"> Alat baru</v>
          </cell>
        </row>
        <row r="1137">
          <cell r="D1137" t="str">
            <v xml:space="preserve">  c.  Harga Alat   (*)</v>
          </cell>
          <cell r="G1137" t="str">
            <v>B'</v>
          </cell>
          <cell r="H1137">
            <v>5683500</v>
          </cell>
          <cell r="I1137" t="str">
            <v>Rupiah</v>
          </cell>
          <cell r="J1137" t="str">
            <v xml:space="preserve"> Alat baru</v>
          </cell>
        </row>
        <row r="1139">
          <cell r="A1139" t="str">
            <v>B.</v>
          </cell>
          <cell r="C1139" t="str">
            <v>BIAYA PASTI PER JAM KERJA</v>
          </cell>
        </row>
        <row r="1140">
          <cell r="A1140" t="str">
            <v xml:space="preserve">       1.</v>
          </cell>
          <cell r="C1140" t="str">
            <v>Nilai Sisa Alat</v>
          </cell>
          <cell r="D1140" t="str">
            <v>=  10 % x B</v>
          </cell>
          <cell r="G1140" t="str">
            <v>C</v>
          </cell>
          <cell r="H1140">
            <v>568350</v>
          </cell>
          <cell r="I1140" t="str">
            <v>Rupiah</v>
          </cell>
        </row>
        <row r="1142">
          <cell r="A1142" t="str">
            <v xml:space="preserve">       2.</v>
          </cell>
          <cell r="C1142" t="str">
            <v>Faktor Angsuran Modal    =</v>
          </cell>
          <cell r="E1142" t="str">
            <v>i x (1 + i)^A'</v>
          </cell>
          <cell r="G1142" t="str">
            <v>D</v>
          </cell>
          <cell r="H1142">
            <v>0.38628912071535026</v>
          </cell>
          <cell r="I1142" t="str">
            <v>-</v>
          </cell>
        </row>
        <row r="1143">
          <cell r="E1143" t="str">
            <v>(1 + i)^A' - 1</v>
          </cell>
        </row>
        <row r="1144">
          <cell r="A1144" t="str">
            <v xml:space="preserve">       3.</v>
          </cell>
          <cell r="C1144" t="str">
            <v>Biaya Pasti per Jam  :</v>
          </cell>
        </row>
        <row r="1145">
          <cell r="C1145" t="str">
            <v>a.  Biaya Pengembalian Modal  =</v>
          </cell>
          <cell r="E1145" t="str">
            <v>( B' - C ) x D</v>
          </cell>
          <cell r="G1145" t="str">
            <v>E</v>
          </cell>
          <cell r="H1145">
            <v>1975.9267958271239</v>
          </cell>
          <cell r="I1145" t="str">
            <v>Rupiah</v>
          </cell>
        </row>
        <row r="1146">
          <cell r="E1146" t="str">
            <v>W'</v>
          </cell>
        </row>
        <row r="1148">
          <cell r="C1148" t="str">
            <v>b.  Asuransi, dll =</v>
          </cell>
          <cell r="D1148">
            <v>2E-3</v>
          </cell>
          <cell r="E1148" t="str">
            <v xml:space="preserve">  x   B'</v>
          </cell>
          <cell r="G1148" t="str">
            <v>F</v>
          </cell>
          <cell r="H1148">
            <v>11.367000000000001</v>
          </cell>
          <cell r="I1148" t="str">
            <v>Rupiah</v>
          </cell>
        </row>
        <row r="1149">
          <cell r="E1149" t="str">
            <v>W'</v>
          </cell>
        </row>
        <row r="1151">
          <cell r="C1151" t="str">
            <v>Biaya Pasti per Jam             =</v>
          </cell>
          <cell r="E1151" t="str">
            <v>( E + F )</v>
          </cell>
          <cell r="G1151" t="str">
            <v>G</v>
          </cell>
          <cell r="H1151">
            <v>1987.2937958271239</v>
          </cell>
          <cell r="I1151" t="str">
            <v>Rupiah</v>
          </cell>
        </row>
        <row r="1153">
          <cell r="A1153" t="str">
            <v>C.</v>
          </cell>
          <cell r="C1153" t="str">
            <v>BIAYA OPERASI PER JAM KERJA</v>
          </cell>
        </row>
        <row r="1155">
          <cell r="A1155" t="str">
            <v xml:space="preserve">       1.</v>
          </cell>
          <cell r="C1155" t="str">
            <v xml:space="preserve">Bahan Bakar  =  (0.125-0.175 Ltr/HP/Jam)   x Pw x Ms </v>
          </cell>
          <cell r="G1155" t="str">
            <v>H</v>
          </cell>
          <cell r="H1155">
            <v>11250</v>
          </cell>
          <cell r="I1155" t="str">
            <v>Rupiah</v>
          </cell>
        </row>
        <row r="1157">
          <cell r="A1157" t="str">
            <v xml:space="preserve">       2.</v>
          </cell>
          <cell r="C1157" t="str">
            <v>Pelumas         =  (0.01-0.02 Ltr/HP/Jam) x Pw x Mp</v>
          </cell>
          <cell r="G1157" t="str">
            <v>I</v>
          </cell>
          <cell r="H1157">
            <v>1400</v>
          </cell>
          <cell r="I1157" t="str">
            <v>Rupiah</v>
          </cell>
        </row>
        <row r="1159">
          <cell r="A1159" t="str">
            <v xml:space="preserve">       3.</v>
          </cell>
          <cell r="C1159" t="str">
            <v>Perawatan dan</v>
          </cell>
          <cell r="D1159" t="str">
            <v>(12,5 % - 17,5 %)  x  B'</v>
          </cell>
          <cell r="G1159" t="str">
            <v>K</v>
          </cell>
          <cell r="H1159">
            <v>710.4375</v>
          </cell>
          <cell r="I1159" t="str">
            <v>Rupiah</v>
          </cell>
        </row>
        <row r="1160">
          <cell r="C1160" t="str">
            <v xml:space="preserve">        perbaikan    =</v>
          </cell>
          <cell r="D1160" t="str">
            <v>W'</v>
          </cell>
        </row>
        <row r="1162">
          <cell r="A1162" t="str">
            <v xml:space="preserve">       4.</v>
          </cell>
          <cell r="C1162" t="str">
            <v>Operator</v>
          </cell>
          <cell r="D1162" t="str">
            <v>=   ( 1  Orang / Jam )  x  U1</v>
          </cell>
          <cell r="G1162" t="str">
            <v>L</v>
          </cell>
          <cell r="H1162">
            <v>5000</v>
          </cell>
          <cell r="I1162" t="str">
            <v>Rupiah</v>
          </cell>
        </row>
        <row r="1163">
          <cell r="A1163" t="str">
            <v xml:space="preserve">       5.</v>
          </cell>
          <cell r="C1163" t="str">
            <v>Pembantu Operator</v>
          </cell>
          <cell r="D1163" t="str">
            <v>=   ( 1  Orang / Jam )  x  U2</v>
          </cell>
          <cell r="G1163" t="str">
            <v>M</v>
          </cell>
          <cell r="H1163">
            <v>3000</v>
          </cell>
          <cell r="I1163" t="str">
            <v>Rupiah</v>
          </cell>
        </row>
        <row r="1165">
          <cell r="C1165" t="str">
            <v>Biaya Operasi per Jam        =</v>
          </cell>
          <cell r="E1165" t="str">
            <v>(H+I+K+L+M)</v>
          </cell>
          <cell r="G1165" t="str">
            <v>P</v>
          </cell>
          <cell r="H1165">
            <v>21360.4375</v>
          </cell>
          <cell r="I1165" t="str">
            <v>Rupiah</v>
          </cell>
        </row>
        <row r="1167">
          <cell r="A1167" t="str">
            <v>D.</v>
          </cell>
          <cell r="C1167" t="str">
            <v>TOTAL BIAYA SEWA ALAT / JAM   =   ( G + P )</v>
          </cell>
          <cell r="G1167" t="str">
            <v>S</v>
          </cell>
          <cell r="H1167">
            <v>23347.731295827125</v>
          </cell>
          <cell r="I1167" t="str">
            <v>Rupiah</v>
          </cell>
        </row>
        <row r="1170">
          <cell r="A1170" t="str">
            <v>E.</v>
          </cell>
          <cell r="C1170" t="str">
            <v>LAIN - LAIN</v>
          </cell>
        </row>
        <row r="1171">
          <cell r="A1171" t="str">
            <v xml:space="preserve">       1.</v>
          </cell>
          <cell r="C1171" t="str">
            <v>Tingkat Suku Bunga</v>
          </cell>
          <cell r="G1171" t="str">
            <v>i</v>
          </cell>
          <cell r="H1171">
            <v>20</v>
          </cell>
          <cell r="I1171" t="str">
            <v>% / Tahun</v>
          </cell>
        </row>
        <row r="1172">
          <cell r="A1172" t="str">
            <v xml:space="preserve">       2.</v>
          </cell>
          <cell r="C1172" t="str">
            <v>Upah Operator / Sopir</v>
          </cell>
          <cell r="G1172" t="str">
            <v>U1</v>
          </cell>
          <cell r="H1172">
            <v>5000</v>
          </cell>
          <cell r="I1172" t="str">
            <v>Rp./Jam</v>
          </cell>
        </row>
        <row r="1173">
          <cell r="A1173" t="str">
            <v xml:space="preserve">       3.</v>
          </cell>
          <cell r="C1173" t="str">
            <v>Upah Pembantu Operator / Pmb.Sopir</v>
          </cell>
          <cell r="G1173" t="str">
            <v>U2</v>
          </cell>
          <cell r="H1173">
            <v>3000</v>
          </cell>
          <cell r="I1173" t="str">
            <v>Rp./Jam</v>
          </cell>
        </row>
        <row r="1174">
          <cell r="A1174" t="str">
            <v xml:space="preserve">       4.</v>
          </cell>
          <cell r="C1174" t="str">
            <v>Bahan Bakar Bensin</v>
          </cell>
          <cell r="G1174" t="str">
            <v>Mb</v>
          </cell>
          <cell r="H1174">
            <v>1450</v>
          </cell>
          <cell r="I1174" t="str">
            <v>Liter</v>
          </cell>
        </row>
        <row r="1175">
          <cell r="A1175" t="str">
            <v xml:space="preserve">       5.</v>
          </cell>
          <cell r="C1175" t="str">
            <v>Bahan Bakar Solar</v>
          </cell>
          <cell r="G1175" t="str">
            <v>Ms</v>
          </cell>
          <cell r="H1175">
            <v>9000</v>
          </cell>
          <cell r="I1175" t="str">
            <v>Liter</v>
          </cell>
        </row>
        <row r="1176">
          <cell r="A1176" t="str">
            <v xml:space="preserve">       6.</v>
          </cell>
          <cell r="C1176" t="str">
            <v>Minyak Pelumas</v>
          </cell>
          <cell r="G1176" t="str">
            <v>Mp</v>
          </cell>
          <cell r="H1176">
            <v>14000</v>
          </cell>
          <cell r="I1176" t="str">
            <v>Liter</v>
          </cell>
        </row>
        <row r="1177">
          <cell r="A1177" t="str">
            <v xml:space="preserve">       7.</v>
          </cell>
          <cell r="C1177" t="str">
            <v>PPN diperhitungkan pada lembar Rekapitulasi</v>
          </cell>
        </row>
        <row r="1178">
          <cell r="C1178" t="str">
            <v>Biaya Pekerjaan</v>
          </cell>
        </row>
      </sheetData>
      <sheetData sheetId="2" refreshError="1"/>
      <sheetData sheetId="3"/>
      <sheetData sheetId="4" refreshError="1"/>
      <sheetData sheetId="5">
        <row r="3">
          <cell r="A3" t="str">
            <v>PENGGANTIAN JEMBATAN SEI. MANGGIS KECAMATAN KAMPAR</v>
          </cell>
        </row>
      </sheetData>
      <sheetData sheetId="6" refreshError="1"/>
      <sheetData sheetId="7">
        <row r="1">
          <cell r="A1" t="str">
            <v>ITEM PEMBAYARAN NO.</v>
          </cell>
          <cell r="D1" t="str">
            <v>:  3.04</v>
          </cell>
          <cell r="J1" t="str">
            <v>Analisa EI-311</v>
          </cell>
          <cell r="T1" t="str">
            <v>Analisa EI-311</v>
          </cell>
        </row>
        <row r="2">
          <cell r="A2" t="str">
            <v>JENIS PEKERJAAN</v>
          </cell>
          <cell r="D2" t="str">
            <v>:  Galian Biasa</v>
          </cell>
        </row>
        <row r="3">
          <cell r="A3" t="str">
            <v>SATUAN PEMBAYARAN</v>
          </cell>
          <cell r="D3" t="str">
            <v>:  M3</v>
          </cell>
          <cell r="H3" t="str">
            <v xml:space="preserve">         URAIAN ANALISA HARGA SATUAN</v>
          </cell>
          <cell r="L3" t="str">
            <v>FORMULIR STANDAR UNTUK</v>
          </cell>
        </row>
        <row r="4">
          <cell r="L4" t="str">
            <v>PEREKAMAN ANALISA MASING-MASING HARGA SATUAN</v>
          </cell>
        </row>
        <row r="5">
          <cell r="L5" t="str">
            <v/>
          </cell>
        </row>
        <row r="6">
          <cell r="A6" t="str">
            <v>No.</v>
          </cell>
          <cell r="C6" t="str">
            <v>U R A I A N</v>
          </cell>
          <cell r="G6" t="str">
            <v>KODE</v>
          </cell>
          <cell r="H6" t="str">
            <v>KOEF.</v>
          </cell>
          <cell r="I6" t="str">
            <v>SATUAN</v>
          </cell>
          <cell r="J6" t="str">
            <v>KETERANGAN</v>
          </cell>
        </row>
        <row r="9">
          <cell r="A9" t="str">
            <v>I.</v>
          </cell>
          <cell r="C9" t="str">
            <v>ASUMSI</v>
          </cell>
          <cell r="L9" t="str">
            <v xml:space="preserve">PROYEK        </v>
          </cell>
          <cell r="O9" t="str">
            <v>PENGGANTIAN JEMBATAN DI 6 KECAMATAN KABUPATEN KAMPAR</v>
          </cell>
        </row>
        <row r="10">
          <cell r="A10">
            <v>1</v>
          </cell>
          <cell r="C10" t="str">
            <v>Menggunakan alat berat (cara mekanik)</v>
          </cell>
          <cell r="L10" t="str">
            <v>NAMA PAKET</v>
          </cell>
          <cell r="O10" t="str">
            <v>PENGGANTIAN JEMBATAN SEI. MANGGIS KECAMATAN KAMPAR</v>
          </cell>
        </row>
        <row r="11">
          <cell r="A11">
            <v>2</v>
          </cell>
          <cell r="C11" t="str">
            <v>Lokasi pekerjaan : sepanjang jalan</v>
          </cell>
          <cell r="L11" t="str">
            <v>PROP / KAB / KODYA</v>
          </cell>
          <cell r="O11" t="str">
            <v>: Riau / Kampar</v>
          </cell>
        </row>
        <row r="12">
          <cell r="A12">
            <v>3</v>
          </cell>
          <cell r="C12" t="str">
            <v>Kondisi Jalan   :  sedang / baik</v>
          </cell>
          <cell r="L12" t="str">
            <v>ITEM PEMBAYARAN NO.</v>
          </cell>
          <cell r="O12" t="str">
            <v>:  3.04</v>
          </cell>
        </row>
        <row r="13">
          <cell r="A13">
            <v>4</v>
          </cell>
          <cell r="C13" t="str">
            <v>Jam kerja efektif per-hari</v>
          </cell>
          <cell r="G13" t="str">
            <v>Tk</v>
          </cell>
          <cell r="H13">
            <v>7</v>
          </cell>
          <cell r="I13" t="str">
            <v>Jam</v>
          </cell>
          <cell r="L13" t="str">
            <v>JENIS PEKERJAAN</v>
          </cell>
          <cell r="O13" t="str">
            <v>:  Galian Biasa</v>
          </cell>
        </row>
        <row r="14">
          <cell r="A14">
            <v>5</v>
          </cell>
          <cell r="C14" t="str">
            <v>Faktor pengembangan bahan</v>
          </cell>
          <cell r="G14" t="str">
            <v>Fk</v>
          </cell>
          <cell r="H14">
            <v>1.2</v>
          </cell>
          <cell r="I14" t="str">
            <v>-</v>
          </cell>
          <cell r="L14" t="str">
            <v>SATUAN PEMBAYARAN</v>
          </cell>
          <cell r="O14" t="str">
            <v>:  M3</v>
          </cell>
        </row>
        <row r="17">
          <cell r="A17" t="str">
            <v>II.</v>
          </cell>
          <cell r="C17" t="str">
            <v>URUTAN KERJA</v>
          </cell>
          <cell r="Q17" t="str">
            <v>PERKIRAAN</v>
          </cell>
          <cell r="R17" t="str">
            <v>HARGA</v>
          </cell>
          <cell r="S17" t="str">
            <v>JUMLAH</v>
          </cell>
        </row>
        <row r="18">
          <cell r="A18">
            <v>1</v>
          </cell>
          <cell r="C18" t="str">
            <v>Tanah yang dipotong umumnya berada disisi jalan</v>
          </cell>
          <cell r="L18" t="str">
            <v>NO.</v>
          </cell>
          <cell r="N18" t="str">
            <v>KOMPONEN</v>
          </cell>
          <cell r="P18" t="str">
            <v>SATUAN</v>
          </cell>
          <cell r="Q18" t="str">
            <v>KUANTITAS</v>
          </cell>
          <cell r="R18" t="str">
            <v>SATUAN</v>
          </cell>
          <cell r="S18" t="str">
            <v>HARGA</v>
          </cell>
        </row>
        <row r="19">
          <cell r="A19">
            <v>2</v>
          </cell>
          <cell r="C19" t="str">
            <v>Penggalian dilakukan dengan menggunakan Excavator</v>
          </cell>
          <cell r="R19" t="str">
            <v>(Rp.)</v>
          </cell>
          <cell r="S19" t="str">
            <v>(Rp.)</v>
          </cell>
        </row>
        <row r="20">
          <cell r="A20">
            <v>3</v>
          </cell>
          <cell r="C20" t="str">
            <v>Selanjutnya Excavator menuangkan material hasil</v>
          </cell>
        </row>
        <row r="21">
          <cell r="C21" t="str">
            <v>galian kedalam Dump Truck</v>
          </cell>
        </row>
        <row r="22">
          <cell r="A22">
            <v>4</v>
          </cell>
          <cell r="C22" t="str">
            <v>Dump Truck membuang material hasil galian keluar</v>
          </cell>
          <cell r="L22" t="str">
            <v>A.</v>
          </cell>
          <cell r="N22" t="str">
            <v>TENAGA</v>
          </cell>
        </row>
        <row r="23">
          <cell r="C23" t="str">
            <v>lokasi jalan sejauh</v>
          </cell>
          <cell r="G23" t="str">
            <v>L</v>
          </cell>
          <cell r="H23">
            <v>2</v>
          </cell>
          <cell r="I23" t="str">
            <v>Km</v>
          </cell>
        </row>
        <row r="24">
          <cell r="L24" t="str">
            <v>1.</v>
          </cell>
          <cell r="N24" t="str">
            <v>Pekerja</v>
          </cell>
          <cell r="O24" t="str">
            <v>(L01)</v>
          </cell>
          <cell r="P24" t="str">
            <v>Jam</v>
          </cell>
          <cell r="Q24">
            <v>3.5698348951360995E-2</v>
          </cell>
          <cell r="R24">
            <v>3214.2857142857142</v>
          </cell>
          <cell r="U24">
            <v>114.74469305794605</v>
          </cell>
        </row>
        <row r="25">
          <cell r="L25" t="str">
            <v>2.</v>
          </cell>
          <cell r="N25" t="str">
            <v>Mandor</v>
          </cell>
          <cell r="O25" t="str">
            <v>(L03)</v>
          </cell>
          <cell r="P25" t="str">
            <v>Jam</v>
          </cell>
          <cell r="Q25">
            <v>1.7849174475680497E-2</v>
          </cell>
          <cell r="R25">
            <v>5000</v>
          </cell>
          <cell r="U25">
            <v>89.245872378402481</v>
          </cell>
        </row>
        <row r="26">
          <cell r="A26" t="str">
            <v>III.</v>
          </cell>
          <cell r="C26" t="str">
            <v>PEMAKAIAN BAHAN, ALAT DAN TENAGA</v>
          </cell>
        </row>
        <row r="28">
          <cell r="A28" t="str">
            <v xml:space="preserve">   1.</v>
          </cell>
          <cell r="C28" t="str">
            <v>BAHAN</v>
          </cell>
          <cell r="Q28" t="str">
            <v xml:space="preserve">JUMLAH HARGA TENAGA   </v>
          </cell>
          <cell r="U28">
            <v>203.99056543634853</v>
          </cell>
        </row>
        <row r="29">
          <cell r="C29" t="str">
            <v>Tidak ada bahan yang diperlukan</v>
          </cell>
        </row>
        <row r="30">
          <cell r="L30" t="str">
            <v>B.</v>
          </cell>
          <cell r="N30" t="str">
            <v>BAHAN</v>
          </cell>
        </row>
        <row r="32">
          <cell r="A32" t="str">
            <v xml:space="preserve">   2.</v>
          </cell>
          <cell r="C32" t="str">
            <v>ALAT</v>
          </cell>
        </row>
        <row r="33">
          <cell r="A33" t="str">
            <v xml:space="preserve">   2.a.</v>
          </cell>
          <cell r="C33" t="str">
            <v>EXCAVATOR</v>
          </cell>
          <cell r="G33" t="str">
            <v>(E10)</v>
          </cell>
        </row>
        <row r="34">
          <cell r="C34" t="str">
            <v>Kapasitas Bucket</v>
          </cell>
          <cell r="G34" t="str">
            <v>V</v>
          </cell>
          <cell r="H34">
            <v>0.5</v>
          </cell>
          <cell r="I34" t="str">
            <v>M3</v>
          </cell>
        </row>
        <row r="35">
          <cell r="C35" t="str">
            <v>Faktor Bucket</v>
          </cell>
          <cell r="G35" t="str">
            <v>Fb</v>
          </cell>
          <cell r="H35">
            <v>0.9</v>
          </cell>
          <cell r="I35" t="str">
            <v>-</v>
          </cell>
        </row>
        <row r="36">
          <cell r="C36" t="str">
            <v>Faktor  Efisiensi alat</v>
          </cell>
          <cell r="G36" t="str">
            <v>Fa</v>
          </cell>
          <cell r="H36">
            <v>0.83</v>
          </cell>
          <cell r="I36" t="str">
            <v>-</v>
          </cell>
        </row>
        <row r="38">
          <cell r="C38" t="str">
            <v>Waktu siklus</v>
          </cell>
          <cell r="G38" t="str">
            <v>Ts1</v>
          </cell>
          <cell r="I38" t="str">
            <v>menit</v>
          </cell>
          <cell r="Q38" t="str">
            <v xml:space="preserve">JUMLAH HARGA BAHAN   </v>
          </cell>
          <cell r="U38">
            <v>0</v>
          </cell>
        </row>
        <row r="39">
          <cell r="C39" t="str">
            <v>- Menggali / memuat</v>
          </cell>
          <cell r="G39" t="str">
            <v>T1</v>
          </cell>
          <cell r="H39">
            <v>0.5</v>
          </cell>
          <cell r="I39" t="str">
            <v>menit</v>
          </cell>
        </row>
        <row r="40">
          <cell r="C40" t="str">
            <v>- Lain-lain</v>
          </cell>
          <cell r="G40" t="str">
            <v>T2</v>
          </cell>
          <cell r="H40">
            <v>0.5</v>
          </cell>
          <cell r="I40" t="str">
            <v>menit</v>
          </cell>
        </row>
        <row r="41">
          <cell r="G41" t="str">
            <v>Ts1</v>
          </cell>
          <cell r="H41">
            <v>1</v>
          </cell>
          <cell r="I41" t="str">
            <v>menit</v>
          </cell>
          <cell r="L41" t="str">
            <v>C.</v>
          </cell>
          <cell r="N41" t="str">
            <v>PERALATAN</v>
          </cell>
        </row>
        <row r="43">
          <cell r="C43" t="str">
            <v>Kap. Prod. / jam =</v>
          </cell>
          <cell r="D43" t="str">
            <v>V  x Fb x Fa x 60</v>
          </cell>
          <cell r="G43" t="str">
            <v>Q1</v>
          </cell>
          <cell r="H43">
            <v>56.025000000000006</v>
          </cell>
          <cell r="I43" t="str">
            <v>M3/Jam</v>
          </cell>
          <cell r="L43" t="str">
            <v>1.</v>
          </cell>
          <cell r="N43" t="str">
            <v>Excavator</v>
          </cell>
          <cell r="O43" t="str">
            <v>(E10)</v>
          </cell>
          <cell r="P43" t="str">
            <v>Jam</v>
          </cell>
          <cell r="Q43">
            <v>1.7849174475680497E-2</v>
          </cell>
          <cell r="R43">
            <v>280279</v>
          </cell>
          <cell r="U43">
            <v>5002.748772869254</v>
          </cell>
        </row>
        <row r="44">
          <cell r="D44" t="str">
            <v>Ts1 x Fh</v>
          </cell>
          <cell r="L44" t="str">
            <v>2.</v>
          </cell>
          <cell r="N44" t="str">
            <v>Dump Truck</v>
          </cell>
          <cell r="O44" t="str">
            <v>(E08)</v>
          </cell>
          <cell r="P44" t="str">
            <v>Jam</v>
          </cell>
          <cell r="Q44">
            <v>1.7986567719636543E-2</v>
          </cell>
          <cell r="R44">
            <v>118667</v>
          </cell>
          <cell r="U44">
            <v>2134.4120315861096</v>
          </cell>
        </row>
        <row r="45">
          <cell r="L45" t="str">
            <v>3.</v>
          </cell>
          <cell r="N45" t="str">
            <v>Alat Bantu</v>
          </cell>
          <cell r="P45" t="str">
            <v>Ls</v>
          </cell>
          <cell r="Q45">
            <v>1</v>
          </cell>
          <cell r="R45">
            <v>75</v>
          </cell>
          <cell r="U45">
            <v>75</v>
          </cell>
        </row>
        <row r="46">
          <cell r="C46" t="str">
            <v>Koefisien Alat / M3</v>
          </cell>
          <cell r="D46" t="str">
            <v xml:space="preserve"> =  1  :  Q1</v>
          </cell>
          <cell r="G46" t="str">
            <v>(E10)</v>
          </cell>
          <cell r="H46">
            <v>1.7849174475680497E-2</v>
          </cell>
          <cell r="I46" t="str">
            <v>Jam</v>
          </cell>
        </row>
        <row r="50">
          <cell r="A50" t="str">
            <v xml:space="preserve">   2.b.</v>
          </cell>
          <cell r="C50" t="str">
            <v>DUMP TRUCK</v>
          </cell>
          <cell r="G50" t="str">
            <v>(E08)</v>
          </cell>
          <cell r="Q50" t="str">
            <v xml:space="preserve">JUMLAH HARGA PERALATAN   </v>
          </cell>
          <cell r="U50">
            <v>7212.1608044553632</v>
          </cell>
        </row>
        <row r="51">
          <cell r="C51" t="str">
            <v>Kapasitas bak</v>
          </cell>
          <cell r="G51" t="str">
            <v>V</v>
          </cell>
          <cell r="H51">
            <v>6</v>
          </cell>
          <cell r="I51" t="str">
            <v>M3</v>
          </cell>
        </row>
        <row r="52">
          <cell r="C52" t="str">
            <v>Faktor  efisiensi alat</v>
          </cell>
          <cell r="G52" t="str">
            <v>Fa</v>
          </cell>
          <cell r="H52">
            <v>0.83</v>
          </cell>
          <cell r="I52" t="str">
            <v>-</v>
          </cell>
          <cell r="L52" t="str">
            <v>D.</v>
          </cell>
          <cell r="N52" t="str">
            <v>JUMLAH HARGA TENAGA, BAHAN DAN PERALATAN  ( A + B + C )</v>
          </cell>
          <cell r="U52">
            <v>7416.1513698917115</v>
          </cell>
        </row>
        <row r="53">
          <cell r="C53" t="str">
            <v>Kecepatan rata-rata bermuatan</v>
          </cell>
          <cell r="G53" t="str">
            <v>v1</v>
          </cell>
          <cell r="H53">
            <v>45</v>
          </cell>
          <cell r="I53" t="str">
            <v>KM/Jam</v>
          </cell>
          <cell r="L53" t="str">
            <v>E.</v>
          </cell>
          <cell r="N53" t="str">
            <v>OVERHEAD &amp; PROFIT</v>
          </cell>
          <cell r="P53">
            <v>10</v>
          </cell>
          <cell r="Q53" t="str">
            <v>%  x  D</v>
          </cell>
          <cell r="U53">
            <v>741.61513698917122</v>
          </cell>
        </row>
        <row r="54">
          <cell r="C54" t="str">
            <v>Kecepatan rata-rata kosong</v>
          </cell>
          <cell r="G54" t="str">
            <v>v2</v>
          </cell>
          <cell r="H54">
            <v>60</v>
          </cell>
          <cell r="I54" t="str">
            <v>KM/Jam</v>
          </cell>
          <cell r="L54" t="str">
            <v>F.</v>
          </cell>
          <cell r="N54" t="str">
            <v>HARGA SATUAN PEKERJAAN  ( D + E )</v>
          </cell>
          <cell r="U54">
            <v>8157.7665068808828</v>
          </cell>
        </row>
        <row r="55">
          <cell r="C55" t="str">
            <v>Waktu  siklus</v>
          </cell>
          <cell r="G55" t="str">
            <v>Ts2</v>
          </cell>
          <cell r="I55" t="str">
            <v>menit</v>
          </cell>
          <cell r="L55" t="str">
            <v>Note: 1</v>
          </cell>
          <cell r="N55" t="str">
            <v>SATUAN dapat berdasarkan atas jam operasi untuk Tenaga Kerja dan Peralatan, volume dan/atau ukuran</v>
          </cell>
        </row>
        <row r="56">
          <cell r="C56" t="str">
            <v>- Waktu tempuh isi</v>
          </cell>
          <cell r="E56" t="str">
            <v>=   (L  :  v1)  x  60</v>
          </cell>
          <cell r="G56" t="str">
            <v>T1</v>
          </cell>
          <cell r="H56">
            <v>2.666666666666667</v>
          </cell>
          <cell r="I56" t="str">
            <v>menit</v>
          </cell>
          <cell r="N56" t="str">
            <v>berat untuk bahan-bahan.</v>
          </cell>
        </row>
        <row r="57">
          <cell r="C57" t="str">
            <v>- Waktu tempuh kosong</v>
          </cell>
          <cell r="E57" t="str">
            <v>=   (L  :  v2)  x  60</v>
          </cell>
          <cell r="G57" t="str">
            <v>T2</v>
          </cell>
          <cell r="H57">
            <v>2</v>
          </cell>
          <cell r="I57" t="str">
            <v>menit</v>
          </cell>
          <cell r="L57">
            <v>2</v>
          </cell>
          <cell r="N57" t="str">
            <v>Kuantitas satuan adalah kuantitas setiap komponen untuk menyelesaikan satu satuan pekerjaan dari nomor</v>
          </cell>
        </row>
        <row r="58">
          <cell r="C58" t="str">
            <v>- Muat</v>
          </cell>
          <cell r="E58" t="str">
            <v>=   (V  :  Q1) x 60</v>
          </cell>
          <cell r="G58" t="str">
            <v>T3</v>
          </cell>
          <cell r="H58">
            <v>6.425702811244979</v>
          </cell>
          <cell r="I58" t="str">
            <v>menit</v>
          </cell>
          <cell r="N58" t="str">
            <v>mata pembayaran.</v>
          </cell>
        </row>
        <row r="59">
          <cell r="C59" t="str">
            <v>- Lain-lain</v>
          </cell>
          <cell r="G59" t="str">
            <v>T4</v>
          </cell>
          <cell r="H59">
            <v>1</v>
          </cell>
          <cell r="I59" t="str">
            <v>menit</v>
          </cell>
          <cell r="L59">
            <v>3</v>
          </cell>
          <cell r="N59" t="str">
            <v>Biaya satuan untuk peralatan sudah termasuk bahan bakar, bahan habis dipakai dan operator.</v>
          </cell>
        </row>
        <row r="60">
          <cell r="G60" t="str">
            <v>Ts2</v>
          </cell>
          <cell r="H60">
            <v>12.092369477911646</v>
          </cell>
          <cell r="I60" t="str">
            <v>menit</v>
          </cell>
          <cell r="L60">
            <v>4</v>
          </cell>
          <cell r="N60" t="str">
            <v>Biaya satuan sudah termasuk pengeluaran untuk seluruh pajak yang berkaitan (tetapi tidak termasuk PPN</v>
          </cell>
        </row>
        <row r="61">
          <cell r="J61" t="str">
            <v>Berlanjut ke halaman berikut</v>
          </cell>
          <cell r="N61" t="str">
            <v>yang dibayar dari kontrak) dan biaya-biaya lainnya.</v>
          </cell>
        </row>
        <row r="62">
          <cell r="A62" t="str">
            <v>ITEM PEMBAYARAN NO.</v>
          </cell>
          <cell r="D62" t="str">
            <v>:  3.04</v>
          </cell>
          <cell r="J62" t="str">
            <v>Analisa EI-311</v>
          </cell>
        </row>
        <row r="63">
          <cell r="A63" t="str">
            <v>JENIS PEKERJAAN</v>
          </cell>
          <cell r="D63" t="str">
            <v>:  Galian Biasa</v>
          </cell>
        </row>
        <row r="64">
          <cell r="A64" t="str">
            <v>SATUAN PEMBAYARAN</v>
          </cell>
          <cell r="D64" t="str">
            <v>:  M3</v>
          </cell>
          <cell r="H64" t="str">
            <v xml:space="preserve">         URAIAN ANALISA HARGA SATUAN</v>
          </cell>
        </row>
        <row r="65">
          <cell r="J65" t="str">
            <v>Lanjutan</v>
          </cell>
        </row>
        <row r="67">
          <cell r="A67" t="str">
            <v>No.</v>
          </cell>
          <cell r="C67" t="str">
            <v>U R A I A N</v>
          </cell>
          <cell r="G67" t="str">
            <v>KODE</v>
          </cell>
          <cell r="H67" t="str">
            <v>KOEF.</v>
          </cell>
          <cell r="I67" t="str">
            <v>SATUAN</v>
          </cell>
          <cell r="J67" t="str">
            <v>KETERANGAN</v>
          </cell>
        </row>
        <row r="70">
          <cell r="C70" t="str">
            <v>Kapasitas Produksi / Jam   =</v>
          </cell>
          <cell r="E70" t="str">
            <v>V x Fa x 60</v>
          </cell>
          <cell r="G70" t="str">
            <v>Q2</v>
          </cell>
          <cell r="H70">
            <v>55.597044171371628</v>
          </cell>
          <cell r="I70" t="str">
            <v xml:space="preserve">M3/Jam </v>
          </cell>
        </row>
        <row r="71">
          <cell r="E71" t="str">
            <v xml:space="preserve">    Fk x Ts2</v>
          </cell>
        </row>
        <row r="74">
          <cell r="C74" t="str">
            <v>Koefisien Alat / M3</v>
          </cell>
          <cell r="D74" t="str">
            <v xml:space="preserve"> =  1  :  Q2</v>
          </cell>
          <cell r="G74" t="str">
            <v>(E08)</v>
          </cell>
          <cell r="H74">
            <v>1.7986567719636543E-2</v>
          </cell>
          <cell r="I74" t="str">
            <v>Jam</v>
          </cell>
        </row>
        <row r="77">
          <cell r="A77" t="str">
            <v>2.d.</v>
          </cell>
          <cell r="C77" t="str">
            <v>ALAT  BANTU</v>
          </cell>
        </row>
        <row r="78">
          <cell r="C78" t="str">
            <v>Diperlukan alat-alat bantu kecil</v>
          </cell>
          <cell r="J78" t="str">
            <v>Lump Sump</v>
          </cell>
        </row>
        <row r="79">
          <cell r="C79" t="str">
            <v>- Sekop</v>
          </cell>
        </row>
        <row r="80">
          <cell r="C80" t="str">
            <v>- Keranjang</v>
          </cell>
        </row>
        <row r="82">
          <cell r="A82" t="str">
            <v xml:space="preserve">   3.</v>
          </cell>
          <cell r="C82" t="str">
            <v>TENAGA</v>
          </cell>
        </row>
        <row r="83">
          <cell r="C83" t="str">
            <v>Produksi menentukan : EXCAVATOR</v>
          </cell>
          <cell r="G83" t="str">
            <v>Q1</v>
          </cell>
          <cell r="H83">
            <v>56.025000000000006</v>
          </cell>
          <cell r="I83" t="str">
            <v>M3/Jam</v>
          </cell>
        </row>
        <row r="84">
          <cell r="C84" t="str">
            <v>Produksi Galian / hari  =  Tk x Q1</v>
          </cell>
          <cell r="G84" t="str">
            <v>Qt</v>
          </cell>
          <cell r="H84">
            <v>392.17500000000007</v>
          </cell>
          <cell r="I84" t="str">
            <v>M3</v>
          </cell>
        </row>
        <row r="85">
          <cell r="C85" t="str">
            <v>Kebutuhan tenaga :</v>
          </cell>
        </row>
        <row r="86">
          <cell r="D86" t="str">
            <v>- Pekerja</v>
          </cell>
          <cell r="G86" t="str">
            <v>P</v>
          </cell>
          <cell r="H86">
            <v>2</v>
          </cell>
          <cell r="I86" t="str">
            <v>orang</v>
          </cell>
        </row>
        <row r="87">
          <cell r="D87" t="str">
            <v>- Mandor</v>
          </cell>
          <cell r="G87" t="str">
            <v>M</v>
          </cell>
          <cell r="H87">
            <v>1</v>
          </cell>
          <cell r="I87" t="str">
            <v>orang</v>
          </cell>
        </row>
        <row r="89">
          <cell r="C89" t="str">
            <v>Koefisien tenaga / M3   :</v>
          </cell>
        </row>
        <row r="90">
          <cell r="D90" t="str">
            <v>- Pekerja</v>
          </cell>
          <cell r="E90" t="str">
            <v>= (Tk x P) : Qt</v>
          </cell>
          <cell r="G90" t="str">
            <v>(L01)</v>
          </cell>
          <cell r="H90">
            <v>3.5698348951360995E-2</v>
          </cell>
          <cell r="I90" t="str">
            <v>Jam</v>
          </cell>
        </row>
        <row r="91">
          <cell r="D91" t="str">
            <v>- Mandor</v>
          </cell>
          <cell r="E91" t="str">
            <v>= (Tk x M) : Qt</v>
          </cell>
          <cell r="G91" t="str">
            <v>(L03)</v>
          </cell>
          <cell r="H91">
            <v>1.7849174475680497E-2</v>
          </cell>
          <cell r="I91" t="str">
            <v>Jam</v>
          </cell>
        </row>
        <row r="93">
          <cell r="A93" t="str">
            <v>4.</v>
          </cell>
          <cell r="C93" t="str">
            <v>HARGA DASAR SATUAN UPAH, BAHAN DAN ALAT</v>
          </cell>
        </row>
        <row r="94">
          <cell r="C94" t="str">
            <v>Lihat lampiran.</v>
          </cell>
        </row>
        <row r="96">
          <cell r="A96" t="str">
            <v>5.</v>
          </cell>
          <cell r="C96" t="str">
            <v>ANALISA HARGA SATUAN PEKERJAAN</v>
          </cell>
        </row>
        <row r="97">
          <cell r="C97" t="str">
            <v>Lihat perhitungan dalam FORMULIR STANDAR UNTUK</v>
          </cell>
        </row>
        <row r="98">
          <cell r="C98" t="str">
            <v>PEREKEMAN ANALISA MASING-MASING HARGA</v>
          </cell>
        </row>
        <row r="99">
          <cell r="C99" t="str">
            <v>SATUAN.</v>
          </cell>
        </row>
        <row r="100">
          <cell r="C100" t="str">
            <v>Didapat Harga Satuan Pekerjaan :</v>
          </cell>
        </row>
        <row r="102">
          <cell r="C102" t="str">
            <v xml:space="preserve">Rp.  </v>
          </cell>
          <cell r="D102">
            <v>8626</v>
          </cell>
          <cell r="E102" t="str">
            <v xml:space="preserve"> / M3</v>
          </cell>
        </row>
        <row r="105">
          <cell r="A105" t="str">
            <v>6.</v>
          </cell>
          <cell r="C105" t="str">
            <v>WAKTU PELAKSANAAN YANG DIPERLUKAN</v>
          </cell>
        </row>
        <row r="106">
          <cell r="C106" t="str">
            <v>Masa Pelaksanaan :</v>
          </cell>
          <cell r="D106" t="str">
            <v>. . . . . . . . . . . .</v>
          </cell>
          <cell r="E106" t="str">
            <v>bulan</v>
          </cell>
        </row>
        <row r="108">
          <cell r="A108" t="str">
            <v>7.</v>
          </cell>
          <cell r="C108" t="str">
            <v>VOLUME PEKERJAAN YANG DIPERLUKAN</v>
          </cell>
        </row>
        <row r="109">
          <cell r="C109" t="str">
            <v>Volume pekerjaan  :</v>
          </cell>
          <cell r="D109">
            <v>0</v>
          </cell>
          <cell r="E109" t="str">
            <v>M3</v>
          </cell>
        </row>
        <row r="121">
          <cell r="A121" t="str">
            <v>ITEM PEMBAYARAN NO.</v>
          </cell>
          <cell r="D121" t="str">
            <v>:  3.1 (2)</v>
          </cell>
          <cell r="J121" t="str">
            <v>Analisa EI-312</v>
          </cell>
          <cell r="T121" t="str">
            <v>Analisa EI-312</v>
          </cell>
        </row>
        <row r="122">
          <cell r="A122" t="str">
            <v>JENIS PEKERJAAN</v>
          </cell>
          <cell r="D122" t="str">
            <v>:  Galian Cadas</v>
          </cell>
        </row>
        <row r="123">
          <cell r="A123" t="str">
            <v>SATUAN PEMBAYARAN</v>
          </cell>
          <cell r="D123" t="str">
            <v>:  M3</v>
          </cell>
          <cell r="H123" t="str">
            <v xml:space="preserve">         URAIAN ANALISA HARGA SATUAN</v>
          </cell>
          <cell r="L123" t="str">
            <v>FORMULIR STANDAR UNTUK</v>
          </cell>
        </row>
        <row r="124">
          <cell r="L124" t="str">
            <v>PEREKAMAN ANALISA MASING-MASING HARGA SATUAN</v>
          </cell>
        </row>
        <row r="125">
          <cell r="L125" t="str">
            <v/>
          </cell>
        </row>
        <row r="126">
          <cell r="A126" t="str">
            <v>No.</v>
          </cell>
          <cell r="C126" t="str">
            <v>U R A I A N</v>
          </cell>
          <cell r="G126" t="str">
            <v>KODE</v>
          </cell>
          <cell r="H126" t="str">
            <v>KOEF.</v>
          </cell>
          <cell r="I126" t="str">
            <v>SATUAN</v>
          </cell>
          <cell r="J126" t="str">
            <v>KETERANGAN</v>
          </cell>
        </row>
        <row r="128">
          <cell r="L128" t="str">
            <v>PROYEK</v>
          </cell>
          <cell r="O128" t="str">
            <v>:</v>
          </cell>
        </row>
        <row r="129">
          <cell r="A129" t="str">
            <v>I.</v>
          </cell>
          <cell r="C129" t="str">
            <v>ASUMSI</v>
          </cell>
          <cell r="L129" t="str">
            <v>No. PAKET KONTRAK</v>
          </cell>
          <cell r="O129" t="str">
            <v>:</v>
          </cell>
        </row>
        <row r="130">
          <cell r="A130">
            <v>1</v>
          </cell>
          <cell r="C130" t="str">
            <v>Pekerjaan dilakukan secara manual</v>
          </cell>
          <cell r="L130" t="str">
            <v>NAMA PAKET</v>
          </cell>
          <cell r="O130" t="str">
            <v>:</v>
          </cell>
        </row>
        <row r="131">
          <cell r="A131">
            <v>2</v>
          </cell>
          <cell r="C131" t="str">
            <v>Lokasi pekerjaan : sepanjang jalan</v>
          </cell>
          <cell r="L131" t="str">
            <v>PROP / KAB / KODYA</v>
          </cell>
          <cell r="O131" t="str">
            <v>:</v>
          </cell>
        </row>
        <row r="132">
          <cell r="A132">
            <v>3</v>
          </cell>
          <cell r="C132" t="str">
            <v>Kondisi Jalan   :  sedang / baik</v>
          </cell>
          <cell r="L132" t="str">
            <v>ITEM PEMBAYARAN NO.</v>
          </cell>
          <cell r="O132" t="str">
            <v>:  3.1 (2)</v>
          </cell>
          <cell r="R132" t="str">
            <v>PERKIRAAN VOL. PEK.</v>
          </cell>
          <cell r="T132" t="str">
            <v>:</v>
          </cell>
          <cell r="U132">
            <v>0</v>
          </cell>
        </row>
        <row r="133">
          <cell r="A133">
            <v>4</v>
          </cell>
          <cell r="C133" t="str">
            <v>Jam kerja efektif per-hari</v>
          </cell>
          <cell r="G133" t="str">
            <v>Tk</v>
          </cell>
          <cell r="H133">
            <v>7</v>
          </cell>
          <cell r="I133" t="str">
            <v>Jam</v>
          </cell>
          <cell r="L133" t="str">
            <v>JENIS PEKERJAAN</v>
          </cell>
          <cell r="O133" t="str">
            <v>:  Galian Cadas</v>
          </cell>
          <cell r="R133" t="str">
            <v>TOTAL HARGA (Rp.)</v>
          </cell>
          <cell r="T133" t="str">
            <v>:</v>
          </cell>
          <cell r="U133">
            <v>0</v>
          </cell>
        </row>
        <row r="134">
          <cell r="A134">
            <v>5</v>
          </cell>
          <cell r="C134" t="str">
            <v>Faktor pengembangan bahan</v>
          </cell>
          <cell r="G134" t="str">
            <v>Fk</v>
          </cell>
          <cell r="H134">
            <v>1.2</v>
          </cell>
          <cell r="I134" t="str">
            <v>-</v>
          </cell>
          <cell r="L134" t="str">
            <v>SATUAN PEMBAYARAN</v>
          </cell>
          <cell r="O134" t="str">
            <v>:  M3</v>
          </cell>
          <cell r="R134" t="str">
            <v>% THD. BIAYA PROYEK</v>
          </cell>
          <cell r="T134" t="str">
            <v>:</v>
          </cell>
          <cell r="U134">
            <v>0</v>
          </cell>
        </row>
        <row r="137">
          <cell r="A137" t="str">
            <v>II.</v>
          </cell>
          <cell r="C137" t="str">
            <v>URUTAN KERJA</v>
          </cell>
          <cell r="Q137" t="str">
            <v>PERKIRAAN</v>
          </cell>
          <cell r="R137" t="str">
            <v>HARGA</v>
          </cell>
          <cell r="S137" t="str">
            <v>JUMLAH</v>
          </cell>
        </row>
        <row r="138">
          <cell r="A138">
            <v>1</v>
          </cell>
          <cell r="C138" t="str">
            <v>Cadas yg dipotong umumnya berada disisi jalan</v>
          </cell>
          <cell r="L138" t="str">
            <v>NO.</v>
          </cell>
          <cell r="N138" t="str">
            <v>KOMPONEN</v>
          </cell>
          <cell r="P138" t="str">
            <v>SATUAN</v>
          </cell>
          <cell r="Q138" t="str">
            <v>KUANTITAS</v>
          </cell>
          <cell r="R138" t="str">
            <v>SATUAN</v>
          </cell>
          <cell r="S138" t="str">
            <v>HARGA</v>
          </cell>
        </row>
        <row r="139">
          <cell r="A139">
            <v>2</v>
          </cell>
          <cell r="C139" t="str">
            <v>Penggalian dilakukan dengan menggunakan Compresor</v>
          </cell>
          <cell r="R139" t="str">
            <v>(Rp.)</v>
          </cell>
          <cell r="S139" t="str">
            <v>(Rp.)</v>
          </cell>
        </row>
        <row r="140">
          <cell r="C140" t="str">
            <v>dan Jack Hammer, dimuat ke dlm Truk dengan Loader.</v>
          </cell>
        </row>
        <row r="141">
          <cell r="A141">
            <v>3</v>
          </cell>
          <cell r="C141" t="str">
            <v>Dump Truck membuang material hasil galian keluar</v>
          </cell>
        </row>
        <row r="142">
          <cell r="C142" t="str">
            <v>lokasi jalan sejauh :</v>
          </cell>
          <cell r="G142" t="str">
            <v>L</v>
          </cell>
          <cell r="H142">
            <v>1</v>
          </cell>
          <cell r="I142" t="str">
            <v>Km</v>
          </cell>
          <cell r="L142" t="str">
            <v>A.</v>
          </cell>
          <cell r="N142" t="str">
            <v>TENAGA</v>
          </cell>
        </row>
        <row r="144">
          <cell r="L144" t="str">
            <v>1.</v>
          </cell>
          <cell r="N144" t="str">
            <v>Pekerja</v>
          </cell>
          <cell r="O144" t="str">
            <v>(L01)</v>
          </cell>
          <cell r="P144" t="str">
            <v>Jam</v>
          </cell>
          <cell r="Q144">
            <v>0.66666666666666663</v>
          </cell>
          <cell r="R144">
            <v>3000</v>
          </cell>
          <cell r="U144">
            <v>2000</v>
          </cell>
        </row>
        <row r="145">
          <cell r="L145" t="str">
            <v>2.</v>
          </cell>
          <cell r="N145" t="str">
            <v>Mandor</v>
          </cell>
          <cell r="O145" t="str">
            <v>(L03)</v>
          </cell>
          <cell r="P145" t="str">
            <v>Jam</v>
          </cell>
          <cell r="Q145">
            <v>0.16666666666666666</v>
          </cell>
          <cell r="R145">
            <v>4500</v>
          </cell>
          <cell r="U145">
            <v>750</v>
          </cell>
        </row>
        <row r="146">
          <cell r="A146" t="str">
            <v>III.</v>
          </cell>
          <cell r="C146" t="str">
            <v>PEMAKAIAN BAHAN, ALAT DAN TENAGA</v>
          </cell>
        </row>
        <row r="148">
          <cell r="A148" t="str">
            <v xml:space="preserve">   1.</v>
          </cell>
          <cell r="C148" t="str">
            <v>BAHAN</v>
          </cell>
          <cell r="Q148" t="str">
            <v xml:space="preserve">JUMLAH HARGA TENAGA   </v>
          </cell>
          <cell r="U148">
            <v>2750</v>
          </cell>
        </row>
        <row r="149">
          <cell r="C149" t="str">
            <v>Tidak ada bahan yang diperlukan</v>
          </cell>
        </row>
        <row r="150">
          <cell r="L150" t="str">
            <v>B.</v>
          </cell>
          <cell r="N150" t="str">
            <v>BAHAN</v>
          </cell>
        </row>
        <row r="152">
          <cell r="A152" t="str">
            <v xml:space="preserve">   2.</v>
          </cell>
          <cell r="C152" t="str">
            <v>ALAT</v>
          </cell>
        </row>
        <row r="153">
          <cell r="A153" t="str">
            <v xml:space="preserve">   2.a.</v>
          </cell>
          <cell r="C153" t="str">
            <v>COMPRESSOR, JACK HAMMER dan LOADER</v>
          </cell>
          <cell r="J153" t="str">
            <v xml:space="preserve"> (E05/26/15)</v>
          </cell>
        </row>
        <row r="154">
          <cell r="C154" t="str">
            <v>Produksi per jam</v>
          </cell>
          <cell r="G154" t="str">
            <v>Q1</v>
          </cell>
          <cell r="H154">
            <v>6</v>
          </cell>
          <cell r="I154" t="str">
            <v>M3 / Jam</v>
          </cell>
        </row>
        <row r="156">
          <cell r="C156" t="str">
            <v>Koefisien Alat / m3</v>
          </cell>
          <cell r="D156" t="str">
            <v xml:space="preserve"> =  1  :  Q1</v>
          </cell>
          <cell r="G156" t="str">
            <v>(E05/26)</v>
          </cell>
          <cell r="H156">
            <v>0.16666666666666666</v>
          </cell>
          <cell r="I156" t="str">
            <v>Jam</v>
          </cell>
        </row>
        <row r="158">
          <cell r="Q158" t="str">
            <v xml:space="preserve">JUMLAH HARGA BAHAN   </v>
          </cell>
          <cell r="U158">
            <v>0</v>
          </cell>
        </row>
        <row r="159">
          <cell r="A159" t="str">
            <v xml:space="preserve">   2.b.</v>
          </cell>
          <cell r="C159" t="str">
            <v>DUMP TRUCK</v>
          </cell>
          <cell r="G159" t="str">
            <v>(E08)</v>
          </cell>
        </row>
        <row r="160">
          <cell r="C160" t="str">
            <v>Kapasitas bak</v>
          </cell>
          <cell r="G160" t="str">
            <v>V</v>
          </cell>
          <cell r="H160">
            <v>6</v>
          </cell>
          <cell r="I160" t="str">
            <v>M3</v>
          </cell>
          <cell r="L160" t="str">
            <v>C.</v>
          </cell>
          <cell r="N160" t="str">
            <v>PERALATAN</v>
          </cell>
        </row>
        <row r="161">
          <cell r="C161" t="str">
            <v>Faktor  efisiensi alat</v>
          </cell>
          <cell r="G161" t="str">
            <v>Fa</v>
          </cell>
          <cell r="H161">
            <v>0.83</v>
          </cell>
          <cell r="I161" t="str">
            <v>-</v>
          </cell>
          <cell r="L161" t="str">
            <v>1.</v>
          </cell>
          <cell r="N161" t="str">
            <v>Compressor</v>
          </cell>
          <cell r="O161" t="str">
            <v>(E05)</v>
          </cell>
          <cell r="P161" t="str">
            <v>Jam</v>
          </cell>
          <cell r="Q161">
            <v>0.16666666666666666</v>
          </cell>
          <cell r="R161">
            <v>81731.853128359493</v>
          </cell>
          <cell r="U161">
            <v>13621.975521393248</v>
          </cell>
        </row>
        <row r="162">
          <cell r="C162" t="str">
            <v>Kecepatan rata-rata bermuatan</v>
          </cell>
          <cell r="G162" t="str">
            <v>v1</v>
          </cell>
          <cell r="H162">
            <v>45</v>
          </cell>
          <cell r="I162" t="str">
            <v>KM/Jam</v>
          </cell>
          <cell r="L162" t="str">
            <v>2.</v>
          </cell>
          <cell r="N162" t="str">
            <v>Jack Hammer</v>
          </cell>
          <cell r="O162" t="str">
            <v>(E26)</v>
          </cell>
          <cell r="P162" t="str">
            <v>Jam</v>
          </cell>
          <cell r="Q162">
            <v>0.16666666666666666</v>
          </cell>
          <cell r="R162">
            <v>12392.844314456037</v>
          </cell>
          <cell r="U162">
            <v>2065.4740524093395</v>
          </cell>
        </row>
        <row r="163">
          <cell r="C163" t="str">
            <v>Kecepatan rata-rata kosong</v>
          </cell>
          <cell r="G163" t="str">
            <v>v2</v>
          </cell>
          <cell r="H163">
            <v>60</v>
          </cell>
          <cell r="I163" t="str">
            <v>KM/Jam</v>
          </cell>
          <cell r="L163" t="str">
            <v>3.</v>
          </cell>
          <cell r="N163" t="str">
            <v>Wheel Loader</v>
          </cell>
          <cell r="O163" t="str">
            <v>(E15)</v>
          </cell>
          <cell r="P163" t="str">
            <v>Jam</v>
          </cell>
          <cell r="Q163">
            <v>0.16666666666666666</v>
          </cell>
          <cell r="R163">
            <v>164669.85769354977</v>
          </cell>
          <cell r="U163">
            <v>27444.976282258292</v>
          </cell>
        </row>
        <row r="164">
          <cell r="C164" t="str">
            <v>Waktu  siklus</v>
          </cell>
          <cell r="G164" t="str">
            <v>Ts1</v>
          </cell>
          <cell r="I164" t="str">
            <v>menit</v>
          </cell>
          <cell r="L164" t="str">
            <v>4.</v>
          </cell>
          <cell r="N164" t="str">
            <v>Dump Truck</v>
          </cell>
          <cell r="O164" t="str">
            <v>(E08)</v>
          </cell>
          <cell r="P164" t="str">
            <v>Jam</v>
          </cell>
          <cell r="Q164">
            <v>0.25836680053547528</v>
          </cell>
          <cell r="R164">
            <v>84277.479574285098</v>
          </cell>
          <cell r="U164">
            <v>21774.50275480191</v>
          </cell>
        </row>
        <row r="165">
          <cell r="C165" t="str">
            <v>- Waktu tempuh isi</v>
          </cell>
          <cell r="E165" t="str">
            <v>=   (L  :  v1)  x  60</v>
          </cell>
          <cell r="G165" t="str">
            <v>T1</v>
          </cell>
          <cell r="H165">
            <v>1.3333333333333335</v>
          </cell>
          <cell r="I165" t="str">
            <v>menit</v>
          </cell>
          <cell r="L165">
            <v>5</v>
          </cell>
          <cell r="N165" t="str">
            <v>Alat  bantu</v>
          </cell>
          <cell r="P165" t="str">
            <v>Ls</v>
          </cell>
          <cell r="Q165">
            <v>1</v>
          </cell>
          <cell r="R165">
            <v>150</v>
          </cell>
          <cell r="U165">
            <v>150</v>
          </cell>
        </row>
        <row r="166">
          <cell r="C166" t="str">
            <v>- Waktu tempuh kosong</v>
          </cell>
          <cell r="E166" t="str">
            <v>=   (L  :  v2)  x  60</v>
          </cell>
          <cell r="G166" t="str">
            <v>T2</v>
          </cell>
          <cell r="H166">
            <v>1</v>
          </cell>
          <cell r="I166" t="str">
            <v>menit</v>
          </cell>
        </row>
        <row r="167">
          <cell r="C167" t="str">
            <v>- Muat</v>
          </cell>
          <cell r="E167" t="str">
            <v>=   (V  :  Q1) x 60</v>
          </cell>
          <cell r="G167" t="str">
            <v>T3</v>
          </cell>
          <cell r="H167">
            <v>60</v>
          </cell>
          <cell r="I167" t="str">
            <v>menit</v>
          </cell>
        </row>
        <row r="168">
          <cell r="C168" t="str">
            <v>- Lain-lain</v>
          </cell>
          <cell r="G168" t="str">
            <v>T4</v>
          </cell>
          <cell r="H168">
            <v>2</v>
          </cell>
          <cell r="I168" t="str">
            <v>menit</v>
          </cell>
        </row>
        <row r="169">
          <cell r="G169" t="str">
            <v>Ts1</v>
          </cell>
          <cell r="H169">
            <v>64.333333333333343</v>
          </cell>
          <cell r="I169" t="str">
            <v>menit</v>
          </cell>
        </row>
        <row r="170">
          <cell r="Q170" t="str">
            <v xml:space="preserve">JUMLAH HARGA PERALATAN   </v>
          </cell>
          <cell r="U170">
            <v>65056.928610862786</v>
          </cell>
        </row>
        <row r="172">
          <cell r="C172" t="str">
            <v>Kapasitas Produksi / Jam   =</v>
          </cell>
          <cell r="E172" t="str">
            <v>V x Fa x 60</v>
          </cell>
          <cell r="G172" t="str">
            <v>Q2</v>
          </cell>
          <cell r="H172">
            <v>3.8704663212435224</v>
          </cell>
          <cell r="I172" t="str">
            <v xml:space="preserve">M3 / Jam </v>
          </cell>
          <cell r="L172" t="str">
            <v>D.</v>
          </cell>
          <cell r="N172" t="str">
            <v>JUMLAH HARGA TENAGA, BAHAN DAN PERALATAN  ( A + B + C )</v>
          </cell>
          <cell r="U172">
            <v>67806.928610862786</v>
          </cell>
        </row>
        <row r="173">
          <cell r="E173" t="str">
            <v xml:space="preserve">    Fk x Ts1</v>
          </cell>
          <cell r="L173" t="str">
            <v>E.</v>
          </cell>
          <cell r="N173" t="str">
            <v>OVERHEAD &amp; PROFIT</v>
          </cell>
          <cell r="P173">
            <v>10</v>
          </cell>
          <cell r="Q173" t="str">
            <v>%  x  D</v>
          </cell>
          <cell r="U173">
            <v>6780.6928610862788</v>
          </cell>
        </row>
        <row r="174">
          <cell r="L174" t="str">
            <v>F.</v>
          </cell>
          <cell r="N174" t="str">
            <v>HARGA SATUAN PEKERJAAN  ( D + E )</v>
          </cell>
          <cell r="U174">
            <v>74587.621471949067</v>
          </cell>
        </row>
        <row r="175">
          <cell r="L175" t="str">
            <v>Note: 1</v>
          </cell>
          <cell r="N175" t="str">
            <v>SATUAN dapat berdasarkan atas jam operasi untuk Tenaga Kerja dan Peralatan, volume dan/atau ukuran</v>
          </cell>
        </row>
        <row r="176">
          <cell r="C176" t="str">
            <v>Koefisien Alat / m3</v>
          </cell>
          <cell r="D176" t="str">
            <v xml:space="preserve"> =  1  :  Q2</v>
          </cell>
          <cell r="G176" t="str">
            <v>(E08)</v>
          </cell>
          <cell r="H176">
            <v>0.25836680053547528</v>
          </cell>
          <cell r="I176" t="str">
            <v>Jam</v>
          </cell>
          <cell r="N176" t="str">
            <v>berat untuk bahan-bahan.</v>
          </cell>
        </row>
        <row r="177">
          <cell r="L177">
            <v>2</v>
          </cell>
          <cell r="N177" t="str">
            <v>Kuantitas satuan adalah kuantitas setiap komponen untuk menyelesaikan satu satuan pekerjaan dari nomor</v>
          </cell>
        </row>
        <row r="178">
          <cell r="N178" t="str">
            <v>mata pembayaran.</v>
          </cell>
        </row>
        <row r="179">
          <cell r="L179">
            <v>3</v>
          </cell>
          <cell r="N179" t="str">
            <v>Biaya satuan untuk peralatan sudah termasuk bahan bakar, bahan habis dipakai dan operator.</v>
          </cell>
        </row>
        <row r="180">
          <cell r="L180">
            <v>4</v>
          </cell>
          <cell r="N180" t="str">
            <v>Biaya satuan sudah termasuk pengeluaran untuk seluruh pajak yang berkaitan (tetapi tidak termasuk PPN</v>
          </cell>
        </row>
        <row r="181">
          <cell r="J181" t="str">
            <v>Berlanjut ke halaman berikut</v>
          </cell>
          <cell r="N181" t="str">
            <v>yang dibayar dari kontrak) dan biaya-biaya lainnya.</v>
          </cell>
        </row>
        <row r="182">
          <cell r="A182" t="str">
            <v>ITEM PEMBAYARAN NO.</v>
          </cell>
          <cell r="D182" t="str">
            <v>:  3.1 (2)</v>
          </cell>
          <cell r="J182" t="str">
            <v>Analisa EI-312</v>
          </cell>
        </row>
        <row r="183">
          <cell r="A183" t="str">
            <v>JENIS PEKERJAAN</v>
          </cell>
          <cell r="D183" t="str">
            <v>:  Galian Cadas</v>
          </cell>
        </row>
        <row r="184">
          <cell r="A184" t="str">
            <v>SATUAN PEMBAYARAN</v>
          </cell>
          <cell r="D184" t="str">
            <v>:  M3</v>
          </cell>
          <cell r="H184" t="str">
            <v xml:space="preserve">         URAIAN ANALISA HARGA SATUAN</v>
          </cell>
        </row>
        <row r="185">
          <cell r="J185" t="str">
            <v>Lanjutan</v>
          </cell>
        </row>
        <row r="187">
          <cell r="A187" t="str">
            <v>No.</v>
          </cell>
          <cell r="C187" t="str">
            <v>U R A I A N</v>
          </cell>
          <cell r="G187" t="str">
            <v>KODE</v>
          </cell>
          <cell r="H187" t="str">
            <v>KOEF.</v>
          </cell>
          <cell r="I187" t="str">
            <v>SATUAN</v>
          </cell>
          <cell r="J187" t="str">
            <v>KETERANGAN</v>
          </cell>
        </row>
        <row r="190">
          <cell r="A190" t="str">
            <v>2.d.</v>
          </cell>
          <cell r="C190" t="str">
            <v>ALAT  BANTU</v>
          </cell>
        </row>
        <row r="191">
          <cell r="C191" t="str">
            <v>Diperlukan alat-alat bantu kecil</v>
          </cell>
          <cell r="J191" t="str">
            <v>Lump Sump</v>
          </cell>
        </row>
        <row r="192">
          <cell r="C192" t="str">
            <v>- Pahat / Tatah</v>
          </cell>
          <cell r="D192" t="str">
            <v>=  2  buah</v>
          </cell>
        </row>
        <row r="193">
          <cell r="C193" t="str">
            <v>- Palu Besar</v>
          </cell>
          <cell r="D193" t="str">
            <v>=  2  buah</v>
          </cell>
        </row>
        <row r="195">
          <cell r="A195" t="str">
            <v xml:space="preserve">   3.</v>
          </cell>
          <cell r="C195" t="str">
            <v>TENAGA</v>
          </cell>
        </row>
        <row r="196">
          <cell r="C196" t="str">
            <v>Produksi menentukan : JACK HAMMER</v>
          </cell>
          <cell r="G196" t="str">
            <v>Q1</v>
          </cell>
          <cell r="H196">
            <v>6</v>
          </cell>
          <cell r="I196" t="str">
            <v>M3/Jam</v>
          </cell>
        </row>
        <row r="197">
          <cell r="C197" t="str">
            <v>Produksi Galian / hari  =  Tk x Q1</v>
          </cell>
          <cell r="G197" t="str">
            <v>Qt</v>
          </cell>
          <cell r="H197">
            <v>42</v>
          </cell>
          <cell r="I197" t="str">
            <v>M3</v>
          </cell>
        </row>
        <row r="198">
          <cell r="C198" t="str">
            <v>Kebutuhan tenaga :</v>
          </cell>
        </row>
        <row r="199">
          <cell r="D199" t="str">
            <v>- Pekerja</v>
          </cell>
          <cell r="G199" t="str">
            <v>P</v>
          </cell>
          <cell r="H199">
            <v>4</v>
          </cell>
          <cell r="I199" t="str">
            <v>orang</v>
          </cell>
        </row>
        <row r="200">
          <cell r="D200" t="str">
            <v>- Mandor</v>
          </cell>
          <cell r="G200" t="str">
            <v>M</v>
          </cell>
          <cell r="H200">
            <v>1</v>
          </cell>
          <cell r="I200" t="str">
            <v>orang</v>
          </cell>
        </row>
        <row r="202">
          <cell r="C202" t="str">
            <v>Koefisien tenaga / M3   :</v>
          </cell>
        </row>
        <row r="203">
          <cell r="D203" t="str">
            <v>- Pekerja</v>
          </cell>
          <cell r="E203" t="str">
            <v>= (Tk x P) : Qt</v>
          </cell>
          <cell r="G203" t="str">
            <v>(L01)</v>
          </cell>
          <cell r="H203">
            <v>0.66666666666666663</v>
          </cell>
          <cell r="I203" t="str">
            <v>Jam</v>
          </cell>
        </row>
        <row r="204">
          <cell r="D204" t="str">
            <v>- Mandor</v>
          </cell>
          <cell r="E204" t="str">
            <v>= (Tk x M) : Qt</v>
          </cell>
          <cell r="G204" t="str">
            <v>(L03)</v>
          </cell>
          <cell r="H204">
            <v>0.16666666666666666</v>
          </cell>
          <cell r="I204" t="str">
            <v>Jam</v>
          </cell>
        </row>
        <row r="206">
          <cell r="A206" t="str">
            <v>4.</v>
          </cell>
          <cell r="C206" t="str">
            <v>HARGA DASAR SATUAN UPAH, BAHAN DAN ALAT</v>
          </cell>
        </row>
        <row r="207">
          <cell r="C207" t="str">
            <v>Lihat lampiran.</v>
          </cell>
        </row>
        <row r="209">
          <cell r="A209" t="str">
            <v>5.</v>
          </cell>
          <cell r="C209" t="str">
            <v>ANALISA HARGA SATUAN PEKERJAAN</v>
          </cell>
        </row>
        <row r="210">
          <cell r="C210" t="str">
            <v>Lihat perhitungan dalam FORMULIR STANDAR UNTUK</v>
          </cell>
        </row>
        <row r="211">
          <cell r="C211" t="str">
            <v>PEREKEMAN ANALISA MASING-MASING HARGA</v>
          </cell>
        </row>
        <row r="212">
          <cell r="C212" t="str">
            <v>SATUAN.</v>
          </cell>
        </row>
        <row r="213">
          <cell r="C213" t="str">
            <v>Didapat Harga Satuan Pekerjaan :</v>
          </cell>
        </row>
        <row r="215">
          <cell r="C215" t="str">
            <v xml:space="preserve">Rp.  </v>
          </cell>
          <cell r="D215">
            <v>74587.621471949067</v>
          </cell>
          <cell r="E215" t="str">
            <v xml:space="preserve"> / M3</v>
          </cell>
        </row>
        <row r="218">
          <cell r="A218" t="str">
            <v>6.</v>
          </cell>
          <cell r="C218" t="str">
            <v>WAKTU PELAKSANAAN YANG DIPERLUKAN</v>
          </cell>
        </row>
        <row r="219">
          <cell r="C219" t="str">
            <v>Masa Pelaksanaan :</v>
          </cell>
          <cell r="D219" t="str">
            <v>. . . . . . . . . . . .</v>
          </cell>
          <cell r="E219" t="str">
            <v>bulan</v>
          </cell>
        </row>
        <row r="221">
          <cell r="A221" t="str">
            <v>7.</v>
          </cell>
          <cell r="C221" t="str">
            <v>VOLUME PEKERJAAN YANG DIPERLUKAN</v>
          </cell>
        </row>
        <row r="222">
          <cell r="C222" t="str">
            <v>Volume pekerjaan  :</v>
          </cell>
          <cell r="D222">
            <v>0</v>
          </cell>
          <cell r="E222" t="str">
            <v>M3</v>
          </cell>
        </row>
      </sheetData>
      <sheetData sheetId="8" refreshError="1"/>
      <sheetData sheetId="9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3.03(1)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Pembersihan pada daerah dengan tanaman karet hutan.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persegi</v>
          </cell>
        </row>
        <row r="7">
          <cell r="A7" t="str">
            <v xml:space="preserve">Kuantitas Pekerjaan               </v>
          </cell>
          <cell r="C7" t="str">
            <v>:</v>
          </cell>
        </row>
        <row r="8">
          <cell r="A8" t="str">
            <v xml:space="preserve">Produksi Harian/Jam            </v>
          </cell>
          <cell r="C8" t="str">
            <v>: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 t="e">
            <v>#REF!</v>
          </cell>
          <cell r="G13" t="e">
            <v>#REF!</v>
          </cell>
          <cell r="H13" t="e">
            <v>#REF!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 t="e">
            <v>#REF!</v>
          </cell>
          <cell r="G14" t="e">
            <v>#REF!</v>
          </cell>
          <cell r="H14" t="e">
            <v>#REF!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 t="e">
            <v>#REF!</v>
          </cell>
          <cell r="G15" t="e">
            <v>#REF!</v>
          </cell>
          <cell r="H15" t="e">
            <v>#REF!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 t="e">
            <v>#REF!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H20">
            <v>0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0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 Bulldozer</v>
          </cell>
          <cell r="E32" t="str">
            <v>jam</v>
          </cell>
          <cell r="F32" t="e">
            <v>#REF!</v>
          </cell>
          <cell r="G32">
            <v>357703</v>
          </cell>
          <cell r="H32" t="e">
            <v>#REF!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 t="e">
            <v>#REF!</v>
          </cell>
        </row>
        <row r="51">
          <cell r="A51" t="str">
            <v>D</v>
          </cell>
          <cell r="B51" t="str">
            <v xml:space="preserve">   Jumlah (A + B + C)</v>
          </cell>
          <cell r="H51" t="e">
            <v>#REF!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 t="e">
            <v>#REF!</v>
          </cell>
          <cell r="F52" t="str">
            <v>x D)</v>
          </cell>
          <cell r="H52" t="e">
            <v>#REF!</v>
          </cell>
        </row>
        <row r="53">
          <cell r="A53" t="str">
            <v>F</v>
          </cell>
          <cell r="B53" t="str">
            <v xml:space="preserve">   Harga Satuan = (D +E)</v>
          </cell>
          <cell r="H53" t="e">
            <v>#REF!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3.03(2)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Pembersihan pada daerah dengan tanaman hutan.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persegi</v>
          </cell>
        </row>
        <row r="60">
          <cell r="A60" t="str">
            <v xml:space="preserve">Kuantitas Pekerjaan               </v>
          </cell>
          <cell r="C60" t="str">
            <v>:</v>
          </cell>
        </row>
        <row r="61">
          <cell r="A61" t="str">
            <v xml:space="preserve">Produksi Harian/Jam            </v>
          </cell>
          <cell r="C61" t="str">
            <v>: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 t="e">
            <v>#REF!</v>
          </cell>
          <cell r="G66" t="e">
            <v>#REF!</v>
          </cell>
          <cell r="H66" t="e">
            <v>#REF!</v>
          </cell>
        </row>
        <row r="67">
          <cell r="A67">
            <v>2</v>
          </cell>
          <cell r="B67" t="str">
            <v xml:space="preserve">  Pekerja terlatih</v>
          </cell>
          <cell r="E67" t="str">
            <v>jam</v>
          </cell>
          <cell r="F67" t="e">
            <v>#REF!</v>
          </cell>
          <cell r="G67" t="e">
            <v>#REF!</v>
          </cell>
          <cell r="H67" t="e">
            <v>#REF!</v>
          </cell>
        </row>
        <row r="68">
          <cell r="A68">
            <v>3</v>
          </cell>
          <cell r="B68" t="str">
            <v xml:space="preserve">  Pekerja</v>
          </cell>
          <cell r="E68" t="str">
            <v>jam</v>
          </cell>
          <cell r="F68" t="e">
            <v>#REF!</v>
          </cell>
          <cell r="G68" t="e">
            <v>#REF!</v>
          </cell>
          <cell r="H68" t="e">
            <v>#REF!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 t="e">
            <v>#REF!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H73">
            <v>0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0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A85">
            <v>1</v>
          </cell>
          <cell r="B85" t="str">
            <v xml:space="preserve">  Bulldozer</v>
          </cell>
          <cell r="E85" t="str">
            <v>jam</v>
          </cell>
          <cell r="F85" t="e">
            <v>#REF!</v>
          </cell>
          <cell r="G85">
            <v>357703</v>
          </cell>
          <cell r="H85" t="e">
            <v>#REF!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 t="e">
            <v>#REF!</v>
          </cell>
        </row>
        <row r="104">
          <cell r="A104" t="str">
            <v>D</v>
          </cell>
          <cell r="B104" t="str">
            <v xml:space="preserve">   Jumlah (A + B + C)</v>
          </cell>
          <cell r="H104" t="e">
            <v>#REF!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 t="e">
            <v>#REF!</v>
          </cell>
          <cell r="F105" t="str">
            <v>x D)</v>
          </cell>
          <cell r="H105" t="e">
            <v>#REF!</v>
          </cell>
        </row>
        <row r="106">
          <cell r="A106" t="str">
            <v>F</v>
          </cell>
          <cell r="B106" t="str">
            <v xml:space="preserve">   Harga Satuan = (D +E)</v>
          </cell>
          <cell r="H106" t="e">
            <v>#REF!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3.03(3)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Pembersihan pada daerah dengan tanaman terpencar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persegi</v>
          </cell>
        </row>
        <row r="113">
          <cell r="A113" t="str">
            <v xml:space="preserve">Kuantitas Pekerjaan               </v>
          </cell>
          <cell r="C113" t="str">
            <v>:</v>
          </cell>
          <cell r="E113" t="str">
            <v>m2</v>
          </cell>
        </row>
        <row r="114">
          <cell r="A114" t="str">
            <v xml:space="preserve">Produksi Harian/Jam            </v>
          </cell>
          <cell r="C114" t="str">
            <v>:</v>
          </cell>
          <cell r="E114" t="str">
            <v>m2/jam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4.1000000000000003E-3</v>
          </cell>
          <cell r="G119">
            <v>5000</v>
          </cell>
          <cell r="H119">
            <v>20.5</v>
          </cell>
        </row>
        <row r="120">
          <cell r="A120">
            <v>2</v>
          </cell>
          <cell r="B120" t="str">
            <v xml:space="preserve">  Pekerja </v>
          </cell>
          <cell r="E120" t="str">
            <v>jam</v>
          </cell>
          <cell r="F120">
            <v>2.0400000000000001E-2</v>
          </cell>
          <cell r="G120">
            <v>3214.2857142857142</v>
          </cell>
          <cell r="H120">
            <v>65.571428571428569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86.071428571428569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0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Bulldozer      </v>
          </cell>
          <cell r="E138" t="str">
            <v>jam</v>
          </cell>
          <cell r="F138">
            <v>4.1000000000000003E-3</v>
          </cell>
          <cell r="G138">
            <v>357703</v>
          </cell>
          <cell r="H138">
            <v>1466.5823</v>
          </cell>
        </row>
        <row r="139">
          <cell r="A139">
            <v>2</v>
          </cell>
          <cell r="B139" t="str">
            <v xml:space="preserve"> Wheel Loader          </v>
          </cell>
          <cell r="E139" t="str">
            <v>jam</v>
          </cell>
          <cell r="F139">
            <v>5.1999999999999998E-3</v>
          </cell>
          <cell r="G139">
            <v>234006</v>
          </cell>
          <cell r="H139">
            <v>1216.8311999999999</v>
          </cell>
        </row>
        <row r="140">
          <cell r="A140">
            <v>3</v>
          </cell>
          <cell r="B140" t="str">
            <v xml:space="preserve"> Dump Truck  </v>
          </cell>
          <cell r="C140" t="str">
            <v>6 ton</v>
          </cell>
          <cell r="E140" t="str">
            <v>jam</v>
          </cell>
          <cell r="F140">
            <v>2.2599999999999999E-2</v>
          </cell>
          <cell r="G140">
            <v>118667</v>
          </cell>
          <cell r="H140">
            <v>2681.8741999999997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5365.2876999999989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5451.3591285714274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>
            <v>0.1</v>
          </cell>
          <cell r="F158" t="str">
            <v>x D)</v>
          </cell>
          <cell r="H158">
            <v>545.13591285714278</v>
          </cell>
        </row>
        <row r="159">
          <cell r="A159" t="str">
            <v>F</v>
          </cell>
          <cell r="B159" t="str">
            <v xml:space="preserve">   Harga Satuan = (D +E)</v>
          </cell>
          <cell r="H159">
            <v>5997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>3.04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Galian biasa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</row>
        <row r="220">
          <cell r="A220" t="str">
            <v xml:space="preserve">Produksi Harian/Jam            </v>
          </cell>
          <cell r="C220" t="str">
            <v>: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1.7849174475680497E-2</v>
          </cell>
          <cell r="G225">
            <v>5000</v>
          </cell>
          <cell r="H225">
            <v>89.245872378402481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G226">
            <v>4285.7142857142853</v>
          </cell>
          <cell r="H226">
            <v>0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>
            <v>3.5698348951360995E-2</v>
          </cell>
          <cell r="G227">
            <v>3214.2857142857142</v>
          </cell>
          <cell r="H227">
            <v>114.74469305794605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203.99056543634853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H232">
            <v>0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>
            <v>0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Excavator</v>
          </cell>
          <cell r="E244" t="str">
            <v>jam</v>
          </cell>
          <cell r="F244">
            <v>1.7849174475680497E-2</v>
          </cell>
          <cell r="G244">
            <v>280279</v>
          </cell>
          <cell r="H244">
            <v>5002.748772869254</v>
          </cell>
        </row>
        <row r="245">
          <cell r="A245">
            <v>2</v>
          </cell>
          <cell r="B245" t="str">
            <v xml:space="preserve">  Dump truck 6 ton</v>
          </cell>
          <cell r="E245" t="str">
            <v>jam</v>
          </cell>
          <cell r="F245">
            <v>1.7986567719636543E-2</v>
          </cell>
          <cell r="G245">
            <v>118667</v>
          </cell>
          <cell r="H245">
            <v>2134.4120315861096</v>
          </cell>
        </row>
        <row r="246">
          <cell r="A246">
            <v>3</v>
          </cell>
          <cell r="B246" t="str">
            <v xml:space="preserve"> Alat Bantu</v>
          </cell>
          <cell r="E246" t="str">
            <v>ls</v>
          </cell>
          <cell r="F246">
            <v>1</v>
          </cell>
          <cell r="G246">
            <v>500</v>
          </cell>
          <cell r="H246">
            <v>500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7637.1608044553632</v>
          </cell>
        </row>
        <row r="263">
          <cell r="A263" t="str">
            <v>D</v>
          </cell>
          <cell r="B263" t="str">
            <v xml:space="preserve">   Jumlah (A + B + C)</v>
          </cell>
          <cell r="H263">
            <v>7841.1513698917115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>
            <v>784.11513698917122</v>
          </cell>
        </row>
        <row r="265">
          <cell r="A265" t="str">
            <v>F</v>
          </cell>
          <cell r="B265" t="str">
            <v xml:space="preserve">   Harga Satuan = (D +E)</v>
          </cell>
          <cell r="H265">
            <v>8626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>
            <v>3.05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Galian batu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kubik</v>
          </cell>
        </row>
        <row r="272">
          <cell r="A272" t="str">
            <v xml:space="preserve">Kuantitas Pekerjaan               </v>
          </cell>
          <cell r="C272" t="str">
            <v>:</v>
          </cell>
        </row>
        <row r="273">
          <cell r="A273" t="str">
            <v xml:space="preserve">Produksi Harian/Jam            </v>
          </cell>
          <cell r="C273" t="str">
            <v>: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 t="e">
            <v>#REF!</v>
          </cell>
          <cell r="G278" t="e">
            <v>#REF!</v>
          </cell>
          <cell r="H278" t="e">
            <v>#REF!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 t="e">
            <v>#REF!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0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Excavator</v>
          </cell>
          <cell r="E297" t="str">
            <v>jam</v>
          </cell>
          <cell r="F297" t="e">
            <v>#REF!</v>
          </cell>
          <cell r="G297">
            <v>280279</v>
          </cell>
          <cell r="H297" t="e">
            <v>#REF!</v>
          </cell>
        </row>
        <row r="298">
          <cell r="A298">
            <v>2</v>
          </cell>
          <cell r="B298" t="str">
            <v xml:space="preserve">  Dump truck</v>
          </cell>
          <cell r="E298" t="str">
            <v>jam</v>
          </cell>
          <cell r="F298" t="e">
            <v>#REF!</v>
          </cell>
          <cell r="G298">
            <v>126155</v>
          </cell>
          <cell r="H298" t="e">
            <v>#REF!</v>
          </cell>
        </row>
        <row r="299">
          <cell r="A299">
            <v>3</v>
          </cell>
          <cell r="B299" t="str">
            <v xml:space="preserve">  Air compressor</v>
          </cell>
          <cell r="E299" t="str">
            <v>jam</v>
          </cell>
          <cell r="F299" t="e">
            <v>#REF!</v>
          </cell>
          <cell r="G299">
            <v>117366</v>
          </cell>
          <cell r="H299" t="e">
            <v>#REF!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 t="e">
            <v>#REF!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 t="e">
            <v>#REF!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3.06(1)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Galian konstruksi pada kedalaman 0 m. s/d 2 m.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kubik</v>
          </cell>
        </row>
        <row r="325">
          <cell r="A325" t="str">
            <v xml:space="preserve">Kuantitas Pekerjaan               </v>
          </cell>
          <cell r="C325" t="str">
            <v>:</v>
          </cell>
          <cell r="E325" t="str">
            <v>m3</v>
          </cell>
        </row>
        <row r="326">
          <cell r="A326" t="str">
            <v xml:space="preserve">Produksi Harian/Jam            </v>
          </cell>
          <cell r="C326" t="str">
            <v>:</v>
          </cell>
          <cell r="E326" t="str">
            <v>m3/jam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3.8600000000000002E-2</v>
          </cell>
          <cell r="G331">
            <v>5000</v>
          </cell>
          <cell r="H331">
            <v>193</v>
          </cell>
        </row>
        <row r="332">
          <cell r="A332">
            <v>2</v>
          </cell>
          <cell r="B332" t="str">
            <v xml:space="preserve">  Pekerja</v>
          </cell>
          <cell r="E332" t="str">
            <v>jam</v>
          </cell>
          <cell r="F332">
            <v>0.15440000000000001</v>
          </cell>
          <cell r="G332">
            <v>3214.2857142857142</v>
          </cell>
          <cell r="H332">
            <v>496.28571428571433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689.28571428571433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0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Excavator</v>
          </cell>
          <cell r="E350" t="str">
            <v>jam</v>
          </cell>
          <cell r="F350">
            <v>3.8600000000000002E-2</v>
          </cell>
          <cell r="G350">
            <v>280279</v>
          </cell>
          <cell r="H350">
            <v>10818.769400000001</v>
          </cell>
        </row>
        <row r="351">
          <cell r="A351">
            <v>2</v>
          </cell>
          <cell r="B351" t="str">
            <v xml:space="preserve"> Alat bantu</v>
          </cell>
          <cell r="E351" t="str">
            <v>ls</v>
          </cell>
          <cell r="F351">
            <v>1</v>
          </cell>
          <cell r="G351">
            <v>68.928571428571431</v>
          </cell>
          <cell r="H351">
            <v>68.928571428571431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>
            <v>10887.697971428572</v>
          </cell>
        </row>
        <row r="369">
          <cell r="A369" t="str">
            <v>D</v>
          </cell>
          <cell r="B369" t="str">
            <v xml:space="preserve">   Jumlah (A + B + C)</v>
          </cell>
          <cell r="H369">
            <v>11576.983685714285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>
            <v>0.1</v>
          </cell>
          <cell r="F370" t="str">
            <v>x D)</v>
          </cell>
          <cell r="H370">
            <v>1157.6983685714285</v>
          </cell>
        </row>
        <row r="371">
          <cell r="A371" t="str">
            <v>F</v>
          </cell>
          <cell r="B371" t="str">
            <v xml:space="preserve">   Harga Satuan = (D +E)</v>
          </cell>
          <cell r="H371">
            <v>12735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3.06(2)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Galian konstruksi pada kedalaman 2 m. s/d 4 m.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kubik</v>
          </cell>
        </row>
        <row r="378">
          <cell r="A378" t="str">
            <v xml:space="preserve">Kuantitas Pekerjaan               </v>
          </cell>
          <cell r="C378" t="str">
            <v>:</v>
          </cell>
          <cell r="E378" t="str">
            <v>m3</v>
          </cell>
        </row>
        <row r="379">
          <cell r="A379" t="str">
            <v xml:space="preserve">Produksi Harian/Jam            </v>
          </cell>
          <cell r="C379" t="str">
            <v>:</v>
          </cell>
          <cell r="E379" t="str">
            <v>m3/jam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>
            <v>5.5199999999999999E-2</v>
          </cell>
          <cell r="G384">
            <v>5000</v>
          </cell>
          <cell r="H384">
            <v>276</v>
          </cell>
        </row>
        <row r="385">
          <cell r="A385">
            <v>2</v>
          </cell>
          <cell r="B385" t="str">
            <v xml:space="preserve">  Pekerja </v>
          </cell>
          <cell r="E385" t="str">
            <v>jam</v>
          </cell>
          <cell r="F385">
            <v>0.22070000000000001</v>
          </cell>
          <cell r="G385">
            <v>3214.2857142857142</v>
          </cell>
          <cell r="H385">
            <v>709.39285714285711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>
            <v>985.39285714285711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0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4">
          <cell r="A404">
            <v>1</v>
          </cell>
          <cell r="B404" t="str">
            <v xml:space="preserve">   Excavator</v>
          </cell>
          <cell r="E404" t="str">
            <v>jam</v>
          </cell>
          <cell r="F404">
            <v>5.5199999999999999E-2</v>
          </cell>
          <cell r="G404">
            <v>280279</v>
          </cell>
          <cell r="H404">
            <v>15471.400799999999</v>
          </cell>
        </row>
        <row r="405">
          <cell r="A405">
            <v>2</v>
          </cell>
          <cell r="B405" t="str">
            <v xml:space="preserve">   Alat bantu</v>
          </cell>
          <cell r="E405" t="str">
            <v>ls</v>
          </cell>
          <cell r="F405">
            <v>1</v>
          </cell>
          <cell r="G405">
            <v>147.80892857142857</v>
          </cell>
          <cell r="H405">
            <v>147.80892857142857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>
            <v>15619.209728571428</v>
          </cell>
        </row>
        <row r="422">
          <cell r="A422" t="str">
            <v>D</v>
          </cell>
          <cell r="B422" t="str">
            <v xml:space="preserve">   Jumlah (A + B + C)</v>
          </cell>
          <cell r="H422">
            <v>16604.602585714285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>
            <v>0.1</v>
          </cell>
          <cell r="F423" t="str">
            <v>x D)</v>
          </cell>
          <cell r="H423">
            <v>1660.4602585714285</v>
          </cell>
        </row>
        <row r="424">
          <cell r="A424" t="str">
            <v>F</v>
          </cell>
          <cell r="B424" t="str">
            <v xml:space="preserve">   Harga Satuan = (D +E)</v>
          </cell>
          <cell r="H424">
            <v>18266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3.06(3)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Galian konstruksi pada kedalaman 4 m. s/d 6 m.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  <cell r="E431" t="str">
            <v>m3</v>
          </cell>
        </row>
        <row r="432">
          <cell r="A432" t="str">
            <v xml:space="preserve">Produksi Harian/Jam            </v>
          </cell>
          <cell r="C432" t="str">
            <v>:</v>
          </cell>
          <cell r="E432" t="str">
            <v>m3/jam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>
            <v>6.3E-2</v>
          </cell>
          <cell r="G437">
            <v>5000</v>
          </cell>
          <cell r="H437">
            <v>315</v>
          </cell>
        </row>
        <row r="438">
          <cell r="A438">
            <v>3</v>
          </cell>
          <cell r="B438" t="str">
            <v xml:space="preserve">  Pekerja</v>
          </cell>
          <cell r="E438" t="str">
            <v>jam</v>
          </cell>
          <cell r="F438">
            <v>0.25219999999999998</v>
          </cell>
          <cell r="G438">
            <v>3214.2857142857142</v>
          </cell>
          <cell r="H438">
            <v>810.64285714285711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>
            <v>1125.6428571428571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>
            <v>0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Excavator</v>
          </cell>
          <cell r="E456" t="str">
            <v>jam</v>
          </cell>
          <cell r="F456">
            <v>6.3E-2</v>
          </cell>
          <cell r="G456">
            <v>280279</v>
          </cell>
          <cell r="H456">
            <v>17657.577000000001</v>
          </cell>
        </row>
        <row r="457">
          <cell r="A457">
            <v>2</v>
          </cell>
          <cell r="B457" t="str">
            <v xml:space="preserve"> Alat bantu</v>
          </cell>
          <cell r="E457" t="str">
            <v>ls</v>
          </cell>
          <cell r="F457">
            <v>1</v>
          </cell>
          <cell r="G457">
            <v>225.12857142857143</v>
          </cell>
          <cell r="H457">
            <v>225.12857142857143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>
            <v>17882.705571428574</v>
          </cell>
        </row>
        <row r="475">
          <cell r="A475" t="str">
            <v>D</v>
          </cell>
          <cell r="B475" t="str">
            <v xml:space="preserve">   Jumlah (A + B + C)</v>
          </cell>
          <cell r="H475">
            <v>19008.348428571433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>
            <v>0.1</v>
          </cell>
          <cell r="F476" t="str">
            <v>x D)</v>
          </cell>
          <cell r="H476">
            <v>1900.8348428571435</v>
          </cell>
        </row>
        <row r="477">
          <cell r="A477" t="str">
            <v>F</v>
          </cell>
          <cell r="B477" t="str">
            <v xml:space="preserve">   Harga Satuan = (D +E)</v>
          </cell>
          <cell r="H477">
            <v>20910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3.06(4)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Biaya tambahan untuk nomor mata pembiayaan 3.06(1), 3.06(2), 3.06(3)</v>
          </cell>
        </row>
        <row r="483">
          <cell r="C483" t="str">
            <v>:</v>
          </cell>
          <cell r="D483" t="str">
            <v xml:space="preserve"> dimana galian dilakukan dibawah permukaan air tanah tetap.</v>
          </cell>
        </row>
        <row r="484">
          <cell r="A484" t="str">
            <v xml:space="preserve">Satuan Pengukuran               </v>
          </cell>
          <cell r="C484" t="str">
            <v>:</v>
          </cell>
          <cell r="D484" t="str">
            <v xml:space="preserve"> meter kubik</v>
          </cell>
        </row>
        <row r="485">
          <cell r="A485" t="str">
            <v xml:space="preserve">Kuantitas Pekerjaan               </v>
          </cell>
          <cell r="C485" t="str">
            <v>:</v>
          </cell>
          <cell r="E485" t="str">
            <v>m3</v>
          </cell>
        </row>
        <row r="486">
          <cell r="A486" t="str">
            <v xml:space="preserve">Produksi Harian/Jam            </v>
          </cell>
          <cell r="C486">
            <v>0</v>
          </cell>
          <cell r="D486">
            <v>2.0393099999999995</v>
          </cell>
          <cell r="E486" t="str">
            <v>m3/jam</v>
          </cell>
        </row>
        <row r="489">
          <cell r="A489" t="str">
            <v>NO.</v>
          </cell>
          <cell r="B489" t="str">
            <v>URAIAN</v>
          </cell>
          <cell r="E489" t="str">
            <v>SATUAN</v>
          </cell>
          <cell r="F489" t="str">
            <v>KUANTITAS</v>
          </cell>
          <cell r="G489" t="str">
            <v>BIAYA SATUAN (Rp)</v>
          </cell>
          <cell r="H489" t="str">
            <v>JUMLAH (Rp)</v>
          </cell>
        </row>
        <row r="490">
          <cell r="A490" t="str">
            <v>A</v>
          </cell>
          <cell r="B490" t="str">
            <v xml:space="preserve">  Tenaga Kerja</v>
          </cell>
        </row>
        <row r="491">
          <cell r="A491">
            <v>1</v>
          </cell>
          <cell r="B491" t="str">
            <v xml:space="preserve">  Mandor</v>
          </cell>
          <cell r="E491" t="str">
            <v>jam</v>
          </cell>
          <cell r="F491">
            <v>0</v>
          </cell>
          <cell r="H491">
            <v>0</v>
          </cell>
        </row>
        <row r="492">
          <cell r="A492">
            <v>2</v>
          </cell>
          <cell r="B492" t="str">
            <v xml:space="preserve">  Pekerja</v>
          </cell>
          <cell r="E492" t="str">
            <v>jam</v>
          </cell>
          <cell r="F492">
            <v>0.4904</v>
          </cell>
          <cell r="G492">
            <v>3214.2857142857142</v>
          </cell>
          <cell r="H492">
            <v>1576.2857142857142</v>
          </cell>
        </row>
        <row r="494">
          <cell r="H494">
            <v>0</v>
          </cell>
        </row>
        <row r="495">
          <cell r="H495">
            <v>0</v>
          </cell>
        </row>
        <row r="496">
          <cell r="D496" t="str">
            <v>Sub Total A</v>
          </cell>
          <cell r="H496">
            <v>1576.2857142857142</v>
          </cell>
        </row>
        <row r="497">
          <cell r="A497" t="str">
            <v>B</v>
          </cell>
          <cell r="B497" t="str">
            <v xml:space="preserve">   Bahan</v>
          </cell>
          <cell r="H497">
            <v>0</v>
          </cell>
        </row>
        <row r="498">
          <cell r="H498">
            <v>0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H507">
            <v>0</v>
          </cell>
        </row>
        <row r="508">
          <cell r="D508" t="str">
            <v>Sub Total B</v>
          </cell>
          <cell r="H508">
            <v>0</v>
          </cell>
        </row>
        <row r="509">
          <cell r="A509" t="str">
            <v>C</v>
          </cell>
          <cell r="B509" t="str">
            <v xml:space="preserve">   Peralatan</v>
          </cell>
          <cell r="H509">
            <v>0</v>
          </cell>
        </row>
        <row r="510">
          <cell r="A510">
            <v>1</v>
          </cell>
          <cell r="B510" t="str">
            <v xml:space="preserve">  Water pump</v>
          </cell>
          <cell r="E510" t="str">
            <v>jam</v>
          </cell>
          <cell r="F510">
            <v>0.4904</v>
          </cell>
          <cell r="G510">
            <v>26112</v>
          </cell>
          <cell r="H510">
            <v>12805.3248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>
            <v>12805.3248</v>
          </cell>
        </row>
        <row r="528">
          <cell r="A528" t="str">
            <v>D</v>
          </cell>
          <cell r="B528" t="str">
            <v xml:space="preserve">   Jumlah (A + B + C)</v>
          </cell>
          <cell r="H528">
            <v>14381.610514285714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>
            <v>0.1</v>
          </cell>
          <cell r="F529" t="str">
            <v>x D)</v>
          </cell>
          <cell r="H529">
            <v>1438.1610514285715</v>
          </cell>
        </row>
        <row r="530">
          <cell r="A530" t="str">
            <v>F</v>
          </cell>
          <cell r="B530" t="str">
            <v xml:space="preserve">   Harga Satuan = (D +E)</v>
          </cell>
          <cell r="H530">
            <v>15820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3.08(1)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Timbunan dengan material hasil galian tambahan atau galian biasa.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kubik</v>
          </cell>
        </row>
        <row r="537">
          <cell r="A537" t="str">
            <v xml:space="preserve">Kuantitas Pekerjaan               </v>
          </cell>
          <cell r="C537" t="str">
            <v>:</v>
          </cell>
          <cell r="E537" t="str">
            <v>m3</v>
          </cell>
        </row>
        <row r="538">
          <cell r="A538" t="str">
            <v xml:space="preserve">Produksi Harian/Jam            </v>
          </cell>
          <cell r="C538" t="str">
            <v>:</v>
          </cell>
          <cell r="E538" t="str">
            <v>m3/jam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>
            <v>1.21E-2</v>
          </cell>
          <cell r="G543">
            <v>5000</v>
          </cell>
          <cell r="H543">
            <v>60.5</v>
          </cell>
        </row>
        <row r="544">
          <cell r="A544">
            <v>2</v>
          </cell>
          <cell r="B544" t="str">
            <v xml:space="preserve">  Pekerja</v>
          </cell>
          <cell r="E544" t="str">
            <v>jam</v>
          </cell>
          <cell r="F544">
            <v>4.8599999999999997E-2</v>
          </cell>
          <cell r="G544">
            <v>3214.2857142857142</v>
          </cell>
          <cell r="H544">
            <v>156.21428571428569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>
            <v>216.71428571428569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 Tanah timbun</v>
          </cell>
          <cell r="E550" t="str">
            <v>m3</v>
          </cell>
          <cell r="F550">
            <v>1.2</v>
          </cell>
          <cell r="G550">
            <v>15200</v>
          </cell>
          <cell r="H550">
            <v>18240</v>
          </cell>
        </row>
        <row r="551">
          <cell r="H551">
            <v>0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>
            <v>18240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Excavator</v>
          </cell>
          <cell r="E562" t="str">
            <v>jam</v>
          </cell>
          <cell r="F562">
            <v>1.21E-2</v>
          </cell>
          <cell r="G562">
            <v>280279</v>
          </cell>
          <cell r="H562">
            <v>3391.3759</v>
          </cell>
        </row>
        <row r="563">
          <cell r="A563">
            <v>2</v>
          </cell>
          <cell r="B563" t="str">
            <v xml:space="preserve"> Dump Truck  </v>
          </cell>
          <cell r="C563" t="str">
            <v>6 ton</v>
          </cell>
          <cell r="E563" t="str">
            <v>jam</v>
          </cell>
          <cell r="F563">
            <v>3.2899999999999999E-2</v>
          </cell>
          <cell r="G563">
            <v>118667</v>
          </cell>
          <cell r="H563">
            <v>3904.1442999999999</v>
          </cell>
        </row>
        <row r="564">
          <cell r="A564">
            <v>3</v>
          </cell>
          <cell r="B564" t="str">
            <v xml:space="preserve"> Motor Grader</v>
          </cell>
          <cell r="E564" t="str">
            <v>jam</v>
          </cell>
          <cell r="F564">
            <v>2E-3</v>
          </cell>
          <cell r="G564">
            <v>254232</v>
          </cell>
          <cell r="H564">
            <v>508.464</v>
          </cell>
        </row>
        <row r="565">
          <cell r="A565">
            <v>4</v>
          </cell>
          <cell r="B565" t="str">
            <v xml:space="preserve"> Vibrator Roller  </v>
          </cell>
          <cell r="E565" t="str">
            <v>jam</v>
          </cell>
          <cell r="F565">
            <v>3.3999999999999998E-3</v>
          </cell>
          <cell r="G565">
            <v>199717</v>
          </cell>
          <cell r="H565">
            <v>679.03779999999995</v>
          </cell>
        </row>
        <row r="566">
          <cell r="A566">
            <v>5</v>
          </cell>
          <cell r="B566" t="str">
            <v xml:space="preserve"> Water Tank Truck </v>
          </cell>
          <cell r="E566" t="str">
            <v>jam</v>
          </cell>
          <cell r="F566">
            <v>8.9999999999999993E-3</v>
          </cell>
          <cell r="G566">
            <v>117158</v>
          </cell>
          <cell r="H566">
            <v>1054.422</v>
          </cell>
        </row>
        <row r="567">
          <cell r="A567">
            <v>6</v>
          </cell>
          <cell r="B567" t="str">
            <v xml:space="preserve"> Alat bantu</v>
          </cell>
          <cell r="E567" t="str">
            <v>ls</v>
          </cell>
          <cell r="F567">
            <v>1</v>
          </cell>
          <cell r="G567">
            <v>21.671428571428571</v>
          </cell>
          <cell r="H567">
            <v>21.671428571428571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9">
          <cell r="H579">
            <v>0</v>
          </cell>
        </row>
        <row r="580">
          <cell r="H580">
            <v>0</v>
          </cell>
        </row>
        <row r="581">
          <cell r="D581" t="str">
            <v>Sub Total C</v>
          </cell>
          <cell r="H581">
            <v>9559.1154285714274</v>
          </cell>
        </row>
        <row r="582">
          <cell r="A582" t="str">
            <v>D</v>
          </cell>
          <cell r="B582" t="str">
            <v xml:space="preserve">   Jumlah (A + B + C)</v>
          </cell>
          <cell r="H582">
            <v>28015.829714285712</v>
          </cell>
        </row>
        <row r="583">
          <cell r="A583" t="str">
            <v>E</v>
          </cell>
          <cell r="B583" t="str">
            <v xml:space="preserve">   Biaya Umum Dan Keuntungan         = (</v>
          </cell>
          <cell r="E583">
            <v>0.1</v>
          </cell>
          <cell r="F583" t="str">
            <v>x D)</v>
          </cell>
          <cell r="H583">
            <v>2801.5829714285715</v>
          </cell>
        </row>
        <row r="584">
          <cell r="A584" t="str">
            <v>F</v>
          </cell>
          <cell r="B584" t="str">
            <v xml:space="preserve">   Harga Satuan = (D +E)</v>
          </cell>
          <cell r="H584">
            <v>30818</v>
          </cell>
        </row>
        <row r="640">
          <cell r="A640" t="str">
            <v>ANALISA HARGA SATUAN</v>
          </cell>
        </row>
        <row r="642">
          <cell r="A642" t="str">
            <v xml:space="preserve">Proyek                                   </v>
          </cell>
          <cell r="C642" t="str">
            <v>:</v>
          </cell>
          <cell r="D642" t="str">
            <v>PENGGANTIAN JEMBATAN SEI. MANGGIS KECAMATAN KAMPAR</v>
          </cell>
        </row>
        <row r="643">
          <cell r="A643" t="str">
            <v xml:space="preserve">Nomor Mata Pembayaran      </v>
          </cell>
          <cell r="C643" t="str">
            <v>:</v>
          </cell>
          <cell r="D643" t="str">
            <v xml:space="preserve"> 3.08(2)</v>
          </cell>
        </row>
        <row r="644">
          <cell r="A644" t="str">
            <v xml:space="preserve">Jenis Pekerjaan                     </v>
          </cell>
          <cell r="C644" t="str">
            <v>:</v>
          </cell>
          <cell r="D644" t="str">
            <v xml:space="preserve"> Timbunan dengan material batu-batuan hasil dari galian batu</v>
          </cell>
        </row>
        <row r="645">
          <cell r="A645" t="str">
            <v xml:space="preserve">Satuan Pengukuran               </v>
          </cell>
          <cell r="C645" t="str">
            <v>:</v>
          </cell>
          <cell r="D645" t="str">
            <v xml:space="preserve"> meter kubik</v>
          </cell>
        </row>
        <row r="646">
          <cell r="A646" t="str">
            <v xml:space="preserve">Kuantitas Pekerjaan               </v>
          </cell>
          <cell r="C646" t="str">
            <v>:</v>
          </cell>
        </row>
        <row r="647">
          <cell r="A647" t="str">
            <v xml:space="preserve">Produksi Harian/Jam            </v>
          </cell>
          <cell r="C647" t="str">
            <v>:</v>
          </cell>
        </row>
        <row r="650">
          <cell r="A650" t="str">
            <v>NO.</v>
          </cell>
          <cell r="B650" t="str">
            <v>URAIAN</v>
          </cell>
          <cell r="E650" t="str">
            <v>SATUAN</v>
          </cell>
          <cell r="F650" t="str">
            <v>KUANTITAS</v>
          </cell>
          <cell r="G650" t="str">
            <v>BIAYA SATUAN (Rp)</v>
          </cell>
          <cell r="H650" t="str">
            <v>JUMLAH (Rp)</v>
          </cell>
        </row>
        <row r="651">
          <cell r="A651" t="str">
            <v>A</v>
          </cell>
          <cell r="B651" t="str">
            <v xml:space="preserve">  Tenaga Kerja</v>
          </cell>
        </row>
        <row r="652">
          <cell r="A652">
            <v>1</v>
          </cell>
          <cell r="B652" t="str">
            <v xml:space="preserve">  Mandor</v>
          </cell>
          <cell r="E652" t="str">
            <v>jam</v>
          </cell>
          <cell r="F652" t="e">
            <v>#REF!</v>
          </cell>
          <cell r="G652" t="e">
            <v>#REF!</v>
          </cell>
          <cell r="H652" t="e">
            <v>#REF!</v>
          </cell>
        </row>
        <row r="653">
          <cell r="A653">
            <v>2</v>
          </cell>
          <cell r="B653" t="str">
            <v xml:space="preserve">  Pekerja terlatih</v>
          </cell>
          <cell r="E653" t="str">
            <v>jam</v>
          </cell>
          <cell r="F653" t="e">
            <v>#REF!</v>
          </cell>
          <cell r="G653" t="e">
            <v>#REF!</v>
          </cell>
          <cell r="H653" t="e">
            <v>#REF!</v>
          </cell>
        </row>
        <row r="654">
          <cell r="A654">
            <v>3</v>
          </cell>
          <cell r="B654" t="str">
            <v xml:space="preserve">  Pekerja</v>
          </cell>
          <cell r="E654" t="str">
            <v>jam</v>
          </cell>
          <cell r="F654" t="e">
            <v>#REF!</v>
          </cell>
          <cell r="G654" t="e">
            <v>#REF!</v>
          </cell>
          <cell r="H654" t="e">
            <v>#REF!</v>
          </cell>
        </row>
        <row r="655">
          <cell r="H655">
            <v>0</v>
          </cell>
        </row>
        <row r="656">
          <cell r="H656">
            <v>0</v>
          </cell>
        </row>
        <row r="657">
          <cell r="D657" t="str">
            <v>Sub Total A</v>
          </cell>
          <cell r="H657" t="e">
            <v>#REF!</v>
          </cell>
        </row>
        <row r="658">
          <cell r="A658" t="str">
            <v>B</v>
          </cell>
          <cell r="B658" t="str">
            <v xml:space="preserve">   Bahan</v>
          </cell>
          <cell r="H658">
            <v>0</v>
          </cell>
        </row>
        <row r="659">
          <cell r="A659">
            <v>1</v>
          </cell>
          <cell r="B659" t="str">
            <v xml:space="preserve">  Tanah timbun</v>
          </cell>
          <cell r="E659" t="str">
            <v>m3</v>
          </cell>
          <cell r="F659">
            <v>1.2</v>
          </cell>
          <cell r="G659" t="e">
            <v>#REF!</v>
          </cell>
          <cell r="H659" t="e">
            <v>#REF!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H666">
            <v>0</v>
          </cell>
        </row>
        <row r="667">
          <cell r="H667">
            <v>0</v>
          </cell>
        </row>
        <row r="668">
          <cell r="H668">
            <v>0</v>
          </cell>
        </row>
        <row r="669">
          <cell r="D669" t="str">
            <v>Sub Total B</v>
          </cell>
          <cell r="H669" t="e">
            <v>#REF!</v>
          </cell>
        </row>
        <row r="670">
          <cell r="A670" t="str">
            <v>C</v>
          </cell>
          <cell r="B670" t="str">
            <v xml:space="preserve">   Peralatan</v>
          </cell>
          <cell r="H670">
            <v>0</v>
          </cell>
        </row>
        <row r="671">
          <cell r="A671">
            <v>1</v>
          </cell>
          <cell r="B671" t="str">
            <v xml:space="preserve">  Motor grader</v>
          </cell>
          <cell r="E671" t="str">
            <v>jam</v>
          </cell>
          <cell r="F671" t="e">
            <v>#REF!</v>
          </cell>
          <cell r="G671">
            <v>254232</v>
          </cell>
          <cell r="H671" t="e">
            <v>#REF!</v>
          </cell>
        </row>
        <row r="672">
          <cell r="A672">
            <v>2</v>
          </cell>
          <cell r="B672" t="str">
            <v xml:space="preserve">  Water tank</v>
          </cell>
          <cell r="E672" t="str">
            <v>jam</v>
          </cell>
          <cell r="F672" t="e">
            <v>#REF!</v>
          </cell>
          <cell r="G672">
            <v>117158</v>
          </cell>
          <cell r="H672" t="e">
            <v>#REF!</v>
          </cell>
        </row>
        <row r="673">
          <cell r="A673">
            <v>3</v>
          </cell>
          <cell r="B673" t="str">
            <v xml:space="preserve">  Vibro roller</v>
          </cell>
          <cell r="E673" t="str">
            <v>jam</v>
          </cell>
          <cell r="F673" t="e">
            <v>#REF!</v>
          </cell>
          <cell r="G673">
            <v>199717</v>
          </cell>
          <cell r="H673" t="e">
            <v>#REF!</v>
          </cell>
        </row>
        <row r="674">
          <cell r="A674">
            <v>4</v>
          </cell>
          <cell r="B674" t="str">
            <v xml:space="preserve">  Dump truck</v>
          </cell>
          <cell r="E674" t="str">
            <v>jam</v>
          </cell>
          <cell r="F674" t="e">
            <v>#REF!</v>
          </cell>
          <cell r="G674">
            <v>126155</v>
          </cell>
          <cell r="H674" t="e">
            <v>#REF!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H688">
            <v>0</v>
          </cell>
        </row>
        <row r="689">
          <cell r="D689" t="str">
            <v>Sub Total C</v>
          </cell>
          <cell r="H689" t="e">
            <v>#REF!</v>
          </cell>
        </row>
        <row r="690">
          <cell r="A690" t="str">
            <v>D</v>
          </cell>
          <cell r="B690" t="str">
            <v xml:space="preserve">   Jumlah (A + B + C)</v>
          </cell>
          <cell r="H690" t="e">
            <v>#REF!</v>
          </cell>
        </row>
        <row r="691">
          <cell r="A691" t="str">
            <v>E</v>
          </cell>
          <cell r="B691" t="str">
            <v xml:space="preserve">   Biaya Umum Dan Keuntungan         = (</v>
          </cell>
          <cell r="E691" t="e">
            <v>#REF!</v>
          </cell>
          <cell r="F691" t="str">
            <v>x D)</v>
          </cell>
          <cell r="H691" t="e">
            <v>#REF!</v>
          </cell>
        </row>
        <row r="692">
          <cell r="A692" t="str">
            <v>F</v>
          </cell>
          <cell r="B692" t="str">
            <v xml:space="preserve">   Harga Satuan = (D +E)</v>
          </cell>
          <cell r="H692" t="e">
            <v>#REF!</v>
          </cell>
        </row>
        <row r="693">
          <cell r="A693" t="str">
            <v>ANALISA HARGA SATUAN</v>
          </cell>
        </row>
        <row r="695">
          <cell r="A695" t="str">
            <v xml:space="preserve">Proyek                                   </v>
          </cell>
          <cell r="C695" t="str">
            <v>:</v>
          </cell>
          <cell r="D695" t="str">
            <v>PENGGANTIAN JEMBATAN SEI. MANGGIS KECAMATAN KAMPAR</v>
          </cell>
        </row>
        <row r="696">
          <cell r="A696" t="str">
            <v xml:space="preserve">Nomor Mata Pembayaran      </v>
          </cell>
          <cell r="C696" t="str">
            <v>:</v>
          </cell>
          <cell r="D696" t="str">
            <v xml:space="preserve"> 3.08(3)</v>
          </cell>
        </row>
        <row r="697">
          <cell r="A697" t="str">
            <v xml:space="preserve">Jenis Pekerjaan                     </v>
          </cell>
          <cell r="C697" t="str">
            <v>:</v>
          </cell>
          <cell r="D697" t="str">
            <v xml:space="preserve"> Timbunan dengan material dari galian konstruksi untuk setiap kedalaman galian.</v>
          </cell>
        </row>
        <row r="698">
          <cell r="A698" t="str">
            <v xml:space="preserve">Satuan Pengukuran               </v>
          </cell>
          <cell r="C698" t="str">
            <v>:</v>
          </cell>
          <cell r="D698" t="str">
            <v xml:space="preserve">  meter kubik</v>
          </cell>
        </row>
        <row r="699">
          <cell r="A699" t="str">
            <v xml:space="preserve">Kuantitas Pekerjaan               </v>
          </cell>
          <cell r="C699" t="str">
            <v>:</v>
          </cell>
        </row>
        <row r="700">
          <cell r="A700" t="str">
            <v xml:space="preserve">Produksi Harian/Jam            </v>
          </cell>
          <cell r="C700" t="str">
            <v>:</v>
          </cell>
        </row>
        <row r="703">
          <cell r="A703" t="str">
            <v>NO.</v>
          </cell>
          <cell r="B703" t="str">
            <v>URAIAN</v>
          </cell>
          <cell r="E703" t="str">
            <v>SATUAN</v>
          </cell>
          <cell r="F703" t="str">
            <v>KUANTITAS</v>
          </cell>
          <cell r="G703" t="str">
            <v>BIAYA SATUAN (Rp)</v>
          </cell>
          <cell r="H703" t="str">
            <v>JUMLAH (Rp)</v>
          </cell>
        </row>
        <row r="704">
          <cell r="A704" t="str">
            <v>A</v>
          </cell>
          <cell r="B704" t="str">
            <v xml:space="preserve">  Tenaga Kerja</v>
          </cell>
        </row>
        <row r="705">
          <cell r="A705">
            <v>1</v>
          </cell>
          <cell r="B705" t="str">
            <v xml:space="preserve">  Mandor</v>
          </cell>
          <cell r="E705" t="str">
            <v>jam</v>
          </cell>
          <cell r="F705" t="e">
            <v>#REF!</v>
          </cell>
          <cell r="G705" t="e">
            <v>#REF!</v>
          </cell>
          <cell r="H705" t="e">
            <v>#REF!</v>
          </cell>
        </row>
        <row r="706">
          <cell r="A706">
            <v>2</v>
          </cell>
          <cell r="B706" t="str">
            <v xml:space="preserve">  Pekerja terlatih</v>
          </cell>
          <cell r="E706" t="str">
            <v>jam</v>
          </cell>
          <cell r="F706" t="e">
            <v>#REF!</v>
          </cell>
          <cell r="G706" t="e">
            <v>#REF!</v>
          </cell>
          <cell r="H706" t="e">
            <v>#REF!</v>
          </cell>
        </row>
        <row r="707">
          <cell r="A707">
            <v>3</v>
          </cell>
          <cell r="B707" t="str">
            <v xml:space="preserve">  Pekerja</v>
          </cell>
          <cell r="E707" t="str">
            <v>jam</v>
          </cell>
          <cell r="F707" t="e">
            <v>#REF!</v>
          </cell>
          <cell r="G707" t="e">
            <v>#REF!</v>
          </cell>
          <cell r="H707" t="e">
            <v>#REF!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A</v>
          </cell>
          <cell r="H710" t="e">
            <v>#REF!</v>
          </cell>
        </row>
        <row r="711">
          <cell r="A711" t="str">
            <v>B</v>
          </cell>
          <cell r="B711" t="str">
            <v xml:space="preserve">   Bahan</v>
          </cell>
          <cell r="H711">
            <v>0</v>
          </cell>
        </row>
        <row r="712">
          <cell r="A712">
            <v>1</v>
          </cell>
          <cell r="B712" t="str">
            <v xml:space="preserve">  Tanah timbun</v>
          </cell>
          <cell r="E712" t="str">
            <v>m3</v>
          </cell>
          <cell r="F712">
            <v>1.2</v>
          </cell>
          <cell r="G712" t="e">
            <v>#REF!</v>
          </cell>
          <cell r="H712" t="e">
            <v>#REF!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H719">
            <v>0</v>
          </cell>
        </row>
        <row r="720">
          <cell r="H720">
            <v>0</v>
          </cell>
        </row>
        <row r="721">
          <cell r="H721">
            <v>0</v>
          </cell>
        </row>
        <row r="722">
          <cell r="D722" t="str">
            <v>Sub Total B</v>
          </cell>
          <cell r="H722" t="e">
            <v>#REF!</v>
          </cell>
        </row>
        <row r="723">
          <cell r="A723" t="str">
            <v>C</v>
          </cell>
          <cell r="B723" t="str">
            <v xml:space="preserve">   Peralatan</v>
          </cell>
          <cell r="H723">
            <v>0</v>
          </cell>
        </row>
        <row r="724">
          <cell r="A724">
            <v>1</v>
          </cell>
          <cell r="B724" t="str">
            <v xml:space="preserve">  Motor grader</v>
          </cell>
          <cell r="E724" t="str">
            <v>jam</v>
          </cell>
          <cell r="F724" t="e">
            <v>#REF!</v>
          </cell>
          <cell r="G724">
            <v>254232</v>
          </cell>
          <cell r="H724" t="e">
            <v>#REF!</v>
          </cell>
        </row>
        <row r="725">
          <cell r="A725">
            <v>2</v>
          </cell>
          <cell r="B725" t="str">
            <v xml:space="preserve">  Water tank</v>
          </cell>
          <cell r="E725" t="str">
            <v>jam</v>
          </cell>
          <cell r="F725" t="e">
            <v>#REF!</v>
          </cell>
          <cell r="G725">
            <v>117158</v>
          </cell>
          <cell r="H725" t="e">
            <v>#REF!</v>
          </cell>
        </row>
        <row r="726">
          <cell r="A726">
            <v>3</v>
          </cell>
          <cell r="B726" t="str">
            <v xml:space="preserve">  Vibro roller</v>
          </cell>
          <cell r="E726" t="str">
            <v>jam</v>
          </cell>
          <cell r="F726" t="e">
            <v>#REF!</v>
          </cell>
          <cell r="G726">
            <v>199717</v>
          </cell>
          <cell r="H726" t="e">
            <v>#REF!</v>
          </cell>
        </row>
        <row r="727">
          <cell r="A727">
            <v>4</v>
          </cell>
          <cell r="B727" t="str">
            <v xml:space="preserve">  Dump truck</v>
          </cell>
          <cell r="E727" t="str">
            <v>jam</v>
          </cell>
          <cell r="F727" t="e">
            <v>#REF!</v>
          </cell>
          <cell r="G727">
            <v>126155</v>
          </cell>
          <cell r="H727" t="e">
            <v>#REF!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H739">
            <v>0</v>
          </cell>
        </row>
        <row r="740">
          <cell r="H740">
            <v>0</v>
          </cell>
        </row>
        <row r="741">
          <cell r="H741">
            <v>0</v>
          </cell>
        </row>
        <row r="742">
          <cell r="D742" t="str">
            <v>Sub Total C</v>
          </cell>
          <cell r="H742" t="e">
            <v>#REF!</v>
          </cell>
        </row>
        <row r="743">
          <cell r="A743" t="str">
            <v>D</v>
          </cell>
          <cell r="B743" t="str">
            <v xml:space="preserve">   Jumlah (A + B + C)</v>
          </cell>
          <cell r="H743" t="e">
            <v>#REF!</v>
          </cell>
        </row>
        <row r="744">
          <cell r="A744" t="str">
            <v>E</v>
          </cell>
          <cell r="B744" t="str">
            <v xml:space="preserve">   Biaya Umum Dan Keuntungan         = (</v>
          </cell>
          <cell r="E744" t="e">
            <v>#REF!</v>
          </cell>
          <cell r="F744" t="str">
            <v>x D)</v>
          </cell>
          <cell r="H744" t="e">
            <v>#REF!</v>
          </cell>
        </row>
        <row r="745">
          <cell r="A745" t="str">
            <v>F</v>
          </cell>
          <cell r="B745" t="str">
            <v xml:space="preserve">   Harga Satuan = (D +E)</v>
          </cell>
          <cell r="H745" t="e">
            <v>#REF!</v>
          </cell>
        </row>
        <row r="746">
          <cell r="A746" t="str">
            <v>ANALISA HARGA SATUAN</v>
          </cell>
        </row>
        <row r="748">
          <cell r="A748" t="str">
            <v xml:space="preserve">Proyek                                   </v>
          </cell>
          <cell r="C748" t="str">
            <v>:</v>
          </cell>
          <cell r="D748" t="str">
            <v>PENGGANTIAN JEMBATAN SEI. MANGGIS KECAMATAN KAMPAR</v>
          </cell>
        </row>
        <row r="749">
          <cell r="A749" t="str">
            <v xml:space="preserve">Nomor Mata Pembayaran      </v>
          </cell>
          <cell r="C749" t="str">
            <v>:</v>
          </cell>
          <cell r="D749" t="str">
            <v xml:space="preserve"> 3.08(4)</v>
          </cell>
        </row>
        <row r="750">
          <cell r="A750" t="str">
            <v xml:space="preserve">Jenis Pekerjaan                     </v>
          </cell>
          <cell r="C750" t="str">
            <v>:</v>
          </cell>
          <cell r="D750" t="str">
            <v xml:space="preserve"> Timbunan dengan material pilihan</v>
          </cell>
        </row>
        <row r="751">
          <cell r="A751" t="str">
            <v xml:space="preserve">Satuan Pengukuran               </v>
          </cell>
          <cell r="C751" t="str">
            <v>:</v>
          </cell>
          <cell r="D751" t="str">
            <v xml:space="preserve"> meter kubik</v>
          </cell>
        </row>
        <row r="752">
          <cell r="A752" t="str">
            <v xml:space="preserve">Kuantitas Pekerjaan               </v>
          </cell>
          <cell r="C752" t="str">
            <v>:</v>
          </cell>
        </row>
        <row r="753">
          <cell r="A753" t="str">
            <v xml:space="preserve">Produksi Harian/Jam            </v>
          </cell>
          <cell r="C753" t="str">
            <v>:</v>
          </cell>
        </row>
        <row r="756">
          <cell r="A756" t="str">
            <v>NO.</v>
          </cell>
          <cell r="B756" t="str">
            <v>URAIAN</v>
          </cell>
          <cell r="E756" t="str">
            <v>SATUAN</v>
          </cell>
          <cell r="F756" t="str">
            <v>KUANTITAS</v>
          </cell>
          <cell r="G756" t="str">
            <v>BIAYA SATUAN (Rp)</v>
          </cell>
          <cell r="H756" t="str">
            <v>JUMLAH (Rp)</v>
          </cell>
        </row>
        <row r="757">
          <cell r="A757" t="str">
            <v>A</v>
          </cell>
          <cell r="B757" t="str">
            <v xml:space="preserve">  Tenaga Kerja</v>
          </cell>
        </row>
        <row r="758">
          <cell r="A758">
            <v>1</v>
          </cell>
          <cell r="B758" t="str">
            <v xml:space="preserve">  Mandor</v>
          </cell>
          <cell r="E758" t="str">
            <v>jam</v>
          </cell>
          <cell r="F758">
            <v>1.21E-2</v>
          </cell>
          <cell r="G758">
            <v>5000</v>
          </cell>
          <cell r="H758">
            <v>60.5</v>
          </cell>
        </row>
        <row r="759">
          <cell r="A759">
            <v>2</v>
          </cell>
          <cell r="B759" t="str">
            <v xml:space="preserve">  Pekerja terlatih</v>
          </cell>
          <cell r="E759" t="str">
            <v>jam</v>
          </cell>
          <cell r="F759">
            <v>0</v>
          </cell>
          <cell r="H759">
            <v>0</v>
          </cell>
        </row>
        <row r="760">
          <cell r="A760">
            <v>3</v>
          </cell>
          <cell r="B760" t="str">
            <v xml:space="preserve">  Pekerja</v>
          </cell>
          <cell r="E760" t="str">
            <v>jam</v>
          </cell>
          <cell r="F760">
            <v>4.8599999999999997E-2</v>
          </cell>
          <cell r="G760">
            <v>3214.2857142857142</v>
          </cell>
          <cell r="H760">
            <v>156.21428571428569</v>
          </cell>
        </row>
        <row r="761">
          <cell r="H761">
            <v>0</v>
          </cell>
        </row>
        <row r="762">
          <cell r="H762">
            <v>0</v>
          </cell>
        </row>
        <row r="763">
          <cell r="D763" t="str">
            <v>Sub Total A</v>
          </cell>
          <cell r="H763">
            <v>216.71428571428569</v>
          </cell>
        </row>
        <row r="764">
          <cell r="A764" t="str">
            <v>B</v>
          </cell>
          <cell r="B764" t="str">
            <v xml:space="preserve">   Bahan</v>
          </cell>
          <cell r="H764">
            <v>0</v>
          </cell>
        </row>
        <row r="765">
          <cell r="A765">
            <v>1</v>
          </cell>
          <cell r="B765" t="str">
            <v xml:space="preserve">  Tanah timbun</v>
          </cell>
          <cell r="E765" t="str">
            <v>m3</v>
          </cell>
          <cell r="F765">
            <v>1.2</v>
          </cell>
          <cell r="G765">
            <v>15200</v>
          </cell>
          <cell r="H765">
            <v>18240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H771">
            <v>0</v>
          </cell>
        </row>
        <row r="772">
          <cell r="H772">
            <v>0</v>
          </cell>
        </row>
        <row r="773">
          <cell r="H773">
            <v>0</v>
          </cell>
        </row>
        <row r="774">
          <cell r="H774">
            <v>0</v>
          </cell>
        </row>
        <row r="775">
          <cell r="D775" t="str">
            <v>Sub Total B</v>
          </cell>
          <cell r="H775">
            <v>18240</v>
          </cell>
        </row>
        <row r="776">
          <cell r="A776" t="str">
            <v>C</v>
          </cell>
          <cell r="B776" t="str">
            <v xml:space="preserve">   Peralatan</v>
          </cell>
          <cell r="H776">
            <v>0</v>
          </cell>
        </row>
        <row r="777">
          <cell r="A777">
            <v>1</v>
          </cell>
          <cell r="B777" t="str">
            <v xml:space="preserve">  Motor grader</v>
          </cell>
          <cell r="E777" t="str">
            <v>jam</v>
          </cell>
          <cell r="F777">
            <v>2E-3</v>
          </cell>
          <cell r="G777">
            <v>254232</v>
          </cell>
          <cell r="H777">
            <v>508.464</v>
          </cell>
        </row>
        <row r="778">
          <cell r="A778">
            <v>2</v>
          </cell>
          <cell r="B778" t="str">
            <v xml:space="preserve">  Water tank</v>
          </cell>
          <cell r="E778" t="str">
            <v>jam</v>
          </cell>
          <cell r="F778">
            <v>8.9999999999999993E-3</v>
          </cell>
          <cell r="G778">
            <v>117158</v>
          </cell>
          <cell r="H778">
            <v>1054.422</v>
          </cell>
        </row>
        <row r="779">
          <cell r="A779">
            <v>3</v>
          </cell>
          <cell r="B779" t="str">
            <v xml:space="preserve">  Vibro roller</v>
          </cell>
          <cell r="E779" t="str">
            <v>jam</v>
          </cell>
          <cell r="F779">
            <v>3.3999999999999998E-3</v>
          </cell>
          <cell r="G779">
            <v>199717</v>
          </cell>
          <cell r="H779">
            <v>679.03779999999995</v>
          </cell>
        </row>
        <row r="780">
          <cell r="A780">
            <v>4</v>
          </cell>
          <cell r="B780" t="str">
            <v xml:space="preserve">  Dump truck 6 ton</v>
          </cell>
          <cell r="E780" t="str">
            <v>jam</v>
          </cell>
          <cell r="F780">
            <v>3.2899999999999999E-2</v>
          </cell>
          <cell r="G780">
            <v>118667</v>
          </cell>
          <cell r="H780">
            <v>3904.1442999999999</v>
          </cell>
        </row>
        <row r="781">
          <cell r="A781">
            <v>5</v>
          </cell>
          <cell r="B781" t="str">
            <v xml:space="preserve">  Excavator</v>
          </cell>
          <cell r="E781" t="str">
            <v>jam</v>
          </cell>
          <cell r="F781">
            <v>1.21E-2</v>
          </cell>
          <cell r="G781">
            <v>280279</v>
          </cell>
          <cell r="H781">
            <v>3391.3759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H791">
            <v>0</v>
          </cell>
        </row>
        <row r="792">
          <cell r="H792">
            <v>0</v>
          </cell>
        </row>
        <row r="793">
          <cell r="H793">
            <v>0</v>
          </cell>
        </row>
        <row r="794">
          <cell r="H794">
            <v>0</v>
          </cell>
        </row>
        <row r="795">
          <cell r="D795" t="str">
            <v>Sub Total C</v>
          </cell>
          <cell r="H795">
            <v>9537.4439999999995</v>
          </cell>
        </row>
        <row r="796">
          <cell r="A796" t="str">
            <v>D</v>
          </cell>
          <cell r="B796" t="str">
            <v xml:space="preserve">   Jumlah (A + B + C)</v>
          </cell>
          <cell r="H796">
            <v>27994.158285714286</v>
          </cell>
        </row>
        <row r="797">
          <cell r="A797" t="str">
            <v>E</v>
          </cell>
          <cell r="B797" t="str">
            <v xml:space="preserve">   Biaya Umum Dan Keuntungan         = (</v>
          </cell>
          <cell r="E797">
            <v>0.1</v>
          </cell>
          <cell r="F797" t="str">
            <v>x D)</v>
          </cell>
          <cell r="H797">
            <v>2799.4158285714288</v>
          </cell>
        </row>
        <row r="798">
          <cell r="A798" t="str">
            <v>F</v>
          </cell>
          <cell r="B798" t="str">
            <v xml:space="preserve">   Harga Satuan = (D +E)</v>
          </cell>
          <cell r="H798">
            <v>30794</v>
          </cell>
        </row>
        <row r="799">
          <cell r="A799" t="str">
            <v>ANALISA HARGA SATUAN</v>
          </cell>
        </row>
        <row r="801">
          <cell r="A801" t="str">
            <v xml:space="preserve">Proyek                                   </v>
          </cell>
          <cell r="C801" t="str">
            <v>:</v>
          </cell>
          <cell r="D801" t="str">
            <v>PENGGANTIAN JEMBATAN SEI. MANGGIS KECAMATAN KAMPAR</v>
          </cell>
        </row>
        <row r="802">
          <cell r="A802" t="str">
            <v xml:space="preserve">Nomor Mata Pembayaran      </v>
          </cell>
          <cell r="C802" t="str">
            <v>:</v>
          </cell>
          <cell r="D802" t="str">
            <v xml:space="preserve"> 3.08(5)</v>
          </cell>
        </row>
        <row r="803">
          <cell r="A803" t="str">
            <v xml:space="preserve">Jenis Pekerjaan                     </v>
          </cell>
          <cell r="C803" t="str">
            <v>:</v>
          </cell>
          <cell r="D803" t="str">
            <v xml:space="preserve"> Pemadatan dasar timbunan</v>
          </cell>
        </row>
        <row r="804">
          <cell r="A804" t="str">
            <v xml:space="preserve">Satuan Pengukuran               </v>
          </cell>
          <cell r="C804" t="str">
            <v>:</v>
          </cell>
          <cell r="D804" t="str">
            <v xml:space="preserve"> meter persegi</v>
          </cell>
        </row>
        <row r="805">
          <cell r="A805" t="str">
            <v xml:space="preserve">Kuantitas Pekerjaan               </v>
          </cell>
          <cell r="C805" t="str">
            <v>:</v>
          </cell>
          <cell r="D805" t="e">
            <v>#REF!</v>
          </cell>
          <cell r="E805" t="str">
            <v>m2</v>
          </cell>
        </row>
        <row r="806">
          <cell r="A806" t="str">
            <v xml:space="preserve">Produksi Harian/Jam            </v>
          </cell>
          <cell r="C806" t="str">
            <v>:</v>
          </cell>
          <cell r="D806">
            <v>580.99999999999989</v>
          </cell>
          <cell r="E806" t="str">
            <v>m2/jam</v>
          </cell>
        </row>
        <row r="809">
          <cell r="A809" t="str">
            <v>NO.</v>
          </cell>
          <cell r="B809" t="str">
            <v>URAIAN</v>
          </cell>
          <cell r="E809" t="str">
            <v>SATUAN</v>
          </cell>
          <cell r="F809" t="str">
            <v>KUANTITAS</v>
          </cell>
          <cell r="G809" t="str">
            <v>BIAYA SATUAN (Rp)</v>
          </cell>
          <cell r="H809" t="str">
            <v>JUMLAH (Rp)</v>
          </cell>
        </row>
        <row r="810">
          <cell r="A810" t="str">
            <v>A</v>
          </cell>
          <cell r="B810" t="str">
            <v xml:space="preserve">  Tenaga Kerja</v>
          </cell>
        </row>
        <row r="811">
          <cell r="A811">
            <v>1</v>
          </cell>
          <cell r="B811" t="str">
            <v xml:space="preserve">  Mandor</v>
          </cell>
          <cell r="E811" t="str">
            <v>jam</v>
          </cell>
          <cell r="F811">
            <v>1.6999999999999999E-3</v>
          </cell>
          <cell r="G811">
            <v>5000</v>
          </cell>
          <cell r="H811">
            <v>8.5</v>
          </cell>
        </row>
        <row r="812">
          <cell r="A812">
            <v>2</v>
          </cell>
          <cell r="B812" t="str">
            <v xml:space="preserve">  Pekerja</v>
          </cell>
          <cell r="E812" t="str">
            <v>jam</v>
          </cell>
          <cell r="F812">
            <v>5.1999999999999998E-3</v>
          </cell>
          <cell r="G812">
            <v>3214.2857142857142</v>
          </cell>
          <cell r="H812">
            <v>16.714285714285712</v>
          </cell>
        </row>
        <row r="813">
          <cell r="H813">
            <v>0</v>
          </cell>
        </row>
        <row r="815">
          <cell r="H815">
            <v>0</v>
          </cell>
        </row>
        <row r="816">
          <cell r="D816" t="str">
            <v>Sub Total A</v>
          </cell>
          <cell r="H816">
            <v>25.214285714285712</v>
          </cell>
        </row>
        <row r="817">
          <cell r="A817" t="str">
            <v>B</v>
          </cell>
          <cell r="B817" t="str">
            <v xml:space="preserve">   Bahan</v>
          </cell>
          <cell r="H817">
            <v>0</v>
          </cell>
        </row>
        <row r="818">
          <cell r="A818">
            <v>1</v>
          </cell>
          <cell r="B818" t="str">
            <v xml:space="preserve">  Tanah timbun</v>
          </cell>
          <cell r="E818" t="str">
            <v>m3</v>
          </cell>
          <cell r="F818">
            <v>4.8000000000000001E-2</v>
          </cell>
          <cell r="G818">
            <v>15200</v>
          </cell>
          <cell r="H818">
            <v>729.6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H825">
            <v>0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D828" t="str">
            <v>Sub Total B</v>
          </cell>
          <cell r="H828">
            <v>729.6</v>
          </cell>
        </row>
        <row r="829">
          <cell r="A829" t="str">
            <v>C</v>
          </cell>
          <cell r="B829" t="str">
            <v xml:space="preserve">   Peralatan</v>
          </cell>
          <cell r="H829">
            <v>0</v>
          </cell>
        </row>
        <row r="830">
          <cell r="A830">
            <v>1</v>
          </cell>
          <cell r="B830" t="str">
            <v xml:space="preserve"> Vibrator Roller</v>
          </cell>
          <cell r="E830" t="str">
            <v>jam</v>
          </cell>
          <cell r="F830">
            <v>1.6999999999999999E-3</v>
          </cell>
          <cell r="G830">
            <v>199717</v>
          </cell>
          <cell r="H830">
            <v>339.51889999999997</v>
          </cell>
        </row>
        <row r="831">
          <cell r="A831">
            <v>2</v>
          </cell>
          <cell r="B831" t="str">
            <v xml:space="preserve"> Motor Grader</v>
          </cell>
          <cell r="E831" t="str">
            <v>jam</v>
          </cell>
          <cell r="F831">
            <v>1E-3</v>
          </cell>
          <cell r="G831">
            <v>254232</v>
          </cell>
          <cell r="H831">
            <v>254.232</v>
          </cell>
        </row>
        <row r="832">
          <cell r="A832">
            <v>3</v>
          </cell>
          <cell r="B832" t="str">
            <v xml:space="preserve"> Water Tank Truck</v>
          </cell>
          <cell r="E832" t="str">
            <v>jam</v>
          </cell>
          <cell r="F832">
            <v>6.9999999999999999E-4</v>
          </cell>
          <cell r="G832">
            <v>117158</v>
          </cell>
          <cell r="H832">
            <v>82.010599999999997</v>
          </cell>
        </row>
        <row r="833">
          <cell r="A833">
            <v>4</v>
          </cell>
          <cell r="B833" t="str">
            <v xml:space="preserve"> Dump Truck</v>
          </cell>
          <cell r="E833" t="str">
            <v>jam</v>
          </cell>
          <cell r="F833">
            <v>5.7000000000000002E-3</v>
          </cell>
          <cell r="G833">
            <v>126155</v>
          </cell>
          <cell r="H833">
            <v>719.08350000000007</v>
          </cell>
        </row>
        <row r="834">
          <cell r="B834">
            <v>0</v>
          </cell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H845">
            <v>0</v>
          </cell>
        </row>
        <row r="846">
          <cell r="H846">
            <v>0</v>
          </cell>
        </row>
        <row r="847">
          <cell r="H847">
            <v>0</v>
          </cell>
        </row>
        <row r="848">
          <cell r="D848" t="str">
            <v>Sub Total C</v>
          </cell>
          <cell r="H848">
            <v>1394.845</v>
          </cell>
        </row>
        <row r="849">
          <cell r="A849" t="str">
            <v>D</v>
          </cell>
          <cell r="B849" t="str">
            <v xml:space="preserve">   Jumlah (A + B + C)</v>
          </cell>
          <cell r="H849">
            <v>2149.6592857142859</v>
          </cell>
        </row>
        <row r="850">
          <cell r="A850" t="str">
            <v>E</v>
          </cell>
          <cell r="B850" t="str">
            <v xml:space="preserve">   Biaya Umum Dan Keuntungan         = (</v>
          </cell>
          <cell r="E850">
            <v>0.1</v>
          </cell>
          <cell r="F850" t="str">
            <v>x D)</v>
          </cell>
          <cell r="H850">
            <v>214.96592857142861</v>
          </cell>
        </row>
        <row r="851">
          <cell r="A851" t="str">
            <v>F</v>
          </cell>
          <cell r="B851" t="str">
            <v xml:space="preserve">   Harga Satuan = (D +E)</v>
          </cell>
          <cell r="H851">
            <v>2365</v>
          </cell>
        </row>
        <row r="852">
          <cell r="A852" t="str">
            <v>ANALISA HARGA SATUAN</v>
          </cell>
        </row>
        <row r="854">
          <cell r="A854" t="str">
            <v xml:space="preserve">Proyek                                   </v>
          </cell>
          <cell r="C854" t="str">
            <v>:</v>
          </cell>
          <cell r="D854" t="str">
            <v>PENGGANTIAN JEMBATAN SEI. MANGGIS KECAMATAN KAMPAR</v>
          </cell>
        </row>
        <row r="855">
          <cell r="A855" t="str">
            <v xml:space="preserve">Nomor Mata Pembayaran      </v>
          </cell>
          <cell r="C855" t="str">
            <v>:</v>
          </cell>
          <cell r="D855" t="str">
            <v xml:space="preserve"> 3.09(1)</v>
          </cell>
        </row>
        <row r="856">
          <cell r="A856" t="str">
            <v xml:space="preserve">Jenis Pekerjaan                     </v>
          </cell>
          <cell r="C856" t="str">
            <v>:</v>
          </cell>
          <cell r="D856" t="str">
            <v xml:space="preserve"> Pembongkaran pasangan bata, batu atau beton</v>
          </cell>
        </row>
        <row r="857">
          <cell r="A857" t="str">
            <v xml:space="preserve">Satuan Pengukuran               </v>
          </cell>
          <cell r="C857" t="str">
            <v>:</v>
          </cell>
          <cell r="D857" t="str">
            <v xml:space="preserve"> meter kubik</v>
          </cell>
        </row>
        <row r="858">
          <cell r="A858" t="str">
            <v xml:space="preserve">Kuantitas Pekerjaan               </v>
          </cell>
          <cell r="C858" t="str">
            <v>:</v>
          </cell>
          <cell r="D858" t="e">
            <v>#REF!</v>
          </cell>
          <cell r="E858" t="e">
            <v>#REF!</v>
          </cell>
        </row>
        <row r="859">
          <cell r="A859" t="str">
            <v xml:space="preserve">Produksi Harian/Jam            </v>
          </cell>
          <cell r="C859" t="str">
            <v>:</v>
          </cell>
          <cell r="D859">
            <v>12.303529411764705</v>
          </cell>
          <cell r="E859" t="str">
            <v>m3/jam</v>
          </cell>
        </row>
        <row r="862">
          <cell r="A862" t="str">
            <v>NO.</v>
          </cell>
          <cell r="B862" t="str">
            <v>URAIAN</v>
          </cell>
          <cell r="E862" t="str">
            <v>SATUAN</v>
          </cell>
          <cell r="F862" t="str">
            <v>KUANTITAS</v>
          </cell>
          <cell r="G862" t="str">
            <v>BIAYA SATUAN (Rp)</v>
          </cell>
          <cell r="H862" t="str">
            <v>JUMLAH (Rp)</v>
          </cell>
        </row>
        <row r="863">
          <cell r="A863" t="str">
            <v>A</v>
          </cell>
          <cell r="B863" t="str">
            <v xml:space="preserve">  Tenaga Kerja</v>
          </cell>
        </row>
        <row r="864">
          <cell r="A864">
            <v>1</v>
          </cell>
          <cell r="B864" t="str">
            <v xml:space="preserve">  Mandor</v>
          </cell>
          <cell r="E864" t="str">
            <v>jam</v>
          </cell>
          <cell r="F864">
            <v>8.1299999999999997E-2</v>
          </cell>
          <cell r="G864">
            <v>5000</v>
          </cell>
          <cell r="H864">
            <v>406.5</v>
          </cell>
        </row>
        <row r="865">
          <cell r="A865">
            <v>2</v>
          </cell>
          <cell r="B865" t="str">
            <v xml:space="preserve">  Pekerja</v>
          </cell>
          <cell r="E865" t="str">
            <v>jam</v>
          </cell>
          <cell r="F865">
            <v>0.48770000000000002</v>
          </cell>
          <cell r="G865">
            <v>3214.2857142857142</v>
          </cell>
          <cell r="H865">
            <v>1567.6071428571429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D869" t="str">
            <v>Sub Total A</v>
          </cell>
          <cell r="H869">
            <v>1974.1071428571429</v>
          </cell>
        </row>
        <row r="870">
          <cell r="A870" t="str">
            <v>B</v>
          </cell>
          <cell r="B870" t="str">
            <v xml:space="preserve">   Bahan</v>
          </cell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H878">
            <v>0</v>
          </cell>
        </row>
        <row r="879">
          <cell r="H879">
            <v>0</v>
          </cell>
        </row>
        <row r="880">
          <cell r="H880">
            <v>0</v>
          </cell>
        </row>
        <row r="881">
          <cell r="D881" t="str">
            <v>Sub Total B</v>
          </cell>
          <cell r="H881">
            <v>0</v>
          </cell>
        </row>
        <row r="882">
          <cell r="A882" t="str">
            <v>C</v>
          </cell>
          <cell r="B882" t="str">
            <v xml:space="preserve">   Peralatan</v>
          </cell>
          <cell r="H882">
            <v>0</v>
          </cell>
        </row>
        <row r="883">
          <cell r="A883">
            <v>1</v>
          </cell>
          <cell r="B883" t="str">
            <v xml:space="preserve">  Excavator</v>
          </cell>
          <cell r="E883" t="str">
            <v>jam</v>
          </cell>
          <cell r="F883">
            <v>8.1299999999999997E-2</v>
          </cell>
          <cell r="G883">
            <v>0</v>
          </cell>
          <cell r="H883">
            <v>0</v>
          </cell>
        </row>
        <row r="884">
          <cell r="A884">
            <v>2</v>
          </cell>
          <cell r="B884" t="str">
            <v xml:space="preserve">  Alat bantu</v>
          </cell>
          <cell r="E884" t="str">
            <v>Ls</v>
          </cell>
          <cell r="F884">
            <v>1</v>
          </cell>
          <cell r="G884">
            <v>197.41071428571431</v>
          </cell>
          <cell r="H884">
            <v>197.41071428571431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H898">
            <v>0</v>
          </cell>
        </row>
        <row r="899">
          <cell r="H899">
            <v>0</v>
          </cell>
        </row>
        <row r="900">
          <cell r="H900">
            <v>0</v>
          </cell>
        </row>
        <row r="901">
          <cell r="D901" t="str">
            <v>Sub Total C</v>
          </cell>
          <cell r="H901">
            <v>197.41071428571431</v>
          </cell>
        </row>
        <row r="902">
          <cell r="A902" t="str">
            <v>D</v>
          </cell>
          <cell r="B902" t="str">
            <v xml:space="preserve">   Jumlah (A + B + C)</v>
          </cell>
          <cell r="H902">
            <v>2171.5178571428573</v>
          </cell>
        </row>
        <row r="903">
          <cell r="A903" t="str">
            <v>E</v>
          </cell>
          <cell r="B903" t="str">
            <v xml:space="preserve">   Biaya Umum Dan Keuntungan         = (</v>
          </cell>
          <cell r="E903">
            <v>0.15</v>
          </cell>
          <cell r="F903" t="str">
            <v>x D)</v>
          </cell>
          <cell r="H903">
            <v>325.72767857142861</v>
          </cell>
        </row>
        <row r="904">
          <cell r="A904" t="str">
            <v>F</v>
          </cell>
          <cell r="B904" t="str">
            <v xml:space="preserve">   Harga Satuan = (D +E)</v>
          </cell>
          <cell r="H904">
            <v>2498</v>
          </cell>
        </row>
        <row r="905">
          <cell r="A905" t="str">
            <v>ANALISA HARGA SATUAN</v>
          </cell>
        </row>
        <row r="907">
          <cell r="A907" t="str">
            <v xml:space="preserve">Proyek                                   </v>
          </cell>
          <cell r="C907" t="str">
            <v>:</v>
          </cell>
          <cell r="D907" t="str">
            <v>PENGGANTIAN JEMBATAN SEI. MANGGIS KECAMATAN KAMPAR</v>
          </cell>
        </row>
        <row r="908">
          <cell r="A908" t="str">
            <v xml:space="preserve">Nomor Mata Pembayaran      </v>
          </cell>
          <cell r="C908" t="str">
            <v>:</v>
          </cell>
          <cell r="D908" t="str">
            <v xml:space="preserve"> 3.09(2)</v>
          </cell>
        </row>
        <row r="909">
          <cell r="A909" t="str">
            <v xml:space="preserve">Jenis Pekerjaan                     </v>
          </cell>
          <cell r="C909" t="str">
            <v>:</v>
          </cell>
          <cell r="D909" t="str">
            <v xml:space="preserve"> Pembongkaran gedung</v>
          </cell>
        </row>
        <row r="910">
          <cell r="A910" t="str">
            <v xml:space="preserve">Satuan Pengukuran               </v>
          </cell>
          <cell r="C910" t="str">
            <v>:</v>
          </cell>
          <cell r="D910" t="str">
            <v xml:space="preserve"> meter kubik</v>
          </cell>
        </row>
        <row r="911">
          <cell r="A911" t="str">
            <v xml:space="preserve">Kuantitas Pekerjaan               </v>
          </cell>
          <cell r="C911" t="str">
            <v>:</v>
          </cell>
        </row>
        <row r="912">
          <cell r="A912" t="str">
            <v xml:space="preserve">Produksi Harian/Jam            </v>
          </cell>
          <cell r="C912" t="str">
            <v>:</v>
          </cell>
        </row>
        <row r="915">
          <cell r="A915" t="str">
            <v>NO.</v>
          </cell>
          <cell r="B915" t="str">
            <v>URAIAN</v>
          </cell>
          <cell r="E915" t="str">
            <v>SATUAN</v>
          </cell>
          <cell r="F915" t="str">
            <v>KUANTITAS</v>
          </cell>
          <cell r="G915" t="str">
            <v>BIAYA SATUAN (Rp)</v>
          </cell>
          <cell r="H915" t="str">
            <v>JUMLAH (Rp)</v>
          </cell>
        </row>
        <row r="916">
          <cell r="A916" t="str">
            <v>A</v>
          </cell>
          <cell r="B916" t="str">
            <v xml:space="preserve">  Tenaga Kerja</v>
          </cell>
        </row>
        <row r="917">
          <cell r="A917">
            <v>1</v>
          </cell>
          <cell r="B917" t="str">
            <v xml:space="preserve">  Mandor</v>
          </cell>
          <cell r="E917" t="str">
            <v>jam</v>
          </cell>
          <cell r="F917" t="e">
            <v>#REF!</v>
          </cell>
          <cell r="G917" t="e">
            <v>#REF!</v>
          </cell>
          <cell r="H917" t="e">
            <v>#REF!</v>
          </cell>
        </row>
        <row r="918">
          <cell r="A918">
            <v>2</v>
          </cell>
          <cell r="B918" t="str">
            <v xml:space="preserve">  Pekerja terlatih</v>
          </cell>
          <cell r="E918" t="str">
            <v>jam</v>
          </cell>
          <cell r="F918" t="e">
            <v>#REF!</v>
          </cell>
          <cell r="G918" t="e">
            <v>#REF!</v>
          </cell>
          <cell r="H918" t="e">
            <v>#REF!</v>
          </cell>
        </row>
        <row r="919">
          <cell r="A919">
            <v>3</v>
          </cell>
          <cell r="B919" t="str">
            <v xml:space="preserve">  Pekerja</v>
          </cell>
          <cell r="E919" t="str">
            <v>jam</v>
          </cell>
          <cell r="F919" t="e">
            <v>#REF!</v>
          </cell>
          <cell r="G919" t="e">
            <v>#REF!</v>
          </cell>
          <cell r="H919" t="e">
            <v>#REF!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D922" t="str">
            <v>Sub Total A</v>
          </cell>
          <cell r="H922" t="e">
            <v>#REF!</v>
          </cell>
        </row>
        <row r="923">
          <cell r="A923" t="str">
            <v>B</v>
          </cell>
          <cell r="B923" t="str">
            <v xml:space="preserve">   Bahan</v>
          </cell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H931">
            <v>0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D934" t="str">
            <v>Sub Total B</v>
          </cell>
          <cell r="H934">
            <v>0</v>
          </cell>
        </row>
        <row r="935">
          <cell r="A935" t="str">
            <v>C</v>
          </cell>
          <cell r="B935" t="str">
            <v xml:space="preserve">   Peralatan</v>
          </cell>
          <cell r="H935">
            <v>0</v>
          </cell>
        </row>
        <row r="936">
          <cell r="A936">
            <v>1</v>
          </cell>
          <cell r="B936" t="str">
            <v xml:space="preserve">  Excavator</v>
          </cell>
          <cell r="E936" t="str">
            <v>jam</v>
          </cell>
          <cell r="F936" t="e">
            <v>#REF!</v>
          </cell>
          <cell r="G936">
            <v>280279</v>
          </cell>
          <cell r="H936" t="e">
            <v>#REF!</v>
          </cell>
        </row>
        <row r="937">
          <cell r="A937">
            <v>2</v>
          </cell>
          <cell r="B937" t="str">
            <v xml:space="preserve">  Wheel Loader</v>
          </cell>
          <cell r="E937" t="str">
            <v>jam</v>
          </cell>
          <cell r="F937" t="e">
            <v>#REF!</v>
          </cell>
          <cell r="G937">
            <v>234006</v>
          </cell>
          <cell r="H937" t="e">
            <v>#REF!</v>
          </cell>
        </row>
        <row r="938">
          <cell r="A938">
            <v>3</v>
          </cell>
          <cell r="B938" t="str">
            <v xml:space="preserve">  Dump truck</v>
          </cell>
          <cell r="E938" t="str">
            <v>jam</v>
          </cell>
          <cell r="F938" t="e">
            <v>#REF!</v>
          </cell>
          <cell r="G938">
            <v>126155</v>
          </cell>
          <cell r="H938" t="e">
            <v>#REF!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H953">
            <v>0</v>
          </cell>
        </row>
        <row r="954">
          <cell r="D954" t="str">
            <v>Sub Total C</v>
          </cell>
          <cell r="H954" t="e">
            <v>#REF!</v>
          </cell>
        </row>
        <row r="955">
          <cell r="A955" t="str">
            <v>D</v>
          </cell>
          <cell r="B955" t="str">
            <v xml:space="preserve">   Jumlah (A + B + C)</v>
          </cell>
          <cell r="H955" t="e">
            <v>#REF!</v>
          </cell>
        </row>
        <row r="956">
          <cell r="A956" t="str">
            <v>E</v>
          </cell>
          <cell r="B956" t="str">
            <v xml:space="preserve">   Biaya Umum Dan Keuntungan         = (</v>
          </cell>
          <cell r="E956" t="e">
            <v>#REF!</v>
          </cell>
          <cell r="F956" t="str">
            <v>x D)</v>
          </cell>
          <cell r="H956" t="e">
            <v>#REF!</v>
          </cell>
        </row>
        <row r="957">
          <cell r="A957" t="str">
            <v>F</v>
          </cell>
          <cell r="B957" t="str">
            <v xml:space="preserve">   Harga Satuan = (D +E)</v>
          </cell>
          <cell r="H957" t="e">
            <v>#REF!</v>
          </cell>
        </row>
        <row r="958">
          <cell r="A958" t="str">
            <v>ANALISA HARGA SATUAN</v>
          </cell>
        </row>
        <row r="960">
          <cell r="A960" t="str">
            <v xml:space="preserve">Proyek                                   </v>
          </cell>
          <cell r="C960" t="str">
            <v>:</v>
          </cell>
          <cell r="D960" t="str">
            <v>PENGGANTIAN JEMBATAN SEI. MANGGIS KECAMATAN KAMPAR</v>
          </cell>
        </row>
        <row r="961">
          <cell r="A961" t="str">
            <v xml:space="preserve">Nomor Mata Pembayaran      </v>
          </cell>
          <cell r="C961" t="str">
            <v>:</v>
          </cell>
          <cell r="D961" t="str">
            <v xml:space="preserve"> 3.09(3)</v>
          </cell>
        </row>
        <row r="962">
          <cell r="A962" t="str">
            <v xml:space="preserve">Jenis Pekerjaan                     </v>
          </cell>
          <cell r="C962" t="str">
            <v>:</v>
          </cell>
          <cell r="D962" t="str">
            <v xml:space="preserve"> Pembongkaran jembatan lama</v>
          </cell>
        </row>
        <row r="963">
          <cell r="A963" t="str">
            <v xml:space="preserve">Satuan Pengukuran               </v>
          </cell>
          <cell r="C963" t="str">
            <v>:</v>
          </cell>
          <cell r="D963" t="str">
            <v xml:space="preserve"> lump sum</v>
          </cell>
        </row>
        <row r="964">
          <cell r="A964" t="str">
            <v xml:space="preserve">Kuantitas Pekerjaan               </v>
          </cell>
          <cell r="C964" t="str">
            <v>:</v>
          </cell>
        </row>
        <row r="965">
          <cell r="A965" t="str">
            <v xml:space="preserve">Produksi Harian/Jam            </v>
          </cell>
          <cell r="C965" t="str">
            <v>:</v>
          </cell>
        </row>
        <row r="968">
          <cell r="A968" t="str">
            <v>NO.</v>
          </cell>
          <cell r="B968" t="str">
            <v>URAIAN</v>
          </cell>
          <cell r="E968" t="str">
            <v>SATUAN</v>
          </cell>
          <cell r="F968" t="str">
            <v>KUANTITAS</v>
          </cell>
          <cell r="G968" t="str">
            <v>BIAYA SATUAN (Rp)</v>
          </cell>
          <cell r="H968" t="str">
            <v>JUMLAH (Rp)</v>
          </cell>
        </row>
        <row r="969">
          <cell r="A969" t="str">
            <v>A</v>
          </cell>
          <cell r="B969" t="str">
            <v xml:space="preserve">  Tenaga Kerja</v>
          </cell>
        </row>
        <row r="970">
          <cell r="A970">
            <v>1</v>
          </cell>
          <cell r="B970" t="str">
            <v xml:space="preserve">  Mandor</v>
          </cell>
          <cell r="E970" t="str">
            <v>jam</v>
          </cell>
          <cell r="F970">
            <v>0.25</v>
          </cell>
          <cell r="G970">
            <v>5000</v>
          </cell>
          <cell r="H970">
            <v>1250</v>
          </cell>
        </row>
        <row r="971">
          <cell r="A971">
            <v>2</v>
          </cell>
          <cell r="B971" t="str">
            <v xml:space="preserve">  Pekerja terlatih</v>
          </cell>
          <cell r="E971" t="str">
            <v>jam</v>
          </cell>
          <cell r="H971">
            <v>0</v>
          </cell>
        </row>
        <row r="972">
          <cell r="A972">
            <v>3</v>
          </cell>
          <cell r="B972" t="str">
            <v xml:space="preserve">  Pekerja</v>
          </cell>
          <cell r="E972" t="str">
            <v>jam</v>
          </cell>
          <cell r="F972">
            <v>2.5</v>
          </cell>
          <cell r="G972">
            <v>3214.2857142857142</v>
          </cell>
          <cell r="H972">
            <v>8035.7142857142853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D975" t="str">
            <v>Sub Total A</v>
          </cell>
          <cell r="H975">
            <v>9285.7142857142862</v>
          </cell>
        </row>
        <row r="976">
          <cell r="A976" t="str">
            <v>B</v>
          </cell>
          <cell r="B976" t="str">
            <v xml:space="preserve">   Bahan</v>
          </cell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H985">
            <v>0</v>
          </cell>
        </row>
        <row r="986">
          <cell r="H986">
            <v>0</v>
          </cell>
        </row>
        <row r="987">
          <cell r="D987" t="str">
            <v>Sub Total B</v>
          </cell>
          <cell r="H987">
            <v>0</v>
          </cell>
        </row>
        <row r="988">
          <cell r="A988" t="str">
            <v>C</v>
          </cell>
          <cell r="B988" t="str">
            <v xml:space="preserve">   Peralatan</v>
          </cell>
          <cell r="H988">
            <v>0</v>
          </cell>
        </row>
        <row r="989">
          <cell r="A989">
            <v>1</v>
          </cell>
          <cell r="B989" t="str">
            <v xml:space="preserve">  Crane</v>
          </cell>
          <cell r="E989" t="str">
            <v>jam</v>
          </cell>
          <cell r="F989">
            <v>0.25</v>
          </cell>
          <cell r="G989">
            <v>243160</v>
          </cell>
          <cell r="H989">
            <v>60790</v>
          </cell>
        </row>
        <row r="990">
          <cell r="A990">
            <v>2</v>
          </cell>
          <cell r="B990" t="str">
            <v xml:space="preserve">  Wheel Loader</v>
          </cell>
          <cell r="E990" t="str">
            <v>jam</v>
          </cell>
          <cell r="F990">
            <v>1.01E-2</v>
          </cell>
          <cell r="G990">
            <v>234006</v>
          </cell>
          <cell r="H990">
            <v>2363.4605999999999</v>
          </cell>
        </row>
        <row r="991">
          <cell r="A991">
            <v>3</v>
          </cell>
          <cell r="B991" t="str">
            <v xml:space="preserve">  Dump truck</v>
          </cell>
          <cell r="E991" t="str">
            <v>jam</v>
          </cell>
          <cell r="F991">
            <v>4.2099999999999999E-2</v>
          </cell>
          <cell r="G991">
            <v>126155</v>
          </cell>
          <cell r="H991">
            <v>5311.1255000000001</v>
          </cell>
        </row>
        <row r="992">
          <cell r="H992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D1004" t="str">
            <v>Sub Total C</v>
          </cell>
          <cell r="H1004">
            <v>68464.5861</v>
          </cell>
        </row>
        <row r="1005">
          <cell r="A1005" t="str">
            <v>D</v>
          </cell>
          <cell r="B1005" t="str">
            <v xml:space="preserve">   Jumlah (A + B + C)</v>
          </cell>
          <cell r="E1005" t="str">
            <v>Rp./m'</v>
          </cell>
          <cell r="H1005">
            <v>77750.30038571429</v>
          </cell>
        </row>
        <row r="1006">
          <cell r="A1006" t="str">
            <v>E</v>
          </cell>
          <cell r="B1006" t="str">
            <v xml:space="preserve">   Panjang jembatan lama</v>
          </cell>
          <cell r="E1006" t="str">
            <v>m'</v>
          </cell>
          <cell r="H1006">
            <v>22</v>
          </cell>
        </row>
        <row r="1007">
          <cell r="A1007" t="str">
            <v>F</v>
          </cell>
          <cell r="B1007" t="str">
            <v xml:space="preserve">   Biaya pembongkaran (D x E)</v>
          </cell>
          <cell r="E1007" t="str">
            <v>Rp.</v>
          </cell>
          <cell r="H1007">
            <v>1710506.6084857143</v>
          </cell>
        </row>
        <row r="1008">
          <cell r="A1008" t="str">
            <v>G</v>
          </cell>
          <cell r="B1008" t="str">
            <v xml:space="preserve">   Biaya Umum Dan Keuntungan         = (</v>
          </cell>
          <cell r="E1008">
            <v>0.1</v>
          </cell>
          <cell r="F1008" t="str">
            <v>x F)</v>
          </cell>
          <cell r="H1008">
            <v>171050.66084857145</v>
          </cell>
        </row>
        <row r="1009">
          <cell r="A1009" t="str">
            <v>H</v>
          </cell>
          <cell r="B1009" t="str">
            <v xml:space="preserve">   Harga Satuan = (F +G)</v>
          </cell>
          <cell r="H1009">
            <v>1881557.2693342858</v>
          </cell>
        </row>
        <row r="1010">
          <cell r="A1010" t="str">
            <v>ANALISA HARGA SATUAN</v>
          </cell>
        </row>
        <row r="1012">
          <cell r="A1012" t="str">
            <v xml:space="preserve">Proyek                                   </v>
          </cell>
          <cell r="C1012" t="str">
            <v>:</v>
          </cell>
          <cell r="D1012" t="str">
            <v>PENGGANTIAN JEMBATAN SEI. MANGGIS KECAMATAN KAMPAR</v>
          </cell>
        </row>
        <row r="1013">
          <cell r="A1013" t="str">
            <v xml:space="preserve">Nomor Mata Pembayaran      </v>
          </cell>
          <cell r="C1013" t="str">
            <v>:</v>
          </cell>
          <cell r="D1013" t="str">
            <v>3.10</v>
          </cell>
        </row>
        <row r="1014">
          <cell r="A1014" t="str">
            <v xml:space="preserve">Jenis Pekerjaan                     </v>
          </cell>
          <cell r="C1014" t="str">
            <v>:</v>
          </cell>
          <cell r="D1014" t="str">
            <v xml:space="preserve"> Station earthwork</v>
          </cell>
        </row>
        <row r="1015">
          <cell r="A1015" t="str">
            <v xml:space="preserve">Satuan Pengukuran               </v>
          </cell>
          <cell r="C1015" t="str">
            <v>:</v>
          </cell>
          <cell r="D1015" t="str">
            <v xml:space="preserve"> 100 m. station</v>
          </cell>
        </row>
        <row r="1016">
          <cell r="A1016" t="str">
            <v xml:space="preserve">Kuantitas Pekerjaan               </v>
          </cell>
          <cell r="C1016" t="str">
            <v>:</v>
          </cell>
        </row>
        <row r="1017">
          <cell r="A1017" t="str">
            <v xml:space="preserve">Produksi Harian/Jam            </v>
          </cell>
          <cell r="C1017" t="str">
            <v>:</v>
          </cell>
        </row>
        <row r="1020">
          <cell r="A1020" t="str">
            <v>NO.</v>
          </cell>
          <cell r="B1020" t="str">
            <v>URAIAN</v>
          </cell>
          <cell r="E1020" t="str">
            <v>SATUAN</v>
          </cell>
          <cell r="F1020" t="str">
            <v>KUANTITAS</v>
          </cell>
          <cell r="G1020" t="str">
            <v>BIAYA SATUAN (Rp)</v>
          </cell>
          <cell r="H1020" t="str">
            <v>JUMLAH (Rp)</v>
          </cell>
        </row>
        <row r="1021">
          <cell r="A1021" t="str">
            <v>A</v>
          </cell>
          <cell r="B1021" t="str">
            <v xml:space="preserve">  Tenaga Kerja</v>
          </cell>
        </row>
        <row r="1022">
          <cell r="A1022">
            <v>1</v>
          </cell>
          <cell r="B1022" t="str">
            <v xml:space="preserve">  Mandor</v>
          </cell>
          <cell r="E1022" t="str">
            <v>jam</v>
          </cell>
          <cell r="F1022" t="e">
            <v>#REF!</v>
          </cell>
          <cell r="G1022" t="e">
            <v>#REF!</v>
          </cell>
          <cell r="H1022" t="e">
            <v>#REF!</v>
          </cell>
        </row>
        <row r="1023">
          <cell r="A1023">
            <v>2</v>
          </cell>
          <cell r="B1023" t="str">
            <v xml:space="preserve">  Pekerja terlatih</v>
          </cell>
          <cell r="E1023" t="str">
            <v>jam</v>
          </cell>
          <cell r="F1023" t="e">
            <v>#REF!</v>
          </cell>
          <cell r="G1023" t="e">
            <v>#REF!</v>
          </cell>
          <cell r="H1023" t="e">
            <v>#REF!</v>
          </cell>
        </row>
        <row r="1024">
          <cell r="A1024">
            <v>3</v>
          </cell>
          <cell r="B1024" t="str">
            <v xml:space="preserve">  Pekerja</v>
          </cell>
          <cell r="E1024" t="str">
            <v>jam</v>
          </cell>
          <cell r="F1024" t="e">
            <v>#REF!</v>
          </cell>
          <cell r="G1024" t="e">
            <v>#REF!</v>
          </cell>
          <cell r="H1024" t="e">
            <v>#REF!</v>
          </cell>
        </row>
        <row r="1025">
          <cell r="H1025">
            <v>0</v>
          </cell>
        </row>
        <row r="1026">
          <cell r="H1026">
            <v>0</v>
          </cell>
        </row>
        <row r="1027">
          <cell r="D1027" t="str">
            <v>Sub Total A</v>
          </cell>
          <cell r="H1027" t="e">
            <v>#REF!</v>
          </cell>
        </row>
        <row r="1028">
          <cell r="A1028" t="str">
            <v>B</v>
          </cell>
          <cell r="B1028" t="str">
            <v xml:space="preserve">   Bahan</v>
          </cell>
          <cell r="H1028">
            <v>0</v>
          </cell>
        </row>
        <row r="1029">
          <cell r="A1029">
            <v>1</v>
          </cell>
          <cell r="B1029" t="str">
            <v xml:space="preserve">  Galian</v>
          </cell>
          <cell r="E1029" t="str">
            <v>m3</v>
          </cell>
          <cell r="F1029">
            <v>8</v>
          </cell>
          <cell r="G1029">
            <v>8626</v>
          </cell>
          <cell r="H1029">
            <v>69008</v>
          </cell>
        </row>
        <row r="1030">
          <cell r="A1030">
            <v>2</v>
          </cell>
          <cell r="B1030" t="str">
            <v xml:space="preserve">  Tanah timbun</v>
          </cell>
          <cell r="E1030" t="str">
            <v>m3</v>
          </cell>
          <cell r="F1030">
            <v>12</v>
          </cell>
          <cell r="G1030" t="e">
            <v>#REF!</v>
          </cell>
          <cell r="H1030" t="e">
            <v>#REF!</v>
          </cell>
        </row>
        <row r="1031">
          <cell r="H1031">
            <v>0</v>
          </cell>
        </row>
        <row r="1032">
          <cell r="H1032">
            <v>0</v>
          </cell>
        </row>
        <row r="1033">
          <cell r="H1033">
            <v>0</v>
          </cell>
        </row>
        <row r="1034">
          <cell r="H1034">
            <v>0</v>
          </cell>
        </row>
        <row r="1035">
          <cell r="H1035">
            <v>0</v>
          </cell>
        </row>
        <row r="1036">
          <cell r="H1036">
            <v>0</v>
          </cell>
        </row>
        <row r="1037">
          <cell r="H1037">
            <v>0</v>
          </cell>
        </row>
        <row r="1038">
          <cell r="H1038">
            <v>0</v>
          </cell>
        </row>
        <row r="1039">
          <cell r="D1039" t="str">
            <v>Sub Total B</v>
          </cell>
          <cell r="H1039" t="e">
            <v>#REF!</v>
          </cell>
        </row>
        <row r="1040">
          <cell r="A1040" t="str">
            <v>C</v>
          </cell>
          <cell r="B1040" t="str">
            <v xml:space="preserve">   Peralatan</v>
          </cell>
          <cell r="H1040">
            <v>0</v>
          </cell>
        </row>
        <row r="1041">
          <cell r="A1041">
            <v>1</v>
          </cell>
          <cell r="B1041" t="str">
            <v xml:space="preserve">  Motor grader</v>
          </cell>
          <cell r="E1041" t="str">
            <v>jam</v>
          </cell>
          <cell r="F1041" t="e">
            <v>#REF!</v>
          </cell>
          <cell r="G1041">
            <v>254232</v>
          </cell>
          <cell r="H1041" t="e">
            <v>#REF!</v>
          </cell>
        </row>
        <row r="1042">
          <cell r="A1042">
            <v>2</v>
          </cell>
          <cell r="B1042" t="str">
            <v xml:space="preserve">  Water tank</v>
          </cell>
          <cell r="E1042" t="str">
            <v>jam</v>
          </cell>
          <cell r="F1042" t="e">
            <v>#REF!</v>
          </cell>
          <cell r="G1042">
            <v>117158</v>
          </cell>
          <cell r="H1042" t="e">
            <v>#REF!</v>
          </cell>
        </row>
        <row r="1043">
          <cell r="A1043">
            <v>3</v>
          </cell>
          <cell r="B1043" t="str">
            <v xml:space="preserve">  Vibro roller</v>
          </cell>
          <cell r="E1043" t="str">
            <v>jam</v>
          </cell>
          <cell r="F1043" t="e">
            <v>#REF!</v>
          </cell>
          <cell r="G1043">
            <v>199717</v>
          </cell>
          <cell r="H1043" t="e">
            <v>#REF!</v>
          </cell>
        </row>
        <row r="1044">
          <cell r="A1044">
            <v>4</v>
          </cell>
          <cell r="B1044" t="str">
            <v xml:space="preserve">  Dump truck</v>
          </cell>
          <cell r="E1044" t="str">
            <v>jam</v>
          </cell>
          <cell r="F1044" t="e">
            <v>#REF!</v>
          </cell>
          <cell r="G1044">
            <v>126155</v>
          </cell>
          <cell r="H1044" t="e">
            <v>#REF!</v>
          </cell>
        </row>
        <row r="1045">
          <cell r="H1045">
            <v>0</v>
          </cell>
        </row>
        <row r="1046">
          <cell r="H1046">
            <v>0</v>
          </cell>
        </row>
        <row r="1047">
          <cell r="H1047">
            <v>0</v>
          </cell>
        </row>
        <row r="1048">
          <cell r="H1048">
            <v>0</v>
          </cell>
        </row>
        <row r="1049">
          <cell r="H1049">
            <v>0</v>
          </cell>
        </row>
        <row r="1050">
          <cell r="H1050">
            <v>0</v>
          </cell>
        </row>
        <row r="1051">
          <cell r="H1051">
            <v>0</v>
          </cell>
        </row>
        <row r="1052">
          <cell r="H1052">
            <v>0</v>
          </cell>
        </row>
        <row r="1053">
          <cell r="H1053">
            <v>0</v>
          </cell>
        </row>
        <row r="1054">
          <cell r="H1054">
            <v>0</v>
          </cell>
        </row>
        <row r="1055">
          <cell r="H1055">
            <v>0</v>
          </cell>
        </row>
        <row r="1056">
          <cell r="H1056">
            <v>0</v>
          </cell>
        </row>
        <row r="1057">
          <cell r="H1057">
            <v>0</v>
          </cell>
        </row>
        <row r="1058">
          <cell r="H1058">
            <v>0</v>
          </cell>
        </row>
        <row r="1059">
          <cell r="D1059" t="str">
            <v>Sub Total C</v>
          </cell>
          <cell r="H1059" t="e">
            <v>#REF!</v>
          </cell>
        </row>
        <row r="1060">
          <cell r="A1060" t="str">
            <v>D</v>
          </cell>
          <cell r="B1060" t="str">
            <v xml:space="preserve">   Jumlah (A + B + C)</v>
          </cell>
          <cell r="H1060" t="e">
            <v>#REF!</v>
          </cell>
        </row>
        <row r="1061">
          <cell r="A1061" t="str">
            <v>E</v>
          </cell>
          <cell r="B1061" t="str">
            <v xml:space="preserve">   Biaya Umum Dan Keuntungan         = (</v>
          </cell>
          <cell r="E1061" t="e">
            <v>#REF!</v>
          </cell>
          <cell r="F1061" t="str">
            <v>x D)</v>
          </cell>
          <cell r="H1061" t="e">
            <v>#REF!</v>
          </cell>
        </row>
        <row r="1062">
          <cell r="A1062" t="str">
            <v>F</v>
          </cell>
          <cell r="B1062" t="str">
            <v xml:space="preserve">   Harga Satuan = (D +E)</v>
          </cell>
          <cell r="H1062" t="e">
            <v>#REF!</v>
          </cell>
        </row>
        <row r="1063">
          <cell r="A1063" t="str">
            <v>ANALISA HARGA SATUAN</v>
          </cell>
        </row>
        <row r="1065">
          <cell r="A1065" t="str">
            <v xml:space="preserve">Proyek                                   </v>
          </cell>
          <cell r="C1065" t="str">
            <v>:</v>
          </cell>
          <cell r="D1065" t="str">
            <v>PENGGANTIAN JEMBATAN SEI. MANGGIS KECAMATAN KAMPAR</v>
          </cell>
        </row>
        <row r="1066">
          <cell r="A1066" t="str">
            <v xml:space="preserve">Nomor Mata Pembayaran      </v>
          </cell>
          <cell r="C1066" t="str">
            <v>:</v>
          </cell>
          <cell r="D1066" t="str">
            <v>4.01</v>
          </cell>
        </row>
        <row r="1067">
          <cell r="A1067" t="str">
            <v xml:space="preserve">Jenis Pekerjaan                     </v>
          </cell>
          <cell r="C1067" t="str">
            <v>:</v>
          </cell>
          <cell r="D1067" t="str">
            <v xml:space="preserve"> Pekerjaan subgrade pada galian</v>
          </cell>
        </row>
        <row r="1068">
          <cell r="A1068" t="str">
            <v xml:space="preserve">Satuan Pengukuran               </v>
          </cell>
          <cell r="C1068" t="str">
            <v>:</v>
          </cell>
          <cell r="D1068" t="str">
            <v xml:space="preserve"> meter kubik</v>
          </cell>
        </row>
        <row r="1069">
          <cell r="A1069" t="str">
            <v xml:space="preserve">Kuantitas Pekerjaan               </v>
          </cell>
          <cell r="C1069" t="str">
            <v>:</v>
          </cell>
        </row>
        <row r="1070">
          <cell r="A1070" t="str">
            <v xml:space="preserve">Produksi Harian/Jam            </v>
          </cell>
          <cell r="C1070" t="str">
            <v>:</v>
          </cell>
        </row>
        <row r="1073">
          <cell r="A1073" t="str">
            <v>NO.</v>
          </cell>
          <cell r="B1073" t="str">
            <v>URAIAN</v>
          </cell>
          <cell r="E1073" t="str">
            <v>SATUAN</v>
          </cell>
          <cell r="F1073" t="str">
            <v>KUANTITAS</v>
          </cell>
          <cell r="G1073" t="str">
            <v>BIAYA SATUAN (Rp)</v>
          </cell>
          <cell r="H1073" t="str">
            <v>JUMLAH (Rp)</v>
          </cell>
        </row>
        <row r="1074">
          <cell r="A1074" t="str">
            <v>A</v>
          </cell>
          <cell r="B1074" t="str">
            <v xml:space="preserve">  Tenaga Kerja</v>
          </cell>
        </row>
        <row r="1075">
          <cell r="A1075">
            <v>1</v>
          </cell>
          <cell r="B1075" t="str">
            <v xml:space="preserve">  Mandor</v>
          </cell>
          <cell r="E1075" t="str">
            <v>jam</v>
          </cell>
          <cell r="F1075" t="e">
            <v>#REF!</v>
          </cell>
          <cell r="G1075" t="e">
            <v>#REF!</v>
          </cell>
          <cell r="H1075" t="e">
            <v>#REF!</v>
          </cell>
        </row>
        <row r="1076">
          <cell r="A1076">
            <v>2</v>
          </cell>
          <cell r="B1076" t="str">
            <v xml:space="preserve">  Pekerja terlatih</v>
          </cell>
          <cell r="E1076" t="str">
            <v>jam</v>
          </cell>
          <cell r="F1076" t="e">
            <v>#REF!</v>
          </cell>
          <cell r="G1076" t="e">
            <v>#REF!</v>
          </cell>
          <cell r="H1076" t="e">
            <v>#REF!</v>
          </cell>
        </row>
        <row r="1077">
          <cell r="A1077">
            <v>3</v>
          </cell>
          <cell r="B1077" t="str">
            <v xml:space="preserve">  Pekerja</v>
          </cell>
          <cell r="E1077" t="str">
            <v>jam</v>
          </cell>
          <cell r="F1077" t="e">
            <v>#REF!</v>
          </cell>
          <cell r="G1077" t="e">
            <v>#REF!</v>
          </cell>
          <cell r="H1077" t="e">
            <v>#REF!</v>
          </cell>
        </row>
        <row r="1078">
          <cell r="H1078">
            <v>0</v>
          </cell>
        </row>
        <row r="1079">
          <cell r="H1079">
            <v>0</v>
          </cell>
        </row>
        <row r="1080">
          <cell r="D1080" t="str">
            <v>Sub Total A</v>
          </cell>
          <cell r="H1080" t="e">
            <v>#REF!</v>
          </cell>
        </row>
        <row r="1081">
          <cell r="A1081" t="str">
            <v>B</v>
          </cell>
          <cell r="B1081" t="str">
            <v xml:space="preserve">   Bahan</v>
          </cell>
          <cell r="H1081">
            <v>0</v>
          </cell>
        </row>
        <row r="1082">
          <cell r="F1082">
            <v>0</v>
          </cell>
          <cell r="H1082">
            <v>0</v>
          </cell>
        </row>
        <row r="1083">
          <cell r="H1083">
            <v>0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H1088">
            <v>0</v>
          </cell>
        </row>
        <row r="1089">
          <cell r="H1089">
            <v>0</v>
          </cell>
        </row>
        <row r="1090">
          <cell r="H1090">
            <v>0</v>
          </cell>
        </row>
        <row r="1091">
          <cell r="H1091">
            <v>0</v>
          </cell>
        </row>
        <row r="1092">
          <cell r="D1092" t="str">
            <v>Sub Total B</v>
          </cell>
          <cell r="H1092">
            <v>0</v>
          </cell>
        </row>
        <row r="1093">
          <cell r="A1093" t="str">
            <v>C</v>
          </cell>
          <cell r="B1093" t="str">
            <v xml:space="preserve">   Peralatan</v>
          </cell>
          <cell r="H1093">
            <v>0</v>
          </cell>
        </row>
        <row r="1094">
          <cell r="A1094">
            <v>1</v>
          </cell>
          <cell r="B1094" t="str">
            <v xml:space="preserve">  Motor grader</v>
          </cell>
          <cell r="E1094" t="str">
            <v>jam</v>
          </cell>
          <cell r="F1094" t="e">
            <v>#REF!</v>
          </cell>
          <cell r="G1094">
            <v>254232</v>
          </cell>
          <cell r="H1094" t="e">
            <v>#REF!</v>
          </cell>
        </row>
        <row r="1095">
          <cell r="A1095">
            <v>2</v>
          </cell>
          <cell r="B1095" t="str">
            <v xml:space="preserve">  Vibro roller</v>
          </cell>
          <cell r="E1095" t="str">
            <v>jam</v>
          </cell>
          <cell r="F1095" t="e">
            <v>#REF!</v>
          </cell>
          <cell r="G1095">
            <v>199717</v>
          </cell>
          <cell r="H1095" t="e">
            <v>#REF!</v>
          </cell>
        </row>
        <row r="1096">
          <cell r="H1096">
            <v>0</v>
          </cell>
        </row>
        <row r="1097">
          <cell r="H1097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H1108">
            <v>0</v>
          </cell>
        </row>
        <row r="1109">
          <cell r="H1109">
            <v>0</v>
          </cell>
        </row>
        <row r="1110">
          <cell r="H1110">
            <v>0</v>
          </cell>
        </row>
        <row r="1111">
          <cell r="H1111">
            <v>0</v>
          </cell>
        </row>
        <row r="1112">
          <cell r="D1112" t="str">
            <v>Sub Total C</v>
          </cell>
          <cell r="H1112" t="e">
            <v>#REF!</v>
          </cell>
        </row>
        <row r="1113">
          <cell r="A1113" t="str">
            <v>D</v>
          </cell>
          <cell r="B1113" t="str">
            <v xml:space="preserve">   Jumlah (A + B + C)</v>
          </cell>
          <cell r="H1113" t="e">
            <v>#REF!</v>
          </cell>
        </row>
        <row r="1114">
          <cell r="A1114" t="str">
            <v>E</v>
          </cell>
          <cell r="B1114" t="str">
            <v xml:space="preserve">   Biaya Umum Dan Keuntungan         = (</v>
          </cell>
          <cell r="E1114" t="e">
            <v>#REF!</v>
          </cell>
          <cell r="F1114" t="str">
            <v>x D)</v>
          </cell>
          <cell r="H1114" t="e">
            <v>#REF!</v>
          </cell>
        </row>
        <row r="1115">
          <cell r="A1115" t="str">
            <v>F</v>
          </cell>
          <cell r="B1115" t="str">
            <v xml:space="preserve">   Harga Satuan = (D +E)</v>
          </cell>
          <cell r="H1115" t="e">
            <v>#REF!</v>
          </cell>
        </row>
        <row r="1116">
          <cell r="A1116" t="str">
            <v>ANALISA HARGA SATUAN</v>
          </cell>
        </row>
        <row r="1118">
          <cell r="A1118" t="str">
            <v xml:space="preserve">Proyek                                   </v>
          </cell>
          <cell r="C1118" t="str">
            <v>:</v>
          </cell>
          <cell r="D1118" t="str">
            <v>PENGGANTIAN JEMBATAN SEI. MANGGIS KECAMATAN KAMPAR</v>
          </cell>
        </row>
        <row r="1119">
          <cell r="A1119" t="str">
            <v xml:space="preserve">Nomor Mata Pembayaran      </v>
          </cell>
          <cell r="C1119" t="str">
            <v>:</v>
          </cell>
          <cell r="D1119" t="str">
            <v>4.02</v>
          </cell>
        </row>
        <row r="1120">
          <cell r="A1120" t="str">
            <v xml:space="preserve">Jenis Pekerjaan                     </v>
          </cell>
          <cell r="C1120" t="str">
            <v>:</v>
          </cell>
          <cell r="D1120" t="str">
            <v xml:space="preserve"> Pekerjaan subgrade pada galian batu</v>
          </cell>
        </row>
        <row r="1121">
          <cell r="A1121" t="str">
            <v xml:space="preserve">Satuan Pengukuran               </v>
          </cell>
          <cell r="C1121" t="str">
            <v>:</v>
          </cell>
          <cell r="D1121" t="str">
            <v xml:space="preserve"> meter kubik</v>
          </cell>
        </row>
        <row r="1122">
          <cell r="A1122" t="str">
            <v xml:space="preserve">Kuantitas Pekerjaan               </v>
          </cell>
          <cell r="C1122" t="str">
            <v>:</v>
          </cell>
        </row>
        <row r="1123">
          <cell r="A1123" t="str">
            <v xml:space="preserve">Produksi Harian/Jam            </v>
          </cell>
          <cell r="C1123" t="str">
            <v>:</v>
          </cell>
        </row>
        <row r="1126">
          <cell r="A1126" t="str">
            <v>NO.</v>
          </cell>
          <cell r="B1126" t="str">
            <v>URAIAN</v>
          </cell>
          <cell r="E1126" t="str">
            <v>SATUAN</v>
          </cell>
          <cell r="F1126" t="str">
            <v>KUANTITAS</v>
          </cell>
          <cell r="G1126" t="str">
            <v>BIAYA SATUAN (Rp)</v>
          </cell>
          <cell r="H1126" t="str">
            <v>JUMLAH (Rp)</v>
          </cell>
        </row>
        <row r="1127">
          <cell r="A1127" t="str">
            <v>A</v>
          </cell>
          <cell r="B1127" t="str">
            <v xml:space="preserve">  Tenaga Kerja</v>
          </cell>
        </row>
        <row r="1128">
          <cell r="A1128">
            <v>1</v>
          </cell>
          <cell r="B1128" t="str">
            <v xml:space="preserve">  Mandor</v>
          </cell>
          <cell r="E1128" t="str">
            <v>jam</v>
          </cell>
          <cell r="F1128" t="e">
            <v>#REF!</v>
          </cell>
          <cell r="G1128" t="e">
            <v>#REF!</v>
          </cell>
          <cell r="H1128" t="e">
            <v>#REF!</v>
          </cell>
        </row>
        <row r="1129">
          <cell r="A1129">
            <v>2</v>
          </cell>
          <cell r="B1129" t="str">
            <v xml:space="preserve">  Pekerja terlatih</v>
          </cell>
          <cell r="E1129" t="str">
            <v>jam</v>
          </cell>
          <cell r="F1129" t="e">
            <v>#REF!</v>
          </cell>
          <cell r="G1129" t="e">
            <v>#REF!</v>
          </cell>
          <cell r="H1129" t="e">
            <v>#REF!</v>
          </cell>
        </row>
        <row r="1130">
          <cell r="A1130">
            <v>3</v>
          </cell>
          <cell r="B1130" t="str">
            <v xml:space="preserve">  Pekerja</v>
          </cell>
          <cell r="E1130" t="str">
            <v>jam</v>
          </cell>
          <cell r="F1130" t="e">
            <v>#REF!</v>
          </cell>
          <cell r="G1130" t="e">
            <v>#REF!</v>
          </cell>
          <cell r="H1130" t="e">
            <v>#REF!</v>
          </cell>
        </row>
        <row r="1131">
          <cell r="H1131">
            <v>0</v>
          </cell>
        </row>
        <row r="1132">
          <cell r="H1132">
            <v>0</v>
          </cell>
        </row>
        <row r="1133">
          <cell r="D1133" t="str">
            <v>Sub Total A</v>
          </cell>
          <cell r="H1133" t="e">
            <v>#REF!</v>
          </cell>
        </row>
        <row r="1134">
          <cell r="A1134" t="str">
            <v>B</v>
          </cell>
          <cell r="B1134" t="str">
            <v xml:space="preserve">   Bahan</v>
          </cell>
          <cell r="H1134">
            <v>0</v>
          </cell>
        </row>
        <row r="1135">
          <cell r="H1135">
            <v>0</v>
          </cell>
        </row>
        <row r="1136">
          <cell r="H1136">
            <v>0</v>
          </cell>
        </row>
        <row r="1137">
          <cell r="H1137">
            <v>0</v>
          </cell>
        </row>
        <row r="1138">
          <cell r="H1138">
            <v>0</v>
          </cell>
        </row>
        <row r="1139">
          <cell r="H1139">
            <v>0</v>
          </cell>
        </row>
        <row r="1140">
          <cell r="H1140">
            <v>0</v>
          </cell>
        </row>
        <row r="1141">
          <cell r="H1141">
            <v>0</v>
          </cell>
        </row>
        <row r="1142">
          <cell r="H1142">
            <v>0</v>
          </cell>
        </row>
        <row r="1143">
          <cell r="H1143">
            <v>0</v>
          </cell>
        </row>
        <row r="1144">
          <cell r="H1144">
            <v>0</v>
          </cell>
        </row>
        <row r="1145">
          <cell r="D1145" t="str">
            <v>Sub Total B</v>
          </cell>
          <cell r="H1145">
            <v>0</v>
          </cell>
        </row>
        <row r="1146">
          <cell r="A1146" t="str">
            <v>C</v>
          </cell>
          <cell r="B1146" t="str">
            <v xml:space="preserve">   Peralatan</v>
          </cell>
          <cell r="H1146">
            <v>0</v>
          </cell>
        </row>
        <row r="1147">
          <cell r="A1147">
            <v>1</v>
          </cell>
          <cell r="B1147" t="str">
            <v xml:space="preserve">  Motor grader</v>
          </cell>
          <cell r="E1147" t="str">
            <v>jam</v>
          </cell>
          <cell r="F1147" t="e">
            <v>#REF!</v>
          </cell>
          <cell r="G1147">
            <v>254232</v>
          </cell>
          <cell r="H1147" t="e">
            <v>#REF!</v>
          </cell>
        </row>
        <row r="1148">
          <cell r="A1148">
            <v>2</v>
          </cell>
          <cell r="B1148" t="str">
            <v xml:space="preserve">  Vibro roller</v>
          </cell>
          <cell r="E1148" t="str">
            <v>jam</v>
          </cell>
          <cell r="F1148" t="e">
            <v>#REF!</v>
          </cell>
          <cell r="G1148">
            <v>199717</v>
          </cell>
          <cell r="H1148" t="e">
            <v>#REF!</v>
          </cell>
        </row>
        <row r="1149">
          <cell r="H1149">
            <v>0</v>
          </cell>
        </row>
        <row r="1150">
          <cell r="H1150">
            <v>0</v>
          </cell>
        </row>
        <row r="1151">
          <cell r="H1151">
            <v>0</v>
          </cell>
        </row>
        <row r="1152">
          <cell r="H1152">
            <v>0</v>
          </cell>
        </row>
        <row r="1153">
          <cell r="H1153">
            <v>0</v>
          </cell>
        </row>
        <row r="1154">
          <cell r="H1154">
            <v>0</v>
          </cell>
        </row>
        <row r="1155">
          <cell r="H1155">
            <v>0</v>
          </cell>
        </row>
        <row r="1156">
          <cell r="H1156">
            <v>0</v>
          </cell>
        </row>
        <row r="1157">
          <cell r="H1157">
            <v>0</v>
          </cell>
        </row>
        <row r="1158">
          <cell r="H1158">
            <v>0</v>
          </cell>
        </row>
        <row r="1159">
          <cell r="H1159">
            <v>0</v>
          </cell>
        </row>
        <row r="1160">
          <cell r="H1160">
            <v>0</v>
          </cell>
        </row>
        <row r="1161">
          <cell r="H1161">
            <v>0</v>
          </cell>
        </row>
        <row r="1162">
          <cell r="H1162">
            <v>0</v>
          </cell>
        </row>
        <row r="1163">
          <cell r="H1163">
            <v>0</v>
          </cell>
        </row>
        <row r="1164">
          <cell r="H1164">
            <v>0</v>
          </cell>
        </row>
        <row r="1165">
          <cell r="D1165" t="str">
            <v>Sub Total C</v>
          </cell>
          <cell r="H1165" t="e">
            <v>#REF!</v>
          </cell>
        </row>
        <row r="1166">
          <cell r="A1166" t="str">
            <v>D</v>
          </cell>
          <cell r="B1166" t="str">
            <v xml:space="preserve">   Jumlah (A + B + C)</v>
          </cell>
          <cell r="H1166" t="e">
            <v>#REF!</v>
          </cell>
        </row>
        <row r="1167">
          <cell r="A1167" t="str">
            <v>E</v>
          </cell>
          <cell r="B1167" t="str">
            <v xml:space="preserve">   Biaya Umum Dan Keuntungan         = (</v>
          </cell>
          <cell r="E1167" t="e">
            <v>#REF!</v>
          </cell>
          <cell r="F1167" t="str">
            <v>x D)</v>
          </cell>
          <cell r="H1167" t="e">
            <v>#REF!</v>
          </cell>
        </row>
        <row r="1168">
          <cell r="A1168" t="str">
            <v>F</v>
          </cell>
          <cell r="B1168" t="str">
            <v xml:space="preserve">   Harga Satuan = (D +E)</v>
          </cell>
          <cell r="H1168" t="e">
            <v>#REF!</v>
          </cell>
        </row>
        <row r="1169">
          <cell r="A1169" t="str">
            <v>ANALISA HARGA SATUAN</v>
          </cell>
        </row>
        <row r="1171">
          <cell r="A1171" t="str">
            <v xml:space="preserve">Proyek                                   </v>
          </cell>
          <cell r="C1171" t="str">
            <v>:</v>
          </cell>
          <cell r="D1171" t="str">
            <v>PENGGANTIAN JEMBATAN SEI. MANGGIS KECAMATAN KAMPAR</v>
          </cell>
        </row>
        <row r="1172">
          <cell r="A1172" t="str">
            <v xml:space="preserve">Nomor Mata Pembayaran      </v>
          </cell>
          <cell r="C1172" t="str">
            <v>:</v>
          </cell>
          <cell r="D1172" t="str">
            <v xml:space="preserve"> 5.01</v>
          </cell>
        </row>
        <row r="1173">
          <cell r="A1173" t="str">
            <v xml:space="preserve">Jenis Pekerjaan                     </v>
          </cell>
          <cell r="C1173" t="str">
            <v>:</v>
          </cell>
          <cell r="D1173" t="str">
            <v xml:space="preserve"> Bahu Jalan</v>
          </cell>
        </row>
        <row r="1174">
          <cell r="A1174" t="str">
            <v xml:space="preserve">Satuan Pengukuran               </v>
          </cell>
          <cell r="C1174" t="str">
            <v>:</v>
          </cell>
          <cell r="D1174" t="str">
            <v xml:space="preserve"> meter kubik</v>
          </cell>
        </row>
        <row r="1175">
          <cell r="A1175" t="str">
            <v xml:space="preserve">Kuantitas Pekerjaan               </v>
          </cell>
          <cell r="C1175" t="str">
            <v>:</v>
          </cell>
          <cell r="E1175" t="str">
            <v>m3</v>
          </cell>
        </row>
        <row r="1176">
          <cell r="A1176" t="str">
            <v xml:space="preserve">Produksi Harian/Jam            </v>
          </cell>
          <cell r="C1176" t="str">
            <v>:</v>
          </cell>
          <cell r="E1176" t="str">
            <v>m3/jam</v>
          </cell>
          <cell r="G1176">
            <v>0</v>
          </cell>
        </row>
        <row r="1179">
          <cell r="A1179" t="str">
            <v>NO.</v>
          </cell>
          <cell r="B1179" t="str">
            <v>URAIAN</v>
          </cell>
          <cell r="E1179" t="str">
            <v>SATUAN</v>
          </cell>
          <cell r="F1179" t="str">
            <v>KUANTITAS</v>
          </cell>
          <cell r="G1179" t="str">
            <v>BIAYA SATUAN (Rp)</v>
          </cell>
          <cell r="H1179" t="str">
            <v>JUMLAH (Rp)</v>
          </cell>
        </row>
        <row r="1180">
          <cell r="A1180" t="str">
            <v>A</v>
          </cell>
          <cell r="B1180" t="str">
            <v xml:space="preserve">  Tenaga Kerja</v>
          </cell>
        </row>
        <row r="1181">
          <cell r="A1181">
            <v>1</v>
          </cell>
          <cell r="B1181" t="str">
            <v xml:space="preserve">  Mandor</v>
          </cell>
          <cell r="E1181" t="str">
            <v>jam</v>
          </cell>
          <cell r="F1181">
            <v>0.14280000000000001</v>
          </cell>
          <cell r="G1181">
            <v>5000</v>
          </cell>
          <cell r="H1181">
            <v>714</v>
          </cell>
        </row>
        <row r="1182">
          <cell r="A1182">
            <v>2</v>
          </cell>
          <cell r="B1182" t="str">
            <v xml:space="preserve">  Pekerja</v>
          </cell>
          <cell r="E1182" t="str">
            <v>jam</v>
          </cell>
          <cell r="F1182">
            <v>0.99960000000000004</v>
          </cell>
          <cell r="G1182">
            <v>3214.2857142857142</v>
          </cell>
          <cell r="H1182">
            <v>3213</v>
          </cell>
        </row>
        <row r="1183">
          <cell r="H1183">
            <v>0</v>
          </cell>
        </row>
        <row r="1185">
          <cell r="H1185">
            <v>0</v>
          </cell>
        </row>
        <row r="1186">
          <cell r="D1186" t="str">
            <v>Sub Total A</v>
          </cell>
          <cell r="H1186">
            <v>3927</v>
          </cell>
        </row>
        <row r="1187">
          <cell r="A1187" t="str">
            <v>B</v>
          </cell>
          <cell r="B1187" t="str">
            <v xml:space="preserve">   Bahan</v>
          </cell>
          <cell r="H1187">
            <v>0</v>
          </cell>
        </row>
        <row r="1188">
          <cell r="A1188">
            <v>1</v>
          </cell>
          <cell r="B1188" t="str">
            <v>- Agregat Kasar</v>
          </cell>
          <cell r="E1188" t="str">
            <v>m3</v>
          </cell>
          <cell r="F1188">
            <v>0.36</v>
          </cell>
          <cell r="G1188">
            <v>76400</v>
          </cell>
          <cell r="H1188">
            <v>27504</v>
          </cell>
        </row>
        <row r="1189">
          <cell r="A1189">
            <v>2</v>
          </cell>
          <cell r="B1189" t="str">
            <v>- Agregat Halus</v>
          </cell>
          <cell r="E1189" t="str">
            <v>m3</v>
          </cell>
          <cell r="F1189">
            <v>0.6</v>
          </cell>
          <cell r="G1189">
            <v>66400</v>
          </cell>
          <cell r="H1189">
            <v>39840</v>
          </cell>
        </row>
        <row r="1190">
          <cell r="A1190">
            <v>3</v>
          </cell>
          <cell r="B1190" t="str">
            <v>- Urugan Biasa</v>
          </cell>
          <cell r="E1190" t="str">
            <v>m3</v>
          </cell>
          <cell r="F1190">
            <v>0.24</v>
          </cell>
          <cell r="G1190">
            <v>15200</v>
          </cell>
          <cell r="H1190">
            <v>3648</v>
          </cell>
        </row>
        <row r="1191">
          <cell r="H1191">
            <v>0</v>
          </cell>
        </row>
        <row r="1192">
          <cell r="H1192">
            <v>0</v>
          </cell>
        </row>
        <row r="1193">
          <cell r="H1193">
            <v>0</v>
          </cell>
        </row>
        <row r="1194">
          <cell r="H1194">
            <v>0</v>
          </cell>
        </row>
        <row r="1195">
          <cell r="H1195">
            <v>0</v>
          </cell>
        </row>
        <row r="1196">
          <cell r="H1196">
            <v>0</v>
          </cell>
        </row>
        <row r="1197">
          <cell r="H1197">
            <v>0</v>
          </cell>
        </row>
        <row r="1198">
          <cell r="D1198" t="str">
            <v>Sub Total B</v>
          </cell>
          <cell r="H1198">
            <v>70992</v>
          </cell>
        </row>
        <row r="1199">
          <cell r="A1199" t="str">
            <v>C</v>
          </cell>
          <cell r="B1199" t="str">
            <v xml:space="preserve">   Peralatan</v>
          </cell>
          <cell r="H1199">
            <v>0</v>
          </cell>
        </row>
        <row r="1200">
          <cell r="A1200">
            <v>1</v>
          </cell>
          <cell r="B1200" t="str">
            <v xml:space="preserve"> Wheel Loader</v>
          </cell>
          <cell r="E1200" t="str">
            <v>jam</v>
          </cell>
          <cell r="F1200">
            <v>0.14279339580544398</v>
          </cell>
          <cell r="G1200">
            <v>0</v>
          </cell>
          <cell r="H1200">
            <v>0</v>
          </cell>
        </row>
        <row r="1201">
          <cell r="A1201">
            <v>2</v>
          </cell>
          <cell r="B1201" t="str">
            <v xml:space="preserve"> Motor Grader</v>
          </cell>
          <cell r="E1201" t="str">
            <v>jam</v>
          </cell>
          <cell r="F1201">
            <v>1.2048192771084335E-2</v>
          </cell>
          <cell r="G1201">
            <v>0</v>
          </cell>
          <cell r="H1201">
            <v>0</v>
          </cell>
        </row>
        <row r="1202">
          <cell r="A1202">
            <v>3</v>
          </cell>
          <cell r="B1202" t="str">
            <v xml:space="preserve"> Tandem Roller</v>
          </cell>
          <cell r="E1202" t="str">
            <v>jam</v>
          </cell>
          <cell r="F1202">
            <v>1.6064257028112452E-2</v>
          </cell>
          <cell r="G1202">
            <v>0</v>
          </cell>
          <cell r="H1202">
            <v>0</v>
          </cell>
        </row>
        <row r="1203">
          <cell r="A1203">
            <v>4</v>
          </cell>
          <cell r="B1203" t="str">
            <v xml:space="preserve"> Water Tank Truck       </v>
          </cell>
          <cell r="E1203" t="str">
            <v>jam</v>
          </cell>
          <cell r="F1203">
            <v>3.6144578313253017E-3</v>
          </cell>
          <cell r="G1203">
            <v>0</v>
          </cell>
          <cell r="H1203">
            <v>0</v>
          </cell>
        </row>
        <row r="1204">
          <cell r="A1204">
            <v>5</v>
          </cell>
          <cell r="B1204" t="str">
            <v xml:space="preserve"> Alat bantu</v>
          </cell>
          <cell r="E1204" t="str">
            <v>ls</v>
          </cell>
          <cell r="F1204">
            <v>1</v>
          </cell>
          <cell r="G1204">
            <v>392.70000000000005</v>
          </cell>
          <cell r="H1204">
            <v>392.70000000000005</v>
          </cell>
        </row>
        <row r="1206">
          <cell r="H1206">
            <v>0</v>
          </cell>
        </row>
        <row r="1207">
          <cell r="H1207">
            <v>0</v>
          </cell>
        </row>
        <row r="1208">
          <cell r="H1208">
            <v>0</v>
          </cell>
        </row>
        <row r="1209">
          <cell r="H1209">
            <v>0</v>
          </cell>
        </row>
        <row r="1210">
          <cell r="H1210">
            <v>0</v>
          </cell>
        </row>
        <row r="1211">
          <cell r="H1211">
            <v>0</v>
          </cell>
        </row>
        <row r="1212">
          <cell r="H1212">
            <v>0</v>
          </cell>
        </row>
        <row r="1213">
          <cell r="H1213">
            <v>0</v>
          </cell>
        </row>
        <row r="1214">
          <cell r="H1214">
            <v>0</v>
          </cell>
        </row>
        <row r="1215">
          <cell r="H1215">
            <v>0</v>
          </cell>
        </row>
        <row r="1217">
          <cell r="H1217">
            <v>0</v>
          </cell>
        </row>
        <row r="1218">
          <cell r="H1218">
            <v>0</v>
          </cell>
        </row>
        <row r="1219">
          <cell r="H1219">
            <v>0</v>
          </cell>
        </row>
        <row r="1220">
          <cell r="D1220" t="str">
            <v>Sub Total C</v>
          </cell>
          <cell r="H1220">
            <v>392.70000000000005</v>
          </cell>
        </row>
        <row r="1221">
          <cell r="A1221" t="str">
            <v>D</v>
          </cell>
          <cell r="B1221" t="str">
            <v xml:space="preserve">   Jumlah (A + B + C)</v>
          </cell>
          <cell r="H1221">
            <v>75311.7</v>
          </cell>
        </row>
        <row r="1222">
          <cell r="A1222" t="str">
            <v>E</v>
          </cell>
          <cell r="B1222" t="str">
            <v xml:space="preserve">   Biaya Umum Dan Keuntungan         = (</v>
          </cell>
          <cell r="E1222">
            <v>0.1</v>
          </cell>
          <cell r="F1222" t="str">
            <v>x D)</v>
          </cell>
          <cell r="H1222">
            <v>7531.17</v>
          </cell>
        </row>
        <row r="1223">
          <cell r="A1223" t="str">
            <v>F</v>
          </cell>
          <cell r="B1223" t="str">
            <v xml:space="preserve">   Harga Satuan = (D +E)</v>
          </cell>
          <cell r="H1223">
            <v>82843</v>
          </cell>
        </row>
      </sheetData>
      <sheetData sheetId="10" refreshError="1"/>
      <sheetData sheetId="11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6.01(1)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Subbase kelas A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D7" t="e">
            <v>#REF!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D8">
            <v>40.017857142857146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2.5000000000000001E-2</v>
          </cell>
          <cell r="G13">
            <v>5000</v>
          </cell>
          <cell r="H13">
            <v>125</v>
          </cell>
        </row>
        <row r="14">
          <cell r="A14">
            <v>2</v>
          </cell>
          <cell r="B14" t="str">
            <v xml:space="preserve">  Pekerja</v>
          </cell>
          <cell r="E14" t="str">
            <v>jam</v>
          </cell>
          <cell r="F14">
            <v>0.1</v>
          </cell>
          <cell r="G14">
            <v>3214.2857142857142</v>
          </cell>
          <cell r="H14">
            <v>321.42857142857144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446.42857142857144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Aggregat kasar</v>
          </cell>
          <cell r="E20" t="str">
            <v>m3</v>
          </cell>
          <cell r="F20">
            <v>0.85199999999999998</v>
          </cell>
          <cell r="G20">
            <v>76400</v>
          </cell>
          <cell r="H20">
            <v>65092.799999999996</v>
          </cell>
        </row>
        <row r="21">
          <cell r="A21">
            <v>2</v>
          </cell>
          <cell r="B21" t="str">
            <v xml:space="preserve">  Aggregat halus</v>
          </cell>
          <cell r="E21" t="str">
            <v>m3</v>
          </cell>
          <cell r="F21">
            <v>0.34799999999999998</v>
          </cell>
          <cell r="G21">
            <v>71400</v>
          </cell>
          <cell r="H21">
            <v>24847.199999999997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89940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Motor Grader</v>
          </cell>
          <cell r="E32" t="str">
            <v>jam</v>
          </cell>
          <cell r="F32">
            <v>7.7000000000000002E-3</v>
          </cell>
          <cell r="G32">
            <v>254232</v>
          </cell>
          <cell r="H32">
            <v>1957.5864000000001</v>
          </cell>
        </row>
        <row r="33">
          <cell r="A33">
            <v>2</v>
          </cell>
          <cell r="B33" t="str">
            <v xml:space="preserve"> Vibratory Roller</v>
          </cell>
          <cell r="E33" t="str">
            <v>jam</v>
          </cell>
          <cell r="F33">
            <v>1.61E-2</v>
          </cell>
          <cell r="G33">
            <v>199717</v>
          </cell>
          <cell r="H33">
            <v>3215.4436999999998</v>
          </cell>
        </row>
        <row r="34">
          <cell r="A34">
            <v>3</v>
          </cell>
          <cell r="B34" t="str">
            <v xml:space="preserve"> Pneumatic Tire Roller  </v>
          </cell>
          <cell r="E34" t="str">
            <v>jam</v>
          </cell>
          <cell r="F34">
            <v>9.7000000000000003E-3</v>
          </cell>
          <cell r="G34">
            <v>175452</v>
          </cell>
          <cell r="H34">
            <v>1701.8844000000001</v>
          </cell>
        </row>
        <row r="35">
          <cell r="A35">
            <v>4</v>
          </cell>
          <cell r="B35" t="str">
            <v xml:space="preserve"> Water Tank Truck       </v>
          </cell>
          <cell r="E35" t="str">
            <v>jam</v>
          </cell>
          <cell r="F35">
            <v>3.5999999999999999E-3</v>
          </cell>
          <cell r="G35">
            <v>117158</v>
          </cell>
          <cell r="H35">
            <v>421.7688</v>
          </cell>
        </row>
        <row r="36">
          <cell r="A36">
            <v>5</v>
          </cell>
          <cell r="B36" t="str">
            <v xml:space="preserve"> Wheel Loader</v>
          </cell>
          <cell r="E36" t="str">
            <v>jam</v>
          </cell>
          <cell r="F36">
            <v>2.5000000000000001E-2</v>
          </cell>
          <cell r="G36">
            <v>234006</v>
          </cell>
          <cell r="H36">
            <v>5850.1500000000005</v>
          </cell>
        </row>
        <row r="37">
          <cell r="A37">
            <v>6</v>
          </cell>
          <cell r="B37" t="str">
            <v xml:space="preserve"> Dump Truck</v>
          </cell>
          <cell r="E37" t="str">
            <v>jam</v>
          </cell>
          <cell r="F37">
            <v>3.4200000000000001E-2</v>
          </cell>
          <cell r="G37">
            <v>126155</v>
          </cell>
          <cell r="H37">
            <v>4314.5010000000002</v>
          </cell>
        </row>
        <row r="38">
          <cell r="A38">
            <v>7</v>
          </cell>
          <cell r="B38" t="str">
            <v xml:space="preserve"> Alat bantu</v>
          </cell>
          <cell r="E38" t="str">
            <v>ls</v>
          </cell>
          <cell r="F38">
            <v>1</v>
          </cell>
          <cell r="G38">
            <v>44.642857142857146</v>
          </cell>
          <cell r="H38">
            <v>44.642857142857146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17505.977157142861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107892.40572857142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10789.240572857143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118682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6.01(2)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Subbase kelas B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kubik</v>
          </cell>
        </row>
        <row r="60">
          <cell r="A60" t="str">
            <v xml:space="preserve">Kuantitas Pekerjaan               </v>
          </cell>
          <cell r="C60" t="str">
            <v>:</v>
          </cell>
          <cell r="E60" t="str">
            <v>m3</v>
          </cell>
        </row>
        <row r="61">
          <cell r="A61" t="str">
            <v xml:space="preserve">Produksi Harian/Jam            </v>
          </cell>
          <cell r="C61" t="str">
            <v>:</v>
          </cell>
          <cell r="E61" t="str">
            <v>m3/jam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2.5000000000000001E-2</v>
          </cell>
          <cell r="G66">
            <v>5000</v>
          </cell>
          <cell r="H66">
            <v>125</v>
          </cell>
        </row>
        <row r="67">
          <cell r="A67">
            <v>2</v>
          </cell>
          <cell r="B67" t="str">
            <v xml:space="preserve">  Pekerja</v>
          </cell>
          <cell r="E67" t="str">
            <v>jam</v>
          </cell>
          <cell r="F67">
            <v>0.1</v>
          </cell>
          <cell r="G67">
            <v>3214.2857142857142</v>
          </cell>
          <cell r="H67">
            <v>321.42857142857144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446.42857142857144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 Aggregat kasar</v>
          </cell>
          <cell r="E73" t="str">
            <v>m3</v>
          </cell>
          <cell r="F73">
            <v>0.72</v>
          </cell>
          <cell r="G73">
            <v>76400</v>
          </cell>
          <cell r="H73">
            <v>55008</v>
          </cell>
        </row>
        <row r="74">
          <cell r="A74">
            <v>2</v>
          </cell>
          <cell r="B74" t="str">
            <v xml:space="preserve">  Aggregat halus</v>
          </cell>
          <cell r="E74" t="str">
            <v>m3</v>
          </cell>
          <cell r="F74">
            <v>0.42</v>
          </cell>
          <cell r="G74">
            <v>66400</v>
          </cell>
          <cell r="H74">
            <v>27888</v>
          </cell>
        </row>
        <row r="75">
          <cell r="A75">
            <v>3</v>
          </cell>
          <cell r="B75" t="str">
            <v xml:space="preserve">  Tanah Pilihan</v>
          </cell>
          <cell r="E75" t="str">
            <v>m3</v>
          </cell>
          <cell r="F75">
            <v>0.06</v>
          </cell>
          <cell r="G75">
            <v>27200</v>
          </cell>
          <cell r="H75">
            <v>1632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84528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A85">
            <v>1</v>
          </cell>
          <cell r="B85" t="str">
            <v xml:space="preserve"> Motor Grader</v>
          </cell>
          <cell r="E85" t="str">
            <v>jam</v>
          </cell>
          <cell r="F85">
            <v>7.7000000000000002E-3</v>
          </cell>
          <cell r="G85">
            <v>254232</v>
          </cell>
          <cell r="H85">
            <v>1957.5864000000001</v>
          </cell>
        </row>
        <row r="86">
          <cell r="A86">
            <v>2</v>
          </cell>
          <cell r="B86" t="str">
            <v xml:space="preserve"> Vibratory Roller</v>
          </cell>
          <cell r="E86" t="str">
            <v>jam</v>
          </cell>
          <cell r="F86">
            <v>2.01E-2</v>
          </cell>
          <cell r="G86">
            <v>199717</v>
          </cell>
          <cell r="H86">
            <v>4014.3116999999997</v>
          </cell>
        </row>
        <row r="87">
          <cell r="A87">
            <v>3</v>
          </cell>
          <cell r="B87" t="str">
            <v xml:space="preserve"> Pneumatic Tire Roller  </v>
          </cell>
          <cell r="E87" t="str">
            <v>jam</v>
          </cell>
          <cell r="F87">
            <v>5.7999999999999996E-3</v>
          </cell>
          <cell r="G87">
            <v>175452</v>
          </cell>
          <cell r="H87">
            <v>1017.6215999999999</v>
          </cell>
        </row>
        <row r="88">
          <cell r="A88">
            <v>4</v>
          </cell>
          <cell r="B88" t="str">
            <v xml:space="preserve"> Water Tank Truck       </v>
          </cell>
          <cell r="E88" t="str">
            <v>jam</v>
          </cell>
          <cell r="F88">
            <v>3.5999999999999999E-3</v>
          </cell>
          <cell r="G88">
            <v>117158</v>
          </cell>
          <cell r="H88">
            <v>421.7688</v>
          </cell>
        </row>
        <row r="89">
          <cell r="A89">
            <v>5</v>
          </cell>
          <cell r="B89" t="str">
            <v xml:space="preserve"> Wheel Loader</v>
          </cell>
          <cell r="E89" t="str">
            <v>jam</v>
          </cell>
          <cell r="F89">
            <v>2.5000000000000001E-2</v>
          </cell>
          <cell r="G89">
            <v>234006</v>
          </cell>
          <cell r="H89">
            <v>5850.1500000000005</v>
          </cell>
        </row>
        <row r="90">
          <cell r="A90">
            <v>6</v>
          </cell>
          <cell r="B90" t="str">
            <v xml:space="preserve"> Dump Truck</v>
          </cell>
          <cell r="E90" t="str">
            <v>jam</v>
          </cell>
          <cell r="F90">
            <v>3.4200000000000001E-2</v>
          </cell>
          <cell r="G90">
            <v>126155</v>
          </cell>
          <cell r="H90">
            <v>4314.5010000000002</v>
          </cell>
        </row>
        <row r="91">
          <cell r="A91">
            <v>7</v>
          </cell>
          <cell r="B91" t="str">
            <v xml:space="preserve"> Alat bantu</v>
          </cell>
          <cell r="E91" t="str">
            <v>ls</v>
          </cell>
          <cell r="F91">
            <v>1</v>
          </cell>
          <cell r="G91">
            <v>44.642857142857146</v>
          </cell>
          <cell r="H91">
            <v>44.642857142857146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17620.582357142859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102595.01092857143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10259.501092857143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112855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6.01(3)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Subbase kelas C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kubik</v>
          </cell>
        </row>
        <row r="113">
          <cell r="A113" t="str">
            <v xml:space="preserve">Kuantitas Pekerjaan               </v>
          </cell>
          <cell r="C113" t="str">
            <v>:</v>
          </cell>
          <cell r="E113" t="str">
            <v>m3</v>
          </cell>
        </row>
        <row r="114">
          <cell r="A114" t="str">
            <v xml:space="preserve">Produksi Harian/Jam            </v>
          </cell>
          <cell r="C114" t="str">
            <v>:</v>
          </cell>
          <cell r="E114" t="str">
            <v>m3/jam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2.5000000000000001E-2</v>
          </cell>
          <cell r="G119">
            <v>5000</v>
          </cell>
          <cell r="H119">
            <v>125</v>
          </cell>
        </row>
        <row r="120">
          <cell r="A120">
            <v>2</v>
          </cell>
          <cell r="B120" t="str">
            <v xml:space="preserve">  Pekerja</v>
          </cell>
          <cell r="E120" t="str">
            <v>jam</v>
          </cell>
          <cell r="F120">
            <v>0.1</v>
          </cell>
          <cell r="G120">
            <v>3214.2857142857142</v>
          </cell>
          <cell r="H120">
            <v>321.42857142857144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446.42857142857144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 Sirtu</v>
          </cell>
          <cell r="E126" t="str">
            <v>m3</v>
          </cell>
          <cell r="F126">
            <v>1.2</v>
          </cell>
          <cell r="G126">
            <v>66400</v>
          </cell>
          <cell r="H126">
            <v>79680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79680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Motor Grader</v>
          </cell>
          <cell r="E138" t="str">
            <v>jam</v>
          </cell>
          <cell r="F138">
            <v>7.7000000000000002E-3</v>
          </cell>
          <cell r="G138">
            <v>254232</v>
          </cell>
          <cell r="H138">
            <v>1957.5864000000001</v>
          </cell>
        </row>
        <row r="139">
          <cell r="A139">
            <v>2</v>
          </cell>
          <cell r="B139" t="str">
            <v xml:space="preserve"> Vibratory Roller</v>
          </cell>
          <cell r="E139" t="str">
            <v>jam</v>
          </cell>
          <cell r="F139">
            <v>1.61E-2</v>
          </cell>
          <cell r="G139">
            <v>199717</v>
          </cell>
          <cell r="H139">
            <v>3215.4436999999998</v>
          </cell>
        </row>
        <row r="140">
          <cell r="A140">
            <v>3</v>
          </cell>
          <cell r="B140" t="str">
            <v xml:space="preserve"> Pneumatic Tire Roller  </v>
          </cell>
          <cell r="E140" t="str">
            <v>jam</v>
          </cell>
          <cell r="F140">
            <v>9.7000000000000003E-3</v>
          </cell>
          <cell r="G140">
            <v>175452</v>
          </cell>
          <cell r="H140">
            <v>1701.8844000000001</v>
          </cell>
        </row>
        <row r="141">
          <cell r="A141">
            <v>4</v>
          </cell>
          <cell r="B141" t="str">
            <v xml:space="preserve"> Water Tank Truck       </v>
          </cell>
          <cell r="E141" t="str">
            <v>jam</v>
          </cell>
          <cell r="F141">
            <v>3.5999999999999999E-3</v>
          </cell>
          <cell r="G141">
            <v>117158</v>
          </cell>
          <cell r="H141">
            <v>421.7688</v>
          </cell>
        </row>
        <row r="142">
          <cell r="A142">
            <v>5</v>
          </cell>
          <cell r="B142" t="str">
            <v xml:space="preserve"> Wheel Loader</v>
          </cell>
          <cell r="E142" t="str">
            <v>jam</v>
          </cell>
          <cell r="F142">
            <v>2.5000000000000001E-2</v>
          </cell>
          <cell r="G142">
            <v>234006</v>
          </cell>
          <cell r="H142">
            <v>5850.1500000000005</v>
          </cell>
        </row>
        <row r="143">
          <cell r="A143">
            <v>6</v>
          </cell>
          <cell r="B143" t="str">
            <v xml:space="preserve"> Dump Truck</v>
          </cell>
          <cell r="E143" t="str">
            <v>jam</v>
          </cell>
          <cell r="F143">
            <v>3.4200000000000001E-2</v>
          </cell>
          <cell r="G143">
            <v>126155</v>
          </cell>
          <cell r="H143">
            <v>4314.5010000000002</v>
          </cell>
        </row>
        <row r="144">
          <cell r="A144">
            <v>7</v>
          </cell>
          <cell r="B144" t="str">
            <v xml:space="preserve"> Alat bantu</v>
          </cell>
          <cell r="E144" t="str">
            <v>ls</v>
          </cell>
          <cell r="F144">
            <v>1</v>
          </cell>
          <cell r="G144">
            <v>44.642857142857146</v>
          </cell>
          <cell r="H144">
            <v>44.642857142857146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17505.977157142861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97632.405728571423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 t="e">
            <v>#REF!</v>
          </cell>
          <cell r="F158" t="str">
            <v>x D)</v>
          </cell>
          <cell r="H158" t="e">
            <v>#REF!</v>
          </cell>
        </row>
        <row r="159">
          <cell r="A159" t="str">
            <v>F</v>
          </cell>
          <cell r="B159" t="str">
            <v xml:space="preserve">   Harga Satuan = (D +E)</v>
          </cell>
          <cell r="H159" t="e">
            <v>#REF!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6.02(1)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Base kelas A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kubik</v>
          </cell>
        </row>
        <row r="166">
          <cell r="A166" t="str">
            <v xml:space="preserve">Kuantitas Pekerjaan               </v>
          </cell>
          <cell r="C166" t="str">
            <v>:</v>
          </cell>
          <cell r="E166" t="str">
            <v>m3</v>
          </cell>
        </row>
        <row r="167">
          <cell r="A167" t="str">
            <v xml:space="preserve">Produksi Harian/Jam            </v>
          </cell>
          <cell r="C167" t="str">
            <v>:</v>
          </cell>
          <cell r="E167" t="str">
            <v>m3/jam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>
            <v>0.1</v>
          </cell>
          <cell r="G172">
            <v>5000</v>
          </cell>
          <cell r="H172">
            <v>500</v>
          </cell>
        </row>
        <row r="173">
          <cell r="A173">
            <v>2</v>
          </cell>
          <cell r="B173" t="str">
            <v xml:space="preserve">  Pekerja</v>
          </cell>
          <cell r="E173" t="str">
            <v>jam</v>
          </cell>
          <cell r="F173">
            <v>0.39979999999999999</v>
          </cell>
          <cell r="G173">
            <v>3214.2857142857142</v>
          </cell>
          <cell r="H173">
            <v>1285.0714285714284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>
            <v>1785.0714285714284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 Agregat kasar</v>
          </cell>
          <cell r="E179" t="str">
            <v>m3</v>
          </cell>
          <cell r="F179">
            <v>0.78</v>
          </cell>
          <cell r="G179">
            <v>76400</v>
          </cell>
          <cell r="H179">
            <v>59592</v>
          </cell>
        </row>
        <row r="180">
          <cell r="A180">
            <v>2</v>
          </cell>
          <cell r="B180" t="str">
            <v xml:space="preserve">  Agregat halus</v>
          </cell>
          <cell r="E180" t="str">
            <v>m3</v>
          </cell>
          <cell r="F180">
            <v>0.42</v>
          </cell>
          <cell r="G180">
            <v>66400</v>
          </cell>
          <cell r="H180">
            <v>27888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>
            <v>87480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Motor Grader</v>
          </cell>
          <cell r="E191" t="str">
            <v>jam</v>
          </cell>
          <cell r="F191">
            <v>7.7000000000000002E-3</v>
          </cell>
          <cell r="G191">
            <v>254232</v>
          </cell>
          <cell r="H191">
            <v>1957.5864000000001</v>
          </cell>
        </row>
        <row r="192">
          <cell r="A192">
            <v>2</v>
          </cell>
          <cell r="B192" t="str">
            <v xml:space="preserve"> Vibratory Roller</v>
          </cell>
          <cell r="E192" t="str">
            <v>jam</v>
          </cell>
          <cell r="F192">
            <v>2.01E-2</v>
          </cell>
          <cell r="G192">
            <v>199717</v>
          </cell>
          <cell r="H192">
            <v>4014.3116999999997</v>
          </cell>
        </row>
        <row r="193">
          <cell r="A193">
            <v>3</v>
          </cell>
          <cell r="B193" t="str">
            <v xml:space="preserve"> Pneumatic Tire Roller  </v>
          </cell>
          <cell r="E193" t="str">
            <v>jam</v>
          </cell>
          <cell r="F193">
            <v>3.8E-3</v>
          </cell>
          <cell r="G193">
            <v>175452</v>
          </cell>
          <cell r="H193">
            <v>666.71759999999995</v>
          </cell>
        </row>
        <row r="194">
          <cell r="A194">
            <v>4</v>
          </cell>
          <cell r="B194" t="str">
            <v xml:space="preserve"> Water Tank Truck       </v>
          </cell>
          <cell r="E194" t="str">
            <v>jam</v>
          </cell>
          <cell r="F194">
            <v>3.5999999999999999E-3</v>
          </cell>
          <cell r="G194">
            <v>117158</v>
          </cell>
          <cell r="H194">
            <v>421.7688</v>
          </cell>
        </row>
        <row r="195">
          <cell r="A195">
            <v>5</v>
          </cell>
          <cell r="B195" t="str">
            <v xml:space="preserve"> Wheel Loader</v>
          </cell>
          <cell r="E195" t="str">
            <v>jam</v>
          </cell>
          <cell r="F195">
            <v>0.1</v>
          </cell>
          <cell r="G195">
            <v>234006</v>
          </cell>
          <cell r="H195">
            <v>23400.600000000002</v>
          </cell>
        </row>
        <row r="196">
          <cell r="A196">
            <v>7</v>
          </cell>
          <cell r="B196" t="str">
            <v xml:space="preserve"> Alat bantu</v>
          </cell>
          <cell r="E196" t="str">
            <v>ls</v>
          </cell>
          <cell r="F196">
            <v>1</v>
          </cell>
          <cell r="G196">
            <v>178.50714285714287</v>
          </cell>
          <cell r="H196">
            <v>178.50714285714287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D208" t="str">
            <v>Sub Total C</v>
          </cell>
          <cell r="H208">
            <v>30639.491642857145</v>
          </cell>
        </row>
        <row r="209">
          <cell r="A209" t="str">
            <v>D</v>
          </cell>
          <cell r="B209" t="str">
            <v xml:space="preserve">   Jumlah (A + B + C)</v>
          </cell>
          <cell r="H209">
            <v>119904.56307142858</v>
          </cell>
        </row>
        <row r="210">
          <cell r="A210" t="str">
            <v>E</v>
          </cell>
          <cell r="B210" t="str">
            <v xml:space="preserve">   Biaya Umum Dan Keuntungan         = (</v>
          </cell>
          <cell r="E210">
            <v>0.1</v>
          </cell>
          <cell r="F210" t="str">
            <v>x D)</v>
          </cell>
          <cell r="H210">
            <v>11990.456307142858</v>
          </cell>
        </row>
        <row r="211">
          <cell r="A211" t="str">
            <v>F</v>
          </cell>
          <cell r="B211" t="str">
            <v xml:space="preserve">   Harga Satuan = (D +E)</v>
          </cell>
          <cell r="H211">
            <v>131896</v>
          </cell>
        </row>
        <row r="212">
          <cell r="A212" t="str">
            <v>ANALISA HARGA SATUAN</v>
          </cell>
        </row>
        <row r="214">
          <cell r="A214" t="str">
            <v xml:space="preserve">Proyek                                   </v>
          </cell>
          <cell r="C214" t="str">
            <v>:</v>
          </cell>
          <cell r="D214" t="str">
            <v>PENGGANTIAN JEMBATAN SEI. MANGGIS KECAMATAN KAMPAR</v>
          </cell>
        </row>
        <row r="215">
          <cell r="A215" t="str">
            <v xml:space="preserve">Nomor Mata Pembayaran      </v>
          </cell>
          <cell r="C215" t="str">
            <v>:</v>
          </cell>
          <cell r="D215" t="str">
            <v xml:space="preserve"> 6.02(2)</v>
          </cell>
        </row>
        <row r="216">
          <cell r="A216" t="str">
            <v xml:space="preserve">Jenis Pekerjaan                     </v>
          </cell>
          <cell r="C216" t="str">
            <v>:</v>
          </cell>
          <cell r="D216" t="str">
            <v xml:space="preserve"> Base kelas B</v>
          </cell>
        </row>
        <row r="217">
          <cell r="A217" t="str">
            <v xml:space="preserve">Satuan Pengukuran               </v>
          </cell>
          <cell r="C217" t="str">
            <v>:</v>
          </cell>
          <cell r="D217" t="str">
            <v xml:space="preserve"> meter kubik</v>
          </cell>
        </row>
        <row r="218">
          <cell r="A218" t="str">
            <v xml:space="preserve">Kuantitas Pekerjaan               </v>
          </cell>
          <cell r="C218" t="str">
            <v>:</v>
          </cell>
          <cell r="E218" t="e">
            <v>#REF!</v>
          </cell>
        </row>
        <row r="219">
          <cell r="A219" t="str">
            <v xml:space="preserve">Produksi Harian/Jam            </v>
          </cell>
          <cell r="C219" t="str">
            <v>:</v>
          </cell>
          <cell r="E219" t="str">
            <v>m3/jam</v>
          </cell>
        </row>
        <row r="222">
          <cell r="A222" t="str">
            <v>NO.</v>
          </cell>
          <cell r="B222" t="str">
            <v>URAIAN</v>
          </cell>
          <cell r="E222" t="str">
            <v>SATUAN</v>
          </cell>
          <cell r="F222" t="str">
            <v>KUANTITAS</v>
          </cell>
          <cell r="G222" t="str">
            <v>BIAYA SATUAN (Rp)</v>
          </cell>
          <cell r="H222" t="str">
            <v>JUMLAH (Rp)</v>
          </cell>
        </row>
        <row r="223">
          <cell r="A223" t="str">
            <v>A</v>
          </cell>
          <cell r="B223" t="str">
            <v xml:space="preserve">  Tenaga Kerja</v>
          </cell>
        </row>
        <row r="224">
          <cell r="A224">
            <v>1</v>
          </cell>
          <cell r="B224" t="str">
            <v xml:space="preserve">  Mandor</v>
          </cell>
          <cell r="E224" t="str">
            <v>jam</v>
          </cell>
          <cell r="F224">
            <v>0.1</v>
          </cell>
          <cell r="G224">
            <v>5000</v>
          </cell>
          <cell r="H224">
            <v>500</v>
          </cell>
        </row>
        <row r="225">
          <cell r="A225">
            <v>2</v>
          </cell>
          <cell r="B225" t="str">
            <v xml:space="preserve">  Pekerja</v>
          </cell>
          <cell r="E225" t="str">
            <v>jam</v>
          </cell>
          <cell r="F225">
            <v>0.39979999999999999</v>
          </cell>
          <cell r="G225">
            <v>3214.2857142857142</v>
          </cell>
          <cell r="H225">
            <v>1285.0714285714284</v>
          </cell>
        </row>
        <row r="227">
          <cell r="H227">
            <v>0</v>
          </cell>
        </row>
        <row r="228">
          <cell r="H228">
            <v>0</v>
          </cell>
        </row>
        <row r="229">
          <cell r="D229" t="str">
            <v>Sub Total A</v>
          </cell>
          <cell r="H229">
            <v>1785.0714285714284</v>
          </cell>
        </row>
        <row r="230">
          <cell r="A230" t="str">
            <v>B</v>
          </cell>
          <cell r="B230" t="str">
            <v xml:space="preserve">   Bahan</v>
          </cell>
          <cell r="H230">
            <v>0</v>
          </cell>
        </row>
        <row r="231">
          <cell r="A231">
            <v>1</v>
          </cell>
          <cell r="B231" t="str">
            <v xml:space="preserve"> Agregat kasar</v>
          </cell>
          <cell r="E231" t="str">
            <v>m3</v>
          </cell>
          <cell r="F231">
            <v>0.54</v>
          </cell>
          <cell r="G231">
            <v>76400</v>
          </cell>
          <cell r="H231">
            <v>41256</v>
          </cell>
        </row>
        <row r="232">
          <cell r="A232">
            <v>2</v>
          </cell>
          <cell r="B232" t="str">
            <v xml:space="preserve"> Agregat halus</v>
          </cell>
          <cell r="E232" t="str">
            <v>m3</v>
          </cell>
          <cell r="F232">
            <v>0.36</v>
          </cell>
          <cell r="G232">
            <v>71400</v>
          </cell>
          <cell r="H232">
            <v>25704</v>
          </cell>
        </row>
        <row r="233">
          <cell r="A233">
            <v>3</v>
          </cell>
          <cell r="B233" t="str">
            <v xml:space="preserve"> Sirtu</v>
          </cell>
          <cell r="E233" t="str">
            <v>m3</v>
          </cell>
          <cell r="F233">
            <v>0.3</v>
          </cell>
          <cell r="G233">
            <v>66400</v>
          </cell>
          <cell r="H233">
            <v>19920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D241" t="str">
            <v>Sub Total B</v>
          </cell>
          <cell r="H241">
            <v>86880</v>
          </cell>
        </row>
        <row r="242">
          <cell r="A242" t="str">
            <v>C</v>
          </cell>
          <cell r="B242" t="str">
            <v xml:space="preserve">   Peralatan</v>
          </cell>
          <cell r="H242">
            <v>0</v>
          </cell>
        </row>
        <row r="243">
          <cell r="A243">
            <v>1</v>
          </cell>
          <cell r="B243" t="str">
            <v xml:space="preserve"> Motor Grader</v>
          </cell>
          <cell r="E243" t="str">
            <v>jam</v>
          </cell>
          <cell r="F243">
            <v>7.7000000000000002E-3</v>
          </cell>
          <cell r="G243">
            <v>254232</v>
          </cell>
          <cell r="H243">
            <v>1957.5864000000001</v>
          </cell>
        </row>
        <row r="244">
          <cell r="A244">
            <v>2</v>
          </cell>
          <cell r="B244" t="str">
            <v xml:space="preserve"> Vibratory Roller</v>
          </cell>
          <cell r="E244" t="str">
            <v>jam</v>
          </cell>
          <cell r="F244">
            <v>1.61E-2</v>
          </cell>
          <cell r="G244">
            <v>199717</v>
          </cell>
          <cell r="H244">
            <v>3215.4436999999998</v>
          </cell>
        </row>
        <row r="245">
          <cell r="A245">
            <v>3</v>
          </cell>
          <cell r="B245" t="str">
            <v xml:space="preserve"> Pneumatic Tire Roller  </v>
          </cell>
          <cell r="E245" t="str">
            <v>jam</v>
          </cell>
          <cell r="F245">
            <v>9.7000000000000003E-3</v>
          </cell>
          <cell r="G245">
            <v>175452</v>
          </cell>
          <cell r="H245">
            <v>1701.8844000000001</v>
          </cell>
        </row>
        <row r="246">
          <cell r="A246">
            <v>4</v>
          </cell>
          <cell r="B246" t="str">
            <v xml:space="preserve"> Water Tank Truck       </v>
          </cell>
          <cell r="E246" t="str">
            <v>jam</v>
          </cell>
          <cell r="F246">
            <v>3.5999999999999999E-3</v>
          </cell>
          <cell r="G246">
            <v>117158</v>
          </cell>
          <cell r="H246">
            <v>421.7688</v>
          </cell>
        </row>
        <row r="247">
          <cell r="A247">
            <v>5</v>
          </cell>
          <cell r="B247" t="str">
            <v xml:space="preserve"> Wheel Loader</v>
          </cell>
          <cell r="E247" t="str">
            <v>jam</v>
          </cell>
          <cell r="F247">
            <v>0.1</v>
          </cell>
          <cell r="G247">
            <v>234006</v>
          </cell>
          <cell r="H247">
            <v>23400.600000000002</v>
          </cell>
        </row>
        <row r="248">
          <cell r="A248">
            <v>6</v>
          </cell>
          <cell r="B248" t="str">
            <v xml:space="preserve"> Alat bantu</v>
          </cell>
          <cell r="E248" t="str">
            <v>jam</v>
          </cell>
          <cell r="F248">
            <v>1</v>
          </cell>
          <cell r="G248">
            <v>178.50714285714287</v>
          </cell>
          <cell r="H248">
            <v>178.50714285714287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D260" t="str">
            <v>Sub Total C</v>
          </cell>
          <cell r="H260">
            <v>30875.790442857146</v>
          </cell>
        </row>
        <row r="261">
          <cell r="A261" t="str">
            <v>D</v>
          </cell>
          <cell r="B261" t="str">
            <v xml:space="preserve">   Jumlah (A + B + C)</v>
          </cell>
          <cell r="H261">
            <v>119540.86187142858</v>
          </cell>
        </row>
        <row r="262">
          <cell r="A262" t="str">
            <v>E</v>
          </cell>
          <cell r="B262" t="str">
            <v xml:space="preserve">   Biaya Umum Dan Keuntungan         = (</v>
          </cell>
          <cell r="E262">
            <v>0.1</v>
          </cell>
          <cell r="F262" t="str">
            <v>x D)</v>
          </cell>
          <cell r="H262">
            <v>11954.086187142859</v>
          </cell>
        </row>
        <row r="263">
          <cell r="A263" t="str">
            <v>F</v>
          </cell>
          <cell r="B263" t="str">
            <v xml:space="preserve">   Harga Satuan = (D +E)</v>
          </cell>
          <cell r="H263">
            <v>131495</v>
          </cell>
        </row>
        <row r="264">
          <cell r="A264" t="str">
            <v>ANALISA HARGA SATUAN</v>
          </cell>
        </row>
        <row r="266">
          <cell r="A266" t="str">
            <v xml:space="preserve">Proyek                                   </v>
          </cell>
          <cell r="C266" t="str">
            <v>:</v>
          </cell>
          <cell r="D266" t="str">
            <v>PENGGANTIAN JEMBATAN SEI. MANGGIS KECAMATAN KAMPAR</v>
          </cell>
        </row>
        <row r="267">
          <cell r="A267" t="str">
            <v xml:space="preserve">Nomor Mata Pembayaran      </v>
          </cell>
          <cell r="C267" t="str">
            <v>:</v>
          </cell>
          <cell r="D267" t="str">
            <v xml:space="preserve"> 6.02(3)</v>
          </cell>
        </row>
        <row r="268">
          <cell r="A268" t="str">
            <v xml:space="preserve">Jenis Pekerjaan                     </v>
          </cell>
          <cell r="C268" t="str">
            <v>:</v>
          </cell>
          <cell r="D268" t="str">
            <v xml:space="preserve"> Base kelas C</v>
          </cell>
        </row>
        <row r="269">
          <cell r="A269" t="str">
            <v xml:space="preserve">Satuan Pengukuran               </v>
          </cell>
          <cell r="C269" t="str">
            <v>:</v>
          </cell>
          <cell r="D269" t="str">
            <v xml:space="preserve"> meter kubik</v>
          </cell>
        </row>
        <row r="270">
          <cell r="A270" t="str">
            <v xml:space="preserve">Kuantitas Pekerjaan               </v>
          </cell>
          <cell r="C270" t="str">
            <v>:</v>
          </cell>
        </row>
        <row r="271">
          <cell r="A271" t="str">
            <v xml:space="preserve">Produksi Harian/Jam            </v>
          </cell>
          <cell r="C271" t="str">
            <v>:</v>
          </cell>
        </row>
        <row r="274">
          <cell r="A274" t="str">
            <v>NO.</v>
          </cell>
          <cell r="B274" t="str">
            <v>URAIAN</v>
          </cell>
          <cell r="E274" t="str">
            <v>SATUAN</v>
          </cell>
          <cell r="F274" t="str">
            <v>KUANTITAS</v>
          </cell>
          <cell r="G274" t="str">
            <v>BIAYA SATUAN (Rp)</v>
          </cell>
          <cell r="H274" t="str">
            <v>JUMLAH (Rp)</v>
          </cell>
        </row>
        <row r="275">
          <cell r="A275" t="str">
            <v>A</v>
          </cell>
          <cell r="B275" t="str">
            <v xml:space="preserve">  Tenaga Kerja</v>
          </cell>
        </row>
        <row r="276">
          <cell r="A276">
            <v>1</v>
          </cell>
          <cell r="B276" t="str">
            <v xml:space="preserve">  Mandor</v>
          </cell>
          <cell r="E276" t="str">
            <v>jam</v>
          </cell>
          <cell r="F276">
            <v>2.5000000000000001E-2</v>
          </cell>
          <cell r="G276">
            <v>5000</v>
          </cell>
          <cell r="H276">
            <v>125</v>
          </cell>
        </row>
        <row r="277">
          <cell r="A277">
            <v>3</v>
          </cell>
          <cell r="B277" t="str">
            <v xml:space="preserve">  Pekerja</v>
          </cell>
          <cell r="E277" t="str">
            <v>jam</v>
          </cell>
          <cell r="F277">
            <v>0.1</v>
          </cell>
          <cell r="G277">
            <v>3214.2857142857142</v>
          </cell>
          <cell r="H277">
            <v>321.42857142857144</v>
          </cell>
        </row>
        <row r="278">
          <cell r="H278">
            <v>0</v>
          </cell>
        </row>
        <row r="280">
          <cell r="H280">
            <v>0</v>
          </cell>
        </row>
        <row r="281">
          <cell r="D281" t="str">
            <v>Sub Total A</v>
          </cell>
          <cell r="H281">
            <v>446.42857142857144</v>
          </cell>
        </row>
        <row r="282">
          <cell r="A282" t="str">
            <v>B</v>
          </cell>
          <cell r="B282" t="str">
            <v xml:space="preserve">   Bahan</v>
          </cell>
          <cell r="H282">
            <v>0</v>
          </cell>
        </row>
        <row r="283">
          <cell r="A283">
            <v>1</v>
          </cell>
          <cell r="B283" t="str">
            <v xml:space="preserve">  Agregat kasar (sirtu)  </v>
          </cell>
          <cell r="E283" t="str">
            <v>m3</v>
          </cell>
          <cell r="F283">
            <v>1.2</v>
          </cell>
          <cell r="G283">
            <v>66400</v>
          </cell>
          <cell r="H283">
            <v>79680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D293" t="str">
            <v>Sub Total B</v>
          </cell>
          <cell r="H293">
            <v>79680</v>
          </cell>
        </row>
        <row r="294">
          <cell r="A294" t="str">
            <v>C</v>
          </cell>
          <cell r="B294" t="str">
            <v xml:space="preserve">   Peralatan</v>
          </cell>
          <cell r="H294">
            <v>0</v>
          </cell>
        </row>
        <row r="295">
          <cell r="A295">
            <v>1</v>
          </cell>
          <cell r="B295" t="str">
            <v xml:space="preserve"> Motor Grader</v>
          </cell>
          <cell r="E295" t="str">
            <v>jam</v>
          </cell>
          <cell r="F295">
            <v>7.7000000000000002E-3</v>
          </cell>
          <cell r="G295">
            <v>254232</v>
          </cell>
          <cell r="H295">
            <v>1957.5864000000001</v>
          </cell>
        </row>
        <row r="296">
          <cell r="A296">
            <v>2</v>
          </cell>
          <cell r="B296" t="str">
            <v xml:space="preserve"> Vibratory Roller</v>
          </cell>
          <cell r="E296" t="str">
            <v>jam</v>
          </cell>
          <cell r="F296">
            <v>1.61E-2</v>
          </cell>
          <cell r="G296">
            <v>199717</v>
          </cell>
          <cell r="H296">
            <v>3215.4436999999998</v>
          </cell>
        </row>
        <row r="297">
          <cell r="A297">
            <v>3</v>
          </cell>
          <cell r="B297" t="str">
            <v xml:space="preserve"> Pneumatic Tire Roller  </v>
          </cell>
          <cell r="E297" t="str">
            <v>jam</v>
          </cell>
          <cell r="F297">
            <v>9.7000000000000003E-3</v>
          </cell>
          <cell r="G297">
            <v>175452</v>
          </cell>
          <cell r="H297">
            <v>1701.8844000000001</v>
          </cell>
        </row>
        <row r="298">
          <cell r="A298">
            <v>4</v>
          </cell>
          <cell r="B298" t="str">
            <v xml:space="preserve"> Water Tank Truck       </v>
          </cell>
          <cell r="E298" t="str">
            <v>jam</v>
          </cell>
          <cell r="F298">
            <v>3.5999999999999999E-3</v>
          </cell>
          <cell r="G298">
            <v>117158</v>
          </cell>
          <cell r="H298">
            <v>421.7688</v>
          </cell>
        </row>
        <row r="299">
          <cell r="A299">
            <v>5</v>
          </cell>
          <cell r="B299" t="str">
            <v xml:space="preserve"> Wheel Loader</v>
          </cell>
          <cell r="E299" t="str">
            <v>jam</v>
          </cell>
          <cell r="F299">
            <v>2.5000000000000001E-2</v>
          </cell>
          <cell r="G299">
            <v>234006</v>
          </cell>
          <cell r="H299">
            <v>5850.1500000000005</v>
          </cell>
        </row>
        <row r="300">
          <cell r="A300">
            <v>6</v>
          </cell>
          <cell r="B300" t="str">
            <v xml:space="preserve"> Dump Truck</v>
          </cell>
          <cell r="E300" t="str">
            <v>jam</v>
          </cell>
          <cell r="F300">
            <v>3.4200000000000001E-2</v>
          </cell>
          <cell r="G300">
            <v>126155</v>
          </cell>
          <cell r="H300">
            <v>4314.5010000000002</v>
          </cell>
        </row>
        <row r="301">
          <cell r="A301">
            <v>7</v>
          </cell>
          <cell r="B301" t="str">
            <v xml:space="preserve"> Alat bantu</v>
          </cell>
          <cell r="E301" t="str">
            <v>ls</v>
          </cell>
          <cell r="F301">
            <v>1</v>
          </cell>
          <cell r="G301">
            <v>44.642857142857146</v>
          </cell>
          <cell r="H301">
            <v>44.642857142857146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D313" t="str">
            <v>Sub Total C</v>
          </cell>
          <cell r="H313">
            <v>17505.977157142861</v>
          </cell>
        </row>
        <row r="314">
          <cell r="A314" t="str">
            <v>D</v>
          </cell>
          <cell r="B314" t="str">
            <v xml:space="preserve">   Jumlah (A + B + C)</v>
          </cell>
          <cell r="H314">
            <v>97632.405728571423</v>
          </cell>
        </row>
        <row r="315">
          <cell r="A315" t="str">
            <v>E</v>
          </cell>
          <cell r="B315" t="str">
            <v xml:space="preserve">   Biaya Umum Dan Keuntungan         = (</v>
          </cell>
          <cell r="E315">
            <v>0.1</v>
          </cell>
          <cell r="F315" t="str">
            <v>x D)</v>
          </cell>
          <cell r="H315">
            <v>9763.240572857143</v>
          </cell>
        </row>
        <row r="316">
          <cell r="A316" t="str">
            <v>F</v>
          </cell>
          <cell r="B316" t="str">
            <v xml:space="preserve">   Harga Satuan = (D +E)</v>
          </cell>
          <cell r="H316">
            <v>107396</v>
          </cell>
        </row>
        <row r="317">
          <cell r="A317" t="str">
            <v>ANALISA HARGA SATUAN</v>
          </cell>
        </row>
        <row r="319">
          <cell r="A319" t="str">
            <v xml:space="preserve">Proyek                                   </v>
          </cell>
          <cell r="D319" t="str">
            <v>PENGGANTIAN JEMBATAN SEI. MANGGIS KECAMATAN KAMPAR</v>
          </cell>
        </row>
        <row r="320">
          <cell r="A320" t="str">
            <v xml:space="preserve">Nomor Mata Pembayaran      </v>
          </cell>
          <cell r="D320" t="str">
            <v>:  6.03(1)</v>
          </cell>
        </row>
        <row r="321">
          <cell r="A321" t="str">
            <v xml:space="preserve">Jenis Pekerjaan                     </v>
          </cell>
          <cell r="D321" t="str">
            <v>:  Binder base</v>
          </cell>
        </row>
        <row r="322">
          <cell r="A322" t="str">
            <v xml:space="preserve">Satuan Pengukuran               </v>
          </cell>
          <cell r="D322" t="str">
            <v>:  ton</v>
          </cell>
        </row>
        <row r="323">
          <cell r="A323" t="str">
            <v xml:space="preserve">Kuantitas Pekerjaan               </v>
          </cell>
          <cell r="D323" t="str">
            <v>:</v>
          </cell>
        </row>
        <row r="324">
          <cell r="A324" t="str">
            <v xml:space="preserve">Produksi Harian/Jam            </v>
          </cell>
          <cell r="D324" t="str">
            <v xml:space="preserve">:  </v>
          </cell>
        </row>
        <row r="327">
          <cell r="A327" t="str">
            <v>NO.</v>
          </cell>
          <cell r="B327" t="str">
            <v>URAIAN</v>
          </cell>
          <cell r="E327" t="str">
            <v>SATUAN</v>
          </cell>
          <cell r="F327" t="str">
            <v>KUANTITAS</v>
          </cell>
          <cell r="G327" t="str">
            <v>BIAYA SATUAN (Rp)</v>
          </cell>
          <cell r="H327" t="str">
            <v>JUMLAH (Rp)</v>
          </cell>
        </row>
        <row r="328">
          <cell r="A328" t="str">
            <v>A</v>
          </cell>
          <cell r="B328" t="str">
            <v xml:space="preserve">  Tenaga Kerja</v>
          </cell>
        </row>
        <row r="329">
          <cell r="A329">
            <v>1</v>
          </cell>
          <cell r="B329" t="str">
            <v xml:space="preserve">  Mandor</v>
          </cell>
          <cell r="E329" t="str">
            <v>jam</v>
          </cell>
          <cell r="F329" t="e">
            <v>#REF!</v>
          </cell>
          <cell r="G329" t="e">
            <v>#REF!</v>
          </cell>
          <cell r="H329" t="e">
            <v>#REF!</v>
          </cell>
        </row>
        <row r="330">
          <cell r="A330">
            <v>2</v>
          </cell>
          <cell r="B330" t="str">
            <v xml:space="preserve">  Pekerja terlatih</v>
          </cell>
          <cell r="E330" t="str">
            <v>jam</v>
          </cell>
          <cell r="F330" t="e">
            <v>#REF!</v>
          </cell>
          <cell r="G330" t="e">
            <v>#REF!</v>
          </cell>
          <cell r="H330" t="e">
            <v>#REF!</v>
          </cell>
        </row>
        <row r="331">
          <cell r="A331">
            <v>3</v>
          </cell>
          <cell r="B331" t="str">
            <v xml:space="preserve">  Pekerja</v>
          </cell>
          <cell r="E331" t="str">
            <v>jam</v>
          </cell>
          <cell r="F331" t="e">
            <v>#REF!</v>
          </cell>
          <cell r="G331" t="e">
            <v>#REF!</v>
          </cell>
          <cell r="H331" t="e">
            <v>#REF!</v>
          </cell>
        </row>
        <row r="332">
          <cell r="H332">
            <v>0</v>
          </cell>
        </row>
        <row r="333">
          <cell r="H333">
            <v>0</v>
          </cell>
        </row>
        <row r="334">
          <cell r="H334">
            <v>0</v>
          </cell>
        </row>
        <row r="335">
          <cell r="A335" t="str">
            <v>B</v>
          </cell>
          <cell r="B335" t="str">
            <v xml:space="preserve">   Bahan</v>
          </cell>
          <cell r="H335">
            <v>0</v>
          </cell>
        </row>
        <row r="336">
          <cell r="A336">
            <v>1</v>
          </cell>
          <cell r="B336" t="str">
            <v xml:space="preserve">  Tanah pilihan</v>
          </cell>
          <cell r="E336" t="str">
            <v>m3</v>
          </cell>
          <cell r="F336">
            <v>0</v>
          </cell>
          <cell r="G336" t="e">
            <v>#REF!</v>
          </cell>
          <cell r="H336" t="e">
            <v>#REF!</v>
          </cell>
        </row>
        <row r="337">
          <cell r="A337">
            <v>2</v>
          </cell>
          <cell r="B337" t="str">
            <v xml:space="preserve">  Terpal plastik</v>
          </cell>
          <cell r="E337" t="str">
            <v>m2</v>
          </cell>
          <cell r="F337">
            <v>5</v>
          </cell>
          <cell r="G337" t="e">
            <v>#REF!</v>
          </cell>
          <cell r="H337" t="e">
            <v>#REF!</v>
          </cell>
        </row>
        <row r="338">
          <cell r="H338">
            <v>0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A347" t="str">
            <v>C</v>
          </cell>
          <cell r="B347" t="str">
            <v xml:space="preserve">   Peralatan</v>
          </cell>
          <cell r="H347">
            <v>0</v>
          </cell>
        </row>
        <row r="348">
          <cell r="A348">
            <v>1</v>
          </cell>
          <cell r="B348" t="str">
            <v xml:space="preserve">  Excavator</v>
          </cell>
          <cell r="E348" t="str">
            <v>jam</v>
          </cell>
          <cell r="F348" t="e">
            <v>#REF!</v>
          </cell>
          <cell r="G348">
            <v>280279</v>
          </cell>
          <cell r="H348" t="e">
            <v>#REF!</v>
          </cell>
        </row>
        <row r="349">
          <cell r="A349">
            <v>2</v>
          </cell>
          <cell r="B349" t="str">
            <v xml:space="preserve">  Motor grader</v>
          </cell>
          <cell r="E349" t="str">
            <v>jam</v>
          </cell>
          <cell r="F349" t="e">
            <v>#REF!</v>
          </cell>
          <cell r="G349">
            <v>254232</v>
          </cell>
          <cell r="H349" t="e">
            <v>#REF!</v>
          </cell>
        </row>
        <row r="350">
          <cell r="A350">
            <v>3</v>
          </cell>
          <cell r="B350" t="str">
            <v xml:space="preserve">  Vibro roller</v>
          </cell>
          <cell r="E350" t="str">
            <v>jam</v>
          </cell>
          <cell r="F350" t="e">
            <v>#REF!</v>
          </cell>
          <cell r="G350">
            <v>199717</v>
          </cell>
          <cell r="H350" t="e">
            <v>#REF!</v>
          </cell>
        </row>
        <row r="351">
          <cell r="A351">
            <v>4</v>
          </cell>
          <cell r="B351" t="str">
            <v xml:space="preserve">  Tire roller</v>
          </cell>
          <cell r="E351" t="str">
            <v>jam</v>
          </cell>
          <cell r="F351" t="e">
            <v>#REF!</v>
          </cell>
          <cell r="G351">
            <v>175452</v>
          </cell>
          <cell r="H351" t="e">
            <v>#REF!</v>
          </cell>
        </row>
        <row r="352">
          <cell r="A352">
            <v>5</v>
          </cell>
          <cell r="B352" t="str">
            <v xml:space="preserve">  Soil stabilizer</v>
          </cell>
          <cell r="E352" t="str">
            <v>jam</v>
          </cell>
          <cell r="F352" t="e">
            <v>#REF!</v>
          </cell>
          <cell r="G352">
            <v>0</v>
          </cell>
          <cell r="H352" t="e">
            <v>#REF!</v>
          </cell>
        </row>
        <row r="353">
          <cell r="A353">
            <v>6</v>
          </cell>
          <cell r="B353" t="str">
            <v xml:space="preserve">  Water tank</v>
          </cell>
          <cell r="E353" t="str">
            <v>jam</v>
          </cell>
          <cell r="F353" t="e">
            <v>#REF!</v>
          </cell>
          <cell r="G353">
            <v>117158</v>
          </cell>
          <cell r="H353" t="e">
            <v>#REF!</v>
          </cell>
        </row>
        <row r="354">
          <cell r="A354">
            <v>7</v>
          </cell>
          <cell r="B354" t="str">
            <v xml:space="preserve">  Dump truck</v>
          </cell>
          <cell r="E354" t="str">
            <v>jam</v>
          </cell>
          <cell r="F354" t="e">
            <v>#REF!</v>
          </cell>
          <cell r="G354">
            <v>126155</v>
          </cell>
          <cell r="H354" t="e">
            <v>#REF!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A367" t="str">
            <v>D</v>
          </cell>
          <cell r="B367" t="str">
            <v xml:space="preserve">   Jumlah (A + B + C)</v>
          </cell>
          <cell r="H367" t="e">
            <v>#REF!</v>
          </cell>
        </row>
        <row r="368">
          <cell r="A368" t="str">
            <v>E</v>
          </cell>
          <cell r="B368" t="str">
            <v xml:space="preserve">   Biaya Umum Dan Keuntungan         = (</v>
          </cell>
          <cell r="E368" t="e">
            <v>#REF!</v>
          </cell>
          <cell r="F368" t="str">
            <v>x D)</v>
          </cell>
          <cell r="H368" t="e">
            <v>#REF!</v>
          </cell>
        </row>
        <row r="369">
          <cell r="A369" t="str">
            <v>F</v>
          </cell>
          <cell r="B369" t="str">
            <v xml:space="preserve">   Harga Satuan = (D +E)</v>
          </cell>
          <cell r="H369" t="e">
            <v>#REF!</v>
          </cell>
        </row>
        <row r="370">
          <cell r="A370" t="str">
            <v>ANALISA HARGA SATUAN</v>
          </cell>
        </row>
        <row r="372">
          <cell r="A372" t="str">
            <v xml:space="preserve">Proyek                                   </v>
          </cell>
          <cell r="D372" t="str">
            <v>PENGGANTIAN JEMBATAN SEI. MANGGIS KECAMATAN KAMPAR</v>
          </cell>
        </row>
        <row r="373">
          <cell r="A373" t="str">
            <v xml:space="preserve">Nomor Mata Pembayaran      </v>
          </cell>
          <cell r="D373" t="str">
            <v>:  6.03(2)</v>
          </cell>
        </row>
        <row r="374">
          <cell r="A374" t="str">
            <v xml:space="preserve">Jenis Pekerjaan                     </v>
          </cell>
          <cell r="D374" t="str">
            <v>:  Asphalt tack coat</v>
          </cell>
        </row>
        <row r="375">
          <cell r="A375" t="str">
            <v xml:space="preserve">Satuan Pengukuran               </v>
          </cell>
          <cell r="D375" t="str">
            <v>:  liter</v>
          </cell>
        </row>
        <row r="376">
          <cell r="A376" t="str">
            <v xml:space="preserve">Kuantitas Pekerjaan               </v>
          </cell>
          <cell r="D376" t="str">
            <v>:</v>
          </cell>
        </row>
        <row r="377">
          <cell r="A377" t="str">
            <v xml:space="preserve">Produksi Harian/Jam            </v>
          </cell>
          <cell r="D377" t="str">
            <v xml:space="preserve">:  </v>
          </cell>
        </row>
        <row r="380">
          <cell r="A380" t="str">
            <v>NO.</v>
          </cell>
          <cell r="B380" t="str">
            <v>URAIAN</v>
          </cell>
          <cell r="E380" t="str">
            <v>SATUAN</v>
          </cell>
          <cell r="F380" t="str">
            <v>KUANTITAS</v>
          </cell>
          <cell r="G380" t="str">
            <v>BIAYA SATUAN (Rp)</v>
          </cell>
          <cell r="H380" t="str">
            <v>JUMLAH (Rp)</v>
          </cell>
        </row>
        <row r="381">
          <cell r="A381" t="str">
            <v>A</v>
          </cell>
          <cell r="B381" t="str">
            <v xml:space="preserve">  Tenaga Kerja</v>
          </cell>
        </row>
        <row r="382">
          <cell r="A382">
            <v>1</v>
          </cell>
          <cell r="B382" t="str">
            <v xml:space="preserve">  Mandor</v>
          </cell>
          <cell r="E382" t="str">
            <v>jam</v>
          </cell>
          <cell r="F382" t="e">
            <v>#REF!</v>
          </cell>
          <cell r="G382" t="e">
            <v>#REF!</v>
          </cell>
          <cell r="H382" t="e">
            <v>#REF!</v>
          </cell>
        </row>
        <row r="383">
          <cell r="A383">
            <v>2</v>
          </cell>
          <cell r="B383" t="str">
            <v xml:space="preserve">  Pekerja terlatih</v>
          </cell>
          <cell r="E383" t="str">
            <v>jam</v>
          </cell>
          <cell r="F383" t="e">
            <v>#REF!</v>
          </cell>
          <cell r="G383" t="e">
            <v>#REF!</v>
          </cell>
          <cell r="H383" t="e">
            <v>#REF!</v>
          </cell>
        </row>
        <row r="384">
          <cell r="A384">
            <v>3</v>
          </cell>
          <cell r="B384" t="str">
            <v xml:space="preserve">  Pekerja</v>
          </cell>
          <cell r="E384" t="str">
            <v>jam</v>
          </cell>
          <cell r="F384" t="e">
            <v>#REF!</v>
          </cell>
          <cell r="G384" t="e">
            <v>#REF!</v>
          </cell>
          <cell r="H384" t="e">
            <v>#REF!</v>
          </cell>
        </row>
        <row r="385">
          <cell r="H385">
            <v>0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A388" t="str">
            <v>B</v>
          </cell>
          <cell r="B388" t="str">
            <v xml:space="preserve">   Bahan</v>
          </cell>
          <cell r="H388">
            <v>0</v>
          </cell>
        </row>
        <row r="389">
          <cell r="A389">
            <v>1</v>
          </cell>
          <cell r="B389" t="str">
            <v xml:space="preserve">  Tanah pilihan</v>
          </cell>
          <cell r="E389" t="str">
            <v>m3</v>
          </cell>
          <cell r="F389">
            <v>0</v>
          </cell>
          <cell r="G389" t="e">
            <v>#REF!</v>
          </cell>
          <cell r="H389" t="e">
            <v>#REF!</v>
          </cell>
        </row>
        <row r="390">
          <cell r="A390">
            <v>2</v>
          </cell>
          <cell r="B390" t="str">
            <v xml:space="preserve">  Terpal plastik</v>
          </cell>
          <cell r="E390" t="str">
            <v>m2</v>
          </cell>
          <cell r="F390">
            <v>5</v>
          </cell>
          <cell r="G390" t="e">
            <v>#REF!</v>
          </cell>
          <cell r="H390" t="e">
            <v>#REF!</v>
          </cell>
        </row>
        <row r="391">
          <cell r="H391">
            <v>0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A400" t="str">
            <v>C</v>
          </cell>
          <cell r="B400" t="str">
            <v xml:space="preserve">   Peralatan</v>
          </cell>
          <cell r="H400">
            <v>0</v>
          </cell>
        </row>
        <row r="401">
          <cell r="A401">
            <v>1</v>
          </cell>
          <cell r="B401" t="str">
            <v xml:space="preserve">  Excavator</v>
          </cell>
          <cell r="E401" t="str">
            <v>jam</v>
          </cell>
          <cell r="F401" t="e">
            <v>#REF!</v>
          </cell>
          <cell r="G401">
            <v>280279</v>
          </cell>
          <cell r="H401" t="e">
            <v>#REF!</v>
          </cell>
        </row>
        <row r="402">
          <cell r="A402">
            <v>2</v>
          </cell>
          <cell r="B402" t="str">
            <v xml:space="preserve">  Motor grader</v>
          </cell>
          <cell r="E402" t="str">
            <v>jam</v>
          </cell>
          <cell r="F402" t="e">
            <v>#REF!</v>
          </cell>
          <cell r="G402">
            <v>254232</v>
          </cell>
          <cell r="H402" t="e">
            <v>#REF!</v>
          </cell>
        </row>
        <row r="403">
          <cell r="A403">
            <v>3</v>
          </cell>
          <cell r="B403" t="str">
            <v xml:space="preserve">  Vibro roller</v>
          </cell>
          <cell r="E403" t="str">
            <v>jam</v>
          </cell>
          <cell r="F403" t="e">
            <v>#REF!</v>
          </cell>
          <cell r="G403">
            <v>199717</v>
          </cell>
          <cell r="H403" t="e">
            <v>#REF!</v>
          </cell>
        </row>
        <row r="404">
          <cell r="A404">
            <v>4</v>
          </cell>
          <cell r="B404" t="str">
            <v xml:space="preserve">  Tire roller</v>
          </cell>
          <cell r="E404" t="str">
            <v>jam</v>
          </cell>
          <cell r="F404" t="e">
            <v>#REF!</v>
          </cell>
          <cell r="G404">
            <v>175452</v>
          </cell>
          <cell r="H404" t="e">
            <v>#REF!</v>
          </cell>
        </row>
        <row r="405">
          <cell r="A405">
            <v>5</v>
          </cell>
          <cell r="B405" t="str">
            <v xml:space="preserve">  Soil stabilizer</v>
          </cell>
          <cell r="E405" t="str">
            <v>jam</v>
          </cell>
          <cell r="F405" t="e">
            <v>#REF!</v>
          </cell>
          <cell r="G405">
            <v>0</v>
          </cell>
          <cell r="H405" t="e">
            <v>#REF!</v>
          </cell>
        </row>
        <row r="406">
          <cell r="A406">
            <v>6</v>
          </cell>
          <cell r="B406" t="str">
            <v xml:space="preserve">  Water tank</v>
          </cell>
          <cell r="E406" t="str">
            <v>jam</v>
          </cell>
          <cell r="F406" t="e">
            <v>#REF!</v>
          </cell>
          <cell r="G406">
            <v>117158</v>
          </cell>
          <cell r="H406" t="e">
            <v>#REF!</v>
          </cell>
        </row>
        <row r="407">
          <cell r="A407">
            <v>7</v>
          </cell>
          <cell r="B407" t="str">
            <v xml:space="preserve">  Dump truck</v>
          </cell>
          <cell r="E407" t="str">
            <v>jam</v>
          </cell>
          <cell r="F407" t="e">
            <v>#REF!</v>
          </cell>
          <cell r="G407">
            <v>126155</v>
          </cell>
          <cell r="H407" t="e">
            <v>#REF!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A420" t="str">
            <v>D</v>
          </cell>
          <cell r="B420" t="str">
            <v xml:space="preserve">   Jumlah (A + B + C)</v>
          </cell>
          <cell r="H420" t="e">
            <v>#REF!</v>
          </cell>
        </row>
        <row r="421">
          <cell r="A421" t="str">
            <v>E</v>
          </cell>
          <cell r="B421" t="str">
            <v xml:space="preserve">   Biaya Umum Dan Keuntungan         = (</v>
          </cell>
          <cell r="E421" t="e">
            <v>#REF!</v>
          </cell>
          <cell r="F421" t="str">
            <v>x D)</v>
          </cell>
          <cell r="H421" t="e">
            <v>#REF!</v>
          </cell>
        </row>
        <row r="422">
          <cell r="A422" t="str">
            <v>F</v>
          </cell>
          <cell r="B422" t="str">
            <v xml:space="preserve">   Harga Satuan = (D +E)</v>
          </cell>
          <cell r="H422" t="e">
            <v>#REF!</v>
          </cell>
        </row>
      </sheetData>
      <sheetData sheetId="12" refreshError="1"/>
      <sheetData sheetId="13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6.1(1)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Lapis resap pengikat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liter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liter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liter/jam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3.5000000000000001E-3</v>
          </cell>
          <cell r="G13">
            <v>5000</v>
          </cell>
          <cell r="H13">
            <v>17.5</v>
          </cell>
        </row>
        <row r="14">
          <cell r="A14">
            <v>3</v>
          </cell>
          <cell r="B14" t="str">
            <v xml:space="preserve">  Pekerja</v>
          </cell>
          <cell r="E14" t="str">
            <v>jam</v>
          </cell>
          <cell r="F14">
            <v>1.06E-2</v>
          </cell>
          <cell r="G14">
            <v>4285.7142857142853</v>
          </cell>
          <cell r="H14">
            <v>45.428571428571423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62.928571428571423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Aspal</v>
          </cell>
          <cell r="E20" t="str">
            <v>kg</v>
          </cell>
          <cell r="F20">
            <v>0.63449999999999995</v>
          </cell>
          <cell r="G20">
            <v>4421</v>
          </cell>
          <cell r="H20">
            <v>2805.1244999999999</v>
          </cell>
        </row>
        <row r="21">
          <cell r="A21">
            <v>2</v>
          </cell>
          <cell r="B21" t="str">
            <v xml:space="preserve">  Kerosene</v>
          </cell>
          <cell r="E21" t="str">
            <v>liter</v>
          </cell>
          <cell r="F21">
            <v>0.48399999999999999</v>
          </cell>
          <cell r="G21">
            <v>1408.124</v>
          </cell>
          <cell r="H21">
            <v>681.532016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3486.656516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Asphalt Sprayer</v>
          </cell>
          <cell r="E32" t="str">
            <v>jam</v>
          </cell>
          <cell r="F32">
            <v>3.5000000000000001E-3</v>
          </cell>
          <cell r="G32">
            <v>99181</v>
          </cell>
          <cell r="H32">
            <v>347.13350000000003</v>
          </cell>
        </row>
        <row r="33">
          <cell r="A33">
            <v>2</v>
          </cell>
          <cell r="B33" t="str">
            <v xml:space="preserve"> Air Compressor</v>
          </cell>
          <cell r="E33" t="str">
            <v>jam</v>
          </cell>
          <cell r="F33">
            <v>2.8E-3</v>
          </cell>
          <cell r="G33">
            <v>117366</v>
          </cell>
          <cell r="H33">
            <v>328.62479999999999</v>
          </cell>
        </row>
        <row r="34">
          <cell r="A34">
            <v>3</v>
          </cell>
          <cell r="B34" t="str">
            <v xml:space="preserve"> Dump Truck</v>
          </cell>
          <cell r="E34" t="str">
            <v>jam</v>
          </cell>
          <cell r="F34">
            <v>3.5000000000000001E-3</v>
          </cell>
          <cell r="G34">
            <v>118667</v>
          </cell>
          <cell r="H34">
            <v>415.33449999999999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1091.0927999999999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4640.6778874285719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464.0677887428572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5105</v>
          </cell>
        </row>
        <row r="214">
          <cell r="A214" t="str">
            <v>ANALISA HARGA SATUAN</v>
          </cell>
        </row>
        <row r="216">
          <cell r="A216" t="str">
            <v xml:space="preserve">Proyek                                   </v>
          </cell>
          <cell r="C216" t="str">
            <v>:</v>
          </cell>
          <cell r="D216" t="str">
            <v>PENGGANTIAN JEMBATAN SEI. MANGGIS KECAMATAN KAMPAR</v>
          </cell>
        </row>
        <row r="217">
          <cell r="A217" t="str">
            <v xml:space="preserve">Nomor Mata Pembayaran      </v>
          </cell>
          <cell r="C217" t="str">
            <v>:</v>
          </cell>
          <cell r="D217" t="str">
            <v xml:space="preserve"> 7.02</v>
          </cell>
        </row>
        <row r="218">
          <cell r="A218" t="str">
            <v xml:space="preserve">Jenis Pekerjaan                     </v>
          </cell>
          <cell r="C218" t="str">
            <v>:</v>
          </cell>
          <cell r="D218" t="str">
            <v xml:space="preserve"> Pelaburan aspal metode AT-70</v>
          </cell>
        </row>
        <row r="219">
          <cell r="A219" t="str">
            <v xml:space="preserve">Satuan Pengukuran               </v>
          </cell>
          <cell r="C219" t="str">
            <v>:</v>
          </cell>
          <cell r="D219" t="str">
            <v xml:space="preserve"> meter persegi</v>
          </cell>
        </row>
        <row r="220">
          <cell r="A220" t="str">
            <v xml:space="preserve">Kuantitas Pekerjaan               </v>
          </cell>
          <cell r="C220" t="str">
            <v>:</v>
          </cell>
        </row>
        <row r="221">
          <cell r="A221" t="str">
            <v xml:space="preserve">Produksi Harian/Jam            </v>
          </cell>
          <cell r="C221" t="str">
            <v>:</v>
          </cell>
        </row>
        <row r="224">
          <cell r="A224" t="str">
            <v>NO.</v>
          </cell>
          <cell r="B224" t="str">
            <v>URAIAN</v>
          </cell>
          <cell r="E224" t="str">
            <v>SATUAN</v>
          </cell>
          <cell r="F224" t="str">
            <v>KUANTITAS</v>
          </cell>
          <cell r="G224" t="str">
            <v>BIAYA SATUAN (Rp)</v>
          </cell>
          <cell r="H224" t="str">
            <v>JUMLAH (Rp)</v>
          </cell>
        </row>
        <row r="225">
          <cell r="A225" t="str">
            <v>A</v>
          </cell>
          <cell r="B225" t="str">
            <v xml:space="preserve">  Tenaga Kerja</v>
          </cell>
        </row>
        <row r="226">
          <cell r="A226">
            <v>1</v>
          </cell>
          <cell r="B226" t="str">
            <v xml:space="preserve">  Mandor</v>
          </cell>
          <cell r="E226" t="str">
            <v>jam</v>
          </cell>
          <cell r="F226" t="e">
            <v>#REF!</v>
          </cell>
          <cell r="G226" t="e">
            <v>#REF!</v>
          </cell>
          <cell r="H226" t="e">
            <v>#REF!</v>
          </cell>
        </row>
        <row r="227">
          <cell r="A227">
            <v>2</v>
          </cell>
          <cell r="B227" t="str">
            <v xml:space="preserve">  Pekerja terlatih</v>
          </cell>
          <cell r="E227" t="str">
            <v>jam</v>
          </cell>
          <cell r="F227" t="e">
            <v>#REF!</v>
          </cell>
          <cell r="G227" t="e">
            <v>#REF!</v>
          </cell>
          <cell r="H227" t="e">
            <v>#REF!</v>
          </cell>
        </row>
        <row r="228">
          <cell r="A228">
            <v>3</v>
          </cell>
          <cell r="B228" t="str">
            <v xml:space="preserve">  Pekerja</v>
          </cell>
          <cell r="E228" t="str">
            <v>jam</v>
          </cell>
          <cell r="F228" t="e">
            <v>#REF!</v>
          </cell>
          <cell r="G228" t="e">
            <v>#REF!</v>
          </cell>
          <cell r="H228" t="e">
            <v>#REF!</v>
          </cell>
        </row>
        <row r="229">
          <cell r="H229">
            <v>0</v>
          </cell>
        </row>
        <row r="230">
          <cell r="H230">
            <v>0</v>
          </cell>
        </row>
        <row r="231">
          <cell r="D231" t="str">
            <v>Sub Total A</v>
          </cell>
          <cell r="H231" t="e">
            <v>#REF!</v>
          </cell>
        </row>
        <row r="232">
          <cell r="A232" t="str">
            <v>B</v>
          </cell>
          <cell r="B232" t="str">
            <v xml:space="preserve">   Bahan</v>
          </cell>
          <cell r="H232">
            <v>0</v>
          </cell>
        </row>
        <row r="233">
          <cell r="A233">
            <v>1</v>
          </cell>
          <cell r="B233" t="str">
            <v xml:space="preserve">  Aspal</v>
          </cell>
          <cell r="E233" t="str">
            <v>kg</v>
          </cell>
          <cell r="F233">
            <v>1.2E-2</v>
          </cell>
          <cell r="G233" t="e">
            <v>#REF!</v>
          </cell>
          <cell r="H233" t="e">
            <v>#REF!</v>
          </cell>
        </row>
        <row r="234">
          <cell r="A234">
            <v>2</v>
          </cell>
          <cell r="B234" t="str">
            <v xml:space="preserve">  Minyak tanah</v>
          </cell>
          <cell r="E234" t="str">
            <v>liter</v>
          </cell>
          <cell r="F234">
            <v>0.08</v>
          </cell>
          <cell r="G234" t="e">
            <v>#REF!</v>
          </cell>
          <cell r="H234" t="e">
            <v>#REF!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D243" t="str">
            <v>Sub Total B</v>
          </cell>
          <cell r="H243" t="e">
            <v>#REF!</v>
          </cell>
        </row>
        <row r="244">
          <cell r="A244" t="str">
            <v>C</v>
          </cell>
          <cell r="B244" t="str">
            <v xml:space="preserve">   Peralatan</v>
          </cell>
          <cell r="H244">
            <v>0</v>
          </cell>
        </row>
        <row r="245">
          <cell r="A245">
            <v>1</v>
          </cell>
          <cell r="B245" t="str">
            <v xml:space="preserve">  Air compressor</v>
          </cell>
          <cell r="E245" t="str">
            <v>jam</v>
          </cell>
          <cell r="F245" t="e">
            <v>#REF!</v>
          </cell>
          <cell r="G245">
            <v>117366</v>
          </cell>
          <cell r="H245" t="e">
            <v>#REF!</v>
          </cell>
        </row>
        <row r="246">
          <cell r="A246">
            <v>2</v>
          </cell>
          <cell r="B246" t="str">
            <v xml:space="preserve">  Asphalt sprayer</v>
          </cell>
          <cell r="E246" t="str">
            <v>jam</v>
          </cell>
          <cell r="F246" t="e">
            <v>#REF!</v>
          </cell>
          <cell r="G246">
            <v>99181</v>
          </cell>
          <cell r="H246" t="e">
            <v>#REF!</v>
          </cell>
        </row>
        <row r="247">
          <cell r="A247">
            <v>3</v>
          </cell>
          <cell r="B247" t="str">
            <v xml:space="preserve">  Truck</v>
          </cell>
          <cell r="E247" t="str">
            <v>jam</v>
          </cell>
          <cell r="F247" t="e">
            <v>#REF!</v>
          </cell>
          <cell r="G247">
            <v>111441</v>
          </cell>
          <cell r="H247" t="e">
            <v>#REF!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D263" t="str">
            <v>Sub Total C</v>
          </cell>
          <cell r="H263" t="e">
            <v>#REF!</v>
          </cell>
        </row>
        <row r="264">
          <cell r="A264" t="str">
            <v>D</v>
          </cell>
          <cell r="B264" t="str">
            <v xml:space="preserve">   Jumlah (A + B + C)</v>
          </cell>
          <cell r="H264" t="e">
            <v>#REF!</v>
          </cell>
        </row>
        <row r="265">
          <cell r="A265" t="str">
            <v>E</v>
          </cell>
          <cell r="B265" t="str">
            <v xml:space="preserve">   Biaya Umum Dan Keuntungan         = (</v>
          </cell>
          <cell r="E265" t="e">
            <v>#REF!</v>
          </cell>
          <cell r="F265" t="str">
            <v>x D)</v>
          </cell>
          <cell r="H265" t="e">
            <v>#REF!</v>
          </cell>
        </row>
        <row r="266">
          <cell r="A266" t="str">
            <v>F</v>
          </cell>
          <cell r="B266" t="str">
            <v xml:space="preserve">   Harga Satuan = (D +E)</v>
          </cell>
          <cell r="H266" t="e">
            <v>#REF!</v>
          </cell>
        </row>
        <row r="267">
          <cell r="A267" t="str">
            <v>ANALISA HARGA SATUAN</v>
          </cell>
        </row>
        <row r="269">
          <cell r="A269" t="str">
            <v xml:space="preserve">Proyek                                   </v>
          </cell>
          <cell r="C269" t="str">
            <v>:</v>
          </cell>
          <cell r="D269" t="str">
            <v>PENGGANTIAN JEMBATAN SEI. MANGGIS KECAMATAN KAMPAR</v>
          </cell>
        </row>
        <row r="270">
          <cell r="A270" t="str">
            <v xml:space="preserve">Nomor Mata Pembayaran      </v>
          </cell>
          <cell r="C270" t="str">
            <v>:</v>
          </cell>
          <cell r="D270" t="str">
            <v xml:space="preserve"> 7.03</v>
          </cell>
        </row>
        <row r="271">
          <cell r="A271" t="str">
            <v xml:space="preserve">Jenis Pekerjaan                     </v>
          </cell>
          <cell r="C271" t="str">
            <v>:</v>
          </cell>
          <cell r="D271" t="str">
            <v xml:space="preserve"> Bituminous surface course grading A</v>
          </cell>
        </row>
        <row r="272">
          <cell r="A272" t="str">
            <v xml:space="preserve">Satuan Pengukuran               </v>
          </cell>
          <cell r="C272" t="str">
            <v>:</v>
          </cell>
          <cell r="D272" t="str">
            <v xml:space="preserve"> ton</v>
          </cell>
        </row>
        <row r="273">
          <cell r="A273" t="str">
            <v xml:space="preserve">Kuantitas Pekerjaan               </v>
          </cell>
          <cell r="C273" t="str">
            <v>:</v>
          </cell>
        </row>
        <row r="274">
          <cell r="A274" t="str">
            <v xml:space="preserve">Produksi Harian/Jam            </v>
          </cell>
          <cell r="C274" t="str">
            <v>:</v>
          </cell>
        </row>
        <row r="277">
          <cell r="A277" t="str">
            <v>NO.</v>
          </cell>
          <cell r="B277" t="str">
            <v>URAIAN</v>
          </cell>
          <cell r="E277" t="str">
            <v>SATUAN</v>
          </cell>
          <cell r="F277" t="str">
            <v>KUANTITAS</v>
          </cell>
          <cell r="G277" t="str">
            <v>BIAYA SATUAN (Rp)</v>
          </cell>
          <cell r="H277" t="str">
            <v>JUMLAH (Rp)</v>
          </cell>
        </row>
        <row r="278">
          <cell r="A278" t="str">
            <v>A</v>
          </cell>
          <cell r="B278" t="str">
            <v xml:space="preserve">  Tenaga Kerja</v>
          </cell>
        </row>
        <row r="279">
          <cell r="A279">
            <v>1</v>
          </cell>
          <cell r="B279" t="str">
            <v xml:space="preserve">  Mandor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2</v>
          </cell>
          <cell r="B280" t="str">
            <v xml:space="preserve">  Pekerja terlatih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A281">
            <v>3</v>
          </cell>
          <cell r="B281" t="str">
            <v xml:space="preserve">  Pekerja</v>
          </cell>
          <cell r="E281" t="str">
            <v>jam</v>
          </cell>
          <cell r="F281" t="e">
            <v>#REF!</v>
          </cell>
          <cell r="G281" t="e">
            <v>#REF!</v>
          </cell>
          <cell r="H281" t="e">
            <v>#REF!</v>
          </cell>
        </row>
        <row r="282">
          <cell r="H282">
            <v>0</v>
          </cell>
        </row>
        <row r="283">
          <cell r="H283">
            <v>0</v>
          </cell>
        </row>
        <row r="284">
          <cell r="D284" t="str">
            <v>Sub Total A</v>
          </cell>
          <cell r="H284" t="e">
            <v>#REF!</v>
          </cell>
        </row>
        <row r="285">
          <cell r="A285" t="str">
            <v>B</v>
          </cell>
          <cell r="B285" t="str">
            <v xml:space="preserve">   Bahan</v>
          </cell>
          <cell r="H285">
            <v>0</v>
          </cell>
        </row>
        <row r="286">
          <cell r="A286">
            <v>1</v>
          </cell>
          <cell r="B286" t="str">
            <v xml:space="preserve">  Aspal</v>
          </cell>
          <cell r="E286" t="str">
            <v>kg</v>
          </cell>
          <cell r="F286">
            <v>68.25</v>
          </cell>
          <cell r="G286" t="e">
            <v>#REF!</v>
          </cell>
          <cell r="H286" t="e">
            <v>#REF!</v>
          </cell>
        </row>
        <row r="287">
          <cell r="A287">
            <v>2</v>
          </cell>
          <cell r="B287" t="str">
            <v xml:space="preserve">  Aggregat kasar</v>
          </cell>
          <cell r="E287" t="str">
            <v>m3</v>
          </cell>
          <cell r="F287">
            <v>0.17599999999999999</v>
          </cell>
          <cell r="G287" t="e">
            <v>#REF!</v>
          </cell>
          <cell r="H287" t="e">
            <v>#REF!</v>
          </cell>
        </row>
        <row r="288">
          <cell r="A288">
            <v>3</v>
          </cell>
          <cell r="B288" t="str">
            <v xml:space="preserve">  Aggregat halus</v>
          </cell>
          <cell r="E288" t="str">
            <v>m3</v>
          </cell>
          <cell r="F288">
            <v>0.30199999999999999</v>
          </cell>
          <cell r="G288" t="e">
            <v>#REF!</v>
          </cell>
          <cell r="H288" t="e">
            <v>#REF!</v>
          </cell>
        </row>
        <row r="289">
          <cell r="A289">
            <v>4</v>
          </cell>
          <cell r="B289" t="str">
            <v xml:space="preserve">  Bahan pengisi</v>
          </cell>
          <cell r="E289" t="str">
            <v>kg</v>
          </cell>
          <cell r="F289">
            <v>71.5</v>
          </cell>
          <cell r="G289" t="e">
            <v>#REF!</v>
          </cell>
          <cell r="H289" t="e">
            <v>#REF!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H295">
            <v>0</v>
          </cell>
        </row>
        <row r="296">
          <cell r="D296" t="str">
            <v>Sub Total B</v>
          </cell>
          <cell r="H296" t="e">
            <v>#REF!</v>
          </cell>
        </row>
        <row r="297">
          <cell r="A297" t="str">
            <v>C</v>
          </cell>
          <cell r="B297" t="str">
            <v xml:space="preserve">   Peralatan</v>
          </cell>
          <cell r="H297">
            <v>0</v>
          </cell>
        </row>
        <row r="298">
          <cell r="A298">
            <v>1</v>
          </cell>
          <cell r="B298" t="str">
            <v xml:space="preserve">  Wheel loader</v>
          </cell>
          <cell r="E298" t="str">
            <v>jam</v>
          </cell>
          <cell r="F298" t="e">
            <v>#REF!</v>
          </cell>
          <cell r="G298">
            <v>234006</v>
          </cell>
          <cell r="H298" t="e">
            <v>#REF!</v>
          </cell>
        </row>
        <row r="299">
          <cell r="A299">
            <v>2</v>
          </cell>
          <cell r="B299" t="str">
            <v xml:space="preserve">  AMP/Genset</v>
          </cell>
          <cell r="E299" t="str">
            <v>jam</v>
          </cell>
          <cell r="F299" t="e">
            <v>#REF!</v>
          </cell>
          <cell r="G299">
            <v>2332690</v>
          </cell>
          <cell r="H299" t="e">
            <v>#REF!</v>
          </cell>
        </row>
        <row r="300">
          <cell r="A300">
            <v>3</v>
          </cell>
          <cell r="B300" t="str">
            <v xml:space="preserve">  Ereksi AMP/Genset</v>
          </cell>
          <cell r="E300" t="str">
            <v>Ls</v>
          </cell>
          <cell r="F300">
            <v>1</v>
          </cell>
          <cell r="G300">
            <v>20000</v>
          </cell>
          <cell r="H300">
            <v>20000</v>
          </cell>
        </row>
        <row r="301">
          <cell r="A301">
            <v>4</v>
          </cell>
          <cell r="B301" t="str">
            <v xml:space="preserve">  Asphalt Finisher</v>
          </cell>
          <cell r="E301" t="str">
            <v>jam</v>
          </cell>
          <cell r="F301" t="e">
            <v>#REF!</v>
          </cell>
          <cell r="G301">
            <v>161741</v>
          </cell>
          <cell r="H301" t="e">
            <v>#REF!</v>
          </cell>
        </row>
        <row r="302">
          <cell r="A302">
            <v>5</v>
          </cell>
          <cell r="B302" t="str">
            <v xml:space="preserve">  Tandem Roller</v>
          </cell>
          <cell r="E302" t="str">
            <v>jam</v>
          </cell>
          <cell r="F302" t="e">
            <v>#REF!</v>
          </cell>
          <cell r="G302">
            <v>228005</v>
          </cell>
          <cell r="H302" t="e">
            <v>#REF!</v>
          </cell>
        </row>
        <row r="303">
          <cell r="A303">
            <v>6</v>
          </cell>
          <cell r="B303" t="str">
            <v xml:space="preserve">  Tyre Roller</v>
          </cell>
          <cell r="E303" t="str">
            <v>jam</v>
          </cell>
          <cell r="F303" t="e">
            <v>#REF!</v>
          </cell>
          <cell r="G303">
            <v>175452</v>
          </cell>
          <cell r="H303" t="e">
            <v>#REF!</v>
          </cell>
        </row>
        <row r="304">
          <cell r="A304">
            <v>7</v>
          </cell>
          <cell r="B304" t="str">
            <v xml:space="preserve">  Dump Truck</v>
          </cell>
          <cell r="E304" t="str">
            <v>jam</v>
          </cell>
          <cell r="F304" t="e">
            <v>#REF!</v>
          </cell>
          <cell r="G304">
            <v>126155</v>
          </cell>
          <cell r="H304" t="e">
            <v>#REF!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H315">
            <v>0</v>
          </cell>
        </row>
        <row r="316">
          <cell r="D316" t="str">
            <v>Sub Total C</v>
          </cell>
          <cell r="H316" t="e">
            <v>#REF!</v>
          </cell>
        </row>
        <row r="317">
          <cell r="A317" t="str">
            <v>D</v>
          </cell>
          <cell r="B317" t="str">
            <v xml:space="preserve">   Jumlah (A + B + C)</v>
          </cell>
          <cell r="H317" t="e">
            <v>#REF!</v>
          </cell>
        </row>
        <row r="318">
          <cell r="A318" t="str">
            <v>E</v>
          </cell>
          <cell r="B318" t="str">
            <v xml:space="preserve">   Biaya Umum Dan Keuntungan         = (</v>
          </cell>
          <cell r="E318" t="e">
            <v>#REF!</v>
          </cell>
          <cell r="F318" t="str">
            <v>x D)</v>
          </cell>
          <cell r="H318" t="e">
            <v>#REF!</v>
          </cell>
        </row>
        <row r="319">
          <cell r="A319" t="str">
            <v>F</v>
          </cell>
          <cell r="B319" t="str">
            <v xml:space="preserve">   Harga Satuan = (D +E)</v>
          </cell>
          <cell r="H319" t="e">
            <v>#REF!</v>
          </cell>
        </row>
        <row r="320">
          <cell r="A320" t="str">
            <v>ANALISA HARGA SATUAN</v>
          </cell>
        </row>
        <row r="322">
          <cell r="A322" t="str">
            <v xml:space="preserve">Proyek                                   </v>
          </cell>
          <cell r="C322" t="str">
            <v>:</v>
          </cell>
          <cell r="D322" t="str">
            <v>PENGGANTIAN JEMBATAN SEI. MANGGIS KECAMATAN KAMPAR</v>
          </cell>
        </row>
        <row r="323">
          <cell r="A323" t="str">
            <v xml:space="preserve">Nomor Mata Pembayaran      </v>
          </cell>
          <cell r="C323" t="str">
            <v>:</v>
          </cell>
          <cell r="D323" t="str">
            <v xml:space="preserve"> 7.04(1)</v>
          </cell>
        </row>
        <row r="324">
          <cell r="A324" t="str">
            <v xml:space="preserve">Jenis Pekerjaan                     </v>
          </cell>
          <cell r="C324" t="str">
            <v>:</v>
          </cell>
          <cell r="D324" t="str">
            <v xml:space="preserve"> Lapisan penetrasi Macadam</v>
          </cell>
        </row>
        <row r="325">
          <cell r="A325" t="str">
            <v xml:space="preserve">Satuan Pengukuran               </v>
          </cell>
          <cell r="C325" t="str">
            <v>:</v>
          </cell>
          <cell r="D325" t="str">
            <v xml:space="preserve"> meter persegi</v>
          </cell>
        </row>
        <row r="326">
          <cell r="A326" t="str">
            <v xml:space="preserve">Kuantitas Pekerjaan               </v>
          </cell>
          <cell r="C326" t="str">
            <v>:</v>
          </cell>
          <cell r="E326" t="str">
            <v>m2</v>
          </cell>
        </row>
        <row r="327">
          <cell r="A327" t="str">
            <v xml:space="preserve">Produksi Harian/Jam            </v>
          </cell>
          <cell r="C327" t="str">
            <v>:</v>
          </cell>
          <cell r="E327" t="str">
            <v>m2/jam</v>
          </cell>
        </row>
        <row r="330">
          <cell r="A330" t="str">
            <v>NO.</v>
          </cell>
          <cell r="B330" t="str">
            <v>URAIAN</v>
          </cell>
          <cell r="E330" t="str">
            <v>SATUAN</v>
          </cell>
          <cell r="F330" t="str">
            <v>KUANTITAS</v>
          </cell>
          <cell r="G330" t="str">
            <v>BIAYA SATUAN (Rp)</v>
          </cell>
          <cell r="H330" t="str">
            <v>JUMLAH (Rp)</v>
          </cell>
        </row>
        <row r="331">
          <cell r="A331" t="str">
            <v>A</v>
          </cell>
          <cell r="B331" t="str">
            <v xml:space="preserve">  Tenaga Kerja</v>
          </cell>
        </row>
        <row r="332">
          <cell r="A332">
            <v>1</v>
          </cell>
          <cell r="B332" t="str">
            <v xml:space="preserve">  Mandor</v>
          </cell>
          <cell r="E332" t="str">
            <v>jam</v>
          </cell>
          <cell r="F332">
            <v>3.3999999999999998E-3</v>
          </cell>
          <cell r="G332">
            <v>5000</v>
          </cell>
          <cell r="H332">
            <v>17</v>
          </cell>
        </row>
        <row r="333">
          <cell r="A333">
            <v>2</v>
          </cell>
          <cell r="B333" t="str">
            <v xml:space="preserve">  Pekerja</v>
          </cell>
          <cell r="E333" t="str">
            <v>jam</v>
          </cell>
          <cell r="F333">
            <v>3.6700000000000003E-2</v>
          </cell>
          <cell r="G333">
            <v>3214.2857142857142</v>
          </cell>
          <cell r="H333">
            <v>117.96428571428572</v>
          </cell>
        </row>
        <row r="335">
          <cell r="H335">
            <v>0</v>
          </cell>
        </row>
        <row r="336">
          <cell r="H336">
            <v>0</v>
          </cell>
        </row>
        <row r="337">
          <cell r="D337" t="str">
            <v>Sub Total A</v>
          </cell>
          <cell r="H337">
            <v>134.96428571428572</v>
          </cell>
        </row>
        <row r="338">
          <cell r="A338" t="str">
            <v>B</v>
          </cell>
          <cell r="B338" t="str">
            <v xml:space="preserve">   Bahan</v>
          </cell>
          <cell r="H338">
            <v>0</v>
          </cell>
        </row>
        <row r="339">
          <cell r="A339">
            <v>1</v>
          </cell>
          <cell r="B339" t="str">
            <v xml:space="preserve">  Agregat kasar</v>
          </cell>
          <cell r="E339" t="str">
            <v>m3</v>
          </cell>
          <cell r="F339">
            <v>3.32E-2</v>
          </cell>
          <cell r="G339">
            <v>76400</v>
          </cell>
          <cell r="H339">
            <v>2536.48</v>
          </cell>
        </row>
        <row r="340">
          <cell r="A340">
            <v>2</v>
          </cell>
          <cell r="B340" t="str">
            <v xml:space="preserve">  Agregat halus</v>
          </cell>
          <cell r="E340" t="str">
            <v>m3</v>
          </cell>
          <cell r="F340">
            <v>5.7999999999999996E-3</v>
          </cell>
          <cell r="G340">
            <v>81400</v>
          </cell>
          <cell r="H340">
            <v>472.11999999999995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H348">
            <v>0</v>
          </cell>
        </row>
        <row r="349">
          <cell r="D349" t="str">
            <v>Sub Total B</v>
          </cell>
          <cell r="H349">
            <v>3008.6</v>
          </cell>
        </row>
        <row r="350">
          <cell r="A350" t="str">
            <v>C</v>
          </cell>
          <cell r="B350" t="str">
            <v xml:space="preserve">   Peralatan</v>
          </cell>
          <cell r="H350">
            <v>0</v>
          </cell>
        </row>
        <row r="351">
          <cell r="A351">
            <v>1</v>
          </cell>
          <cell r="B351" t="str">
            <v xml:space="preserve"> Motor Grader</v>
          </cell>
          <cell r="E351" t="str">
            <v>jam</v>
          </cell>
          <cell r="F351">
            <v>1.4E-3</v>
          </cell>
          <cell r="G351">
            <v>254232</v>
          </cell>
          <cell r="H351">
            <v>355.9248</v>
          </cell>
        </row>
        <row r="352">
          <cell r="A352">
            <v>2</v>
          </cell>
          <cell r="B352" t="str">
            <v xml:space="preserve"> Three Wheel Roller   </v>
          </cell>
          <cell r="E352" t="str">
            <v>jam</v>
          </cell>
          <cell r="F352">
            <v>1.8E-3</v>
          </cell>
          <cell r="G352">
            <v>76773</v>
          </cell>
          <cell r="H352">
            <v>138.19139999999999</v>
          </cell>
        </row>
        <row r="353">
          <cell r="A353">
            <v>3</v>
          </cell>
          <cell r="B353" t="str">
            <v xml:space="preserve"> Pneumatic Tire Roller  </v>
          </cell>
          <cell r="E353" t="str">
            <v>jam</v>
          </cell>
          <cell r="F353">
            <v>8.9999999999999998E-4</v>
          </cell>
          <cell r="G353">
            <v>175452</v>
          </cell>
          <cell r="H353">
            <v>157.9068</v>
          </cell>
        </row>
        <row r="354">
          <cell r="A354">
            <v>4</v>
          </cell>
          <cell r="B354" t="str">
            <v xml:space="preserve"> Wheel Loader</v>
          </cell>
          <cell r="E354" t="str">
            <v>jam</v>
          </cell>
          <cell r="F354">
            <v>1.1000000000000001E-3</v>
          </cell>
          <cell r="G354">
            <v>234006</v>
          </cell>
          <cell r="H354">
            <v>257.40660000000003</v>
          </cell>
        </row>
        <row r="355">
          <cell r="A355">
            <v>5</v>
          </cell>
          <cell r="B355" t="str">
            <v xml:space="preserve"> Dump Truck</v>
          </cell>
          <cell r="E355" t="str">
            <v>jam</v>
          </cell>
          <cell r="F355">
            <v>1.6000000000000001E-3</v>
          </cell>
          <cell r="G355">
            <v>126155</v>
          </cell>
          <cell r="H355">
            <v>201.84800000000001</v>
          </cell>
        </row>
        <row r="356">
          <cell r="A356">
            <v>6</v>
          </cell>
          <cell r="B356" t="str">
            <v xml:space="preserve"> Alat bantu</v>
          </cell>
          <cell r="E356" t="str">
            <v>ls</v>
          </cell>
          <cell r="F356">
            <v>1</v>
          </cell>
          <cell r="G356">
            <v>13.496428571428574</v>
          </cell>
          <cell r="H356">
            <v>13.496428571428574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H368">
            <v>0</v>
          </cell>
        </row>
        <row r="369">
          <cell r="D369" t="str">
            <v>Sub Total C</v>
          </cell>
          <cell r="H369">
            <v>1124.7740285714287</v>
          </cell>
        </row>
        <row r="370">
          <cell r="A370" t="str">
            <v>D</v>
          </cell>
          <cell r="B370" t="str">
            <v xml:space="preserve">   Jumlah (A + B + C)</v>
          </cell>
          <cell r="H370">
            <v>4268.3383142857147</v>
          </cell>
        </row>
        <row r="371">
          <cell r="A371" t="str">
            <v>E</v>
          </cell>
          <cell r="B371" t="str">
            <v xml:space="preserve">   Biaya Umum Dan Keuntungan         = (</v>
          </cell>
          <cell r="E371">
            <v>0.1</v>
          </cell>
          <cell r="F371" t="str">
            <v>x D)</v>
          </cell>
          <cell r="H371">
            <v>426.8338314285715</v>
          </cell>
        </row>
        <row r="372">
          <cell r="A372" t="str">
            <v>F</v>
          </cell>
          <cell r="B372" t="str">
            <v xml:space="preserve">   Harga Satuan = (D +E)</v>
          </cell>
          <cell r="H372">
            <v>4696</v>
          </cell>
        </row>
        <row r="373">
          <cell r="A373" t="str">
            <v>ANALISA HARGA SATUAN</v>
          </cell>
        </row>
        <row r="375">
          <cell r="A375" t="str">
            <v xml:space="preserve">Proyek                                   </v>
          </cell>
          <cell r="C375" t="str">
            <v>:</v>
          </cell>
          <cell r="D375" t="str">
            <v>PENGGANTIAN JEMBATAN SEI. MANGGIS KECAMATAN KAMPAR</v>
          </cell>
        </row>
        <row r="376">
          <cell r="A376" t="str">
            <v xml:space="preserve">Nomor Mata Pembayaran      </v>
          </cell>
          <cell r="C376" t="str">
            <v>:</v>
          </cell>
          <cell r="D376" t="str">
            <v xml:space="preserve"> 7.04(2)</v>
          </cell>
        </row>
        <row r="377">
          <cell r="A377" t="str">
            <v xml:space="preserve">Jenis Pekerjaan                     </v>
          </cell>
          <cell r="C377" t="str">
            <v>:</v>
          </cell>
          <cell r="D377" t="str">
            <v xml:space="preserve"> Bituminous binder (aspal pengisi)</v>
          </cell>
        </row>
        <row r="378">
          <cell r="A378" t="str">
            <v xml:space="preserve">Satuan Pengukuran               </v>
          </cell>
          <cell r="C378" t="str">
            <v>:</v>
          </cell>
          <cell r="D378" t="str">
            <v xml:space="preserve"> liter</v>
          </cell>
        </row>
        <row r="379">
          <cell r="A379" t="str">
            <v xml:space="preserve">Kuantitas Pekerjaan               </v>
          </cell>
          <cell r="C379" t="str">
            <v>:</v>
          </cell>
          <cell r="E379" t="str">
            <v>liter</v>
          </cell>
        </row>
        <row r="380">
          <cell r="A380" t="str">
            <v xml:space="preserve">Produksi Harian/Jam            </v>
          </cell>
          <cell r="C380" t="str">
            <v>:</v>
          </cell>
          <cell r="E380" t="str">
            <v>liter/jam</v>
          </cell>
        </row>
        <row r="383">
          <cell r="A383" t="str">
            <v>NO.</v>
          </cell>
          <cell r="B383" t="str">
            <v>URAIAN</v>
          </cell>
          <cell r="E383" t="str">
            <v>SATUAN</v>
          </cell>
          <cell r="F383" t="str">
            <v>KUANTITAS</v>
          </cell>
          <cell r="G383" t="str">
            <v>BIAYA SATUAN (Rp)</v>
          </cell>
          <cell r="H383" t="str">
            <v>JUMLAH (Rp)</v>
          </cell>
        </row>
        <row r="384">
          <cell r="A384" t="str">
            <v>A</v>
          </cell>
          <cell r="B384" t="str">
            <v xml:space="preserve">  Tenaga Kerja</v>
          </cell>
        </row>
        <row r="385">
          <cell r="A385">
            <v>1</v>
          </cell>
          <cell r="B385" t="str">
            <v xml:space="preserve">  Mandor</v>
          </cell>
          <cell r="E385" t="str">
            <v>jam</v>
          </cell>
          <cell r="F385">
            <v>2.8999999999999998E-3</v>
          </cell>
          <cell r="G385">
            <v>5000</v>
          </cell>
          <cell r="H385">
            <v>14.499999999999998</v>
          </cell>
        </row>
        <row r="386">
          <cell r="A386">
            <v>2</v>
          </cell>
          <cell r="B386" t="str">
            <v xml:space="preserve">  Pekerja</v>
          </cell>
          <cell r="E386" t="str">
            <v>jam</v>
          </cell>
          <cell r="F386">
            <v>1.18E-2</v>
          </cell>
          <cell r="G386">
            <v>3214.2857142857142</v>
          </cell>
          <cell r="H386">
            <v>37.928571428571423</v>
          </cell>
        </row>
        <row r="388">
          <cell r="H388">
            <v>0</v>
          </cell>
        </row>
        <row r="389">
          <cell r="H389">
            <v>0</v>
          </cell>
        </row>
        <row r="390">
          <cell r="D390" t="str">
            <v>Sub Total A</v>
          </cell>
          <cell r="H390">
            <v>52.428571428571423</v>
          </cell>
        </row>
        <row r="391">
          <cell r="A391" t="str">
            <v>B</v>
          </cell>
          <cell r="B391" t="str">
            <v xml:space="preserve">   Bahan</v>
          </cell>
          <cell r="H391">
            <v>0</v>
          </cell>
        </row>
        <row r="392">
          <cell r="A392">
            <v>1</v>
          </cell>
          <cell r="B392" t="str">
            <v xml:space="preserve">  Aspal</v>
          </cell>
          <cell r="E392" t="str">
            <v>Kg</v>
          </cell>
          <cell r="F392">
            <v>1.1330000000000002</v>
          </cell>
          <cell r="G392">
            <v>4421</v>
          </cell>
          <cell r="H392">
            <v>5008.9930000000013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H401">
            <v>0</v>
          </cell>
        </row>
        <row r="402">
          <cell r="D402" t="str">
            <v>Sub Total B</v>
          </cell>
          <cell r="H402">
            <v>5008.9930000000013</v>
          </cell>
        </row>
        <row r="403">
          <cell r="A403" t="str">
            <v>C</v>
          </cell>
          <cell r="B403" t="str">
            <v xml:space="preserve">   Peralatan</v>
          </cell>
          <cell r="H403">
            <v>0</v>
          </cell>
        </row>
        <row r="404">
          <cell r="A404">
            <v>1</v>
          </cell>
          <cell r="B404" t="str">
            <v xml:space="preserve"> Asphalt Sprayer</v>
          </cell>
          <cell r="E404" t="str">
            <v>jam</v>
          </cell>
          <cell r="F404">
            <v>2.8999999999999998E-3</v>
          </cell>
          <cell r="G404">
            <v>99181</v>
          </cell>
          <cell r="H404">
            <v>287.62489999999997</v>
          </cell>
        </row>
        <row r="405">
          <cell r="A405">
            <v>2</v>
          </cell>
          <cell r="B405" t="str">
            <v xml:space="preserve"> Air Compressor</v>
          </cell>
          <cell r="E405" t="str">
            <v>jam</v>
          </cell>
          <cell r="F405">
            <v>1.8E-3</v>
          </cell>
          <cell r="G405">
            <v>117366</v>
          </cell>
          <cell r="H405">
            <v>211.25880000000001</v>
          </cell>
        </row>
        <row r="406">
          <cell r="A406">
            <v>3</v>
          </cell>
          <cell r="B406" t="str">
            <v xml:space="preserve"> Dump Truck</v>
          </cell>
          <cell r="E406" t="str">
            <v>jam</v>
          </cell>
          <cell r="F406">
            <v>2.8999999999999998E-3</v>
          </cell>
          <cell r="G406">
            <v>118667</v>
          </cell>
          <cell r="H406">
            <v>344.1343</v>
          </cell>
        </row>
        <row r="407">
          <cell r="B407">
            <v>0</v>
          </cell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H421">
            <v>0</v>
          </cell>
        </row>
        <row r="422">
          <cell r="D422" t="str">
            <v>Sub Total C</v>
          </cell>
          <cell r="H422">
            <v>843.01800000000003</v>
          </cell>
        </row>
        <row r="423">
          <cell r="A423" t="str">
            <v>D</v>
          </cell>
          <cell r="B423" t="str">
            <v xml:space="preserve">   Jumlah (A + B + C)</v>
          </cell>
          <cell r="H423">
            <v>5904.4395714285729</v>
          </cell>
        </row>
        <row r="424">
          <cell r="A424" t="str">
            <v>E</v>
          </cell>
          <cell r="B424" t="str">
            <v xml:space="preserve">   Biaya Umum Dan Keuntungan         = (</v>
          </cell>
          <cell r="E424">
            <v>0.1</v>
          </cell>
          <cell r="F424" t="str">
            <v>x D)</v>
          </cell>
          <cell r="H424">
            <v>590.44395714285736</v>
          </cell>
        </row>
        <row r="425">
          <cell r="A425" t="str">
            <v>F</v>
          </cell>
          <cell r="B425" t="str">
            <v xml:space="preserve">   Harga Satuan = (D +E)</v>
          </cell>
          <cell r="H425">
            <v>6495</v>
          </cell>
        </row>
        <row r="426">
          <cell r="A426" t="str">
            <v>ANALISA HARGA SATUAN</v>
          </cell>
        </row>
        <row r="428">
          <cell r="A428" t="str">
            <v xml:space="preserve">Proyek                                   </v>
          </cell>
          <cell r="C428" t="str">
            <v>:</v>
          </cell>
          <cell r="D428" t="str">
            <v>PENGGANTIAN JEMBATAN SEI. MANGGIS KECAMATAN KAMPAR</v>
          </cell>
        </row>
        <row r="429">
          <cell r="A429" t="str">
            <v xml:space="preserve">Nomor Mata Pembayaran      </v>
          </cell>
          <cell r="C429" t="str">
            <v>:</v>
          </cell>
          <cell r="D429" t="str">
            <v xml:space="preserve"> 7.04(3)</v>
          </cell>
        </row>
        <row r="430">
          <cell r="A430" t="str">
            <v xml:space="preserve">Jenis Pekerjaan                     </v>
          </cell>
          <cell r="C430" t="str">
            <v>:</v>
          </cell>
          <cell r="D430" t="str">
            <v xml:space="preserve"> Aspal seal coat</v>
          </cell>
        </row>
        <row r="431">
          <cell r="A431" t="str">
            <v xml:space="preserve">Satuan Pengukuran               </v>
          </cell>
          <cell r="C431" t="str">
            <v>:</v>
          </cell>
          <cell r="D431" t="str">
            <v xml:space="preserve"> liter</v>
          </cell>
        </row>
        <row r="432">
          <cell r="A432" t="str">
            <v xml:space="preserve">Kuantitas Pekerjaan               </v>
          </cell>
          <cell r="C432" t="str">
            <v>:</v>
          </cell>
          <cell r="E432" t="str">
            <v>liter</v>
          </cell>
        </row>
        <row r="433">
          <cell r="A433" t="str">
            <v xml:space="preserve">Produksi Harian/Jam            </v>
          </cell>
          <cell r="C433" t="str">
            <v>:</v>
          </cell>
          <cell r="E433" t="str">
            <v>liter/jam</v>
          </cell>
        </row>
        <row r="436">
          <cell r="A436" t="str">
            <v>NO.</v>
          </cell>
          <cell r="B436" t="str">
            <v>URAIAN</v>
          </cell>
          <cell r="E436" t="str">
            <v>SATUAN</v>
          </cell>
          <cell r="F436" t="str">
            <v>KUANTITAS</v>
          </cell>
          <cell r="G436" t="str">
            <v>BIAYA SATUAN (Rp)</v>
          </cell>
          <cell r="H436" t="str">
            <v>JUMLAH (Rp)</v>
          </cell>
        </row>
        <row r="437">
          <cell r="A437" t="str">
            <v>A</v>
          </cell>
          <cell r="B437" t="str">
            <v xml:space="preserve">  Tenaga Kerja</v>
          </cell>
        </row>
        <row r="438">
          <cell r="A438">
            <v>1</v>
          </cell>
          <cell r="B438" t="str">
            <v xml:space="preserve">  Mandor</v>
          </cell>
          <cell r="E438" t="str">
            <v>jam</v>
          </cell>
          <cell r="F438">
            <v>1.5E-3</v>
          </cell>
          <cell r="G438">
            <v>5000</v>
          </cell>
          <cell r="H438">
            <v>7.5</v>
          </cell>
        </row>
        <row r="439">
          <cell r="A439">
            <v>2</v>
          </cell>
          <cell r="B439" t="str">
            <v xml:space="preserve">  Pekerja</v>
          </cell>
          <cell r="E439" t="str">
            <v>jam</v>
          </cell>
          <cell r="F439">
            <v>8.8000000000000005E-3</v>
          </cell>
          <cell r="G439">
            <v>3214.2857142857142</v>
          </cell>
          <cell r="H439">
            <v>28.285714285714288</v>
          </cell>
        </row>
        <row r="441">
          <cell r="H441">
            <v>0</v>
          </cell>
        </row>
        <row r="442">
          <cell r="H442">
            <v>0</v>
          </cell>
        </row>
        <row r="443">
          <cell r="D443" t="str">
            <v>Sub Total A</v>
          </cell>
          <cell r="H443">
            <v>35.785714285714292</v>
          </cell>
        </row>
        <row r="444">
          <cell r="A444" t="str">
            <v>B</v>
          </cell>
          <cell r="B444" t="str">
            <v xml:space="preserve">   Bahan</v>
          </cell>
          <cell r="H444">
            <v>0</v>
          </cell>
        </row>
        <row r="445">
          <cell r="A445">
            <v>1</v>
          </cell>
          <cell r="B445" t="str">
            <v xml:space="preserve">  Aspal</v>
          </cell>
          <cell r="E445" t="str">
            <v>liter</v>
          </cell>
          <cell r="F445">
            <v>1.1330000000000002</v>
          </cell>
          <cell r="G445">
            <v>4421</v>
          </cell>
          <cell r="H445">
            <v>5008.9930000000013</v>
          </cell>
        </row>
        <row r="446">
          <cell r="A446">
            <v>2</v>
          </cell>
          <cell r="B446" t="str">
            <v xml:space="preserve">  Pasir</v>
          </cell>
          <cell r="E446" t="str">
            <v>m3</v>
          </cell>
          <cell r="F446">
            <v>9.0909090909090905E-3</v>
          </cell>
          <cell r="G446">
            <v>66400</v>
          </cell>
          <cell r="H446">
            <v>603.63636363636363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H454">
            <v>0</v>
          </cell>
        </row>
        <row r="455">
          <cell r="D455" t="str">
            <v>Sub Total B</v>
          </cell>
          <cell r="H455">
            <v>5612.6293636363653</v>
          </cell>
        </row>
        <row r="456">
          <cell r="A456" t="str">
            <v>C</v>
          </cell>
          <cell r="B456" t="str">
            <v xml:space="preserve">   Peralatan</v>
          </cell>
          <cell r="H456">
            <v>0</v>
          </cell>
        </row>
        <row r="457">
          <cell r="A457">
            <v>1</v>
          </cell>
          <cell r="B457" t="str">
            <v xml:space="preserve"> Asphalt Sprayer</v>
          </cell>
          <cell r="E457" t="str">
            <v>jam</v>
          </cell>
          <cell r="F457">
            <v>1.5E-3</v>
          </cell>
          <cell r="G457">
            <v>99181</v>
          </cell>
          <cell r="H457">
            <v>148.7715</v>
          </cell>
        </row>
        <row r="458">
          <cell r="A458">
            <v>2</v>
          </cell>
          <cell r="B458" t="str">
            <v xml:space="preserve"> Air Compressor</v>
          </cell>
          <cell r="E458" t="str">
            <v>jam</v>
          </cell>
          <cell r="F458">
            <v>1.6999999999999999E-3</v>
          </cell>
          <cell r="G458">
            <v>117366</v>
          </cell>
          <cell r="H458">
            <v>199.5222</v>
          </cell>
        </row>
        <row r="459">
          <cell r="A459">
            <v>3</v>
          </cell>
          <cell r="B459" t="str">
            <v xml:space="preserve"> Dump Truck</v>
          </cell>
          <cell r="E459" t="str">
            <v>jam</v>
          </cell>
          <cell r="F459">
            <v>1.5E-3</v>
          </cell>
          <cell r="G459">
            <v>118667</v>
          </cell>
          <cell r="H459">
            <v>178.00050000000002</v>
          </cell>
        </row>
        <row r="460">
          <cell r="A460">
            <v>4</v>
          </cell>
          <cell r="B460" t="str">
            <v xml:space="preserve"> Alat bantu</v>
          </cell>
          <cell r="E460" t="str">
            <v>ls</v>
          </cell>
          <cell r="F460">
            <v>1</v>
          </cell>
          <cell r="G460">
            <v>3.5785714285714292</v>
          </cell>
          <cell r="H460">
            <v>3.5785714285714292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H474">
            <v>0</v>
          </cell>
        </row>
        <row r="475">
          <cell r="D475" t="str">
            <v>Sub Total C</v>
          </cell>
          <cell r="H475">
            <v>529.87277142857147</v>
          </cell>
        </row>
        <row r="476">
          <cell r="A476" t="str">
            <v>D</v>
          </cell>
          <cell r="B476" t="str">
            <v xml:space="preserve">   Jumlah (A + B + C)</v>
          </cell>
          <cell r="H476">
            <v>6178.2878493506514</v>
          </cell>
        </row>
        <row r="477">
          <cell r="A477" t="str">
            <v>E</v>
          </cell>
          <cell r="B477" t="str">
            <v xml:space="preserve">   Biaya Umum Dan Keuntungan         = (</v>
          </cell>
          <cell r="E477">
            <v>0.1</v>
          </cell>
          <cell r="F477" t="str">
            <v>x D)</v>
          </cell>
          <cell r="H477">
            <v>617.82878493506519</v>
          </cell>
        </row>
        <row r="478">
          <cell r="A478" t="str">
            <v>F</v>
          </cell>
          <cell r="B478" t="str">
            <v xml:space="preserve">   Harga Satuan = (D +E)</v>
          </cell>
          <cell r="H478">
            <v>6797</v>
          </cell>
        </row>
      </sheetData>
      <sheetData sheetId="14">
        <row r="14">
          <cell r="G14">
            <v>23.8095</v>
          </cell>
        </row>
      </sheetData>
      <sheetData sheetId="15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8.01(1)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Beton kelas K-350 pada elevasi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0.62649999999999995</v>
          </cell>
          <cell r="G13">
            <v>5000</v>
          </cell>
          <cell r="H13">
            <v>3132.4999999999995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>
            <v>2.5059999999999998</v>
          </cell>
          <cell r="G14">
            <v>4285.7142857142853</v>
          </cell>
          <cell r="H14">
            <v>10739.999999999998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>
            <v>31.324400000000001</v>
          </cell>
          <cell r="G15">
            <v>3214.2857142857142</v>
          </cell>
          <cell r="H15">
            <v>100685.57142857143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114558.07142857143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Semen (PC)</v>
          </cell>
          <cell r="E20" t="str">
            <v>kg</v>
          </cell>
          <cell r="F20">
            <v>561.428</v>
          </cell>
          <cell r="G20">
            <v>562</v>
          </cell>
          <cell r="H20">
            <v>315522.53600000002</v>
          </cell>
        </row>
        <row r="21">
          <cell r="A21">
            <v>2</v>
          </cell>
          <cell r="B21" t="str">
            <v xml:space="preserve"> Pasir beton</v>
          </cell>
          <cell r="E21" t="str">
            <v>M3</v>
          </cell>
          <cell r="F21">
            <v>0.41860000000000003</v>
          </cell>
          <cell r="G21">
            <v>66400</v>
          </cell>
          <cell r="H21">
            <v>27795.040000000001</v>
          </cell>
        </row>
        <row r="22">
          <cell r="A22">
            <v>3</v>
          </cell>
          <cell r="B22" t="str">
            <v xml:space="preserve"> Agregat kasar</v>
          </cell>
          <cell r="E22" t="str">
            <v>M3</v>
          </cell>
          <cell r="F22">
            <v>0.74690000000000001</v>
          </cell>
          <cell r="G22">
            <v>75400</v>
          </cell>
          <cell r="H22">
            <v>56316.26</v>
          </cell>
        </row>
        <row r="23">
          <cell r="A23">
            <v>4</v>
          </cell>
          <cell r="B23" t="str">
            <v xml:space="preserve"> Kayu bekisting</v>
          </cell>
          <cell r="E23" t="str">
            <v>M3</v>
          </cell>
          <cell r="F23">
            <v>0.12920000000000001</v>
          </cell>
          <cell r="G23">
            <v>461555.55555555556</v>
          </cell>
          <cell r="H23">
            <v>59632.977777777785</v>
          </cell>
        </row>
        <row r="24">
          <cell r="A24">
            <v>5</v>
          </cell>
          <cell r="B24" t="str">
            <v xml:space="preserve"> Paku</v>
          </cell>
          <cell r="E24" t="str">
            <v>kg</v>
          </cell>
          <cell r="F24">
            <v>2.5</v>
          </cell>
          <cell r="G24">
            <v>8074</v>
          </cell>
          <cell r="H24">
            <v>20185</v>
          </cell>
        </row>
        <row r="25">
          <cell r="A25">
            <v>6</v>
          </cell>
          <cell r="B25" t="str">
            <v xml:space="preserve"> Triplek</v>
          </cell>
          <cell r="E25" t="str">
            <v>lembar</v>
          </cell>
          <cell r="F25">
            <v>0.52669999999999995</v>
          </cell>
          <cell r="G25">
            <v>28634.482758620688</v>
          </cell>
          <cell r="H25">
            <v>15081.782068965515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494533.59584674326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Concrete Mixer</v>
          </cell>
          <cell r="E32" t="str">
            <v>jam</v>
          </cell>
          <cell r="F32">
            <v>0.62649999999999995</v>
          </cell>
          <cell r="G32">
            <v>57788</v>
          </cell>
          <cell r="H32">
            <v>36204.181999999993</v>
          </cell>
        </row>
        <row r="33">
          <cell r="A33">
            <v>2</v>
          </cell>
          <cell r="B33" t="str">
            <v xml:space="preserve"> Water Tank Truck</v>
          </cell>
          <cell r="E33" t="str">
            <v>jam</v>
          </cell>
          <cell r="F33">
            <v>5.6399999999999999E-2</v>
          </cell>
          <cell r="G33">
            <v>117158</v>
          </cell>
          <cell r="H33">
            <v>6607.7111999999997</v>
          </cell>
        </row>
        <row r="34">
          <cell r="A34">
            <v>3</v>
          </cell>
          <cell r="B34" t="str">
            <v xml:space="preserve"> Concrete Vibrator</v>
          </cell>
          <cell r="E34" t="str">
            <v>jam</v>
          </cell>
          <cell r="F34">
            <v>0.62649999999999995</v>
          </cell>
          <cell r="G34">
            <v>13714</v>
          </cell>
          <cell r="H34">
            <v>8591.8209999999999</v>
          </cell>
        </row>
        <row r="35">
          <cell r="A35">
            <v>4</v>
          </cell>
          <cell r="B35" t="str">
            <v xml:space="preserve"> Alat bantu</v>
          </cell>
          <cell r="E35" t="str">
            <v>ls</v>
          </cell>
          <cell r="F35">
            <v>1</v>
          </cell>
          <cell r="G35">
            <v>17183.71</v>
          </cell>
          <cell r="H35">
            <v>17183.71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68587.424199999979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677679.09147531469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67767.909147531478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745448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8.01(2)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Beton kelas K-225 pada elevasi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  <cell r="E219" t="str">
            <v>m3</v>
          </cell>
        </row>
        <row r="220">
          <cell r="A220" t="str">
            <v xml:space="preserve">Produksi Harian/Jam            </v>
          </cell>
          <cell r="C220" t="str">
            <v>:</v>
          </cell>
          <cell r="E220" t="str">
            <v>m3/jam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0.62649999999999995</v>
          </cell>
          <cell r="G225">
            <v>5000</v>
          </cell>
          <cell r="H225">
            <v>3132.4999999999995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F226">
            <v>2.5059999999999998</v>
          </cell>
          <cell r="G226">
            <v>4285.7142857142853</v>
          </cell>
          <cell r="H226">
            <v>10739.999999999998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>
            <v>25.0595</v>
          </cell>
          <cell r="G227">
            <v>3214.2857142857142</v>
          </cell>
          <cell r="H227">
            <v>80548.392857142855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94420.892857142855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A232">
            <v>1</v>
          </cell>
          <cell r="B232" t="str">
            <v xml:space="preserve"> Semen (PC)</v>
          </cell>
          <cell r="E232" t="str">
            <v>kg</v>
          </cell>
          <cell r="F232">
            <v>354.58659999999998</v>
          </cell>
          <cell r="G232">
            <v>562</v>
          </cell>
          <cell r="H232">
            <v>199277.66919999997</v>
          </cell>
        </row>
        <row r="233">
          <cell r="A233">
            <v>2</v>
          </cell>
          <cell r="B233" t="str">
            <v xml:space="preserve"> Pasir beton</v>
          </cell>
          <cell r="E233" t="str">
            <v>M3</v>
          </cell>
          <cell r="F233">
            <v>0.52359999999999995</v>
          </cell>
          <cell r="G233">
            <v>66400</v>
          </cell>
          <cell r="H233">
            <v>34767.039999999994</v>
          </cell>
        </row>
        <row r="234">
          <cell r="A234">
            <v>3</v>
          </cell>
          <cell r="B234" t="str">
            <v xml:space="preserve"> Agregat kasar</v>
          </cell>
          <cell r="E234" t="str">
            <v>M3</v>
          </cell>
          <cell r="F234">
            <v>0.85650000000000004</v>
          </cell>
          <cell r="G234">
            <v>75400</v>
          </cell>
          <cell r="H234">
            <v>64580.100000000006</v>
          </cell>
        </row>
        <row r="235">
          <cell r="A235">
            <v>4</v>
          </cell>
          <cell r="B235" t="str">
            <v xml:space="preserve"> Kayu bekisting</v>
          </cell>
          <cell r="E235" t="str">
            <v>M3</v>
          </cell>
          <cell r="F235">
            <v>0.12920000000000001</v>
          </cell>
          <cell r="G235">
            <v>461555.55555555556</v>
          </cell>
          <cell r="H235">
            <v>59632.977777777785</v>
          </cell>
        </row>
        <row r="236">
          <cell r="A236">
            <v>5</v>
          </cell>
          <cell r="B236" t="str">
            <v xml:space="preserve"> Paku</v>
          </cell>
          <cell r="E236" t="str">
            <v>kg</v>
          </cell>
          <cell r="F236">
            <v>2.5</v>
          </cell>
          <cell r="G236">
            <v>8074</v>
          </cell>
          <cell r="H236">
            <v>20185</v>
          </cell>
        </row>
        <row r="237">
          <cell r="A237">
            <v>6</v>
          </cell>
          <cell r="B237" t="str">
            <v xml:space="preserve"> Triplek</v>
          </cell>
          <cell r="E237" t="str">
            <v>lembar</v>
          </cell>
          <cell r="F237">
            <v>0.52669999999999995</v>
          </cell>
          <cell r="G237">
            <v>28634.482758620688</v>
          </cell>
          <cell r="H237">
            <v>15081.782068965515</v>
          </cell>
        </row>
        <row r="238">
          <cell r="B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>
            <v>393524.56904674327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Concrete Mixer</v>
          </cell>
          <cell r="E244" t="str">
            <v>jam</v>
          </cell>
          <cell r="F244">
            <v>0.62649999999999995</v>
          </cell>
          <cell r="G244">
            <v>57788</v>
          </cell>
          <cell r="H244">
            <v>36204.181999999993</v>
          </cell>
        </row>
        <row r="245">
          <cell r="A245">
            <v>2</v>
          </cell>
          <cell r="B245" t="str">
            <v xml:space="preserve"> Water Tank Truck</v>
          </cell>
          <cell r="E245" t="str">
            <v>jam</v>
          </cell>
          <cell r="F245">
            <v>5.0099999999999999E-2</v>
          </cell>
          <cell r="G245">
            <v>117158</v>
          </cell>
          <cell r="H245">
            <v>5869.6157999999996</v>
          </cell>
        </row>
        <row r="246">
          <cell r="A246">
            <v>3</v>
          </cell>
          <cell r="B246" t="str">
            <v xml:space="preserve"> Concrete Vibrator</v>
          </cell>
          <cell r="E246" t="str">
            <v>jam</v>
          </cell>
          <cell r="F246">
            <v>0.62649999999999995</v>
          </cell>
          <cell r="G246">
            <v>13714</v>
          </cell>
          <cell r="H246">
            <v>8591.8209999999999</v>
          </cell>
        </row>
        <row r="247">
          <cell r="A247">
            <v>4</v>
          </cell>
          <cell r="B247" t="str">
            <v xml:space="preserve"> Alat bantu</v>
          </cell>
          <cell r="E247" t="str">
            <v>ls</v>
          </cell>
          <cell r="F247">
            <v>1</v>
          </cell>
          <cell r="G247">
            <v>14163.133928571428</v>
          </cell>
          <cell r="H247">
            <v>14163.133928571428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64828.752728571424</v>
          </cell>
        </row>
        <row r="263">
          <cell r="A263" t="str">
            <v>D</v>
          </cell>
          <cell r="B263" t="str">
            <v xml:space="preserve">   Jumlah (A + B + C)</v>
          </cell>
          <cell r="H263">
            <v>552774.21463245759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>
            <v>55277.421463245759</v>
          </cell>
        </row>
        <row r="265">
          <cell r="A265" t="str">
            <v>F</v>
          </cell>
          <cell r="B265" t="str">
            <v xml:space="preserve">   Harga Satuan = (D +E)</v>
          </cell>
          <cell r="H265">
            <v>608052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8.01(2)a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Beton kelas K-225 dibawah air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kubik</v>
          </cell>
        </row>
        <row r="272">
          <cell r="A272" t="str">
            <v xml:space="preserve">Kuantitas Pekerjaan               </v>
          </cell>
          <cell r="C272" t="str">
            <v>:</v>
          </cell>
          <cell r="E272" t="e">
            <v>#REF!</v>
          </cell>
        </row>
        <row r="273">
          <cell r="A273" t="str">
            <v xml:space="preserve">Produksi Harian/Jam            </v>
          </cell>
          <cell r="C273" t="str">
            <v>:</v>
          </cell>
          <cell r="E273" t="str">
            <v>m3/jam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>
            <v>0.81930000000000003</v>
          </cell>
          <cell r="G278">
            <v>5000</v>
          </cell>
          <cell r="H278">
            <v>4096.5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>
            <v>3.2770999999999999</v>
          </cell>
          <cell r="G279">
            <v>4285.7142857142853</v>
          </cell>
          <cell r="H279">
            <v>14044.714285714284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>
            <v>32.770800000000001</v>
          </cell>
          <cell r="G280">
            <v>3214.2857142857142</v>
          </cell>
          <cell r="H280">
            <v>105334.71428571429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>
            <v>123475.92857142858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Semen (PC)</v>
          </cell>
          <cell r="E285" t="str">
            <v>kg</v>
          </cell>
          <cell r="F285">
            <v>374.28530000000001</v>
          </cell>
          <cell r="G285">
            <v>562</v>
          </cell>
          <cell r="H285">
            <v>210348.33860000002</v>
          </cell>
        </row>
        <row r="286">
          <cell r="A286">
            <v>2</v>
          </cell>
          <cell r="B286" t="str">
            <v xml:space="preserve"> Pasir beton</v>
          </cell>
          <cell r="E286" t="str">
            <v>M3</v>
          </cell>
          <cell r="F286">
            <v>0.55259999999999998</v>
          </cell>
          <cell r="G286">
            <v>66400</v>
          </cell>
          <cell r="H286">
            <v>36692.639999999999</v>
          </cell>
        </row>
        <row r="287">
          <cell r="A287">
            <v>3</v>
          </cell>
          <cell r="B287" t="str">
            <v xml:space="preserve"> Agregat kasar</v>
          </cell>
          <cell r="E287" t="str">
            <v>M3</v>
          </cell>
          <cell r="F287">
            <v>0.83460000000000001</v>
          </cell>
          <cell r="G287">
            <v>75400</v>
          </cell>
          <cell r="H287">
            <v>62928.840000000004</v>
          </cell>
        </row>
        <row r="288">
          <cell r="A288">
            <v>4</v>
          </cell>
          <cell r="B288" t="str">
            <v xml:space="preserve"> Kayu bekisting</v>
          </cell>
          <cell r="E288" t="str">
            <v>M3</v>
          </cell>
          <cell r="F288">
            <v>0.1</v>
          </cell>
          <cell r="G288">
            <v>461555.55555555556</v>
          </cell>
          <cell r="H288">
            <v>46155.555555555562</v>
          </cell>
        </row>
        <row r="289">
          <cell r="A289">
            <v>5</v>
          </cell>
          <cell r="B289" t="str">
            <v xml:space="preserve"> Paku</v>
          </cell>
          <cell r="E289" t="str">
            <v>kg</v>
          </cell>
          <cell r="F289">
            <v>1.5</v>
          </cell>
          <cell r="G289">
            <v>8074</v>
          </cell>
          <cell r="H289">
            <v>12111</v>
          </cell>
        </row>
        <row r="290">
          <cell r="A290">
            <v>6</v>
          </cell>
          <cell r="B290" t="str">
            <v xml:space="preserve"> Triplek</v>
          </cell>
          <cell r="E290" t="str">
            <v>lembar</v>
          </cell>
          <cell r="F290">
            <v>0</v>
          </cell>
          <cell r="G290">
            <v>28634.482758620688</v>
          </cell>
        </row>
        <row r="291">
          <cell r="B291">
            <v>0</v>
          </cell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368236.37415555562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Concrete Mixer</v>
          </cell>
          <cell r="E297" t="str">
            <v>jam</v>
          </cell>
          <cell r="F297">
            <v>0.81930000000000003</v>
          </cell>
          <cell r="G297">
            <v>57788</v>
          </cell>
          <cell r="H297">
            <v>47345.708400000003</v>
          </cell>
        </row>
        <row r="298">
          <cell r="A298">
            <v>2</v>
          </cell>
          <cell r="B298" t="str">
            <v xml:space="preserve"> Water Tank Truck</v>
          </cell>
          <cell r="E298" t="str">
            <v>jam</v>
          </cell>
          <cell r="F298">
            <v>3.2800000000000003E-2</v>
          </cell>
          <cell r="G298">
            <v>117158</v>
          </cell>
          <cell r="H298">
            <v>3842.7824000000005</v>
          </cell>
        </row>
        <row r="299">
          <cell r="A299">
            <v>3</v>
          </cell>
          <cell r="B299" t="str">
            <v xml:space="preserve"> Concrete Vibrator</v>
          </cell>
          <cell r="E299" t="str">
            <v>jam</v>
          </cell>
          <cell r="F299">
            <v>0.81930000000000003</v>
          </cell>
          <cell r="G299">
            <v>13714</v>
          </cell>
          <cell r="H299">
            <v>11235.8802</v>
          </cell>
        </row>
        <row r="300">
          <cell r="A300">
            <v>4</v>
          </cell>
          <cell r="B300" t="str">
            <v xml:space="preserve"> Alat bantu</v>
          </cell>
          <cell r="E300" t="str">
            <v>ls</v>
          </cell>
          <cell r="F300">
            <v>1</v>
          </cell>
          <cell r="G300">
            <v>24695.185714285719</v>
          </cell>
          <cell r="H300">
            <v>24695.185714285719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>
            <v>87119.556714285718</v>
          </cell>
        </row>
        <row r="316">
          <cell r="A316" t="str">
            <v>D</v>
          </cell>
          <cell r="B316" t="str">
            <v xml:space="preserve">   Jumlah (A + B + C)</v>
          </cell>
          <cell r="H316">
            <v>578831.85944126989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>
            <v>0.1</v>
          </cell>
          <cell r="F317" t="str">
            <v>x D)</v>
          </cell>
          <cell r="H317">
            <v>57883.185944126992</v>
          </cell>
        </row>
        <row r="318">
          <cell r="A318" t="str">
            <v>F</v>
          </cell>
          <cell r="B318" t="str">
            <v xml:space="preserve">   Harga Satuan = (D +E)</v>
          </cell>
          <cell r="H318">
            <v>636716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8.01(3)a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Oprit Beton kelas K-225 pada pondasi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kubik</v>
          </cell>
        </row>
        <row r="325">
          <cell r="A325" t="str">
            <v xml:space="preserve">Kuantitas Pekerjaan               </v>
          </cell>
          <cell r="C325" t="str">
            <v>:</v>
          </cell>
          <cell r="E325" t="str">
            <v>m3</v>
          </cell>
        </row>
        <row r="326">
          <cell r="A326" t="str">
            <v xml:space="preserve">Produksi Harian/Jam            </v>
          </cell>
          <cell r="C326" t="str">
            <v>:</v>
          </cell>
          <cell r="E326" t="str">
            <v>m3/jam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0.41770000000000002</v>
          </cell>
          <cell r="G331">
            <v>5000</v>
          </cell>
          <cell r="H331">
            <v>2088.5</v>
          </cell>
        </row>
        <row r="332">
          <cell r="A332">
            <v>2</v>
          </cell>
          <cell r="B332" t="str">
            <v xml:space="preserve">  Pekerja terlatih</v>
          </cell>
          <cell r="E332" t="str">
            <v>jam</v>
          </cell>
          <cell r="F332">
            <v>1.6706000000000001</v>
          </cell>
          <cell r="G332">
            <v>4285.7142857142853</v>
          </cell>
          <cell r="H332">
            <v>7159.7142857142853</v>
          </cell>
        </row>
        <row r="333">
          <cell r="A333">
            <v>3</v>
          </cell>
          <cell r="B333" t="str">
            <v xml:space="preserve">  Pekerja</v>
          </cell>
          <cell r="E333" t="str">
            <v>jam</v>
          </cell>
          <cell r="F333">
            <v>14.6181</v>
          </cell>
          <cell r="G333">
            <v>3214.2857142857142</v>
          </cell>
          <cell r="H333">
            <v>46986.75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56234.96428571429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Semen (PC)</v>
          </cell>
          <cell r="E338" t="str">
            <v>kg</v>
          </cell>
          <cell r="F338">
            <v>354.58659999999998</v>
          </cell>
          <cell r="G338">
            <v>562</v>
          </cell>
          <cell r="H338">
            <v>199277.66919999997</v>
          </cell>
        </row>
        <row r="339">
          <cell r="A339">
            <v>2</v>
          </cell>
          <cell r="B339" t="str">
            <v xml:space="preserve"> Pasir beton</v>
          </cell>
          <cell r="E339" t="str">
            <v>M3</v>
          </cell>
          <cell r="F339">
            <v>0.52359999999999995</v>
          </cell>
          <cell r="G339">
            <v>66400</v>
          </cell>
          <cell r="H339">
            <v>34767.039999999994</v>
          </cell>
        </row>
        <row r="340">
          <cell r="A340">
            <v>3</v>
          </cell>
          <cell r="B340" t="str">
            <v xml:space="preserve"> Agregat kasar</v>
          </cell>
          <cell r="E340" t="str">
            <v>M3</v>
          </cell>
          <cell r="F340">
            <v>0.85650000000000004</v>
          </cell>
          <cell r="G340">
            <v>75400</v>
          </cell>
          <cell r="H340">
            <v>64580.100000000006</v>
          </cell>
        </row>
        <row r="341">
          <cell r="A341">
            <v>4</v>
          </cell>
          <cell r="B341" t="str">
            <v xml:space="preserve"> Kayu bekisting</v>
          </cell>
          <cell r="E341" t="str">
            <v>M3</v>
          </cell>
          <cell r="F341">
            <v>6.0000000000000012E-2</v>
          </cell>
          <cell r="G341">
            <v>461555.55555555556</v>
          </cell>
          <cell r="H341">
            <v>27693.333333333339</v>
          </cell>
        </row>
        <row r="342">
          <cell r="A342">
            <v>5</v>
          </cell>
          <cell r="B342" t="str">
            <v xml:space="preserve"> Paku</v>
          </cell>
          <cell r="E342" t="str">
            <v>kg</v>
          </cell>
          <cell r="F342">
            <v>0.9</v>
          </cell>
          <cell r="G342">
            <v>8074</v>
          </cell>
          <cell r="H342">
            <v>7266.6</v>
          </cell>
        </row>
        <row r="343">
          <cell r="A343">
            <v>6</v>
          </cell>
          <cell r="B343" t="str">
            <v xml:space="preserve"> Triplek</v>
          </cell>
          <cell r="E343" t="str">
            <v>lembar</v>
          </cell>
          <cell r="F343">
            <v>0</v>
          </cell>
          <cell r="G343">
            <v>28634.482758620688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333584.74253333331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Concrete Mixer</v>
          </cell>
          <cell r="E350" t="str">
            <v>jam</v>
          </cell>
          <cell r="F350">
            <v>0.41770000000000002</v>
          </cell>
          <cell r="G350">
            <v>57788</v>
          </cell>
          <cell r="H350">
            <v>24138.047600000002</v>
          </cell>
        </row>
        <row r="351">
          <cell r="A351">
            <v>2</v>
          </cell>
          <cell r="B351" t="str">
            <v xml:space="preserve"> Water Tank Truck</v>
          </cell>
          <cell r="E351" t="str">
            <v>jam</v>
          </cell>
          <cell r="F351">
            <v>4.1799999999999997E-2</v>
          </cell>
          <cell r="G351">
            <v>117158</v>
          </cell>
          <cell r="H351">
            <v>4897.2043999999996</v>
          </cell>
        </row>
        <row r="352">
          <cell r="A352">
            <v>3</v>
          </cell>
          <cell r="B352" t="str">
            <v xml:space="preserve"> Concrete Vibrator</v>
          </cell>
          <cell r="E352" t="str">
            <v>jam</v>
          </cell>
          <cell r="F352">
            <v>0.41770000000000002</v>
          </cell>
          <cell r="G352">
            <v>13714</v>
          </cell>
          <cell r="H352">
            <v>5728.3378000000002</v>
          </cell>
        </row>
        <row r="353">
          <cell r="A353">
            <v>4</v>
          </cell>
          <cell r="B353" t="str">
            <v xml:space="preserve"> Alat bantu</v>
          </cell>
          <cell r="E353" t="str">
            <v>ls</v>
          </cell>
          <cell r="F353">
            <v>1</v>
          </cell>
          <cell r="G353">
            <v>11246.992857142859</v>
          </cell>
          <cell r="H353">
            <v>11246.992857142859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>
            <v>46010.582657142862</v>
          </cell>
        </row>
        <row r="369">
          <cell r="A369" t="str">
            <v>D</v>
          </cell>
          <cell r="B369" t="str">
            <v xml:space="preserve">   Jumlah (A + B + C)</v>
          </cell>
          <cell r="H369">
            <v>435830.28947619046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>
            <v>0.1</v>
          </cell>
          <cell r="F370" t="str">
            <v>x D)</v>
          </cell>
          <cell r="H370">
            <v>43583.028947619052</v>
          </cell>
        </row>
        <row r="371">
          <cell r="A371" t="str">
            <v>F</v>
          </cell>
          <cell r="B371" t="str">
            <v xml:space="preserve">   Harga Satuan = (D +E)</v>
          </cell>
          <cell r="H371">
            <v>479414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8.01(4)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Beton kelas K-175  pada elevasi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kubik</v>
          </cell>
        </row>
        <row r="378">
          <cell r="A378" t="str">
            <v xml:space="preserve">Kuantitas Pekerjaan               </v>
          </cell>
          <cell r="C378" t="str">
            <v>:</v>
          </cell>
          <cell r="E378" t="str">
            <v>m3</v>
          </cell>
        </row>
        <row r="379">
          <cell r="A379" t="str">
            <v xml:space="preserve">Produksi Harian/Jam            </v>
          </cell>
          <cell r="C379" t="str">
            <v>:</v>
          </cell>
          <cell r="E379" t="str">
            <v>m3/jam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>
            <v>0.41770000000000002</v>
          </cell>
          <cell r="G384">
            <v>5000</v>
          </cell>
          <cell r="H384">
            <v>2088.5</v>
          </cell>
        </row>
        <row r="385">
          <cell r="A385">
            <v>2</v>
          </cell>
          <cell r="B385" t="str">
            <v xml:space="preserve">  Pekerja terlatih</v>
          </cell>
          <cell r="E385" t="str">
            <v>jam</v>
          </cell>
          <cell r="F385">
            <v>1.6706000000000001</v>
          </cell>
          <cell r="G385">
            <v>4285.7142857142853</v>
          </cell>
          <cell r="H385">
            <v>7159.7142857142853</v>
          </cell>
        </row>
        <row r="386">
          <cell r="A386">
            <v>3</v>
          </cell>
          <cell r="B386" t="str">
            <v xml:space="preserve">  Pekerja</v>
          </cell>
          <cell r="E386" t="str">
            <v>jam</v>
          </cell>
          <cell r="F386">
            <v>14.6181</v>
          </cell>
          <cell r="G386">
            <v>3214.2857142857142</v>
          </cell>
          <cell r="H386">
            <v>46986.75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>
            <v>56234.96428571429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1">
          <cell r="A391">
            <v>1</v>
          </cell>
          <cell r="B391" t="str">
            <v xml:space="preserve"> Semen (PC)</v>
          </cell>
          <cell r="E391" t="str">
            <v>kg</v>
          </cell>
          <cell r="F391">
            <v>311.49180000000001</v>
          </cell>
          <cell r="G391">
            <v>562</v>
          </cell>
          <cell r="H391">
            <v>175058.3916</v>
          </cell>
        </row>
        <row r="392">
          <cell r="A392">
            <v>2</v>
          </cell>
          <cell r="B392" t="str">
            <v xml:space="preserve"> Pasir beton</v>
          </cell>
          <cell r="E392" t="str">
            <v>M3</v>
          </cell>
          <cell r="F392">
            <v>0.57489999999999997</v>
          </cell>
          <cell r="G392">
            <v>66400</v>
          </cell>
          <cell r="H392">
            <v>38173.360000000001</v>
          </cell>
        </row>
        <row r="393">
          <cell r="A393">
            <v>3</v>
          </cell>
          <cell r="B393" t="str">
            <v xml:space="preserve"> Agregat kasar</v>
          </cell>
          <cell r="E393" t="str">
            <v>M3</v>
          </cell>
          <cell r="F393">
            <v>0.81030000000000002</v>
          </cell>
          <cell r="G393">
            <v>75400</v>
          </cell>
          <cell r="H393">
            <v>61096.62</v>
          </cell>
        </row>
        <row r="394">
          <cell r="A394">
            <v>4</v>
          </cell>
          <cell r="B394" t="str">
            <v xml:space="preserve"> Kayu bekisting</v>
          </cell>
          <cell r="E394" t="str">
            <v>M3</v>
          </cell>
          <cell r="F394">
            <v>6.0000000000000012E-2</v>
          </cell>
          <cell r="G394">
            <v>461555.55555555556</v>
          </cell>
          <cell r="H394">
            <v>27693.333333333339</v>
          </cell>
        </row>
        <row r="395">
          <cell r="A395">
            <v>5</v>
          </cell>
          <cell r="B395" t="str">
            <v xml:space="preserve"> Paku</v>
          </cell>
          <cell r="E395" t="str">
            <v>kg</v>
          </cell>
          <cell r="F395">
            <v>0.5</v>
          </cell>
          <cell r="G395">
            <v>8074</v>
          </cell>
          <cell r="H395">
            <v>4037</v>
          </cell>
        </row>
        <row r="396">
          <cell r="A396">
            <v>6</v>
          </cell>
          <cell r="B396" t="str">
            <v xml:space="preserve"> Triplek</v>
          </cell>
          <cell r="E396" t="str">
            <v>lembar</v>
          </cell>
          <cell r="F396">
            <v>0</v>
          </cell>
          <cell r="G396">
            <v>0</v>
          </cell>
          <cell r="H396">
            <v>0</v>
          </cell>
        </row>
        <row r="397">
          <cell r="B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306058.70493333333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3">
          <cell r="A403">
            <v>1</v>
          </cell>
          <cell r="B403" t="str">
            <v xml:space="preserve"> Concrete Mixer</v>
          </cell>
          <cell r="E403" t="str">
            <v>jam</v>
          </cell>
          <cell r="F403">
            <v>0.41770000000000002</v>
          </cell>
          <cell r="G403">
            <v>57788</v>
          </cell>
          <cell r="H403">
            <v>24138.047600000002</v>
          </cell>
        </row>
        <row r="404">
          <cell r="A404">
            <v>2</v>
          </cell>
          <cell r="B404" t="str">
            <v xml:space="preserve"> Water Tank Truck</v>
          </cell>
          <cell r="E404" t="str">
            <v>jam</v>
          </cell>
          <cell r="F404">
            <v>3.7600000000000001E-2</v>
          </cell>
          <cell r="G404">
            <v>117158</v>
          </cell>
          <cell r="H404">
            <v>4405.1408000000001</v>
          </cell>
        </row>
        <row r="405">
          <cell r="A405">
            <v>3</v>
          </cell>
          <cell r="B405" t="str">
            <v xml:space="preserve"> Concrete Vibrator</v>
          </cell>
          <cell r="E405" t="str">
            <v>jam</v>
          </cell>
          <cell r="F405">
            <v>0.41770000000000002</v>
          </cell>
          <cell r="G405">
            <v>13714</v>
          </cell>
          <cell r="H405">
            <v>5728.3378000000002</v>
          </cell>
        </row>
        <row r="406">
          <cell r="A406">
            <v>4</v>
          </cell>
          <cell r="B406" t="str">
            <v xml:space="preserve"> Alat bantu</v>
          </cell>
          <cell r="E406" t="str">
            <v>ls</v>
          </cell>
          <cell r="F406">
            <v>1</v>
          </cell>
          <cell r="G406">
            <v>11246.992857142859</v>
          </cell>
          <cell r="H406">
            <v>11246.992857142859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>
            <v>45518.519057142861</v>
          </cell>
        </row>
        <row r="422">
          <cell r="A422" t="str">
            <v>D</v>
          </cell>
          <cell r="B422" t="str">
            <v xml:space="preserve">   Jumlah (A + B + C)</v>
          </cell>
          <cell r="H422">
            <v>407812.18827619049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>
            <v>0.1</v>
          </cell>
          <cell r="F423" t="str">
            <v>x D)</v>
          </cell>
          <cell r="H423">
            <v>40781.21882761905</v>
          </cell>
        </row>
        <row r="424">
          <cell r="A424" t="str">
            <v>F</v>
          </cell>
          <cell r="B424" t="str">
            <v xml:space="preserve">   Harga Satuan = (D +E)</v>
          </cell>
          <cell r="H424">
            <v>448594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8.01(4)a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Beton kelas K-175  pada pondasi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  <cell r="E431" t="e">
            <v>#REF!</v>
          </cell>
        </row>
        <row r="432">
          <cell r="A432" t="str">
            <v xml:space="preserve">Produksi Harian/Jam            </v>
          </cell>
          <cell r="C432" t="str">
            <v>:</v>
          </cell>
          <cell r="E432" t="str">
            <v>m3/jam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>
            <v>0.41770000000000002</v>
          </cell>
          <cell r="G437">
            <v>5000</v>
          </cell>
          <cell r="H437">
            <v>2088.5</v>
          </cell>
        </row>
        <row r="438">
          <cell r="A438">
            <v>2</v>
          </cell>
          <cell r="B438" t="str">
            <v xml:space="preserve">  Pekerja terlatih</v>
          </cell>
          <cell r="E438" t="str">
            <v>jam</v>
          </cell>
          <cell r="F438">
            <v>1.6706000000000001</v>
          </cell>
          <cell r="G438">
            <v>4285.7142857142853</v>
          </cell>
          <cell r="H438">
            <v>7159.7142857142853</v>
          </cell>
        </row>
        <row r="439">
          <cell r="A439">
            <v>3</v>
          </cell>
          <cell r="B439" t="str">
            <v xml:space="preserve">  Pekerja</v>
          </cell>
          <cell r="E439" t="str">
            <v>jam</v>
          </cell>
          <cell r="F439">
            <v>14.6181</v>
          </cell>
          <cell r="G439">
            <v>3214.2857142857142</v>
          </cell>
          <cell r="H439">
            <v>46986.75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>
            <v>56234.96428571429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4">
          <cell r="A444">
            <v>1</v>
          </cell>
          <cell r="B444" t="str">
            <v xml:space="preserve"> Semen (PC)</v>
          </cell>
          <cell r="E444" t="str">
            <v>kg</v>
          </cell>
          <cell r="F444">
            <v>311.49180000000001</v>
          </cell>
          <cell r="G444">
            <v>562</v>
          </cell>
          <cell r="H444">
            <v>175058.3916</v>
          </cell>
        </row>
        <row r="445">
          <cell r="A445">
            <v>2</v>
          </cell>
          <cell r="B445" t="str">
            <v xml:space="preserve"> Pasir beton</v>
          </cell>
          <cell r="E445" t="str">
            <v>M3</v>
          </cell>
          <cell r="F445">
            <v>0.57489999999999997</v>
          </cell>
          <cell r="G445">
            <v>66400</v>
          </cell>
          <cell r="H445">
            <v>38173.360000000001</v>
          </cell>
        </row>
        <row r="446">
          <cell r="A446">
            <v>3</v>
          </cell>
          <cell r="B446" t="str">
            <v xml:space="preserve"> Agregat kasar</v>
          </cell>
          <cell r="E446" t="str">
            <v>M3</v>
          </cell>
          <cell r="F446">
            <v>0.81030000000000002</v>
          </cell>
          <cell r="G446">
            <v>75400</v>
          </cell>
          <cell r="H446">
            <v>61096.62</v>
          </cell>
        </row>
        <row r="447">
          <cell r="A447">
            <v>4</v>
          </cell>
          <cell r="B447" t="str">
            <v xml:space="preserve"> Kayu bekisting</v>
          </cell>
          <cell r="E447" t="str">
            <v>M3</v>
          </cell>
          <cell r="F447">
            <v>0.1</v>
          </cell>
          <cell r="G447">
            <v>461555.55555555556</v>
          </cell>
          <cell r="H447">
            <v>46155.555555555562</v>
          </cell>
        </row>
        <row r="448">
          <cell r="A448">
            <v>5</v>
          </cell>
          <cell r="B448" t="str">
            <v xml:space="preserve"> Paku</v>
          </cell>
          <cell r="E448" t="str">
            <v>kg</v>
          </cell>
          <cell r="F448">
            <v>1.2</v>
          </cell>
          <cell r="G448">
            <v>8074</v>
          </cell>
          <cell r="H448">
            <v>9688.7999999999993</v>
          </cell>
        </row>
        <row r="449">
          <cell r="A449">
            <v>6</v>
          </cell>
          <cell r="B449" t="str">
            <v xml:space="preserve"> Triplek</v>
          </cell>
          <cell r="E449" t="str">
            <v>lembar</v>
          </cell>
          <cell r="F449">
            <v>0</v>
          </cell>
          <cell r="G449">
            <v>28634.482758620688</v>
          </cell>
        </row>
        <row r="450">
          <cell r="B450">
            <v>0</v>
          </cell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>
            <v>330172.72715555556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Concrete Mixer</v>
          </cell>
          <cell r="E456" t="str">
            <v>jam</v>
          </cell>
          <cell r="F456">
            <v>0.41770000000000002</v>
          </cell>
          <cell r="G456">
            <v>57788</v>
          </cell>
          <cell r="H456">
            <v>24138.047600000002</v>
          </cell>
        </row>
        <row r="457">
          <cell r="A457">
            <v>2</v>
          </cell>
          <cell r="B457" t="str">
            <v xml:space="preserve"> Water Tank Truck</v>
          </cell>
          <cell r="E457" t="str">
            <v>jam</v>
          </cell>
          <cell r="F457">
            <v>3.7600000000000001E-2</v>
          </cell>
          <cell r="G457">
            <v>117158</v>
          </cell>
          <cell r="H457">
            <v>4405.1408000000001</v>
          </cell>
        </row>
        <row r="458">
          <cell r="A458">
            <v>3</v>
          </cell>
          <cell r="B458" t="str">
            <v xml:space="preserve"> Concrete Vibrator</v>
          </cell>
          <cell r="E458" t="str">
            <v>jam</v>
          </cell>
          <cell r="F458">
            <v>0.41770000000000002</v>
          </cell>
          <cell r="G458">
            <v>13714</v>
          </cell>
          <cell r="H458">
            <v>5728.3378000000002</v>
          </cell>
        </row>
        <row r="459">
          <cell r="A459">
            <v>4</v>
          </cell>
          <cell r="B459" t="str">
            <v xml:space="preserve"> Alat bantu</v>
          </cell>
          <cell r="E459" t="str">
            <v>ls</v>
          </cell>
          <cell r="F459">
            <v>1</v>
          </cell>
          <cell r="G459">
            <v>11246.992857142859</v>
          </cell>
          <cell r="H459">
            <v>11246.992857142859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>
            <v>45518.519057142861</v>
          </cell>
        </row>
        <row r="475">
          <cell r="A475" t="str">
            <v>D</v>
          </cell>
          <cell r="B475" t="str">
            <v xml:space="preserve">   Jumlah (A + B + C)</v>
          </cell>
          <cell r="H475">
            <v>431926.21049841266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>
            <v>0.1</v>
          </cell>
          <cell r="F476" t="str">
            <v>x D)</v>
          </cell>
          <cell r="H476">
            <v>43192.621049841269</v>
          </cell>
        </row>
        <row r="477">
          <cell r="A477" t="str">
            <v>F</v>
          </cell>
          <cell r="B477" t="str">
            <v xml:space="preserve">   Harga Satuan = (D +E)</v>
          </cell>
          <cell r="H477">
            <v>475119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8.01(5)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Beton kelas siklop K-175  pada elevasi</v>
          </cell>
        </row>
        <row r="483">
          <cell r="A483" t="str">
            <v xml:space="preserve">Satuan Pengukuran               </v>
          </cell>
          <cell r="C483" t="str">
            <v>:</v>
          </cell>
          <cell r="D483" t="str">
            <v xml:space="preserve"> meter kubik</v>
          </cell>
        </row>
        <row r="484">
          <cell r="A484" t="str">
            <v xml:space="preserve">Kuantitas Pekerjaan               </v>
          </cell>
          <cell r="C484" t="str">
            <v>:</v>
          </cell>
          <cell r="E484" t="e">
            <v>#REF!</v>
          </cell>
        </row>
        <row r="485">
          <cell r="A485" t="str">
            <v xml:space="preserve">Produksi Harian/Jam            </v>
          </cell>
          <cell r="C485" t="str">
            <v>:</v>
          </cell>
          <cell r="E485" t="str">
            <v>m3/jam</v>
          </cell>
        </row>
        <row r="488">
          <cell r="A488" t="str">
            <v>NO.</v>
          </cell>
          <cell r="B488" t="str">
            <v>URAIAN</v>
          </cell>
          <cell r="E488" t="str">
            <v>SATUAN</v>
          </cell>
          <cell r="F488" t="str">
            <v>KUANTITAS</v>
          </cell>
          <cell r="G488" t="str">
            <v>BIAYA SATUAN (Rp)</v>
          </cell>
          <cell r="H488" t="str">
            <v>JUMLAH (Rp)</v>
          </cell>
        </row>
        <row r="489">
          <cell r="A489" t="str">
            <v>A</v>
          </cell>
          <cell r="B489" t="str">
            <v xml:space="preserve">  Tenaga Kerja</v>
          </cell>
        </row>
        <row r="490">
          <cell r="A490">
            <v>1</v>
          </cell>
          <cell r="B490" t="str">
            <v xml:space="preserve">  Mandor</v>
          </cell>
          <cell r="E490" t="str">
            <v>jam</v>
          </cell>
          <cell r="F490">
            <v>0.41770000000000002</v>
          </cell>
          <cell r="G490">
            <v>5000</v>
          </cell>
          <cell r="H490">
            <v>2088.5</v>
          </cell>
        </row>
        <row r="491">
          <cell r="A491">
            <v>2</v>
          </cell>
          <cell r="B491" t="str">
            <v xml:space="preserve">  Pekerja terlatih</v>
          </cell>
          <cell r="E491" t="str">
            <v>jam</v>
          </cell>
          <cell r="F491">
            <v>1.6706000000000001</v>
          </cell>
          <cell r="G491">
            <v>4285.7142857142853</v>
          </cell>
          <cell r="H491">
            <v>7159.7142857142853</v>
          </cell>
        </row>
        <row r="492">
          <cell r="A492">
            <v>3</v>
          </cell>
          <cell r="B492" t="str">
            <v xml:space="preserve">  Pekerja</v>
          </cell>
          <cell r="E492" t="str">
            <v>jam</v>
          </cell>
          <cell r="F492">
            <v>14.6181</v>
          </cell>
          <cell r="G492">
            <v>3214.2857142857142</v>
          </cell>
          <cell r="H492">
            <v>46986.75</v>
          </cell>
        </row>
        <row r="493">
          <cell r="H493">
            <v>0</v>
          </cell>
        </row>
        <row r="494">
          <cell r="H494">
            <v>0</v>
          </cell>
        </row>
        <row r="495">
          <cell r="D495" t="str">
            <v>Sub Total A</v>
          </cell>
          <cell r="H495">
            <v>56234.96428571429</v>
          </cell>
        </row>
        <row r="496">
          <cell r="A496" t="str">
            <v>B</v>
          </cell>
          <cell r="B496" t="str">
            <v xml:space="preserve">   Bahan</v>
          </cell>
          <cell r="H496">
            <v>0</v>
          </cell>
        </row>
        <row r="497">
          <cell r="A497">
            <v>1</v>
          </cell>
          <cell r="B497" t="str">
            <v xml:space="preserve"> Semen (PC)</v>
          </cell>
          <cell r="E497" t="str">
            <v>kg</v>
          </cell>
          <cell r="F497">
            <v>311.49180000000001</v>
          </cell>
          <cell r="G497">
            <v>562</v>
          </cell>
          <cell r="H497">
            <v>175058.3916</v>
          </cell>
        </row>
        <row r="498">
          <cell r="A498">
            <v>2</v>
          </cell>
          <cell r="B498" t="str">
            <v xml:space="preserve"> Pasir beton</v>
          </cell>
          <cell r="E498" t="str">
            <v>M3</v>
          </cell>
          <cell r="F498">
            <v>0.57489999999999997</v>
          </cell>
          <cell r="G498">
            <v>66400</v>
          </cell>
          <cell r="H498">
            <v>38173.360000000001</v>
          </cell>
        </row>
        <row r="499">
          <cell r="A499">
            <v>3</v>
          </cell>
          <cell r="B499" t="str">
            <v xml:space="preserve"> Agregat kasar</v>
          </cell>
          <cell r="E499" t="str">
            <v>M3</v>
          </cell>
          <cell r="F499">
            <v>0.81030000000000002</v>
          </cell>
          <cell r="G499">
            <v>75400</v>
          </cell>
          <cell r="H499">
            <v>61096.62</v>
          </cell>
        </row>
        <row r="500">
          <cell r="A500">
            <v>4</v>
          </cell>
          <cell r="B500" t="str">
            <v xml:space="preserve"> Boulder</v>
          </cell>
          <cell r="E500" t="str">
            <v>M3</v>
          </cell>
          <cell r="F500">
            <v>0.33239999999999997</v>
          </cell>
          <cell r="G500">
            <v>50400</v>
          </cell>
          <cell r="H500">
            <v>16752.96</v>
          </cell>
        </row>
        <row r="501">
          <cell r="A501">
            <v>5</v>
          </cell>
          <cell r="B501" t="str">
            <v xml:space="preserve"> Kayu bekisting</v>
          </cell>
          <cell r="E501" t="str">
            <v>M3</v>
          </cell>
          <cell r="F501">
            <v>0</v>
          </cell>
          <cell r="G501">
            <v>461555.55555555556</v>
          </cell>
          <cell r="H501">
            <v>0</v>
          </cell>
        </row>
        <row r="502">
          <cell r="A502">
            <v>6</v>
          </cell>
          <cell r="B502" t="str">
            <v xml:space="preserve"> Paku</v>
          </cell>
          <cell r="E502" t="str">
            <v>kg</v>
          </cell>
          <cell r="F502">
            <v>0.5</v>
          </cell>
          <cell r="G502">
            <v>8074</v>
          </cell>
          <cell r="H502">
            <v>4037</v>
          </cell>
        </row>
        <row r="503">
          <cell r="A503">
            <v>7</v>
          </cell>
          <cell r="B503" t="str">
            <v xml:space="preserve"> Triplek</v>
          </cell>
          <cell r="E503" t="str">
            <v>lembar</v>
          </cell>
          <cell r="F503">
            <v>0</v>
          </cell>
          <cell r="G503">
            <v>28634.482758620688</v>
          </cell>
          <cell r="H503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D507" t="str">
            <v>Sub Total B</v>
          </cell>
          <cell r="H507">
            <v>295118.33160000003</v>
          </cell>
        </row>
        <row r="508">
          <cell r="A508" t="str">
            <v>C</v>
          </cell>
          <cell r="B508" t="str">
            <v xml:space="preserve">   Peralatan</v>
          </cell>
          <cell r="H508">
            <v>0</v>
          </cell>
        </row>
        <row r="509">
          <cell r="A509">
            <v>1</v>
          </cell>
          <cell r="B509" t="str">
            <v xml:space="preserve"> Concrete Mixer</v>
          </cell>
          <cell r="E509" t="str">
            <v>jam</v>
          </cell>
          <cell r="F509">
            <v>0.41770000000000002</v>
          </cell>
          <cell r="G509">
            <v>57788</v>
          </cell>
          <cell r="H509">
            <v>24138.047600000002</v>
          </cell>
        </row>
        <row r="510">
          <cell r="A510">
            <v>2</v>
          </cell>
          <cell r="B510" t="str">
            <v xml:space="preserve"> Water Tank Truck</v>
          </cell>
          <cell r="E510" t="str">
            <v>jam</v>
          </cell>
          <cell r="F510">
            <v>3.7600000000000001E-2</v>
          </cell>
          <cell r="G510">
            <v>117158</v>
          </cell>
          <cell r="H510">
            <v>4405.1408000000001</v>
          </cell>
        </row>
        <row r="511">
          <cell r="A511">
            <v>3</v>
          </cell>
          <cell r="B511" t="str">
            <v xml:space="preserve"> Concrete Vibrator</v>
          </cell>
          <cell r="E511" t="str">
            <v>jam</v>
          </cell>
          <cell r="F511">
            <v>0.41770000000000002</v>
          </cell>
          <cell r="G511">
            <v>13714</v>
          </cell>
          <cell r="H511">
            <v>5728.3378000000002</v>
          </cell>
        </row>
        <row r="512">
          <cell r="A512">
            <v>4</v>
          </cell>
          <cell r="B512" t="str">
            <v xml:space="preserve"> Alat bantu</v>
          </cell>
          <cell r="E512" t="str">
            <v>ls</v>
          </cell>
          <cell r="F512">
            <v>1</v>
          </cell>
          <cell r="G512">
            <v>8435.2446428571438</v>
          </cell>
          <cell r="H512">
            <v>8435.2446428571438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>
            <v>42706.770842857142</v>
          </cell>
        </row>
        <row r="528">
          <cell r="A528" t="str">
            <v>D</v>
          </cell>
          <cell r="B528" t="str">
            <v xml:space="preserve">   Jumlah (A + B + C)</v>
          </cell>
          <cell r="H528">
            <v>394060.06672857149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>
            <v>0.1</v>
          </cell>
          <cell r="F529" t="str">
            <v>x D)</v>
          </cell>
          <cell r="H529">
            <v>39406.006672857155</v>
          </cell>
        </row>
        <row r="530">
          <cell r="A530" t="str">
            <v>F</v>
          </cell>
          <cell r="B530" t="str">
            <v xml:space="preserve">   Harga Satuan = (D +E)</v>
          </cell>
          <cell r="H530">
            <v>433467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8.01(6)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Beton siklop K-175 pada pondasi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kubik</v>
          </cell>
        </row>
        <row r="537">
          <cell r="A537" t="str">
            <v xml:space="preserve">Kuantitas Pekerjaan               </v>
          </cell>
          <cell r="C537" t="str">
            <v>:</v>
          </cell>
          <cell r="E537" t="str">
            <v>m3</v>
          </cell>
        </row>
        <row r="538">
          <cell r="A538" t="str">
            <v xml:space="preserve">Produksi Harian/Jam            </v>
          </cell>
          <cell r="C538" t="str">
            <v>:</v>
          </cell>
          <cell r="E538" t="str">
            <v>m3/jam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>
            <v>0.41770000000000002</v>
          </cell>
          <cell r="G543">
            <v>5000</v>
          </cell>
          <cell r="H543">
            <v>2088.5</v>
          </cell>
        </row>
        <row r="544">
          <cell r="A544">
            <v>2</v>
          </cell>
          <cell r="B544" t="str">
            <v xml:space="preserve">  Pekerja terlatih</v>
          </cell>
          <cell r="E544" t="str">
            <v>jam</v>
          </cell>
          <cell r="F544">
            <v>1.6706000000000001</v>
          </cell>
          <cell r="G544">
            <v>4285.7142857142853</v>
          </cell>
          <cell r="H544">
            <v>7159.7142857142853</v>
          </cell>
        </row>
        <row r="545">
          <cell r="A545">
            <v>3</v>
          </cell>
          <cell r="B545" t="str">
            <v xml:space="preserve">  Pekerja</v>
          </cell>
          <cell r="E545" t="str">
            <v>jam</v>
          </cell>
          <cell r="F545">
            <v>12.5298</v>
          </cell>
          <cell r="G545">
            <v>3214.2857142857142</v>
          </cell>
          <cell r="H545">
            <v>40274.357142857145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>
            <v>49522.571428571435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Semen (PC)</v>
          </cell>
          <cell r="E550" t="str">
            <v>kg</v>
          </cell>
          <cell r="F550">
            <v>311.49180000000001</v>
          </cell>
          <cell r="G550">
            <v>562</v>
          </cell>
          <cell r="H550">
            <v>175058.3916</v>
          </cell>
        </row>
        <row r="551">
          <cell r="A551">
            <v>2</v>
          </cell>
          <cell r="B551" t="str">
            <v xml:space="preserve"> Pasir beton</v>
          </cell>
          <cell r="E551" t="str">
            <v>M3</v>
          </cell>
          <cell r="F551">
            <v>0.57489999999999997</v>
          </cell>
          <cell r="G551">
            <v>66400</v>
          </cell>
          <cell r="H551">
            <v>38173.360000000001</v>
          </cell>
        </row>
        <row r="552">
          <cell r="A552">
            <v>3</v>
          </cell>
          <cell r="B552" t="str">
            <v xml:space="preserve"> Agregat kasar</v>
          </cell>
          <cell r="E552" t="str">
            <v>M3</v>
          </cell>
          <cell r="F552">
            <v>0.81030000000000002</v>
          </cell>
          <cell r="G552">
            <v>75400</v>
          </cell>
          <cell r="H552">
            <v>61096.62</v>
          </cell>
        </row>
        <row r="553">
          <cell r="A553">
            <v>4</v>
          </cell>
          <cell r="B553" t="str">
            <v xml:space="preserve"> Boulder</v>
          </cell>
          <cell r="E553" t="str">
            <v>M3</v>
          </cell>
          <cell r="F553">
            <v>0.33239999999999997</v>
          </cell>
          <cell r="G553">
            <v>50400</v>
          </cell>
          <cell r="H553">
            <v>16752.96</v>
          </cell>
        </row>
        <row r="554">
          <cell r="A554">
            <v>5</v>
          </cell>
          <cell r="B554" t="str">
            <v xml:space="preserve"> Kayu bekisting</v>
          </cell>
          <cell r="E554" t="str">
            <v>M3</v>
          </cell>
          <cell r="F554">
            <v>0.01</v>
          </cell>
          <cell r="G554">
            <v>461555.55555555556</v>
          </cell>
          <cell r="H554">
            <v>4615.5555555555557</v>
          </cell>
        </row>
        <row r="555">
          <cell r="A555">
            <v>6</v>
          </cell>
          <cell r="B555" t="str">
            <v xml:space="preserve"> Paku</v>
          </cell>
          <cell r="E555" t="str">
            <v>kg</v>
          </cell>
          <cell r="F555">
            <v>0.2</v>
          </cell>
          <cell r="G555">
            <v>8074</v>
          </cell>
          <cell r="H555">
            <v>1614.8000000000002</v>
          </cell>
        </row>
        <row r="556">
          <cell r="A556">
            <v>7</v>
          </cell>
          <cell r="B556" t="str">
            <v xml:space="preserve"> Triplek</v>
          </cell>
          <cell r="E556" t="str">
            <v>lembar</v>
          </cell>
          <cell r="F556">
            <v>0</v>
          </cell>
          <cell r="G556">
            <v>28634.482758620688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>
            <v>297311.68715555558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Concrete Mixer</v>
          </cell>
          <cell r="E562" t="str">
            <v>jam</v>
          </cell>
          <cell r="F562">
            <v>0.41770000000000002</v>
          </cell>
          <cell r="G562">
            <v>57788</v>
          </cell>
          <cell r="H562">
            <v>24138.047600000002</v>
          </cell>
        </row>
        <row r="563">
          <cell r="A563">
            <v>2</v>
          </cell>
          <cell r="B563" t="str">
            <v xml:space="preserve"> Water Tank Truck</v>
          </cell>
          <cell r="E563" t="str">
            <v>jam</v>
          </cell>
          <cell r="F563">
            <v>3.7600000000000001E-2</v>
          </cell>
          <cell r="G563">
            <v>117158</v>
          </cell>
          <cell r="H563">
            <v>4405.1408000000001</v>
          </cell>
        </row>
        <row r="564">
          <cell r="A564">
            <v>3</v>
          </cell>
          <cell r="B564" t="str">
            <v xml:space="preserve"> Concrete Vibrator</v>
          </cell>
          <cell r="E564" t="str">
            <v>jam</v>
          </cell>
          <cell r="F564">
            <v>0.41770000000000002</v>
          </cell>
          <cell r="G564">
            <v>13714</v>
          </cell>
          <cell r="H564">
            <v>5728.3378000000002</v>
          </cell>
        </row>
        <row r="565">
          <cell r="A565">
            <v>4</v>
          </cell>
          <cell r="B565" t="str">
            <v xml:space="preserve"> Alat bantu</v>
          </cell>
          <cell r="E565" t="str">
            <v>ls</v>
          </cell>
          <cell r="F565">
            <v>1</v>
          </cell>
          <cell r="G565">
            <v>7428.385714285715</v>
          </cell>
          <cell r="H565">
            <v>7428.385714285715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C</v>
          </cell>
          <cell r="H580">
            <v>41699.911914285716</v>
          </cell>
        </row>
        <row r="581">
          <cell r="A581" t="str">
            <v>D</v>
          </cell>
          <cell r="B581" t="str">
            <v xml:space="preserve">   Jumlah (A + B + C)</v>
          </cell>
          <cell r="H581">
            <v>388534.17049841274</v>
          </cell>
        </row>
        <row r="582">
          <cell r="A582" t="str">
            <v>E</v>
          </cell>
          <cell r="B582" t="str">
            <v xml:space="preserve">   Biaya Umum Dan Keuntungan         = (</v>
          </cell>
          <cell r="E582">
            <v>0.1</v>
          </cell>
          <cell r="F582" t="str">
            <v>x D)</v>
          </cell>
          <cell r="H582">
            <v>38853.417049841279</v>
          </cell>
        </row>
        <row r="583">
          <cell r="A583" t="str">
            <v>F</v>
          </cell>
          <cell r="B583" t="str">
            <v xml:space="preserve">   Harga Satuan = (D +E)</v>
          </cell>
          <cell r="H583">
            <v>427388</v>
          </cell>
        </row>
        <row r="584">
          <cell r="A584" t="str">
            <v>ANALISA HARGA SATUAN</v>
          </cell>
        </row>
        <row r="586">
          <cell r="A586" t="str">
            <v xml:space="preserve">Proyek                                   </v>
          </cell>
          <cell r="C586" t="str">
            <v>:</v>
          </cell>
          <cell r="D586" t="str">
            <v>PENGGANTIAN JEMBATAN SEI. MANGGIS KECAMATAN KAMPAR</v>
          </cell>
        </row>
        <row r="587">
          <cell r="A587" t="str">
            <v xml:space="preserve">Nomor Mata Pembayaran      </v>
          </cell>
          <cell r="C587" t="str">
            <v>:</v>
          </cell>
          <cell r="D587" t="str">
            <v xml:space="preserve"> 8.01(7)</v>
          </cell>
        </row>
        <row r="588">
          <cell r="A588" t="str">
            <v xml:space="preserve">Jenis Pekerjaan                     </v>
          </cell>
          <cell r="C588" t="str">
            <v>:</v>
          </cell>
          <cell r="D588" t="str">
            <v xml:space="preserve"> Beton kelas K-125 </v>
          </cell>
        </row>
        <row r="589">
          <cell r="A589" t="str">
            <v xml:space="preserve">Satuan Pengukuran               </v>
          </cell>
          <cell r="C589" t="str">
            <v>:</v>
          </cell>
          <cell r="D589" t="str">
            <v xml:space="preserve"> meter kubik</v>
          </cell>
        </row>
        <row r="590">
          <cell r="A590" t="str">
            <v xml:space="preserve">Kuantitas Pekerjaan               </v>
          </cell>
          <cell r="C590" t="str">
            <v>:</v>
          </cell>
          <cell r="E590" t="str">
            <v>m3</v>
          </cell>
        </row>
        <row r="591">
          <cell r="A591" t="str">
            <v xml:space="preserve">Produksi Harian/Jam            </v>
          </cell>
          <cell r="C591" t="str">
            <v>:</v>
          </cell>
          <cell r="E591" t="str">
            <v>m3/jam</v>
          </cell>
        </row>
        <row r="594">
          <cell r="A594" t="str">
            <v>NO.</v>
          </cell>
          <cell r="B594" t="str">
            <v>URAIAN</v>
          </cell>
          <cell r="E594" t="str">
            <v>SATUAN</v>
          </cell>
          <cell r="F594" t="str">
            <v>KUANTITAS</v>
          </cell>
          <cell r="G594" t="str">
            <v>BIAYA SATUAN (Rp)</v>
          </cell>
          <cell r="H594" t="str">
            <v>JUMLAH (Rp)</v>
          </cell>
        </row>
        <row r="595">
          <cell r="A595" t="str">
            <v>A</v>
          </cell>
          <cell r="B595" t="str">
            <v xml:space="preserve">  Tenaga Kerja</v>
          </cell>
        </row>
        <row r="596">
          <cell r="A596">
            <v>1</v>
          </cell>
          <cell r="B596" t="str">
            <v xml:space="preserve">  Mandor</v>
          </cell>
          <cell r="E596" t="str">
            <v>jam</v>
          </cell>
          <cell r="F596">
            <v>0.41770000000000002</v>
          </cell>
          <cell r="G596">
            <v>5000</v>
          </cell>
          <cell r="H596">
            <v>2088.5</v>
          </cell>
        </row>
        <row r="597">
          <cell r="A597">
            <v>2</v>
          </cell>
          <cell r="B597" t="str">
            <v xml:space="preserve">  Pekerja terlatih</v>
          </cell>
          <cell r="E597" t="str">
            <v>jam</v>
          </cell>
          <cell r="F597">
            <v>1.6706000000000001</v>
          </cell>
          <cell r="G597">
            <v>4285.7142857142853</v>
          </cell>
          <cell r="H597">
            <v>7159.7142857142853</v>
          </cell>
        </row>
        <row r="598">
          <cell r="A598">
            <v>3</v>
          </cell>
          <cell r="B598" t="str">
            <v xml:space="preserve">  Pekerja</v>
          </cell>
          <cell r="E598" t="str">
            <v>jam</v>
          </cell>
          <cell r="F598">
            <v>9.6060999999999996</v>
          </cell>
          <cell r="G598">
            <v>3214.2857142857142</v>
          </cell>
          <cell r="H598">
            <v>30876.75</v>
          </cell>
        </row>
        <row r="599">
          <cell r="H599">
            <v>0</v>
          </cell>
        </row>
        <row r="600">
          <cell r="H600">
            <v>0</v>
          </cell>
        </row>
        <row r="601">
          <cell r="D601" t="str">
            <v>Sub Total A</v>
          </cell>
          <cell r="H601">
            <v>40124.96428571429</v>
          </cell>
        </row>
        <row r="602">
          <cell r="A602" t="str">
            <v>B</v>
          </cell>
          <cell r="B602" t="str">
            <v xml:space="preserve">   Bahan</v>
          </cell>
          <cell r="H602">
            <v>0</v>
          </cell>
        </row>
        <row r="603">
          <cell r="A603">
            <v>1</v>
          </cell>
          <cell r="B603" t="str">
            <v xml:space="preserve"> Semen (PC)</v>
          </cell>
          <cell r="E603" t="str">
            <v>kg</v>
          </cell>
          <cell r="F603">
            <v>226.7311</v>
          </cell>
          <cell r="G603">
            <v>562</v>
          </cell>
          <cell r="H603">
            <v>127422.87819999999</v>
          </cell>
        </row>
        <row r="604">
          <cell r="A604">
            <v>2</v>
          </cell>
          <cell r="B604" t="str">
            <v xml:space="preserve"> Pasir beton</v>
          </cell>
          <cell r="E604" t="str">
            <v>M3</v>
          </cell>
          <cell r="F604">
            <v>0.58579999999999999</v>
          </cell>
          <cell r="G604">
            <v>66400</v>
          </cell>
          <cell r="H604">
            <v>38897.120000000003</v>
          </cell>
        </row>
        <row r="605">
          <cell r="A605">
            <v>3</v>
          </cell>
          <cell r="B605" t="str">
            <v xml:space="preserve"> Agregat kasar</v>
          </cell>
          <cell r="E605" t="str">
            <v>M3</v>
          </cell>
          <cell r="F605">
            <v>0.92679999999999996</v>
          </cell>
          <cell r="G605">
            <v>75400</v>
          </cell>
          <cell r="H605">
            <v>69880.72</v>
          </cell>
        </row>
        <row r="606">
          <cell r="A606">
            <v>4</v>
          </cell>
          <cell r="B606" t="str">
            <v xml:space="preserve"> Kayu bekisting</v>
          </cell>
          <cell r="E606" t="str">
            <v>M3</v>
          </cell>
          <cell r="F606">
            <v>2E-3</v>
          </cell>
          <cell r="G606">
            <v>461555.55555555556</v>
          </cell>
          <cell r="H606">
            <v>923.1111111111112</v>
          </cell>
        </row>
        <row r="607">
          <cell r="A607">
            <v>5</v>
          </cell>
          <cell r="B607" t="str">
            <v xml:space="preserve"> Paku</v>
          </cell>
          <cell r="E607" t="str">
            <v>kg</v>
          </cell>
          <cell r="F607">
            <v>0.2</v>
          </cell>
          <cell r="G607">
            <v>8074</v>
          </cell>
          <cell r="H607">
            <v>1614.8000000000002</v>
          </cell>
        </row>
        <row r="608">
          <cell r="A608">
            <v>6</v>
          </cell>
          <cell r="B608" t="str">
            <v xml:space="preserve"> Triplek</v>
          </cell>
          <cell r="E608" t="str">
            <v>lembar</v>
          </cell>
          <cell r="F608">
            <v>0</v>
          </cell>
          <cell r="G608">
            <v>28634.482758620688</v>
          </cell>
        </row>
        <row r="609">
          <cell r="B609">
            <v>0</v>
          </cell>
          <cell r="H609">
            <v>0</v>
          </cell>
        </row>
        <row r="610">
          <cell r="H610">
            <v>0</v>
          </cell>
        </row>
        <row r="611">
          <cell r="H611">
            <v>0</v>
          </cell>
        </row>
        <row r="612">
          <cell r="H612">
            <v>0</v>
          </cell>
        </row>
        <row r="613">
          <cell r="D613" t="str">
            <v>Sub Total B</v>
          </cell>
          <cell r="H613">
            <v>238738.62931111112</v>
          </cell>
        </row>
        <row r="614">
          <cell r="A614" t="str">
            <v>C</v>
          </cell>
          <cell r="B614" t="str">
            <v xml:space="preserve">   Peralatan</v>
          </cell>
          <cell r="H614">
            <v>0</v>
          </cell>
        </row>
        <row r="615">
          <cell r="A615">
            <v>1</v>
          </cell>
          <cell r="B615" t="str">
            <v xml:space="preserve"> Concrete Mixer</v>
          </cell>
          <cell r="E615" t="str">
            <v>jam</v>
          </cell>
          <cell r="F615">
            <v>0.41770000000000002</v>
          </cell>
          <cell r="G615">
            <v>57788</v>
          </cell>
          <cell r="H615">
            <v>24138.047600000002</v>
          </cell>
        </row>
        <row r="616">
          <cell r="A616">
            <v>2</v>
          </cell>
          <cell r="B616" t="str">
            <v xml:space="preserve"> Water Tank Truck</v>
          </cell>
          <cell r="E616" t="str">
            <v>jam</v>
          </cell>
          <cell r="F616">
            <v>3.7600000000000001E-2</v>
          </cell>
          <cell r="G616">
            <v>117158</v>
          </cell>
          <cell r="H616">
            <v>4405.1408000000001</v>
          </cell>
        </row>
        <row r="617">
          <cell r="A617">
            <v>3</v>
          </cell>
          <cell r="B617" t="str">
            <v xml:space="preserve"> Concrete Vibrator</v>
          </cell>
          <cell r="E617" t="str">
            <v>jam</v>
          </cell>
          <cell r="F617">
            <v>0.41770000000000002</v>
          </cell>
          <cell r="G617">
            <v>13714</v>
          </cell>
          <cell r="H617">
            <v>5728.3378000000002</v>
          </cell>
        </row>
        <row r="618">
          <cell r="A618">
            <v>4</v>
          </cell>
          <cell r="B618" t="str">
            <v xml:space="preserve"> Alat bantu</v>
          </cell>
          <cell r="E618" t="str">
            <v>ls</v>
          </cell>
          <cell r="F618">
            <v>1</v>
          </cell>
          <cell r="G618">
            <v>6018.7446428571429</v>
          </cell>
          <cell r="H618">
            <v>6018.7446428571429</v>
          </cell>
        </row>
        <row r="619">
          <cell r="H619">
            <v>0</v>
          </cell>
        </row>
        <row r="620">
          <cell r="H620">
            <v>0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H623">
            <v>0</v>
          </cell>
        </row>
        <row r="624">
          <cell r="H624">
            <v>0</v>
          </cell>
        </row>
        <row r="625">
          <cell r="H625">
            <v>0</v>
          </cell>
        </row>
        <row r="626">
          <cell r="H626">
            <v>0</v>
          </cell>
        </row>
        <row r="627">
          <cell r="H627">
            <v>0</v>
          </cell>
        </row>
        <row r="628">
          <cell r="H628">
            <v>0</v>
          </cell>
        </row>
        <row r="629">
          <cell r="H629">
            <v>0</v>
          </cell>
        </row>
        <row r="630">
          <cell r="H630">
            <v>0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D633" t="str">
            <v>Sub Total C</v>
          </cell>
          <cell r="H633">
            <v>40290.270842857142</v>
          </cell>
        </row>
        <row r="634">
          <cell r="A634" t="str">
            <v>D</v>
          </cell>
          <cell r="B634" t="str">
            <v xml:space="preserve">   Jumlah (A + B + C)</v>
          </cell>
          <cell r="H634">
            <v>319153.86443968251</v>
          </cell>
        </row>
        <row r="635">
          <cell r="A635" t="str">
            <v>E</v>
          </cell>
          <cell r="B635" t="str">
            <v xml:space="preserve">   Biaya Umum Dan Keuntungan         = (</v>
          </cell>
          <cell r="E635">
            <v>0.1</v>
          </cell>
          <cell r="F635" t="str">
            <v>x D)</v>
          </cell>
          <cell r="H635">
            <v>31915.386443968251</v>
          </cell>
        </row>
        <row r="636">
          <cell r="A636" t="str">
            <v>F</v>
          </cell>
          <cell r="B636" t="str">
            <v xml:space="preserve">   Harga Satuan = (D +E)</v>
          </cell>
          <cell r="H636">
            <v>351070</v>
          </cell>
        </row>
        <row r="638">
          <cell r="A638" t="str">
            <v>ANALISA HARGA SATUAN</v>
          </cell>
        </row>
        <row r="640">
          <cell r="A640" t="str">
            <v xml:space="preserve">Proyek                                   </v>
          </cell>
          <cell r="C640" t="str">
            <v>:</v>
          </cell>
          <cell r="D640" t="str">
            <v>PENGGANTIAN JEMBATAN SEI. MANGGIS KECAMATAN KAMPAR</v>
          </cell>
        </row>
        <row r="641">
          <cell r="A641" t="str">
            <v xml:space="preserve">Nomor Mata Pembayaran      </v>
          </cell>
          <cell r="C641" t="str">
            <v>:</v>
          </cell>
          <cell r="D641" t="str">
            <v xml:space="preserve"> 8.01(8)</v>
          </cell>
        </row>
        <row r="642">
          <cell r="A642" t="str">
            <v xml:space="preserve">Jenis Pekerjaan                     </v>
          </cell>
          <cell r="C642" t="str">
            <v>:</v>
          </cell>
          <cell r="D642" t="str">
            <v xml:space="preserve"> Tambahan biaya No. 801(1) dan/atau 801(2) untuk perancah dengan </v>
          </cell>
        </row>
        <row r="643">
          <cell r="D643" t="str">
            <v xml:space="preserve"> ketinggian rata-rata 10 meter.</v>
          </cell>
        </row>
        <row r="644">
          <cell r="A644" t="str">
            <v xml:space="preserve">Satuan Pengukuran               </v>
          </cell>
          <cell r="C644" t="str">
            <v>:</v>
          </cell>
          <cell r="D644" t="str">
            <v xml:space="preserve"> meter kubik</v>
          </cell>
        </row>
        <row r="645">
          <cell r="A645" t="str">
            <v xml:space="preserve">Kuantitas Pekerjaan               </v>
          </cell>
          <cell r="C645" t="str">
            <v>:</v>
          </cell>
          <cell r="D645" t="e">
            <v>#REF!</v>
          </cell>
          <cell r="E645" t="e">
            <v>#REF!</v>
          </cell>
        </row>
        <row r="646">
          <cell r="A646" t="str">
            <v xml:space="preserve">Produksi Harian/Jam            </v>
          </cell>
          <cell r="C646" t="str">
            <v>:</v>
          </cell>
          <cell r="D646">
            <v>1.5962000000000001</v>
          </cell>
          <cell r="E646" t="str">
            <v>m3/jam</v>
          </cell>
        </row>
        <row r="649">
          <cell r="A649" t="str">
            <v>NO.</v>
          </cell>
          <cell r="B649" t="str">
            <v>URAIAN</v>
          </cell>
          <cell r="E649" t="str">
            <v>SATUAN</v>
          </cell>
          <cell r="F649" t="str">
            <v>KUANTITAS</v>
          </cell>
          <cell r="G649" t="str">
            <v>BIAYA SATUAN (Rp)</v>
          </cell>
          <cell r="H649" t="str">
            <v>JUMLAH (Rp)</v>
          </cell>
        </row>
        <row r="650">
          <cell r="A650" t="str">
            <v>A</v>
          </cell>
          <cell r="B650" t="str">
            <v xml:space="preserve">  Tenaga Kerja</v>
          </cell>
        </row>
        <row r="651">
          <cell r="A651">
            <v>1</v>
          </cell>
          <cell r="B651" t="str">
            <v xml:space="preserve">  Mandor</v>
          </cell>
          <cell r="E651" t="str">
            <v>jam</v>
          </cell>
          <cell r="F651">
            <v>0.62649999999999995</v>
          </cell>
          <cell r="G651">
            <v>5000</v>
          </cell>
          <cell r="H651">
            <v>3132.4999999999995</v>
          </cell>
        </row>
        <row r="652">
          <cell r="A652">
            <v>2</v>
          </cell>
          <cell r="B652" t="str">
            <v xml:space="preserve">  Pekerja terlatih</v>
          </cell>
          <cell r="E652" t="str">
            <v>jam</v>
          </cell>
          <cell r="F652">
            <v>1.2529999999999999</v>
          </cell>
          <cell r="G652">
            <v>4285.7142857142853</v>
          </cell>
          <cell r="H652">
            <v>5369.9999999999991</v>
          </cell>
        </row>
        <row r="653">
          <cell r="A653">
            <v>3</v>
          </cell>
          <cell r="B653" t="str">
            <v xml:space="preserve">  Pekerja</v>
          </cell>
          <cell r="E653" t="str">
            <v>jam</v>
          </cell>
          <cell r="F653">
            <v>5.0118999999999998</v>
          </cell>
          <cell r="G653">
            <v>3214.2857142857142</v>
          </cell>
          <cell r="H653">
            <v>16109.678571428571</v>
          </cell>
        </row>
        <row r="654">
          <cell r="H654">
            <v>0</v>
          </cell>
        </row>
        <row r="655">
          <cell r="H655">
            <v>0</v>
          </cell>
        </row>
        <row r="656">
          <cell r="D656" t="str">
            <v>Sub Total A</v>
          </cell>
          <cell r="H656">
            <v>24612.178571428569</v>
          </cell>
        </row>
        <row r="657">
          <cell r="A657" t="str">
            <v>B</v>
          </cell>
          <cell r="B657" t="str">
            <v xml:space="preserve">   Bahan</v>
          </cell>
          <cell r="H657">
            <v>0</v>
          </cell>
        </row>
        <row r="658">
          <cell r="A658">
            <v>1</v>
          </cell>
          <cell r="B658" t="str">
            <v xml:space="preserve"> Kayu bulat</v>
          </cell>
          <cell r="E658" t="str">
            <v>batang</v>
          </cell>
          <cell r="F658">
            <v>5.4</v>
          </cell>
          <cell r="G658">
            <v>6731.1111111111113</v>
          </cell>
          <cell r="H658">
            <v>36348</v>
          </cell>
        </row>
        <row r="659">
          <cell r="A659">
            <v>2</v>
          </cell>
          <cell r="B659" t="str">
            <v xml:space="preserve"> Kayu olahan</v>
          </cell>
          <cell r="E659" t="str">
            <v>M3</v>
          </cell>
          <cell r="F659">
            <v>0.2</v>
          </cell>
          <cell r="G659">
            <v>461555.55555555556</v>
          </cell>
          <cell r="H659">
            <v>92311.111111111124</v>
          </cell>
        </row>
        <row r="660">
          <cell r="A660">
            <v>3</v>
          </cell>
          <cell r="B660" t="str">
            <v xml:space="preserve"> Paku</v>
          </cell>
          <cell r="E660" t="str">
            <v>Kg</v>
          </cell>
          <cell r="F660">
            <v>0.4</v>
          </cell>
          <cell r="G660">
            <v>8074</v>
          </cell>
          <cell r="H660">
            <v>3229.6000000000004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H666">
            <v>0</v>
          </cell>
        </row>
        <row r="667">
          <cell r="H667">
            <v>0</v>
          </cell>
        </row>
        <row r="668">
          <cell r="D668" t="str">
            <v>Sub Total B</v>
          </cell>
          <cell r="H668">
            <v>131888.71111111113</v>
          </cell>
        </row>
        <row r="669">
          <cell r="A669" t="str">
            <v>C</v>
          </cell>
          <cell r="B669" t="str">
            <v xml:space="preserve">   Peralatan</v>
          </cell>
          <cell r="H669">
            <v>0</v>
          </cell>
        </row>
        <row r="670">
          <cell r="A670">
            <v>1</v>
          </cell>
          <cell r="B670" t="str">
            <v xml:space="preserve">  Alat bantu</v>
          </cell>
          <cell r="E670" t="str">
            <v>ls</v>
          </cell>
          <cell r="F670">
            <v>1</v>
          </cell>
          <cell r="G670">
            <v>7383.6535714285701</v>
          </cell>
          <cell r="H670">
            <v>7383.6535714285701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D688" t="str">
            <v>Sub Total C</v>
          </cell>
          <cell r="H688">
            <v>7383.6535714285701</v>
          </cell>
        </row>
        <row r="689">
          <cell r="A689" t="str">
            <v>D</v>
          </cell>
          <cell r="B689" t="str">
            <v xml:space="preserve">   Jumlah (A + B + C)</v>
          </cell>
          <cell r="H689">
            <v>163884.54325396827</v>
          </cell>
        </row>
        <row r="690">
          <cell r="A690" t="str">
            <v>E</v>
          </cell>
          <cell r="B690" t="str">
            <v xml:space="preserve">   Biaya Umum Dan Keuntungan         = (</v>
          </cell>
          <cell r="E690">
            <v>0.1</v>
          </cell>
          <cell r="F690" t="str">
            <v>x D)</v>
          </cell>
          <cell r="H690">
            <v>16388.454325396826</v>
          </cell>
        </row>
        <row r="691">
          <cell r="A691" t="str">
            <v>F</v>
          </cell>
          <cell r="B691" t="str">
            <v xml:space="preserve">   Harga Satuan = (D +E)</v>
          </cell>
          <cell r="H691">
            <v>180273</v>
          </cell>
        </row>
        <row r="692">
          <cell r="A692" t="str">
            <v>ANALISA HARGA SATUAN</v>
          </cell>
        </row>
        <row r="694">
          <cell r="A694" t="str">
            <v xml:space="preserve">Proyek                                   </v>
          </cell>
          <cell r="C694" t="str">
            <v>:</v>
          </cell>
          <cell r="D694" t="str">
            <v>PENGGANTIAN JEMBATAN SEI. MANGGIS KECAMATAN KAMPAR</v>
          </cell>
        </row>
        <row r="695">
          <cell r="A695" t="str">
            <v xml:space="preserve">Nomor Mata Pembayaran      </v>
          </cell>
          <cell r="C695" t="str">
            <v>:</v>
          </cell>
          <cell r="D695" t="str">
            <v xml:space="preserve"> 8.01(9)</v>
          </cell>
        </row>
        <row r="696">
          <cell r="A696" t="str">
            <v xml:space="preserve">Jenis Pekerjaan                     </v>
          </cell>
          <cell r="C696" t="str">
            <v>:</v>
          </cell>
          <cell r="D696" t="str">
            <v xml:space="preserve"> Tambahan biaya untuk mata pembiayaan No. 801(8) dengan ketinggian</v>
          </cell>
        </row>
        <row r="697">
          <cell r="D697" t="str">
            <v xml:space="preserve"> lebih dari 10 meter untuk setiap 5 meter.</v>
          </cell>
        </row>
        <row r="698">
          <cell r="A698" t="str">
            <v xml:space="preserve">Satuan Pengukuran               </v>
          </cell>
          <cell r="C698" t="str">
            <v>:</v>
          </cell>
          <cell r="D698" t="str">
            <v xml:space="preserve"> meter kubik</v>
          </cell>
        </row>
        <row r="699">
          <cell r="A699" t="str">
            <v xml:space="preserve">Kuantitas Pekerjaan               </v>
          </cell>
          <cell r="C699" t="str">
            <v>:</v>
          </cell>
          <cell r="D699" t="e">
            <v>#REF!</v>
          </cell>
          <cell r="E699" t="e">
            <v>#REF!</v>
          </cell>
        </row>
        <row r="700">
          <cell r="A700" t="str">
            <v xml:space="preserve">Produksi Harian/Jam            </v>
          </cell>
          <cell r="C700" t="str">
            <v>:</v>
          </cell>
          <cell r="D700">
            <v>1.5962000000000001</v>
          </cell>
          <cell r="E700" t="str">
            <v>m3/jam</v>
          </cell>
        </row>
        <row r="703">
          <cell r="A703" t="str">
            <v>NO.</v>
          </cell>
          <cell r="B703" t="str">
            <v>URAIAN</v>
          </cell>
          <cell r="E703" t="str">
            <v>SATUAN</v>
          </cell>
          <cell r="F703" t="str">
            <v>KUANTITAS</v>
          </cell>
          <cell r="G703" t="str">
            <v>BIAYA SATUAN (Rp)</v>
          </cell>
          <cell r="H703" t="str">
            <v>JUMLAH (Rp)</v>
          </cell>
        </row>
        <row r="704">
          <cell r="A704" t="str">
            <v>A</v>
          </cell>
          <cell r="B704" t="str">
            <v xml:space="preserve">  Tenaga Kerja</v>
          </cell>
        </row>
        <row r="705">
          <cell r="A705">
            <v>1</v>
          </cell>
          <cell r="B705" t="str">
            <v xml:space="preserve">  Mandor</v>
          </cell>
          <cell r="E705" t="str">
            <v>jam</v>
          </cell>
          <cell r="F705">
            <v>0.62649999999999995</v>
          </cell>
          <cell r="G705">
            <v>5000</v>
          </cell>
          <cell r="H705">
            <v>3132.4999999999995</v>
          </cell>
        </row>
        <row r="706">
          <cell r="A706">
            <v>2</v>
          </cell>
          <cell r="B706" t="str">
            <v xml:space="preserve">  Pekerja terlatih</v>
          </cell>
          <cell r="E706" t="str">
            <v>jam</v>
          </cell>
          <cell r="F706">
            <v>0.62649999999999995</v>
          </cell>
          <cell r="G706">
            <v>4285.7142857142853</v>
          </cell>
          <cell r="H706">
            <v>2684.9999999999995</v>
          </cell>
        </row>
        <row r="707">
          <cell r="A707">
            <v>3</v>
          </cell>
          <cell r="B707" t="str">
            <v xml:space="preserve">  Pekerja</v>
          </cell>
          <cell r="E707" t="str">
            <v>jam</v>
          </cell>
          <cell r="F707">
            <v>3.1324000000000001</v>
          </cell>
          <cell r="G707">
            <v>3214.2857142857142</v>
          </cell>
          <cell r="H707">
            <v>10068.428571428571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A</v>
          </cell>
          <cell r="H710">
            <v>15885.928571428569</v>
          </cell>
        </row>
        <row r="711">
          <cell r="A711" t="str">
            <v>B</v>
          </cell>
          <cell r="B711" t="str">
            <v xml:space="preserve">   Bahan</v>
          </cell>
          <cell r="H711">
            <v>0</v>
          </cell>
        </row>
        <row r="712">
          <cell r="A712">
            <v>1</v>
          </cell>
          <cell r="B712" t="str">
            <v xml:space="preserve"> Kayu bulat</v>
          </cell>
          <cell r="E712" t="str">
            <v>batang</v>
          </cell>
          <cell r="F712">
            <v>2.7</v>
          </cell>
          <cell r="G712">
            <v>6731.1111111111113</v>
          </cell>
          <cell r="H712">
            <v>18174</v>
          </cell>
        </row>
        <row r="713">
          <cell r="A713">
            <v>2</v>
          </cell>
          <cell r="B713" t="str">
            <v xml:space="preserve"> Kayu olahan</v>
          </cell>
          <cell r="E713" t="str">
            <v>M3</v>
          </cell>
          <cell r="F713">
            <v>0.1</v>
          </cell>
          <cell r="G713">
            <v>461555.55555555556</v>
          </cell>
          <cell r="H713">
            <v>46155.555555555562</v>
          </cell>
        </row>
        <row r="714">
          <cell r="A714">
            <v>3</v>
          </cell>
          <cell r="B714" t="str">
            <v xml:space="preserve"> Paku</v>
          </cell>
          <cell r="E714" t="str">
            <v>Kg</v>
          </cell>
          <cell r="F714">
            <v>0.2</v>
          </cell>
          <cell r="G714">
            <v>8074</v>
          </cell>
          <cell r="H714">
            <v>1614.8000000000002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H719">
            <v>0</v>
          </cell>
        </row>
        <row r="720">
          <cell r="H720">
            <v>0</v>
          </cell>
        </row>
        <row r="721">
          <cell r="H721">
            <v>0</v>
          </cell>
        </row>
        <row r="722">
          <cell r="D722" t="str">
            <v>Sub Total B</v>
          </cell>
          <cell r="H722">
            <v>65944.355555555565</v>
          </cell>
        </row>
        <row r="723">
          <cell r="A723" t="str">
            <v>C</v>
          </cell>
          <cell r="B723" t="str">
            <v xml:space="preserve">   Peralatan</v>
          </cell>
          <cell r="H723">
            <v>0</v>
          </cell>
        </row>
        <row r="724">
          <cell r="A724">
            <v>1</v>
          </cell>
          <cell r="B724" t="str">
            <v xml:space="preserve"> Alat bantu</v>
          </cell>
          <cell r="E724" t="str">
            <v>ls</v>
          </cell>
          <cell r="F724">
            <v>1</v>
          </cell>
          <cell r="G724">
            <v>2382.8892857142851</v>
          </cell>
          <cell r="H724">
            <v>2382.8892857142851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H739">
            <v>0</v>
          </cell>
        </row>
        <row r="740">
          <cell r="H740">
            <v>0</v>
          </cell>
        </row>
        <row r="741">
          <cell r="H741">
            <v>0</v>
          </cell>
        </row>
        <row r="742">
          <cell r="D742" t="str">
            <v>Sub Total C</v>
          </cell>
          <cell r="H742">
            <v>2382.8892857142851</v>
          </cell>
        </row>
        <row r="743">
          <cell r="A743" t="str">
            <v>D</v>
          </cell>
          <cell r="B743" t="str">
            <v xml:space="preserve">   Jumlah (A + B + C)</v>
          </cell>
          <cell r="H743">
            <v>84213.173412698408</v>
          </cell>
        </row>
        <row r="744">
          <cell r="A744" t="str">
            <v>E</v>
          </cell>
          <cell r="B744" t="str">
            <v xml:space="preserve">   Biaya Umum Dan Keuntungan         = (</v>
          </cell>
          <cell r="E744">
            <v>0.1</v>
          </cell>
          <cell r="F744" t="str">
            <v>x D)</v>
          </cell>
          <cell r="H744">
            <v>8421.3173412698416</v>
          </cell>
        </row>
        <row r="745">
          <cell r="A745" t="str">
            <v>F</v>
          </cell>
          <cell r="B745" t="str">
            <v xml:space="preserve">   Harga Satuan = (D +E)</v>
          </cell>
          <cell r="H745">
            <v>92635</v>
          </cell>
        </row>
      </sheetData>
      <sheetData sheetId="16" refreshError="1"/>
      <sheetData sheetId="17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3.5(2)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Cerucuk kayu, furnished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panjang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e">
            <v>#REF!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m'/jam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1.3899999999999999E-2</v>
          </cell>
          <cell r="G13">
            <v>5000</v>
          </cell>
          <cell r="H13">
            <v>69.5</v>
          </cell>
        </row>
        <row r="14">
          <cell r="A14">
            <v>2</v>
          </cell>
          <cell r="B14" t="str">
            <v xml:space="preserve">  Pekerja</v>
          </cell>
          <cell r="E14" t="str">
            <v>jam</v>
          </cell>
          <cell r="F14">
            <v>5.5599999999999997E-2</v>
          </cell>
          <cell r="G14">
            <v>3214.2857142857142</v>
          </cell>
          <cell r="H14">
            <v>178.71428571428569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248.21428571428569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Kayu bulat</v>
          </cell>
          <cell r="E20" t="str">
            <v>batang</v>
          </cell>
          <cell r="F20">
            <v>0.18329999999999999</v>
          </cell>
          <cell r="G20">
            <v>6731.1111111111113</v>
          </cell>
          <cell r="H20">
            <v>1233.8126666666667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1233.8126666666667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3">
          <cell r="H33">
            <v>0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0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1482.0269523809525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148.20269523809526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1631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8.02(2)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Tiang pancang kayu yang diproses, furnished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panjang</v>
          </cell>
        </row>
        <row r="60">
          <cell r="A60" t="str">
            <v xml:space="preserve">Kuantitas Pekerjaan               </v>
          </cell>
          <cell r="C60" t="str">
            <v>:</v>
          </cell>
          <cell r="D60" t="e">
            <v>#REF!</v>
          </cell>
          <cell r="E60" t="e">
            <v>#REF!</v>
          </cell>
        </row>
        <row r="61">
          <cell r="A61" t="str">
            <v xml:space="preserve">Produksi Harian/Jam            </v>
          </cell>
          <cell r="C61" t="str">
            <v>:</v>
          </cell>
          <cell r="D61">
            <v>72</v>
          </cell>
          <cell r="E61" t="str">
            <v>m'/jam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1.3899999999999999E-2</v>
          </cell>
          <cell r="G66">
            <v>5000</v>
          </cell>
          <cell r="H66">
            <v>69.5</v>
          </cell>
        </row>
        <row r="67">
          <cell r="A67">
            <v>2</v>
          </cell>
          <cell r="B67" t="str">
            <v xml:space="preserve">  Pekerja</v>
          </cell>
          <cell r="E67" t="str">
            <v>jam</v>
          </cell>
          <cell r="F67">
            <v>5.5599999999999997E-2</v>
          </cell>
          <cell r="G67">
            <v>3214.2857142857142</v>
          </cell>
          <cell r="H67">
            <v>178.71428571428569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248.21428571428569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Kayu diproses</v>
          </cell>
          <cell r="E73" t="str">
            <v>batang</v>
          </cell>
          <cell r="F73">
            <v>0.18329999999999999</v>
          </cell>
          <cell r="G73">
            <v>6731.1111111111113</v>
          </cell>
          <cell r="H73">
            <v>1233.8126666666667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1233.8126666666667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H85">
            <v>0</v>
          </cell>
        </row>
        <row r="86">
          <cell r="H86">
            <v>0</v>
          </cell>
        </row>
        <row r="87">
          <cell r="H87">
            <v>0</v>
          </cell>
        </row>
        <row r="88">
          <cell r="H88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0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1482.0269523809525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148.20269523809526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1631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8.02(3)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Tiang pancang baja, furnished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panjang</v>
          </cell>
        </row>
        <row r="113">
          <cell r="A113" t="str">
            <v xml:space="preserve">Kuantitas Pekerjaan               </v>
          </cell>
          <cell r="C113" t="str">
            <v>:</v>
          </cell>
          <cell r="D113" t="e">
            <v>#REF!</v>
          </cell>
          <cell r="E113" t="e">
            <v>#REF!</v>
          </cell>
        </row>
        <row r="114">
          <cell r="A114" t="str">
            <v xml:space="preserve">Produksi Harian/Jam            </v>
          </cell>
          <cell r="C114" t="str">
            <v>:</v>
          </cell>
          <cell r="D114">
            <v>12</v>
          </cell>
          <cell r="E114" t="str">
            <v>m/jam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8.3299999999999999E-2</v>
          </cell>
          <cell r="G119">
            <v>5000</v>
          </cell>
          <cell r="H119">
            <v>416.5</v>
          </cell>
        </row>
        <row r="120">
          <cell r="A120">
            <v>2</v>
          </cell>
          <cell r="B120" t="str">
            <v xml:space="preserve">  Pekerja</v>
          </cell>
          <cell r="E120" t="str">
            <v>jam</v>
          </cell>
          <cell r="F120">
            <v>0.66669999999999996</v>
          </cell>
          <cell r="G120">
            <v>3214.2857142857142</v>
          </cell>
          <cell r="H120">
            <v>2142.9642857142853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2559.4642857142853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Tiang pancang baja    </v>
          </cell>
          <cell r="E126" t="str">
            <v>kg</v>
          </cell>
          <cell r="F126">
            <v>105.60000000000001</v>
          </cell>
          <cell r="G126">
            <v>5474</v>
          </cell>
          <cell r="H126">
            <v>578054.40000000002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578054.40000000002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 Alat bantu</v>
          </cell>
          <cell r="E138" t="str">
            <v>ls</v>
          </cell>
          <cell r="F138">
            <v>1</v>
          </cell>
          <cell r="G138">
            <v>767.84</v>
          </cell>
          <cell r="H138">
            <v>767.84</v>
          </cell>
        </row>
        <row r="139">
          <cell r="H139">
            <v>0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767.84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581381.70428571431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>
            <v>0.1</v>
          </cell>
          <cell r="F158" t="str">
            <v>x D)</v>
          </cell>
          <cell r="H158">
            <v>58138.170428571437</v>
          </cell>
        </row>
        <row r="159">
          <cell r="A159" t="str">
            <v>F</v>
          </cell>
          <cell r="B159" t="str">
            <v xml:space="preserve">   Harga Satuan = (D +E)</v>
          </cell>
          <cell r="H159">
            <v>639520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8.02(3)a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Tiang pancang pipa baja dengan diameter 400 mm.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panjang</v>
          </cell>
        </row>
        <row r="166">
          <cell r="A166" t="str">
            <v xml:space="preserve">Kuantitas Pekerjaan               </v>
          </cell>
          <cell r="C166" t="str">
            <v>:</v>
          </cell>
          <cell r="E166" t="e">
            <v>#REF!</v>
          </cell>
        </row>
        <row r="167">
          <cell r="A167" t="str">
            <v xml:space="preserve">Produksi Harian/Jam            </v>
          </cell>
          <cell r="C167" t="str">
            <v>:</v>
          </cell>
          <cell r="E167" t="str">
            <v>m/jam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>
            <v>8.3299999999999999E-2</v>
          </cell>
          <cell r="G172">
            <v>5000</v>
          </cell>
          <cell r="H172">
            <v>416.5</v>
          </cell>
        </row>
        <row r="173">
          <cell r="A173">
            <v>2</v>
          </cell>
          <cell r="B173" t="str">
            <v xml:space="preserve">  Pekerja</v>
          </cell>
          <cell r="E173" t="str">
            <v>jam</v>
          </cell>
          <cell r="F173">
            <v>0.66669999999999996</v>
          </cell>
          <cell r="G173">
            <v>3214.2857142857142</v>
          </cell>
          <cell r="H173">
            <v>2142.9642857142853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>
            <v>2559.4642857142853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Tiang pancang pipa baja f 400 mm.   </v>
          </cell>
          <cell r="E179" t="str">
            <v>Kg</v>
          </cell>
          <cell r="F179" t="e">
            <v>#REF!</v>
          </cell>
          <cell r="G179">
            <v>7123</v>
          </cell>
          <cell r="H179" t="e">
            <v>#REF!</v>
          </cell>
        </row>
        <row r="180">
          <cell r="H180">
            <v>0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 t="e">
            <v>#REF!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 Alat bantu</v>
          </cell>
          <cell r="E191" t="str">
            <v>ls</v>
          </cell>
          <cell r="F191">
            <v>1</v>
          </cell>
          <cell r="G191">
            <v>767.83928571428555</v>
          </cell>
          <cell r="H191">
            <v>767.83928571428555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D209" t="str">
            <v>Sub Total C</v>
          </cell>
          <cell r="H209">
            <v>767.83928571428555</v>
          </cell>
        </row>
        <row r="210">
          <cell r="A210" t="str">
            <v>D</v>
          </cell>
          <cell r="B210" t="str">
            <v xml:space="preserve">   Jumlah (A + B + C)</v>
          </cell>
          <cell r="H210" t="e">
            <v>#REF!</v>
          </cell>
        </row>
        <row r="211">
          <cell r="A211" t="str">
            <v>E</v>
          </cell>
          <cell r="B211" t="str">
            <v xml:space="preserve">   Biaya Umum Dan Keuntungan         = (</v>
          </cell>
          <cell r="E211">
            <v>0.1</v>
          </cell>
          <cell r="F211" t="str">
            <v>x D)</v>
          </cell>
          <cell r="H211" t="e">
            <v>#REF!</v>
          </cell>
        </row>
        <row r="212">
          <cell r="A212" t="str">
            <v>F</v>
          </cell>
          <cell r="B212" t="str">
            <v xml:space="preserve">   Harga Satuan = (D +E)</v>
          </cell>
          <cell r="H212" t="e">
            <v>#REF!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8.02(3)a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Tiang pancang pipa baja dengan diameter 500 mm.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panjang</v>
          </cell>
        </row>
        <row r="219">
          <cell r="A219" t="str">
            <v xml:space="preserve">Kuantitas Pekerjaan               </v>
          </cell>
          <cell r="C219" t="str">
            <v>:</v>
          </cell>
          <cell r="E219" t="e">
            <v>#REF!</v>
          </cell>
        </row>
        <row r="220">
          <cell r="A220" t="str">
            <v xml:space="preserve">Produksi Harian/Jam            </v>
          </cell>
          <cell r="C220" t="str">
            <v>:</v>
          </cell>
          <cell r="E220" t="str">
            <v>m/jam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8.3299999999999999E-2</v>
          </cell>
          <cell r="G225">
            <v>5000</v>
          </cell>
          <cell r="H225">
            <v>416.5</v>
          </cell>
        </row>
        <row r="226">
          <cell r="A226">
            <v>2</v>
          </cell>
          <cell r="B226" t="str">
            <v xml:space="preserve">  Pekerja</v>
          </cell>
          <cell r="E226" t="str">
            <v>jam</v>
          </cell>
          <cell r="F226">
            <v>0.66669999999999996</v>
          </cell>
          <cell r="G226">
            <v>3214.2857142857142</v>
          </cell>
          <cell r="H226">
            <v>2142.9642857142853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2559.4642857142853</v>
          </cell>
        </row>
        <row r="231">
          <cell r="A231" t="str">
            <v>B</v>
          </cell>
          <cell r="B231" t="str">
            <v xml:space="preserve">   Bahan</v>
          </cell>
        </row>
        <row r="232">
          <cell r="A232">
            <v>1</v>
          </cell>
          <cell r="B232" t="str">
            <v xml:space="preserve"> Tiang pancang pipa baja f 500 mm.   </v>
          </cell>
          <cell r="E232" t="str">
            <v>Kg</v>
          </cell>
          <cell r="F232" t="e">
            <v>#REF!</v>
          </cell>
          <cell r="G232">
            <v>7123</v>
          </cell>
          <cell r="H232" t="e">
            <v>#REF!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 t="e">
            <v>#REF!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Alat bantu</v>
          </cell>
          <cell r="E244" t="str">
            <v>ls</v>
          </cell>
          <cell r="F244">
            <v>1</v>
          </cell>
          <cell r="G244">
            <v>767.83928571428555</v>
          </cell>
          <cell r="H244">
            <v>767.83928571428555</v>
          </cell>
        </row>
        <row r="245">
          <cell r="G245">
            <v>0</v>
          </cell>
          <cell r="H245">
            <v>0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767.83928571428555</v>
          </cell>
        </row>
        <row r="263">
          <cell r="A263" t="str">
            <v>D</v>
          </cell>
          <cell r="B263" t="str">
            <v xml:space="preserve">   Jumlah (A + B + C)</v>
          </cell>
          <cell r="H263" t="e">
            <v>#REF!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 t="e">
            <v>#REF!</v>
          </cell>
        </row>
        <row r="265">
          <cell r="A265" t="str">
            <v>F</v>
          </cell>
          <cell r="B265" t="str">
            <v xml:space="preserve">   Harga Satuan = (D +E)</v>
          </cell>
          <cell r="H265" t="e">
            <v>#REF!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8.02(3)a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Tiang pancang pipa baja dengan diameter 600 mm.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panjang</v>
          </cell>
        </row>
        <row r="272">
          <cell r="A272" t="str">
            <v xml:space="preserve">Kuantitas Pekerjaan               </v>
          </cell>
          <cell r="C272" t="str">
            <v>:</v>
          </cell>
          <cell r="D272" t="e">
            <v>#REF!</v>
          </cell>
          <cell r="E272" t="e">
            <v>#REF!</v>
          </cell>
        </row>
        <row r="273">
          <cell r="A273" t="str">
            <v xml:space="preserve">Produksi Harian/Jam            </v>
          </cell>
          <cell r="C273" t="str">
            <v>:</v>
          </cell>
          <cell r="D273">
            <v>8</v>
          </cell>
          <cell r="E273" t="str">
            <v>m/jam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>
            <v>0.125</v>
          </cell>
          <cell r="G278">
            <v>5000</v>
          </cell>
          <cell r="H278">
            <v>625</v>
          </cell>
        </row>
        <row r="279">
          <cell r="A279">
            <v>3</v>
          </cell>
          <cell r="B279" t="str">
            <v xml:space="preserve">  Pekerja</v>
          </cell>
          <cell r="E279" t="str">
            <v>jam</v>
          </cell>
          <cell r="F279">
            <v>1</v>
          </cell>
          <cell r="G279">
            <v>3214.2857142857142</v>
          </cell>
          <cell r="H279">
            <v>3214.2857142857142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>
            <v>3839.2857142857142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Tiang pancang pipa baja f 600 mm.   </v>
          </cell>
          <cell r="E285" t="str">
            <v>Kg</v>
          </cell>
          <cell r="F285" t="e">
            <v>#REF!</v>
          </cell>
          <cell r="G285">
            <v>7123</v>
          </cell>
          <cell r="H285" t="e">
            <v>#REF!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 t="e">
            <v>#REF!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Alat bantu</v>
          </cell>
          <cell r="E297" t="str">
            <v>ls</v>
          </cell>
          <cell r="F297">
            <v>1</v>
          </cell>
          <cell r="G297">
            <v>1151.7857142857142</v>
          </cell>
          <cell r="H297">
            <v>1151.7857142857142</v>
          </cell>
        </row>
        <row r="298">
          <cell r="G298">
            <v>0</v>
          </cell>
          <cell r="H298">
            <v>0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>
            <v>1151.7857142857142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>
            <v>0.1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8.02(3)a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Tiang pancang pipa baja dengan diameter 1000 mm.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panjang</v>
          </cell>
        </row>
        <row r="325">
          <cell r="A325" t="str">
            <v xml:space="preserve">Kuantitas Pekerjaan               </v>
          </cell>
          <cell r="C325" t="str">
            <v>:</v>
          </cell>
          <cell r="D325" t="e">
            <v>#REF!</v>
          </cell>
          <cell r="E325" t="e">
            <v>#REF!</v>
          </cell>
        </row>
        <row r="326">
          <cell r="A326" t="str">
            <v xml:space="preserve">Produksi Harian/Jam            </v>
          </cell>
          <cell r="C326" t="str">
            <v>:</v>
          </cell>
          <cell r="D326">
            <v>6</v>
          </cell>
          <cell r="E326" t="str">
            <v>m/jam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0.16669999999999999</v>
          </cell>
          <cell r="G331">
            <v>5000</v>
          </cell>
          <cell r="H331">
            <v>833.49999999999989</v>
          </cell>
        </row>
        <row r="332">
          <cell r="A332">
            <v>2</v>
          </cell>
          <cell r="B332" t="str">
            <v xml:space="preserve">  Pekerja</v>
          </cell>
          <cell r="E332" t="str">
            <v>jam</v>
          </cell>
          <cell r="F332">
            <v>1.3332999999999999</v>
          </cell>
          <cell r="G332">
            <v>3214.2857142857142</v>
          </cell>
          <cell r="H332">
            <v>4285.6071428571422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5119.1071428571422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Tiang pancang pipa baja f 1000 mm.   </v>
          </cell>
          <cell r="E338" t="str">
            <v>Kg</v>
          </cell>
          <cell r="F338" t="e">
            <v>#REF!</v>
          </cell>
          <cell r="G338">
            <v>7123</v>
          </cell>
          <cell r="H338" t="e">
            <v>#REF!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 t="e">
            <v>#REF!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 Alat bantu</v>
          </cell>
          <cell r="E350" t="str">
            <v>ls</v>
          </cell>
          <cell r="F350">
            <v>1</v>
          </cell>
          <cell r="G350">
            <v>2559.5535714285711</v>
          </cell>
          <cell r="H350">
            <v>2559.5535714285711</v>
          </cell>
        </row>
        <row r="351">
          <cell r="G351">
            <v>0</v>
          </cell>
          <cell r="H351">
            <v>0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D367" t="str">
            <v>Sub Total C</v>
          </cell>
          <cell r="H367">
            <v>2559.5535714285711</v>
          </cell>
        </row>
        <row r="368">
          <cell r="A368" t="str">
            <v>D</v>
          </cell>
          <cell r="B368" t="str">
            <v xml:space="preserve">   Jumlah (A + B + C)</v>
          </cell>
          <cell r="H368" t="e">
            <v>#REF!</v>
          </cell>
        </row>
        <row r="369">
          <cell r="A369" t="str">
            <v>E</v>
          </cell>
          <cell r="B369" t="str">
            <v xml:space="preserve">   Biaya Umum Dan Keuntungan         = (</v>
          </cell>
          <cell r="E369">
            <v>0.1</v>
          </cell>
          <cell r="F369" t="str">
            <v>x D)</v>
          </cell>
          <cell r="H369" t="e">
            <v>#REF!</v>
          </cell>
        </row>
        <row r="370">
          <cell r="A370" t="str">
            <v>F</v>
          </cell>
          <cell r="B370" t="str">
            <v xml:space="preserve">   Harga Satuan = (D +E)</v>
          </cell>
          <cell r="H370" t="e">
            <v>#REF!</v>
          </cell>
        </row>
        <row r="371">
          <cell r="A371" t="str">
            <v>ANALISA HARGA SATUAN</v>
          </cell>
        </row>
        <row r="373">
          <cell r="A373" t="str">
            <v xml:space="preserve">Proyek                                   </v>
          </cell>
          <cell r="C373" t="str">
            <v>:</v>
          </cell>
          <cell r="D373" t="str">
            <v>PENGGANTIAN JEMBATAN SEI. MANGGIS KECAMATAN KAMPAR</v>
          </cell>
        </row>
        <row r="374">
          <cell r="A374" t="str">
            <v xml:space="preserve">Nomor Mata Pembayaran      </v>
          </cell>
          <cell r="C374" t="str">
            <v>:</v>
          </cell>
          <cell r="D374" t="str">
            <v xml:space="preserve"> 8.02(4)</v>
          </cell>
        </row>
        <row r="375">
          <cell r="A375" t="str">
            <v xml:space="preserve">Jenis Pekerjaan                     </v>
          </cell>
          <cell r="C375" t="str">
            <v>:</v>
          </cell>
          <cell r="D375" t="str">
            <v xml:space="preserve"> Tiang pancang beton dengan ukuran 35 x 35 cm2</v>
          </cell>
        </row>
        <row r="376">
          <cell r="A376" t="str">
            <v xml:space="preserve">Satuan Pengukuran               </v>
          </cell>
          <cell r="C376" t="str">
            <v>:</v>
          </cell>
          <cell r="D376" t="str">
            <v xml:space="preserve"> meter panjang</v>
          </cell>
        </row>
        <row r="377">
          <cell r="A377" t="str">
            <v xml:space="preserve">Kuantitas Pekerjaan               </v>
          </cell>
          <cell r="C377" t="str">
            <v>:</v>
          </cell>
          <cell r="D377" t="e">
            <v>#REF!</v>
          </cell>
          <cell r="E377" t="e">
            <v>#REF!</v>
          </cell>
        </row>
        <row r="378">
          <cell r="A378" t="str">
            <v xml:space="preserve">Produksi Harian/Jam            </v>
          </cell>
          <cell r="C378" t="str">
            <v>:</v>
          </cell>
          <cell r="D378">
            <v>13.03</v>
          </cell>
          <cell r="E378" t="str">
            <v>m/jam</v>
          </cell>
        </row>
        <row r="381">
          <cell r="A381" t="str">
            <v>NO.</v>
          </cell>
          <cell r="B381" t="str">
            <v>URAIAN</v>
          </cell>
          <cell r="E381" t="str">
            <v>SATUAN</v>
          </cell>
          <cell r="F381" t="str">
            <v>KUANTITAS</v>
          </cell>
          <cell r="G381" t="str">
            <v>BIAYA SATUAN (Rp)</v>
          </cell>
          <cell r="H381" t="str">
            <v>JUMLAH (Rp)</v>
          </cell>
        </row>
        <row r="382">
          <cell r="A382" t="str">
            <v>A</v>
          </cell>
          <cell r="B382" t="str">
            <v xml:space="preserve">  Tenaga Kerja</v>
          </cell>
        </row>
        <row r="383">
          <cell r="A383">
            <v>1</v>
          </cell>
          <cell r="B383" t="str">
            <v xml:space="preserve">  Mandor</v>
          </cell>
          <cell r="E383" t="str">
            <v>jam</v>
          </cell>
          <cell r="F383">
            <v>7.6700000000000004E-2</v>
          </cell>
          <cell r="G383">
            <v>5000</v>
          </cell>
          <cell r="H383">
            <v>383.5</v>
          </cell>
        </row>
        <row r="384">
          <cell r="A384">
            <v>2</v>
          </cell>
          <cell r="B384" t="str">
            <v xml:space="preserve">  Pekerja</v>
          </cell>
          <cell r="E384" t="str">
            <v>jam</v>
          </cell>
          <cell r="F384">
            <v>0.307</v>
          </cell>
          <cell r="G384">
            <v>3214.2857142857142</v>
          </cell>
          <cell r="H384">
            <v>986.78571428571422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D388" t="str">
            <v>Sub Total A</v>
          </cell>
          <cell r="H388">
            <v>1370.2857142857142</v>
          </cell>
        </row>
        <row r="389">
          <cell r="A389" t="str">
            <v>B</v>
          </cell>
          <cell r="B389" t="str">
            <v xml:space="preserve">   Bahan</v>
          </cell>
          <cell r="H389">
            <v>0</v>
          </cell>
        </row>
        <row r="390">
          <cell r="A390">
            <v>1</v>
          </cell>
          <cell r="B390" t="str">
            <v xml:space="preserve"> Beton K-225</v>
          </cell>
          <cell r="E390" t="str">
            <v>m3</v>
          </cell>
          <cell r="F390">
            <v>0.12249999999999998</v>
          </cell>
          <cell r="G390">
            <v>552774.21463245759</v>
          </cell>
          <cell r="H390">
            <v>67714.841292476049</v>
          </cell>
        </row>
        <row r="391">
          <cell r="A391">
            <v>2</v>
          </cell>
          <cell r="B391" t="str">
            <v xml:space="preserve"> Pembesian</v>
          </cell>
          <cell r="E391" t="str">
            <v>Kg</v>
          </cell>
          <cell r="F391">
            <v>55</v>
          </cell>
          <cell r="G391">
            <v>6410.6603571428577</v>
          </cell>
          <cell r="H391">
            <v>352586.31964285718</v>
          </cell>
        </row>
        <row r="392">
          <cell r="A392">
            <v>3</v>
          </cell>
          <cell r="B392" t="str">
            <v xml:space="preserve"> Baja struktur</v>
          </cell>
          <cell r="E392" t="str">
            <v>Kg</v>
          </cell>
          <cell r="F392">
            <v>2.2400000000000002</v>
          </cell>
          <cell r="G392">
            <v>11213.288900000001</v>
          </cell>
          <cell r="H392">
            <v>25117.767136000006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D400" t="str">
            <v>Sub Total B</v>
          </cell>
          <cell r="H400">
            <v>445418.92807133321</v>
          </cell>
        </row>
        <row r="401">
          <cell r="A401" t="str">
            <v>C</v>
          </cell>
          <cell r="B401" t="str">
            <v xml:space="preserve">   Peralatan</v>
          </cell>
          <cell r="H401">
            <v>0</v>
          </cell>
        </row>
        <row r="402">
          <cell r="A402">
            <v>1</v>
          </cell>
          <cell r="B402" t="str">
            <v xml:space="preserve">  Alat bantu</v>
          </cell>
          <cell r="E402" t="str">
            <v>ls</v>
          </cell>
          <cell r="F402">
            <v>1</v>
          </cell>
          <cell r="G402">
            <v>137.02857142857144</v>
          </cell>
          <cell r="H402">
            <v>137.02857142857144</v>
          </cell>
        </row>
        <row r="403">
          <cell r="H403">
            <v>0</v>
          </cell>
        </row>
        <row r="404">
          <cell r="H404">
            <v>0</v>
          </cell>
        </row>
        <row r="405">
          <cell r="H405">
            <v>0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D420" t="str">
            <v>Sub Total C</v>
          </cell>
          <cell r="H420">
            <v>137.02857142857144</v>
          </cell>
        </row>
        <row r="421">
          <cell r="A421" t="str">
            <v>D</v>
          </cell>
          <cell r="B421" t="str">
            <v xml:space="preserve">   Jumlah (A + B + C)</v>
          </cell>
          <cell r="H421">
            <v>446926.24235704751</v>
          </cell>
        </row>
        <row r="422">
          <cell r="A422" t="str">
            <v>E</v>
          </cell>
          <cell r="B422" t="str">
            <v xml:space="preserve">   Biaya Umum Dan Keuntungan         = (</v>
          </cell>
          <cell r="E422">
            <v>0.1</v>
          </cell>
          <cell r="F422" t="str">
            <v>x D)</v>
          </cell>
          <cell r="H422">
            <v>44692.624235704752</v>
          </cell>
        </row>
        <row r="423">
          <cell r="A423" t="str">
            <v>F</v>
          </cell>
          <cell r="B423" t="str">
            <v xml:space="preserve">   Harga Satuan = (D +E)</v>
          </cell>
          <cell r="H423">
            <v>491619</v>
          </cell>
        </row>
        <row r="424">
          <cell r="A424" t="str">
            <v>ANALISA HARGA SATUAN</v>
          </cell>
        </row>
        <row r="426">
          <cell r="A426" t="str">
            <v xml:space="preserve">Proyek                                   </v>
          </cell>
          <cell r="C426" t="str">
            <v>:</v>
          </cell>
          <cell r="D426" t="str">
            <v>PENGGANTIAN JEMBATAN SEI. MANGGIS KECAMATAN KAMPAR</v>
          </cell>
        </row>
        <row r="427">
          <cell r="A427" t="str">
            <v xml:space="preserve">Nomor Mata Pembayaran      </v>
          </cell>
          <cell r="C427" t="str">
            <v>:</v>
          </cell>
          <cell r="D427" t="str">
            <v xml:space="preserve"> 8.02(4)</v>
          </cell>
        </row>
        <row r="428">
          <cell r="A428" t="str">
            <v xml:space="preserve">Jenis Pekerjaan                     </v>
          </cell>
          <cell r="C428" t="str">
            <v>:</v>
          </cell>
          <cell r="D428" t="str">
            <v xml:space="preserve"> Tiang pancang beton dengan ukuran 40 x 40 cm2</v>
          </cell>
        </row>
        <row r="429">
          <cell r="A429" t="str">
            <v xml:space="preserve">Satuan Pengukuran               </v>
          </cell>
          <cell r="C429" t="str">
            <v>:</v>
          </cell>
          <cell r="D429" t="str">
            <v xml:space="preserve"> meter panjang</v>
          </cell>
        </row>
        <row r="430">
          <cell r="A430" t="str">
            <v xml:space="preserve">Kuantitas Pekerjaan               </v>
          </cell>
          <cell r="C430" t="str">
            <v>:</v>
          </cell>
          <cell r="D430" t="e">
            <v>#REF!</v>
          </cell>
          <cell r="E430" t="e">
            <v>#REF!</v>
          </cell>
        </row>
        <row r="431">
          <cell r="A431" t="str">
            <v xml:space="preserve">Produksi Harian/Jam            </v>
          </cell>
          <cell r="C431" t="str">
            <v>:</v>
          </cell>
          <cell r="D431">
            <v>9.98</v>
          </cell>
          <cell r="E431" t="str">
            <v>m/jam</v>
          </cell>
        </row>
        <row r="434">
          <cell r="A434" t="str">
            <v>NO.</v>
          </cell>
          <cell r="B434" t="str">
            <v>URAIAN</v>
          </cell>
          <cell r="E434" t="str">
            <v>SATUAN</v>
          </cell>
          <cell r="F434" t="str">
            <v>KUANTITAS</v>
          </cell>
          <cell r="G434" t="str">
            <v>BIAYA SATUAN (Rp)</v>
          </cell>
          <cell r="H434" t="str">
            <v>JUMLAH (Rp)</v>
          </cell>
        </row>
        <row r="435">
          <cell r="A435" t="str">
            <v>A</v>
          </cell>
          <cell r="B435" t="str">
            <v xml:space="preserve">  Tenaga Kerja</v>
          </cell>
        </row>
        <row r="436">
          <cell r="A436">
            <v>1</v>
          </cell>
          <cell r="B436" t="str">
            <v xml:space="preserve">  Mandor</v>
          </cell>
          <cell r="E436" t="str">
            <v>jam</v>
          </cell>
          <cell r="F436">
            <v>0.1002</v>
          </cell>
          <cell r="G436">
            <v>5000</v>
          </cell>
          <cell r="H436">
            <v>501</v>
          </cell>
        </row>
        <row r="437">
          <cell r="A437">
            <v>2</v>
          </cell>
          <cell r="B437" t="str">
            <v xml:space="preserve">  Pekerja</v>
          </cell>
          <cell r="E437" t="str">
            <v>jam</v>
          </cell>
          <cell r="F437">
            <v>0.40100000000000002</v>
          </cell>
          <cell r="G437">
            <v>3214.2857142857142</v>
          </cell>
          <cell r="H437">
            <v>1288.9285714285716</v>
          </cell>
        </row>
        <row r="438">
          <cell r="H438">
            <v>0</v>
          </cell>
        </row>
        <row r="440">
          <cell r="H440">
            <v>0</v>
          </cell>
        </row>
        <row r="441">
          <cell r="D441" t="str">
            <v>Sub Total A</v>
          </cell>
          <cell r="H441">
            <v>1789.9285714285716</v>
          </cell>
        </row>
        <row r="442">
          <cell r="A442" t="str">
            <v>B</v>
          </cell>
          <cell r="B442" t="str">
            <v xml:space="preserve">   Bahan</v>
          </cell>
          <cell r="H442">
            <v>0</v>
          </cell>
        </row>
        <row r="443">
          <cell r="A443">
            <v>1</v>
          </cell>
          <cell r="B443" t="str">
            <v xml:space="preserve"> Beton K-225</v>
          </cell>
          <cell r="E443" t="str">
            <v>m3</v>
          </cell>
          <cell r="F443">
            <v>0.16000000000000003</v>
          </cell>
          <cell r="G443">
            <v>552774.21463245759</v>
          </cell>
          <cell r="H443">
            <v>88443.874341193237</v>
          </cell>
        </row>
        <row r="444">
          <cell r="A444">
            <v>2</v>
          </cell>
          <cell r="B444" t="str">
            <v xml:space="preserve"> Pembesian</v>
          </cell>
          <cell r="E444" t="str">
            <v>Kg</v>
          </cell>
          <cell r="F444">
            <v>62.5</v>
          </cell>
          <cell r="G444">
            <v>6410.6603571428577</v>
          </cell>
          <cell r="H444">
            <v>400666.27232142858</v>
          </cell>
        </row>
        <row r="445">
          <cell r="A445">
            <v>3</v>
          </cell>
          <cell r="B445" t="str">
            <v xml:space="preserve"> Baja struktur</v>
          </cell>
          <cell r="E445" t="str">
            <v>Kg</v>
          </cell>
          <cell r="F445">
            <v>2.56</v>
          </cell>
          <cell r="G445">
            <v>11213.288900000001</v>
          </cell>
          <cell r="H445">
            <v>28706.019584000005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D453" t="str">
            <v>Sub Total B</v>
          </cell>
          <cell r="H453">
            <v>517816.16624662181</v>
          </cell>
        </row>
        <row r="454">
          <cell r="A454" t="str">
            <v>C</v>
          </cell>
          <cell r="B454" t="str">
            <v xml:space="preserve">   Peralatan</v>
          </cell>
          <cell r="H454">
            <v>0</v>
          </cell>
        </row>
        <row r="455">
          <cell r="A455">
            <v>1</v>
          </cell>
          <cell r="B455" t="str">
            <v xml:space="preserve">  Alat bantu</v>
          </cell>
          <cell r="E455" t="str">
            <v>ls</v>
          </cell>
          <cell r="F455">
            <v>1</v>
          </cell>
          <cell r="G455">
            <v>357.98571428571432</v>
          </cell>
          <cell r="H455">
            <v>357.98571428571432</v>
          </cell>
        </row>
        <row r="456">
          <cell r="H456">
            <v>0</v>
          </cell>
        </row>
        <row r="457">
          <cell r="H457">
            <v>0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D473" t="str">
            <v>Sub Total C</v>
          </cell>
          <cell r="H473">
            <v>357.98571428571432</v>
          </cell>
        </row>
        <row r="474">
          <cell r="A474" t="str">
            <v>D</v>
          </cell>
          <cell r="B474" t="str">
            <v xml:space="preserve">   Jumlah (A + B + C)</v>
          </cell>
          <cell r="H474">
            <v>519964.08053233608</v>
          </cell>
        </row>
        <row r="475">
          <cell r="A475" t="str">
            <v>E</v>
          </cell>
          <cell r="B475" t="str">
            <v xml:space="preserve">   Biaya Umum Dan Keuntungan         = (</v>
          </cell>
          <cell r="E475">
            <v>0.1</v>
          </cell>
          <cell r="F475" t="str">
            <v>x D)</v>
          </cell>
          <cell r="H475">
            <v>51996.408053233608</v>
          </cell>
        </row>
        <row r="476">
          <cell r="A476" t="str">
            <v>F</v>
          </cell>
          <cell r="B476" t="str">
            <v xml:space="preserve">   Harga Satuan = (D +E)</v>
          </cell>
          <cell r="H476">
            <v>571961</v>
          </cell>
        </row>
        <row r="477">
          <cell r="A477" t="str">
            <v>ANALISA HARGA SATUAN</v>
          </cell>
        </row>
        <row r="479">
          <cell r="A479" t="str">
            <v xml:space="preserve">Proyek                                   </v>
          </cell>
          <cell r="C479" t="str">
            <v>:</v>
          </cell>
          <cell r="D479" t="str">
            <v>PENGGANTIAN JEMBATAN SEI. MANGGIS KECAMATAN KAMPAR</v>
          </cell>
        </row>
        <row r="480">
          <cell r="A480" t="str">
            <v xml:space="preserve">Nomor Mata Pembayaran      </v>
          </cell>
          <cell r="C480" t="str">
            <v>:</v>
          </cell>
          <cell r="D480" t="str">
            <v xml:space="preserve"> 8.02(4)</v>
          </cell>
        </row>
        <row r="481">
          <cell r="A481" t="str">
            <v xml:space="preserve">Jenis Pekerjaan                     </v>
          </cell>
          <cell r="C481" t="str">
            <v>:</v>
          </cell>
          <cell r="D481" t="str">
            <v xml:space="preserve"> Tiang pancang beton dengan ukuran 50 x 50 cm2</v>
          </cell>
        </row>
        <row r="482">
          <cell r="A482" t="str">
            <v xml:space="preserve">Satuan Pengukuran               </v>
          </cell>
          <cell r="C482" t="str">
            <v>:</v>
          </cell>
          <cell r="D482" t="str">
            <v xml:space="preserve"> meter panjang</v>
          </cell>
        </row>
        <row r="483">
          <cell r="A483" t="str">
            <v xml:space="preserve">Kuantitas Pekerjaan               </v>
          </cell>
          <cell r="C483" t="str">
            <v>:</v>
          </cell>
          <cell r="D483" t="e">
            <v>#REF!</v>
          </cell>
          <cell r="E483" t="str">
            <v>m'</v>
          </cell>
        </row>
        <row r="484">
          <cell r="A484" t="str">
            <v xml:space="preserve">Produksi Harian/Jam            </v>
          </cell>
          <cell r="C484" t="str">
            <v>:</v>
          </cell>
          <cell r="D484">
            <v>6.38</v>
          </cell>
          <cell r="E484" t="str">
            <v>m'/jam</v>
          </cell>
        </row>
        <row r="487">
          <cell r="A487" t="str">
            <v>NO.</v>
          </cell>
          <cell r="B487" t="str">
            <v>URAIAN</v>
          </cell>
          <cell r="E487" t="str">
            <v>SATUAN</v>
          </cell>
          <cell r="F487" t="str">
            <v>KUANTITAS</v>
          </cell>
          <cell r="G487" t="str">
            <v>BIAYA SATUAN (Rp)</v>
          </cell>
          <cell r="H487" t="str">
            <v>JUMLAH (Rp)</v>
          </cell>
        </row>
        <row r="488">
          <cell r="A488" t="str">
            <v>A</v>
          </cell>
          <cell r="B488" t="str">
            <v xml:space="preserve">  Tenaga Kerja</v>
          </cell>
        </row>
        <row r="489">
          <cell r="A489">
            <v>1</v>
          </cell>
          <cell r="B489" t="str">
            <v xml:space="preserve">  Mandor</v>
          </cell>
          <cell r="E489" t="str">
            <v>jam</v>
          </cell>
          <cell r="F489">
            <v>0.15659999999999999</v>
          </cell>
          <cell r="G489">
            <v>5000</v>
          </cell>
          <cell r="H489">
            <v>783</v>
          </cell>
        </row>
        <row r="490">
          <cell r="A490">
            <v>2</v>
          </cell>
          <cell r="B490" t="str">
            <v xml:space="preserve">  Pekerja</v>
          </cell>
          <cell r="E490" t="str">
            <v>jam</v>
          </cell>
          <cell r="F490">
            <v>0.62649999999999995</v>
          </cell>
          <cell r="G490">
            <v>3214.2857142857142</v>
          </cell>
          <cell r="H490">
            <v>2013.7499999999998</v>
          </cell>
        </row>
        <row r="492">
          <cell r="H492">
            <v>0</v>
          </cell>
        </row>
        <row r="493">
          <cell r="H493">
            <v>0</v>
          </cell>
        </row>
        <row r="494">
          <cell r="D494" t="str">
            <v>Sub Total A</v>
          </cell>
          <cell r="H494">
            <v>2796.75</v>
          </cell>
        </row>
        <row r="495">
          <cell r="A495" t="str">
            <v>B</v>
          </cell>
          <cell r="B495" t="str">
            <v xml:space="preserve">   Bahan</v>
          </cell>
          <cell r="H495">
            <v>0</v>
          </cell>
        </row>
        <row r="496">
          <cell r="A496">
            <v>1</v>
          </cell>
          <cell r="B496" t="str">
            <v xml:space="preserve"> Beton K-225</v>
          </cell>
          <cell r="E496" t="str">
            <v>m3</v>
          </cell>
          <cell r="F496">
            <v>0.25</v>
          </cell>
          <cell r="G496">
            <v>552774.21463245759</v>
          </cell>
          <cell r="H496">
            <v>138193.5536581144</v>
          </cell>
        </row>
        <row r="497">
          <cell r="A497">
            <v>2</v>
          </cell>
          <cell r="B497" t="str">
            <v xml:space="preserve"> Pembesian</v>
          </cell>
          <cell r="E497" t="str">
            <v>Kg</v>
          </cell>
          <cell r="F497">
            <v>78.125</v>
          </cell>
          <cell r="G497">
            <v>6410.6603571428577</v>
          </cell>
          <cell r="H497">
            <v>500832.84040178574</v>
          </cell>
        </row>
        <row r="498">
          <cell r="A498">
            <v>3</v>
          </cell>
          <cell r="B498" t="str">
            <v xml:space="preserve"> Baja struktur</v>
          </cell>
          <cell r="E498" t="str">
            <v>Kg</v>
          </cell>
          <cell r="F498">
            <v>3.2</v>
          </cell>
          <cell r="G498">
            <v>11213.288900000001</v>
          </cell>
          <cell r="H498">
            <v>35882.524480000007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D506" t="str">
            <v>Sub Total B</v>
          </cell>
          <cell r="H506">
            <v>674908.91853990022</v>
          </cell>
        </row>
        <row r="507">
          <cell r="A507" t="str">
            <v>C</v>
          </cell>
          <cell r="B507" t="str">
            <v xml:space="preserve">   Peralatan</v>
          </cell>
          <cell r="H507">
            <v>0</v>
          </cell>
        </row>
        <row r="508">
          <cell r="A508">
            <v>1</v>
          </cell>
          <cell r="B508" t="str">
            <v xml:space="preserve">  Alat bantu</v>
          </cell>
          <cell r="E508" t="str">
            <v>ls</v>
          </cell>
          <cell r="F508">
            <v>1</v>
          </cell>
          <cell r="G508">
            <v>279.67500000000001</v>
          </cell>
          <cell r="H508">
            <v>279.67500000000001</v>
          </cell>
        </row>
        <row r="509">
          <cell r="H509">
            <v>0</v>
          </cell>
        </row>
        <row r="510">
          <cell r="H510">
            <v>0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D526" t="str">
            <v>Sub Total C</v>
          </cell>
          <cell r="H526">
            <v>279.67500000000001</v>
          </cell>
        </row>
        <row r="527">
          <cell r="A527" t="str">
            <v>D</v>
          </cell>
          <cell r="B527" t="str">
            <v xml:space="preserve">   Jumlah (A + B + C)</v>
          </cell>
          <cell r="H527">
            <v>677985.34353990026</v>
          </cell>
        </row>
        <row r="528">
          <cell r="A528" t="str">
            <v>E</v>
          </cell>
          <cell r="B528" t="str">
            <v xml:space="preserve">   Biaya Umum Dan Keuntungan         = (</v>
          </cell>
          <cell r="E528">
            <v>0.1</v>
          </cell>
          <cell r="F528" t="str">
            <v>x D)</v>
          </cell>
          <cell r="H528">
            <v>67798.534353990035</v>
          </cell>
        </row>
        <row r="529">
          <cell r="A529" t="str">
            <v>F</v>
          </cell>
          <cell r="B529" t="str">
            <v xml:space="preserve">   Harga Satuan = (D +E)</v>
          </cell>
          <cell r="H529">
            <v>745784</v>
          </cell>
        </row>
        <row r="530">
          <cell r="A530" t="str">
            <v>ANALISA HARGA SATUAN</v>
          </cell>
        </row>
        <row r="532">
          <cell r="A532" t="str">
            <v xml:space="preserve">Proyek                                   </v>
          </cell>
          <cell r="C532" t="str">
            <v>:</v>
          </cell>
          <cell r="D532" t="str">
            <v>PENGGANTIAN JEMBATAN SEI. MANGGIS KECAMATAN KAMPAR</v>
          </cell>
        </row>
        <row r="533">
          <cell r="A533" t="str">
            <v xml:space="preserve">Nomor Mata Pembayaran      </v>
          </cell>
          <cell r="C533" t="str">
            <v>:</v>
          </cell>
          <cell r="D533" t="str">
            <v xml:space="preserve"> 8.02(5)</v>
          </cell>
        </row>
        <row r="534">
          <cell r="A534" t="str">
            <v xml:space="preserve">Jenis Pekerjaan                     </v>
          </cell>
          <cell r="C534" t="str">
            <v>:</v>
          </cell>
          <cell r="D534" t="str">
            <v xml:space="preserve"> Tiang pancang beton pratekan diameter 400 mm, furnished</v>
          </cell>
        </row>
        <row r="535">
          <cell r="A535" t="str">
            <v xml:space="preserve">Satuan Pengukuran               </v>
          </cell>
          <cell r="C535" t="str">
            <v>:</v>
          </cell>
          <cell r="D535" t="str">
            <v xml:space="preserve"> meter panjang</v>
          </cell>
        </row>
        <row r="536">
          <cell r="A536" t="str">
            <v xml:space="preserve">Kuantitas Pekerjaan               </v>
          </cell>
          <cell r="C536" t="str">
            <v>:</v>
          </cell>
          <cell r="D536" t="e">
            <v>#REF!</v>
          </cell>
          <cell r="E536" t="e">
            <v>#REF!</v>
          </cell>
        </row>
        <row r="537">
          <cell r="A537" t="str">
            <v xml:space="preserve">Produksi Harian/Jam            </v>
          </cell>
          <cell r="C537" t="str">
            <v>:</v>
          </cell>
          <cell r="D537">
            <v>12</v>
          </cell>
          <cell r="E537" t="str">
            <v>m/jam</v>
          </cell>
        </row>
        <row r="540">
          <cell r="A540" t="str">
            <v>NO.</v>
          </cell>
          <cell r="B540" t="str">
            <v>URAIAN</v>
          </cell>
          <cell r="E540" t="str">
            <v>SATUAN</v>
          </cell>
          <cell r="F540" t="str">
            <v>KUANTITAS</v>
          </cell>
          <cell r="G540" t="str">
            <v>BIAYA SATUAN (Rp)</v>
          </cell>
          <cell r="H540" t="str">
            <v>JUMLAH (Rp)</v>
          </cell>
        </row>
        <row r="541">
          <cell r="A541" t="str">
            <v>A</v>
          </cell>
          <cell r="B541" t="str">
            <v xml:space="preserve">  Tenaga Kerja</v>
          </cell>
        </row>
        <row r="542">
          <cell r="A542">
            <v>1</v>
          </cell>
          <cell r="B542" t="str">
            <v xml:space="preserve">  Mandor</v>
          </cell>
          <cell r="E542" t="str">
            <v>jam</v>
          </cell>
          <cell r="F542">
            <v>8.3299999999999999E-2</v>
          </cell>
          <cell r="G542">
            <v>5000</v>
          </cell>
          <cell r="H542">
            <v>416.5</v>
          </cell>
        </row>
        <row r="543">
          <cell r="A543">
            <v>2</v>
          </cell>
          <cell r="B543" t="str">
            <v xml:space="preserve">  Pekerja</v>
          </cell>
          <cell r="E543" t="str">
            <v>jam</v>
          </cell>
          <cell r="F543">
            <v>0.66669999999999996</v>
          </cell>
          <cell r="G543">
            <v>3214.2857142857142</v>
          </cell>
          <cell r="H543">
            <v>2142.9642857142853</v>
          </cell>
        </row>
        <row r="545">
          <cell r="H545">
            <v>0</v>
          </cell>
        </row>
        <row r="546">
          <cell r="H546">
            <v>0</v>
          </cell>
        </row>
        <row r="547">
          <cell r="D547" t="str">
            <v>Sub Total A</v>
          </cell>
          <cell r="H547">
            <v>2559.4642857142853</v>
          </cell>
        </row>
        <row r="548">
          <cell r="A548" t="str">
            <v>B</v>
          </cell>
          <cell r="B548" t="str">
            <v xml:space="preserve">   Bahan</v>
          </cell>
          <cell r="H548">
            <v>0</v>
          </cell>
        </row>
        <row r="549">
          <cell r="A549">
            <v>1</v>
          </cell>
          <cell r="B549" t="str">
            <v xml:space="preserve">  Tiang pancang beton pratekan dia. 400 mm.</v>
          </cell>
          <cell r="E549" t="str">
            <v>m'</v>
          </cell>
          <cell r="F549">
            <v>1.1000000000000001</v>
          </cell>
          <cell r="G549">
            <v>238900</v>
          </cell>
          <cell r="H549">
            <v>262790</v>
          </cell>
        </row>
        <row r="550">
          <cell r="H550">
            <v>0</v>
          </cell>
        </row>
        <row r="551">
          <cell r="H551">
            <v>0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D559" t="str">
            <v>Sub Total B</v>
          </cell>
          <cell r="H559">
            <v>262790</v>
          </cell>
        </row>
        <row r="560">
          <cell r="A560" t="str">
            <v>C</v>
          </cell>
          <cell r="B560" t="str">
            <v xml:space="preserve">   Peralatan</v>
          </cell>
          <cell r="H560">
            <v>0</v>
          </cell>
        </row>
        <row r="561">
          <cell r="A561">
            <v>1</v>
          </cell>
          <cell r="B561" t="str">
            <v xml:space="preserve">  Alat bantu</v>
          </cell>
          <cell r="E561" t="str">
            <v>ls</v>
          </cell>
          <cell r="F561">
            <v>1</v>
          </cell>
          <cell r="G561">
            <v>1279.7321428571427</v>
          </cell>
          <cell r="H561">
            <v>1279.7321428571427</v>
          </cell>
        </row>
        <row r="562">
          <cell r="H562">
            <v>0</v>
          </cell>
        </row>
        <row r="563">
          <cell r="H563">
            <v>0</v>
          </cell>
        </row>
        <row r="564">
          <cell r="H564">
            <v>0</v>
          </cell>
        </row>
        <row r="565">
          <cell r="H565">
            <v>0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D579" t="str">
            <v>Sub Total C</v>
          </cell>
          <cell r="H579">
            <v>1279.7321428571427</v>
          </cell>
        </row>
        <row r="580">
          <cell r="A580" t="str">
            <v>D</v>
          </cell>
          <cell r="B580" t="str">
            <v xml:space="preserve">   Jumlah (A + B + C)</v>
          </cell>
          <cell r="H580">
            <v>266629.19642857142</v>
          </cell>
        </row>
        <row r="581">
          <cell r="A581" t="str">
            <v>E</v>
          </cell>
          <cell r="B581" t="str">
            <v xml:space="preserve">   Biaya Umum Dan Keuntungan         = (</v>
          </cell>
          <cell r="E581">
            <v>0.1</v>
          </cell>
          <cell r="F581" t="str">
            <v>x D)</v>
          </cell>
          <cell r="H581">
            <v>26662.919642857145</v>
          </cell>
        </row>
        <row r="582">
          <cell r="A582" t="str">
            <v>F</v>
          </cell>
          <cell r="B582" t="str">
            <v xml:space="preserve">   Harga Satuan = (D +E)</v>
          </cell>
          <cell r="H582">
            <v>293293</v>
          </cell>
        </row>
        <row r="636">
          <cell r="A636" t="str">
            <v>ANALISA HARGA SATUAN</v>
          </cell>
        </row>
        <row r="638">
          <cell r="A638" t="str">
            <v xml:space="preserve">Proyek                                   </v>
          </cell>
          <cell r="C638" t="str">
            <v>:</v>
          </cell>
          <cell r="D638" t="str">
            <v>PENGGANTIAN JEMBATAN SEI. MANGGIS KECAMATAN KAMPAR</v>
          </cell>
        </row>
        <row r="639">
          <cell r="A639" t="str">
            <v xml:space="preserve">Nomor Mata Pembayaran      </v>
          </cell>
          <cell r="C639" t="str">
            <v>:</v>
          </cell>
          <cell r="D639" t="str">
            <v xml:space="preserve"> 8.02(6)</v>
          </cell>
        </row>
        <row r="640">
          <cell r="A640" t="str">
            <v xml:space="preserve">Jenis Pekerjaan                     </v>
          </cell>
          <cell r="C640" t="str">
            <v>:</v>
          </cell>
          <cell r="D640" t="str">
            <v xml:space="preserve"> Cerucuk kayu sebagai pengaman (sheet pile) tanpa proses pengawetan.</v>
          </cell>
        </row>
        <row r="641">
          <cell r="A641" t="str">
            <v xml:space="preserve">Satuan Pengukuran               </v>
          </cell>
          <cell r="C641" t="str">
            <v>:</v>
          </cell>
          <cell r="D641" t="str">
            <v xml:space="preserve"> meter panjang</v>
          </cell>
        </row>
        <row r="642">
          <cell r="A642" t="str">
            <v xml:space="preserve">Kuantitas Pekerjaan               </v>
          </cell>
          <cell r="C642" t="str">
            <v>:</v>
          </cell>
          <cell r="D642" t="e">
            <v>#REF!</v>
          </cell>
          <cell r="E642" t="e">
            <v>#REF!</v>
          </cell>
        </row>
        <row r="643">
          <cell r="A643" t="str">
            <v xml:space="preserve">Produksi Harian/Jam            </v>
          </cell>
          <cell r="C643" t="str">
            <v>:</v>
          </cell>
          <cell r="D643">
            <v>72</v>
          </cell>
          <cell r="E643" t="str">
            <v>m'/jam</v>
          </cell>
        </row>
        <row r="646">
          <cell r="A646" t="str">
            <v>NO.</v>
          </cell>
          <cell r="B646" t="str">
            <v>URAIAN</v>
          </cell>
          <cell r="E646" t="str">
            <v>SATUAN</v>
          </cell>
          <cell r="F646" t="str">
            <v>KUANTITAS</v>
          </cell>
          <cell r="G646" t="str">
            <v>BIAYA SATUAN (Rp)</v>
          </cell>
          <cell r="H646" t="str">
            <v>JUMLAH (Rp)</v>
          </cell>
        </row>
        <row r="647">
          <cell r="A647" t="str">
            <v>A</v>
          </cell>
          <cell r="B647" t="str">
            <v xml:space="preserve">  Tenaga Kerja</v>
          </cell>
        </row>
        <row r="648">
          <cell r="A648">
            <v>1</v>
          </cell>
          <cell r="B648" t="str">
            <v xml:space="preserve">  Mandor</v>
          </cell>
          <cell r="E648" t="str">
            <v>jam</v>
          </cell>
          <cell r="F648">
            <v>1.3899999999999999E-2</v>
          </cell>
          <cell r="G648">
            <v>5000</v>
          </cell>
          <cell r="H648">
            <v>69.5</v>
          </cell>
        </row>
        <row r="649">
          <cell r="A649">
            <v>2</v>
          </cell>
          <cell r="B649" t="str">
            <v xml:space="preserve">  Pekerja</v>
          </cell>
          <cell r="E649" t="str">
            <v>jam</v>
          </cell>
          <cell r="F649">
            <v>5.5599999999999997E-2</v>
          </cell>
          <cell r="G649">
            <v>3214.2857142857142</v>
          </cell>
          <cell r="H649">
            <v>178.71428571428569</v>
          </cell>
        </row>
        <row r="650">
          <cell r="H650">
            <v>0</v>
          </cell>
        </row>
        <row r="652">
          <cell r="H652">
            <v>0</v>
          </cell>
        </row>
        <row r="653">
          <cell r="D653" t="str">
            <v>Sub Total A</v>
          </cell>
          <cell r="H653">
            <v>248.21428571428569</v>
          </cell>
        </row>
        <row r="654">
          <cell r="A654" t="str">
            <v>B</v>
          </cell>
          <cell r="B654" t="str">
            <v xml:space="preserve">   Bahan</v>
          </cell>
          <cell r="H654">
            <v>0</v>
          </cell>
        </row>
        <row r="655">
          <cell r="A655">
            <v>1</v>
          </cell>
          <cell r="B655" t="str">
            <v xml:space="preserve"> Kayu bulat</v>
          </cell>
          <cell r="E655" t="str">
            <v>batang</v>
          </cell>
          <cell r="F655">
            <v>0.18329999999999999</v>
          </cell>
          <cell r="G655">
            <v>6731.1111111111113</v>
          </cell>
          <cell r="H655">
            <v>1233.8126666666667</v>
          </cell>
        </row>
        <row r="656">
          <cell r="H656">
            <v>0</v>
          </cell>
        </row>
        <row r="657">
          <cell r="H657">
            <v>0</v>
          </cell>
        </row>
        <row r="658">
          <cell r="H658">
            <v>0</v>
          </cell>
        </row>
        <row r="659">
          <cell r="H659">
            <v>0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D665" t="str">
            <v>Sub Total B</v>
          </cell>
          <cell r="H665">
            <v>1233.8126666666667</v>
          </cell>
        </row>
        <row r="666">
          <cell r="A666" t="str">
            <v>C</v>
          </cell>
          <cell r="B666" t="str">
            <v xml:space="preserve">   Peralatan</v>
          </cell>
          <cell r="H666">
            <v>0</v>
          </cell>
        </row>
        <row r="668">
          <cell r="H668">
            <v>0</v>
          </cell>
        </row>
        <row r="669">
          <cell r="H669">
            <v>0</v>
          </cell>
        </row>
        <row r="670">
          <cell r="H670">
            <v>0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D685" t="str">
            <v>Sub Total C</v>
          </cell>
          <cell r="H685">
            <v>0</v>
          </cell>
        </row>
        <row r="686">
          <cell r="A686" t="str">
            <v>D</v>
          </cell>
          <cell r="B686" t="str">
            <v xml:space="preserve">   Jumlah (A + B + C)</v>
          </cell>
          <cell r="H686">
            <v>1482.0269523809525</v>
          </cell>
        </row>
        <row r="687">
          <cell r="A687" t="str">
            <v>E</v>
          </cell>
          <cell r="B687" t="str">
            <v xml:space="preserve">   Biaya Umum Dan Keuntungan         = (</v>
          </cell>
          <cell r="E687">
            <v>0.1</v>
          </cell>
          <cell r="F687" t="str">
            <v>x D)</v>
          </cell>
          <cell r="H687">
            <v>148.20269523809526</v>
          </cell>
        </row>
        <row r="688">
          <cell r="A688" t="str">
            <v>F</v>
          </cell>
          <cell r="B688" t="str">
            <v xml:space="preserve">   Harga Satuan = (D +E)</v>
          </cell>
          <cell r="H688">
            <v>1631</v>
          </cell>
        </row>
        <row r="689">
          <cell r="A689" t="str">
            <v>ANALISA HARGA SATUAN</v>
          </cell>
        </row>
        <row r="691">
          <cell r="A691" t="str">
            <v xml:space="preserve">Proyek                                   </v>
          </cell>
          <cell r="C691" t="str">
            <v>:</v>
          </cell>
          <cell r="D691" t="str">
            <v>PENGGANTIAN JEMBATAN SEI. MANGGIS KECAMATAN KAMPAR</v>
          </cell>
        </row>
        <row r="692">
          <cell r="A692" t="str">
            <v xml:space="preserve">Nomor Mata Pembayaran      </v>
          </cell>
          <cell r="C692" t="str">
            <v>:</v>
          </cell>
          <cell r="D692" t="str">
            <v xml:space="preserve"> 8.02(7)</v>
          </cell>
        </row>
        <row r="693">
          <cell r="A693" t="str">
            <v xml:space="preserve">Jenis Pekerjaan                     </v>
          </cell>
          <cell r="C693" t="str">
            <v>:</v>
          </cell>
          <cell r="D693" t="str">
            <v xml:space="preserve"> Cerucuk kayu yang diproses sebagai pengaman (sheet pile)</v>
          </cell>
        </row>
        <row r="694">
          <cell r="A694" t="str">
            <v xml:space="preserve">Satuan Pengukuran               </v>
          </cell>
          <cell r="C694" t="str">
            <v>:</v>
          </cell>
          <cell r="D694" t="str">
            <v xml:space="preserve"> meter panjang</v>
          </cell>
        </row>
        <row r="695">
          <cell r="A695" t="str">
            <v xml:space="preserve">Kuantitas Pekerjaan               </v>
          </cell>
          <cell r="C695" t="str">
            <v>:</v>
          </cell>
          <cell r="D695" t="e">
            <v>#REF!</v>
          </cell>
          <cell r="E695" t="e">
            <v>#REF!</v>
          </cell>
        </row>
        <row r="696">
          <cell r="A696" t="str">
            <v xml:space="preserve">Produksi Harian/Jam            </v>
          </cell>
          <cell r="C696" t="str">
            <v>:</v>
          </cell>
          <cell r="D696">
            <v>72</v>
          </cell>
          <cell r="E696" t="str">
            <v>m'/jam</v>
          </cell>
        </row>
        <row r="699">
          <cell r="A699" t="str">
            <v>NO.</v>
          </cell>
          <cell r="B699" t="str">
            <v>URAIAN</v>
          </cell>
          <cell r="E699" t="str">
            <v>SATUAN</v>
          </cell>
          <cell r="F699" t="str">
            <v>KUANTITAS</v>
          </cell>
          <cell r="G699" t="str">
            <v>BIAYA SATUAN (Rp)</v>
          </cell>
          <cell r="H699" t="str">
            <v>JUMLAH (Rp)</v>
          </cell>
        </row>
        <row r="700">
          <cell r="A700" t="str">
            <v>A</v>
          </cell>
          <cell r="B700" t="str">
            <v xml:space="preserve">  Tenaga Kerja</v>
          </cell>
        </row>
        <row r="701">
          <cell r="A701">
            <v>1</v>
          </cell>
          <cell r="B701" t="str">
            <v xml:space="preserve">  Mandor</v>
          </cell>
          <cell r="E701" t="str">
            <v>jam</v>
          </cell>
          <cell r="F701">
            <v>1.3899999999999999E-2</v>
          </cell>
          <cell r="G701">
            <v>5000</v>
          </cell>
          <cell r="H701">
            <v>69.5</v>
          </cell>
        </row>
        <row r="702">
          <cell r="A702">
            <v>2</v>
          </cell>
          <cell r="B702" t="str">
            <v xml:space="preserve">  Pekerja</v>
          </cell>
          <cell r="E702" t="str">
            <v>jam</v>
          </cell>
          <cell r="F702">
            <v>5.5599999999999997E-2</v>
          </cell>
          <cell r="G702">
            <v>3214.2857142857142</v>
          </cell>
          <cell r="H702">
            <v>178.71428571428569</v>
          </cell>
        </row>
        <row r="703">
          <cell r="H703">
            <v>0</v>
          </cell>
        </row>
        <row r="705">
          <cell r="H705">
            <v>0</v>
          </cell>
        </row>
        <row r="706">
          <cell r="D706" t="str">
            <v>Sub Total A</v>
          </cell>
          <cell r="H706">
            <v>248.21428571428569</v>
          </cell>
        </row>
        <row r="707">
          <cell r="A707" t="str">
            <v>B</v>
          </cell>
          <cell r="B707" t="str">
            <v xml:space="preserve">   Bahan</v>
          </cell>
          <cell r="H707">
            <v>0</v>
          </cell>
        </row>
        <row r="708">
          <cell r="A708">
            <v>1</v>
          </cell>
          <cell r="B708" t="str">
            <v xml:space="preserve"> Kayu diproses</v>
          </cell>
          <cell r="E708" t="str">
            <v>batang</v>
          </cell>
          <cell r="F708">
            <v>0.18329999999999999</v>
          </cell>
          <cell r="G708">
            <v>6731.1111111111113</v>
          </cell>
          <cell r="H708">
            <v>1233.8126666666667</v>
          </cell>
        </row>
        <row r="709">
          <cell r="H709">
            <v>0</v>
          </cell>
        </row>
        <row r="710">
          <cell r="H710">
            <v>0</v>
          </cell>
        </row>
        <row r="711">
          <cell r="H711">
            <v>0</v>
          </cell>
        </row>
        <row r="712">
          <cell r="H712">
            <v>0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D718" t="str">
            <v>Sub Total B</v>
          </cell>
          <cell r="H718">
            <v>1233.8126666666667</v>
          </cell>
        </row>
        <row r="719">
          <cell r="A719" t="str">
            <v>C</v>
          </cell>
          <cell r="B719" t="str">
            <v xml:space="preserve">   Peralatan</v>
          </cell>
          <cell r="H719">
            <v>0</v>
          </cell>
        </row>
        <row r="721">
          <cell r="H721">
            <v>0</v>
          </cell>
        </row>
        <row r="722">
          <cell r="H722">
            <v>0</v>
          </cell>
        </row>
        <row r="723">
          <cell r="H723">
            <v>0</v>
          </cell>
        </row>
        <row r="724">
          <cell r="H724">
            <v>0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D738" t="str">
            <v>Sub Total C</v>
          </cell>
          <cell r="H738">
            <v>0</v>
          </cell>
        </row>
        <row r="739">
          <cell r="A739" t="str">
            <v>D</v>
          </cell>
          <cell r="B739" t="str">
            <v xml:space="preserve">   Jumlah (A + B + C)</v>
          </cell>
          <cell r="H739">
            <v>1482.0269523809525</v>
          </cell>
        </row>
        <row r="740">
          <cell r="A740" t="str">
            <v>E</v>
          </cell>
          <cell r="B740" t="str">
            <v xml:space="preserve">   Biaya Umum Dan Keuntungan         = (</v>
          </cell>
          <cell r="E740">
            <v>0.1</v>
          </cell>
          <cell r="F740" t="str">
            <v>x D)</v>
          </cell>
          <cell r="H740">
            <v>148.20269523809526</v>
          </cell>
        </row>
        <row r="741">
          <cell r="A741" t="str">
            <v>F</v>
          </cell>
          <cell r="B741" t="str">
            <v xml:space="preserve">   Harga Satuan = (D +E)</v>
          </cell>
          <cell r="H741">
            <v>1631</v>
          </cell>
        </row>
        <row r="742">
          <cell r="A742" t="str">
            <v>ANALISA HARGA SATUAN</v>
          </cell>
        </row>
        <row r="744">
          <cell r="A744" t="str">
            <v xml:space="preserve">Proyek                                   </v>
          </cell>
          <cell r="C744" t="str">
            <v>:</v>
          </cell>
          <cell r="D744" t="str">
            <v>PENGGANTIAN JEMBATAN SEI. MANGGIS KECAMATAN KAMPAR</v>
          </cell>
        </row>
        <row r="745">
          <cell r="A745" t="str">
            <v xml:space="preserve">Nomor Mata Pembayaran      </v>
          </cell>
          <cell r="C745" t="str">
            <v>:</v>
          </cell>
          <cell r="D745" t="str">
            <v xml:space="preserve"> 8.02(8)</v>
          </cell>
        </row>
        <row r="746">
          <cell r="A746" t="str">
            <v xml:space="preserve">Jenis Pekerjaan                     </v>
          </cell>
          <cell r="C746" t="str">
            <v>:</v>
          </cell>
          <cell r="D746" t="str">
            <v xml:space="preserve"> Tiang baja sebagai sheet pile, furnished</v>
          </cell>
        </row>
        <row r="747">
          <cell r="A747" t="str">
            <v xml:space="preserve">Satuan Pengukuran               </v>
          </cell>
          <cell r="C747" t="str">
            <v>:</v>
          </cell>
          <cell r="D747" t="str">
            <v xml:space="preserve"> meter panjang</v>
          </cell>
        </row>
        <row r="748">
          <cell r="A748" t="str">
            <v xml:space="preserve">Kuantitas Pekerjaan               </v>
          </cell>
          <cell r="C748" t="str">
            <v>:</v>
          </cell>
        </row>
        <row r="749">
          <cell r="A749" t="str">
            <v xml:space="preserve">Produksi Harian/Jam            </v>
          </cell>
          <cell r="C749" t="str">
            <v>:</v>
          </cell>
        </row>
        <row r="752">
          <cell r="A752" t="str">
            <v>NO.</v>
          </cell>
          <cell r="B752" t="str">
            <v>URAIAN</v>
          </cell>
          <cell r="E752" t="str">
            <v>SATUAN</v>
          </cell>
          <cell r="F752" t="str">
            <v>KUANTITAS</v>
          </cell>
          <cell r="G752" t="str">
            <v>BIAYA SATUAN (Rp)</v>
          </cell>
          <cell r="H752" t="str">
            <v>JUMLAH (Rp)</v>
          </cell>
        </row>
        <row r="753">
          <cell r="A753" t="str">
            <v>A</v>
          </cell>
          <cell r="B753" t="str">
            <v xml:space="preserve">  Tenaga Kerja</v>
          </cell>
        </row>
        <row r="754">
          <cell r="A754">
            <v>1</v>
          </cell>
          <cell r="B754" t="str">
            <v xml:space="preserve">  Mandor</v>
          </cell>
          <cell r="E754" t="str">
            <v>jam</v>
          </cell>
          <cell r="F754">
            <v>8.3299999999999999E-2</v>
          </cell>
          <cell r="G754">
            <v>5000</v>
          </cell>
          <cell r="H754">
            <v>416.5</v>
          </cell>
        </row>
        <row r="755">
          <cell r="A755">
            <v>2</v>
          </cell>
          <cell r="B755" t="str">
            <v xml:space="preserve">  Pekerja</v>
          </cell>
          <cell r="E755" t="str">
            <v>jam</v>
          </cell>
          <cell r="F755">
            <v>0.66669999999999996</v>
          </cell>
          <cell r="G755">
            <v>3214.2857142857142</v>
          </cell>
          <cell r="H755">
            <v>2142.9642857142853</v>
          </cell>
        </row>
        <row r="757">
          <cell r="H757">
            <v>0</v>
          </cell>
        </row>
        <row r="758">
          <cell r="H758">
            <v>0</v>
          </cell>
        </row>
        <row r="759">
          <cell r="D759" t="str">
            <v>Sub Total A</v>
          </cell>
          <cell r="H759">
            <v>2559.4642857142853</v>
          </cell>
        </row>
        <row r="760">
          <cell r="A760" t="str">
            <v>B</v>
          </cell>
          <cell r="B760" t="str">
            <v xml:space="preserve">   Bahan</v>
          </cell>
          <cell r="H760">
            <v>0</v>
          </cell>
        </row>
        <row r="761">
          <cell r="A761">
            <v>1</v>
          </cell>
          <cell r="B761" t="str">
            <v xml:space="preserve"> Tiang pancang baja    </v>
          </cell>
          <cell r="E761" t="str">
            <v>Kg</v>
          </cell>
          <cell r="F761">
            <v>105.60000000000001</v>
          </cell>
          <cell r="G761">
            <v>5474</v>
          </cell>
          <cell r="H761">
            <v>578054.40000000002</v>
          </cell>
        </row>
        <row r="762">
          <cell r="H762">
            <v>0</v>
          </cell>
        </row>
        <row r="763">
          <cell r="H763">
            <v>0</v>
          </cell>
        </row>
        <row r="764">
          <cell r="H764">
            <v>0</v>
          </cell>
        </row>
        <row r="765">
          <cell r="H765">
            <v>0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D771" t="str">
            <v>Sub Total B</v>
          </cell>
          <cell r="H771">
            <v>578054.40000000002</v>
          </cell>
        </row>
        <row r="772">
          <cell r="A772" t="str">
            <v>C</v>
          </cell>
          <cell r="B772" t="str">
            <v xml:space="preserve">   Peralatan</v>
          </cell>
          <cell r="H772">
            <v>0</v>
          </cell>
        </row>
        <row r="773">
          <cell r="A773">
            <v>1</v>
          </cell>
          <cell r="B773" t="str">
            <v xml:space="preserve">  Alat bantu</v>
          </cell>
          <cell r="E773" t="str">
            <v>ls</v>
          </cell>
          <cell r="F773">
            <v>1</v>
          </cell>
          <cell r="G773">
            <v>767.83928571428555</v>
          </cell>
          <cell r="H773">
            <v>767.83928571428555</v>
          </cell>
        </row>
        <row r="774">
          <cell r="H774">
            <v>0</v>
          </cell>
        </row>
        <row r="775">
          <cell r="H775">
            <v>0</v>
          </cell>
        </row>
        <row r="776">
          <cell r="H776">
            <v>0</v>
          </cell>
        </row>
        <row r="777">
          <cell r="H777">
            <v>0</v>
          </cell>
        </row>
        <row r="778">
          <cell r="H778">
            <v>0</v>
          </cell>
        </row>
        <row r="779">
          <cell r="H779">
            <v>0</v>
          </cell>
        </row>
        <row r="780">
          <cell r="H780">
            <v>0</v>
          </cell>
        </row>
        <row r="781">
          <cell r="H781">
            <v>0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D791" t="str">
            <v>Sub Total  C</v>
          </cell>
          <cell r="H791">
            <v>767.83928571428555</v>
          </cell>
        </row>
        <row r="792">
          <cell r="A792" t="str">
            <v>D</v>
          </cell>
          <cell r="B792" t="str">
            <v xml:space="preserve">   Jumlah (A + B + C)</v>
          </cell>
          <cell r="H792">
            <v>1162763.4071428571</v>
          </cell>
        </row>
        <row r="793">
          <cell r="A793" t="str">
            <v>E</v>
          </cell>
          <cell r="B793" t="str">
            <v xml:space="preserve">   Biaya Umum Dan Keuntungan         = (</v>
          </cell>
          <cell r="E793">
            <v>0.1</v>
          </cell>
          <cell r="F793" t="str">
            <v>x D)</v>
          </cell>
          <cell r="H793">
            <v>116276.34071428572</v>
          </cell>
        </row>
        <row r="794">
          <cell r="A794" t="str">
            <v>F</v>
          </cell>
          <cell r="B794" t="str">
            <v xml:space="preserve">   Harga Satuan = (D +E)</v>
          </cell>
          <cell r="H794">
            <v>1279040</v>
          </cell>
        </row>
        <row r="795">
          <cell r="A795" t="str">
            <v>ANALISA HARGA SATUAN</v>
          </cell>
        </row>
        <row r="797">
          <cell r="A797" t="str">
            <v xml:space="preserve">Proyek                                   </v>
          </cell>
          <cell r="C797" t="str">
            <v>:</v>
          </cell>
          <cell r="D797" t="str">
            <v>PENGGANTIAN JEMBATAN SEI. MANGGIS KECAMATAN KAMPAR</v>
          </cell>
        </row>
        <row r="798">
          <cell r="A798" t="str">
            <v xml:space="preserve">Nomor Mata Pembayaran      </v>
          </cell>
          <cell r="C798" t="str">
            <v>:</v>
          </cell>
          <cell r="D798" t="str">
            <v xml:space="preserve"> 8.02(9)</v>
          </cell>
        </row>
        <row r="799">
          <cell r="A799" t="str">
            <v xml:space="preserve">Jenis Pekerjaan                     </v>
          </cell>
          <cell r="C799" t="str">
            <v>:</v>
          </cell>
          <cell r="D799" t="str">
            <v xml:space="preserve"> Tiang beton sebagai sheet pile, furnished</v>
          </cell>
        </row>
        <row r="800">
          <cell r="A800" t="str">
            <v xml:space="preserve">Satuan Pengukuran               </v>
          </cell>
          <cell r="C800" t="str">
            <v>:</v>
          </cell>
          <cell r="D800" t="str">
            <v xml:space="preserve"> meter panjang</v>
          </cell>
        </row>
        <row r="801">
          <cell r="A801" t="str">
            <v xml:space="preserve">Kuantitas Pekerjaan               </v>
          </cell>
          <cell r="C801" t="str">
            <v>:</v>
          </cell>
          <cell r="D801" t="e">
            <v>#REF!</v>
          </cell>
          <cell r="E801" t="e">
            <v>#REF!</v>
          </cell>
        </row>
        <row r="802">
          <cell r="A802" t="str">
            <v xml:space="preserve">Produksi Harian/Jam            </v>
          </cell>
          <cell r="C802" t="str">
            <v>:</v>
          </cell>
          <cell r="D802">
            <v>13.03</v>
          </cell>
          <cell r="E802" t="str">
            <v>m'/jam</v>
          </cell>
        </row>
        <row r="805">
          <cell r="A805" t="str">
            <v>NO.</v>
          </cell>
          <cell r="B805" t="str">
            <v>URAIAN</v>
          </cell>
          <cell r="E805" t="str">
            <v>SATUAN</v>
          </cell>
          <cell r="F805" t="str">
            <v>KUANTITAS</v>
          </cell>
          <cell r="G805" t="str">
            <v>BIAYA SATUAN (Rp)</v>
          </cell>
          <cell r="H805" t="str">
            <v>JUMLAH (Rp)</v>
          </cell>
        </row>
        <row r="806">
          <cell r="A806" t="str">
            <v>A</v>
          </cell>
          <cell r="B806" t="str">
            <v xml:space="preserve">  Tenaga Kerja</v>
          </cell>
        </row>
        <row r="807">
          <cell r="A807">
            <v>1</v>
          </cell>
          <cell r="B807" t="str">
            <v xml:space="preserve">  Mandor</v>
          </cell>
          <cell r="E807" t="str">
            <v>jam</v>
          </cell>
          <cell r="F807">
            <v>7.6700000000000004E-2</v>
          </cell>
          <cell r="G807">
            <v>5000</v>
          </cell>
          <cell r="H807">
            <v>383.5</v>
          </cell>
        </row>
        <row r="808">
          <cell r="A808">
            <v>2</v>
          </cell>
          <cell r="B808" t="str">
            <v xml:space="preserve">  Pekerja</v>
          </cell>
          <cell r="E808" t="str">
            <v>jam</v>
          </cell>
          <cell r="F808">
            <v>0.307</v>
          </cell>
          <cell r="G808">
            <v>3214.2857142857142</v>
          </cell>
          <cell r="H808">
            <v>986.78571428571422</v>
          </cell>
        </row>
        <row r="809">
          <cell r="H809">
            <v>0</v>
          </cell>
        </row>
        <row r="810">
          <cell r="H810">
            <v>0</v>
          </cell>
        </row>
        <row r="811">
          <cell r="D811" t="str">
            <v>Sub Total A</v>
          </cell>
          <cell r="H811">
            <v>1370.2857142857142</v>
          </cell>
        </row>
        <row r="812">
          <cell r="A812" t="str">
            <v>B</v>
          </cell>
          <cell r="B812" t="str">
            <v xml:space="preserve">   Bahan</v>
          </cell>
          <cell r="H812">
            <v>0</v>
          </cell>
        </row>
        <row r="813">
          <cell r="A813">
            <v>1</v>
          </cell>
          <cell r="B813" t="str">
            <v xml:space="preserve"> Beton K-225</v>
          </cell>
          <cell r="E813" t="str">
            <v>m3</v>
          </cell>
          <cell r="F813">
            <v>0.12249999999999998</v>
          </cell>
          <cell r="G813">
            <v>552774.21463245759</v>
          </cell>
          <cell r="H813">
            <v>67714.841292476049</v>
          </cell>
        </row>
        <row r="814">
          <cell r="A814">
            <v>2</v>
          </cell>
          <cell r="B814" t="str">
            <v xml:space="preserve"> Pembesian</v>
          </cell>
          <cell r="E814" t="str">
            <v>Kg</v>
          </cell>
          <cell r="F814">
            <v>55</v>
          </cell>
          <cell r="G814">
            <v>6410.6603571428577</v>
          </cell>
          <cell r="H814">
            <v>352586.31964285718</v>
          </cell>
        </row>
        <row r="815">
          <cell r="A815">
            <v>3</v>
          </cell>
          <cell r="B815" t="str">
            <v xml:space="preserve"> Baja struktur</v>
          </cell>
          <cell r="E815" t="str">
            <v>Kg</v>
          </cell>
          <cell r="F815">
            <v>2.2400000000000002</v>
          </cell>
          <cell r="G815">
            <v>11213.288900000001</v>
          </cell>
          <cell r="H815">
            <v>25117.767136000006</v>
          </cell>
        </row>
        <row r="816">
          <cell r="B816">
            <v>0</v>
          </cell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D823" t="str">
            <v>Sub Total B</v>
          </cell>
          <cell r="H823">
            <v>445418.92807133321</v>
          </cell>
        </row>
        <row r="824">
          <cell r="A824" t="str">
            <v>C</v>
          </cell>
          <cell r="B824" t="str">
            <v xml:space="preserve">   Peralatan</v>
          </cell>
          <cell r="H824">
            <v>0</v>
          </cell>
        </row>
        <row r="825">
          <cell r="A825">
            <v>1</v>
          </cell>
          <cell r="B825" t="str">
            <v xml:space="preserve">  Alat bantu</v>
          </cell>
          <cell r="E825" t="str">
            <v>ls</v>
          </cell>
          <cell r="F825">
            <v>1</v>
          </cell>
          <cell r="G825">
            <v>137.02857142857144</v>
          </cell>
          <cell r="H825">
            <v>137.02857142857144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H828">
            <v>0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D843" t="str">
            <v>Sub Total C</v>
          </cell>
          <cell r="H843">
            <v>137.02857142857144</v>
          </cell>
        </row>
        <row r="844">
          <cell r="A844" t="str">
            <v>D</v>
          </cell>
          <cell r="B844" t="str">
            <v xml:space="preserve">   Jumlah (A + B + C)</v>
          </cell>
          <cell r="H844">
            <v>446926.24235704751</v>
          </cell>
        </row>
        <row r="845">
          <cell r="A845" t="str">
            <v>E</v>
          </cell>
          <cell r="B845" t="str">
            <v xml:space="preserve">   Biaya Umum Dan Keuntungan         = (</v>
          </cell>
          <cell r="E845">
            <v>0.1</v>
          </cell>
          <cell r="F845" t="str">
            <v>x D)</v>
          </cell>
          <cell r="H845">
            <v>44692.624235704752</v>
          </cell>
        </row>
        <row r="846">
          <cell r="A846" t="str">
            <v>F</v>
          </cell>
          <cell r="B846" t="str">
            <v xml:space="preserve">   Harga Satuan = (D +E)</v>
          </cell>
          <cell r="H846">
            <v>491619</v>
          </cell>
        </row>
        <row r="900">
          <cell r="A900" t="str">
            <v>ANALISA HARGA SATUAN</v>
          </cell>
        </row>
        <row r="902">
          <cell r="A902" t="str">
            <v xml:space="preserve">Proyek                                   </v>
          </cell>
          <cell r="C902" t="str">
            <v>:</v>
          </cell>
          <cell r="D902" t="str">
            <v>PENGGANTIAN JEMBATAN SEI. MANGGIS KECAMATAN KAMPAR</v>
          </cell>
        </row>
        <row r="903">
          <cell r="A903" t="str">
            <v xml:space="preserve">Nomor Mata Pembayaran      </v>
          </cell>
          <cell r="C903" t="str">
            <v>:</v>
          </cell>
          <cell r="D903" t="str">
            <v xml:space="preserve"> 8.02(11)</v>
          </cell>
        </row>
        <row r="904">
          <cell r="A904" t="str">
            <v xml:space="preserve">Jenis Pekerjaan                     </v>
          </cell>
          <cell r="C904" t="str">
            <v>:</v>
          </cell>
          <cell r="D904" t="str">
            <v xml:space="preserve"> Tiang pancang kayu yang diproses, pemancangan</v>
          </cell>
        </row>
        <row r="905">
          <cell r="A905" t="str">
            <v xml:space="preserve">Satuan Pengukuran               </v>
          </cell>
          <cell r="C905" t="str">
            <v>:</v>
          </cell>
          <cell r="D905" t="str">
            <v xml:space="preserve"> meter panjang</v>
          </cell>
        </row>
        <row r="906">
          <cell r="A906" t="str">
            <v xml:space="preserve">Kuantitas Pekerjaan               </v>
          </cell>
          <cell r="C906" t="str">
            <v>:</v>
          </cell>
          <cell r="D906" t="e">
            <v>#REF!</v>
          </cell>
          <cell r="E906" t="e">
            <v>#REF!</v>
          </cell>
        </row>
        <row r="907">
          <cell r="A907" t="str">
            <v xml:space="preserve">Produksi Harian/Jam            </v>
          </cell>
          <cell r="C907" t="str">
            <v>:</v>
          </cell>
          <cell r="D907">
            <v>18</v>
          </cell>
          <cell r="E907" t="str">
            <v>m'/jam</v>
          </cell>
        </row>
        <row r="910">
          <cell r="A910" t="str">
            <v>NO.</v>
          </cell>
          <cell r="B910" t="str">
            <v>URAIAN</v>
          </cell>
          <cell r="E910" t="str">
            <v>SATUAN</v>
          </cell>
          <cell r="F910" t="str">
            <v>KUANTITAS</v>
          </cell>
          <cell r="G910" t="str">
            <v>BIAYA SATUAN (Rp)</v>
          </cell>
          <cell r="H910" t="str">
            <v>JUMLAH (Rp)</v>
          </cell>
        </row>
        <row r="911">
          <cell r="A911" t="str">
            <v>A</v>
          </cell>
          <cell r="B911" t="str">
            <v xml:space="preserve">  Tenaga Kerja</v>
          </cell>
        </row>
        <row r="912">
          <cell r="A912">
            <v>1</v>
          </cell>
          <cell r="B912" t="str">
            <v xml:space="preserve">  Mandor</v>
          </cell>
          <cell r="E912" t="str">
            <v>jam</v>
          </cell>
          <cell r="F912">
            <v>5.5599999999999997E-2</v>
          </cell>
          <cell r="G912">
            <v>5000</v>
          </cell>
          <cell r="H912">
            <v>278</v>
          </cell>
        </row>
        <row r="913">
          <cell r="A913">
            <v>2</v>
          </cell>
          <cell r="B913" t="str">
            <v xml:space="preserve">  Pekerja terlatih</v>
          </cell>
          <cell r="E913" t="str">
            <v>jam</v>
          </cell>
          <cell r="F913">
            <v>5.5599999999999997E-2</v>
          </cell>
          <cell r="G913">
            <v>4285.7142857142853</v>
          </cell>
          <cell r="H913">
            <v>238.28571428571425</v>
          </cell>
        </row>
        <row r="914">
          <cell r="A914">
            <v>3</v>
          </cell>
          <cell r="B914" t="str">
            <v xml:space="preserve">  Pekerja</v>
          </cell>
          <cell r="E914" t="str">
            <v>jam</v>
          </cell>
          <cell r="F914">
            <v>0.44440000000000002</v>
          </cell>
          <cell r="G914">
            <v>3214.2857142857142</v>
          </cell>
          <cell r="H914">
            <v>1428.4285714285716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D917" t="str">
            <v>Sub Total A</v>
          </cell>
          <cell r="H917">
            <v>1944.7142857142858</v>
          </cell>
        </row>
        <row r="918">
          <cell r="A918" t="str">
            <v>B</v>
          </cell>
          <cell r="B918" t="str">
            <v xml:space="preserve">   Bahan</v>
          </cell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D929" t="str">
            <v>Sub Total B</v>
          </cell>
          <cell r="H929">
            <v>0</v>
          </cell>
        </row>
        <row r="930">
          <cell r="A930" t="str">
            <v>C</v>
          </cell>
          <cell r="B930" t="str">
            <v xml:space="preserve">   Peralatan</v>
          </cell>
          <cell r="H930">
            <v>0</v>
          </cell>
        </row>
        <row r="931">
          <cell r="A931">
            <v>1</v>
          </cell>
          <cell r="B931" t="str">
            <v xml:space="preserve">  Alat bantu</v>
          </cell>
          <cell r="E931" t="str">
            <v>ls</v>
          </cell>
          <cell r="F931">
            <v>1</v>
          </cell>
          <cell r="G931">
            <v>972.35714285714289</v>
          </cell>
          <cell r="H931">
            <v>972.35714285714289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H934">
            <v>0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D949" t="str">
            <v>Sub Total C</v>
          </cell>
          <cell r="H949">
            <v>972.35714285714289</v>
          </cell>
        </row>
        <row r="950">
          <cell r="A950" t="str">
            <v>D</v>
          </cell>
          <cell r="B950" t="str">
            <v xml:space="preserve">   Jumlah (A + B + C)</v>
          </cell>
          <cell r="H950">
            <v>2917.0714285714284</v>
          </cell>
        </row>
        <row r="951">
          <cell r="A951" t="str">
            <v>E</v>
          </cell>
          <cell r="B951" t="str">
            <v xml:space="preserve">   Biaya Umum Dan Keuntungan         = (</v>
          </cell>
          <cell r="E951" t="e">
            <v>#REF!</v>
          </cell>
          <cell r="F951" t="str">
            <v>x D)</v>
          </cell>
          <cell r="H951" t="e">
            <v>#REF!</v>
          </cell>
        </row>
        <row r="952">
          <cell r="A952" t="str">
            <v>F</v>
          </cell>
          <cell r="B952" t="str">
            <v xml:space="preserve">   Harga Satuan = (D +E)</v>
          </cell>
          <cell r="H952" t="e">
            <v>#REF!</v>
          </cell>
        </row>
        <row r="953">
          <cell r="A953" t="str">
            <v>ANALISA HARGA SATUAN</v>
          </cell>
        </row>
        <row r="955">
          <cell r="A955" t="str">
            <v xml:space="preserve">Proyek                                   </v>
          </cell>
          <cell r="C955" t="str">
            <v>:</v>
          </cell>
          <cell r="D955" t="str">
            <v>PENGGANTIAN JEMBATAN SEI. MANGGIS KECAMATAN KAMPAR</v>
          </cell>
        </row>
        <row r="956">
          <cell r="A956" t="str">
            <v xml:space="preserve">Nomor Mata Pembayaran      </v>
          </cell>
          <cell r="C956" t="str">
            <v>:</v>
          </cell>
          <cell r="D956" t="str">
            <v xml:space="preserve"> 8.02(12)</v>
          </cell>
        </row>
        <row r="957">
          <cell r="A957" t="str">
            <v xml:space="preserve">Jenis Pekerjaan                     </v>
          </cell>
          <cell r="C957" t="str">
            <v>:</v>
          </cell>
          <cell r="D957" t="str">
            <v xml:space="preserve"> Tiang pancang baja, pemancangan</v>
          </cell>
        </row>
        <row r="958">
          <cell r="A958" t="str">
            <v xml:space="preserve">Satuan Pengukuran               </v>
          </cell>
          <cell r="C958" t="str">
            <v>:</v>
          </cell>
          <cell r="D958" t="str">
            <v xml:space="preserve"> meter panjang</v>
          </cell>
        </row>
        <row r="959">
          <cell r="A959" t="str">
            <v xml:space="preserve">Kuantitas Pekerjaan               </v>
          </cell>
          <cell r="C959" t="str">
            <v>:</v>
          </cell>
          <cell r="D959" t="e">
            <v>#REF!</v>
          </cell>
          <cell r="E959" t="e">
            <v>#REF!</v>
          </cell>
        </row>
        <row r="960">
          <cell r="A960" t="str">
            <v xml:space="preserve">Produksi Harian/Jam            </v>
          </cell>
          <cell r="C960" t="str">
            <v>:</v>
          </cell>
          <cell r="D960">
            <v>2.2410000000000001</v>
          </cell>
          <cell r="E960" t="str">
            <v>m'/jam</v>
          </cell>
        </row>
        <row r="963">
          <cell r="A963" t="str">
            <v>NO.</v>
          </cell>
          <cell r="B963" t="str">
            <v>URAIAN</v>
          </cell>
          <cell r="E963" t="str">
            <v>SATUAN</v>
          </cell>
          <cell r="F963" t="str">
            <v>KUANTITAS</v>
          </cell>
          <cell r="G963" t="str">
            <v>BIAYA SATUAN (Rp)</v>
          </cell>
          <cell r="H963" t="str">
            <v>JUMLAH (Rp)</v>
          </cell>
        </row>
        <row r="964">
          <cell r="A964" t="str">
            <v>A</v>
          </cell>
          <cell r="B964" t="str">
            <v xml:space="preserve">  Tenaga Kerja</v>
          </cell>
        </row>
        <row r="965">
          <cell r="A965">
            <v>1</v>
          </cell>
          <cell r="B965" t="str">
            <v xml:space="preserve">  Mandor</v>
          </cell>
          <cell r="E965" t="str">
            <v>jam</v>
          </cell>
          <cell r="F965">
            <v>0.44619999999999999</v>
          </cell>
          <cell r="G965">
            <v>5000</v>
          </cell>
          <cell r="H965">
            <v>2231</v>
          </cell>
        </row>
        <row r="966">
          <cell r="A966">
            <v>2</v>
          </cell>
          <cell r="B966" t="str">
            <v xml:space="preserve">  Pekerja terlatih</v>
          </cell>
          <cell r="E966" t="str">
            <v>jam</v>
          </cell>
          <cell r="F966">
            <v>0.44619999999999999</v>
          </cell>
          <cell r="G966">
            <v>4285.7142857142853</v>
          </cell>
          <cell r="H966">
            <v>1912.285714285714</v>
          </cell>
        </row>
        <row r="967">
          <cell r="A967">
            <v>3</v>
          </cell>
          <cell r="B967" t="str">
            <v xml:space="preserve">  Pekerja</v>
          </cell>
          <cell r="E967" t="str">
            <v>jam</v>
          </cell>
          <cell r="F967">
            <v>3.5697999999999999</v>
          </cell>
          <cell r="G967">
            <v>3214.2857142857142</v>
          </cell>
          <cell r="H967">
            <v>11474.357142857141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D970" t="str">
            <v>Sub Total A</v>
          </cell>
          <cell r="H970">
            <v>15617.642857142855</v>
          </cell>
        </row>
        <row r="971">
          <cell r="A971" t="str">
            <v>B</v>
          </cell>
          <cell r="B971" t="str">
            <v xml:space="preserve">   Bahan</v>
          </cell>
          <cell r="H971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D982" t="str">
            <v>Sub Total B</v>
          </cell>
          <cell r="H982">
            <v>0</v>
          </cell>
        </row>
        <row r="983">
          <cell r="A983" t="str">
            <v>C</v>
          </cell>
          <cell r="B983" t="str">
            <v xml:space="preserve">   Peralatan</v>
          </cell>
          <cell r="H983">
            <v>0</v>
          </cell>
        </row>
        <row r="984">
          <cell r="A984">
            <v>1</v>
          </cell>
          <cell r="B984" t="str">
            <v xml:space="preserve"> Pile Driver Hammer</v>
          </cell>
          <cell r="E984" t="str">
            <v>jam</v>
          </cell>
          <cell r="F984">
            <v>0.44619999999999999</v>
          </cell>
          <cell r="G984">
            <v>243160</v>
          </cell>
          <cell r="H984">
            <v>108497.992</v>
          </cell>
        </row>
        <row r="985">
          <cell r="A985">
            <v>2</v>
          </cell>
          <cell r="B985" t="str">
            <v xml:space="preserve"> Crane</v>
          </cell>
          <cell r="E985" t="str">
            <v>jam</v>
          </cell>
          <cell r="F985">
            <v>0.44619999999999999</v>
          </cell>
          <cell r="G985">
            <v>141957</v>
          </cell>
          <cell r="H985">
            <v>63341.213400000001</v>
          </cell>
        </row>
        <row r="986">
          <cell r="A986">
            <v>3</v>
          </cell>
          <cell r="B986" t="str">
            <v xml:space="preserve"> Mesin las</v>
          </cell>
          <cell r="E986" t="str">
            <v>jam</v>
          </cell>
          <cell r="F986">
            <v>0.44619999999999999</v>
          </cell>
          <cell r="G986">
            <v>67903</v>
          </cell>
          <cell r="H986">
            <v>30298.318599999999</v>
          </cell>
        </row>
        <row r="987">
          <cell r="A987">
            <v>4</v>
          </cell>
          <cell r="B987" t="str">
            <v xml:space="preserve"> Alat bantu</v>
          </cell>
          <cell r="E987" t="str">
            <v>ls</v>
          </cell>
          <cell r="F987">
            <v>1</v>
          </cell>
          <cell r="G987">
            <v>2342.6464285714283</v>
          </cell>
          <cell r="H987">
            <v>2342.6464285714283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D1002" t="str">
            <v>Sub Total C</v>
          </cell>
          <cell r="H1002">
            <v>204480.17042857144</v>
          </cell>
        </row>
        <row r="1003">
          <cell r="A1003" t="str">
            <v>D</v>
          </cell>
          <cell r="B1003" t="str">
            <v xml:space="preserve">   Jumlah (A + B + C)</v>
          </cell>
          <cell r="H1003">
            <v>220097.81328571431</v>
          </cell>
        </row>
        <row r="1004">
          <cell r="A1004" t="str">
            <v>E</v>
          </cell>
          <cell r="B1004" t="str">
            <v xml:space="preserve">   Biaya Umum Dan Keuntungan         = (</v>
          </cell>
          <cell r="E1004">
            <v>0.1</v>
          </cell>
          <cell r="F1004" t="str">
            <v>x D)</v>
          </cell>
          <cell r="H1004">
            <v>22009.781328571433</v>
          </cell>
        </row>
        <row r="1005">
          <cell r="A1005" t="str">
            <v>F</v>
          </cell>
          <cell r="B1005" t="str">
            <v xml:space="preserve">   Harga Satuan = (D +E)</v>
          </cell>
          <cell r="H1005">
            <v>242108</v>
          </cell>
        </row>
        <row r="1006">
          <cell r="A1006" t="str">
            <v>ANALISA HARGA SATUAN</v>
          </cell>
        </row>
        <row r="1008">
          <cell r="A1008" t="str">
            <v xml:space="preserve">Proyek                                   </v>
          </cell>
          <cell r="C1008" t="str">
            <v>:</v>
          </cell>
          <cell r="D1008" t="str">
            <v>PENGGANTIAN JEMBATAN SEI. MANGGIS KECAMATAN KAMPAR</v>
          </cell>
        </row>
        <row r="1009">
          <cell r="A1009" t="str">
            <v xml:space="preserve">Nomor Mata Pembayaran      </v>
          </cell>
          <cell r="C1009" t="str">
            <v>:</v>
          </cell>
          <cell r="D1009" t="str">
            <v xml:space="preserve"> 8.02(13)</v>
          </cell>
        </row>
        <row r="1010">
          <cell r="A1010" t="str">
            <v xml:space="preserve">Jenis Pekerjaan                     </v>
          </cell>
          <cell r="C1010" t="str">
            <v>:</v>
          </cell>
          <cell r="D1010" t="str">
            <v xml:space="preserve"> Tiang pancang beton, pemancangan dengan ukuran 35 x 35 cm2</v>
          </cell>
        </row>
        <row r="1011">
          <cell r="A1011" t="str">
            <v xml:space="preserve">Satuan Pengukuran               </v>
          </cell>
          <cell r="C1011" t="str">
            <v>:</v>
          </cell>
          <cell r="D1011" t="str">
            <v xml:space="preserve"> meter panjang</v>
          </cell>
        </row>
        <row r="1012">
          <cell r="A1012" t="str">
            <v xml:space="preserve">Kuantitas Pekerjaan               </v>
          </cell>
          <cell r="C1012" t="str">
            <v>:</v>
          </cell>
          <cell r="D1012" t="e">
            <v>#REF!</v>
          </cell>
          <cell r="E1012" t="e">
            <v>#REF!</v>
          </cell>
        </row>
        <row r="1013">
          <cell r="A1013" t="str">
            <v xml:space="preserve">Produksi Harian/Jam            </v>
          </cell>
          <cell r="C1013" t="str">
            <v>:</v>
          </cell>
          <cell r="D1013">
            <v>2.2410000000000001</v>
          </cell>
          <cell r="E1013" t="str">
            <v>m'/jam</v>
          </cell>
        </row>
        <row r="1016">
          <cell r="A1016" t="str">
            <v>NO.</v>
          </cell>
          <cell r="B1016" t="str">
            <v>URAIAN</v>
          </cell>
          <cell r="E1016" t="str">
            <v>SATUAN</v>
          </cell>
          <cell r="F1016" t="str">
            <v>KUANTITAS</v>
          </cell>
          <cell r="G1016" t="str">
            <v>BIAYA SATUAN (Rp)</v>
          </cell>
          <cell r="H1016" t="str">
            <v>JUMLAH (Rp)</v>
          </cell>
        </row>
        <row r="1017">
          <cell r="A1017" t="str">
            <v>A</v>
          </cell>
          <cell r="B1017" t="str">
            <v xml:space="preserve">  Tenaga Kerja</v>
          </cell>
        </row>
        <row r="1018">
          <cell r="A1018">
            <v>1</v>
          </cell>
          <cell r="B1018" t="str">
            <v xml:space="preserve">  Mandor</v>
          </cell>
          <cell r="E1018" t="str">
            <v>jam</v>
          </cell>
          <cell r="F1018">
            <v>0.44619999999999999</v>
          </cell>
          <cell r="G1018">
            <v>5000</v>
          </cell>
          <cell r="H1018">
            <v>2231</v>
          </cell>
        </row>
        <row r="1019">
          <cell r="A1019">
            <v>2</v>
          </cell>
          <cell r="B1019" t="str">
            <v xml:space="preserve">  Pekerja terlatih</v>
          </cell>
          <cell r="E1019" t="str">
            <v>jam</v>
          </cell>
          <cell r="F1019">
            <v>0.44619999999999999</v>
          </cell>
          <cell r="G1019">
            <v>4285.7142857142853</v>
          </cell>
          <cell r="H1019">
            <v>1912.285714285714</v>
          </cell>
        </row>
        <row r="1020">
          <cell r="A1020">
            <v>3</v>
          </cell>
          <cell r="B1020" t="str">
            <v xml:space="preserve">  Pekerja</v>
          </cell>
          <cell r="E1020" t="str">
            <v>jam</v>
          </cell>
          <cell r="F1020">
            <v>3.5697999999999999</v>
          </cell>
          <cell r="G1020">
            <v>3214.2857142857142</v>
          </cell>
          <cell r="H1020">
            <v>11474.357142857141</v>
          </cell>
        </row>
        <row r="1021">
          <cell r="H1021">
            <v>0</v>
          </cell>
        </row>
        <row r="1022">
          <cell r="H1022">
            <v>0</v>
          </cell>
        </row>
        <row r="1023">
          <cell r="D1023" t="str">
            <v>Sub Total A</v>
          </cell>
          <cell r="H1023">
            <v>15617.642857142855</v>
          </cell>
        </row>
        <row r="1024">
          <cell r="A1024" t="str">
            <v>B</v>
          </cell>
          <cell r="B1024" t="str">
            <v xml:space="preserve">   Bahan</v>
          </cell>
          <cell r="H1024">
            <v>0</v>
          </cell>
        </row>
        <row r="1025">
          <cell r="H1025">
            <v>0</v>
          </cell>
        </row>
        <row r="1026">
          <cell r="H1026">
            <v>0</v>
          </cell>
        </row>
        <row r="1027">
          <cell r="H1027">
            <v>0</v>
          </cell>
        </row>
        <row r="1028">
          <cell r="H1028">
            <v>0</v>
          </cell>
        </row>
        <row r="1029">
          <cell r="H1029">
            <v>0</v>
          </cell>
        </row>
        <row r="1030">
          <cell r="H1030">
            <v>0</v>
          </cell>
        </row>
        <row r="1031">
          <cell r="H1031">
            <v>0</v>
          </cell>
        </row>
        <row r="1032">
          <cell r="H1032">
            <v>0</v>
          </cell>
        </row>
        <row r="1033">
          <cell r="H1033">
            <v>0</v>
          </cell>
        </row>
        <row r="1034">
          <cell r="H1034">
            <v>0</v>
          </cell>
        </row>
        <row r="1035">
          <cell r="D1035" t="str">
            <v>Sub Total B</v>
          </cell>
          <cell r="H1035">
            <v>0</v>
          </cell>
        </row>
        <row r="1036">
          <cell r="A1036" t="str">
            <v>C</v>
          </cell>
          <cell r="B1036" t="str">
            <v xml:space="preserve">   Peralatan</v>
          </cell>
          <cell r="H1036">
            <v>0</v>
          </cell>
        </row>
        <row r="1037">
          <cell r="A1037">
            <v>1</v>
          </cell>
          <cell r="B1037" t="str">
            <v xml:space="preserve"> Pile Driver Hammer</v>
          </cell>
          <cell r="E1037" t="str">
            <v>jam</v>
          </cell>
          <cell r="F1037">
            <v>0.44619999999999999</v>
          </cell>
          <cell r="G1037">
            <v>243160</v>
          </cell>
          <cell r="H1037">
            <v>108497.992</v>
          </cell>
        </row>
        <row r="1038">
          <cell r="A1038">
            <v>2</v>
          </cell>
          <cell r="B1038" t="str">
            <v xml:space="preserve"> Crane</v>
          </cell>
          <cell r="E1038" t="str">
            <v>jam</v>
          </cell>
          <cell r="F1038">
            <v>0.44619999999999999</v>
          </cell>
          <cell r="G1038">
            <v>141957</v>
          </cell>
          <cell r="H1038">
            <v>63341.213400000001</v>
          </cell>
        </row>
        <row r="1039">
          <cell r="A1039">
            <v>3</v>
          </cell>
          <cell r="B1039" t="str">
            <v xml:space="preserve"> Mesin las</v>
          </cell>
          <cell r="E1039" t="str">
            <v>jam</v>
          </cell>
          <cell r="F1039">
            <v>0.22309999999999999</v>
          </cell>
          <cell r="G1039">
            <v>67903</v>
          </cell>
          <cell r="H1039">
            <v>15149.159299999999</v>
          </cell>
        </row>
        <row r="1040">
          <cell r="A1040">
            <v>4</v>
          </cell>
          <cell r="B1040" t="str">
            <v xml:space="preserve">  Alat bantu</v>
          </cell>
          <cell r="E1040" t="str">
            <v>ls</v>
          </cell>
          <cell r="F1040">
            <v>1</v>
          </cell>
          <cell r="G1040">
            <v>2342.6464285714283</v>
          </cell>
          <cell r="H1040">
            <v>2342.6464285714283</v>
          </cell>
        </row>
        <row r="1041">
          <cell r="H1041">
            <v>0</v>
          </cell>
        </row>
        <row r="1042">
          <cell r="H1042">
            <v>0</v>
          </cell>
        </row>
        <row r="1043">
          <cell r="H1043">
            <v>0</v>
          </cell>
        </row>
        <row r="1044">
          <cell r="H1044">
            <v>0</v>
          </cell>
        </row>
        <row r="1045">
          <cell r="H1045">
            <v>0</v>
          </cell>
        </row>
        <row r="1046">
          <cell r="H1046">
            <v>0</v>
          </cell>
        </row>
        <row r="1047">
          <cell r="H1047">
            <v>0</v>
          </cell>
        </row>
        <row r="1048">
          <cell r="H1048">
            <v>0</v>
          </cell>
        </row>
        <row r="1049">
          <cell r="H1049">
            <v>0</v>
          </cell>
        </row>
        <row r="1050">
          <cell r="H1050">
            <v>0</v>
          </cell>
        </row>
        <row r="1052">
          <cell r="H1052">
            <v>0</v>
          </cell>
        </row>
        <row r="1053">
          <cell r="H1053">
            <v>0</v>
          </cell>
        </row>
        <row r="1054">
          <cell r="H1054">
            <v>0</v>
          </cell>
        </row>
        <row r="1055">
          <cell r="D1055" t="str">
            <v>Sub Total C</v>
          </cell>
          <cell r="H1055">
            <v>189331.01112857144</v>
          </cell>
        </row>
        <row r="1056">
          <cell r="A1056" t="str">
            <v>D</v>
          </cell>
          <cell r="B1056" t="str">
            <v xml:space="preserve">   Jumlah (A + B + C)</v>
          </cell>
          <cell r="H1056">
            <v>204948.65398571431</v>
          </cell>
        </row>
        <row r="1057">
          <cell r="A1057" t="str">
            <v>E</v>
          </cell>
          <cell r="B1057" t="str">
            <v xml:space="preserve">   Biaya Umum Dan Keuntungan         = (</v>
          </cell>
          <cell r="E1057">
            <v>0.1</v>
          </cell>
          <cell r="F1057" t="str">
            <v>x D)</v>
          </cell>
          <cell r="H1057">
            <v>20494.865398571434</v>
          </cell>
        </row>
        <row r="1058">
          <cell r="A1058" t="str">
            <v>F</v>
          </cell>
          <cell r="B1058" t="str">
            <v xml:space="preserve">   Harga Satuan = (D +E)</v>
          </cell>
          <cell r="H1058">
            <v>225444</v>
          </cell>
        </row>
        <row r="1059">
          <cell r="A1059" t="str">
            <v>ANALISA HARGA SATUAN</v>
          </cell>
        </row>
        <row r="1061">
          <cell r="A1061" t="str">
            <v xml:space="preserve">Proyek                                   </v>
          </cell>
          <cell r="C1061" t="str">
            <v>:</v>
          </cell>
          <cell r="D1061" t="str">
            <v>PENGGANTIAN JEMBATAN SEI. MANGGIS KECAMATAN KAMPAR</v>
          </cell>
        </row>
        <row r="1062">
          <cell r="A1062" t="str">
            <v xml:space="preserve">Nomor Mata Pembayaran      </v>
          </cell>
          <cell r="C1062" t="str">
            <v>:</v>
          </cell>
          <cell r="D1062" t="str">
            <v xml:space="preserve"> 8.02(13)</v>
          </cell>
        </row>
        <row r="1063">
          <cell r="A1063" t="str">
            <v xml:space="preserve">Jenis Pekerjaan                     </v>
          </cell>
          <cell r="C1063" t="str">
            <v>:</v>
          </cell>
          <cell r="D1063" t="str">
            <v xml:space="preserve"> Tiang pancang beton, pemancangan dengan ukuran 40 x 40 cm2</v>
          </cell>
        </row>
        <row r="1064">
          <cell r="A1064" t="str">
            <v xml:space="preserve">Satuan Pengukuran               </v>
          </cell>
          <cell r="C1064" t="str">
            <v>:</v>
          </cell>
          <cell r="D1064" t="str">
            <v xml:space="preserve"> meter panjang</v>
          </cell>
        </row>
        <row r="1065">
          <cell r="A1065" t="str">
            <v xml:space="preserve">Kuantitas Pekerjaan               </v>
          </cell>
          <cell r="C1065" t="str">
            <v>:</v>
          </cell>
          <cell r="D1065" t="e">
            <v>#REF!</v>
          </cell>
          <cell r="E1065" t="e">
            <v>#REF!</v>
          </cell>
        </row>
        <row r="1066">
          <cell r="A1066" t="str">
            <v xml:space="preserve">Produksi Harian/Jam            </v>
          </cell>
          <cell r="C1066" t="str">
            <v>:</v>
          </cell>
          <cell r="D1066">
            <v>1.8674999999999999</v>
          </cell>
          <cell r="E1066" t="str">
            <v>m'/jam</v>
          </cell>
        </row>
        <row r="1069">
          <cell r="A1069" t="str">
            <v>NO.</v>
          </cell>
          <cell r="B1069" t="str">
            <v>URAIAN</v>
          </cell>
          <cell r="E1069" t="str">
            <v>SATUAN</v>
          </cell>
          <cell r="F1069" t="str">
            <v>KUANTITAS</v>
          </cell>
          <cell r="G1069" t="str">
            <v>BIAYA SATUAN (Rp)</v>
          </cell>
          <cell r="H1069" t="str">
            <v>JUMLAH (Rp)</v>
          </cell>
        </row>
        <row r="1070">
          <cell r="A1070" t="str">
            <v>A</v>
          </cell>
          <cell r="B1070" t="str">
            <v xml:space="preserve">  Tenaga Kerja</v>
          </cell>
        </row>
        <row r="1071">
          <cell r="A1071">
            <v>1</v>
          </cell>
          <cell r="B1071" t="str">
            <v xml:space="preserve">  Mandor</v>
          </cell>
          <cell r="E1071" t="str">
            <v>jam</v>
          </cell>
          <cell r="F1071">
            <v>0.53549999999999998</v>
          </cell>
          <cell r="G1071">
            <v>5000</v>
          </cell>
          <cell r="H1071">
            <v>2677.5</v>
          </cell>
        </row>
        <row r="1072">
          <cell r="A1072">
            <v>2</v>
          </cell>
          <cell r="B1072" t="str">
            <v xml:space="preserve">  Pekerja terlatih</v>
          </cell>
          <cell r="E1072" t="str">
            <v>jam</v>
          </cell>
          <cell r="F1072">
            <v>0.53549999999999998</v>
          </cell>
          <cell r="G1072">
            <v>4285.7142857142853</v>
          </cell>
          <cell r="H1072">
            <v>2294.9999999999995</v>
          </cell>
        </row>
        <row r="1073">
          <cell r="A1073">
            <v>3</v>
          </cell>
          <cell r="B1073" t="str">
            <v xml:space="preserve">  Pekerja</v>
          </cell>
          <cell r="E1073" t="str">
            <v>jam</v>
          </cell>
          <cell r="F1073">
            <v>5.3548</v>
          </cell>
          <cell r="G1073">
            <v>3214.2857142857142</v>
          </cell>
          <cell r="H1073">
            <v>17211.857142857141</v>
          </cell>
        </row>
        <row r="1074">
          <cell r="H1074">
            <v>0</v>
          </cell>
        </row>
        <row r="1075">
          <cell r="H1075">
            <v>0</v>
          </cell>
        </row>
        <row r="1076">
          <cell r="D1076" t="str">
            <v>Sub Total A</v>
          </cell>
          <cell r="H1076">
            <v>22184.357142857141</v>
          </cell>
        </row>
        <row r="1077">
          <cell r="A1077" t="str">
            <v>B</v>
          </cell>
          <cell r="B1077" t="str">
            <v xml:space="preserve">   Bahan</v>
          </cell>
          <cell r="H1077">
            <v>0</v>
          </cell>
        </row>
        <row r="1080">
          <cell r="H1080">
            <v>0</v>
          </cell>
        </row>
        <row r="1081">
          <cell r="H1081">
            <v>0</v>
          </cell>
        </row>
        <row r="1082">
          <cell r="H1082">
            <v>0</v>
          </cell>
        </row>
        <row r="1083">
          <cell r="H1083">
            <v>0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D1088" t="str">
            <v>Sub Total B</v>
          </cell>
          <cell r="H1088">
            <v>0</v>
          </cell>
        </row>
        <row r="1089">
          <cell r="A1089" t="str">
            <v>C</v>
          </cell>
          <cell r="B1089" t="str">
            <v xml:space="preserve">   Peralatan</v>
          </cell>
          <cell r="H1089">
            <v>0</v>
          </cell>
        </row>
        <row r="1090">
          <cell r="A1090">
            <v>1</v>
          </cell>
          <cell r="B1090" t="str">
            <v xml:space="preserve"> Pile Driver Hammer</v>
          </cell>
          <cell r="E1090" t="str">
            <v>jam</v>
          </cell>
          <cell r="F1090">
            <v>0.44619999999999999</v>
          </cell>
          <cell r="G1090">
            <v>291792</v>
          </cell>
          <cell r="H1090">
            <v>130197.5904</v>
          </cell>
        </row>
        <row r="1091">
          <cell r="A1091">
            <v>2</v>
          </cell>
          <cell r="B1091" t="str">
            <v xml:space="preserve"> Crane</v>
          </cell>
          <cell r="E1091" t="str">
            <v>jam</v>
          </cell>
          <cell r="F1091">
            <v>0.44619999999999999</v>
          </cell>
          <cell r="G1091">
            <v>141957</v>
          </cell>
          <cell r="H1091">
            <v>63341.213400000001</v>
          </cell>
        </row>
        <row r="1092">
          <cell r="A1092">
            <v>3</v>
          </cell>
          <cell r="B1092" t="str">
            <v xml:space="preserve"> Mesin las</v>
          </cell>
          <cell r="E1092" t="str">
            <v>jam</v>
          </cell>
          <cell r="F1092">
            <v>0.3347</v>
          </cell>
          <cell r="G1092">
            <v>67903</v>
          </cell>
          <cell r="H1092">
            <v>22727.134099999999</v>
          </cell>
        </row>
        <row r="1093">
          <cell r="A1093">
            <v>4</v>
          </cell>
          <cell r="B1093" t="str">
            <v xml:space="preserve"> Alat bantu</v>
          </cell>
          <cell r="E1093" t="str">
            <v>ls</v>
          </cell>
          <cell r="F1093">
            <v>1</v>
          </cell>
          <cell r="G1093">
            <v>4436.8714285714286</v>
          </cell>
          <cell r="H1093">
            <v>4436.8714285714286</v>
          </cell>
        </row>
        <row r="1094">
          <cell r="H1094">
            <v>0</v>
          </cell>
        </row>
        <row r="1095">
          <cell r="H1095">
            <v>0</v>
          </cell>
        </row>
        <row r="1096">
          <cell r="H1096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D1108" t="str">
            <v>Sub Total C</v>
          </cell>
          <cell r="H1108">
            <v>220702.80932857143</v>
          </cell>
        </row>
        <row r="1109">
          <cell r="A1109" t="str">
            <v>D</v>
          </cell>
          <cell r="B1109" t="str">
            <v xml:space="preserve">   Jumlah (A + B + C)</v>
          </cell>
          <cell r="H1109">
            <v>242887.16647142856</v>
          </cell>
        </row>
        <row r="1110">
          <cell r="A1110" t="str">
            <v>E</v>
          </cell>
          <cell r="B1110" t="str">
            <v xml:space="preserve">   Biaya Umum Dan Keuntungan         = (</v>
          </cell>
          <cell r="E1110">
            <v>0.1</v>
          </cell>
          <cell r="F1110" t="str">
            <v>x D)</v>
          </cell>
          <cell r="H1110">
            <v>24288.716647142857</v>
          </cell>
        </row>
        <row r="1111">
          <cell r="A1111" t="str">
            <v>F</v>
          </cell>
          <cell r="B1111" t="str">
            <v xml:space="preserve">   Harga Satuan = (D +E)</v>
          </cell>
          <cell r="H1111">
            <v>267176</v>
          </cell>
        </row>
        <row r="1112">
          <cell r="A1112" t="str">
            <v>ANALISA HARGA SATUAN</v>
          </cell>
        </row>
        <row r="1114">
          <cell r="A1114" t="str">
            <v xml:space="preserve">Proyek                                   </v>
          </cell>
          <cell r="C1114" t="str">
            <v>:</v>
          </cell>
          <cell r="D1114" t="str">
            <v>PENGGANTIAN JEMBATAN SEI. MANGGIS KECAMATAN KAMPAR</v>
          </cell>
        </row>
        <row r="1115">
          <cell r="A1115" t="str">
            <v xml:space="preserve">Nomor Mata Pembayaran      </v>
          </cell>
          <cell r="C1115" t="str">
            <v>:</v>
          </cell>
          <cell r="D1115" t="str">
            <v xml:space="preserve"> 8.02(13)</v>
          </cell>
        </row>
        <row r="1116">
          <cell r="A1116" t="str">
            <v xml:space="preserve">Jenis Pekerjaan                     </v>
          </cell>
          <cell r="C1116" t="str">
            <v>:</v>
          </cell>
          <cell r="D1116" t="str">
            <v xml:space="preserve"> Tiang pancang beton, pemancangan dengan ukuran 50 x 50 cm2</v>
          </cell>
        </row>
        <row r="1117">
          <cell r="A1117" t="str">
            <v xml:space="preserve">Satuan Pengukuran               </v>
          </cell>
          <cell r="C1117" t="str">
            <v>:</v>
          </cell>
          <cell r="D1117" t="str">
            <v xml:space="preserve"> meter panjang</v>
          </cell>
        </row>
        <row r="1118">
          <cell r="A1118" t="str">
            <v xml:space="preserve">Kuantitas Pekerjaan               </v>
          </cell>
          <cell r="C1118" t="str">
            <v>:</v>
          </cell>
          <cell r="D1118" t="e">
            <v>#REF!</v>
          </cell>
          <cell r="E1118" t="e">
            <v>#REF!</v>
          </cell>
        </row>
        <row r="1119">
          <cell r="A1119" t="str">
            <v xml:space="preserve">Produksi Harian/Jam            </v>
          </cell>
          <cell r="C1119" t="str">
            <v>:</v>
          </cell>
          <cell r="D1119">
            <v>2.2410000000000001</v>
          </cell>
          <cell r="E1119" t="str">
            <v>m'/jam</v>
          </cell>
        </row>
        <row r="1122">
          <cell r="A1122" t="str">
            <v>NO.</v>
          </cell>
          <cell r="B1122" t="str">
            <v>URAIAN</v>
          </cell>
          <cell r="E1122" t="str">
            <v>SATUAN</v>
          </cell>
          <cell r="F1122" t="str">
            <v>KUANTITAS</v>
          </cell>
          <cell r="G1122" t="str">
            <v>BIAYA SATUAN (Rp)</v>
          </cell>
          <cell r="H1122" t="str">
            <v>JUMLAH (Rp)</v>
          </cell>
        </row>
        <row r="1123">
          <cell r="A1123" t="str">
            <v>A</v>
          </cell>
          <cell r="B1123" t="str">
            <v xml:space="preserve">  Tenaga Kerja</v>
          </cell>
        </row>
        <row r="1124">
          <cell r="A1124">
            <v>1</v>
          </cell>
          <cell r="B1124" t="str">
            <v xml:space="preserve">  Mandor</v>
          </cell>
          <cell r="E1124" t="str">
            <v>jam</v>
          </cell>
          <cell r="F1124">
            <v>0.44619999999999999</v>
          </cell>
          <cell r="G1124">
            <v>5000</v>
          </cell>
          <cell r="H1124">
            <v>2231</v>
          </cell>
        </row>
        <row r="1125">
          <cell r="A1125">
            <v>2</v>
          </cell>
          <cell r="B1125" t="str">
            <v xml:space="preserve">  Pekerja terlatih</v>
          </cell>
          <cell r="E1125" t="str">
            <v>jam</v>
          </cell>
          <cell r="F1125">
            <v>0.44619999999999999</v>
          </cell>
          <cell r="G1125">
            <v>4285.7142857142853</v>
          </cell>
          <cell r="H1125">
            <v>1912.285714285714</v>
          </cell>
        </row>
        <row r="1126">
          <cell r="A1126">
            <v>3</v>
          </cell>
          <cell r="B1126" t="str">
            <v xml:space="preserve">  Pekerja</v>
          </cell>
          <cell r="E1126" t="str">
            <v>jam</v>
          </cell>
          <cell r="F1126">
            <v>3.5697999999999999</v>
          </cell>
          <cell r="G1126">
            <v>3214.2857142857142</v>
          </cell>
          <cell r="H1126">
            <v>11474.357142857141</v>
          </cell>
        </row>
        <row r="1127">
          <cell r="H1127">
            <v>0</v>
          </cell>
        </row>
        <row r="1128">
          <cell r="H1128">
            <v>0</v>
          </cell>
        </row>
        <row r="1129">
          <cell r="D1129" t="str">
            <v>Sub Total A</v>
          </cell>
          <cell r="H1129">
            <v>15617.642857142855</v>
          </cell>
        </row>
        <row r="1130">
          <cell r="A1130" t="str">
            <v>B</v>
          </cell>
          <cell r="B1130" t="str">
            <v xml:space="preserve">   Bahan</v>
          </cell>
          <cell r="H1130">
            <v>0</v>
          </cell>
        </row>
        <row r="1133">
          <cell r="H1133">
            <v>0</v>
          </cell>
        </row>
        <row r="1134">
          <cell r="H1134">
            <v>0</v>
          </cell>
        </row>
        <row r="1135">
          <cell r="H1135">
            <v>0</v>
          </cell>
        </row>
        <row r="1136">
          <cell r="H1136">
            <v>0</v>
          </cell>
        </row>
        <row r="1137">
          <cell r="H1137">
            <v>0</v>
          </cell>
        </row>
        <row r="1138">
          <cell r="H1138">
            <v>0</v>
          </cell>
        </row>
        <row r="1139">
          <cell r="H1139">
            <v>0</v>
          </cell>
        </row>
        <row r="1140">
          <cell r="H1140">
            <v>0</v>
          </cell>
        </row>
        <row r="1141">
          <cell r="D1141" t="str">
            <v>Sub Total B</v>
          </cell>
          <cell r="H1141">
            <v>0</v>
          </cell>
        </row>
        <row r="1142">
          <cell r="A1142" t="str">
            <v>C</v>
          </cell>
          <cell r="B1142" t="str">
            <v xml:space="preserve">   Peralatan</v>
          </cell>
          <cell r="H1142">
            <v>0</v>
          </cell>
        </row>
        <row r="1143">
          <cell r="A1143">
            <v>1</v>
          </cell>
          <cell r="B1143" t="str">
            <v xml:space="preserve"> Pile Driver Hammer</v>
          </cell>
          <cell r="E1143" t="str">
            <v>jam</v>
          </cell>
          <cell r="F1143">
            <v>0.44619999999999999</v>
          </cell>
          <cell r="G1143">
            <v>243160</v>
          </cell>
          <cell r="H1143">
            <v>108497.992</v>
          </cell>
        </row>
        <row r="1144">
          <cell r="A1144">
            <v>2</v>
          </cell>
          <cell r="B1144" t="str">
            <v xml:space="preserve"> Crane</v>
          </cell>
          <cell r="E1144" t="str">
            <v>jam</v>
          </cell>
          <cell r="F1144">
            <v>0.44619999999999999</v>
          </cell>
          <cell r="G1144">
            <v>141957</v>
          </cell>
          <cell r="H1144">
            <v>63341.213400000001</v>
          </cell>
        </row>
        <row r="1145">
          <cell r="A1145">
            <v>3</v>
          </cell>
          <cell r="B1145" t="str">
            <v xml:space="preserve"> Mesin las</v>
          </cell>
          <cell r="E1145" t="str">
            <v>jam</v>
          </cell>
          <cell r="F1145">
            <v>0.22309999999999999</v>
          </cell>
          <cell r="G1145">
            <v>67903</v>
          </cell>
          <cell r="H1145">
            <v>15149.159299999999</v>
          </cell>
        </row>
        <row r="1146">
          <cell r="A1146">
            <v>4</v>
          </cell>
          <cell r="B1146" t="str">
            <v xml:space="preserve">  Alat bantu</v>
          </cell>
          <cell r="E1146" t="str">
            <v>ls</v>
          </cell>
          <cell r="F1146">
            <v>1</v>
          </cell>
          <cell r="G1146">
            <v>2342.6464285714283</v>
          </cell>
          <cell r="H1146">
            <v>2342.6464285714283</v>
          </cell>
        </row>
        <row r="1147">
          <cell r="H1147">
            <v>0</v>
          </cell>
        </row>
        <row r="1148">
          <cell r="H1148">
            <v>0</v>
          </cell>
        </row>
        <row r="1149">
          <cell r="H1149">
            <v>0</v>
          </cell>
        </row>
        <row r="1150">
          <cell r="H1150">
            <v>0</v>
          </cell>
        </row>
        <row r="1151">
          <cell r="H1151">
            <v>0</v>
          </cell>
        </row>
        <row r="1152">
          <cell r="H1152">
            <v>0</v>
          </cell>
        </row>
        <row r="1153">
          <cell r="H1153">
            <v>0</v>
          </cell>
        </row>
        <row r="1154">
          <cell r="H1154">
            <v>0</v>
          </cell>
        </row>
        <row r="1155">
          <cell r="H1155">
            <v>0</v>
          </cell>
        </row>
        <row r="1156">
          <cell r="H1156">
            <v>0</v>
          </cell>
        </row>
        <row r="1158">
          <cell r="H1158">
            <v>0</v>
          </cell>
        </row>
        <row r="1159">
          <cell r="H1159">
            <v>0</v>
          </cell>
        </row>
        <row r="1160">
          <cell r="H1160">
            <v>0</v>
          </cell>
        </row>
        <row r="1161">
          <cell r="D1161" t="str">
            <v>Sub Total C</v>
          </cell>
          <cell r="H1161">
            <v>189331.01112857144</v>
          </cell>
        </row>
        <row r="1162">
          <cell r="A1162" t="str">
            <v>D</v>
          </cell>
          <cell r="B1162" t="str">
            <v xml:space="preserve">   Jumlah (A + B + C)</v>
          </cell>
          <cell r="H1162">
            <v>204948.65398571431</v>
          </cell>
        </row>
        <row r="1163">
          <cell r="A1163" t="str">
            <v>E</v>
          </cell>
          <cell r="B1163" t="str">
            <v xml:space="preserve">   Biaya Umum Dan Keuntungan         = (</v>
          </cell>
          <cell r="E1163">
            <v>0.1</v>
          </cell>
          <cell r="F1163" t="str">
            <v>x D)</v>
          </cell>
          <cell r="H1163">
            <v>20494.865398571434</v>
          </cell>
        </row>
        <row r="1164">
          <cell r="A1164" t="str">
            <v>F</v>
          </cell>
          <cell r="B1164" t="str">
            <v xml:space="preserve">   Harga Satuan = (D +E)</v>
          </cell>
          <cell r="H1164">
            <v>225444</v>
          </cell>
        </row>
        <row r="1165">
          <cell r="A1165" t="str">
            <v>ANALISA HARGA SATUAN</v>
          </cell>
        </row>
        <row r="1167">
          <cell r="A1167" t="str">
            <v xml:space="preserve">Proyek                                   </v>
          </cell>
          <cell r="C1167" t="str">
            <v>:</v>
          </cell>
          <cell r="D1167" t="str">
            <v>PENGGANTIAN JEMBATAN SEI. MANGGIS KECAMATAN KAMPAR</v>
          </cell>
        </row>
        <row r="1168">
          <cell r="A1168" t="str">
            <v xml:space="preserve">Nomor Mata Pembayaran      </v>
          </cell>
          <cell r="C1168" t="str">
            <v>:</v>
          </cell>
          <cell r="D1168" t="str">
            <v xml:space="preserve"> 8.02(14)</v>
          </cell>
        </row>
        <row r="1169">
          <cell r="A1169" t="str">
            <v xml:space="preserve">Jenis Pekerjaan                     </v>
          </cell>
          <cell r="C1169" t="str">
            <v>:</v>
          </cell>
          <cell r="D1169" t="str">
            <v xml:space="preserve"> Cerucuk kayu sebagai pengaman, pemancangan</v>
          </cell>
        </row>
        <row r="1170">
          <cell r="A1170" t="str">
            <v xml:space="preserve">Satuan Pengukuran               </v>
          </cell>
          <cell r="C1170" t="str">
            <v>:</v>
          </cell>
          <cell r="D1170" t="str">
            <v xml:space="preserve"> meter panjang</v>
          </cell>
        </row>
        <row r="1171">
          <cell r="A1171" t="str">
            <v xml:space="preserve">Kuantitas Pekerjaan               </v>
          </cell>
          <cell r="C1171" t="str">
            <v>:</v>
          </cell>
          <cell r="D1171" t="e">
            <v>#REF!</v>
          </cell>
          <cell r="E1171" t="e">
            <v>#REF!</v>
          </cell>
        </row>
        <row r="1172">
          <cell r="A1172" t="str">
            <v xml:space="preserve">Produksi Harian/Jam            </v>
          </cell>
          <cell r="C1172" t="str">
            <v>:</v>
          </cell>
          <cell r="D1172">
            <v>12</v>
          </cell>
          <cell r="E1172" t="str">
            <v>m'/jam</v>
          </cell>
        </row>
        <row r="1175">
          <cell r="A1175" t="str">
            <v>NO.</v>
          </cell>
          <cell r="B1175" t="str">
            <v>URAIAN</v>
          </cell>
          <cell r="E1175" t="str">
            <v>SATUAN</v>
          </cell>
          <cell r="F1175" t="str">
            <v>KUANTITAS</v>
          </cell>
          <cell r="G1175" t="str">
            <v>BIAYA SATUAN (Rp)</v>
          </cell>
          <cell r="H1175" t="str">
            <v>JUMLAH (Rp)</v>
          </cell>
        </row>
        <row r="1176">
          <cell r="A1176" t="str">
            <v>A</v>
          </cell>
          <cell r="B1176" t="str">
            <v xml:space="preserve">  Tenaga Kerja</v>
          </cell>
        </row>
        <row r="1177">
          <cell r="A1177">
            <v>1</v>
          </cell>
          <cell r="B1177" t="str">
            <v xml:space="preserve">  Mandor</v>
          </cell>
          <cell r="E1177" t="str">
            <v>jam</v>
          </cell>
          <cell r="F1177">
            <v>8.3299999999999999E-2</v>
          </cell>
          <cell r="G1177">
            <v>5000</v>
          </cell>
          <cell r="H1177">
            <v>416.5</v>
          </cell>
        </row>
        <row r="1178">
          <cell r="A1178">
            <v>2</v>
          </cell>
          <cell r="B1178" t="str">
            <v xml:space="preserve">  Pekerja terlatih</v>
          </cell>
          <cell r="E1178" t="str">
            <v>jam</v>
          </cell>
          <cell r="F1178">
            <v>8.3299999999999999E-2</v>
          </cell>
          <cell r="G1178">
            <v>4285.7142857142853</v>
          </cell>
          <cell r="H1178">
            <v>356.99999999999994</v>
          </cell>
        </row>
        <row r="1179">
          <cell r="A1179">
            <v>3</v>
          </cell>
          <cell r="B1179" t="str">
            <v xml:space="preserve">  Pekerja</v>
          </cell>
          <cell r="E1179" t="str">
            <v>jam</v>
          </cell>
          <cell r="F1179">
            <v>0.66669999999999996</v>
          </cell>
          <cell r="G1179">
            <v>3214.2857142857142</v>
          </cell>
          <cell r="H1179">
            <v>2142.9642857142853</v>
          </cell>
        </row>
        <row r="1180">
          <cell r="H1180">
            <v>0</v>
          </cell>
        </row>
        <row r="1181">
          <cell r="H1181">
            <v>0</v>
          </cell>
        </row>
        <row r="1182">
          <cell r="D1182" t="str">
            <v>Sub Total A</v>
          </cell>
          <cell r="H1182">
            <v>2916.4642857142853</v>
          </cell>
        </row>
        <row r="1183">
          <cell r="A1183" t="str">
            <v>B</v>
          </cell>
          <cell r="B1183" t="str">
            <v xml:space="preserve">   Bahan</v>
          </cell>
          <cell r="H1183">
            <v>0</v>
          </cell>
        </row>
        <row r="1184">
          <cell r="H1184">
            <v>0</v>
          </cell>
        </row>
        <row r="1185">
          <cell r="H1185">
            <v>0</v>
          </cell>
        </row>
        <row r="1186">
          <cell r="H1186">
            <v>0</v>
          </cell>
        </row>
        <row r="1187">
          <cell r="H1187">
            <v>0</v>
          </cell>
        </row>
        <row r="1188">
          <cell r="H1188">
            <v>0</v>
          </cell>
        </row>
        <row r="1189">
          <cell r="H1189">
            <v>0</v>
          </cell>
        </row>
        <row r="1190">
          <cell r="H1190">
            <v>0</v>
          </cell>
        </row>
        <row r="1191">
          <cell r="H1191">
            <v>0</v>
          </cell>
        </row>
        <row r="1192">
          <cell r="H1192">
            <v>0</v>
          </cell>
        </row>
        <row r="1193">
          <cell r="H1193">
            <v>0</v>
          </cell>
        </row>
        <row r="1194">
          <cell r="D1194" t="str">
            <v>Sub Total B</v>
          </cell>
          <cell r="H1194">
            <v>0</v>
          </cell>
        </row>
        <row r="1195">
          <cell r="A1195" t="str">
            <v>C</v>
          </cell>
          <cell r="B1195" t="str">
            <v xml:space="preserve">   Peralatan</v>
          </cell>
          <cell r="H1195">
            <v>0</v>
          </cell>
        </row>
        <row r="1196">
          <cell r="A1196">
            <v>1</v>
          </cell>
          <cell r="B1196" t="str">
            <v xml:space="preserve">  Alat bantu</v>
          </cell>
          <cell r="E1196" t="str">
            <v>ls</v>
          </cell>
          <cell r="F1196">
            <v>1</v>
          </cell>
          <cell r="G1196">
            <v>1458.2321428571427</v>
          </cell>
          <cell r="H1196">
            <v>1458.2321428571427</v>
          </cell>
        </row>
        <row r="1197">
          <cell r="H1197">
            <v>0</v>
          </cell>
        </row>
        <row r="1198">
          <cell r="H1198">
            <v>0</v>
          </cell>
        </row>
        <row r="1199">
          <cell r="H1199">
            <v>0</v>
          </cell>
        </row>
        <row r="1200">
          <cell r="H1200">
            <v>0</v>
          </cell>
        </row>
        <row r="1201">
          <cell r="H1201">
            <v>0</v>
          </cell>
        </row>
        <row r="1202">
          <cell r="H1202">
            <v>0</v>
          </cell>
        </row>
        <row r="1204">
          <cell r="H1204">
            <v>0</v>
          </cell>
        </row>
        <row r="1205">
          <cell r="H1205">
            <v>0</v>
          </cell>
        </row>
        <row r="1206">
          <cell r="H1206">
            <v>0</v>
          </cell>
        </row>
        <row r="1207">
          <cell r="H1207">
            <v>0</v>
          </cell>
        </row>
        <row r="1208">
          <cell r="H1208">
            <v>0</v>
          </cell>
        </row>
        <row r="1209">
          <cell r="H1209">
            <v>0</v>
          </cell>
        </row>
        <row r="1210">
          <cell r="H1210">
            <v>0</v>
          </cell>
        </row>
        <row r="1211">
          <cell r="H1211">
            <v>0</v>
          </cell>
        </row>
        <row r="1212">
          <cell r="H1212">
            <v>0</v>
          </cell>
        </row>
        <row r="1213">
          <cell r="H1213">
            <v>0</v>
          </cell>
        </row>
        <row r="1214">
          <cell r="D1214" t="str">
            <v>Sub Total C</v>
          </cell>
          <cell r="H1214">
            <v>1458.2321428571427</v>
          </cell>
        </row>
        <row r="1215">
          <cell r="A1215" t="str">
            <v>D</v>
          </cell>
          <cell r="B1215" t="str">
            <v xml:space="preserve">   Jumlah (A + B + C)</v>
          </cell>
          <cell r="H1215">
            <v>4374.6964285714275</v>
          </cell>
        </row>
        <row r="1216">
          <cell r="A1216" t="str">
            <v>E</v>
          </cell>
          <cell r="B1216" t="str">
            <v xml:space="preserve">   Biaya Umum Dan Keuntungan         = (</v>
          </cell>
          <cell r="E1216">
            <v>0.1</v>
          </cell>
          <cell r="F1216" t="str">
            <v>x D)</v>
          </cell>
          <cell r="H1216">
            <v>437.46964285714279</v>
          </cell>
        </row>
        <row r="1217">
          <cell r="A1217" t="str">
            <v>F</v>
          </cell>
          <cell r="B1217" t="str">
            <v xml:space="preserve">   Harga Satuan = (D +E)</v>
          </cell>
          <cell r="H1217">
            <v>4813</v>
          </cell>
        </row>
        <row r="1218">
          <cell r="A1218" t="str">
            <v>ANALISA HARGA SATUAN</v>
          </cell>
        </row>
        <row r="1220">
          <cell r="A1220" t="str">
            <v xml:space="preserve">Proyek                                   </v>
          </cell>
          <cell r="C1220" t="str">
            <v>:</v>
          </cell>
          <cell r="D1220" t="str">
            <v>PENGGANTIAN JEMBATAN SEI. MANGGIS KECAMATAN KAMPAR</v>
          </cell>
        </row>
        <row r="1221">
          <cell r="A1221" t="str">
            <v xml:space="preserve">Nomor Mata Pembayaran      </v>
          </cell>
          <cell r="C1221" t="str">
            <v>:</v>
          </cell>
          <cell r="D1221" t="str">
            <v xml:space="preserve"> 8.02(15)</v>
          </cell>
        </row>
        <row r="1222">
          <cell r="A1222" t="str">
            <v xml:space="preserve">Jenis Pekerjaan                     </v>
          </cell>
          <cell r="C1222" t="str">
            <v>:</v>
          </cell>
          <cell r="D1222" t="str">
            <v xml:space="preserve"> Tiang pancang kayu yang diproses sebagai pengaman, pemancangan.</v>
          </cell>
        </row>
        <row r="1223">
          <cell r="A1223" t="str">
            <v xml:space="preserve">Satuan Pengukuran               </v>
          </cell>
          <cell r="C1223" t="str">
            <v>:</v>
          </cell>
          <cell r="D1223" t="str">
            <v xml:space="preserve"> meter panjang</v>
          </cell>
        </row>
        <row r="1224">
          <cell r="A1224" t="str">
            <v xml:space="preserve">Kuantitas Pekerjaan               </v>
          </cell>
          <cell r="C1224" t="str">
            <v>:</v>
          </cell>
          <cell r="D1224" t="e">
            <v>#REF!</v>
          </cell>
          <cell r="E1224" t="e">
            <v>#REF!</v>
          </cell>
        </row>
        <row r="1225">
          <cell r="A1225" t="str">
            <v xml:space="preserve">Produksi Harian/Jam            </v>
          </cell>
          <cell r="C1225" t="str">
            <v>:</v>
          </cell>
          <cell r="D1225">
            <v>12</v>
          </cell>
          <cell r="E1225" t="str">
            <v>m'/jam</v>
          </cell>
        </row>
        <row r="1228">
          <cell r="A1228" t="str">
            <v>NO.</v>
          </cell>
          <cell r="B1228" t="str">
            <v>URAIAN</v>
          </cell>
          <cell r="E1228" t="str">
            <v>SATUAN</v>
          </cell>
          <cell r="F1228" t="str">
            <v>KUANTITAS</v>
          </cell>
          <cell r="G1228" t="str">
            <v>BIAYA SATUAN (Rp)</v>
          </cell>
          <cell r="H1228" t="str">
            <v>JUMLAH (Rp)</v>
          </cell>
        </row>
        <row r="1229">
          <cell r="A1229" t="str">
            <v>A</v>
          </cell>
          <cell r="B1229" t="str">
            <v xml:space="preserve">  Tenaga Kerja</v>
          </cell>
        </row>
        <row r="1230">
          <cell r="A1230">
            <v>1</v>
          </cell>
          <cell r="B1230" t="str">
            <v xml:space="preserve">  Mandor</v>
          </cell>
          <cell r="E1230" t="str">
            <v>jam</v>
          </cell>
          <cell r="F1230">
            <v>8.3299999999999999E-2</v>
          </cell>
          <cell r="G1230">
            <v>5000</v>
          </cell>
          <cell r="H1230">
            <v>416.5</v>
          </cell>
        </row>
        <row r="1231">
          <cell r="A1231">
            <v>2</v>
          </cell>
          <cell r="B1231" t="str">
            <v xml:space="preserve">  Pekerja terlatih</v>
          </cell>
          <cell r="E1231" t="str">
            <v>jam</v>
          </cell>
          <cell r="F1231">
            <v>8.3299999999999999E-2</v>
          </cell>
          <cell r="G1231">
            <v>4285.7142857142853</v>
          </cell>
          <cell r="H1231">
            <v>356.99999999999994</v>
          </cell>
        </row>
        <row r="1232">
          <cell r="A1232">
            <v>3</v>
          </cell>
          <cell r="B1232" t="str">
            <v xml:space="preserve">  Pekerja</v>
          </cell>
          <cell r="E1232" t="str">
            <v>jam</v>
          </cell>
          <cell r="F1232">
            <v>0.66669999999999996</v>
          </cell>
          <cell r="G1232">
            <v>3214.2857142857142</v>
          </cell>
          <cell r="H1232">
            <v>2142.9642857142853</v>
          </cell>
        </row>
        <row r="1233">
          <cell r="H1233">
            <v>0</v>
          </cell>
        </row>
        <row r="1234">
          <cell r="H1234">
            <v>0</v>
          </cell>
        </row>
        <row r="1235">
          <cell r="D1235" t="str">
            <v>Sub Total A</v>
          </cell>
          <cell r="H1235">
            <v>2916.4642857142853</v>
          </cell>
        </row>
        <row r="1236">
          <cell r="A1236" t="str">
            <v>B</v>
          </cell>
          <cell r="B1236" t="str">
            <v xml:space="preserve">   Bahan</v>
          </cell>
          <cell r="H1236">
            <v>0</v>
          </cell>
        </row>
        <row r="1237">
          <cell r="H1237">
            <v>0</v>
          </cell>
        </row>
        <row r="1238">
          <cell r="H1238">
            <v>0</v>
          </cell>
        </row>
        <row r="1239">
          <cell r="H1239">
            <v>0</v>
          </cell>
        </row>
        <row r="1240">
          <cell r="H1240">
            <v>0</v>
          </cell>
        </row>
        <row r="1241">
          <cell r="H1241">
            <v>0</v>
          </cell>
        </row>
        <row r="1242">
          <cell r="H1242">
            <v>0</v>
          </cell>
        </row>
        <row r="1243">
          <cell r="H1243">
            <v>0</v>
          </cell>
        </row>
        <row r="1244">
          <cell r="H1244">
            <v>0</v>
          </cell>
        </row>
        <row r="1245">
          <cell r="H1245">
            <v>0</v>
          </cell>
        </row>
        <row r="1246">
          <cell r="H1246">
            <v>0</v>
          </cell>
        </row>
        <row r="1247">
          <cell r="D1247" t="str">
            <v>Sub Total B</v>
          </cell>
          <cell r="H1247">
            <v>0</v>
          </cell>
        </row>
        <row r="1248">
          <cell r="A1248" t="str">
            <v>C</v>
          </cell>
          <cell r="B1248" t="str">
            <v xml:space="preserve">   Peralatan</v>
          </cell>
          <cell r="H1248">
            <v>0</v>
          </cell>
        </row>
        <row r="1249">
          <cell r="A1249">
            <v>1</v>
          </cell>
          <cell r="B1249" t="str">
            <v xml:space="preserve">  Alat bantu</v>
          </cell>
          <cell r="E1249" t="str">
            <v>ls</v>
          </cell>
          <cell r="F1249">
            <v>1</v>
          </cell>
          <cell r="G1249">
            <v>1458.2321428571427</v>
          </cell>
          <cell r="H1249">
            <v>1458.2321428571427</v>
          </cell>
        </row>
        <row r="1250">
          <cell r="H1250">
            <v>0</v>
          </cell>
        </row>
        <row r="1251">
          <cell r="H1251">
            <v>0</v>
          </cell>
        </row>
        <row r="1252">
          <cell r="H1252">
            <v>0</v>
          </cell>
        </row>
        <row r="1253">
          <cell r="H1253">
            <v>0</v>
          </cell>
        </row>
        <row r="1254">
          <cell r="H1254">
            <v>0</v>
          </cell>
        </row>
        <row r="1255">
          <cell r="H1255">
            <v>0</v>
          </cell>
        </row>
        <row r="1256">
          <cell r="H1256">
            <v>0</v>
          </cell>
        </row>
        <row r="1257">
          <cell r="H1257">
            <v>0</v>
          </cell>
        </row>
        <row r="1258">
          <cell r="H1258">
            <v>0</v>
          </cell>
        </row>
        <row r="1259">
          <cell r="H1259">
            <v>0</v>
          </cell>
        </row>
        <row r="1260">
          <cell r="H1260">
            <v>0</v>
          </cell>
        </row>
        <row r="1261">
          <cell r="H1261">
            <v>0</v>
          </cell>
        </row>
        <row r="1262">
          <cell r="H1262">
            <v>0</v>
          </cell>
        </row>
        <row r="1264">
          <cell r="H1264">
            <v>0</v>
          </cell>
        </row>
        <row r="1265">
          <cell r="H1265">
            <v>0</v>
          </cell>
        </row>
        <row r="1266">
          <cell r="H1266">
            <v>0</v>
          </cell>
        </row>
        <row r="1267">
          <cell r="D1267" t="str">
            <v>Sub Total C</v>
          </cell>
          <cell r="H1267">
            <v>1458.2321428571427</v>
          </cell>
        </row>
        <row r="1268">
          <cell r="A1268" t="str">
            <v>D</v>
          </cell>
          <cell r="B1268" t="str">
            <v xml:space="preserve">   Jumlah (A + B + C)</v>
          </cell>
          <cell r="H1268">
            <v>4374.6964285714275</v>
          </cell>
        </row>
        <row r="1269">
          <cell r="A1269" t="str">
            <v>E</v>
          </cell>
          <cell r="B1269" t="str">
            <v xml:space="preserve">   Biaya Umum Dan Keuntungan         = (</v>
          </cell>
          <cell r="E1269">
            <v>0.1</v>
          </cell>
          <cell r="F1269" t="str">
            <v>x D)</v>
          </cell>
          <cell r="H1269">
            <v>437.46964285714279</v>
          </cell>
        </row>
        <row r="1270">
          <cell r="A1270" t="str">
            <v>F</v>
          </cell>
          <cell r="B1270" t="str">
            <v xml:space="preserve">   Harga Satuan = (D +E)</v>
          </cell>
          <cell r="H1270">
            <v>4813</v>
          </cell>
        </row>
        <row r="1271">
          <cell r="A1271" t="str">
            <v>ANALISA HARGA SATUAN</v>
          </cell>
        </row>
        <row r="1273">
          <cell r="A1273" t="str">
            <v xml:space="preserve">Proyek                                   </v>
          </cell>
          <cell r="C1273" t="str">
            <v>:</v>
          </cell>
          <cell r="D1273" t="str">
            <v>PENGGANTIAN JEMBATAN SEI. MANGGIS KECAMATAN KAMPAR</v>
          </cell>
        </row>
        <row r="1274">
          <cell r="A1274" t="str">
            <v xml:space="preserve">Nomor Mata Pembayaran      </v>
          </cell>
          <cell r="C1274" t="str">
            <v>:</v>
          </cell>
          <cell r="D1274" t="str">
            <v xml:space="preserve"> 8.02(16)</v>
          </cell>
        </row>
        <row r="1275">
          <cell r="A1275" t="str">
            <v xml:space="preserve">Jenis Pekerjaan                     </v>
          </cell>
          <cell r="C1275" t="str">
            <v>:</v>
          </cell>
          <cell r="D1275" t="str">
            <v xml:space="preserve"> Sheet pile baja, pemancangan</v>
          </cell>
        </row>
        <row r="1276">
          <cell r="A1276" t="str">
            <v xml:space="preserve">Satuan Pengukuran               </v>
          </cell>
          <cell r="C1276" t="str">
            <v>:</v>
          </cell>
          <cell r="D1276" t="str">
            <v xml:space="preserve"> meter panjang</v>
          </cell>
        </row>
        <row r="1277">
          <cell r="A1277" t="str">
            <v xml:space="preserve">Kuantitas Pekerjaan               </v>
          </cell>
          <cell r="C1277" t="str">
            <v>:</v>
          </cell>
          <cell r="D1277" t="e">
            <v>#REF!</v>
          </cell>
          <cell r="E1277" t="e">
            <v>#REF!</v>
          </cell>
        </row>
        <row r="1278">
          <cell r="A1278" t="str">
            <v xml:space="preserve">Produksi Harian/Jam            </v>
          </cell>
          <cell r="C1278" t="str">
            <v>:</v>
          </cell>
          <cell r="D1278">
            <v>2.2410000000000001</v>
          </cell>
          <cell r="E1278" t="str">
            <v>m'/jam</v>
          </cell>
        </row>
        <row r="1281">
          <cell r="A1281" t="str">
            <v>NO.</v>
          </cell>
          <cell r="B1281" t="str">
            <v>URAIAN</v>
          </cell>
          <cell r="E1281" t="str">
            <v>SATUAN</v>
          </cell>
          <cell r="F1281" t="str">
            <v>KUANTITAS</v>
          </cell>
          <cell r="G1281" t="str">
            <v>BIAYA SATUAN (Rp)</v>
          </cell>
          <cell r="H1281" t="str">
            <v>JUMLAH (Rp)</v>
          </cell>
        </row>
        <row r="1282">
          <cell r="A1282" t="str">
            <v>A</v>
          </cell>
          <cell r="B1282" t="str">
            <v xml:space="preserve">  Tenaga Kerja</v>
          </cell>
        </row>
        <row r="1283">
          <cell r="A1283">
            <v>1</v>
          </cell>
          <cell r="B1283" t="str">
            <v xml:space="preserve">  Mandor</v>
          </cell>
          <cell r="E1283" t="str">
            <v>jam</v>
          </cell>
          <cell r="F1283">
            <v>0.44619999999999999</v>
          </cell>
          <cell r="G1283">
            <v>5000</v>
          </cell>
          <cell r="H1283">
            <v>2231</v>
          </cell>
        </row>
        <row r="1284">
          <cell r="A1284">
            <v>2</v>
          </cell>
          <cell r="B1284" t="str">
            <v xml:space="preserve">  Pekerja terlatih</v>
          </cell>
          <cell r="E1284" t="str">
            <v>jam</v>
          </cell>
          <cell r="F1284">
            <v>0.44619999999999999</v>
          </cell>
          <cell r="G1284">
            <v>4285.7142857142853</v>
          </cell>
          <cell r="H1284">
            <v>1912.285714285714</v>
          </cell>
        </row>
        <row r="1285">
          <cell r="A1285">
            <v>3</v>
          </cell>
          <cell r="B1285" t="str">
            <v xml:space="preserve">  Pekerja</v>
          </cell>
          <cell r="E1285" t="str">
            <v>jam</v>
          </cell>
          <cell r="F1285">
            <v>3.5697999999999999</v>
          </cell>
          <cell r="G1285">
            <v>3214.2857142857142</v>
          </cell>
          <cell r="H1285">
            <v>11474.357142857141</v>
          </cell>
        </row>
        <row r="1286">
          <cell r="H1286">
            <v>0</v>
          </cell>
        </row>
        <row r="1287">
          <cell r="H1287">
            <v>0</v>
          </cell>
        </row>
        <row r="1288">
          <cell r="D1288" t="str">
            <v>Sub Total A</v>
          </cell>
          <cell r="H1288">
            <v>15617.642857142855</v>
          </cell>
        </row>
        <row r="1289">
          <cell r="A1289" t="str">
            <v>B</v>
          </cell>
          <cell r="B1289" t="str">
            <v xml:space="preserve">   Bahan</v>
          </cell>
          <cell r="H1289">
            <v>0</v>
          </cell>
        </row>
        <row r="1290">
          <cell r="H1290">
            <v>0</v>
          </cell>
        </row>
        <row r="1291">
          <cell r="H1291">
            <v>0</v>
          </cell>
        </row>
        <row r="1292">
          <cell r="H1292">
            <v>0</v>
          </cell>
        </row>
        <row r="1293">
          <cell r="H1293">
            <v>0</v>
          </cell>
        </row>
        <row r="1294">
          <cell r="H1294">
            <v>0</v>
          </cell>
        </row>
        <row r="1295">
          <cell r="H1295">
            <v>0</v>
          </cell>
        </row>
        <row r="1296">
          <cell r="H1296">
            <v>0</v>
          </cell>
        </row>
        <row r="1297">
          <cell r="H1297">
            <v>0</v>
          </cell>
        </row>
        <row r="1298">
          <cell r="H1298">
            <v>0</v>
          </cell>
        </row>
        <row r="1299">
          <cell r="H1299">
            <v>0</v>
          </cell>
        </row>
        <row r="1300">
          <cell r="D1300" t="str">
            <v>Sub Total B</v>
          </cell>
          <cell r="H1300">
            <v>0</v>
          </cell>
        </row>
        <row r="1301">
          <cell r="A1301" t="str">
            <v>C</v>
          </cell>
          <cell r="B1301" t="str">
            <v xml:space="preserve">   Peralatan</v>
          </cell>
          <cell r="H1301">
            <v>0</v>
          </cell>
        </row>
        <row r="1302">
          <cell r="A1302">
            <v>1</v>
          </cell>
          <cell r="B1302" t="str">
            <v xml:space="preserve"> Pile Driver Hammer</v>
          </cell>
          <cell r="E1302" t="str">
            <v>jam</v>
          </cell>
          <cell r="F1302">
            <v>0.44619999999999999</v>
          </cell>
          <cell r="G1302">
            <v>243160</v>
          </cell>
          <cell r="H1302">
            <v>108497.992</v>
          </cell>
        </row>
        <row r="1303">
          <cell r="A1303">
            <v>2</v>
          </cell>
          <cell r="B1303" t="str">
            <v xml:space="preserve"> Crane</v>
          </cell>
          <cell r="E1303" t="str">
            <v>jam</v>
          </cell>
          <cell r="F1303">
            <v>0.44619999999999999</v>
          </cell>
          <cell r="G1303">
            <v>141957</v>
          </cell>
          <cell r="H1303">
            <v>63341.213400000001</v>
          </cell>
        </row>
        <row r="1304">
          <cell r="A1304">
            <v>3</v>
          </cell>
          <cell r="B1304" t="str">
            <v xml:space="preserve"> Mesin las</v>
          </cell>
          <cell r="E1304" t="str">
            <v>jam</v>
          </cell>
          <cell r="F1304">
            <v>0.44619999999999999</v>
          </cell>
          <cell r="G1304">
            <v>67903</v>
          </cell>
          <cell r="H1304">
            <v>30298.318599999999</v>
          </cell>
        </row>
        <row r="1305">
          <cell r="A1305">
            <v>4</v>
          </cell>
          <cell r="B1305" t="str">
            <v xml:space="preserve"> Alat bantu</v>
          </cell>
          <cell r="E1305" t="str">
            <v>ls</v>
          </cell>
          <cell r="F1305">
            <v>1</v>
          </cell>
          <cell r="G1305">
            <v>2342.6464285714283</v>
          </cell>
          <cell r="H1305">
            <v>2342.6464285714283</v>
          </cell>
        </row>
        <row r="1306">
          <cell r="H1306">
            <v>0</v>
          </cell>
        </row>
        <row r="1307">
          <cell r="H1307">
            <v>0</v>
          </cell>
        </row>
        <row r="1309">
          <cell r="H1309">
            <v>0</v>
          </cell>
        </row>
        <row r="1310">
          <cell r="H1310">
            <v>0</v>
          </cell>
        </row>
        <row r="1311">
          <cell r="H1311">
            <v>0</v>
          </cell>
        </row>
        <row r="1312">
          <cell r="H1312">
            <v>0</v>
          </cell>
        </row>
        <row r="1313">
          <cell r="H1313">
            <v>0</v>
          </cell>
        </row>
        <row r="1314">
          <cell r="H1314">
            <v>0</v>
          </cell>
        </row>
        <row r="1315">
          <cell r="H1315">
            <v>0</v>
          </cell>
        </row>
        <row r="1316">
          <cell r="H1316">
            <v>0</v>
          </cell>
        </row>
        <row r="1317">
          <cell r="H1317">
            <v>0</v>
          </cell>
        </row>
        <row r="1318">
          <cell r="H1318">
            <v>0</v>
          </cell>
        </row>
        <row r="1319">
          <cell r="H1319">
            <v>0</v>
          </cell>
        </row>
        <row r="1320">
          <cell r="D1320" t="str">
            <v>Sub Total C</v>
          </cell>
          <cell r="H1320">
            <v>204480.17042857144</v>
          </cell>
        </row>
        <row r="1321">
          <cell r="A1321" t="str">
            <v>D</v>
          </cell>
          <cell r="B1321" t="str">
            <v xml:space="preserve">   Jumlah (A + B + C)</v>
          </cell>
          <cell r="H1321">
            <v>220097.81328571431</v>
          </cell>
        </row>
        <row r="1322">
          <cell r="A1322" t="str">
            <v>E</v>
          </cell>
          <cell r="B1322" t="str">
            <v xml:space="preserve">   Biaya Umum Dan Keuntungan         = (</v>
          </cell>
          <cell r="E1322">
            <v>0.1</v>
          </cell>
          <cell r="F1322" t="str">
            <v>x D)</v>
          </cell>
          <cell r="H1322">
            <v>22009.781328571433</v>
          </cell>
        </row>
        <row r="1323">
          <cell r="A1323" t="str">
            <v>F</v>
          </cell>
          <cell r="B1323" t="str">
            <v xml:space="preserve">   Harga Satuan = (D +E)</v>
          </cell>
          <cell r="H1323">
            <v>242108</v>
          </cell>
        </row>
        <row r="1324">
          <cell r="A1324" t="str">
            <v>ANALISA HARGA SATUAN</v>
          </cell>
        </row>
        <row r="1326">
          <cell r="A1326" t="str">
            <v xml:space="preserve">Proyek                                   </v>
          </cell>
          <cell r="C1326" t="str">
            <v>:</v>
          </cell>
          <cell r="D1326" t="str">
            <v>PENGGANTIAN JEMBATAN SEI. MANGGIS KECAMATAN KAMPAR</v>
          </cell>
        </row>
        <row r="1327">
          <cell r="A1327" t="str">
            <v xml:space="preserve">Nomor Mata Pembayaran      </v>
          </cell>
          <cell r="C1327" t="str">
            <v>:</v>
          </cell>
          <cell r="D1327" t="str">
            <v xml:space="preserve"> 8.02(17)</v>
          </cell>
        </row>
        <row r="1328">
          <cell r="A1328" t="str">
            <v xml:space="preserve">Jenis Pekerjaan                     </v>
          </cell>
          <cell r="C1328" t="str">
            <v>:</v>
          </cell>
          <cell r="D1328" t="str">
            <v xml:space="preserve"> Sheet pile beton, pemancangan</v>
          </cell>
        </row>
        <row r="1329">
          <cell r="A1329" t="str">
            <v xml:space="preserve">Satuan Pengukuran               </v>
          </cell>
          <cell r="C1329" t="str">
            <v>:</v>
          </cell>
          <cell r="D1329" t="str">
            <v xml:space="preserve"> meter panjang</v>
          </cell>
        </row>
        <row r="1330">
          <cell r="A1330" t="str">
            <v xml:space="preserve">Kuantitas Pekerjaan               </v>
          </cell>
          <cell r="C1330" t="str">
            <v>:</v>
          </cell>
          <cell r="D1330" t="e">
            <v>#REF!</v>
          </cell>
          <cell r="E1330" t="e">
            <v>#REF!</v>
          </cell>
        </row>
        <row r="1331">
          <cell r="A1331" t="str">
            <v xml:space="preserve">Produksi Harian/Jam            </v>
          </cell>
          <cell r="C1331" t="str">
            <v>:</v>
          </cell>
          <cell r="D1331">
            <v>2.2410000000000001</v>
          </cell>
          <cell r="E1331" t="str">
            <v>m'/jam</v>
          </cell>
        </row>
        <row r="1334">
          <cell r="A1334" t="str">
            <v>NO.</v>
          </cell>
          <cell r="B1334" t="str">
            <v>URAIAN</v>
          </cell>
          <cell r="E1334" t="str">
            <v>SATUAN</v>
          </cell>
          <cell r="F1334" t="str">
            <v>KUANTITAS</v>
          </cell>
          <cell r="G1334" t="str">
            <v>BIAYA SATUAN (Rp)</v>
          </cell>
          <cell r="H1334" t="str">
            <v>JUMLAH (Rp)</v>
          </cell>
        </row>
        <row r="1335">
          <cell r="A1335" t="str">
            <v>A</v>
          </cell>
          <cell r="B1335" t="str">
            <v xml:space="preserve">  Tenaga Kerja</v>
          </cell>
        </row>
        <row r="1336">
          <cell r="A1336">
            <v>1</v>
          </cell>
          <cell r="B1336" t="str">
            <v xml:space="preserve">  Mandor</v>
          </cell>
          <cell r="E1336" t="str">
            <v>jam</v>
          </cell>
          <cell r="F1336">
            <v>0.44619999999999999</v>
          </cell>
          <cell r="G1336">
            <v>5000</v>
          </cell>
          <cell r="H1336">
            <v>2231</v>
          </cell>
        </row>
        <row r="1337">
          <cell r="A1337">
            <v>2</v>
          </cell>
          <cell r="B1337" t="str">
            <v xml:space="preserve">  Pekerja terlatih</v>
          </cell>
          <cell r="E1337" t="str">
            <v>jam</v>
          </cell>
          <cell r="F1337">
            <v>0.44619999999999999</v>
          </cell>
          <cell r="G1337">
            <v>4285.7142857142853</v>
          </cell>
          <cell r="H1337">
            <v>1912.285714285714</v>
          </cell>
        </row>
        <row r="1338">
          <cell r="A1338">
            <v>3</v>
          </cell>
          <cell r="B1338" t="str">
            <v xml:space="preserve">  Pekerja</v>
          </cell>
          <cell r="E1338" t="str">
            <v>jam</v>
          </cell>
          <cell r="F1338">
            <v>3.5697999999999999</v>
          </cell>
          <cell r="G1338">
            <v>3214.2857142857142</v>
          </cell>
          <cell r="H1338">
            <v>11474.357142857141</v>
          </cell>
        </row>
        <row r="1339">
          <cell r="H1339">
            <v>0</v>
          </cell>
        </row>
        <row r="1340">
          <cell r="H1340">
            <v>0</v>
          </cell>
        </row>
        <row r="1341">
          <cell r="D1341" t="str">
            <v>Sub Total A</v>
          </cell>
          <cell r="H1341">
            <v>15617.642857142855</v>
          </cell>
        </row>
        <row r="1342">
          <cell r="A1342" t="str">
            <v>B</v>
          </cell>
          <cell r="B1342" t="str">
            <v xml:space="preserve">   Bahan</v>
          </cell>
          <cell r="H1342">
            <v>0</v>
          </cell>
        </row>
        <row r="1343">
          <cell r="H1343">
            <v>0</v>
          </cell>
        </row>
        <row r="1344">
          <cell r="H1344">
            <v>0</v>
          </cell>
        </row>
        <row r="1345">
          <cell r="H1345">
            <v>0</v>
          </cell>
        </row>
        <row r="1346">
          <cell r="H1346">
            <v>0</v>
          </cell>
        </row>
        <row r="1347">
          <cell r="H1347">
            <v>0</v>
          </cell>
        </row>
        <row r="1348">
          <cell r="H1348">
            <v>0</v>
          </cell>
        </row>
        <row r="1349">
          <cell r="H1349">
            <v>0</v>
          </cell>
        </row>
        <row r="1350">
          <cell r="H1350">
            <v>0</v>
          </cell>
        </row>
        <row r="1351">
          <cell r="H1351">
            <v>0</v>
          </cell>
        </row>
        <row r="1352">
          <cell r="H1352">
            <v>0</v>
          </cell>
        </row>
        <row r="1353">
          <cell r="D1353" t="str">
            <v>Sub Total B</v>
          </cell>
          <cell r="H1353">
            <v>0</v>
          </cell>
        </row>
        <row r="1354">
          <cell r="A1354" t="str">
            <v>C</v>
          </cell>
          <cell r="B1354" t="str">
            <v xml:space="preserve">   Peralatan</v>
          </cell>
          <cell r="H1354">
            <v>0</v>
          </cell>
        </row>
        <row r="1355">
          <cell r="A1355">
            <v>1</v>
          </cell>
          <cell r="B1355" t="str">
            <v xml:space="preserve"> Pile Driver Hammer</v>
          </cell>
          <cell r="E1355" t="str">
            <v>jam</v>
          </cell>
          <cell r="F1355">
            <v>0.44619999999999999</v>
          </cell>
          <cell r="G1355">
            <v>243160</v>
          </cell>
          <cell r="H1355">
            <v>108497.992</v>
          </cell>
        </row>
        <row r="1356">
          <cell r="A1356">
            <v>2</v>
          </cell>
          <cell r="B1356" t="str">
            <v xml:space="preserve"> Crane</v>
          </cell>
          <cell r="E1356" t="str">
            <v>jam</v>
          </cell>
          <cell r="F1356">
            <v>0.44619999999999999</v>
          </cell>
          <cell r="G1356">
            <v>141957</v>
          </cell>
          <cell r="H1356">
            <v>63341.213400000001</v>
          </cell>
        </row>
        <row r="1357">
          <cell r="A1357">
            <v>3</v>
          </cell>
          <cell r="B1357" t="str">
            <v xml:space="preserve"> Mesin las</v>
          </cell>
          <cell r="E1357" t="str">
            <v>jam</v>
          </cell>
          <cell r="F1357">
            <v>0.22309999999999999</v>
          </cell>
          <cell r="G1357">
            <v>67903</v>
          </cell>
          <cell r="H1357">
            <v>15149.159299999999</v>
          </cell>
        </row>
        <row r="1358">
          <cell r="A1358">
            <v>4</v>
          </cell>
          <cell r="B1358" t="str">
            <v xml:space="preserve"> Alat bantu</v>
          </cell>
          <cell r="E1358" t="str">
            <v>ls</v>
          </cell>
          <cell r="F1358">
            <v>1</v>
          </cell>
          <cell r="G1358">
            <v>2342.6464285714283</v>
          </cell>
          <cell r="H1358">
            <v>2342.6464285714283</v>
          </cell>
        </row>
        <row r="1359">
          <cell r="H1359">
            <v>0</v>
          </cell>
        </row>
        <row r="1360">
          <cell r="H1360">
            <v>0</v>
          </cell>
        </row>
        <row r="1361">
          <cell r="H1361">
            <v>0</v>
          </cell>
        </row>
        <row r="1362">
          <cell r="H1362">
            <v>0</v>
          </cell>
        </row>
        <row r="1363">
          <cell r="H1363">
            <v>0</v>
          </cell>
        </row>
        <row r="1364">
          <cell r="H1364">
            <v>0</v>
          </cell>
        </row>
        <row r="1365">
          <cell r="H1365">
            <v>0</v>
          </cell>
        </row>
        <row r="1366">
          <cell r="H1366">
            <v>0</v>
          </cell>
        </row>
        <row r="1367">
          <cell r="H1367">
            <v>0</v>
          </cell>
        </row>
        <row r="1368">
          <cell r="H1368">
            <v>0</v>
          </cell>
        </row>
        <row r="1370">
          <cell r="H1370">
            <v>0</v>
          </cell>
        </row>
        <row r="1371">
          <cell r="H1371">
            <v>0</v>
          </cell>
        </row>
        <row r="1372">
          <cell r="H1372">
            <v>0</v>
          </cell>
        </row>
        <row r="1373">
          <cell r="D1373" t="str">
            <v>Sub Total C</v>
          </cell>
          <cell r="H1373">
            <v>189331.01112857144</v>
          </cell>
        </row>
        <row r="1374">
          <cell r="A1374" t="str">
            <v>D</v>
          </cell>
          <cell r="B1374" t="str">
            <v xml:space="preserve">   Jumlah (A + B + C)</v>
          </cell>
          <cell r="H1374">
            <v>204948.65398571431</v>
          </cell>
        </row>
        <row r="1375">
          <cell r="A1375" t="str">
            <v>E</v>
          </cell>
          <cell r="B1375" t="str">
            <v xml:space="preserve">   Biaya Umum Dan Keuntungan         = (</v>
          </cell>
          <cell r="E1375">
            <v>0.1</v>
          </cell>
          <cell r="F1375" t="str">
            <v>x D)</v>
          </cell>
          <cell r="H1375">
            <v>20494.865398571434</v>
          </cell>
        </row>
        <row r="1376">
          <cell r="A1376" t="str">
            <v>F</v>
          </cell>
          <cell r="B1376" t="str">
            <v xml:space="preserve">   Harga Satuan = (D +E)</v>
          </cell>
          <cell r="H1376">
            <v>225444</v>
          </cell>
        </row>
        <row r="1377">
          <cell r="A1377" t="str">
            <v>ANALISA HARGA SATUAN</v>
          </cell>
        </row>
        <row r="1379">
          <cell r="A1379" t="str">
            <v xml:space="preserve">Proyek                                   </v>
          </cell>
          <cell r="C1379" t="str">
            <v>:</v>
          </cell>
          <cell r="D1379" t="str">
            <v>PENGGANTIAN JEMBATAN SEI. MANGGIS KECAMATAN KAMPAR</v>
          </cell>
        </row>
        <row r="1380">
          <cell r="A1380" t="str">
            <v xml:space="preserve">Nomor Mata Pembayaran      </v>
          </cell>
          <cell r="C1380" t="str">
            <v>:</v>
          </cell>
          <cell r="D1380" t="str">
            <v xml:space="preserve"> 8.02(18)</v>
          </cell>
        </row>
        <row r="1381">
          <cell r="A1381" t="str">
            <v xml:space="preserve">Jenis Pekerjaan                     </v>
          </cell>
          <cell r="C1381" t="str">
            <v>:</v>
          </cell>
          <cell r="D1381" t="str">
            <v xml:space="preserve"> Tiang pancang beton pratekan, pemancangan</v>
          </cell>
        </row>
        <row r="1382">
          <cell r="A1382" t="str">
            <v xml:space="preserve">Satuan Pengukuran               </v>
          </cell>
          <cell r="C1382" t="str">
            <v>:</v>
          </cell>
          <cell r="D1382" t="str">
            <v xml:space="preserve"> meter panjang</v>
          </cell>
        </row>
        <row r="1383">
          <cell r="A1383" t="str">
            <v xml:space="preserve">Kuantitas Pekerjaan               </v>
          </cell>
          <cell r="C1383" t="str">
            <v>:</v>
          </cell>
          <cell r="D1383" t="e">
            <v>#REF!</v>
          </cell>
          <cell r="E1383" t="e">
            <v>#REF!</v>
          </cell>
        </row>
        <row r="1384">
          <cell r="A1384" t="str">
            <v xml:space="preserve">Produksi Harian/Jam            </v>
          </cell>
          <cell r="C1384" t="str">
            <v>:</v>
          </cell>
          <cell r="D1384">
            <v>2.2410000000000001</v>
          </cell>
          <cell r="E1384" t="str">
            <v>m'/jam</v>
          </cell>
        </row>
        <row r="1387">
          <cell r="A1387" t="str">
            <v>NO.</v>
          </cell>
          <cell r="B1387" t="str">
            <v>URAIAN</v>
          </cell>
          <cell r="E1387" t="str">
            <v>SATUAN</v>
          </cell>
          <cell r="F1387" t="str">
            <v>KUANTITAS</v>
          </cell>
          <cell r="G1387" t="str">
            <v>BIAYA SATUAN (Rp)</v>
          </cell>
          <cell r="H1387" t="str">
            <v>JUMLAH (Rp)</v>
          </cell>
        </row>
        <row r="1388">
          <cell r="A1388" t="str">
            <v>A</v>
          </cell>
          <cell r="B1388" t="str">
            <v xml:space="preserve">  Tenaga Kerja</v>
          </cell>
        </row>
        <row r="1389">
          <cell r="A1389">
            <v>1</v>
          </cell>
          <cell r="B1389" t="str">
            <v xml:space="preserve">  Mandor</v>
          </cell>
          <cell r="E1389" t="str">
            <v>jam</v>
          </cell>
          <cell r="F1389">
            <v>0.44619999999999999</v>
          </cell>
          <cell r="G1389">
            <v>5000</v>
          </cell>
          <cell r="H1389">
            <v>2231</v>
          </cell>
        </row>
        <row r="1390">
          <cell r="A1390">
            <v>2</v>
          </cell>
          <cell r="B1390" t="str">
            <v xml:space="preserve">  Pekerja terlatih</v>
          </cell>
          <cell r="E1390" t="str">
            <v>jam</v>
          </cell>
          <cell r="F1390">
            <v>0.44619999999999999</v>
          </cell>
          <cell r="G1390">
            <v>4285.7142857142853</v>
          </cell>
          <cell r="H1390">
            <v>1912.285714285714</v>
          </cell>
        </row>
        <row r="1391">
          <cell r="A1391">
            <v>3</v>
          </cell>
          <cell r="B1391" t="str">
            <v xml:space="preserve">  Pekerja</v>
          </cell>
          <cell r="E1391" t="str">
            <v>jam</v>
          </cell>
          <cell r="F1391">
            <v>3.5697999999999999</v>
          </cell>
          <cell r="G1391">
            <v>3214.2857142857142</v>
          </cell>
          <cell r="H1391">
            <v>11474.357142857141</v>
          </cell>
        </row>
        <row r="1392">
          <cell r="H1392">
            <v>0</v>
          </cell>
        </row>
        <row r="1393">
          <cell r="H1393">
            <v>0</v>
          </cell>
        </row>
        <row r="1394">
          <cell r="D1394" t="str">
            <v>Sub Total A</v>
          </cell>
          <cell r="H1394">
            <v>15617.642857142855</v>
          </cell>
        </row>
        <row r="1395">
          <cell r="A1395" t="str">
            <v>B</v>
          </cell>
          <cell r="B1395" t="str">
            <v xml:space="preserve">   Bahan</v>
          </cell>
          <cell r="H1395">
            <v>0</v>
          </cell>
        </row>
        <row r="1398">
          <cell r="H1398">
            <v>0</v>
          </cell>
        </row>
        <row r="1399">
          <cell r="H1399">
            <v>0</v>
          </cell>
        </row>
        <row r="1400">
          <cell r="H1400">
            <v>0</v>
          </cell>
        </row>
        <row r="1401">
          <cell r="H1401">
            <v>0</v>
          </cell>
        </row>
        <row r="1402">
          <cell r="H1402">
            <v>0</v>
          </cell>
        </row>
        <row r="1403">
          <cell r="H1403">
            <v>0</v>
          </cell>
        </row>
        <row r="1404">
          <cell r="H1404">
            <v>0</v>
          </cell>
        </row>
        <row r="1405">
          <cell r="H1405">
            <v>0</v>
          </cell>
        </row>
        <row r="1406">
          <cell r="D1406" t="str">
            <v>Sub Total B</v>
          </cell>
          <cell r="H1406">
            <v>0</v>
          </cell>
        </row>
        <row r="1407">
          <cell r="A1407" t="str">
            <v>C</v>
          </cell>
          <cell r="B1407" t="str">
            <v xml:space="preserve">   Peralatan</v>
          </cell>
          <cell r="H1407">
            <v>0</v>
          </cell>
        </row>
        <row r="1408">
          <cell r="A1408">
            <v>1</v>
          </cell>
          <cell r="B1408" t="str">
            <v xml:space="preserve"> Pile Driver Hammer</v>
          </cell>
          <cell r="E1408" t="str">
            <v>jam</v>
          </cell>
          <cell r="F1408">
            <v>0.44619999999999999</v>
          </cell>
          <cell r="G1408">
            <v>243160</v>
          </cell>
          <cell r="H1408">
            <v>108497.992</v>
          </cell>
        </row>
        <row r="1409">
          <cell r="A1409">
            <v>2</v>
          </cell>
          <cell r="B1409" t="str">
            <v xml:space="preserve"> Crane</v>
          </cell>
          <cell r="E1409" t="str">
            <v>jam</v>
          </cell>
          <cell r="F1409">
            <v>0.44619999999999999</v>
          </cell>
          <cell r="G1409">
            <v>141957</v>
          </cell>
          <cell r="H1409">
            <v>63341.213400000001</v>
          </cell>
        </row>
        <row r="1410">
          <cell r="A1410">
            <v>3</v>
          </cell>
          <cell r="B1410" t="str">
            <v xml:space="preserve"> Mesin las</v>
          </cell>
          <cell r="E1410" t="str">
            <v>jam</v>
          </cell>
          <cell r="F1410">
            <v>0.22309999999999999</v>
          </cell>
          <cell r="G1410">
            <v>67903</v>
          </cell>
          <cell r="H1410">
            <v>15149.159299999999</v>
          </cell>
        </row>
        <row r="1411">
          <cell r="A1411">
            <v>4</v>
          </cell>
          <cell r="B1411" t="str">
            <v xml:space="preserve"> Alat bantu</v>
          </cell>
          <cell r="E1411" t="str">
            <v>ls</v>
          </cell>
          <cell r="F1411">
            <v>1</v>
          </cell>
          <cell r="G1411">
            <v>2342.6464285714283</v>
          </cell>
          <cell r="H1411">
            <v>2342.6464285714283</v>
          </cell>
        </row>
        <row r="1412">
          <cell r="H1412">
            <v>0</v>
          </cell>
        </row>
        <row r="1413">
          <cell r="H1413">
            <v>0</v>
          </cell>
        </row>
        <row r="1414">
          <cell r="H1414">
            <v>0</v>
          </cell>
        </row>
        <row r="1416">
          <cell r="H1416">
            <v>0</v>
          </cell>
        </row>
        <row r="1417">
          <cell r="H1417">
            <v>0</v>
          </cell>
        </row>
        <row r="1418">
          <cell r="H1418">
            <v>0</v>
          </cell>
        </row>
        <row r="1419">
          <cell r="H1419">
            <v>0</v>
          </cell>
        </row>
        <row r="1420">
          <cell r="H1420">
            <v>0</v>
          </cell>
        </row>
        <row r="1421">
          <cell r="H1421">
            <v>0</v>
          </cell>
        </row>
        <row r="1422">
          <cell r="H1422">
            <v>0</v>
          </cell>
        </row>
        <row r="1423">
          <cell r="H1423">
            <v>0</v>
          </cell>
        </row>
        <row r="1424">
          <cell r="H1424">
            <v>0</v>
          </cell>
        </row>
        <row r="1425">
          <cell r="H1425">
            <v>0</v>
          </cell>
        </row>
        <row r="1426">
          <cell r="D1426" t="str">
            <v>Sub Total C</v>
          </cell>
          <cell r="H1426">
            <v>189331.01112857144</v>
          </cell>
        </row>
        <row r="1427">
          <cell r="A1427" t="str">
            <v>D</v>
          </cell>
          <cell r="B1427" t="str">
            <v xml:space="preserve">   Jumlah (A + B + C)</v>
          </cell>
          <cell r="H1427">
            <v>204948.65398571431</v>
          </cell>
        </row>
        <row r="1428">
          <cell r="A1428" t="str">
            <v>E</v>
          </cell>
          <cell r="B1428" t="str">
            <v xml:space="preserve">   Biaya Umum Dan Keuntungan         = (</v>
          </cell>
          <cell r="E1428">
            <v>0.1</v>
          </cell>
          <cell r="F1428" t="str">
            <v>x D)</v>
          </cell>
          <cell r="H1428">
            <v>20494.865398571434</v>
          </cell>
        </row>
        <row r="1429">
          <cell r="A1429" t="str">
            <v>F</v>
          </cell>
          <cell r="B1429" t="str">
            <v xml:space="preserve">   Harga Satuan = (D +E)</v>
          </cell>
          <cell r="H1429">
            <v>225444</v>
          </cell>
        </row>
        <row r="1430">
          <cell r="A1430" t="str">
            <v>ANALISA HARGA SATUAN</v>
          </cell>
        </row>
        <row r="1432">
          <cell r="A1432" t="str">
            <v xml:space="preserve">Proyek                                   </v>
          </cell>
          <cell r="C1432" t="str">
            <v>:</v>
          </cell>
          <cell r="D1432" t="str">
            <v>PENGGANTIAN JEMBATAN SEI. MANGGIS KECAMATAN KAMPAR</v>
          </cell>
        </row>
        <row r="1433">
          <cell r="A1433" t="str">
            <v xml:space="preserve">Nomor Mata Pembayaran      </v>
          </cell>
          <cell r="C1433" t="str">
            <v>:</v>
          </cell>
          <cell r="D1433" t="str">
            <v xml:space="preserve"> 8.02(19)</v>
          </cell>
        </row>
        <row r="1434">
          <cell r="A1434" t="str">
            <v xml:space="preserve">Jenis Pekerjaan                     </v>
          </cell>
          <cell r="C1434" t="str">
            <v>:</v>
          </cell>
          <cell r="D1434" t="str">
            <v xml:space="preserve"> Tiang bor beton diameter 600 mm.</v>
          </cell>
        </row>
        <row r="1435">
          <cell r="A1435" t="str">
            <v xml:space="preserve">Satuan Pengukuran               </v>
          </cell>
          <cell r="C1435" t="str">
            <v>:</v>
          </cell>
          <cell r="D1435" t="str">
            <v xml:space="preserve"> meter panjang</v>
          </cell>
        </row>
        <row r="1436">
          <cell r="A1436" t="str">
            <v xml:space="preserve">Kuantitas Pekerjaan               </v>
          </cell>
          <cell r="C1436" t="str">
            <v>:</v>
          </cell>
        </row>
        <row r="1437">
          <cell r="A1437" t="str">
            <v xml:space="preserve">Produksi Harian/Jam            </v>
          </cell>
          <cell r="C1437" t="str">
            <v>:</v>
          </cell>
        </row>
        <row r="1440">
          <cell r="A1440" t="str">
            <v>NO.</v>
          </cell>
          <cell r="B1440" t="str">
            <v>URAIAN</v>
          </cell>
          <cell r="E1440" t="str">
            <v>SATUAN</v>
          </cell>
          <cell r="F1440" t="str">
            <v>KUANTITAS</v>
          </cell>
          <cell r="G1440" t="str">
            <v>BIAYA SATUAN (Rp)</v>
          </cell>
          <cell r="H1440" t="str">
            <v>JUMLAH (Rp)</v>
          </cell>
        </row>
        <row r="1441">
          <cell r="A1441" t="str">
            <v>A</v>
          </cell>
          <cell r="B1441" t="str">
            <v xml:space="preserve">  Tenaga Kerja</v>
          </cell>
        </row>
        <row r="1442">
          <cell r="A1442">
            <v>1</v>
          </cell>
          <cell r="B1442" t="str">
            <v xml:space="preserve">  Mandor</v>
          </cell>
          <cell r="E1442" t="str">
            <v>jam</v>
          </cell>
          <cell r="F1442" t="e">
            <v>#REF!</v>
          </cell>
          <cell r="G1442" t="e">
            <v>#REF!</v>
          </cell>
          <cell r="H1442" t="e">
            <v>#REF!</v>
          </cell>
        </row>
        <row r="1443">
          <cell r="A1443">
            <v>2</v>
          </cell>
          <cell r="B1443" t="str">
            <v xml:space="preserve">  Pekerja terlatih</v>
          </cell>
          <cell r="E1443" t="str">
            <v>jam</v>
          </cell>
          <cell r="F1443" t="e">
            <v>#REF!</v>
          </cell>
          <cell r="G1443" t="e">
            <v>#REF!</v>
          </cell>
          <cell r="H1443" t="e">
            <v>#REF!</v>
          </cell>
        </row>
        <row r="1444">
          <cell r="A1444">
            <v>3</v>
          </cell>
          <cell r="B1444" t="str">
            <v xml:space="preserve">  Pekerja</v>
          </cell>
          <cell r="E1444" t="str">
            <v>jam</v>
          </cell>
          <cell r="F1444" t="e">
            <v>#REF!</v>
          </cell>
          <cell r="G1444" t="e">
            <v>#REF!</v>
          </cell>
          <cell r="H1444" t="e">
            <v>#REF!</v>
          </cell>
        </row>
        <row r="1445">
          <cell r="H1445">
            <v>0</v>
          </cell>
        </row>
        <row r="1446">
          <cell r="H1446">
            <v>0</v>
          </cell>
        </row>
        <row r="1447">
          <cell r="D1447" t="str">
            <v>Sub Total A</v>
          </cell>
          <cell r="H1447" t="e">
            <v>#REF!</v>
          </cell>
        </row>
        <row r="1448">
          <cell r="A1448" t="str">
            <v>B</v>
          </cell>
          <cell r="B1448" t="str">
            <v xml:space="preserve">   Bahan</v>
          </cell>
          <cell r="H1448">
            <v>0</v>
          </cell>
        </row>
        <row r="1449">
          <cell r="A1449">
            <v>1</v>
          </cell>
          <cell r="B1449" t="str">
            <v xml:space="preserve">  Kawat las</v>
          </cell>
          <cell r="E1449" t="str">
            <v>kg</v>
          </cell>
          <cell r="F1449">
            <v>0</v>
          </cell>
          <cell r="G1449" t="e">
            <v>#REF!</v>
          </cell>
          <cell r="H1449" t="e">
            <v>#REF!</v>
          </cell>
        </row>
        <row r="1450">
          <cell r="A1450">
            <v>2</v>
          </cell>
          <cell r="B1450" t="str">
            <v xml:space="preserve">  Sling baja, kayu dll.</v>
          </cell>
          <cell r="E1450" t="str">
            <v>ls</v>
          </cell>
          <cell r="F1450">
            <v>0</v>
          </cell>
          <cell r="G1450">
            <v>15000</v>
          </cell>
          <cell r="H1450">
            <v>0</v>
          </cell>
        </row>
        <row r="1451">
          <cell r="H1451">
            <v>0</v>
          </cell>
        </row>
        <row r="1452">
          <cell r="H1452">
            <v>0</v>
          </cell>
        </row>
        <row r="1453">
          <cell r="H1453">
            <v>0</v>
          </cell>
        </row>
        <row r="1454">
          <cell r="H1454">
            <v>0</v>
          </cell>
        </row>
        <row r="1455">
          <cell r="H1455">
            <v>0</v>
          </cell>
        </row>
        <row r="1456">
          <cell r="H1456">
            <v>0</v>
          </cell>
        </row>
        <row r="1457">
          <cell r="H1457">
            <v>0</v>
          </cell>
        </row>
        <row r="1458">
          <cell r="H1458">
            <v>0</v>
          </cell>
        </row>
        <row r="1459">
          <cell r="D1459" t="str">
            <v>Sub Total B</v>
          </cell>
          <cell r="H1459" t="e">
            <v>#REF!</v>
          </cell>
        </row>
        <row r="1460">
          <cell r="A1460" t="str">
            <v>C</v>
          </cell>
          <cell r="B1460" t="str">
            <v xml:space="preserve">   Peralatan</v>
          </cell>
          <cell r="H1460">
            <v>0</v>
          </cell>
        </row>
        <row r="1461">
          <cell r="A1461">
            <v>1</v>
          </cell>
          <cell r="B1461" t="str">
            <v xml:space="preserve">  Crane</v>
          </cell>
          <cell r="E1461" t="str">
            <v>jam</v>
          </cell>
          <cell r="F1461">
            <v>0.33333333333333331</v>
          </cell>
          <cell r="G1461">
            <v>243160</v>
          </cell>
          <cell r="H1461">
            <v>81053.333333333328</v>
          </cell>
        </row>
        <row r="1462">
          <cell r="A1462">
            <v>2</v>
          </cell>
          <cell r="B1462" t="str">
            <v xml:space="preserve">  Diesel hammer</v>
          </cell>
          <cell r="E1462" t="str">
            <v>jam</v>
          </cell>
          <cell r="F1462">
            <v>0.33333333333333331</v>
          </cell>
          <cell r="G1462">
            <v>141957</v>
          </cell>
          <cell r="H1462">
            <v>47319</v>
          </cell>
        </row>
        <row r="1463">
          <cell r="A1463">
            <v>3</v>
          </cell>
          <cell r="B1463" t="str">
            <v xml:space="preserve">  Mesin las</v>
          </cell>
          <cell r="E1463" t="str">
            <v>jam</v>
          </cell>
          <cell r="F1463">
            <v>0.33333333333333331</v>
          </cell>
          <cell r="G1463">
            <v>67903</v>
          </cell>
          <cell r="H1463">
            <v>22634.333333333332</v>
          </cell>
        </row>
        <row r="1464">
          <cell r="A1464">
            <v>4</v>
          </cell>
          <cell r="B1464" t="str">
            <v xml:space="preserve">  Alat bantu</v>
          </cell>
          <cell r="E1464" t="str">
            <v>ls</v>
          </cell>
          <cell r="F1464">
            <v>1</v>
          </cell>
          <cell r="G1464" t="e">
            <v>#REF!</v>
          </cell>
          <cell r="H1464" t="e">
            <v>#REF!</v>
          </cell>
        </row>
        <row r="1465">
          <cell r="H1465">
            <v>0</v>
          </cell>
        </row>
        <row r="1466">
          <cell r="H1466">
            <v>0</v>
          </cell>
        </row>
        <row r="1467">
          <cell r="H1467">
            <v>0</v>
          </cell>
        </row>
        <row r="1468">
          <cell r="H1468">
            <v>0</v>
          </cell>
        </row>
        <row r="1469">
          <cell r="H1469">
            <v>0</v>
          </cell>
        </row>
        <row r="1470">
          <cell r="H1470">
            <v>0</v>
          </cell>
        </row>
        <row r="1471">
          <cell r="H1471">
            <v>0</v>
          </cell>
        </row>
        <row r="1472">
          <cell r="H1472">
            <v>0</v>
          </cell>
        </row>
        <row r="1473">
          <cell r="H1473">
            <v>0</v>
          </cell>
        </row>
        <row r="1474">
          <cell r="H1474">
            <v>0</v>
          </cell>
        </row>
        <row r="1476">
          <cell r="H1476">
            <v>0</v>
          </cell>
        </row>
        <row r="1477">
          <cell r="H1477">
            <v>0</v>
          </cell>
        </row>
        <row r="1478">
          <cell r="H1478">
            <v>0</v>
          </cell>
        </row>
        <row r="1479">
          <cell r="D1479" t="str">
            <v>Sub Total C</v>
          </cell>
          <cell r="H1479" t="e">
            <v>#REF!</v>
          </cell>
        </row>
        <row r="1480">
          <cell r="A1480" t="str">
            <v>D</v>
          </cell>
          <cell r="B1480" t="str">
            <v xml:space="preserve">   Jumlah (A + B + C)</v>
          </cell>
          <cell r="H1480" t="e">
            <v>#REF!</v>
          </cell>
        </row>
        <row r="1481">
          <cell r="A1481" t="str">
            <v>E</v>
          </cell>
          <cell r="B1481" t="str">
            <v xml:space="preserve">   Biaya Umum Dan Keuntungan         = (</v>
          </cell>
          <cell r="E1481" t="e">
            <v>#REF!</v>
          </cell>
          <cell r="F1481" t="str">
            <v>x D)</v>
          </cell>
          <cell r="H1481" t="e">
            <v>#REF!</v>
          </cell>
        </row>
        <row r="1482">
          <cell r="A1482" t="str">
            <v>F</v>
          </cell>
          <cell r="B1482" t="str">
            <v xml:space="preserve">   Harga Satuan = (D +E)</v>
          </cell>
          <cell r="H1482" t="e">
            <v>#REF!</v>
          </cell>
        </row>
        <row r="1483">
          <cell r="A1483" t="str">
            <v>ANALISA HARGA SATUAN</v>
          </cell>
        </row>
        <row r="1485">
          <cell r="A1485" t="str">
            <v xml:space="preserve">Proyek                                   </v>
          </cell>
          <cell r="C1485" t="str">
            <v>:</v>
          </cell>
          <cell r="D1485" t="str">
            <v>PENGGANTIAN JEMBATAN SEI. MANGGIS KECAMATAN KAMPAR</v>
          </cell>
        </row>
        <row r="1486">
          <cell r="A1486" t="str">
            <v xml:space="preserve">Nomor Mata Pembayaran      </v>
          </cell>
          <cell r="C1486" t="str">
            <v>:</v>
          </cell>
          <cell r="D1486" t="str">
            <v xml:space="preserve"> 8.02(20)</v>
          </cell>
        </row>
        <row r="1487">
          <cell r="A1487" t="str">
            <v xml:space="preserve">Jenis Pekerjaan                     </v>
          </cell>
          <cell r="C1487" t="str">
            <v>:</v>
          </cell>
          <cell r="D1487" t="str">
            <v xml:space="preserve"> Tiang bor beton diameter 800 mm.</v>
          </cell>
        </row>
        <row r="1488">
          <cell r="A1488" t="str">
            <v xml:space="preserve">Satuan Pengukuran               </v>
          </cell>
          <cell r="C1488" t="str">
            <v>:</v>
          </cell>
          <cell r="D1488" t="str">
            <v xml:space="preserve"> meter panjang</v>
          </cell>
        </row>
        <row r="1489">
          <cell r="A1489" t="str">
            <v xml:space="preserve">Kuantitas Pekerjaan               </v>
          </cell>
          <cell r="C1489" t="str">
            <v>:</v>
          </cell>
        </row>
        <row r="1490">
          <cell r="A1490" t="str">
            <v xml:space="preserve">Produksi Harian/Jam            </v>
          </cell>
          <cell r="C1490" t="str">
            <v>:</v>
          </cell>
        </row>
        <row r="1493">
          <cell r="A1493" t="str">
            <v>NO.</v>
          </cell>
          <cell r="B1493" t="str">
            <v>URAIAN</v>
          </cell>
          <cell r="E1493" t="str">
            <v>SATUAN</v>
          </cell>
          <cell r="F1493" t="str">
            <v>KUANTITAS</v>
          </cell>
          <cell r="G1493" t="str">
            <v>BIAYA SATUAN (Rp)</v>
          </cell>
          <cell r="H1493" t="str">
            <v>JUMLAH (Rp)</v>
          </cell>
        </row>
        <row r="1494">
          <cell r="A1494" t="str">
            <v>A</v>
          </cell>
          <cell r="B1494" t="str">
            <v xml:space="preserve">  Tenaga Kerja</v>
          </cell>
        </row>
        <row r="1495">
          <cell r="A1495">
            <v>1</v>
          </cell>
          <cell r="B1495" t="str">
            <v xml:space="preserve">  Mandor</v>
          </cell>
          <cell r="E1495" t="str">
            <v>jam</v>
          </cell>
          <cell r="F1495" t="e">
            <v>#REF!</v>
          </cell>
          <cell r="G1495" t="e">
            <v>#REF!</v>
          </cell>
          <cell r="H1495" t="e">
            <v>#REF!</v>
          </cell>
        </row>
        <row r="1496">
          <cell r="A1496">
            <v>2</v>
          </cell>
          <cell r="B1496" t="str">
            <v xml:space="preserve">  Pekerja terlatih</v>
          </cell>
          <cell r="E1496" t="str">
            <v>jam</v>
          </cell>
          <cell r="F1496" t="e">
            <v>#REF!</v>
          </cell>
          <cell r="G1496" t="e">
            <v>#REF!</v>
          </cell>
          <cell r="H1496" t="e">
            <v>#REF!</v>
          </cell>
        </row>
        <row r="1497">
          <cell r="A1497">
            <v>3</v>
          </cell>
          <cell r="B1497" t="str">
            <v xml:space="preserve">  Pekerja</v>
          </cell>
          <cell r="E1497" t="str">
            <v>jam</v>
          </cell>
          <cell r="F1497" t="e">
            <v>#REF!</v>
          </cell>
          <cell r="G1497" t="e">
            <v>#REF!</v>
          </cell>
          <cell r="H1497" t="e">
            <v>#REF!</v>
          </cell>
        </row>
        <row r="1498">
          <cell r="H1498">
            <v>0</v>
          </cell>
        </row>
        <row r="1499">
          <cell r="H1499">
            <v>0</v>
          </cell>
        </row>
        <row r="1500">
          <cell r="D1500" t="str">
            <v>Sub Total A</v>
          </cell>
          <cell r="H1500" t="e">
            <v>#REF!</v>
          </cell>
        </row>
        <row r="1501">
          <cell r="A1501" t="str">
            <v>B</v>
          </cell>
          <cell r="B1501" t="str">
            <v xml:space="preserve">   Bahan</v>
          </cell>
          <cell r="H1501">
            <v>0</v>
          </cell>
        </row>
        <row r="1502">
          <cell r="A1502">
            <v>1</v>
          </cell>
          <cell r="B1502" t="str">
            <v xml:space="preserve">  Kawat las</v>
          </cell>
          <cell r="E1502" t="str">
            <v>kg</v>
          </cell>
          <cell r="F1502">
            <v>0</v>
          </cell>
          <cell r="G1502" t="e">
            <v>#REF!</v>
          </cell>
          <cell r="H1502" t="e">
            <v>#REF!</v>
          </cell>
        </row>
        <row r="1503">
          <cell r="A1503">
            <v>2</v>
          </cell>
          <cell r="B1503" t="str">
            <v xml:space="preserve">  Sling baja, kayu dll.</v>
          </cell>
          <cell r="E1503" t="str">
            <v>ls</v>
          </cell>
          <cell r="F1503">
            <v>0</v>
          </cell>
          <cell r="G1503">
            <v>15000</v>
          </cell>
          <cell r="H1503">
            <v>0</v>
          </cell>
        </row>
        <row r="1504">
          <cell r="H1504">
            <v>0</v>
          </cell>
        </row>
        <row r="1505">
          <cell r="H1505">
            <v>0</v>
          </cell>
        </row>
        <row r="1506">
          <cell r="H1506">
            <v>0</v>
          </cell>
        </row>
        <row r="1507">
          <cell r="H1507">
            <v>0</v>
          </cell>
        </row>
        <row r="1508">
          <cell r="H1508">
            <v>0</v>
          </cell>
        </row>
        <row r="1509">
          <cell r="H1509">
            <v>0</v>
          </cell>
        </row>
        <row r="1510">
          <cell r="H1510">
            <v>0</v>
          </cell>
        </row>
        <row r="1511">
          <cell r="H1511">
            <v>0</v>
          </cell>
        </row>
        <row r="1512">
          <cell r="D1512" t="str">
            <v>Sub Total B</v>
          </cell>
          <cell r="H1512" t="e">
            <v>#REF!</v>
          </cell>
        </row>
        <row r="1513">
          <cell r="A1513" t="str">
            <v>C</v>
          </cell>
          <cell r="B1513" t="str">
            <v xml:space="preserve">   Peralatan</v>
          </cell>
          <cell r="H1513">
            <v>0</v>
          </cell>
        </row>
        <row r="1514">
          <cell r="A1514">
            <v>1</v>
          </cell>
          <cell r="B1514" t="str">
            <v xml:space="preserve">  Crane</v>
          </cell>
          <cell r="E1514" t="str">
            <v>jam</v>
          </cell>
          <cell r="F1514">
            <v>0.33333333333333331</v>
          </cell>
          <cell r="G1514">
            <v>243160</v>
          </cell>
          <cell r="H1514">
            <v>81053.333333333328</v>
          </cell>
        </row>
        <row r="1515">
          <cell r="A1515">
            <v>2</v>
          </cell>
          <cell r="B1515" t="str">
            <v xml:space="preserve">  Diesel hammer</v>
          </cell>
          <cell r="E1515" t="str">
            <v>jam</v>
          </cell>
          <cell r="F1515">
            <v>0.33333333333333331</v>
          </cell>
          <cell r="G1515">
            <v>141957</v>
          </cell>
          <cell r="H1515">
            <v>47319</v>
          </cell>
        </row>
        <row r="1516">
          <cell r="A1516">
            <v>3</v>
          </cell>
          <cell r="B1516" t="str">
            <v xml:space="preserve">  Mesin las</v>
          </cell>
          <cell r="E1516" t="str">
            <v>jam</v>
          </cell>
          <cell r="F1516">
            <v>0.33333333333333331</v>
          </cell>
          <cell r="G1516">
            <v>67903</v>
          </cell>
          <cell r="H1516">
            <v>22634.333333333332</v>
          </cell>
        </row>
        <row r="1517">
          <cell r="A1517">
            <v>4</v>
          </cell>
          <cell r="B1517" t="str">
            <v xml:space="preserve">  Alat bantu</v>
          </cell>
          <cell r="E1517" t="str">
            <v>ls</v>
          </cell>
          <cell r="F1517">
            <v>1</v>
          </cell>
          <cell r="G1517" t="e">
            <v>#REF!</v>
          </cell>
          <cell r="H1517" t="e">
            <v>#REF!</v>
          </cell>
        </row>
        <row r="1518">
          <cell r="H1518">
            <v>0</v>
          </cell>
        </row>
        <row r="1519">
          <cell r="H1519">
            <v>0</v>
          </cell>
        </row>
        <row r="1520">
          <cell r="H1520">
            <v>0</v>
          </cell>
        </row>
        <row r="1522">
          <cell r="H1522">
            <v>0</v>
          </cell>
        </row>
        <row r="1523">
          <cell r="H1523">
            <v>0</v>
          </cell>
        </row>
        <row r="1524">
          <cell r="H1524">
            <v>0</v>
          </cell>
        </row>
        <row r="1525">
          <cell r="H1525">
            <v>0</v>
          </cell>
        </row>
        <row r="1526">
          <cell r="H1526">
            <v>0</v>
          </cell>
        </row>
        <row r="1527">
          <cell r="H1527">
            <v>0</v>
          </cell>
        </row>
        <row r="1528">
          <cell r="H1528">
            <v>0</v>
          </cell>
        </row>
        <row r="1529">
          <cell r="H1529">
            <v>0</v>
          </cell>
        </row>
        <row r="1530">
          <cell r="H1530">
            <v>0</v>
          </cell>
        </row>
        <row r="1531">
          <cell r="H1531">
            <v>0</v>
          </cell>
        </row>
        <row r="1532">
          <cell r="D1532" t="str">
            <v>Sub Total C</v>
          </cell>
          <cell r="H1532" t="e">
            <v>#REF!</v>
          </cell>
        </row>
        <row r="1533">
          <cell r="A1533" t="str">
            <v>D</v>
          </cell>
          <cell r="B1533" t="str">
            <v xml:space="preserve">   Jumlah (A + B + C)</v>
          </cell>
          <cell r="H1533" t="e">
            <v>#REF!</v>
          </cell>
        </row>
        <row r="1534">
          <cell r="A1534" t="str">
            <v>E</v>
          </cell>
          <cell r="B1534" t="str">
            <v xml:space="preserve">   Biaya Umum Dan Keuntungan         = (</v>
          </cell>
          <cell r="E1534" t="e">
            <v>#REF!</v>
          </cell>
          <cell r="F1534" t="str">
            <v>x D)</v>
          </cell>
          <cell r="H1534" t="e">
            <v>#REF!</v>
          </cell>
        </row>
        <row r="1535">
          <cell r="A1535" t="str">
            <v>F</v>
          </cell>
          <cell r="B1535" t="str">
            <v xml:space="preserve">   Harga Satuan = (D +E)</v>
          </cell>
          <cell r="H1535" t="e">
            <v>#REF!</v>
          </cell>
        </row>
        <row r="1536">
          <cell r="A1536" t="str">
            <v>ANALISA HARGA SATUAN</v>
          </cell>
        </row>
        <row r="1538">
          <cell r="A1538" t="str">
            <v xml:space="preserve">Proyek                                   </v>
          </cell>
          <cell r="C1538" t="str">
            <v>:</v>
          </cell>
          <cell r="D1538" t="str">
            <v>PENGGANTIAN JEMBATAN SEI. MANGGIS KECAMATAN KAMPAR</v>
          </cell>
        </row>
        <row r="1539">
          <cell r="A1539" t="str">
            <v xml:space="preserve">Nomor Mata Pembayaran      </v>
          </cell>
          <cell r="C1539" t="str">
            <v>:</v>
          </cell>
          <cell r="D1539" t="str">
            <v xml:space="preserve"> 8.02(21)</v>
          </cell>
        </row>
        <row r="1540">
          <cell r="A1540" t="str">
            <v xml:space="preserve">Jenis Pekerjaan                     </v>
          </cell>
          <cell r="C1540" t="str">
            <v>:</v>
          </cell>
          <cell r="D1540" t="str">
            <v xml:space="preserve"> Tiang bor beton diameter 1000 mm.</v>
          </cell>
        </row>
        <row r="1541">
          <cell r="A1541" t="str">
            <v xml:space="preserve">Satuan Pengukuran               </v>
          </cell>
          <cell r="C1541" t="str">
            <v>:</v>
          </cell>
          <cell r="D1541" t="str">
            <v xml:space="preserve"> meter panjang</v>
          </cell>
        </row>
        <row r="1542">
          <cell r="A1542" t="str">
            <v xml:space="preserve">Kuantitas Pekerjaan               </v>
          </cell>
          <cell r="C1542" t="str">
            <v>:</v>
          </cell>
        </row>
        <row r="1543">
          <cell r="A1543" t="str">
            <v xml:space="preserve">Produksi Harian/Jam            </v>
          </cell>
          <cell r="C1543" t="str">
            <v>:</v>
          </cell>
        </row>
        <row r="1546">
          <cell r="A1546" t="str">
            <v>NO.</v>
          </cell>
          <cell r="B1546" t="str">
            <v>URAIAN</v>
          </cell>
          <cell r="E1546" t="str">
            <v>SATUAN</v>
          </cell>
          <cell r="F1546" t="str">
            <v>KUANTITAS</v>
          </cell>
          <cell r="G1546" t="str">
            <v>BIAYA SATUAN (Rp)</v>
          </cell>
          <cell r="H1546" t="str">
            <v>JUMLAH (Rp)</v>
          </cell>
        </row>
        <row r="1547">
          <cell r="A1547" t="str">
            <v>A</v>
          </cell>
          <cell r="B1547" t="str">
            <v xml:space="preserve">  Tenaga Kerja</v>
          </cell>
        </row>
        <row r="1548">
          <cell r="A1548">
            <v>1</v>
          </cell>
          <cell r="B1548" t="str">
            <v xml:space="preserve">  Mandor</v>
          </cell>
          <cell r="E1548" t="str">
            <v>jam</v>
          </cell>
          <cell r="F1548" t="e">
            <v>#REF!</v>
          </cell>
          <cell r="G1548" t="e">
            <v>#REF!</v>
          </cell>
          <cell r="H1548" t="e">
            <v>#REF!</v>
          </cell>
        </row>
        <row r="1549">
          <cell r="A1549">
            <v>2</v>
          </cell>
          <cell r="B1549" t="str">
            <v xml:space="preserve">  Pekerja terlatih</v>
          </cell>
          <cell r="E1549" t="str">
            <v>jam</v>
          </cell>
          <cell r="F1549" t="e">
            <v>#REF!</v>
          </cell>
          <cell r="G1549" t="e">
            <v>#REF!</v>
          </cell>
          <cell r="H1549" t="e">
            <v>#REF!</v>
          </cell>
        </row>
        <row r="1550">
          <cell r="A1550">
            <v>3</v>
          </cell>
          <cell r="B1550" t="str">
            <v xml:space="preserve">  Pekerja</v>
          </cell>
          <cell r="E1550" t="str">
            <v>jam</v>
          </cell>
          <cell r="F1550" t="e">
            <v>#REF!</v>
          </cell>
          <cell r="G1550" t="e">
            <v>#REF!</v>
          </cell>
          <cell r="H1550" t="e">
            <v>#REF!</v>
          </cell>
        </row>
        <row r="1551">
          <cell r="H1551">
            <v>0</v>
          </cell>
        </row>
        <row r="1552">
          <cell r="H1552">
            <v>0</v>
          </cell>
        </row>
        <row r="1553">
          <cell r="D1553" t="str">
            <v>Sub Total A</v>
          </cell>
          <cell r="H1553" t="e">
            <v>#REF!</v>
          </cell>
        </row>
        <row r="1554">
          <cell r="A1554" t="str">
            <v>B</v>
          </cell>
          <cell r="B1554" t="str">
            <v xml:space="preserve">   Bahan</v>
          </cell>
          <cell r="H1554">
            <v>0</v>
          </cell>
        </row>
        <row r="1555">
          <cell r="A1555">
            <v>1</v>
          </cell>
          <cell r="B1555" t="str">
            <v xml:space="preserve">  Kawat las</v>
          </cell>
          <cell r="E1555" t="str">
            <v>kg</v>
          </cell>
          <cell r="F1555">
            <v>0</v>
          </cell>
          <cell r="G1555" t="e">
            <v>#REF!</v>
          </cell>
          <cell r="H1555" t="e">
            <v>#REF!</v>
          </cell>
        </row>
        <row r="1556">
          <cell r="A1556">
            <v>2</v>
          </cell>
          <cell r="B1556" t="str">
            <v xml:space="preserve">  Sling baja, kayu dll.</v>
          </cell>
          <cell r="E1556" t="str">
            <v>ls</v>
          </cell>
          <cell r="F1556">
            <v>0</v>
          </cell>
          <cell r="G1556">
            <v>15000</v>
          </cell>
          <cell r="H1556">
            <v>0</v>
          </cell>
        </row>
        <row r="1557">
          <cell r="H1557">
            <v>0</v>
          </cell>
        </row>
        <row r="1558">
          <cell r="H1558">
            <v>0</v>
          </cell>
        </row>
        <row r="1559">
          <cell r="H1559">
            <v>0</v>
          </cell>
        </row>
        <row r="1560">
          <cell r="H1560">
            <v>0</v>
          </cell>
        </row>
        <row r="1561">
          <cell r="H1561">
            <v>0</v>
          </cell>
        </row>
        <row r="1562">
          <cell r="H1562">
            <v>0</v>
          </cell>
        </row>
        <row r="1563">
          <cell r="H1563">
            <v>0</v>
          </cell>
        </row>
        <row r="1564">
          <cell r="H1564">
            <v>0</v>
          </cell>
        </row>
        <row r="1565">
          <cell r="D1565" t="str">
            <v>Sub Total B</v>
          </cell>
          <cell r="H1565" t="e">
            <v>#REF!</v>
          </cell>
        </row>
        <row r="1566">
          <cell r="A1566" t="str">
            <v>C</v>
          </cell>
          <cell r="B1566" t="str">
            <v xml:space="preserve">   Peralatan</v>
          </cell>
          <cell r="H1566">
            <v>0</v>
          </cell>
        </row>
        <row r="1567">
          <cell r="A1567">
            <v>1</v>
          </cell>
          <cell r="B1567" t="str">
            <v xml:space="preserve">  Crane</v>
          </cell>
          <cell r="E1567" t="str">
            <v>jam</v>
          </cell>
          <cell r="F1567">
            <v>0.33333333333333331</v>
          </cell>
          <cell r="G1567">
            <v>243160</v>
          </cell>
          <cell r="H1567">
            <v>81053.333333333328</v>
          </cell>
        </row>
        <row r="1568">
          <cell r="A1568">
            <v>2</v>
          </cell>
          <cell r="B1568" t="str">
            <v xml:space="preserve">  Diesel hammer</v>
          </cell>
          <cell r="E1568" t="str">
            <v>jam</v>
          </cell>
          <cell r="F1568">
            <v>0.33333333333333331</v>
          </cell>
          <cell r="G1568">
            <v>141957</v>
          </cell>
          <cell r="H1568">
            <v>47319</v>
          </cell>
        </row>
        <row r="1569">
          <cell r="A1569">
            <v>3</v>
          </cell>
          <cell r="B1569" t="str">
            <v xml:space="preserve">  Mesin las</v>
          </cell>
          <cell r="E1569" t="str">
            <v>jam</v>
          </cell>
          <cell r="F1569">
            <v>0.33333333333333331</v>
          </cell>
          <cell r="G1569">
            <v>67903</v>
          </cell>
          <cell r="H1569">
            <v>22634.333333333332</v>
          </cell>
        </row>
        <row r="1570">
          <cell r="A1570">
            <v>4</v>
          </cell>
          <cell r="B1570" t="str">
            <v xml:space="preserve">  Alat bantu</v>
          </cell>
          <cell r="E1570" t="str">
            <v>ls</v>
          </cell>
          <cell r="F1570">
            <v>1</v>
          </cell>
          <cell r="G1570" t="e">
            <v>#REF!</v>
          </cell>
          <cell r="H1570" t="e">
            <v>#REF!</v>
          </cell>
        </row>
        <row r="1571">
          <cell r="H1571">
            <v>0</v>
          </cell>
        </row>
        <row r="1572">
          <cell r="H1572">
            <v>0</v>
          </cell>
        </row>
        <row r="1573">
          <cell r="H1573">
            <v>0</v>
          </cell>
        </row>
        <row r="1574">
          <cell r="H1574">
            <v>0</v>
          </cell>
        </row>
        <row r="1575">
          <cell r="H1575">
            <v>0</v>
          </cell>
        </row>
        <row r="1576">
          <cell r="H1576">
            <v>0</v>
          </cell>
        </row>
        <row r="1577">
          <cell r="H1577">
            <v>0</v>
          </cell>
        </row>
        <row r="1578">
          <cell r="H1578">
            <v>0</v>
          </cell>
        </row>
        <row r="1579">
          <cell r="H1579">
            <v>0</v>
          </cell>
        </row>
        <row r="1580">
          <cell r="H1580">
            <v>0</v>
          </cell>
        </row>
        <row r="1582">
          <cell r="H1582">
            <v>0</v>
          </cell>
        </row>
        <row r="1583">
          <cell r="H1583">
            <v>0</v>
          </cell>
        </row>
        <row r="1584">
          <cell r="H1584">
            <v>0</v>
          </cell>
        </row>
        <row r="1585">
          <cell r="D1585" t="str">
            <v>Sub Total C</v>
          </cell>
          <cell r="H1585" t="e">
            <v>#REF!</v>
          </cell>
        </row>
        <row r="1586">
          <cell r="A1586" t="str">
            <v>D</v>
          </cell>
          <cell r="B1586" t="str">
            <v xml:space="preserve">   Jumlah (A + B + C)</v>
          </cell>
          <cell r="H1586" t="e">
            <v>#REF!</v>
          </cell>
        </row>
        <row r="1587">
          <cell r="A1587" t="str">
            <v>E</v>
          </cell>
          <cell r="B1587" t="str">
            <v xml:space="preserve">   Biaya Umum Dan Keuntungan         = (</v>
          </cell>
          <cell r="E1587" t="e">
            <v>#REF!</v>
          </cell>
          <cell r="F1587" t="str">
            <v>x D)</v>
          </cell>
          <cell r="H1587" t="e">
            <v>#REF!</v>
          </cell>
        </row>
        <row r="1588">
          <cell r="A1588" t="str">
            <v>F</v>
          </cell>
          <cell r="B1588" t="str">
            <v xml:space="preserve">   Harga Satuan = (D +E)</v>
          </cell>
          <cell r="H1588" t="e">
            <v>#REF!</v>
          </cell>
        </row>
        <row r="1589">
          <cell r="A1589" t="str">
            <v>ANALISA HARGA SATUAN</v>
          </cell>
        </row>
        <row r="1591">
          <cell r="A1591" t="str">
            <v xml:space="preserve">Proyek                                   </v>
          </cell>
          <cell r="C1591" t="str">
            <v>:</v>
          </cell>
          <cell r="D1591" t="str">
            <v>PENGGANTIAN JEMBATAN SEI. MANGGIS KECAMATAN KAMPAR</v>
          </cell>
        </row>
        <row r="1592">
          <cell r="A1592" t="str">
            <v xml:space="preserve">Nomor Mata Pembayaran      </v>
          </cell>
          <cell r="C1592" t="str">
            <v>:</v>
          </cell>
          <cell r="D1592" t="str">
            <v xml:space="preserve"> 8.02(22)</v>
          </cell>
        </row>
        <row r="1593">
          <cell r="A1593" t="str">
            <v xml:space="preserve">Jenis Pekerjaan                     </v>
          </cell>
          <cell r="C1593" t="str">
            <v>:</v>
          </cell>
          <cell r="D1593" t="str">
            <v xml:space="preserve"> Tiang bor beton diameter 1200 mm.</v>
          </cell>
        </row>
        <row r="1594">
          <cell r="A1594" t="str">
            <v xml:space="preserve">Satuan Pengukuran               </v>
          </cell>
          <cell r="C1594" t="str">
            <v>:</v>
          </cell>
          <cell r="D1594" t="str">
            <v xml:space="preserve"> meter panjang</v>
          </cell>
        </row>
        <row r="1595">
          <cell r="A1595" t="str">
            <v xml:space="preserve">Kuantitas Pekerjaan               </v>
          </cell>
          <cell r="C1595" t="str">
            <v>:</v>
          </cell>
        </row>
        <row r="1596">
          <cell r="A1596" t="str">
            <v xml:space="preserve">Produksi Harian/Jam            </v>
          </cell>
          <cell r="C1596" t="str">
            <v>:</v>
          </cell>
        </row>
        <row r="1599">
          <cell r="A1599" t="str">
            <v>NO.</v>
          </cell>
          <cell r="B1599" t="str">
            <v>URAIAN</v>
          </cell>
          <cell r="E1599" t="str">
            <v>SATUAN</v>
          </cell>
          <cell r="F1599" t="str">
            <v>KUANTITAS</v>
          </cell>
          <cell r="G1599" t="str">
            <v>BIAYA SATUAN (Rp)</v>
          </cell>
          <cell r="H1599" t="str">
            <v>JUMLAH (Rp)</v>
          </cell>
        </row>
        <row r="1600">
          <cell r="A1600" t="str">
            <v>A</v>
          </cell>
          <cell r="B1600" t="str">
            <v xml:space="preserve">  Tenaga Kerja</v>
          </cell>
        </row>
        <row r="1601">
          <cell r="A1601">
            <v>1</v>
          </cell>
          <cell r="B1601" t="str">
            <v xml:space="preserve">  Mandor</v>
          </cell>
          <cell r="E1601" t="str">
            <v>jam</v>
          </cell>
          <cell r="F1601" t="e">
            <v>#REF!</v>
          </cell>
          <cell r="G1601" t="e">
            <v>#REF!</v>
          </cell>
          <cell r="H1601" t="e">
            <v>#REF!</v>
          </cell>
        </row>
        <row r="1602">
          <cell r="A1602">
            <v>2</v>
          </cell>
          <cell r="B1602" t="str">
            <v xml:space="preserve">  Pekerja terlatih</v>
          </cell>
          <cell r="E1602" t="str">
            <v>jam</v>
          </cell>
          <cell r="F1602" t="e">
            <v>#REF!</v>
          </cell>
          <cell r="G1602" t="e">
            <v>#REF!</v>
          </cell>
          <cell r="H1602" t="e">
            <v>#REF!</v>
          </cell>
        </row>
        <row r="1603">
          <cell r="A1603">
            <v>3</v>
          </cell>
          <cell r="B1603" t="str">
            <v xml:space="preserve">  Pekerja</v>
          </cell>
          <cell r="E1603" t="str">
            <v>jam</v>
          </cell>
          <cell r="F1603" t="e">
            <v>#REF!</v>
          </cell>
          <cell r="G1603" t="e">
            <v>#REF!</v>
          </cell>
          <cell r="H1603" t="e">
            <v>#REF!</v>
          </cell>
        </row>
        <row r="1604">
          <cell r="H1604">
            <v>0</v>
          </cell>
        </row>
        <row r="1605">
          <cell r="H1605">
            <v>0</v>
          </cell>
        </row>
        <row r="1606">
          <cell r="D1606" t="str">
            <v>Sub Total A</v>
          </cell>
          <cell r="H1606" t="e">
            <v>#REF!</v>
          </cell>
        </row>
        <row r="1607">
          <cell r="A1607" t="str">
            <v>B</v>
          </cell>
          <cell r="B1607" t="str">
            <v xml:space="preserve">   Bahan</v>
          </cell>
          <cell r="H1607">
            <v>0</v>
          </cell>
        </row>
        <row r="1608">
          <cell r="A1608">
            <v>1</v>
          </cell>
          <cell r="B1608" t="str">
            <v xml:space="preserve">  Kawat las</v>
          </cell>
          <cell r="E1608" t="str">
            <v>kg</v>
          </cell>
          <cell r="F1608">
            <v>0</v>
          </cell>
          <cell r="G1608" t="e">
            <v>#REF!</v>
          </cell>
          <cell r="H1608" t="e">
            <v>#REF!</v>
          </cell>
        </row>
        <row r="1609">
          <cell r="A1609">
            <v>2</v>
          </cell>
          <cell r="B1609" t="str">
            <v xml:space="preserve">  Sling baja, kayu dll.</v>
          </cell>
          <cell r="E1609" t="str">
            <v>ls</v>
          </cell>
          <cell r="F1609">
            <v>0</v>
          </cell>
          <cell r="G1609">
            <v>15000</v>
          </cell>
          <cell r="H1609">
            <v>0</v>
          </cell>
        </row>
        <row r="1610">
          <cell r="H1610">
            <v>0</v>
          </cell>
        </row>
        <row r="1611">
          <cell r="H1611">
            <v>0</v>
          </cell>
        </row>
        <row r="1612">
          <cell r="H1612">
            <v>0</v>
          </cell>
        </row>
        <row r="1613">
          <cell r="H1613">
            <v>0</v>
          </cell>
        </row>
        <row r="1614">
          <cell r="H1614">
            <v>0</v>
          </cell>
        </row>
        <row r="1615">
          <cell r="H1615">
            <v>0</v>
          </cell>
        </row>
        <row r="1616">
          <cell r="H1616">
            <v>0</v>
          </cell>
        </row>
        <row r="1617">
          <cell r="H1617">
            <v>0</v>
          </cell>
        </row>
        <row r="1618">
          <cell r="D1618" t="str">
            <v>Sub Total B</v>
          </cell>
          <cell r="H1618" t="e">
            <v>#REF!</v>
          </cell>
        </row>
        <row r="1619">
          <cell r="A1619" t="str">
            <v>C</v>
          </cell>
          <cell r="B1619" t="str">
            <v xml:space="preserve">   Peralatan</v>
          </cell>
          <cell r="H1619">
            <v>0</v>
          </cell>
        </row>
        <row r="1620">
          <cell r="A1620">
            <v>1</v>
          </cell>
          <cell r="B1620" t="str">
            <v xml:space="preserve">  Crane</v>
          </cell>
          <cell r="E1620" t="str">
            <v>jam</v>
          </cell>
          <cell r="F1620">
            <v>0.33333333333333331</v>
          </cell>
          <cell r="G1620">
            <v>243160</v>
          </cell>
          <cell r="H1620">
            <v>81053.333333333328</v>
          </cell>
        </row>
        <row r="1621">
          <cell r="A1621">
            <v>2</v>
          </cell>
          <cell r="B1621" t="str">
            <v xml:space="preserve">  Diesel hammer</v>
          </cell>
          <cell r="E1621" t="str">
            <v>jam</v>
          </cell>
          <cell r="F1621">
            <v>0.33333333333333331</v>
          </cell>
          <cell r="G1621">
            <v>141957</v>
          </cell>
          <cell r="H1621">
            <v>47319</v>
          </cell>
        </row>
        <row r="1622">
          <cell r="A1622">
            <v>3</v>
          </cell>
          <cell r="B1622" t="str">
            <v xml:space="preserve">  Mesin las</v>
          </cell>
          <cell r="E1622" t="str">
            <v>jam</v>
          </cell>
          <cell r="F1622">
            <v>0.33333333333333331</v>
          </cell>
          <cell r="G1622">
            <v>67903</v>
          </cell>
          <cell r="H1622">
            <v>22634.333333333332</v>
          </cell>
        </row>
        <row r="1623">
          <cell r="A1623">
            <v>4</v>
          </cell>
          <cell r="B1623" t="str">
            <v xml:space="preserve">  Alat bantu</v>
          </cell>
          <cell r="E1623" t="str">
            <v>ls</v>
          </cell>
          <cell r="F1623">
            <v>1</v>
          </cell>
          <cell r="G1623" t="e">
            <v>#REF!</v>
          </cell>
          <cell r="H1623" t="e">
            <v>#REF!</v>
          </cell>
        </row>
        <row r="1624">
          <cell r="H1624">
            <v>0</v>
          </cell>
        </row>
        <row r="1625">
          <cell r="H1625">
            <v>0</v>
          </cell>
        </row>
        <row r="1626">
          <cell r="H1626">
            <v>0</v>
          </cell>
        </row>
        <row r="1627">
          <cell r="H1627">
            <v>0</v>
          </cell>
        </row>
        <row r="1628">
          <cell r="H1628">
            <v>0</v>
          </cell>
        </row>
        <row r="1629">
          <cell r="H1629">
            <v>0</v>
          </cell>
        </row>
        <row r="1630">
          <cell r="H1630">
            <v>0</v>
          </cell>
        </row>
        <row r="1631">
          <cell r="H1631">
            <v>0</v>
          </cell>
        </row>
        <row r="1632">
          <cell r="H1632">
            <v>0</v>
          </cell>
        </row>
        <row r="1633">
          <cell r="H1633">
            <v>0</v>
          </cell>
        </row>
        <row r="1634">
          <cell r="H1634">
            <v>0</v>
          </cell>
        </row>
        <row r="1635">
          <cell r="H1635">
            <v>0</v>
          </cell>
        </row>
        <row r="1636">
          <cell r="H1636">
            <v>0</v>
          </cell>
        </row>
        <row r="1637">
          <cell r="H1637">
            <v>0</v>
          </cell>
        </row>
        <row r="1638">
          <cell r="D1638" t="str">
            <v>Sub Total C</v>
          </cell>
          <cell r="H1638" t="e">
            <v>#REF!</v>
          </cell>
        </row>
        <row r="1639">
          <cell r="A1639" t="str">
            <v>D</v>
          </cell>
          <cell r="B1639" t="str">
            <v xml:space="preserve">   Jumlah (A + B + C)</v>
          </cell>
          <cell r="H1639" t="e">
            <v>#REF!</v>
          </cell>
        </row>
        <row r="1640">
          <cell r="A1640" t="str">
            <v>E</v>
          </cell>
          <cell r="B1640" t="str">
            <v xml:space="preserve">   Biaya Umum Dan Keuntungan         = (</v>
          </cell>
          <cell r="E1640" t="e">
            <v>#REF!</v>
          </cell>
          <cell r="F1640" t="str">
            <v>x D)</v>
          </cell>
          <cell r="H1640" t="e">
            <v>#REF!</v>
          </cell>
        </row>
        <row r="1641">
          <cell r="A1641" t="str">
            <v>F</v>
          </cell>
          <cell r="B1641" t="str">
            <v xml:space="preserve">   Harga Satuan = (D +E)</v>
          </cell>
          <cell r="H1641" t="e">
            <v>#REF!</v>
          </cell>
        </row>
        <row r="1642">
          <cell r="A1642" t="str">
            <v>ANALISA HARGA SATUAN</v>
          </cell>
        </row>
        <row r="1644">
          <cell r="A1644" t="str">
            <v xml:space="preserve">Proyek                                   </v>
          </cell>
          <cell r="C1644" t="str">
            <v>:</v>
          </cell>
          <cell r="D1644" t="str">
            <v>PENGGANTIAN JEMBATAN SEI. MANGGIS KECAMATAN KAMPAR</v>
          </cell>
        </row>
        <row r="1645">
          <cell r="A1645" t="str">
            <v xml:space="preserve">Nomor Mata Pembayaran      </v>
          </cell>
          <cell r="C1645" t="str">
            <v>:</v>
          </cell>
          <cell r="D1645" t="str">
            <v xml:space="preserve"> 8.02(23)</v>
          </cell>
        </row>
        <row r="1646">
          <cell r="A1646" t="str">
            <v xml:space="preserve">Jenis Pekerjaan                     </v>
          </cell>
          <cell r="C1646" t="str">
            <v>:</v>
          </cell>
          <cell r="D1646" t="str">
            <v xml:space="preserve"> Tiang bor beton diameter 1500 mm.</v>
          </cell>
        </row>
        <row r="1647">
          <cell r="A1647" t="str">
            <v xml:space="preserve">Satuan Pengukuran               </v>
          </cell>
          <cell r="C1647" t="str">
            <v>:</v>
          </cell>
          <cell r="D1647" t="str">
            <v xml:space="preserve"> meter panjang</v>
          </cell>
        </row>
        <row r="1648">
          <cell r="A1648" t="str">
            <v xml:space="preserve">Kuantitas Pekerjaan               </v>
          </cell>
          <cell r="C1648" t="str">
            <v>:</v>
          </cell>
        </row>
        <row r="1649">
          <cell r="A1649" t="str">
            <v xml:space="preserve">Produksi Harian/Jam            </v>
          </cell>
          <cell r="C1649" t="str">
            <v>:</v>
          </cell>
        </row>
        <row r="1652">
          <cell r="A1652" t="str">
            <v>NO.</v>
          </cell>
          <cell r="B1652" t="str">
            <v>URAIAN</v>
          </cell>
          <cell r="E1652" t="str">
            <v>SATUAN</v>
          </cell>
          <cell r="F1652" t="str">
            <v>KUANTITAS</v>
          </cell>
          <cell r="G1652" t="str">
            <v>BIAYA SATUAN (Rp)</v>
          </cell>
          <cell r="H1652" t="str">
            <v>JUMLAH (Rp)</v>
          </cell>
        </row>
        <row r="1653">
          <cell r="A1653" t="str">
            <v>A</v>
          </cell>
          <cell r="B1653" t="str">
            <v xml:space="preserve">  Tenaga Kerja</v>
          </cell>
        </row>
        <row r="1654">
          <cell r="A1654">
            <v>1</v>
          </cell>
          <cell r="B1654" t="str">
            <v xml:space="preserve">  Mandor</v>
          </cell>
          <cell r="E1654" t="str">
            <v>jam</v>
          </cell>
          <cell r="F1654" t="e">
            <v>#REF!</v>
          </cell>
          <cell r="G1654" t="e">
            <v>#REF!</v>
          </cell>
          <cell r="H1654" t="e">
            <v>#REF!</v>
          </cell>
        </row>
        <row r="1655">
          <cell r="A1655">
            <v>2</v>
          </cell>
          <cell r="B1655" t="str">
            <v xml:space="preserve">  Pekerja terlatih</v>
          </cell>
          <cell r="E1655" t="str">
            <v>jam</v>
          </cell>
          <cell r="F1655" t="e">
            <v>#REF!</v>
          </cell>
          <cell r="G1655" t="e">
            <v>#REF!</v>
          </cell>
          <cell r="H1655" t="e">
            <v>#REF!</v>
          </cell>
        </row>
        <row r="1656">
          <cell r="A1656">
            <v>3</v>
          </cell>
          <cell r="B1656" t="str">
            <v xml:space="preserve">  Pekerja</v>
          </cell>
          <cell r="E1656" t="str">
            <v>jam</v>
          </cell>
          <cell r="F1656" t="e">
            <v>#REF!</v>
          </cell>
          <cell r="G1656" t="e">
            <v>#REF!</v>
          </cell>
          <cell r="H1656" t="e">
            <v>#REF!</v>
          </cell>
        </row>
        <row r="1657">
          <cell r="H1657">
            <v>0</v>
          </cell>
        </row>
        <row r="1658">
          <cell r="H1658">
            <v>0</v>
          </cell>
        </row>
        <row r="1659">
          <cell r="D1659" t="str">
            <v>Sub Total A</v>
          </cell>
          <cell r="H1659" t="e">
            <v>#REF!</v>
          </cell>
        </row>
        <row r="1660">
          <cell r="A1660" t="str">
            <v>B</v>
          </cell>
          <cell r="B1660" t="str">
            <v xml:space="preserve">   Bahan</v>
          </cell>
          <cell r="H1660">
            <v>0</v>
          </cell>
        </row>
        <row r="1661">
          <cell r="A1661">
            <v>1</v>
          </cell>
          <cell r="B1661" t="str">
            <v xml:space="preserve">  Kawat las</v>
          </cell>
          <cell r="E1661" t="str">
            <v>kg</v>
          </cell>
          <cell r="F1661">
            <v>0</v>
          </cell>
          <cell r="G1661" t="e">
            <v>#REF!</v>
          </cell>
          <cell r="H1661" t="e">
            <v>#REF!</v>
          </cell>
        </row>
        <row r="1662">
          <cell r="A1662">
            <v>2</v>
          </cell>
          <cell r="B1662" t="str">
            <v xml:space="preserve">  Sling baja, kayu dll.</v>
          </cell>
          <cell r="E1662" t="str">
            <v>ls</v>
          </cell>
          <cell r="F1662">
            <v>0</v>
          </cell>
          <cell r="G1662">
            <v>15000</v>
          </cell>
          <cell r="H1662">
            <v>0</v>
          </cell>
        </row>
        <row r="1663">
          <cell r="H1663">
            <v>0</v>
          </cell>
        </row>
        <row r="1664">
          <cell r="H1664">
            <v>0</v>
          </cell>
        </row>
        <row r="1665">
          <cell r="H1665">
            <v>0</v>
          </cell>
        </row>
        <row r="1666">
          <cell r="H1666">
            <v>0</v>
          </cell>
        </row>
        <row r="1667">
          <cell r="H1667">
            <v>0</v>
          </cell>
        </row>
        <row r="1668">
          <cell r="H1668">
            <v>0</v>
          </cell>
        </row>
        <row r="1669">
          <cell r="H1669">
            <v>0</v>
          </cell>
        </row>
        <row r="1670">
          <cell r="H1670">
            <v>0</v>
          </cell>
        </row>
        <row r="1671">
          <cell r="D1671" t="str">
            <v>Sub Total B</v>
          </cell>
          <cell r="H1671" t="e">
            <v>#REF!</v>
          </cell>
        </row>
        <row r="1672">
          <cell r="A1672" t="str">
            <v>C</v>
          </cell>
          <cell r="B1672" t="str">
            <v xml:space="preserve">   Peralatan</v>
          </cell>
          <cell r="H1672">
            <v>0</v>
          </cell>
        </row>
        <row r="1673">
          <cell r="A1673">
            <v>1</v>
          </cell>
          <cell r="B1673" t="str">
            <v xml:space="preserve">  Crane</v>
          </cell>
          <cell r="E1673" t="str">
            <v>jam</v>
          </cell>
          <cell r="F1673">
            <v>0.33333333333333331</v>
          </cell>
          <cell r="G1673">
            <v>243160</v>
          </cell>
          <cell r="H1673">
            <v>81053.333333333328</v>
          </cell>
        </row>
        <row r="1674">
          <cell r="A1674">
            <v>2</v>
          </cell>
          <cell r="B1674" t="str">
            <v xml:space="preserve">  Diesel hammer</v>
          </cell>
          <cell r="E1674" t="str">
            <v>jam</v>
          </cell>
          <cell r="F1674">
            <v>0.33333333333333331</v>
          </cell>
          <cell r="G1674">
            <v>141957</v>
          </cell>
          <cell r="H1674">
            <v>47319</v>
          </cell>
        </row>
        <row r="1675">
          <cell r="A1675">
            <v>3</v>
          </cell>
          <cell r="B1675" t="str">
            <v xml:space="preserve">  Mesin las</v>
          </cell>
          <cell r="E1675" t="str">
            <v>jam</v>
          </cell>
          <cell r="F1675">
            <v>0.33333333333333331</v>
          </cell>
          <cell r="G1675">
            <v>67903</v>
          </cell>
          <cell r="H1675">
            <v>22634.333333333332</v>
          </cell>
        </row>
        <row r="1676">
          <cell r="A1676">
            <v>4</v>
          </cell>
          <cell r="B1676" t="str">
            <v xml:space="preserve">  Alat bantu</v>
          </cell>
          <cell r="E1676" t="str">
            <v>ls</v>
          </cell>
          <cell r="F1676">
            <v>1</v>
          </cell>
          <cell r="G1676" t="e">
            <v>#REF!</v>
          </cell>
          <cell r="H1676" t="e">
            <v>#REF!</v>
          </cell>
        </row>
        <row r="1677">
          <cell r="H1677">
            <v>0</v>
          </cell>
        </row>
        <row r="1678">
          <cell r="H1678">
            <v>0</v>
          </cell>
        </row>
        <row r="1679">
          <cell r="H1679">
            <v>0</v>
          </cell>
        </row>
        <row r="1680">
          <cell r="H1680">
            <v>0</v>
          </cell>
        </row>
        <row r="1681">
          <cell r="H1681">
            <v>0</v>
          </cell>
        </row>
        <row r="1682">
          <cell r="H1682">
            <v>0</v>
          </cell>
        </row>
        <row r="1683">
          <cell r="H1683">
            <v>0</v>
          </cell>
        </row>
        <row r="1684">
          <cell r="H1684">
            <v>0</v>
          </cell>
        </row>
        <row r="1685">
          <cell r="H1685">
            <v>0</v>
          </cell>
        </row>
        <row r="1686">
          <cell r="H1686">
            <v>0</v>
          </cell>
        </row>
        <row r="1687">
          <cell r="H1687">
            <v>0</v>
          </cell>
        </row>
        <row r="1688">
          <cell r="H1688">
            <v>0</v>
          </cell>
        </row>
        <row r="1689">
          <cell r="H1689">
            <v>0</v>
          </cell>
        </row>
        <row r="1690">
          <cell r="H1690">
            <v>0</v>
          </cell>
        </row>
        <row r="1691">
          <cell r="D1691" t="str">
            <v>Sub Total C</v>
          </cell>
          <cell r="H1691" t="e">
            <v>#REF!</v>
          </cell>
        </row>
        <row r="1692">
          <cell r="A1692" t="str">
            <v>D</v>
          </cell>
          <cell r="B1692" t="str">
            <v xml:space="preserve">   Jumlah (A + B + C)</v>
          </cell>
          <cell r="H1692" t="e">
            <v>#REF!</v>
          </cell>
        </row>
        <row r="1693">
          <cell r="A1693" t="str">
            <v>E</v>
          </cell>
          <cell r="B1693" t="str">
            <v xml:space="preserve">   Biaya Umum Dan Keuntungan         = (</v>
          </cell>
          <cell r="E1693" t="e">
            <v>#REF!</v>
          </cell>
          <cell r="F1693" t="str">
            <v>x D)</v>
          </cell>
          <cell r="H1693" t="e">
            <v>#REF!</v>
          </cell>
        </row>
        <row r="1694">
          <cell r="A1694" t="str">
            <v>F</v>
          </cell>
          <cell r="B1694" t="str">
            <v xml:space="preserve">   Harga Satuan = (D +E)</v>
          </cell>
          <cell r="H1694" t="e">
            <v>#REF!</v>
          </cell>
        </row>
        <row r="1695">
          <cell r="A1695" t="str">
            <v>ANALISA HARGA SATUAN</v>
          </cell>
        </row>
        <row r="1697">
          <cell r="A1697" t="str">
            <v xml:space="preserve">Proyek                                   </v>
          </cell>
          <cell r="C1697" t="str">
            <v>:</v>
          </cell>
          <cell r="D1697" t="str">
            <v>PENGGANTIAN JEMBATAN SEI. MANGGIS KECAMATAN KAMPAR</v>
          </cell>
        </row>
        <row r="1698">
          <cell r="A1698" t="str">
            <v xml:space="preserve">Nomor Mata Pembayaran      </v>
          </cell>
          <cell r="C1698" t="str">
            <v>:</v>
          </cell>
          <cell r="D1698" t="str">
            <v xml:space="preserve"> 8.02(24)</v>
          </cell>
        </row>
        <row r="1699">
          <cell r="A1699" t="str">
            <v xml:space="preserve">Jenis Pekerjaan                     </v>
          </cell>
          <cell r="C1699" t="str">
            <v>:</v>
          </cell>
          <cell r="D1699" t="str">
            <v xml:space="preserve"> Tambahan biaya untuk nomor mata pembiayaan 802(19), 802(20), 802(21), </v>
          </cell>
        </row>
        <row r="1700">
          <cell r="D1700" t="str">
            <v xml:space="preserve"> 802(22), 802(23) bila tiang pancang dikerjakan didalam air.</v>
          </cell>
        </row>
        <row r="1701">
          <cell r="A1701" t="str">
            <v xml:space="preserve">Satuan Pengukuran               </v>
          </cell>
          <cell r="C1701" t="str">
            <v>:</v>
          </cell>
          <cell r="D1701" t="str">
            <v xml:space="preserve"> meter panjang</v>
          </cell>
        </row>
        <row r="1702">
          <cell r="A1702" t="str">
            <v xml:space="preserve">Kuantitas Pekerjaan               </v>
          </cell>
          <cell r="C1702" t="str">
            <v>:</v>
          </cell>
        </row>
        <row r="1703">
          <cell r="A1703" t="str">
            <v xml:space="preserve">Produksi Harian/Jam            </v>
          </cell>
          <cell r="C1703" t="str">
            <v>:</v>
          </cell>
        </row>
        <row r="1706">
          <cell r="A1706" t="str">
            <v>NO.</v>
          </cell>
          <cell r="B1706" t="str">
            <v>URAIAN</v>
          </cell>
          <cell r="E1706" t="str">
            <v>SATUAN</v>
          </cell>
          <cell r="F1706" t="str">
            <v>KUANTITAS</v>
          </cell>
          <cell r="G1706" t="str">
            <v>BIAYA SATUAN (Rp)</v>
          </cell>
          <cell r="H1706" t="str">
            <v>JUMLAH (Rp)</v>
          </cell>
        </row>
        <row r="1707">
          <cell r="A1707" t="str">
            <v>A</v>
          </cell>
          <cell r="B1707" t="str">
            <v xml:space="preserve">  Tenaga Kerja</v>
          </cell>
        </row>
        <row r="1708">
          <cell r="A1708">
            <v>1</v>
          </cell>
          <cell r="B1708" t="str">
            <v xml:space="preserve">  Mandor</v>
          </cell>
          <cell r="E1708" t="str">
            <v>jam</v>
          </cell>
          <cell r="F1708" t="e">
            <v>#REF!</v>
          </cell>
          <cell r="G1708" t="e">
            <v>#REF!</v>
          </cell>
          <cell r="H1708" t="e">
            <v>#REF!</v>
          </cell>
        </row>
        <row r="1709">
          <cell r="A1709">
            <v>2</v>
          </cell>
          <cell r="B1709" t="str">
            <v xml:space="preserve">  Pekerja terlatih</v>
          </cell>
          <cell r="E1709" t="str">
            <v>jam</v>
          </cell>
          <cell r="F1709" t="e">
            <v>#REF!</v>
          </cell>
          <cell r="G1709" t="e">
            <v>#REF!</v>
          </cell>
          <cell r="H1709" t="e">
            <v>#REF!</v>
          </cell>
        </row>
        <row r="1710">
          <cell r="A1710">
            <v>3</v>
          </cell>
          <cell r="B1710" t="str">
            <v xml:space="preserve">  Pekerja</v>
          </cell>
          <cell r="E1710" t="str">
            <v>jam</v>
          </cell>
          <cell r="F1710" t="e">
            <v>#REF!</v>
          </cell>
          <cell r="G1710" t="e">
            <v>#REF!</v>
          </cell>
          <cell r="H1710" t="e">
            <v>#REF!</v>
          </cell>
        </row>
        <row r="1711">
          <cell r="H1711">
            <v>0</v>
          </cell>
        </row>
        <row r="1712">
          <cell r="H1712">
            <v>0</v>
          </cell>
        </row>
        <row r="1713">
          <cell r="D1713" t="str">
            <v>Sub Total A</v>
          </cell>
          <cell r="H1713" t="e">
            <v>#REF!</v>
          </cell>
        </row>
        <row r="1714">
          <cell r="A1714" t="str">
            <v>B</v>
          </cell>
          <cell r="B1714" t="str">
            <v xml:space="preserve">   Bahan</v>
          </cell>
          <cell r="H1714">
            <v>0</v>
          </cell>
        </row>
        <row r="1715">
          <cell r="H1715">
            <v>0</v>
          </cell>
        </row>
        <row r="1716">
          <cell r="H1716">
            <v>0</v>
          </cell>
        </row>
        <row r="1717">
          <cell r="H1717">
            <v>0</v>
          </cell>
        </row>
        <row r="1718">
          <cell r="H1718">
            <v>0</v>
          </cell>
        </row>
        <row r="1719">
          <cell r="H1719">
            <v>0</v>
          </cell>
        </row>
        <row r="1720">
          <cell r="H1720">
            <v>0</v>
          </cell>
        </row>
        <row r="1721">
          <cell r="H1721">
            <v>0</v>
          </cell>
        </row>
        <row r="1722">
          <cell r="H1722">
            <v>0</v>
          </cell>
        </row>
        <row r="1723">
          <cell r="H1723">
            <v>0</v>
          </cell>
        </row>
        <row r="1724">
          <cell r="H1724">
            <v>0</v>
          </cell>
        </row>
        <row r="1725">
          <cell r="D1725" t="str">
            <v>Sub Total B</v>
          </cell>
          <cell r="H1725">
            <v>0</v>
          </cell>
        </row>
        <row r="1726">
          <cell r="A1726" t="str">
            <v>C</v>
          </cell>
          <cell r="B1726" t="str">
            <v xml:space="preserve">   Peralatan</v>
          </cell>
          <cell r="H1726">
            <v>0</v>
          </cell>
        </row>
        <row r="1727">
          <cell r="A1727">
            <v>1</v>
          </cell>
          <cell r="B1727" t="str">
            <v xml:space="preserve">  Ponton</v>
          </cell>
          <cell r="E1727" t="str">
            <v>jam</v>
          </cell>
          <cell r="F1727">
            <v>0.33333333333333331</v>
          </cell>
          <cell r="G1727">
            <v>219097</v>
          </cell>
          <cell r="H1727">
            <v>73032.333333333328</v>
          </cell>
        </row>
        <row r="1728">
          <cell r="H1728">
            <v>0</v>
          </cell>
        </row>
        <row r="1729">
          <cell r="H1729">
            <v>0</v>
          </cell>
        </row>
        <row r="1730">
          <cell r="H1730">
            <v>0</v>
          </cell>
        </row>
        <row r="1731">
          <cell r="H1731">
            <v>0</v>
          </cell>
        </row>
        <row r="1732">
          <cell r="H1732">
            <v>0</v>
          </cell>
        </row>
        <row r="1733">
          <cell r="H1733">
            <v>0</v>
          </cell>
        </row>
        <row r="1734">
          <cell r="H1734">
            <v>0</v>
          </cell>
        </row>
        <row r="1735">
          <cell r="H1735">
            <v>0</v>
          </cell>
        </row>
        <row r="1736">
          <cell r="H1736">
            <v>0</v>
          </cell>
        </row>
        <row r="1737">
          <cell r="H1737">
            <v>0</v>
          </cell>
        </row>
        <row r="1738">
          <cell r="H1738">
            <v>0</v>
          </cell>
        </row>
        <row r="1739">
          <cell r="H1739">
            <v>0</v>
          </cell>
        </row>
        <row r="1741">
          <cell r="H1741">
            <v>0</v>
          </cell>
        </row>
        <row r="1742">
          <cell r="H1742">
            <v>0</v>
          </cell>
        </row>
        <row r="1743">
          <cell r="H1743">
            <v>0</v>
          </cell>
        </row>
        <row r="1744">
          <cell r="D1744" t="str">
            <v>Sub Total C</v>
          </cell>
          <cell r="H1744">
            <v>73032.333333333328</v>
          </cell>
        </row>
        <row r="1745">
          <cell r="A1745" t="str">
            <v>D</v>
          </cell>
          <cell r="B1745" t="str">
            <v xml:space="preserve">   Jumlah (A + B + C)</v>
          </cell>
          <cell r="H1745" t="e">
            <v>#REF!</v>
          </cell>
        </row>
        <row r="1746">
          <cell r="A1746" t="str">
            <v>E</v>
          </cell>
          <cell r="B1746" t="str">
            <v xml:space="preserve">   Biaya Umum Dan Keuntungan         = (</v>
          </cell>
          <cell r="E1746" t="e">
            <v>#REF!</v>
          </cell>
          <cell r="F1746" t="str">
            <v>x D)</v>
          </cell>
          <cell r="H1746" t="e">
            <v>#REF!</v>
          </cell>
        </row>
        <row r="1747">
          <cell r="A1747" t="str">
            <v>F</v>
          </cell>
          <cell r="B1747" t="str">
            <v xml:space="preserve">   Harga Satuan = (D +E)</v>
          </cell>
          <cell r="H1747" t="e">
            <v>#REF!</v>
          </cell>
        </row>
        <row r="1748">
          <cell r="A1748" t="str">
            <v>ANALISA HARGA SATUAN</v>
          </cell>
        </row>
        <row r="1750">
          <cell r="A1750" t="str">
            <v xml:space="preserve">Proyek                                   </v>
          </cell>
          <cell r="C1750" t="str">
            <v>:</v>
          </cell>
          <cell r="D1750" t="str">
            <v>PENGGANTIAN JEMBATAN SEI. MANGGIS KECAMATAN KAMPAR</v>
          </cell>
        </row>
        <row r="1751">
          <cell r="A1751" t="str">
            <v xml:space="preserve">Nomor Mata Pembayaran      </v>
          </cell>
          <cell r="C1751" t="str">
            <v>:</v>
          </cell>
          <cell r="D1751" t="str">
            <v xml:space="preserve"> 8.02(25)</v>
          </cell>
        </row>
        <row r="1752">
          <cell r="A1752" t="str">
            <v xml:space="preserve">Jenis Pekerjaan                     </v>
          </cell>
          <cell r="C1752" t="str">
            <v>:</v>
          </cell>
          <cell r="D1752" t="str">
            <v xml:space="preserve"> Percobaan tiang pancang untuk ukuran lebih besar dari 600 mm.</v>
          </cell>
        </row>
        <row r="1753">
          <cell r="A1753" t="str">
            <v xml:space="preserve">Satuan Pengukuran               </v>
          </cell>
          <cell r="C1753" t="str">
            <v>:</v>
          </cell>
          <cell r="D1753" t="str">
            <v xml:space="preserve"> buah</v>
          </cell>
        </row>
        <row r="1754">
          <cell r="A1754" t="str">
            <v xml:space="preserve">Kuantitas Pekerjaan               </v>
          </cell>
          <cell r="C1754" t="str">
            <v>:</v>
          </cell>
        </row>
        <row r="1755">
          <cell r="A1755" t="str">
            <v xml:space="preserve">Produksi Harian/Jam            </v>
          </cell>
          <cell r="C1755" t="str">
            <v>:</v>
          </cell>
        </row>
        <row r="1758">
          <cell r="A1758" t="str">
            <v>NO.</v>
          </cell>
          <cell r="B1758" t="str">
            <v>URAIAN</v>
          </cell>
          <cell r="E1758" t="str">
            <v>SATUAN</v>
          </cell>
          <cell r="F1758" t="str">
            <v>KUANTITAS</v>
          </cell>
          <cell r="G1758" t="str">
            <v>BIAYA SATUAN (Rp)</v>
          </cell>
          <cell r="H1758" t="str">
            <v>JUMLAH (Rp)</v>
          </cell>
        </row>
        <row r="1759">
          <cell r="A1759" t="str">
            <v>A</v>
          </cell>
          <cell r="B1759" t="str">
            <v xml:space="preserve">  Tenaga Kerja</v>
          </cell>
        </row>
        <row r="1760">
          <cell r="A1760">
            <v>1</v>
          </cell>
          <cell r="B1760" t="str">
            <v xml:space="preserve">  Mandor</v>
          </cell>
          <cell r="E1760" t="str">
            <v>jam</v>
          </cell>
          <cell r="F1760" t="e">
            <v>#REF!</v>
          </cell>
          <cell r="G1760" t="e">
            <v>#REF!</v>
          </cell>
          <cell r="H1760" t="e">
            <v>#REF!</v>
          </cell>
        </row>
        <row r="1761">
          <cell r="A1761">
            <v>2</v>
          </cell>
          <cell r="B1761" t="str">
            <v xml:space="preserve">  Pekerja terlatih</v>
          </cell>
          <cell r="E1761" t="str">
            <v>jam</v>
          </cell>
          <cell r="F1761" t="e">
            <v>#REF!</v>
          </cell>
          <cell r="G1761" t="e">
            <v>#REF!</v>
          </cell>
          <cell r="H1761" t="e">
            <v>#REF!</v>
          </cell>
        </row>
        <row r="1762">
          <cell r="A1762">
            <v>3</v>
          </cell>
          <cell r="B1762" t="str">
            <v xml:space="preserve">  Pekerja</v>
          </cell>
          <cell r="E1762" t="str">
            <v>jam</v>
          </cell>
          <cell r="F1762" t="e">
            <v>#REF!</v>
          </cell>
          <cell r="G1762" t="e">
            <v>#REF!</v>
          </cell>
          <cell r="H1762" t="e">
            <v>#REF!</v>
          </cell>
        </row>
        <row r="1763">
          <cell r="H1763">
            <v>0</v>
          </cell>
        </row>
        <row r="1764">
          <cell r="H1764">
            <v>0</v>
          </cell>
        </row>
        <row r="1765">
          <cell r="D1765" t="str">
            <v>Sub Total A</v>
          </cell>
          <cell r="H1765" t="e">
            <v>#REF!</v>
          </cell>
        </row>
        <row r="1766">
          <cell r="A1766" t="str">
            <v>B</v>
          </cell>
          <cell r="B1766" t="str">
            <v xml:space="preserve">   Bahan</v>
          </cell>
          <cell r="H1766">
            <v>0</v>
          </cell>
        </row>
        <row r="1767">
          <cell r="A1767">
            <v>1</v>
          </cell>
          <cell r="B1767" t="str">
            <v xml:space="preserve">  Pemberat</v>
          </cell>
          <cell r="E1767" t="str">
            <v>m3</v>
          </cell>
          <cell r="F1767">
            <v>40</v>
          </cell>
          <cell r="G1767">
            <v>100000</v>
          </cell>
          <cell r="H1767">
            <v>4000000</v>
          </cell>
        </row>
        <row r="1768">
          <cell r="H1768">
            <v>0</v>
          </cell>
        </row>
        <row r="1769">
          <cell r="H1769">
            <v>0</v>
          </cell>
        </row>
        <row r="1770">
          <cell r="H1770">
            <v>0</v>
          </cell>
        </row>
        <row r="1771">
          <cell r="H1771">
            <v>0</v>
          </cell>
        </row>
        <row r="1772">
          <cell r="H1772">
            <v>0</v>
          </cell>
        </row>
        <row r="1773">
          <cell r="H1773">
            <v>0</v>
          </cell>
        </row>
        <row r="1774">
          <cell r="H1774">
            <v>0</v>
          </cell>
        </row>
        <row r="1775">
          <cell r="H1775">
            <v>0</v>
          </cell>
        </row>
        <row r="1776">
          <cell r="H1776">
            <v>0</v>
          </cell>
        </row>
        <row r="1777">
          <cell r="D1777" t="str">
            <v>Sub Total B</v>
          </cell>
          <cell r="H1777">
            <v>4000000</v>
          </cell>
        </row>
        <row r="1778">
          <cell r="A1778" t="str">
            <v>C</v>
          </cell>
          <cell r="B1778" t="str">
            <v xml:space="preserve">   Peralatan</v>
          </cell>
          <cell r="H1778">
            <v>0</v>
          </cell>
        </row>
        <row r="1779">
          <cell r="A1779">
            <v>1</v>
          </cell>
          <cell r="B1779" t="str">
            <v xml:space="preserve">  Crane</v>
          </cell>
          <cell r="E1779" t="str">
            <v>jam</v>
          </cell>
          <cell r="F1779">
            <v>0.33333333333333331</v>
          </cell>
          <cell r="G1779">
            <v>243160</v>
          </cell>
          <cell r="H1779">
            <v>81053.333333333328</v>
          </cell>
        </row>
        <row r="1780">
          <cell r="A1780">
            <v>3</v>
          </cell>
          <cell r="B1780" t="str">
            <v xml:space="preserve">  Mesin las</v>
          </cell>
          <cell r="E1780" t="str">
            <v>jam</v>
          </cell>
          <cell r="F1780">
            <v>0.33333333333333331</v>
          </cell>
          <cell r="G1780">
            <v>67903</v>
          </cell>
          <cell r="H1780">
            <v>22634.333333333332</v>
          </cell>
        </row>
        <row r="1781">
          <cell r="A1781">
            <v>4</v>
          </cell>
          <cell r="B1781" t="str">
            <v xml:space="preserve">  Alat bantu</v>
          </cell>
          <cell r="E1781" t="str">
            <v>ls</v>
          </cell>
          <cell r="F1781">
            <v>1</v>
          </cell>
          <cell r="G1781" t="e">
            <v>#REF!</v>
          </cell>
          <cell r="H1781" t="e">
            <v>#REF!</v>
          </cell>
        </row>
        <row r="1782">
          <cell r="H1782">
            <v>0</v>
          </cell>
        </row>
        <row r="1783">
          <cell r="H1783">
            <v>0</v>
          </cell>
        </row>
        <row r="1784">
          <cell r="H1784">
            <v>0</v>
          </cell>
        </row>
        <row r="1785">
          <cell r="H1785">
            <v>0</v>
          </cell>
        </row>
        <row r="1786">
          <cell r="H1786">
            <v>0</v>
          </cell>
        </row>
        <row r="1787">
          <cell r="H1787">
            <v>0</v>
          </cell>
        </row>
        <row r="1788">
          <cell r="H1788">
            <v>0</v>
          </cell>
        </row>
        <row r="1789">
          <cell r="H1789">
            <v>0</v>
          </cell>
        </row>
        <row r="1790">
          <cell r="H1790">
            <v>0</v>
          </cell>
        </row>
        <row r="1791">
          <cell r="H1791">
            <v>0</v>
          </cell>
        </row>
        <row r="1793">
          <cell r="H1793">
            <v>0</v>
          </cell>
        </row>
        <row r="1794">
          <cell r="H1794">
            <v>0</v>
          </cell>
        </row>
        <row r="1795">
          <cell r="H1795">
            <v>0</v>
          </cell>
        </row>
        <row r="1796">
          <cell r="H1796">
            <v>0</v>
          </cell>
        </row>
        <row r="1797">
          <cell r="D1797" t="str">
            <v>Sub Total C</v>
          </cell>
          <cell r="H1797" t="e">
            <v>#REF!</v>
          </cell>
        </row>
        <row r="1798">
          <cell r="A1798" t="str">
            <v>D</v>
          </cell>
          <cell r="B1798" t="str">
            <v xml:space="preserve">   Jumlah (A + B + C)</v>
          </cell>
          <cell r="H1798" t="e">
            <v>#REF!</v>
          </cell>
        </row>
        <row r="1799">
          <cell r="A1799" t="str">
            <v>E</v>
          </cell>
          <cell r="B1799" t="str">
            <v xml:space="preserve">   Biaya Umum Dan Keuntungan         = (</v>
          </cell>
          <cell r="E1799" t="e">
            <v>#REF!</v>
          </cell>
          <cell r="F1799" t="str">
            <v>x D)</v>
          </cell>
          <cell r="H1799" t="e">
            <v>#REF!</v>
          </cell>
        </row>
        <row r="1800">
          <cell r="A1800" t="str">
            <v>F</v>
          </cell>
          <cell r="B1800" t="str">
            <v xml:space="preserve">   Harga Satuan = (D +E)</v>
          </cell>
          <cell r="H1800" t="e">
            <v>#REF!</v>
          </cell>
        </row>
        <row r="1801">
          <cell r="A1801" t="str">
            <v>ANALISA HARGA SATUAN</v>
          </cell>
        </row>
        <row r="1803">
          <cell r="A1803" t="str">
            <v xml:space="preserve">Proyek                                   </v>
          </cell>
          <cell r="C1803" t="str">
            <v>:</v>
          </cell>
          <cell r="D1803" t="str">
            <v>PENGGANTIAN JEMBATAN SEI. MANGGIS KECAMATAN KAMPAR</v>
          </cell>
        </row>
        <row r="1804">
          <cell r="A1804" t="str">
            <v xml:space="preserve">Nomor Mata Pembayaran      </v>
          </cell>
          <cell r="C1804" t="str">
            <v>:</v>
          </cell>
          <cell r="D1804" t="str">
            <v xml:space="preserve"> 8.02(26)</v>
          </cell>
        </row>
        <row r="1805">
          <cell r="A1805" t="str">
            <v xml:space="preserve">Jenis Pekerjaan                     </v>
          </cell>
          <cell r="C1805" t="str">
            <v>:</v>
          </cell>
          <cell r="D1805" t="str">
            <v xml:space="preserve"> Percobaan tiang pancang sampai dengan ukuran 600 mm.</v>
          </cell>
        </row>
        <row r="1806">
          <cell r="A1806" t="str">
            <v xml:space="preserve">Satuan Pengukuran               </v>
          </cell>
          <cell r="C1806" t="str">
            <v>:</v>
          </cell>
          <cell r="D1806" t="str">
            <v xml:space="preserve"> buah</v>
          </cell>
        </row>
        <row r="1807">
          <cell r="A1807" t="str">
            <v xml:space="preserve">Kuantitas Pekerjaan               </v>
          </cell>
          <cell r="C1807" t="str">
            <v>:</v>
          </cell>
        </row>
        <row r="1808">
          <cell r="A1808" t="str">
            <v xml:space="preserve">Produksi Harian/Jam            </v>
          </cell>
          <cell r="C1808" t="str">
            <v>:</v>
          </cell>
        </row>
        <row r="1811">
          <cell r="A1811" t="str">
            <v>NO.</v>
          </cell>
          <cell r="B1811" t="str">
            <v>URAIAN</v>
          </cell>
          <cell r="E1811" t="str">
            <v>SATUAN</v>
          </cell>
          <cell r="F1811" t="str">
            <v>KUANTITAS</v>
          </cell>
          <cell r="G1811" t="str">
            <v>BIAYA SATUAN (Rp)</v>
          </cell>
          <cell r="H1811" t="str">
            <v>JUMLAH (Rp)</v>
          </cell>
        </row>
        <row r="1812">
          <cell r="A1812" t="str">
            <v>A</v>
          </cell>
          <cell r="B1812" t="str">
            <v xml:space="preserve">  Tenaga Kerja</v>
          </cell>
        </row>
        <row r="1813">
          <cell r="A1813">
            <v>1</v>
          </cell>
          <cell r="B1813" t="str">
            <v xml:space="preserve">  Mandor</v>
          </cell>
          <cell r="E1813" t="str">
            <v>jam</v>
          </cell>
          <cell r="F1813">
            <v>42</v>
          </cell>
          <cell r="G1813">
            <v>5000</v>
          </cell>
          <cell r="H1813">
            <v>210000</v>
          </cell>
        </row>
        <row r="1814">
          <cell r="A1814">
            <v>2</v>
          </cell>
          <cell r="B1814" t="str">
            <v xml:space="preserve">  Pekerja terlatih</v>
          </cell>
          <cell r="E1814" t="str">
            <v>jam</v>
          </cell>
          <cell r="F1814">
            <v>84</v>
          </cell>
          <cell r="G1814">
            <v>4285.7142857142853</v>
          </cell>
          <cell r="H1814">
            <v>359999.99999999994</v>
          </cell>
        </row>
        <row r="1815">
          <cell r="A1815">
            <v>3</v>
          </cell>
          <cell r="B1815" t="str">
            <v xml:space="preserve">  Pekerja</v>
          </cell>
          <cell r="E1815" t="str">
            <v>jam</v>
          </cell>
          <cell r="F1815">
            <v>252</v>
          </cell>
          <cell r="G1815">
            <v>3214.2857142857142</v>
          </cell>
          <cell r="H1815">
            <v>810000</v>
          </cell>
        </row>
        <row r="1816">
          <cell r="H1816">
            <v>0</v>
          </cell>
        </row>
        <row r="1817">
          <cell r="H1817">
            <v>0</v>
          </cell>
        </row>
        <row r="1818">
          <cell r="D1818" t="str">
            <v>Sub Total A</v>
          </cell>
          <cell r="H1818">
            <v>1380000</v>
          </cell>
        </row>
        <row r="1819">
          <cell r="A1819" t="str">
            <v>B</v>
          </cell>
          <cell r="B1819" t="str">
            <v xml:space="preserve">   Bahan</v>
          </cell>
          <cell r="H1819">
            <v>0</v>
          </cell>
        </row>
        <row r="1820">
          <cell r="A1820">
            <v>1</v>
          </cell>
          <cell r="B1820" t="str">
            <v xml:space="preserve">  Pemberat</v>
          </cell>
          <cell r="E1820" t="str">
            <v>m3</v>
          </cell>
          <cell r="F1820">
            <v>28</v>
          </cell>
          <cell r="G1820">
            <v>388534.17049841274</v>
          </cell>
          <cell r="H1820">
            <v>10878956.773955557</v>
          </cell>
        </row>
        <row r="1821">
          <cell r="H1821">
            <v>0</v>
          </cell>
        </row>
        <row r="1822">
          <cell r="H1822">
            <v>0</v>
          </cell>
        </row>
        <row r="1823">
          <cell r="H1823">
            <v>0</v>
          </cell>
        </row>
        <row r="1824">
          <cell r="H1824">
            <v>0</v>
          </cell>
        </row>
        <row r="1825">
          <cell r="H1825">
            <v>0</v>
          </cell>
        </row>
        <row r="1826">
          <cell r="H1826">
            <v>0</v>
          </cell>
        </row>
        <row r="1827">
          <cell r="H1827">
            <v>0</v>
          </cell>
        </row>
        <row r="1828">
          <cell r="H1828">
            <v>0</v>
          </cell>
        </row>
        <row r="1829">
          <cell r="H1829">
            <v>0</v>
          </cell>
        </row>
        <row r="1830">
          <cell r="D1830" t="str">
            <v>Sub Total B</v>
          </cell>
          <cell r="H1830">
            <v>10878956.773955557</v>
          </cell>
        </row>
        <row r="1831">
          <cell r="A1831" t="str">
            <v>C</v>
          </cell>
          <cell r="B1831" t="str">
            <v xml:space="preserve">   Peralatan</v>
          </cell>
          <cell r="H1831">
            <v>0</v>
          </cell>
        </row>
        <row r="1832">
          <cell r="A1832">
            <v>1</v>
          </cell>
          <cell r="B1832" t="str">
            <v xml:space="preserve">  Crane</v>
          </cell>
          <cell r="E1832" t="str">
            <v>jam</v>
          </cell>
          <cell r="F1832">
            <v>8</v>
          </cell>
          <cell r="G1832">
            <v>243160</v>
          </cell>
          <cell r="H1832">
            <v>1945280</v>
          </cell>
        </row>
        <row r="1833">
          <cell r="A1833">
            <v>3</v>
          </cell>
          <cell r="B1833" t="str">
            <v xml:space="preserve">  Mesin las</v>
          </cell>
          <cell r="E1833" t="str">
            <v>jam</v>
          </cell>
          <cell r="F1833">
            <v>8</v>
          </cell>
          <cell r="G1833">
            <v>67903</v>
          </cell>
          <cell r="H1833">
            <v>543224</v>
          </cell>
        </row>
        <row r="1834">
          <cell r="A1834">
            <v>4</v>
          </cell>
          <cell r="B1834" t="str">
            <v xml:space="preserve">  Alat bantu</v>
          </cell>
          <cell r="E1834" t="str">
            <v>ls</v>
          </cell>
          <cell r="F1834">
            <v>1</v>
          </cell>
          <cell r="G1834">
            <v>85000</v>
          </cell>
          <cell r="H1834">
            <v>85000</v>
          </cell>
        </row>
        <row r="1835">
          <cell r="H1835">
            <v>0</v>
          </cell>
        </row>
        <row r="1836">
          <cell r="H1836">
            <v>0</v>
          </cell>
        </row>
        <row r="1837">
          <cell r="H1837">
            <v>0</v>
          </cell>
        </row>
        <row r="1838">
          <cell r="H1838">
            <v>0</v>
          </cell>
        </row>
        <row r="1839">
          <cell r="H1839">
            <v>0</v>
          </cell>
        </row>
        <row r="1840">
          <cell r="H1840">
            <v>0</v>
          </cell>
        </row>
        <row r="1841">
          <cell r="H1841">
            <v>0</v>
          </cell>
        </row>
        <row r="1842">
          <cell r="H1842">
            <v>0</v>
          </cell>
        </row>
        <row r="1843">
          <cell r="H1843">
            <v>0</v>
          </cell>
        </row>
        <row r="1844">
          <cell r="H1844">
            <v>0</v>
          </cell>
        </row>
        <row r="1846">
          <cell r="H1846">
            <v>0</v>
          </cell>
        </row>
        <row r="1847">
          <cell r="H1847">
            <v>0</v>
          </cell>
        </row>
        <row r="1848">
          <cell r="H1848">
            <v>0</v>
          </cell>
        </row>
        <row r="1849">
          <cell r="H1849">
            <v>0</v>
          </cell>
        </row>
        <row r="1850">
          <cell r="D1850" t="str">
            <v>Sub Total C</v>
          </cell>
          <cell r="H1850">
            <v>2573504</v>
          </cell>
        </row>
        <row r="1851">
          <cell r="A1851" t="str">
            <v>D</v>
          </cell>
          <cell r="B1851" t="str">
            <v xml:space="preserve">   Jumlah (A + B + C)</v>
          </cell>
          <cell r="H1851">
            <v>14832460.773955557</v>
          </cell>
        </row>
        <row r="1852">
          <cell r="A1852" t="str">
            <v>E</v>
          </cell>
          <cell r="B1852" t="str">
            <v xml:space="preserve">   Biaya Umum Dan Keuntungan         = (</v>
          </cell>
          <cell r="E1852">
            <v>0.1</v>
          </cell>
          <cell r="F1852" t="str">
            <v>x D)</v>
          </cell>
          <cell r="H1852">
            <v>1483246.0773955558</v>
          </cell>
        </row>
        <row r="1853">
          <cell r="A1853" t="str">
            <v>F</v>
          </cell>
          <cell r="B1853" t="str">
            <v xml:space="preserve">   Harga Satuan = (D +E)</v>
          </cell>
          <cell r="H1853">
            <v>16315707</v>
          </cell>
        </row>
        <row r="1854">
          <cell r="A1854" t="str">
            <v>ANALISA HARGA SATUAN</v>
          </cell>
        </row>
        <row r="1856">
          <cell r="A1856" t="str">
            <v xml:space="preserve">Proyek                                   </v>
          </cell>
          <cell r="C1856" t="str">
            <v>:</v>
          </cell>
          <cell r="D1856" t="str">
            <v>PENGGANTIAN JEMBATAN SEI. MANGGIS KECAMATAN KAMPAR</v>
          </cell>
        </row>
        <row r="1857">
          <cell r="A1857" t="str">
            <v xml:space="preserve">Nomor Mata Pembayaran      </v>
          </cell>
          <cell r="C1857" t="str">
            <v>:</v>
          </cell>
          <cell r="D1857" t="str">
            <v xml:space="preserve"> 8.02(27)</v>
          </cell>
        </row>
        <row r="1858">
          <cell r="A1858" t="str">
            <v xml:space="preserve">Jenis Pekerjaan                     </v>
          </cell>
          <cell r="C1858" t="str">
            <v>:</v>
          </cell>
          <cell r="D1858" t="str">
            <v xml:space="preserve"> Tiang pancang pipa baja, pemancangan dengan diameter 400 mm.</v>
          </cell>
        </row>
        <row r="1859">
          <cell r="A1859" t="str">
            <v xml:space="preserve">Satuan Pengukuran               </v>
          </cell>
          <cell r="C1859" t="str">
            <v>:</v>
          </cell>
          <cell r="D1859" t="str">
            <v xml:space="preserve"> meter panjang</v>
          </cell>
        </row>
        <row r="1860">
          <cell r="A1860" t="str">
            <v xml:space="preserve">Kuantitas Pekerjaan               </v>
          </cell>
          <cell r="C1860" t="str">
            <v>:</v>
          </cell>
          <cell r="E1860" t="e">
            <v>#REF!</v>
          </cell>
        </row>
        <row r="1861">
          <cell r="A1861" t="str">
            <v xml:space="preserve">Produksi Harian/Jam            </v>
          </cell>
          <cell r="C1861" t="str">
            <v>:</v>
          </cell>
          <cell r="E1861" t="str">
            <v>m'/jam</v>
          </cell>
        </row>
        <row r="1864">
          <cell r="A1864" t="str">
            <v>NO.</v>
          </cell>
          <cell r="B1864" t="str">
            <v>URAIAN</v>
          </cell>
          <cell r="E1864" t="str">
            <v>SATUAN</v>
          </cell>
          <cell r="F1864" t="str">
            <v>KUANTITAS</v>
          </cell>
          <cell r="G1864" t="str">
            <v>BIAYA SATUAN (Rp)</v>
          </cell>
          <cell r="H1864" t="str">
            <v>JUMLAH (Rp)</v>
          </cell>
        </row>
        <row r="1865">
          <cell r="A1865" t="str">
            <v>A</v>
          </cell>
          <cell r="B1865" t="str">
            <v xml:space="preserve">  Tenaga Kerja</v>
          </cell>
        </row>
        <row r="1866">
          <cell r="A1866">
            <v>1</v>
          </cell>
          <cell r="B1866" t="str">
            <v xml:space="preserve">  Mandor</v>
          </cell>
          <cell r="E1866" t="str">
            <v>jam</v>
          </cell>
          <cell r="F1866">
            <v>1.4245000000000001</v>
          </cell>
          <cell r="G1866">
            <v>5000</v>
          </cell>
          <cell r="H1866">
            <v>7122.5000000000009</v>
          </cell>
        </row>
        <row r="1867">
          <cell r="A1867">
            <v>2</v>
          </cell>
          <cell r="B1867" t="str">
            <v xml:space="preserve">  Pekerja terlatih</v>
          </cell>
          <cell r="E1867" t="str">
            <v>jam</v>
          </cell>
          <cell r="F1867">
            <v>1.4245000000000001</v>
          </cell>
          <cell r="G1867">
            <v>4285.7142857142853</v>
          </cell>
          <cell r="H1867">
            <v>6105</v>
          </cell>
        </row>
        <row r="1868">
          <cell r="A1868">
            <v>3</v>
          </cell>
          <cell r="B1868" t="str">
            <v xml:space="preserve">  Pekerja</v>
          </cell>
          <cell r="E1868" t="str">
            <v>jam</v>
          </cell>
          <cell r="F1868">
            <v>11.396000000000001</v>
          </cell>
          <cell r="G1868">
            <v>3214.2857142857142</v>
          </cell>
          <cell r="H1868">
            <v>36630</v>
          </cell>
        </row>
        <row r="1869">
          <cell r="H1869">
            <v>0</v>
          </cell>
        </row>
        <row r="1870">
          <cell r="H1870">
            <v>0</v>
          </cell>
        </row>
        <row r="1871">
          <cell r="D1871" t="str">
            <v>Sub Total A</v>
          </cell>
          <cell r="H1871">
            <v>49857.5</v>
          </cell>
        </row>
        <row r="1872">
          <cell r="A1872" t="str">
            <v>B</v>
          </cell>
          <cell r="B1872" t="str">
            <v xml:space="preserve">   Bahan</v>
          </cell>
          <cell r="H1872">
            <v>0</v>
          </cell>
        </row>
        <row r="1875">
          <cell r="H1875">
            <v>0</v>
          </cell>
        </row>
        <row r="1876">
          <cell r="H1876">
            <v>0</v>
          </cell>
        </row>
        <row r="1877">
          <cell r="H1877">
            <v>0</v>
          </cell>
        </row>
        <row r="1878">
          <cell r="H1878">
            <v>0</v>
          </cell>
        </row>
        <row r="1879">
          <cell r="H1879">
            <v>0</v>
          </cell>
        </row>
        <row r="1880">
          <cell r="H1880">
            <v>0</v>
          </cell>
        </row>
        <row r="1881">
          <cell r="H1881">
            <v>0</v>
          </cell>
        </row>
        <row r="1882">
          <cell r="H1882">
            <v>0</v>
          </cell>
        </row>
        <row r="1883">
          <cell r="D1883" t="str">
            <v>Sub Total B</v>
          </cell>
          <cell r="H1883">
            <v>0</v>
          </cell>
        </row>
        <row r="1884">
          <cell r="A1884" t="str">
            <v>C</v>
          </cell>
          <cell r="B1884" t="str">
            <v xml:space="preserve">   Peralatan</v>
          </cell>
          <cell r="H1884">
            <v>0</v>
          </cell>
        </row>
        <row r="1885">
          <cell r="A1885">
            <v>1</v>
          </cell>
          <cell r="B1885" t="str">
            <v xml:space="preserve"> Pile Driver Hammer</v>
          </cell>
          <cell r="E1885" t="str">
            <v>jam</v>
          </cell>
          <cell r="F1885">
            <v>0.44619999999999999</v>
          </cell>
          <cell r="G1885">
            <v>57788</v>
          </cell>
          <cell r="H1885">
            <v>25785.0056</v>
          </cell>
        </row>
        <row r="1886">
          <cell r="A1886">
            <v>2</v>
          </cell>
          <cell r="B1886" t="str">
            <v xml:space="preserve"> Crane</v>
          </cell>
          <cell r="E1886" t="str">
            <v>jam</v>
          </cell>
          <cell r="F1886">
            <v>0.44619999999999999</v>
          </cell>
          <cell r="G1886">
            <v>243160</v>
          </cell>
          <cell r="H1886">
            <v>108497.992</v>
          </cell>
        </row>
        <row r="1887">
          <cell r="A1887">
            <v>3</v>
          </cell>
          <cell r="B1887" t="str">
            <v xml:space="preserve"> Mesin las</v>
          </cell>
          <cell r="E1887" t="str">
            <v>jam</v>
          </cell>
          <cell r="F1887">
            <v>0.22309999999999999</v>
          </cell>
          <cell r="G1887">
            <v>67903</v>
          </cell>
          <cell r="H1887">
            <v>15149.159299999999</v>
          </cell>
        </row>
        <row r="1888">
          <cell r="A1888">
            <v>4</v>
          </cell>
          <cell r="B1888" t="str">
            <v xml:space="preserve"> Alat bantu</v>
          </cell>
          <cell r="E1888" t="str">
            <v>ls</v>
          </cell>
          <cell r="F1888">
            <v>1</v>
          </cell>
          <cell r="G1888">
            <v>7478.625</v>
          </cell>
          <cell r="H1888">
            <v>7478.625</v>
          </cell>
        </row>
        <row r="1889">
          <cell r="H1889">
            <v>0</v>
          </cell>
        </row>
        <row r="1890">
          <cell r="H1890">
            <v>0</v>
          </cell>
        </row>
        <row r="1891">
          <cell r="H1891">
            <v>0</v>
          </cell>
        </row>
        <row r="1892">
          <cell r="H1892">
            <v>0</v>
          </cell>
        </row>
        <row r="1893">
          <cell r="H1893">
            <v>0</v>
          </cell>
        </row>
        <row r="1894">
          <cell r="H1894">
            <v>0</v>
          </cell>
        </row>
        <row r="1895">
          <cell r="H1895">
            <v>0</v>
          </cell>
        </row>
        <row r="1896">
          <cell r="H1896">
            <v>0</v>
          </cell>
        </row>
        <row r="1897">
          <cell r="H1897">
            <v>0</v>
          </cell>
        </row>
        <row r="1898">
          <cell r="H1898">
            <v>0</v>
          </cell>
        </row>
        <row r="1899">
          <cell r="H1899">
            <v>0</v>
          </cell>
        </row>
        <row r="1900">
          <cell r="H1900">
            <v>0</v>
          </cell>
        </row>
        <row r="1901">
          <cell r="H1901">
            <v>0</v>
          </cell>
        </row>
        <row r="1902">
          <cell r="H1902">
            <v>0</v>
          </cell>
        </row>
        <row r="1903">
          <cell r="D1903" t="str">
            <v>Sub Total C</v>
          </cell>
          <cell r="H1903">
            <v>156910.7819</v>
          </cell>
        </row>
        <row r="1904">
          <cell r="A1904" t="str">
            <v>D</v>
          </cell>
          <cell r="B1904" t="str">
            <v xml:space="preserve">   Jumlah (A + B + C)</v>
          </cell>
          <cell r="H1904">
            <v>206768.2819</v>
          </cell>
        </row>
        <row r="1905">
          <cell r="A1905" t="str">
            <v>E</v>
          </cell>
          <cell r="B1905" t="str">
            <v xml:space="preserve">   Biaya Umum Dan Keuntungan         = (</v>
          </cell>
          <cell r="E1905">
            <v>0.1</v>
          </cell>
          <cell r="F1905" t="str">
            <v>x D)</v>
          </cell>
          <cell r="H1905">
            <v>20676.82819</v>
          </cell>
        </row>
        <row r="1906">
          <cell r="A1906" t="str">
            <v>F</v>
          </cell>
          <cell r="B1906" t="str">
            <v xml:space="preserve">   Harga Satuan = (D +E)</v>
          </cell>
          <cell r="H1906">
            <v>227446</v>
          </cell>
        </row>
        <row r="1907">
          <cell r="A1907" t="str">
            <v>ANALISA HARGA SATUAN</v>
          </cell>
        </row>
        <row r="1909">
          <cell r="A1909" t="str">
            <v xml:space="preserve">Proyek                                   </v>
          </cell>
          <cell r="C1909" t="str">
            <v>:</v>
          </cell>
          <cell r="D1909" t="str">
            <v>PENGGANTIAN JEMBATAN SEI. MANGGIS KECAMATAN KAMPAR</v>
          </cell>
        </row>
        <row r="1910">
          <cell r="A1910" t="str">
            <v xml:space="preserve">Nomor Mata Pembayaran      </v>
          </cell>
          <cell r="C1910" t="str">
            <v>:</v>
          </cell>
          <cell r="D1910" t="str">
            <v xml:space="preserve"> 8.02(27)</v>
          </cell>
        </row>
        <row r="1911">
          <cell r="A1911" t="str">
            <v xml:space="preserve">Jenis Pekerjaan                     </v>
          </cell>
          <cell r="C1911" t="str">
            <v>:</v>
          </cell>
          <cell r="D1911" t="str">
            <v xml:space="preserve"> Tiang pancang pipa baja, pemancangan dengan diameter 500 mm.</v>
          </cell>
        </row>
        <row r="1912">
          <cell r="A1912" t="str">
            <v xml:space="preserve">Satuan Pengukuran               </v>
          </cell>
          <cell r="C1912" t="str">
            <v>:</v>
          </cell>
          <cell r="D1912" t="str">
            <v xml:space="preserve"> meter panjang</v>
          </cell>
        </row>
        <row r="1913">
          <cell r="A1913" t="str">
            <v xml:space="preserve">Kuantitas Pekerjaan               </v>
          </cell>
          <cell r="C1913" t="str">
            <v>:</v>
          </cell>
          <cell r="E1913" t="e">
            <v>#REF!</v>
          </cell>
        </row>
        <row r="1914">
          <cell r="A1914" t="str">
            <v xml:space="preserve">Produksi Harian/Jam            </v>
          </cell>
          <cell r="C1914" t="str">
            <v>:</v>
          </cell>
          <cell r="E1914" t="str">
            <v>m'/jam</v>
          </cell>
        </row>
        <row r="1917">
          <cell r="A1917" t="str">
            <v>NO.</v>
          </cell>
          <cell r="B1917" t="str">
            <v>URAIAN</v>
          </cell>
          <cell r="E1917" t="str">
            <v>SATUAN</v>
          </cell>
          <cell r="F1917" t="str">
            <v>KUANTITAS</v>
          </cell>
          <cell r="G1917" t="str">
            <v>BIAYA SATUAN (Rp)</v>
          </cell>
          <cell r="H1917" t="str">
            <v>JUMLAH (Rp)</v>
          </cell>
        </row>
        <row r="1918">
          <cell r="A1918" t="str">
            <v>A</v>
          </cell>
          <cell r="B1918" t="str">
            <v xml:space="preserve">  Tenaga Kerja</v>
          </cell>
        </row>
        <row r="1919">
          <cell r="A1919">
            <v>1</v>
          </cell>
          <cell r="B1919" t="str">
            <v xml:space="preserve">  Mandor</v>
          </cell>
          <cell r="E1919" t="str">
            <v>jam</v>
          </cell>
          <cell r="F1919">
            <v>1.4245000000000001</v>
          </cell>
          <cell r="G1919">
            <v>5000</v>
          </cell>
          <cell r="H1919">
            <v>7122.5000000000009</v>
          </cell>
        </row>
        <row r="1920">
          <cell r="A1920">
            <v>2</v>
          </cell>
          <cell r="B1920" t="str">
            <v xml:space="preserve">  Pekerja terlatih</v>
          </cell>
          <cell r="E1920" t="str">
            <v>jam</v>
          </cell>
          <cell r="F1920">
            <v>1.4245000000000001</v>
          </cell>
          <cell r="G1920">
            <v>4285.7142857142853</v>
          </cell>
          <cell r="H1920">
            <v>6105</v>
          </cell>
        </row>
        <row r="1921">
          <cell r="A1921">
            <v>3</v>
          </cell>
          <cell r="B1921" t="str">
            <v xml:space="preserve">  Pekerja</v>
          </cell>
          <cell r="E1921" t="str">
            <v>jam</v>
          </cell>
          <cell r="F1921">
            <v>11.396000000000001</v>
          </cell>
          <cell r="G1921">
            <v>3214.2857142857142</v>
          </cell>
          <cell r="H1921">
            <v>36630</v>
          </cell>
        </row>
        <row r="1922">
          <cell r="H1922">
            <v>0</v>
          </cell>
        </row>
        <row r="1923">
          <cell r="H1923">
            <v>0</v>
          </cell>
        </row>
        <row r="1924">
          <cell r="D1924" t="str">
            <v>Sub Total A</v>
          </cell>
          <cell r="H1924">
            <v>49857.5</v>
          </cell>
        </row>
        <row r="1925">
          <cell r="A1925" t="str">
            <v>B</v>
          </cell>
          <cell r="B1925" t="str">
            <v xml:space="preserve">   Bahan</v>
          </cell>
          <cell r="H1925">
            <v>0</v>
          </cell>
        </row>
        <row r="1926">
          <cell r="H1926">
            <v>0</v>
          </cell>
        </row>
        <row r="1927">
          <cell r="H1927">
            <v>0</v>
          </cell>
        </row>
        <row r="1928">
          <cell r="H1928">
            <v>0</v>
          </cell>
        </row>
        <row r="1929">
          <cell r="H1929">
            <v>0</v>
          </cell>
        </row>
        <row r="1930">
          <cell r="H1930">
            <v>0</v>
          </cell>
        </row>
        <row r="1931">
          <cell r="H1931">
            <v>0</v>
          </cell>
        </row>
        <row r="1932">
          <cell r="H1932">
            <v>0</v>
          </cell>
        </row>
        <row r="1933">
          <cell r="H1933">
            <v>0</v>
          </cell>
        </row>
        <row r="1934">
          <cell r="H1934">
            <v>0</v>
          </cell>
        </row>
        <row r="1935">
          <cell r="H1935">
            <v>0</v>
          </cell>
        </row>
        <row r="1936">
          <cell r="D1936" t="str">
            <v>Sub Total B</v>
          </cell>
          <cell r="H1936">
            <v>0</v>
          </cell>
        </row>
        <row r="1937">
          <cell r="A1937" t="str">
            <v>C</v>
          </cell>
          <cell r="B1937" t="str">
            <v xml:space="preserve">   Peralatan</v>
          </cell>
          <cell r="H1937">
            <v>0</v>
          </cell>
        </row>
        <row r="1938">
          <cell r="A1938">
            <v>1</v>
          </cell>
          <cell r="B1938" t="str">
            <v xml:space="preserve"> Pile Driver Hammer</v>
          </cell>
          <cell r="E1938" t="str">
            <v>jam</v>
          </cell>
          <cell r="F1938">
            <v>0.44619999999999999</v>
          </cell>
          <cell r="G1938">
            <v>57788</v>
          </cell>
          <cell r="H1938">
            <v>25785.0056</v>
          </cell>
        </row>
        <row r="1939">
          <cell r="A1939">
            <v>2</v>
          </cell>
          <cell r="B1939" t="str">
            <v xml:space="preserve"> Crane</v>
          </cell>
          <cell r="E1939" t="str">
            <v>jam</v>
          </cell>
          <cell r="F1939">
            <v>0.44619999999999999</v>
          </cell>
          <cell r="G1939">
            <v>243160</v>
          </cell>
          <cell r="H1939">
            <v>108497.992</v>
          </cell>
        </row>
        <row r="1940">
          <cell r="A1940">
            <v>3</v>
          </cell>
          <cell r="B1940" t="str">
            <v xml:space="preserve"> Mesin las</v>
          </cell>
          <cell r="E1940" t="str">
            <v>jam</v>
          </cell>
          <cell r="F1940">
            <v>0.22309999999999999</v>
          </cell>
          <cell r="G1940">
            <v>67903</v>
          </cell>
          <cell r="H1940">
            <v>15149.159299999999</v>
          </cell>
        </row>
        <row r="1941">
          <cell r="A1941">
            <v>4</v>
          </cell>
          <cell r="B1941" t="str">
            <v xml:space="preserve"> Alat bantu</v>
          </cell>
          <cell r="E1941" t="str">
            <v>ls</v>
          </cell>
          <cell r="F1941">
            <v>1</v>
          </cell>
          <cell r="G1941">
            <v>12464.375</v>
          </cell>
          <cell r="H1941">
            <v>12464.375</v>
          </cell>
        </row>
        <row r="1942">
          <cell r="H1942">
            <v>0</v>
          </cell>
        </row>
        <row r="1943">
          <cell r="H1943">
            <v>0</v>
          </cell>
        </row>
        <row r="1944">
          <cell r="H1944">
            <v>0</v>
          </cell>
        </row>
        <row r="1945">
          <cell r="H1945">
            <v>0</v>
          </cell>
        </row>
        <row r="1946">
          <cell r="H1946">
            <v>0</v>
          </cell>
        </row>
        <row r="1947">
          <cell r="H1947">
            <v>0</v>
          </cell>
        </row>
        <row r="1948">
          <cell r="H1948">
            <v>0</v>
          </cell>
        </row>
        <row r="1949">
          <cell r="H1949">
            <v>0</v>
          </cell>
        </row>
        <row r="1951">
          <cell r="H1951">
            <v>0</v>
          </cell>
        </row>
        <row r="1952">
          <cell r="H1952">
            <v>0</v>
          </cell>
        </row>
        <row r="1953">
          <cell r="H1953">
            <v>0</v>
          </cell>
        </row>
        <row r="1954">
          <cell r="H1954">
            <v>0</v>
          </cell>
        </row>
        <row r="1955">
          <cell r="H1955">
            <v>0</v>
          </cell>
        </row>
        <row r="1956">
          <cell r="D1956" t="str">
            <v>Sub Total C</v>
          </cell>
          <cell r="H1956">
            <v>161896.5319</v>
          </cell>
        </row>
        <row r="1957">
          <cell r="A1957" t="str">
            <v>D</v>
          </cell>
          <cell r="B1957" t="str">
            <v xml:space="preserve">   Jumlah (A + B + C)</v>
          </cell>
          <cell r="H1957">
            <v>211754.0319</v>
          </cell>
        </row>
        <row r="1958">
          <cell r="A1958" t="str">
            <v>E</v>
          </cell>
          <cell r="B1958" t="str">
            <v xml:space="preserve">   Biaya Umum Dan Keuntungan         = (</v>
          </cell>
          <cell r="E1958">
            <v>0.1</v>
          </cell>
          <cell r="F1958" t="str">
            <v>x D)</v>
          </cell>
          <cell r="H1958">
            <v>21175.403190000001</v>
          </cell>
        </row>
        <row r="1959">
          <cell r="A1959" t="str">
            <v>F</v>
          </cell>
          <cell r="B1959" t="str">
            <v xml:space="preserve">   Harga Satuan = (D +E)</v>
          </cell>
          <cell r="H1959">
            <v>232930</v>
          </cell>
        </row>
        <row r="1960">
          <cell r="A1960" t="str">
            <v>ANALISA HARGA SATUAN</v>
          </cell>
        </row>
        <row r="1962">
          <cell r="A1962" t="str">
            <v xml:space="preserve">Proyek                                   </v>
          </cell>
          <cell r="C1962" t="str">
            <v>:</v>
          </cell>
          <cell r="D1962" t="str">
            <v>PENGGANTIAN JEMBATAN SEI. MANGGIS KECAMATAN KAMPAR</v>
          </cell>
        </row>
        <row r="1963">
          <cell r="A1963" t="str">
            <v xml:space="preserve">Nomor Mata Pembayaran      </v>
          </cell>
          <cell r="C1963" t="str">
            <v>:</v>
          </cell>
          <cell r="D1963" t="str">
            <v xml:space="preserve"> 8.02(27)</v>
          </cell>
        </row>
        <row r="1964">
          <cell r="A1964" t="str">
            <v xml:space="preserve">Jenis Pekerjaan                     </v>
          </cell>
          <cell r="C1964" t="str">
            <v>:</v>
          </cell>
          <cell r="D1964" t="str">
            <v xml:space="preserve"> Tiang pancang pipa baja, pemancangan dengan diameter 600 mm.</v>
          </cell>
        </row>
        <row r="1965">
          <cell r="A1965" t="str">
            <v xml:space="preserve">Satuan Pengukuran               </v>
          </cell>
          <cell r="C1965" t="str">
            <v>:</v>
          </cell>
          <cell r="D1965" t="str">
            <v xml:space="preserve"> meter panjang</v>
          </cell>
        </row>
        <row r="1966">
          <cell r="A1966" t="str">
            <v xml:space="preserve">Kuantitas Pekerjaan               </v>
          </cell>
          <cell r="C1966" t="str">
            <v>:</v>
          </cell>
          <cell r="E1966" t="e">
            <v>#REF!</v>
          </cell>
        </row>
        <row r="1967">
          <cell r="A1967" t="str">
            <v xml:space="preserve">Produksi Harian/Jam            </v>
          </cell>
          <cell r="C1967" t="str">
            <v>:</v>
          </cell>
          <cell r="E1967" t="str">
            <v>m'/jam</v>
          </cell>
        </row>
        <row r="1970">
          <cell r="A1970" t="str">
            <v>NO.</v>
          </cell>
          <cell r="B1970" t="str">
            <v>URAIAN</v>
          </cell>
          <cell r="E1970" t="str">
            <v>SATUAN</v>
          </cell>
          <cell r="F1970" t="str">
            <v>KUANTITAS</v>
          </cell>
          <cell r="G1970" t="str">
            <v>BIAYA SATUAN (Rp)</v>
          </cell>
          <cell r="H1970" t="str">
            <v>JUMLAH (Rp)</v>
          </cell>
        </row>
        <row r="1971">
          <cell r="A1971" t="str">
            <v>A</v>
          </cell>
          <cell r="B1971" t="str">
            <v xml:space="preserve">  Tenaga Kerja</v>
          </cell>
        </row>
        <row r="1972">
          <cell r="A1972">
            <v>1</v>
          </cell>
          <cell r="B1972" t="str">
            <v xml:space="preserve">  Mandor</v>
          </cell>
          <cell r="E1972" t="str">
            <v>jam</v>
          </cell>
          <cell r="F1972">
            <v>0.55779999999999996</v>
          </cell>
          <cell r="G1972">
            <v>5000</v>
          </cell>
          <cell r="H1972">
            <v>2789</v>
          </cell>
        </row>
        <row r="1973">
          <cell r="A1973">
            <v>2</v>
          </cell>
          <cell r="B1973" t="str">
            <v xml:space="preserve">  Pekerja terlatih</v>
          </cell>
          <cell r="E1973" t="str">
            <v>jam</v>
          </cell>
          <cell r="F1973">
            <v>0.55779999999999996</v>
          </cell>
          <cell r="G1973">
            <v>4285.7142857142853</v>
          </cell>
          <cell r="H1973">
            <v>2390.571428571428</v>
          </cell>
        </row>
        <row r="1974">
          <cell r="A1974">
            <v>3</v>
          </cell>
          <cell r="B1974" t="str">
            <v xml:space="preserve">  Pekerja</v>
          </cell>
          <cell r="E1974" t="str">
            <v>jam</v>
          </cell>
          <cell r="F1974">
            <v>4.4622999999999999</v>
          </cell>
          <cell r="G1974">
            <v>3214.2857142857142</v>
          </cell>
          <cell r="H1974">
            <v>14343.107142857143</v>
          </cell>
        </row>
        <row r="1975">
          <cell r="H1975">
            <v>0</v>
          </cell>
        </row>
        <row r="1976">
          <cell r="H1976">
            <v>0</v>
          </cell>
        </row>
        <row r="1977">
          <cell r="D1977" t="str">
            <v>Sub Total A</v>
          </cell>
          <cell r="H1977">
            <v>19522.678571428572</v>
          </cell>
        </row>
        <row r="1978">
          <cell r="A1978" t="str">
            <v>B</v>
          </cell>
          <cell r="B1978" t="str">
            <v xml:space="preserve">   Bahan</v>
          </cell>
          <cell r="H1978">
            <v>0</v>
          </cell>
        </row>
        <row r="1979">
          <cell r="H1979">
            <v>0</v>
          </cell>
        </row>
        <row r="1980">
          <cell r="H1980">
            <v>0</v>
          </cell>
        </row>
        <row r="1981">
          <cell r="H1981">
            <v>0</v>
          </cell>
        </row>
        <row r="1982">
          <cell r="H1982">
            <v>0</v>
          </cell>
        </row>
        <row r="1983">
          <cell r="H1983">
            <v>0</v>
          </cell>
        </row>
        <row r="1984">
          <cell r="H1984">
            <v>0</v>
          </cell>
        </row>
        <row r="1985">
          <cell r="H1985">
            <v>0</v>
          </cell>
        </row>
        <row r="1986">
          <cell r="H1986">
            <v>0</v>
          </cell>
        </row>
        <row r="1987">
          <cell r="H1987">
            <v>0</v>
          </cell>
        </row>
        <row r="1988">
          <cell r="H1988">
            <v>0</v>
          </cell>
        </row>
        <row r="1989">
          <cell r="D1989" t="str">
            <v>Sub Total B</v>
          </cell>
          <cell r="H1989">
            <v>0</v>
          </cell>
        </row>
        <row r="1990">
          <cell r="A1990" t="str">
            <v>C</v>
          </cell>
          <cell r="B1990" t="str">
            <v xml:space="preserve">   Peralatan</v>
          </cell>
          <cell r="H1990">
            <v>0</v>
          </cell>
        </row>
        <row r="1991">
          <cell r="A1991">
            <v>1</v>
          </cell>
          <cell r="B1991" t="str">
            <v xml:space="preserve"> Pile Driver Hammer</v>
          </cell>
          <cell r="E1991" t="str">
            <v>jam</v>
          </cell>
          <cell r="F1991">
            <v>0.44619999999999999</v>
          </cell>
          <cell r="G1991">
            <v>57788</v>
          </cell>
          <cell r="H1991">
            <v>25785.0056</v>
          </cell>
        </row>
        <row r="1992">
          <cell r="A1992">
            <v>2</v>
          </cell>
          <cell r="B1992" t="str">
            <v xml:space="preserve"> Crane</v>
          </cell>
          <cell r="E1992" t="str">
            <v>jam</v>
          </cell>
          <cell r="F1992">
            <v>0.44619999999999999</v>
          </cell>
          <cell r="G1992">
            <v>243160</v>
          </cell>
          <cell r="H1992">
            <v>108497.992</v>
          </cell>
        </row>
        <row r="1993">
          <cell r="A1993">
            <v>3</v>
          </cell>
          <cell r="B1993" t="str">
            <v xml:space="preserve"> Mesin las</v>
          </cell>
          <cell r="E1993" t="str">
            <v>jam</v>
          </cell>
          <cell r="F1993">
            <v>0.44619999999999999</v>
          </cell>
          <cell r="G1993">
            <v>67903</v>
          </cell>
          <cell r="H1993">
            <v>30298.318599999999</v>
          </cell>
        </row>
        <row r="1994">
          <cell r="A1994">
            <v>4</v>
          </cell>
          <cell r="B1994" t="str">
            <v xml:space="preserve"> Alat bantu</v>
          </cell>
          <cell r="E1994" t="str">
            <v>ls</v>
          </cell>
          <cell r="F1994">
            <v>1</v>
          </cell>
          <cell r="G1994">
            <v>5856.8035714285716</v>
          </cell>
          <cell r="H1994">
            <v>5856.8035714285716</v>
          </cell>
        </row>
        <row r="1995">
          <cell r="H1995">
            <v>0</v>
          </cell>
        </row>
        <row r="1996">
          <cell r="H1996">
            <v>0</v>
          </cell>
        </row>
        <row r="1997">
          <cell r="H1997">
            <v>0</v>
          </cell>
        </row>
        <row r="1998">
          <cell r="H1998">
            <v>0</v>
          </cell>
        </row>
        <row r="1999">
          <cell r="H1999">
            <v>0</v>
          </cell>
        </row>
        <row r="2001">
          <cell r="H2001">
            <v>0</v>
          </cell>
        </row>
        <row r="2002">
          <cell r="H2002">
            <v>0</v>
          </cell>
        </row>
        <row r="2003">
          <cell r="H2003">
            <v>0</v>
          </cell>
        </row>
        <row r="2004">
          <cell r="H2004">
            <v>0</v>
          </cell>
        </row>
        <row r="2005">
          <cell r="H2005">
            <v>0</v>
          </cell>
        </row>
        <row r="2006">
          <cell r="H2006">
            <v>0</v>
          </cell>
        </row>
        <row r="2007">
          <cell r="H2007">
            <v>0</v>
          </cell>
        </row>
        <row r="2008">
          <cell r="H2008">
            <v>0</v>
          </cell>
        </row>
        <row r="2009">
          <cell r="D2009" t="str">
            <v>Sub Total C</v>
          </cell>
          <cell r="H2009">
            <v>170438.11977142858</v>
          </cell>
        </row>
        <row r="2010">
          <cell r="A2010" t="str">
            <v>D</v>
          </cell>
          <cell r="B2010" t="str">
            <v xml:space="preserve">   Jumlah (A + B + C)</v>
          </cell>
          <cell r="H2010">
            <v>189960.79834285716</v>
          </cell>
        </row>
        <row r="2011">
          <cell r="A2011" t="str">
            <v>E</v>
          </cell>
          <cell r="B2011" t="str">
            <v xml:space="preserve">   Biaya Umum Dan Keuntungan         = (</v>
          </cell>
          <cell r="E2011">
            <v>0.1</v>
          </cell>
          <cell r="F2011" t="str">
            <v>x D)</v>
          </cell>
          <cell r="H2011">
            <v>18996.079834285716</v>
          </cell>
        </row>
        <row r="2012">
          <cell r="A2012" t="str">
            <v>F</v>
          </cell>
          <cell r="B2012" t="str">
            <v xml:space="preserve">   Harga Satuan = (D +E)</v>
          </cell>
          <cell r="H2012">
            <v>208957</v>
          </cell>
        </row>
        <row r="2013">
          <cell r="A2013" t="str">
            <v>ANALISA HARGA SATUAN</v>
          </cell>
        </row>
        <row r="2015">
          <cell r="A2015" t="str">
            <v xml:space="preserve">Proyek                                   </v>
          </cell>
          <cell r="C2015" t="str">
            <v>:</v>
          </cell>
          <cell r="D2015" t="str">
            <v>PENGGANTIAN JEMBATAN SEI. MANGGIS KECAMATAN KAMPAR</v>
          </cell>
        </row>
        <row r="2016">
          <cell r="A2016" t="str">
            <v xml:space="preserve">Nomor Mata Pembayaran      </v>
          </cell>
          <cell r="C2016" t="str">
            <v>:</v>
          </cell>
          <cell r="D2016" t="str">
            <v xml:space="preserve"> 8.02(27)</v>
          </cell>
        </row>
        <row r="2017">
          <cell r="A2017" t="str">
            <v xml:space="preserve">Jenis Pekerjaan                     </v>
          </cell>
          <cell r="C2017" t="str">
            <v>:</v>
          </cell>
          <cell r="D2017" t="str">
            <v xml:space="preserve"> Tiang pancang pipa baja, pemancangan dengan diameter 1000 mm.</v>
          </cell>
        </row>
        <row r="2018">
          <cell r="A2018" t="str">
            <v xml:space="preserve">Satuan Pengukuran               </v>
          </cell>
          <cell r="C2018" t="str">
            <v>:</v>
          </cell>
          <cell r="D2018" t="str">
            <v xml:space="preserve"> meter panjang</v>
          </cell>
        </row>
        <row r="2019">
          <cell r="A2019" t="str">
            <v xml:space="preserve">Kuantitas Pekerjaan               </v>
          </cell>
          <cell r="C2019" t="str">
            <v>:</v>
          </cell>
          <cell r="D2019" t="e">
            <v>#REF!</v>
          </cell>
          <cell r="E2019" t="e">
            <v>#REF!</v>
          </cell>
        </row>
        <row r="2020">
          <cell r="A2020" t="str">
            <v xml:space="preserve">Produksi Harian/Jam            </v>
          </cell>
          <cell r="C2020" t="str">
            <v>:</v>
          </cell>
          <cell r="D2020">
            <v>1.7927999999999999</v>
          </cell>
          <cell r="E2020" t="str">
            <v>m'/jam</v>
          </cell>
        </row>
        <row r="2023">
          <cell r="A2023" t="str">
            <v>NO.</v>
          </cell>
          <cell r="B2023" t="str">
            <v>URAIAN</v>
          </cell>
          <cell r="E2023" t="str">
            <v>SATUAN</v>
          </cell>
          <cell r="F2023" t="str">
            <v>KUANTITAS</v>
          </cell>
          <cell r="G2023" t="str">
            <v>BIAYA SATUAN (Rp)</v>
          </cell>
          <cell r="H2023" t="str">
            <v>JUMLAH (Rp)</v>
          </cell>
        </row>
        <row r="2024">
          <cell r="A2024" t="str">
            <v>A</v>
          </cell>
          <cell r="B2024" t="str">
            <v xml:space="preserve">  Tenaga Kerja</v>
          </cell>
        </row>
        <row r="2025">
          <cell r="A2025">
            <v>1</v>
          </cell>
          <cell r="B2025" t="str">
            <v xml:space="preserve">  Mandor</v>
          </cell>
          <cell r="E2025" t="str">
            <v>jam</v>
          </cell>
          <cell r="F2025">
            <v>0.55779999999999996</v>
          </cell>
          <cell r="G2025">
            <v>5000</v>
          </cell>
          <cell r="H2025">
            <v>2789</v>
          </cell>
        </row>
        <row r="2026">
          <cell r="A2026">
            <v>2</v>
          </cell>
          <cell r="B2026" t="str">
            <v xml:space="preserve">  Pekerja terlatih</v>
          </cell>
          <cell r="E2026" t="str">
            <v>jam</v>
          </cell>
          <cell r="F2026">
            <v>0.55779999999999996</v>
          </cell>
          <cell r="G2026">
            <v>4285.7142857142853</v>
          </cell>
          <cell r="H2026">
            <v>2390.571428571428</v>
          </cell>
        </row>
        <row r="2027">
          <cell r="A2027">
            <v>3</v>
          </cell>
          <cell r="B2027" t="str">
            <v xml:space="preserve">  Pekerja</v>
          </cell>
          <cell r="E2027" t="str">
            <v>jam</v>
          </cell>
          <cell r="F2027">
            <v>4.4622999999999999</v>
          </cell>
          <cell r="G2027">
            <v>3214.2857142857142</v>
          </cell>
          <cell r="H2027">
            <v>14343.107142857143</v>
          </cell>
        </row>
        <row r="2028">
          <cell r="H2028">
            <v>0</v>
          </cell>
        </row>
        <row r="2029">
          <cell r="H2029">
            <v>0</v>
          </cell>
        </row>
        <row r="2030">
          <cell r="D2030" t="str">
            <v>Sub Total A</v>
          </cell>
          <cell r="H2030">
            <v>19522.678571428572</v>
          </cell>
        </row>
        <row r="2031">
          <cell r="A2031" t="str">
            <v>B</v>
          </cell>
          <cell r="B2031" t="str">
            <v xml:space="preserve">   Bahan</v>
          </cell>
          <cell r="H2031">
            <v>0</v>
          </cell>
        </row>
        <row r="2032">
          <cell r="H2032">
            <v>0</v>
          </cell>
        </row>
        <row r="2033">
          <cell r="H2033">
            <v>0</v>
          </cell>
        </row>
        <row r="2034">
          <cell r="H2034">
            <v>0</v>
          </cell>
        </row>
        <row r="2035">
          <cell r="H2035">
            <v>0</v>
          </cell>
        </row>
        <row r="2036">
          <cell r="H2036">
            <v>0</v>
          </cell>
        </row>
        <row r="2037">
          <cell r="H2037">
            <v>0</v>
          </cell>
        </row>
        <row r="2038">
          <cell r="H2038">
            <v>0</v>
          </cell>
        </row>
        <row r="2039">
          <cell r="H2039">
            <v>0</v>
          </cell>
        </row>
        <row r="2040">
          <cell r="H2040">
            <v>0</v>
          </cell>
        </row>
        <row r="2041">
          <cell r="H2041">
            <v>0</v>
          </cell>
        </row>
        <row r="2042">
          <cell r="D2042" t="str">
            <v>Sub Total B</v>
          </cell>
          <cell r="H2042">
            <v>0</v>
          </cell>
        </row>
        <row r="2043">
          <cell r="A2043" t="str">
            <v>C</v>
          </cell>
          <cell r="B2043" t="str">
            <v xml:space="preserve">   Peralatan</v>
          </cell>
          <cell r="H2043">
            <v>0</v>
          </cell>
        </row>
        <row r="2044">
          <cell r="A2044">
            <v>1</v>
          </cell>
          <cell r="B2044" t="str">
            <v xml:space="preserve"> Pile Driver Hammer</v>
          </cell>
          <cell r="E2044" t="str">
            <v>jam</v>
          </cell>
          <cell r="F2044">
            <v>0.44619999999999999</v>
          </cell>
          <cell r="G2044">
            <v>57788</v>
          </cell>
          <cell r="H2044">
            <v>25785.0056</v>
          </cell>
        </row>
        <row r="2045">
          <cell r="A2045">
            <v>2</v>
          </cell>
          <cell r="B2045" t="str">
            <v xml:space="preserve"> Crane</v>
          </cell>
          <cell r="E2045" t="str">
            <v>jam</v>
          </cell>
          <cell r="F2045">
            <v>0.44619999999999999</v>
          </cell>
          <cell r="G2045">
            <v>243160</v>
          </cell>
          <cell r="H2045">
            <v>108497.992</v>
          </cell>
        </row>
        <row r="2046">
          <cell r="A2046">
            <v>3</v>
          </cell>
          <cell r="B2046" t="str">
            <v xml:space="preserve"> Mesin las</v>
          </cell>
          <cell r="E2046" t="str">
            <v>jam</v>
          </cell>
          <cell r="F2046">
            <v>0.44619999999999999</v>
          </cell>
          <cell r="G2046">
            <v>67903</v>
          </cell>
          <cell r="H2046">
            <v>30298.318599999999</v>
          </cell>
        </row>
        <row r="2047">
          <cell r="A2047">
            <v>4</v>
          </cell>
          <cell r="B2047" t="str">
            <v xml:space="preserve"> Alat bantu</v>
          </cell>
          <cell r="E2047" t="str">
            <v>ls</v>
          </cell>
          <cell r="F2047">
            <v>1</v>
          </cell>
          <cell r="G2047">
            <v>9761.3392857142862</v>
          </cell>
          <cell r="H2047">
            <v>9761.3392857142862</v>
          </cell>
        </row>
        <row r="2048">
          <cell r="H2048">
            <v>0</v>
          </cell>
        </row>
        <row r="2049">
          <cell r="H2049">
            <v>0</v>
          </cell>
        </row>
        <row r="2050">
          <cell r="H2050">
            <v>0</v>
          </cell>
        </row>
        <row r="2051">
          <cell r="H2051">
            <v>0</v>
          </cell>
        </row>
        <row r="2052">
          <cell r="H2052">
            <v>0</v>
          </cell>
        </row>
        <row r="2053">
          <cell r="H2053">
            <v>0</v>
          </cell>
        </row>
        <row r="2054">
          <cell r="H2054">
            <v>0</v>
          </cell>
        </row>
        <row r="2055">
          <cell r="H2055">
            <v>0</v>
          </cell>
        </row>
        <row r="2056">
          <cell r="H2056">
            <v>0</v>
          </cell>
        </row>
        <row r="2057">
          <cell r="H2057">
            <v>0</v>
          </cell>
        </row>
        <row r="2058">
          <cell r="H2058">
            <v>0</v>
          </cell>
        </row>
        <row r="2059">
          <cell r="H2059">
            <v>0</v>
          </cell>
        </row>
        <row r="2060">
          <cell r="H2060">
            <v>0</v>
          </cell>
        </row>
        <row r="2061">
          <cell r="H2061">
            <v>0</v>
          </cell>
        </row>
        <row r="2062">
          <cell r="D2062" t="str">
            <v>Sub Total C</v>
          </cell>
          <cell r="H2062">
            <v>174342.65548571429</v>
          </cell>
        </row>
        <row r="2063">
          <cell r="A2063" t="str">
            <v>D</v>
          </cell>
          <cell r="B2063" t="str">
            <v xml:space="preserve">   Jumlah (A + B + C)</v>
          </cell>
          <cell r="H2063">
            <v>193865.33405714287</v>
          </cell>
        </row>
        <row r="2064">
          <cell r="A2064" t="str">
            <v>E</v>
          </cell>
          <cell r="B2064" t="str">
            <v xml:space="preserve">   Biaya Umum Dan Keuntungan         = (</v>
          </cell>
          <cell r="E2064">
            <v>0.1</v>
          </cell>
          <cell r="F2064" t="str">
            <v>x D)</v>
          </cell>
          <cell r="H2064">
            <v>19386.533405714286</v>
          </cell>
        </row>
        <row r="2065">
          <cell r="A2065" t="str">
            <v>F</v>
          </cell>
          <cell r="B2065" t="str">
            <v xml:space="preserve">   Harga Satuan = (D +E)</v>
          </cell>
          <cell r="H2065">
            <v>213252</v>
          </cell>
        </row>
        <row r="2119">
          <cell r="A2119" t="str">
            <v>ANALISA HARGA SATUAN</v>
          </cell>
        </row>
        <row r="2121">
          <cell r="A2121" t="str">
            <v xml:space="preserve">Proyek                                   </v>
          </cell>
          <cell r="C2121" t="str">
            <v>:</v>
          </cell>
          <cell r="D2121" t="str">
            <v>PENGGANTIAN JEMBATAN SEI. MANGGIS KECAMATAN KAMPAR</v>
          </cell>
        </row>
        <row r="2122">
          <cell r="A2122" t="str">
            <v xml:space="preserve">Nomor Mata Pembayaran      </v>
          </cell>
          <cell r="C2122" t="str">
            <v>:</v>
          </cell>
          <cell r="D2122" t="str">
            <v xml:space="preserve"> 8.03</v>
          </cell>
        </row>
        <row r="2123">
          <cell r="A2123" t="str">
            <v xml:space="preserve">Jenis Pekerjaan                     </v>
          </cell>
          <cell r="C2123" t="str">
            <v>:</v>
          </cell>
          <cell r="D2123" t="str">
            <v xml:space="preserve"> Pembesian</v>
          </cell>
        </row>
        <row r="2124">
          <cell r="A2124" t="str">
            <v xml:space="preserve">Satuan Pengukuran               </v>
          </cell>
          <cell r="C2124" t="str">
            <v>:</v>
          </cell>
          <cell r="D2124" t="str">
            <v xml:space="preserve"> kilogram</v>
          </cell>
        </row>
        <row r="2125">
          <cell r="A2125" t="str">
            <v xml:space="preserve">Kuantitas Pekerjaan               </v>
          </cell>
          <cell r="C2125" t="str">
            <v>:</v>
          </cell>
          <cell r="E2125" t="str">
            <v>Kg</v>
          </cell>
        </row>
        <row r="2126">
          <cell r="A2126" t="str">
            <v xml:space="preserve">Produksi Harian/Jam            </v>
          </cell>
          <cell r="C2126" t="str">
            <v>:</v>
          </cell>
          <cell r="E2126" t="str">
            <v>Kg/jam</v>
          </cell>
        </row>
        <row r="2129">
          <cell r="A2129" t="str">
            <v>NO.</v>
          </cell>
          <cell r="B2129" t="str">
            <v>URAIAN</v>
          </cell>
          <cell r="E2129" t="str">
            <v>SATUAN</v>
          </cell>
          <cell r="F2129" t="str">
            <v>KUANTITAS</v>
          </cell>
          <cell r="G2129" t="str">
            <v>BIAYA SATUAN (Rp)</v>
          </cell>
          <cell r="H2129" t="str">
            <v>JUMLAH (Rp)</v>
          </cell>
        </row>
        <row r="2130">
          <cell r="A2130" t="str">
            <v>A</v>
          </cell>
          <cell r="B2130" t="str">
            <v xml:space="preserve">  Tenaga Kerja</v>
          </cell>
        </row>
        <row r="2131">
          <cell r="A2131">
            <v>1</v>
          </cell>
          <cell r="B2131" t="str">
            <v xml:space="preserve">  Mandor</v>
          </cell>
          <cell r="E2131" t="str">
            <v>jam</v>
          </cell>
          <cell r="F2131">
            <v>2.3300000000000001E-2</v>
          </cell>
          <cell r="G2131">
            <v>5000</v>
          </cell>
          <cell r="H2131">
            <v>116.5</v>
          </cell>
        </row>
        <row r="2132">
          <cell r="A2132">
            <v>2</v>
          </cell>
          <cell r="B2132" t="str">
            <v xml:space="preserve">  Pekerja terlatih</v>
          </cell>
          <cell r="E2132" t="str">
            <v>jam</v>
          </cell>
          <cell r="F2132">
            <v>9.3299999999999994E-2</v>
          </cell>
          <cell r="G2132">
            <v>4285.7142857142853</v>
          </cell>
          <cell r="H2132">
            <v>399.85714285714278</v>
          </cell>
        </row>
        <row r="2133">
          <cell r="A2133">
            <v>3</v>
          </cell>
          <cell r="B2133" t="str">
            <v xml:space="preserve">  Pekerja</v>
          </cell>
          <cell r="E2133" t="str">
            <v>jam</v>
          </cell>
          <cell r="F2133">
            <v>0.1867</v>
          </cell>
          <cell r="G2133">
            <v>3214.2857142857142</v>
          </cell>
          <cell r="H2133">
            <v>600.10714285714289</v>
          </cell>
        </row>
        <row r="2134">
          <cell r="H2134">
            <v>0</v>
          </cell>
        </row>
        <row r="2135">
          <cell r="H2135">
            <v>0</v>
          </cell>
        </row>
        <row r="2136">
          <cell r="D2136" t="str">
            <v>Sub Total A</v>
          </cell>
          <cell r="H2136">
            <v>1116.4642857142858</v>
          </cell>
        </row>
        <row r="2137">
          <cell r="A2137" t="str">
            <v>B</v>
          </cell>
          <cell r="B2137" t="str">
            <v xml:space="preserve">   Bahan</v>
          </cell>
          <cell r="H2137">
            <v>0</v>
          </cell>
        </row>
        <row r="2138">
          <cell r="A2138">
            <v>1</v>
          </cell>
          <cell r="B2138" t="str">
            <v xml:space="preserve"> Baja tulangan</v>
          </cell>
          <cell r="E2138" t="str">
            <v>kg</v>
          </cell>
          <cell r="F2138">
            <v>1.1000000000000001</v>
          </cell>
          <cell r="G2138">
            <v>4376</v>
          </cell>
          <cell r="H2138">
            <v>4813.6000000000004</v>
          </cell>
        </row>
        <row r="2139">
          <cell r="A2139">
            <v>2</v>
          </cell>
          <cell r="B2139" t="str">
            <v xml:space="preserve"> Kawat pengikat</v>
          </cell>
          <cell r="E2139" t="str">
            <v>kg</v>
          </cell>
          <cell r="F2139">
            <v>0.02</v>
          </cell>
          <cell r="G2139">
            <v>10074</v>
          </cell>
          <cell r="H2139">
            <v>201.48000000000002</v>
          </cell>
        </row>
        <row r="2140">
          <cell r="H2140">
            <v>0</v>
          </cell>
        </row>
        <row r="2141">
          <cell r="H2141">
            <v>0</v>
          </cell>
        </row>
        <row r="2142">
          <cell r="H2142">
            <v>0</v>
          </cell>
        </row>
        <row r="2143">
          <cell r="H2143">
            <v>0</v>
          </cell>
        </row>
        <row r="2144">
          <cell r="H2144">
            <v>0</v>
          </cell>
        </row>
        <row r="2145">
          <cell r="H2145">
            <v>0</v>
          </cell>
        </row>
        <row r="2146">
          <cell r="H2146">
            <v>0</v>
          </cell>
        </row>
        <row r="2147">
          <cell r="H2147">
            <v>0</v>
          </cell>
        </row>
        <row r="2148">
          <cell r="D2148" t="str">
            <v>Sub Total B</v>
          </cell>
          <cell r="H2148">
            <v>5015.08</v>
          </cell>
        </row>
        <row r="2149">
          <cell r="A2149" t="str">
            <v>C</v>
          </cell>
          <cell r="B2149" t="str">
            <v xml:space="preserve">   Peralatan</v>
          </cell>
          <cell r="H2149">
            <v>0</v>
          </cell>
        </row>
        <row r="2150">
          <cell r="A2150">
            <v>1</v>
          </cell>
          <cell r="B2150" t="str">
            <v xml:space="preserve">  Alat bantu</v>
          </cell>
          <cell r="E2150" t="str">
            <v>ls</v>
          </cell>
          <cell r="F2150">
            <v>1</v>
          </cell>
          <cell r="G2150">
            <v>279.11607142857144</v>
          </cell>
          <cell r="H2150">
            <v>279.11607142857144</v>
          </cell>
        </row>
        <row r="2151">
          <cell r="H2151">
            <v>0</v>
          </cell>
        </row>
        <row r="2152">
          <cell r="H2152">
            <v>0</v>
          </cell>
        </row>
        <row r="2153">
          <cell r="H2153">
            <v>0</v>
          </cell>
        </row>
        <row r="2154">
          <cell r="H2154">
            <v>0</v>
          </cell>
        </row>
        <row r="2155">
          <cell r="H2155">
            <v>0</v>
          </cell>
        </row>
        <row r="2156">
          <cell r="H2156">
            <v>0</v>
          </cell>
        </row>
        <row r="2157">
          <cell r="H2157">
            <v>0</v>
          </cell>
        </row>
        <row r="2158">
          <cell r="H2158">
            <v>0</v>
          </cell>
        </row>
        <row r="2159">
          <cell r="H2159">
            <v>0</v>
          </cell>
        </row>
        <row r="2160">
          <cell r="H2160">
            <v>0</v>
          </cell>
        </row>
        <row r="2161">
          <cell r="H2161">
            <v>0</v>
          </cell>
        </row>
        <row r="2162">
          <cell r="H2162">
            <v>0</v>
          </cell>
        </row>
        <row r="2164">
          <cell r="H2164">
            <v>0</v>
          </cell>
        </row>
        <row r="2165">
          <cell r="H2165">
            <v>0</v>
          </cell>
        </row>
        <row r="2166">
          <cell r="H2166">
            <v>0</v>
          </cell>
        </row>
        <row r="2167">
          <cell r="H2167">
            <v>0</v>
          </cell>
        </row>
        <row r="2168">
          <cell r="D2168" t="str">
            <v>Sub Total C</v>
          </cell>
          <cell r="H2168">
            <v>279.11607142857144</v>
          </cell>
        </row>
        <row r="2169">
          <cell r="A2169" t="str">
            <v>D</v>
          </cell>
          <cell r="B2169" t="str">
            <v xml:space="preserve">   Jumlah (A + B + C)</v>
          </cell>
          <cell r="H2169">
            <v>6410.6603571428577</v>
          </cell>
        </row>
        <row r="2170">
          <cell r="A2170" t="str">
            <v>E</v>
          </cell>
          <cell r="B2170" t="str">
            <v xml:space="preserve">   Biaya Umum Dan Keuntungan         = (</v>
          </cell>
          <cell r="E2170">
            <v>0.1</v>
          </cell>
          <cell r="F2170" t="str">
            <v>x D)</v>
          </cell>
          <cell r="H2170">
            <v>641.06603571428582</v>
          </cell>
        </row>
        <row r="2171">
          <cell r="A2171" t="str">
            <v>F</v>
          </cell>
          <cell r="B2171" t="str">
            <v xml:space="preserve">   Harga Satuan = (D +E)</v>
          </cell>
          <cell r="H2171">
            <v>7052</v>
          </cell>
        </row>
        <row r="2172">
          <cell r="A2172" t="str">
            <v>ANALISA HARGA SATUAN</v>
          </cell>
        </row>
        <row r="2174">
          <cell r="A2174" t="str">
            <v xml:space="preserve">Proyek                                   </v>
          </cell>
          <cell r="C2174" t="str">
            <v>:</v>
          </cell>
          <cell r="D2174" t="str">
            <v>PENGGANTIAN JEMBATAN SEI. MANGGIS KECAMATAN KAMPAR</v>
          </cell>
        </row>
        <row r="2175">
          <cell r="A2175" t="str">
            <v xml:space="preserve">Nomor Mata Pembayaran      </v>
          </cell>
          <cell r="C2175" t="str">
            <v>:</v>
          </cell>
          <cell r="D2175" t="str">
            <v xml:space="preserve"> 8.04(1)</v>
          </cell>
        </row>
        <row r="2176">
          <cell r="A2176" t="str">
            <v xml:space="preserve">Jenis Pekerjaan                     </v>
          </cell>
          <cell r="C2176" t="str">
            <v>:</v>
          </cell>
          <cell r="D2176" t="str">
            <v xml:space="preserve"> Pabrikasi dan pemasangan baja bangunan, tegangan leleh 28 kg/mm2.</v>
          </cell>
        </row>
        <row r="2177">
          <cell r="A2177" t="str">
            <v xml:space="preserve">Satuan Pengukuran               </v>
          </cell>
          <cell r="C2177" t="str">
            <v>:</v>
          </cell>
          <cell r="D2177" t="str">
            <v xml:space="preserve"> kilogram</v>
          </cell>
        </row>
        <row r="2178">
          <cell r="A2178" t="str">
            <v xml:space="preserve">Kuantitas Pekerjaan               </v>
          </cell>
          <cell r="C2178" t="str">
            <v>:</v>
          </cell>
          <cell r="E2178" t="str">
            <v>Kg</v>
          </cell>
        </row>
        <row r="2179">
          <cell r="A2179" t="str">
            <v xml:space="preserve">Produksi Harian/Jam            </v>
          </cell>
          <cell r="C2179" t="str">
            <v>:</v>
          </cell>
          <cell r="E2179" t="str">
            <v>Kg/jam</v>
          </cell>
        </row>
        <row r="2182">
          <cell r="A2182" t="str">
            <v>NO.</v>
          </cell>
          <cell r="B2182" t="str">
            <v>URAIAN</v>
          </cell>
          <cell r="E2182" t="str">
            <v>SATUAN</v>
          </cell>
          <cell r="F2182" t="str">
            <v>KUANTITAS</v>
          </cell>
          <cell r="G2182" t="str">
            <v>BIAYA SATUAN (Rp)</v>
          </cell>
          <cell r="H2182" t="str">
            <v>JUMLAH (Rp)</v>
          </cell>
        </row>
        <row r="2183">
          <cell r="A2183" t="str">
            <v>A</v>
          </cell>
          <cell r="B2183" t="str">
            <v xml:space="preserve">  Tenaga Kerja</v>
          </cell>
        </row>
        <row r="2184">
          <cell r="A2184">
            <v>1</v>
          </cell>
          <cell r="B2184" t="str">
            <v xml:space="preserve">  Mandor</v>
          </cell>
          <cell r="E2184" t="str">
            <v>jam</v>
          </cell>
          <cell r="F2184">
            <v>2.3300000000000001E-2</v>
          </cell>
          <cell r="G2184">
            <v>5000</v>
          </cell>
          <cell r="H2184">
            <v>116.5</v>
          </cell>
        </row>
        <row r="2185">
          <cell r="A2185">
            <v>2</v>
          </cell>
          <cell r="B2185" t="str">
            <v xml:space="preserve">  Pekerja terlatih</v>
          </cell>
          <cell r="E2185" t="str">
            <v>jam</v>
          </cell>
          <cell r="F2185">
            <v>2.3300000000000001E-2</v>
          </cell>
          <cell r="G2185">
            <v>4285.7142857142853</v>
          </cell>
          <cell r="H2185">
            <v>99.857142857142847</v>
          </cell>
        </row>
        <row r="2186">
          <cell r="A2186">
            <v>3</v>
          </cell>
          <cell r="B2186" t="str">
            <v xml:space="preserve">  Pekerja</v>
          </cell>
          <cell r="E2186" t="str">
            <v>jam</v>
          </cell>
          <cell r="F2186">
            <v>9.3299999999999994E-2</v>
          </cell>
          <cell r="G2186">
            <v>3214.2857142857142</v>
          </cell>
          <cell r="H2186">
            <v>299.89285714285711</v>
          </cell>
        </row>
        <row r="2187">
          <cell r="H2187">
            <v>0</v>
          </cell>
        </row>
        <row r="2188">
          <cell r="H2188">
            <v>0</v>
          </cell>
        </row>
        <row r="2189">
          <cell r="D2189" t="str">
            <v>Sub Total A</v>
          </cell>
          <cell r="H2189">
            <v>516.25</v>
          </cell>
        </row>
        <row r="2190">
          <cell r="A2190" t="str">
            <v>B</v>
          </cell>
          <cell r="B2190" t="str">
            <v xml:space="preserve">   Bahan</v>
          </cell>
          <cell r="H2190">
            <v>0</v>
          </cell>
        </row>
        <row r="2191">
          <cell r="A2191">
            <v>1</v>
          </cell>
          <cell r="B2191" t="str">
            <v xml:space="preserve"> Baja struktur</v>
          </cell>
          <cell r="E2191" t="str">
            <v>kg</v>
          </cell>
          <cell r="F2191">
            <v>1.1000000000000001</v>
          </cell>
          <cell r="G2191">
            <v>5074</v>
          </cell>
          <cell r="H2191">
            <v>5581.4000000000005</v>
          </cell>
        </row>
        <row r="2192">
          <cell r="A2192">
            <v>2</v>
          </cell>
          <cell r="B2192" t="str">
            <v xml:space="preserve"> Kawat las</v>
          </cell>
          <cell r="E2192" t="str">
            <v>kg</v>
          </cell>
          <cell r="F2192">
            <v>0.01</v>
          </cell>
          <cell r="G2192">
            <v>17574</v>
          </cell>
          <cell r="H2192">
            <v>175.74</v>
          </cell>
        </row>
        <row r="2193">
          <cell r="A2193">
            <v>3</v>
          </cell>
          <cell r="B2193" t="str">
            <v xml:space="preserve"> Cat</v>
          </cell>
          <cell r="E2193" t="str">
            <v>kg</v>
          </cell>
          <cell r="F2193">
            <v>0.08</v>
          </cell>
          <cell r="G2193">
            <v>35074</v>
          </cell>
          <cell r="H2193">
            <v>2805.92</v>
          </cell>
        </row>
        <row r="2194">
          <cell r="A2194">
            <v>4</v>
          </cell>
          <cell r="B2194" t="str">
            <v xml:space="preserve"> Baut, Mur dan lain-lain</v>
          </cell>
          <cell r="E2194" t="str">
            <v>Ls</v>
          </cell>
          <cell r="F2194">
            <v>0.01</v>
          </cell>
          <cell r="G2194">
            <v>5581.4000000000005</v>
          </cell>
          <cell r="H2194">
            <v>55.814000000000007</v>
          </cell>
        </row>
        <row r="2195">
          <cell r="H2195">
            <v>0</v>
          </cell>
        </row>
        <row r="2196">
          <cell r="H2196">
            <v>0</v>
          </cell>
        </row>
        <row r="2197">
          <cell r="H2197">
            <v>0</v>
          </cell>
        </row>
        <row r="2198">
          <cell r="H2198">
            <v>0</v>
          </cell>
        </row>
        <row r="2199">
          <cell r="H2199">
            <v>0</v>
          </cell>
        </row>
        <row r="2200">
          <cell r="H2200">
            <v>0</v>
          </cell>
        </row>
        <row r="2201">
          <cell r="D2201" t="str">
            <v>Sub Total B</v>
          </cell>
          <cell r="H2201">
            <v>8618.8740000000016</v>
          </cell>
        </row>
        <row r="2202">
          <cell r="A2202" t="str">
            <v>C</v>
          </cell>
          <cell r="B2202" t="str">
            <v xml:space="preserve">   Peralatan</v>
          </cell>
          <cell r="H2202">
            <v>0</v>
          </cell>
        </row>
        <row r="2203">
          <cell r="A2203">
            <v>1</v>
          </cell>
          <cell r="B2203" t="str">
            <v xml:space="preserve"> Mesin las</v>
          </cell>
          <cell r="E2203" t="str">
            <v>jam</v>
          </cell>
          <cell r="F2203">
            <v>2.3300000000000001E-2</v>
          </cell>
          <cell r="G2203">
            <v>67903</v>
          </cell>
          <cell r="H2203">
            <v>1582.1399000000001</v>
          </cell>
        </row>
        <row r="2204">
          <cell r="A2204">
            <v>2</v>
          </cell>
          <cell r="B2204" t="str">
            <v xml:space="preserve"> Alat bantu</v>
          </cell>
          <cell r="E2204" t="str">
            <v>ls</v>
          </cell>
          <cell r="F2204">
            <v>1</v>
          </cell>
          <cell r="G2204">
            <v>51.625</v>
          </cell>
          <cell r="H2204">
            <v>51.625</v>
          </cell>
        </row>
        <row r="2205">
          <cell r="H2205">
            <v>0</v>
          </cell>
        </row>
        <row r="2206">
          <cell r="H2206">
            <v>0</v>
          </cell>
        </row>
        <row r="2207">
          <cell r="H2207">
            <v>0</v>
          </cell>
        </row>
        <row r="2208">
          <cell r="H2208">
            <v>0</v>
          </cell>
        </row>
        <row r="2209">
          <cell r="H2209">
            <v>0</v>
          </cell>
        </row>
        <row r="2210">
          <cell r="H2210">
            <v>0</v>
          </cell>
        </row>
        <row r="2211">
          <cell r="H2211">
            <v>0</v>
          </cell>
        </row>
        <row r="2212">
          <cell r="H2212">
            <v>0</v>
          </cell>
        </row>
        <row r="2213">
          <cell r="H2213">
            <v>0</v>
          </cell>
        </row>
        <row r="2214">
          <cell r="H2214">
            <v>0</v>
          </cell>
        </row>
        <row r="2215">
          <cell r="H2215">
            <v>0</v>
          </cell>
        </row>
        <row r="2216">
          <cell r="H2216">
            <v>0</v>
          </cell>
        </row>
        <row r="2218">
          <cell r="H2218">
            <v>0</v>
          </cell>
        </row>
        <row r="2219">
          <cell r="H2219">
            <v>0</v>
          </cell>
        </row>
        <row r="2220">
          <cell r="H2220">
            <v>0</v>
          </cell>
        </row>
        <row r="2221">
          <cell r="D2221" t="str">
            <v>Sub Total C</v>
          </cell>
          <cell r="H2221">
            <v>1633.7649000000001</v>
          </cell>
        </row>
        <row r="2222">
          <cell r="A2222" t="str">
            <v>D</v>
          </cell>
          <cell r="B2222" t="str">
            <v xml:space="preserve">   Jumlah (A + B + C)</v>
          </cell>
          <cell r="H2222">
            <v>10768.888900000002</v>
          </cell>
        </row>
        <row r="2223">
          <cell r="A2223" t="str">
            <v>E</v>
          </cell>
          <cell r="B2223" t="str">
            <v xml:space="preserve">   Biaya Umum Dan Keuntungan         = (</v>
          </cell>
          <cell r="E2223">
            <v>0.1</v>
          </cell>
          <cell r="F2223" t="str">
            <v>x D)</v>
          </cell>
          <cell r="H2223">
            <v>1076.8888900000002</v>
          </cell>
        </row>
        <row r="2224">
          <cell r="A2224" t="str">
            <v>F</v>
          </cell>
          <cell r="B2224" t="str">
            <v xml:space="preserve">   Harga Satuan = (D +E)</v>
          </cell>
          <cell r="H2224">
            <v>11846</v>
          </cell>
        </row>
        <row r="2225">
          <cell r="A2225" t="str">
            <v>ANALISA HARGA SATUAN</v>
          </cell>
        </row>
        <row r="2227">
          <cell r="A2227" t="str">
            <v xml:space="preserve">Proyek                                   </v>
          </cell>
          <cell r="C2227" t="str">
            <v>:</v>
          </cell>
          <cell r="D2227" t="str">
            <v>PENGGANTIAN JEMBATAN SEI. MANGGIS KECAMATAN KAMPAR</v>
          </cell>
        </row>
        <row r="2228">
          <cell r="A2228" t="str">
            <v xml:space="preserve">Nomor Mata Pembayaran      </v>
          </cell>
          <cell r="C2228" t="str">
            <v>:</v>
          </cell>
          <cell r="D2228" t="str">
            <v xml:space="preserve"> 8.04(2)</v>
          </cell>
        </row>
        <row r="2229">
          <cell r="A2229" t="str">
            <v xml:space="preserve">Jenis Pekerjaan                     </v>
          </cell>
          <cell r="C2229" t="str">
            <v>:</v>
          </cell>
          <cell r="D2229" t="str">
            <v xml:space="preserve"> Pabrikasi dan pemasangan baja bangunan, tegangan leleh 35 kg/mm2.</v>
          </cell>
        </row>
        <row r="2230">
          <cell r="A2230" t="str">
            <v xml:space="preserve">Satuan Pengukuran               </v>
          </cell>
          <cell r="C2230" t="str">
            <v>:</v>
          </cell>
          <cell r="D2230" t="str">
            <v xml:space="preserve"> kilogram</v>
          </cell>
        </row>
        <row r="2231">
          <cell r="A2231" t="str">
            <v xml:space="preserve">Kuantitas Pekerjaan               </v>
          </cell>
          <cell r="C2231" t="str">
            <v>:</v>
          </cell>
          <cell r="E2231" t="e">
            <v>#REF!</v>
          </cell>
        </row>
        <row r="2232">
          <cell r="A2232" t="str">
            <v xml:space="preserve">Produksi Harian/Jam            </v>
          </cell>
          <cell r="C2232" t="str">
            <v>:</v>
          </cell>
          <cell r="E2232" t="str">
            <v>Kg/jam</v>
          </cell>
        </row>
        <row r="2235">
          <cell r="A2235" t="str">
            <v>NO.</v>
          </cell>
          <cell r="B2235" t="str">
            <v>URAIAN</v>
          </cell>
          <cell r="E2235" t="str">
            <v>SATUAN</v>
          </cell>
          <cell r="F2235" t="str">
            <v>KUANTITAS</v>
          </cell>
          <cell r="G2235" t="str">
            <v>BIAYA SATUAN (Rp)</v>
          </cell>
          <cell r="H2235" t="str">
            <v>JUMLAH (Rp)</v>
          </cell>
        </row>
        <row r="2236">
          <cell r="A2236" t="str">
            <v>A</v>
          </cell>
          <cell r="B2236" t="str">
            <v xml:space="preserve">  Tenaga Kerja</v>
          </cell>
        </row>
        <row r="2237">
          <cell r="A2237">
            <v>1</v>
          </cell>
          <cell r="B2237" t="str">
            <v xml:space="preserve">  Mandor</v>
          </cell>
          <cell r="E2237" t="str">
            <v>jam</v>
          </cell>
          <cell r="F2237">
            <v>2.3300000000000001E-2</v>
          </cell>
          <cell r="G2237">
            <v>5000</v>
          </cell>
          <cell r="H2237">
            <v>116.5</v>
          </cell>
        </row>
        <row r="2238">
          <cell r="A2238">
            <v>2</v>
          </cell>
          <cell r="B2238" t="str">
            <v xml:space="preserve">  Pekerja terlatih</v>
          </cell>
          <cell r="E2238" t="str">
            <v>jam</v>
          </cell>
          <cell r="F2238">
            <v>2.3300000000000001E-2</v>
          </cell>
          <cell r="G2238">
            <v>4285.7142857142853</v>
          </cell>
          <cell r="H2238">
            <v>99.857142857142847</v>
          </cell>
        </row>
        <row r="2239">
          <cell r="A2239">
            <v>3</v>
          </cell>
          <cell r="B2239" t="str">
            <v xml:space="preserve">  Pekerja</v>
          </cell>
          <cell r="E2239" t="str">
            <v>jam</v>
          </cell>
          <cell r="F2239">
            <v>9.3299999999999994E-2</v>
          </cell>
          <cell r="G2239">
            <v>3214.2857142857142</v>
          </cell>
          <cell r="H2239">
            <v>299.89285714285711</v>
          </cell>
        </row>
        <row r="2240">
          <cell r="H2240">
            <v>0</v>
          </cell>
        </row>
        <row r="2241">
          <cell r="H2241">
            <v>0</v>
          </cell>
        </row>
        <row r="2242">
          <cell r="D2242" t="str">
            <v>Sub Total A</v>
          </cell>
          <cell r="H2242">
            <v>516.25</v>
          </cell>
        </row>
        <row r="2243">
          <cell r="A2243" t="str">
            <v>B</v>
          </cell>
          <cell r="B2243" t="str">
            <v xml:space="preserve">   Bahan</v>
          </cell>
          <cell r="H2243">
            <v>0</v>
          </cell>
        </row>
        <row r="2244">
          <cell r="A2244">
            <v>1</v>
          </cell>
          <cell r="B2244" t="str">
            <v xml:space="preserve"> Baja struktur</v>
          </cell>
          <cell r="E2244" t="str">
            <v>kg</v>
          </cell>
          <cell r="F2244">
            <v>1.1000000000000001</v>
          </cell>
          <cell r="G2244">
            <v>5474</v>
          </cell>
          <cell r="H2244">
            <v>6021.4000000000005</v>
          </cell>
        </row>
        <row r="2245">
          <cell r="A2245">
            <v>2</v>
          </cell>
          <cell r="B2245" t="str">
            <v xml:space="preserve"> Kawat las</v>
          </cell>
          <cell r="E2245" t="str">
            <v>kg</v>
          </cell>
          <cell r="F2245">
            <v>0.01</v>
          </cell>
          <cell r="G2245">
            <v>17574</v>
          </cell>
          <cell r="H2245">
            <v>175.74</v>
          </cell>
        </row>
        <row r="2246">
          <cell r="A2246">
            <v>3</v>
          </cell>
          <cell r="B2246" t="str">
            <v xml:space="preserve"> Cat</v>
          </cell>
          <cell r="E2246" t="str">
            <v>kg</v>
          </cell>
          <cell r="F2246">
            <v>0.08</v>
          </cell>
          <cell r="G2246">
            <v>35074</v>
          </cell>
          <cell r="H2246">
            <v>2805.92</v>
          </cell>
        </row>
        <row r="2247">
          <cell r="A2247">
            <v>4</v>
          </cell>
          <cell r="B2247" t="str">
            <v xml:space="preserve"> Baut, Mur dan lain-lain</v>
          </cell>
          <cell r="E2247" t="str">
            <v>Ls</v>
          </cell>
          <cell r="F2247">
            <v>0.01</v>
          </cell>
          <cell r="G2247">
            <v>6021.4000000000005</v>
          </cell>
          <cell r="H2247">
            <v>60.214000000000006</v>
          </cell>
        </row>
        <row r="2248">
          <cell r="B2248">
            <v>0</v>
          </cell>
          <cell r="H2248">
            <v>0</v>
          </cell>
        </row>
        <row r="2249">
          <cell r="H2249">
            <v>0</v>
          </cell>
        </row>
        <row r="2250">
          <cell r="H2250">
            <v>0</v>
          </cell>
        </row>
        <row r="2251">
          <cell r="H2251">
            <v>0</v>
          </cell>
        </row>
        <row r="2252">
          <cell r="H2252">
            <v>0</v>
          </cell>
        </row>
        <row r="2253">
          <cell r="H2253">
            <v>0</v>
          </cell>
        </row>
        <row r="2254">
          <cell r="D2254" t="str">
            <v>Sub Total B</v>
          </cell>
          <cell r="H2254">
            <v>9063.2740000000013</v>
          </cell>
        </row>
        <row r="2255">
          <cell r="A2255" t="str">
            <v>C</v>
          </cell>
          <cell r="B2255" t="str">
            <v xml:space="preserve">   Peralatan</v>
          </cell>
          <cell r="H2255">
            <v>0</v>
          </cell>
        </row>
        <row r="2256">
          <cell r="A2256">
            <v>1</v>
          </cell>
          <cell r="B2256" t="str">
            <v xml:space="preserve"> Mesin las</v>
          </cell>
          <cell r="E2256" t="str">
            <v>jam</v>
          </cell>
          <cell r="F2256">
            <v>2.3300000000000001E-2</v>
          </cell>
          <cell r="G2256">
            <v>67903</v>
          </cell>
          <cell r="H2256">
            <v>1582.1399000000001</v>
          </cell>
        </row>
        <row r="2257">
          <cell r="A2257">
            <v>2</v>
          </cell>
          <cell r="B2257" t="str">
            <v xml:space="preserve"> Alat bantu</v>
          </cell>
          <cell r="E2257" t="str">
            <v>ls</v>
          </cell>
          <cell r="F2257">
            <v>1</v>
          </cell>
          <cell r="G2257">
            <v>51.625</v>
          </cell>
          <cell r="H2257">
            <v>51.625</v>
          </cell>
        </row>
        <row r="2258">
          <cell r="H2258">
            <v>0</v>
          </cell>
        </row>
        <row r="2259">
          <cell r="H2259">
            <v>0</v>
          </cell>
        </row>
        <row r="2260">
          <cell r="H2260">
            <v>0</v>
          </cell>
        </row>
        <row r="2261">
          <cell r="H2261">
            <v>0</v>
          </cell>
        </row>
        <row r="2262">
          <cell r="H2262">
            <v>0</v>
          </cell>
        </row>
        <row r="2264">
          <cell r="H2264">
            <v>0</v>
          </cell>
        </row>
        <row r="2265">
          <cell r="H2265">
            <v>0</v>
          </cell>
        </row>
        <row r="2266">
          <cell r="H2266">
            <v>0</v>
          </cell>
        </row>
        <row r="2267">
          <cell r="H2267">
            <v>0</v>
          </cell>
        </row>
        <row r="2268">
          <cell r="H2268">
            <v>0</v>
          </cell>
        </row>
        <row r="2269">
          <cell r="H2269">
            <v>0</v>
          </cell>
        </row>
        <row r="2270">
          <cell r="H2270">
            <v>0</v>
          </cell>
        </row>
        <row r="2271">
          <cell r="H2271">
            <v>0</v>
          </cell>
        </row>
        <row r="2272">
          <cell r="H2272">
            <v>0</v>
          </cell>
        </row>
        <row r="2273">
          <cell r="H2273">
            <v>0</v>
          </cell>
        </row>
        <row r="2274">
          <cell r="D2274" t="str">
            <v>Sub Total C</v>
          </cell>
          <cell r="H2274">
            <v>1633.7649000000001</v>
          </cell>
        </row>
        <row r="2275">
          <cell r="A2275" t="str">
            <v>D</v>
          </cell>
          <cell r="B2275" t="str">
            <v xml:space="preserve">   Jumlah (A + B + C)</v>
          </cell>
          <cell r="H2275">
            <v>11213.288900000001</v>
          </cell>
        </row>
        <row r="2276">
          <cell r="A2276" t="str">
            <v>E</v>
          </cell>
          <cell r="B2276" t="str">
            <v xml:space="preserve">   Biaya Umum Dan Keuntungan         = (</v>
          </cell>
          <cell r="E2276">
            <v>0.1</v>
          </cell>
          <cell r="F2276" t="str">
            <v>x D)</v>
          </cell>
          <cell r="H2276">
            <v>1121.3288900000002</v>
          </cell>
        </row>
        <row r="2277">
          <cell r="A2277" t="str">
            <v>F</v>
          </cell>
          <cell r="B2277" t="str">
            <v xml:space="preserve">   Harga Satuan = (D +E)</v>
          </cell>
          <cell r="H2277">
            <v>12335</v>
          </cell>
        </row>
        <row r="2278">
          <cell r="A2278" t="str">
            <v>ANALISA HARGA SATUAN</v>
          </cell>
        </row>
        <row r="2280">
          <cell r="A2280" t="str">
            <v xml:space="preserve">Proyek                                   </v>
          </cell>
          <cell r="C2280" t="str">
            <v>:</v>
          </cell>
          <cell r="D2280" t="str">
            <v>PENGGANTIAN JEMBATAN SEI. MANGGIS KECAMATAN KAMPAR</v>
          </cell>
        </row>
        <row r="2281">
          <cell r="A2281" t="str">
            <v xml:space="preserve">Nomor Mata Pembayaran      </v>
          </cell>
          <cell r="C2281" t="str">
            <v>:</v>
          </cell>
          <cell r="D2281" t="str">
            <v xml:space="preserve"> 8.04(3)</v>
          </cell>
        </row>
        <row r="2282">
          <cell r="A2282" t="str">
            <v xml:space="preserve">Jenis Pekerjaan                     </v>
          </cell>
          <cell r="C2282" t="str">
            <v>:</v>
          </cell>
          <cell r="D2282" t="str">
            <v xml:space="preserve"> Pabrikasi dan pemasangan baja bangunan, tegangan leleh 25 kg/mm2.</v>
          </cell>
        </row>
        <row r="2283">
          <cell r="A2283" t="str">
            <v xml:space="preserve">Satuan Pengukuran               </v>
          </cell>
          <cell r="C2283" t="str">
            <v>:</v>
          </cell>
          <cell r="D2283" t="str">
            <v xml:space="preserve"> kilogram</v>
          </cell>
        </row>
        <row r="2284">
          <cell r="A2284" t="str">
            <v xml:space="preserve">Kuantitas Pekerjaan               </v>
          </cell>
          <cell r="C2284" t="str">
            <v>:</v>
          </cell>
          <cell r="D2284" t="e">
            <v>#REF!</v>
          </cell>
          <cell r="E2284" t="e">
            <v>#REF!</v>
          </cell>
        </row>
        <row r="2285">
          <cell r="A2285" t="str">
            <v xml:space="preserve">Produksi Harian/Jam            </v>
          </cell>
          <cell r="C2285" t="str">
            <v>:</v>
          </cell>
          <cell r="D2285">
            <v>42.857142857142854</v>
          </cell>
          <cell r="E2285" t="str">
            <v>Kg/jam</v>
          </cell>
        </row>
        <row r="2288">
          <cell r="A2288" t="str">
            <v>NO.</v>
          </cell>
          <cell r="B2288" t="str">
            <v>URAIAN</v>
          </cell>
          <cell r="E2288" t="str">
            <v>SATUAN</v>
          </cell>
          <cell r="F2288" t="str">
            <v>KUANTITAS</v>
          </cell>
          <cell r="G2288" t="str">
            <v>BIAYA SATUAN (Rp)</v>
          </cell>
          <cell r="H2288" t="str">
            <v>JUMLAH (Rp)</v>
          </cell>
        </row>
        <row r="2289">
          <cell r="A2289" t="str">
            <v>A</v>
          </cell>
          <cell r="B2289" t="str">
            <v xml:space="preserve">  Tenaga Kerja</v>
          </cell>
        </row>
        <row r="2290">
          <cell r="A2290">
            <v>1</v>
          </cell>
          <cell r="B2290" t="str">
            <v xml:space="preserve">  Mandor</v>
          </cell>
          <cell r="E2290" t="str">
            <v>jam</v>
          </cell>
          <cell r="F2290">
            <v>2.3300000000000001E-2</v>
          </cell>
          <cell r="G2290">
            <v>5000</v>
          </cell>
          <cell r="H2290">
            <v>116.5</v>
          </cell>
        </row>
        <row r="2291">
          <cell r="A2291">
            <v>2</v>
          </cell>
          <cell r="B2291" t="str">
            <v xml:space="preserve">  Pekerja terlatih</v>
          </cell>
          <cell r="E2291" t="str">
            <v>jam</v>
          </cell>
          <cell r="F2291">
            <v>2.3300000000000001E-2</v>
          </cell>
          <cell r="G2291">
            <v>4285.7142857142853</v>
          </cell>
          <cell r="H2291">
            <v>99.857142857142847</v>
          </cell>
        </row>
        <row r="2292">
          <cell r="A2292">
            <v>3</v>
          </cell>
          <cell r="B2292" t="str">
            <v xml:space="preserve">  Pekerja</v>
          </cell>
          <cell r="E2292" t="str">
            <v>jam</v>
          </cell>
          <cell r="F2292">
            <v>9.3299999999999994E-2</v>
          </cell>
          <cell r="G2292">
            <v>3214.2857142857142</v>
          </cell>
          <cell r="H2292">
            <v>299.89285714285711</v>
          </cell>
        </row>
        <row r="2293">
          <cell r="H2293">
            <v>0</v>
          </cell>
        </row>
        <row r="2294">
          <cell r="H2294">
            <v>0</v>
          </cell>
        </row>
        <row r="2295">
          <cell r="D2295" t="str">
            <v>Sub Total A</v>
          </cell>
          <cell r="H2295">
            <v>516.25</v>
          </cell>
        </row>
        <row r="2296">
          <cell r="A2296" t="str">
            <v>B</v>
          </cell>
          <cell r="B2296" t="str">
            <v xml:space="preserve">   Bahan</v>
          </cell>
          <cell r="H2296">
            <v>0</v>
          </cell>
        </row>
        <row r="2297">
          <cell r="A2297">
            <v>1</v>
          </cell>
          <cell r="B2297" t="str">
            <v xml:space="preserve"> Baja struktur</v>
          </cell>
          <cell r="E2297" t="str">
            <v>kg</v>
          </cell>
          <cell r="F2297">
            <v>1.1000000000000001</v>
          </cell>
          <cell r="G2297">
            <v>4674</v>
          </cell>
          <cell r="H2297">
            <v>5141.4000000000005</v>
          </cell>
        </row>
        <row r="2298">
          <cell r="A2298">
            <v>2</v>
          </cell>
          <cell r="B2298" t="str">
            <v xml:space="preserve"> Kawat las</v>
          </cell>
          <cell r="E2298" t="str">
            <v>kg</v>
          </cell>
          <cell r="F2298">
            <v>0.01</v>
          </cell>
          <cell r="G2298">
            <v>17574</v>
          </cell>
          <cell r="H2298">
            <v>175.74</v>
          </cell>
        </row>
        <row r="2299">
          <cell r="A2299">
            <v>3</v>
          </cell>
          <cell r="B2299" t="str">
            <v xml:space="preserve"> Cat</v>
          </cell>
          <cell r="E2299" t="str">
            <v>kg</v>
          </cell>
          <cell r="F2299">
            <v>0.08</v>
          </cell>
          <cell r="G2299">
            <v>35074</v>
          </cell>
          <cell r="H2299">
            <v>2805.92</v>
          </cell>
        </row>
        <row r="2300">
          <cell r="A2300">
            <v>4</v>
          </cell>
          <cell r="B2300" t="str">
            <v xml:space="preserve"> Baut, Mur dan lain-lain</v>
          </cell>
          <cell r="E2300" t="str">
            <v>Ls</v>
          </cell>
          <cell r="F2300">
            <v>0.01</v>
          </cell>
          <cell r="G2300">
            <v>5141.4000000000005</v>
          </cell>
          <cell r="H2300">
            <v>51.414000000000009</v>
          </cell>
        </row>
        <row r="2301">
          <cell r="H2301">
            <v>0</v>
          </cell>
        </row>
        <row r="2302">
          <cell r="H2302">
            <v>0</v>
          </cell>
        </row>
        <row r="2303">
          <cell r="H2303">
            <v>0</v>
          </cell>
        </row>
        <row r="2304">
          <cell r="H2304">
            <v>0</v>
          </cell>
        </row>
        <row r="2305">
          <cell r="H2305">
            <v>0</v>
          </cell>
        </row>
        <row r="2306">
          <cell r="H2306">
            <v>0</v>
          </cell>
        </row>
        <row r="2307">
          <cell r="D2307" t="str">
            <v>Sub Total B</v>
          </cell>
          <cell r="H2307">
            <v>8174.4740000000002</v>
          </cell>
        </row>
        <row r="2308">
          <cell r="A2308" t="str">
            <v>C</v>
          </cell>
          <cell r="B2308" t="str">
            <v xml:space="preserve">   Peralatan</v>
          </cell>
          <cell r="H2308">
            <v>0</v>
          </cell>
        </row>
        <row r="2309">
          <cell r="A2309">
            <v>1</v>
          </cell>
          <cell r="B2309" t="str">
            <v xml:space="preserve"> Mesin las</v>
          </cell>
          <cell r="E2309" t="str">
            <v>jam</v>
          </cell>
          <cell r="F2309">
            <v>2.3300000000000001E-2</v>
          </cell>
          <cell r="G2309">
            <v>67903</v>
          </cell>
          <cell r="H2309">
            <v>1582.1399000000001</v>
          </cell>
        </row>
        <row r="2310">
          <cell r="A2310">
            <v>2</v>
          </cell>
          <cell r="B2310" t="str">
            <v xml:space="preserve"> Alat bantu</v>
          </cell>
          <cell r="E2310" t="str">
            <v>ls</v>
          </cell>
          <cell r="F2310">
            <v>1</v>
          </cell>
          <cell r="G2310">
            <v>51.625</v>
          </cell>
          <cell r="H2310">
            <v>51.625</v>
          </cell>
        </row>
        <row r="2311">
          <cell r="H2311">
            <v>0</v>
          </cell>
        </row>
        <row r="2312">
          <cell r="H2312">
            <v>0</v>
          </cell>
        </row>
        <row r="2313">
          <cell r="H2313">
            <v>0</v>
          </cell>
        </row>
        <row r="2314">
          <cell r="H2314">
            <v>0</v>
          </cell>
        </row>
        <row r="2315">
          <cell r="H2315">
            <v>0</v>
          </cell>
        </row>
        <row r="2316">
          <cell r="H2316">
            <v>0</v>
          </cell>
        </row>
        <row r="2317">
          <cell r="H2317">
            <v>0</v>
          </cell>
        </row>
        <row r="2318">
          <cell r="H2318">
            <v>0</v>
          </cell>
        </row>
        <row r="2319">
          <cell r="H2319">
            <v>0</v>
          </cell>
        </row>
        <row r="2320">
          <cell r="H2320">
            <v>0</v>
          </cell>
        </row>
        <row r="2321">
          <cell r="H2321">
            <v>0</v>
          </cell>
        </row>
        <row r="2322">
          <cell r="H2322">
            <v>0</v>
          </cell>
        </row>
        <row r="2324">
          <cell r="H2324">
            <v>0</v>
          </cell>
        </row>
        <row r="2325">
          <cell r="H2325">
            <v>0</v>
          </cell>
        </row>
        <row r="2326">
          <cell r="H2326">
            <v>0</v>
          </cell>
        </row>
        <row r="2327">
          <cell r="D2327" t="str">
            <v>Sub Total C</v>
          </cell>
          <cell r="H2327">
            <v>1633.7649000000001</v>
          </cell>
        </row>
        <row r="2328">
          <cell r="A2328" t="str">
            <v>D</v>
          </cell>
          <cell r="B2328" t="str">
            <v xml:space="preserve">   Jumlah (A + B + C)</v>
          </cell>
          <cell r="H2328">
            <v>10324.4889</v>
          </cell>
        </row>
        <row r="2329">
          <cell r="A2329" t="str">
            <v>E</v>
          </cell>
          <cell r="B2329" t="str">
            <v xml:space="preserve">   Biaya Umum Dan Keuntungan         = (</v>
          </cell>
          <cell r="E2329">
            <v>0.1</v>
          </cell>
          <cell r="F2329" t="str">
            <v>x D)</v>
          </cell>
          <cell r="H2329">
            <v>1032.4488900000001</v>
          </cell>
        </row>
        <row r="2330">
          <cell r="A2330" t="str">
            <v>F</v>
          </cell>
          <cell r="B2330" t="str">
            <v xml:space="preserve">   Harga Satuan = (D +E)</v>
          </cell>
          <cell r="H2330">
            <v>11357</v>
          </cell>
        </row>
        <row r="2331">
          <cell r="A2331" t="str">
            <v>ANALISA HARGA SATUAN</v>
          </cell>
        </row>
        <row r="2333">
          <cell r="A2333" t="str">
            <v xml:space="preserve">Proyek                                   </v>
          </cell>
          <cell r="C2333" t="str">
            <v>:</v>
          </cell>
          <cell r="D2333" t="str">
            <v>PENGGANTIAN JEMBATAN SEI. MANGGIS KECAMATAN KAMPAR</v>
          </cell>
        </row>
        <row r="2334">
          <cell r="A2334" t="str">
            <v xml:space="preserve">Nomor Mata Pembayaran      </v>
          </cell>
          <cell r="C2334" t="str">
            <v>:</v>
          </cell>
          <cell r="D2334" t="str">
            <v xml:space="preserve"> 8.04(4)</v>
          </cell>
        </row>
        <row r="2335">
          <cell r="A2335" t="str">
            <v xml:space="preserve">Jenis Pekerjaan                     </v>
          </cell>
          <cell r="C2335" t="str">
            <v>:</v>
          </cell>
          <cell r="D2335" t="str">
            <v xml:space="preserve"> Perletakan elastomer</v>
          </cell>
        </row>
        <row r="2336">
          <cell r="A2336" t="str">
            <v xml:space="preserve">Satuan Pengukuran               </v>
          </cell>
          <cell r="C2336" t="str">
            <v>:</v>
          </cell>
          <cell r="D2336" t="str">
            <v xml:space="preserve"> desimeter kubik. </v>
          </cell>
        </row>
        <row r="2337">
          <cell r="A2337" t="str">
            <v xml:space="preserve">Kuantitas Pekerjaan               </v>
          </cell>
          <cell r="C2337" t="str">
            <v>:</v>
          </cell>
          <cell r="E2337" t="str">
            <v>Dm2</v>
          </cell>
        </row>
        <row r="2338">
          <cell r="A2338" t="str">
            <v xml:space="preserve">Produksi Harian/Jam            </v>
          </cell>
          <cell r="C2338" t="str">
            <v>:</v>
          </cell>
          <cell r="E2338" t="str">
            <v>Dm2/jam</v>
          </cell>
        </row>
        <row r="2341">
          <cell r="A2341" t="str">
            <v>NO.</v>
          </cell>
          <cell r="B2341" t="str">
            <v>URAIAN</v>
          </cell>
          <cell r="E2341" t="str">
            <v>SATUAN</v>
          </cell>
          <cell r="F2341" t="str">
            <v>KUANTITAS</v>
          </cell>
          <cell r="G2341" t="str">
            <v>BIAYA SATUAN (Rp)</v>
          </cell>
          <cell r="H2341" t="str">
            <v>JUMLAH (Rp)</v>
          </cell>
        </row>
        <row r="2342">
          <cell r="A2342" t="str">
            <v>A</v>
          </cell>
          <cell r="B2342" t="str">
            <v xml:space="preserve">  Tenaga Kerja</v>
          </cell>
        </row>
        <row r="2343">
          <cell r="A2343">
            <v>1</v>
          </cell>
          <cell r="B2343" t="str">
            <v xml:space="preserve">  Mandor</v>
          </cell>
          <cell r="E2343" t="str">
            <v>jam</v>
          </cell>
          <cell r="F2343">
            <v>1.2999999999999999E-2</v>
          </cell>
          <cell r="G2343">
            <v>5000</v>
          </cell>
          <cell r="H2343">
            <v>65</v>
          </cell>
        </row>
        <row r="2344">
          <cell r="A2344">
            <v>3</v>
          </cell>
          <cell r="B2344" t="str">
            <v xml:space="preserve">  Pekerja</v>
          </cell>
          <cell r="E2344" t="str">
            <v>jam</v>
          </cell>
          <cell r="F2344">
            <v>2.5999999999999999E-2</v>
          </cell>
          <cell r="G2344">
            <v>3214.2857142857142</v>
          </cell>
          <cell r="H2344">
            <v>83.571428571428569</v>
          </cell>
        </row>
        <row r="2345">
          <cell r="H2345">
            <v>0</v>
          </cell>
        </row>
        <row r="2347">
          <cell r="H2347">
            <v>0</v>
          </cell>
        </row>
        <row r="2348">
          <cell r="D2348" t="str">
            <v>Sub Total A</v>
          </cell>
          <cell r="H2348">
            <v>148.57142857142856</v>
          </cell>
        </row>
        <row r="2349">
          <cell r="A2349" t="str">
            <v>B</v>
          </cell>
          <cell r="B2349" t="str">
            <v xml:space="preserve">   Bahan</v>
          </cell>
          <cell r="H2349">
            <v>0</v>
          </cell>
        </row>
        <row r="2350">
          <cell r="A2350">
            <v>1</v>
          </cell>
          <cell r="B2350" t="str">
            <v xml:space="preserve">  Elastomer</v>
          </cell>
          <cell r="E2350" t="str">
            <v>dm2</v>
          </cell>
          <cell r="F2350">
            <v>1</v>
          </cell>
          <cell r="G2350">
            <v>16138</v>
          </cell>
          <cell r="H2350">
            <v>16138</v>
          </cell>
        </row>
        <row r="2351">
          <cell r="H2351">
            <v>0</v>
          </cell>
        </row>
        <row r="2352">
          <cell r="H2352">
            <v>0</v>
          </cell>
        </row>
        <row r="2353">
          <cell r="H2353">
            <v>0</v>
          </cell>
        </row>
        <row r="2354">
          <cell r="H2354">
            <v>0</v>
          </cell>
        </row>
        <row r="2355">
          <cell r="H2355">
            <v>0</v>
          </cell>
        </row>
        <row r="2356">
          <cell r="H2356">
            <v>0</v>
          </cell>
        </row>
        <row r="2357">
          <cell r="H2357">
            <v>0</v>
          </cell>
        </row>
        <row r="2358">
          <cell r="H2358">
            <v>0</v>
          </cell>
        </row>
        <row r="2359">
          <cell r="H2359">
            <v>0</v>
          </cell>
        </row>
        <row r="2360">
          <cell r="D2360" t="str">
            <v>Sub Total B</v>
          </cell>
          <cell r="H2360">
            <v>16138</v>
          </cell>
        </row>
        <row r="2361">
          <cell r="A2361" t="str">
            <v>C</v>
          </cell>
          <cell r="B2361" t="str">
            <v xml:space="preserve">   Peralatan</v>
          </cell>
          <cell r="H2361">
            <v>0</v>
          </cell>
        </row>
        <row r="2362">
          <cell r="A2362">
            <v>1</v>
          </cell>
          <cell r="B2362" t="str">
            <v xml:space="preserve">  Alat bantu</v>
          </cell>
          <cell r="E2362" t="str">
            <v>ls</v>
          </cell>
          <cell r="F2362">
            <v>1</v>
          </cell>
          <cell r="G2362">
            <v>14.857142857142856</v>
          </cell>
          <cell r="H2362">
            <v>14.857142857142856</v>
          </cell>
        </row>
        <row r="2363">
          <cell r="H2363">
            <v>0</v>
          </cell>
        </row>
        <row r="2364">
          <cell r="H2364">
            <v>0</v>
          </cell>
        </row>
        <row r="2365">
          <cell r="H2365">
            <v>0</v>
          </cell>
        </row>
        <row r="2366">
          <cell r="H2366">
            <v>0</v>
          </cell>
        </row>
        <row r="2367">
          <cell r="H2367">
            <v>0</v>
          </cell>
        </row>
        <row r="2368">
          <cell r="H2368">
            <v>0</v>
          </cell>
        </row>
        <row r="2370">
          <cell r="H2370">
            <v>0</v>
          </cell>
        </row>
        <row r="2371">
          <cell r="H2371">
            <v>0</v>
          </cell>
        </row>
        <row r="2372">
          <cell r="H2372">
            <v>0</v>
          </cell>
        </row>
        <row r="2373">
          <cell r="H2373">
            <v>0</v>
          </cell>
        </row>
        <row r="2374">
          <cell r="H2374">
            <v>0</v>
          </cell>
        </row>
        <row r="2375">
          <cell r="H2375">
            <v>0</v>
          </cell>
        </row>
        <row r="2376">
          <cell r="H2376">
            <v>0</v>
          </cell>
        </row>
        <row r="2377">
          <cell r="H2377">
            <v>0</v>
          </cell>
        </row>
        <row r="2378">
          <cell r="H2378">
            <v>0</v>
          </cell>
        </row>
        <row r="2379">
          <cell r="H2379">
            <v>0</v>
          </cell>
        </row>
        <row r="2380">
          <cell r="D2380" t="str">
            <v>Sub Total C</v>
          </cell>
          <cell r="H2380">
            <v>14.857142857142856</v>
          </cell>
        </row>
        <row r="2381">
          <cell r="A2381" t="str">
            <v>D</v>
          </cell>
          <cell r="B2381" t="str">
            <v xml:space="preserve">   Jumlah (A + B + C)</v>
          </cell>
          <cell r="H2381">
            <v>16301.428571428572</v>
          </cell>
        </row>
        <row r="2382">
          <cell r="A2382" t="str">
            <v>E</v>
          </cell>
          <cell r="B2382" t="str">
            <v xml:space="preserve">   Biaya Umum Dan Keuntungan         = (</v>
          </cell>
          <cell r="E2382">
            <v>0.1</v>
          </cell>
          <cell r="F2382" t="str">
            <v>x D)</v>
          </cell>
          <cell r="H2382">
            <v>1630.1428571428573</v>
          </cell>
        </row>
        <row r="2383">
          <cell r="A2383" t="str">
            <v>F</v>
          </cell>
          <cell r="B2383" t="str">
            <v xml:space="preserve">   Harga Satuan = (D +E)</v>
          </cell>
          <cell r="H2383">
            <v>17932</v>
          </cell>
        </row>
        <row r="2437">
          <cell r="A2437" t="str">
            <v>ANALISA HARGA SATUAN</v>
          </cell>
        </row>
        <row r="2439">
          <cell r="A2439" t="str">
            <v xml:space="preserve">Proyek                                   </v>
          </cell>
          <cell r="C2439" t="str">
            <v>:</v>
          </cell>
          <cell r="D2439" t="str">
            <v>PENGGANTIAN JEMBATAN SEI. MANGGIS KECAMATAN KAMPAR</v>
          </cell>
        </row>
        <row r="2440">
          <cell r="A2440" t="str">
            <v xml:space="preserve">Nomor Mata Pembayaran      </v>
          </cell>
          <cell r="C2440" t="str">
            <v>:</v>
          </cell>
          <cell r="D2440" t="str">
            <v xml:space="preserve"> 8.04(6)</v>
          </cell>
        </row>
        <row r="2441">
          <cell r="A2441" t="str">
            <v xml:space="preserve">Jenis Pekerjaan                     </v>
          </cell>
          <cell r="C2441" t="str">
            <v>:</v>
          </cell>
          <cell r="D2441" t="str">
            <v xml:space="preserve"> Pemasangan lengkap bangunan atas rangka baja</v>
          </cell>
        </row>
        <row r="2442">
          <cell r="A2442" t="str">
            <v xml:space="preserve">Satuan Pengukuran               </v>
          </cell>
          <cell r="C2442" t="str">
            <v>:</v>
          </cell>
          <cell r="D2442" t="str">
            <v xml:space="preserve"> kilogram</v>
          </cell>
        </row>
        <row r="2443">
          <cell r="A2443" t="str">
            <v xml:space="preserve">Kuantitas Pekerjaan               </v>
          </cell>
          <cell r="C2443" t="str">
            <v>:</v>
          </cell>
          <cell r="E2443" t="str">
            <v>Kg</v>
          </cell>
        </row>
        <row r="2444">
          <cell r="A2444" t="str">
            <v xml:space="preserve">Produksi Harian/Jam            </v>
          </cell>
          <cell r="C2444" t="str">
            <v>:</v>
          </cell>
          <cell r="E2444" t="str">
            <v>Kg/jam</v>
          </cell>
        </row>
        <row r="2447">
          <cell r="A2447" t="str">
            <v>NO.</v>
          </cell>
          <cell r="B2447" t="str">
            <v>URAIAN</v>
          </cell>
          <cell r="E2447" t="str">
            <v>SATUAN</v>
          </cell>
          <cell r="F2447" t="str">
            <v>KUANTITAS</v>
          </cell>
          <cell r="G2447" t="str">
            <v>BIAYA SATUAN (Rp)</v>
          </cell>
          <cell r="H2447" t="str">
            <v>JUMLAH (Rp)</v>
          </cell>
        </row>
        <row r="2448">
          <cell r="A2448" t="str">
            <v>A</v>
          </cell>
          <cell r="B2448" t="str">
            <v xml:space="preserve">  Tenaga Kerja</v>
          </cell>
        </row>
        <row r="2449">
          <cell r="A2449">
            <v>1</v>
          </cell>
          <cell r="B2449" t="str">
            <v xml:space="preserve">  Mandor</v>
          </cell>
          <cell r="E2449" t="str">
            <v>jam</v>
          </cell>
          <cell r="F2449">
            <v>1.44E-2</v>
          </cell>
          <cell r="G2449">
            <v>5000</v>
          </cell>
          <cell r="H2449">
            <v>72</v>
          </cell>
        </row>
        <row r="2450">
          <cell r="A2450">
            <v>2</v>
          </cell>
          <cell r="B2450" t="str">
            <v xml:space="preserve">  Pekerja terlatih</v>
          </cell>
          <cell r="E2450" t="str">
            <v>jam</v>
          </cell>
          <cell r="F2450">
            <v>1.44E-2</v>
          </cell>
          <cell r="G2450">
            <v>4285.7142857142853</v>
          </cell>
          <cell r="H2450">
            <v>61.714285714285708</v>
          </cell>
        </row>
        <row r="2451">
          <cell r="A2451">
            <v>3</v>
          </cell>
          <cell r="B2451" t="str">
            <v xml:space="preserve">  Pekerja</v>
          </cell>
          <cell r="E2451" t="str">
            <v>jam</v>
          </cell>
          <cell r="F2451">
            <v>0.17269999999999999</v>
          </cell>
          <cell r="G2451">
            <v>3214.2857142857142</v>
          </cell>
          <cell r="H2451">
            <v>555.10714285714278</v>
          </cell>
        </row>
        <row r="2452">
          <cell r="H2452">
            <v>0</v>
          </cell>
        </row>
        <row r="2453">
          <cell r="H2453">
            <v>0</v>
          </cell>
        </row>
        <row r="2454">
          <cell r="D2454" t="str">
            <v>Sub Total A</v>
          </cell>
          <cell r="H2454">
            <v>688.82142857142844</v>
          </cell>
        </row>
        <row r="2455">
          <cell r="A2455" t="str">
            <v>B</v>
          </cell>
          <cell r="B2455" t="str">
            <v xml:space="preserve">   Bahan</v>
          </cell>
          <cell r="H2455">
            <v>0</v>
          </cell>
        </row>
        <row r="2456">
          <cell r="A2456">
            <v>1</v>
          </cell>
          <cell r="B2456" t="str">
            <v xml:space="preserve"> Kayu bulat</v>
          </cell>
          <cell r="E2456" t="str">
            <v>batang</v>
          </cell>
          <cell r="F2456">
            <v>1.9699999999999999E-2</v>
          </cell>
          <cell r="G2456">
            <v>6731.1111111111113</v>
          </cell>
          <cell r="H2456">
            <v>132.60288888888888</v>
          </cell>
        </row>
        <row r="2457">
          <cell r="A2457">
            <v>2</v>
          </cell>
          <cell r="B2457" t="str">
            <v xml:space="preserve"> Kayu olahan </v>
          </cell>
          <cell r="E2457" t="str">
            <v>m3</v>
          </cell>
          <cell r="F2457">
            <v>8.0000000000000004E-4</v>
          </cell>
          <cell r="G2457">
            <v>561555.5555555555</v>
          </cell>
          <cell r="H2457">
            <v>449.24444444444441</v>
          </cell>
        </row>
        <row r="2458">
          <cell r="A2458">
            <v>3</v>
          </cell>
          <cell r="B2458" t="str">
            <v xml:space="preserve"> Paku</v>
          </cell>
          <cell r="E2458" t="str">
            <v>Kg</v>
          </cell>
          <cell r="F2458">
            <v>1.9E-3</v>
          </cell>
          <cell r="G2458">
            <v>8074</v>
          </cell>
          <cell r="H2458">
            <v>15.3406</v>
          </cell>
        </row>
        <row r="2459">
          <cell r="H2459">
            <v>0</v>
          </cell>
        </row>
        <row r="2460">
          <cell r="H2460">
            <v>0</v>
          </cell>
        </row>
        <row r="2461">
          <cell r="H2461">
            <v>0</v>
          </cell>
        </row>
        <row r="2462">
          <cell r="H2462">
            <v>0</v>
          </cell>
        </row>
        <row r="2463">
          <cell r="H2463">
            <v>0</v>
          </cell>
        </row>
        <row r="2464">
          <cell r="H2464">
            <v>0</v>
          </cell>
        </row>
        <row r="2465">
          <cell r="H2465">
            <v>0</v>
          </cell>
        </row>
        <row r="2466">
          <cell r="D2466" t="str">
            <v>Sub Total B</v>
          </cell>
          <cell r="H2466">
            <v>597.18793333333326</v>
          </cell>
        </row>
        <row r="2467">
          <cell r="A2467" t="str">
            <v>C</v>
          </cell>
          <cell r="B2467" t="str">
            <v xml:space="preserve">   Peralatan</v>
          </cell>
          <cell r="H2467">
            <v>0</v>
          </cell>
        </row>
        <row r="2468">
          <cell r="A2468">
            <v>1</v>
          </cell>
          <cell r="B2468" t="str">
            <v xml:space="preserve">  Crane</v>
          </cell>
          <cell r="E2468" t="str">
            <v>jam</v>
          </cell>
          <cell r="F2468">
            <v>1.44E-2</v>
          </cell>
          <cell r="G2468">
            <v>243160</v>
          </cell>
          <cell r="H2468">
            <v>3501.5039999999999</v>
          </cell>
        </row>
        <row r="2469">
          <cell r="A2469">
            <v>2</v>
          </cell>
          <cell r="B2469" t="str">
            <v xml:space="preserve">  Alat bantu</v>
          </cell>
          <cell r="E2469" t="str">
            <v>ls</v>
          </cell>
          <cell r="F2469">
            <v>1</v>
          </cell>
          <cell r="G2469">
            <v>344.41071428571422</v>
          </cell>
          <cell r="H2469">
            <v>344.41071428571422</v>
          </cell>
        </row>
        <row r="2470">
          <cell r="H2470">
            <v>0</v>
          </cell>
        </row>
        <row r="2471">
          <cell r="H2471">
            <v>0</v>
          </cell>
        </row>
        <row r="2472">
          <cell r="H2472">
            <v>0</v>
          </cell>
        </row>
        <row r="2473">
          <cell r="H2473">
            <v>0</v>
          </cell>
        </row>
        <row r="2474">
          <cell r="H2474">
            <v>0</v>
          </cell>
        </row>
        <row r="2476">
          <cell r="H2476">
            <v>0</v>
          </cell>
        </row>
        <row r="2477">
          <cell r="H2477">
            <v>0</v>
          </cell>
        </row>
        <row r="2478">
          <cell r="H2478">
            <v>0</v>
          </cell>
        </row>
        <row r="2479">
          <cell r="H2479">
            <v>0</v>
          </cell>
        </row>
        <row r="2480">
          <cell r="H2480">
            <v>0</v>
          </cell>
        </row>
        <row r="2481">
          <cell r="H2481">
            <v>0</v>
          </cell>
        </row>
        <row r="2482">
          <cell r="H2482">
            <v>0</v>
          </cell>
        </row>
        <row r="2483">
          <cell r="H2483">
            <v>0</v>
          </cell>
        </row>
        <row r="2484">
          <cell r="H2484">
            <v>0</v>
          </cell>
        </row>
        <row r="2485">
          <cell r="H2485">
            <v>0</v>
          </cell>
        </row>
        <row r="2486">
          <cell r="D2486" t="str">
            <v>Sub Total C</v>
          </cell>
          <cell r="H2486">
            <v>3845.9147142857141</v>
          </cell>
        </row>
        <row r="2487">
          <cell r="A2487" t="str">
            <v>D</v>
          </cell>
          <cell r="B2487" t="str">
            <v xml:space="preserve">   Jumlah (A + B + C)</v>
          </cell>
          <cell r="H2487">
            <v>5131.9240761904757</v>
          </cell>
        </row>
        <row r="2488">
          <cell r="A2488" t="str">
            <v>E</v>
          </cell>
          <cell r="B2488" t="str">
            <v xml:space="preserve">   Biaya Umum Dan Keuntungan         = (</v>
          </cell>
          <cell r="E2488">
            <v>0.1</v>
          </cell>
          <cell r="F2488" t="str">
            <v>x D)</v>
          </cell>
          <cell r="H2488">
            <v>513.19240761904757</v>
          </cell>
        </row>
        <row r="2489">
          <cell r="A2489" t="str">
            <v>F</v>
          </cell>
          <cell r="B2489" t="str">
            <v xml:space="preserve">   Harga Satuan = (D +E)</v>
          </cell>
          <cell r="H2489">
            <v>5646</v>
          </cell>
        </row>
        <row r="2490">
          <cell r="A2490" t="str">
            <v>ANALISA HARGA SATUAN</v>
          </cell>
        </row>
        <row r="2492">
          <cell r="A2492" t="str">
            <v xml:space="preserve">Proyek                                   </v>
          </cell>
          <cell r="C2492" t="str">
            <v>:</v>
          </cell>
          <cell r="D2492" t="str">
            <v>PENGGANTIAN JEMBATAN SEI. MANGGIS KECAMATAN KAMPAR</v>
          </cell>
        </row>
        <row r="2493">
          <cell r="A2493" t="str">
            <v xml:space="preserve">Nomor Mata Pembayaran      </v>
          </cell>
          <cell r="C2493" t="str">
            <v>:</v>
          </cell>
          <cell r="D2493" t="str">
            <v xml:space="preserve"> 8.05(1)</v>
          </cell>
        </row>
        <row r="2494">
          <cell r="A2494" t="str">
            <v xml:space="preserve">Jenis Pekerjaan                     </v>
          </cell>
          <cell r="C2494" t="str">
            <v>:</v>
          </cell>
          <cell r="D2494" t="str">
            <v xml:space="preserve"> Caison/silinder D =  250  cm.</v>
          </cell>
        </row>
        <row r="2495">
          <cell r="A2495" t="str">
            <v xml:space="preserve">Satuan Pengukuran               </v>
          </cell>
          <cell r="C2495" t="str">
            <v>:</v>
          </cell>
          <cell r="D2495" t="str">
            <v xml:space="preserve"> meter panjang</v>
          </cell>
        </row>
        <row r="2496">
          <cell r="A2496" t="str">
            <v xml:space="preserve">Kuantitas Pekerjaan               </v>
          </cell>
          <cell r="C2496" t="str">
            <v>:</v>
          </cell>
          <cell r="D2496" t="e">
            <v>#REF!</v>
          </cell>
          <cell r="E2496" t="e">
            <v>#REF!</v>
          </cell>
        </row>
        <row r="2497">
          <cell r="A2497" t="str">
            <v xml:space="preserve">Produksi Harian/Jam            </v>
          </cell>
          <cell r="C2497" t="str">
            <v>:</v>
          </cell>
          <cell r="D2497">
            <v>0.76981428571428567</v>
          </cell>
          <cell r="E2497" t="str">
            <v>m'/jam</v>
          </cell>
        </row>
        <row r="2500">
          <cell r="A2500" t="str">
            <v>NO.</v>
          </cell>
          <cell r="B2500" t="str">
            <v>URAIAN</v>
          </cell>
          <cell r="E2500" t="str">
            <v>SATUAN</v>
          </cell>
          <cell r="F2500" t="str">
            <v>KUANTITAS</v>
          </cell>
          <cell r="G2500" t="str">
            <v>BIAYA SATUAN (Rp)</v>
          </cell>
          <cell r="H2500" t="str">
            <v>JUMLAH (Rp)</v>
          </cell>
        </row>
        <row r="2501">
          <cell r="A2501" t="str">
            <v>A</v>
          </cell>
          <cell r="B2501" t="str">
            <v xml:space="preserve">  Tenaga Kerja</v>
          </cell>
        </row>
        <row r="2502">
          <cell r="A2502">
            <v>1</v>
          </cell>
          <cell r="B2502" t="str">
            <v xml:space="preserve">  Mandor</v>
          </cell>
          <cell r="E2502" t="str">
            <v>jam</v>
          </cell>
          <cell r="F2502">
            <v>1.2989999999999999</v>
          </cell>
          <cell r="G2502">
            <v>5000</v>
          </cell>
          <cell r="H2502">
            <v>6495</v>
          </cell>
        </row>
        <row r="2503">
          <cell r="A2503">
            <v>2</v>
          </cell>
          <cell r="B2503" t="str">
            <v xml:space="preserve">  Pekerja</v>
          </cell>
          <cell r="E2503" t="str">
            <v>jam</v>
          </cell>
          <cell r="F2503">
            <v>5.1961000000000004</v>
          </cell>
          <cell r="G2503">
            <v>3214.2857142857142</v>
          </cell>
          <cell r="H2503">
            <v>16701.75</v>
          </cell>
        </row>
        <row r="2505">
          <cell r="H2505">
            <v>0</v>
          </cell>
        </row>
        <row r="2506">
          <cell r="H2506">
            <v>0</v>
          </cell>
        </row>
        <row r="2507">
          <cell r="D2507" t="str">
            <v>Sub Total A</v>
          </cell>
          <cell r="H2507">
            <v>23196.75</v>
          </cell>
        </row>
        <row r="2508">
          <cell r="A2508" t="str">
            <v>B</v>
          </cell>
          <cell r="B2508" t="str">
            <v xml:space="preserve">   Bahan</v>
          </cell>
          <cell r="H2508">
            <v>0</v>
          </cell>
        </row>
        <row r="2509">
          <cell r="A2509">
            <v>1</v>
          </cell>
          <cell r="B2509" t="str">
            <v xml:space="preserve"> Beton K-225</v>
          </cell>
          <cell r="E2509" t="str">
            <v>m3</v>
          </cell>
          <cell r="F2509">
            <v>2.0735000000000001</v>
          </cell>
          <cell r="G2509">
            <v>552774.21463245759</v>
          </cell>
          <cell r="H2509">
            <v>1146177.3340404008</v>
          </cell>
        </row>
        <row r="2510">
          <cell r="A2510">
            <v>2</v>
          </cell>
          <cell r="B2510" t="str">
            <v xml:space="preserve"> Pembesian</v>
          </cell>
          <cell r="E2510" t="str">
            <v>Kg</v>
          </cell>
          <cell r="F2510">
            <v>425.08</v>
          </cell>
          <cell r="G2510">
            <v>6410.6603571428577</v>
          </cell>
          <cell r="H2510">
            <v>2725043.5046142857</v>
          </cell>
        </row>
        <row r="2512">
          <cell r="H2512">
            <v>0</v>
          </cell>
        </row>
        <row r="2513">
          <cell r="H2513">
            <v>0</v>
          </cell>
        </row>
        <row r="2514">
          <cell r="H2514">
            <v>0</v>
          </cell>
        </row>
        <row r="2515">
          <cell r="H2515">
            <v>0</v>
          </cell>
        </row>
        <row r="2516">
          <cell r="H2516">
            <v>0</v>
          </cell>
        </row>
        <row r="2517">
          <cell r="H2517">
            <v>0</v>
          </cell>
        </row>
        <row r="2518">
          <cell r="H2518">
            <v>0</v>
          </cell>
        </row>
        <row r="2519">
          <cell r="D2519" t="str">
            <v>Sub Total B</v>
          </cell>
          <cell r="H2519">
            <v>3871220.8386546867</v>
          </cell>
        </row>
        <row r="2520">
          <cell r="A2520" t="str">
            <v>C</v>
          </cell>
          <cell r="B2520" t="str">
            <v xml:space="preserve">   Peralatan</v>
          </cell>
          <cell r="H2520">
            <v>0</v>
          </cell>
        </row>
        <row r="2521">
          <cell r="A2521">
            <v>1</v>
          </cell>
          <cell r="B2521" t="str">
            <v xml:space="preserve">  Alat bantu</v>
          </cell>
          <cell r="E2521" t="str">
            <v>ls</v>
          </cell>
          <cell r="F2521">
            <v>1</v>
          </cell>
          <cell r="G2521">
            <v>2319.6799999999998</v>
          </cell>
          <cell r="H2521">
            <v>2319.6799999999998</v>
          </cell>
        </row>
        <row r="2522">
          <cell r="H2522">
            <v>0</v>
          </cell>
        </row>
        <row r="2523">
          <cell r="H2523">
            <v>0</v>
          </cell>
        </row>
        <row r="2524">
          <cell r="H2524">
            <v>0</v>
          </cell>
        </row>
        <row r="2525">
          <cell r="H2525">
            <v>0</v>
          </cell>
        </row>
        <row r="2526">
          <cell r="H2526">
            <v>0</v>
          </cell>
        </row>
        <row r="2527">
          <cell r="H2527">
            <v>0</v>
          </cell>
        </row>
        <row r="2528">
          <cell r="H2528">
            <v>0</v>
          </cell>
        </row>
        <row r="2529">
          <cell r="H2529">
            <v>0</v>
          </cell>
        </row>
        <row r="2530">
          <cell r="H2530">
            <v>0</v>
          </cell>
        </row>
        <row r="2531">
          <cell r="H2531">
            <v>0</v>
          </cell>
        </row>
        <row r="2532">
          <cell r="H2532">
            <v>0</v>
          </cell>
        </row>
        <row r="2533">
          <cell r="H2533">
            <v>0</v>
          </cell>
        </row>
        <row r="2535">
          <cell r="H2535">
            <v>0</v>
          </cell>
        </row>
        <row r="2536">
          <cell r="H2536">
            <v>0</v>
          </cell>
        </row>
        <row r="2537">
          <cell r="H2537">
            <v>0</v>
          </cell>
        </row>
        <row r="2538">
          <cell r="D2538" t="str">
            <v>Sub Total C</v>
          </cell>
          <cell r="H2538">
            <v>2319.6799999999998</v>
          </cell>
        </row>
        <row r="2539">
          <cell r="A2539" t="str">
            <v>D</v>
          </cell>
          <cell r="B2539" t="str">
            <v xml:space="preserve">   Jumlah (A + B + C)</v>
          </cell>
          <cell r="H2539">
            <v>3896737.2686546869</v>
          </cell>
        </row>
        <row r="2540">
          <cell r="A2540" t="str">
            <v>E</v>
          </cell>
          <cell r="B2540" t="str">
            <v xml:space="preserve">   Biaya Umum Dan Keuntungan         = (</v>
          </cell>
          <cell r="E2540">
            <v>0.1</v>
          </cell>
          <cell r="F2540" t="str">
            <v>x D)</v>
          </cell>
          <cell r="H2540">
            <v>389673.72686546872</v>
          </cell>
        </row>
        <row r="2541">
          <cell r="A2541" t="str">
            <v>F</v>
          </cell>
          <cell r="B2541" t="str">
            <v xml:space="preserve">   Harga Satuan = (D +E)</v>
          </cell>
          <cell r="H2541">
            <v>4286411</v>
          </cell>
        </row>
        <row r="2542">
          <cell r="A2542" t="str">
            <v>ANALISA HARGA SATUAN</v>
          </cell>
        </row>
        <row r="2544">
          <cell r="A2544" t="str">
            <v xml:space="preserve">Proyek                                   </v>
          </cell>
          <cell r="C2544" t="str">
            <v>:</v>
          </cell>
          <cell r="D2544" t="str">
            <v>PENGGANTIAN JEMBATAN SEI. MANGGIS KECAMATAN KAMPAR</v>
          </cell>
        </row>
        <row r="2545">
          <cell r="A2545" t="str">
            <v xml:space="preserve">Nomor Mata Pembayaran      </v>
          </cell>
          <cell r="C2545" t="str">
            <v>:</v>
          </cell>
          <cell r="D2545" t="str">
            <v xml:space="preserve"> 8.05(1)</v>
          </cell>
        </row>
        <row r="2546">
          <cell r="A2546" t="str">
            <v xml:space="preserve">Jenis Pekerjaan                     </v>
          </cell>
          <cell r="C2546" t="str">
            <v>:</v>
          </cell>
          <cell r="D2546" t="str">
            <v xml:space="preserve"> Caison/silinder D =  300  cm.</v>
          </cell>
        </row>
        <row r="2547">
          <cell r="A2547" t="str">
            <v xml:space="preserve">Satuan Pengukuran               </v>
          </cell>
          <cell r="C2547" t="str">
            <v>:</v>
          </cell>
          <cell r="D2547" t="str">
            <v xml:space="preserve"> meter panjang</v>
          </cell>
        </row>
        <row r="2548">
          <cell r="A2548" t="str">
            <v xml:space="preserve">Kuantitas Pekerjaan               </v>
          </cell>
          <cell r="C2548" t="str">
            <v>:</v>
          </cell>
          <cell r="E2548" t="str">
            <v>m'</v>
          </cell>
        </row>
        <row r="2549">
          <cell r="A2549" t="str">
            <v xml:space="preserve">Produksi Harian/Jam            </v>
          </cell>
          <cell r="C2549" t="str">
            <v>:</v>
          </cell>
          <cell r="E2549" t="str">
            <v>m'/jam</v>
          </cell>
        </row>
        <row r="2552">
          <cell r="A2552" t="str">
            <v>NO.</v>
          </cell>
          <cell r="B2552" t="str">
            <v>URAIAN</v>
          </cell>
          <cell r="E2552" t="str">
            <v>SATUAN</v>
          </cell>
          <cell r="F2552" t="str">
            <v>KUANTITAS</v>
          </cell>
          <cell r="G2552" t="str">
            <v>BIAYA SATUAN (Rp)</v>
          </cell>
          <cell r="H2552" t="str">
            <v>JUMLAH (Rp)</v>
          </cell>
        </row>
        <row r="2553">
          <cell r="A2553" t="str">
            <v>A</v>
          </cell>
          <cell r="B2553" t="str">
            <v xml:space="preserve">  Tenaga Kerja</v>
          </cell>
        </row>
        <row r="2554">
          <cell r="A2554">
            <v>1</v>
          </cell>
          <cell r="B2554" t="str">
            <v xml:space="preserve">  Mandor</v>
          </cell>
          <cell r="E2554" t="str">
            <v>jam</v>
          </cell>
          <cell r="F2554">
            <v>1.5942000000000001</v>
          </cell>
          <cell r="G2554">
            <v>5000</v>
          </cell>
          <cell r="H2554">
            <v>7971</v>
          </cell>
        </row>
        <row r="2555">
          <cell r="A2555">
            <v>2</v>
          </cell>
          <cell r="B2555" t="str">
            <v xml:space="preserve">  Pekerja</v>
          </cell>
          <cell r="E2555" t="str">
            <v>jam</v>
          </cell>
          <cell r="F2555">
            <v>6.3768000000000002</v>
          </cell>
          <cell r="G2555">
            <v>3214.2857142857142</v>
          </cell>
          <cell r="H2555">
            <v>20496.857142857145</v>
          </cell>
        </row>
        <row r="2556">
          <cell r="H2556">
            <v>0</v>
          </cell>
        </row>
        <row r="2558">
          <cell r="H2558">
            <v>0</v>
          </cell>
        </row>
        <row r="2559">
          <cell r="D2559" t="str">
            <v>Sub Total A</v>
          </cell>
          <cell r="H2559">
            <v>28467.857142857145</v>
          </cell>
        </row>
        <row r="2560">
          <cell r="A2560" t="str">
            <v>B</v>
          </cell>
          <cell r="B2560" t="str">
            <v xml:space="preserve">   Bahan</v>
          </cell>
          <cell r="H2560">
            <v>0</v>
          </cell>
        </row>
        <row r="2561">
          <cell r="A2561">
            <v>1</v>
          </cell>
          <cell r="B2561" t="str">
            <v xml:space="preserve"> Beton K-225</v>
          </cell>
          <cell r="E2561" t="str">
            <v>m3</v>
          </cell>
          <cell r="F2561">
            <v>2.5447000000000002</v>
          </cell>
          <cell r="G2561">
            <v>552774.21463245759</v>
          </cell>
          <cell r="H2561">
            <v>1406644.5439752149</v>
          </cell>
        </row>
        <row r="2562">
          <cell r="A2562">
            <v>2</v>
          </cell>
          <cell r="B2562" t="str">
            <v xml:space="preserve"> Pembesian</v>
          </cell>
          <cell r="E2562" t="str">
            <v>Kg</v>
          </cell>
          <cell r="F2562">
            <v>517.34</v>
          </cell>
          <cell r="G2562">
            <v>6410.6603571428577</v>
          </cell>
          <cell r="H2562">
            <v>3316491.0291642863</v>
          </cell>
        </row>
        <row r="2564">
          <cell r="H2564">
            <v>0</v>
          </cell>
        </row>
        <row r="2565">
          <cell r="H2565">
            <v>0</v>
          </cell>
        </row>
        <row r="2566">
          <cell r="H2566">
            <v>0</v>
          </cell>
        </row>
        <row r="2567">
          <cell r="H2567">
            <v>0</v>
          </cell>
        </row>
        <row r="2568">
          <cell r="H2568">
            <v>0</v>
          </cell>
        </row>
        <row r="2569">
          <cell r="H2569">
            <v>0</v>
          </cell>
        </row>
        <row r="2570">
          <cell r="H2570">
            <v>0</v>
          </cell>
        </row>
        <row r="2571">
          <cell r="D2571" t="str">
            <v>Sub Total B</v>
          </cell>
          <cell r="H2571">
            <v>4723135.5731395017</v>
          </cell>
        </row>
        <row r="2572">
          <cell r="A2572" t="str">
            <v>C</v>
          </cell>
          <cell r="B2572" t="str">
            <v xml:space="preserve">   Peralatan</v>
          </cell>
          <cell r="H2572">
            <v>0</v>
          </cell>
        </row>
        <row r="2573">
          <cell r="A2573">
            <v>1</v>
          </cell>
          <cell r="B2573" t="str">
            <v xml:space="preserve">  Alat bantu</v>
          </cell>
          <cell r="E2573" t="str">
            <v>jam</v>
          </cell>
          <cell r="F2573">
            <v>1</v>
          </cell>
          <cell r="G2573">
            <v>2846.79</v>
          </cell>
          <cell r="H2573">
            <v>2846.79</v>
          </cell>
        </row>
        <row r="2575">
          <cell r="H2575">
            <v>0</v>
          </cell>
        </row>
        <row r="2576">
          <cell r="H2576">
            <v>0</v>
          </cell>
        </row>
        <row r="2577">
          <cell r="H2577">
            <v>0</v>
          </cell>
        </row>
        <row r="2578">
          <cell r="H2578">
            <v>0</v>
          </cell>
        </row>
        <row r="2579">
          <cell r="H2579">
            <v>0</v>
          </cell>
        </row>
        <row r="2580">
          <cell r="H2580">
            <v>0</v>
          </cell>
        </row>
        <row r="2581">
          <cell r="H2581">
            <v>0</v>
          </cell>
        </row>
        <row r="2582">
          <cell r="H2582">
            <v>0</v>
          </cell>
        </row>
        <row r="2583">
          <cell r="H2583">
            <v>0</v>
          </cell>
        </row>
        <row r="2584">
          <cell r="H2584">
            <v>0</v>
          </cell>
        </row>
        <row r="2585">
          <cell r="H2585">
            <v>0</v>
          </cell>
        </row>
        <row r="2586">
          <cell r="H2586">
            <v>0</v>
          </cell>
        </row>
        <row r="2587">
          <cell r="H2587">
            <v>0</v>
          </cell>
        </row>
        <row r="2588">
          <cell r="H2588">
            <v>0</v>
          </cell>
        </row>
        <row r="2589">
          <cell r="H2589">
            <v>0</v>
          </cell>
        </row>
        <row r="2590">
          <cell r="H2590">
            <v>0</v>
          </cell>
        </row>
        <row r="2591">
          <cell r="D2591" t="str">
            <v>Sub Total C</v>
          </cell>
          <cell r="H2591">
            <v>2846.79</v>
          </cell>
        </row>
        <row r="2592">
          <cell r="A2592" t="str">
            <v>D</v>
          </cell>
          <cell r="B2592" t="str">
            <v xml:space="preserve">   Jumlah (A + B + C)</v>
          </cell>
          <cell r="H2592">
            <v>4754450.220282359</v>
          </cell>
        </row>
        <row r="2593">
          <cell r="A2593" t="str">
            <v>E</v>
          </cell>
          <cell r="B2593" t="str">
            <v xml:space="preserve">   Biaya Umum Dan Keuntungan         = (</v>
          </cell>
          <cell r="E2593">
            <v>0.1</v>
          </cell>
          <cell r="F2593" t="str">
            <v>x D)</v>
          </cell>
          <cell r="H2593">
            <v>475445.02202823595</v>
          </cell>
        </row>
        <row r="2594">
          <cell r="A2594" t="str">
            <v>F</v>
          </cell>
          <cell r="B2594" t="str">
            <v xml:space="preserve">   Harga Satuan = (D +E)</v>
          </cell>
          <cell r="H2594">
            <v>5229896</v>
          </cell>
        </row>
        <row r="2595">
          <cell r="A2595" t="str">
            <v>ANALISA HARGA SATUAN</v>
          </cell>
        </row>
        <row r="2597">
          <cell r="A2597" t="str">
            <v xml:space="preserve">Proyek                                   </v>
          </cell>
          <cell r="C2597" t="str">
            <v>:</v>
          </cell>
          <cell r="D2597" t="str">
            <v>PENGGANTIAN JEMBATAN SEI. MANGGIS KECAMATAN KAMPAR</v>
          </cell>
        </row>
        <row r="2598">
          <cell r="A2598" t="str">
            <v xml:space="preserve">Nomor Mata Pembayaran      </v>
          </cell>
          <cell r="C2598" t="str">
            <v>:</v>
          </cell>
          <cell r="D2598" t="str">
            <v xml:space="preserve"> 8.05(2)</v>
          </cell>
        </row>
        <row r="2599">
          <cell r="A2599" t="str">
            <v xml:space="preserve">Jenis Pekerjaan                     </v>
          </cell>
          <cell r="C2599" t="str">
            <v>:</v>
          </cell>
          <cell r="D2599" t="str">
            <v xml:space="preserve"> Caison/box atau bentuk khusus ukuran diameter  D = .....  cm.</v>
          </cell>
        </row>
        <row r="2600">
          <cell r="A2600" t="str">
            <v xml:space="preserve">Satuan Pengukuran               </v>
          </cell>
          <cell r="C2600" t="str">
            <v>:</v>
          </cell>
          <cell r="D2600" t="str">
            <v xml:space="preserve"> meter panjang</v>
          </cell>
        </row>
        <row r="2601">
          <cell r="A2601" t="str">
            <v xml:space="preserve">Kuantitas Pekerjaan               </v>
          </cell>
          <cell r="C2601" t="str">
            <v>:</v>
          </cell>
          <cell r="D2601" t="e">
            <v>#REF!</v>
          </cell>
          <cell r="E2601" t="e">
            <v>#REF!</v>
          </cell>
          <cell r="G2601" t="str">
            <v>Hanya format</v>
          </cell>
        </row>
        <row r="2602">
          <cell r="A2602" t="str">
            <v xml:space="preserve">Produksi Harian/Jam            </v>
          </cell>
          <cell r="C2602" t="str">
            <v>:</v>
          </cell>
          <cell r="D2602">
            <v>0.62727142857142859</v>
          </cell>
          <cell r="E2602" t="str">
            <v>m'/jam</v>
          </cell>
        </row>
        <row r="2605">
          <cell r="A2605" t="str">
            <v>NO.</v>
          </cell>
          <cell r="B2605" t="str">
            <v>URAIAN</v>
          </cell>
          <cell r="E2605" t="str">
            <v>SATUAN</v>
          </cell>
          <cell r="F2605" t="str">
            <v>KUANTITAS</v>
          </cell>
          <cell r="G2605" t="str">
            <v>BIAYA SATUAN (Rp)</v>
          </cell>
          <cell r="H2605" t="str">
            <v>JUMLAH (Rp)</v>
          </cell>
        </row>
        <row r="2606">
          <cell r="A2606" t="str">
            <v>A</v>
          </cell>
          <cell r="B2606" t="str">
            <v xml:space="preserve">  Tenaga Kerja</v>
          </cell>
        </row>
        <row r="2607">
          <cell r="A2607">
            <v>1</v>
          </cell>
          <cell r="B2607" t="str">
            <v xml:space="preserve">  Mandor</v>
          </cell>
          <cell r="E2607" t="str">
            <v>jam</v>
          </cell>
          <cell r="F2607">
            <v>1.5942000000000001</v>
          </cell>
          <cell r="G2607">
            <v>5000</v>
          </cell>
          <cell r="H2607">
            <v>7971</v>
          </cell>
        </row>
        <row r="2608">
          <cell r="A2608">
            <v>3</v>
          </cell>
          <cell r="B2608" t="str">
            <v xml:space="preserve">  Pekerja</v>
          </cell>
          <cell r="E2608" t="str">
            <v>jam</v>
          </cell>
          <cell r="F2608">
            <v>6.3768000000000002</v>
          </cell>
          <cell r="G2608">
            <v>3214.2857142857142</v>
          </cell>
          <cell r="H2608">
            <v>20496.857142857145</v>
          </cell>
        </row>
        <row r="2610">
          <cell r="H2610">
            <v>0</v>
          </cell>
        </row>
        <row r="2611">
          <cell r="H2611">
            <v>0</v>
          </cell>
        </row>
        <row r="2612">
          <cell r="D2612" t="str">
            <v>Sub Total A</v>
          </cell>
          <cell r="H2612">
            <v>28467.857142857145</v>
          </cell>
        </row>
        <row r="2613">
          <cell r="A2613" t="str">
            <v>B</v>
          </cell>
          <cell r="B2613" t="str">
            <v xml:space="preserve">   Bahan</v>
          </cell>
          <cell r="H2613">
            <v>0</v>
          </cell>
        </row>
        <row r="2614">
          <cell r="A2614">
            <v>1</v>
          </cell>
          <cell r="B2614" t="str">
            <v xml:space="preserve"> Beton K-225</v>
          </cell>
          <cell r="E2614" t="str">
            <v>m3</v>
          </cell>
          <cell r="F2614">
            <v>2.5447000000000002</v>
          </cell>
          <cell r="G2614">
            <v>552774.21463245759</v>
          </cell>
          <cell r="H2614">
            <v>1406644.5439752149</v>
          </cell>
        </row>
        <row r="2615">
          <cell r="A2615">
            <v>2</v>
          </cell>
          <cell r="B2615" t="str">
            <v xml:space="preserve"> Pembesian</v>
          </cell>
          <cell r="E2615" t="str">
            <v>Kg</v>
          </cell>
          <cell r="F2615">
            <v>517.34</v>
          </cell>
          <cell r="G2615">
            <v>6410.6603571428577</v>
          </cell>
          <cell r="H2615">
            <v>3316491.0291642863</v>
          </cell>
        </row>
        <row r="2616">
          <cell r="F2616">
            <v>0</v>
          </cell>
          <cell r="H2616">
            <v>0</v>
          </cell>
        </row>
        <row r="2617">
          <cell r="H2617">
            <v>0</v>
          </cell>
        </row>
        <row r="2618">
          <cell r="H2618">
            <v>0</v>
          </cell>
        </row>
        <row r="2619">
          <cell r="H2619">
            <v>0</v>
          </cell>
        </row>
        <row r="2620">
          <cell r="H2620">
            <v>0</v>
          </cell>
        </row>
        <row r="2621">
          <cell r="H2621">
            <v>0</v>
          </cell>
        </row>
        <row r="2622">
          <cell r="H2622">
            <v>0</v>
          </cell>
        </row>
        <row r="2623">
          <cell r="H2623">
            <v>0</v>
          </cell>
        </row>
        <row r="2624">
          <cell r="D2624" t="str">
            <v>Sub Total B</v>
          </cell>
          <cell r="H2624">
            <v>4723135.5731395017</v>
          </cell>
        </row>
        <row r="2625">
          <cell r="A2625" t="str">
            <v>C</v>
          </cell>
          <cell r="B2625" t="str">
            <v xml:space="preserve">   Peralatan</v>
          </cell>
          <cell r="H2625">
            <v>0</v>
          </cell>
        </row>
        <row r="2626">
          <cell r="A2626">
            <v>1</v>
          </cell>
          <cell r="B2626" t="str">
            <v xml:space="preserve">  Alat bantu</v>
          </cell>
          <cell r="E2626" t="str">
            <v>Ls</v>
          </cell>
          <cell r="F2626">
            <v>1</v>
          </cell>
          <cell r="G2626">
            <v>2846.79</v>
          </cell>
          <cell r="H2626">
            <v>2846.79</v>
          </cell>
        </row>
        <row r="2628">
          <cell r="H2628">
            <v>0</v>
          </cell>
        </row>
        <row r="2629">
          <cell r="H2629">
            <v>0</v>
          </cell>
        </row>
        <row r="2630">
          <cell r="H2630">
            <v>0</v>
          </cell>
        </row>
        <row r="2631">
          <cell r="H2631">
            <v>0</v>
          </cell>
        </row>
        <row r="2632">
          <cell r="H2632">
            <v>0</v>
          </cell>
        </row>
        <row r="2633">
          <cell r="H2633">
            <v>0</v>
          </cell>
        </row>
        <row r="2634">
          <cell r="H2634">
            <v>0</v>
          </cell>
        </row>
        <row r="2635">
          <cell r="H2635">
            <v>0</v>
          </cell>
        </row>
        <row r="2636">
          <cell r="H2636">
            <v>0</v>
          </cell>
        </row>
        <row r="2637">
          <cell r="H2637">
            <v>0</v>
          </cell>
        </row>
        <row r="2638">
          <cell r="H2638">
            <v>0</v>
          </cell>
        </row>
        <row r="2639">
          <cell r="H2639">
            <v>0</v>
          </cell>
        </row>
        <row r="2641">
          <cell r="H2641">
            <v>0</v>
          </cell>
        </row>
        <row r="2642">
          <cell r="H2642">
            <v>0</v>
          </cell>
        </row>
        <row r="2643">
          <cell r="H2643">
            <v>0</v>
          </cell>
        </row>
        <row r="2644">
          <cell r="D2644" t="str">
            <v>Sub Total C</v>
          </cell>
          <cell r="H2644">
            <v>2846.79</v>
          </cell>
        </row>
        <row r="2645">
          <cell r="A2645" t="str">
            <v>D</v>
          </cell>
          <cell r="B2645" t="str">
            <v xml:space="preserve">   Jumlah (A + B + C)</v>
          </cell>
          <cell r="H2645">
            <v>4754450.220282359</v>
          </cell>
        </row>
        <row r="2646">
          <cell r="A2646" t="str">
            <v>E</v>
          </cell>
          <cell r="B2646" t="str">
            <v xml:space="preserve">   Biaya Umum Dan Keuntungan         = (</v>
          </cell>
          <cell r="E2646">
            <v>0.1</v>
          </cell>
          <cell r="F2646" t="str">
            <v>x D)</v>
          </cell>
          <cell r="H2646">
            <v>475445.02202823595</v>
          </cell>
        </row>
        <row r="2647">
          <cell r="A2647" t="str">
            <v>F</v>
          </cell>
          <cell r="B2647" t="str">
            <v xml:space="preserve">   Harga Satuan = (D +E)</v>
          </cell>
          <cell r="H2647">
            <v>5229896</v>
          </cell>
        </row>
        <row r="2648">
          <cell r="A2648" t="str">
            <v>ANALISA HARGA SATUAN</v>
          </cell>
        </row>
        <row r="2650">
          <cell r="A2650" t="str">
            <v xml:space="preserve">Proyek                                   </v>
          </cell>
          <cell r="C2650" t="str">
            <v>:</v>
          </cell>
          <cell r="D2650" t="str">
            <v>PENGGANTIAN JEMBATAN SEI. MANGGIS KECAMATAN KAMPAR</v>
          </cell>
        </row>
        <row r="2651">
          <cell r="A2651" t="str">
            <v xml:space="preserve">Nomor Mata Pembayaran      </v>
          </cell>
          <cell r="C2651" t="str">
            <v>:</v>
          </cell>
          <cell r="D2651" t="str">
            <v xml:space="preserve"> 8.05(3)</v>
          </cell>
        </row>
        <row r="2652">
          <cell r="A2652" t="str">
            <v xml:space="preserve">Jenis Pekerjaan                     </v>
          </cell>
          <cell r="C2652" t="str">
            <v>:</v>
          </cell>
          <cell r="D2652" t="str">
            <v xml:space="preserve"> Menurunkan Caison/silinder diameter D = 250  cm.</v>
          </cell>
        </row>
        <row r="2653">
          <cell r="A2653" t="str">
            <v xml:space="preserve">Satuan Pengukuran               </v>
          </cell>
          <cell r="C2653" t="str">
            <v>:</v>
          </cell>
          <cell r="D2653" t="str">
            <v xml:space="preserve"> meter panjang</v>
          </cell>
        </row>
        <row r="2654">
          <cell r="A2654" t="str">
            <v xml:space="preserve">Kuantitas Pekerjaan               </v>
          </cell>
          <cell r="C2654" t="str">
            <v>:</v>
          </cell>
          <cell r="D2654" t="e">
            <v>#REF!</v>
          </cell>
          <cell r="E2654" t="e">
            <v>#REF!</v>
          </cell>
        </row>
        <row r="2655">
          <cell r="A2655" t="str">
            <v xml:space="preserve">Produksi Harian/Jam            </v>
          </cell>
          <cell r="C2655" t="str">
            <v>:</v>
          </cell>
          <cell r="D2655">
            <v>0.12135402941210935</v>
          </cell>
          <cell r="E2655" t="str">
            <v>m'/jam</v>
          </cell>
        </row>
        <row r="2658">
          <cell r="A2658" t="str">
            <v>NO.</v>
          </cell>
          <cell r="B2658" t="str">
            <v>URAIAN</v>
          </cell>
          <cell r="E2658" t="str">
            <v>SATUAN</v>
          </cell>
          <cell r="F2658" t="str">
            <v>KUANTITAS</v>
          </cell>
          <cell r="G2658" t="str">
            <v>BIAYA SATUAN (Rp)</v>
          </cell>
          <cell r="H2658" t="str">
            <v>JUMLAH (Rp)</v>
          </cell>
        </row>
        <row r="2659">
          <cell r="A2659" t="str">
            <v>A</v>
          </cell>
          <cell r="B2659" t="str">
            <v xml:space="preserve">  Tenaga Kerja</v>
          </cell>
        </row>
        <row r="2660">
          <cell r="A2660">
            <v>1</v>
          </cell>
          <cell r="B2660" t="str">
            <v xml:space="preserve">  Mandor</v>
          </cell>
          <cell r="E2660" t="str">
            <v>jam</v>
          </cell>
          <cell r="F2660" t="e">
            <v>#REF!</v>
          </cell>
          <cell r="G2660">
            <v>5000</v>
          </cell>
          <cell r="H2660" t="e">
            <v>#REF!</v>
          </cell>
        </row>
        <row r="2661">
          <cell r="A2661">
            <v>2</v>
          </cell>
          <cell r="B2661" t="str">
            <v xml:space="preserve">  Pekerja terlatih</v>
          </cell>
          <cell r="E2661" t="str">
            <v>jam</v>
          </cell>
          <cell r="F2661" t="e">
            <v>#REF!</v>
          </cell>
          <cell r="G2661">
            <v>4285.7142857142853</v>
          </cell>
          <cell r="H2661" t="e">
            <v>#REF!</v>
          </cell>
        </row>
        <row r="2662">
          <cell r="A2662">
            <v>3</v>
          </cell>
          <cell r="B2662" t="str">
            <v xml:space="preserve">  Pekerja</v>
          </cell>
          <cell r="E2662" t="str">
            <v>jam</v>
          </cell>
          <cell r="F2662" t="e">
            <v>#REF!</v>
          </cell>
          <cell r="G2662">
            <v>3214.2857142857142</v>
          </cell>
          <cell r="H2662" t="e">
            <v>#REF!</v>
          </cell>
        </row>
        <row r="2663">
          <cell r="H2663">
            <v>0</v>
          </cell>
        </row>
        <row r="2664">
          <cell r="H2664">
            <v>0</v>
          </cell>
        </row>
        <row r="2665">
          <cell r="D2665" t="str">
            <v>Sub Total A</v>
          </cell>
          <cell r="H2665" t="e">
            <v>#REF!</v>
          </cell>
        </row>
        <row r="2666">
          <cell r="A2666" t="str">
            <v>B</v>
          </cell>
          <cell r="B2666" t="str">
            <v xml:space="preserve">   Bahan</v>
          </cell>
          <cell r="H2666">
            <v>0</v>
          </cell>
        </row>
        <row r="2667">
          <cell r="A2667">
            <v>1</v>
          </cell>
          <cell r="B2667" t="str">
            <v xml:space="preserve"> Kayu bulat</v>
          </cell>
          <cell r="E2667" t="str">
            <v>batang</v>
          </cell>
          <cell r="F2667" t="e">
            <v>#REF!</v>
          </cell>
          <cell r="G2667">
            <v>6731.1111111111113</v>
          </cell>
          <cell r="H2667" t="e">
            <v>#REF!</v>
          </cell>
        </row>
        <row r="2668">
          <cell r="A2668">
            <v>2</v>
          </cell>
          <cell r="B2668" t="str">
            <v xml:space="preserve"> Kayu olahan</v>
          </cell>
          <cell r="E2668" t="str">
            <v>m3</v>
          </cell>
          <cell r="F2668" t="e">
            <v>#REF!</v>
          </cell>
          <cell r="G2668">
            <v>461555.55555555556</v>
          </cell>
          <cell r="H2668" t="e">
            <v>#REF!</v>
          </cell>
        </row>
        <row r="2669">
          <cell r="A2669">
            <v>3</v>
          </cell>
          <cell r="B2669" t="str">
            <v xml:space="preserve"> Paku</v>
          </cell>
          <cell r="E2669" t="str">
            <v>Kg</v>
          </cell>
          <cell r="F2669" t="e">
            <v>#REF!</v>
          </cell>
          <cell r="G2669">
            <v>8074</v>
          </cell>
          <cell r="H2669" t="e">
            <v>#REF!</v>
          </cell>
        </row>
        <row r="2670">
          <cell r="A2670">
            <v>4</v>
          </cell>
          <cell r="B2670" t="str">
            <v xml:space="preserve"> Timbunan</v>
          </cell>
          <cell r="E2670" t="str">
            <v>m3</v>
          </cell>
          <cell r="F2670" t="e">
            <v>#REF!</v>
          </cell>
          <cell r="G2670">
            <v>15200</v>
          </cell>
          <cell r="H2670" t="e">
            <v>#REF!</v>
          </cell>
        </row>
        <row r="2671">
          <cell r="H2671">
            <v>0</v>
          </cell>
        </row>
        <row r="2672">
          <cell r="H2672">
            <v>0</v>
          </cell>
        </row>
        <row r="2673">
          <cell r="H2673">
            <v>0</v>
          </cell>
        </row>
        <row r="2674">
          <cell r="H2674">
            <v>0</v>
          </cell>
        </row>
        <row r="2675">
          <cell r="H2675">
            <v>0</v>
          </cell>
        </row>
        <row r="2676">
          <cell r="H2676">
            <v>0</v>
          </cell>
        </row>
        <row r="2677">
          <cell r="D2677" t="str">
            <v>Sub Total B</v>
          </cell>
          <cell r="H2677" t="e">
            <v>#REF!</v>
          </cell>
        </row>
        <row r="2678">
          <cell r="A2678" t="str">
            <v>C</v>
          </cell>
          <cell r="B2678" t="str">
            <v xml:space="preserve">   Peralatan</v>
          </cell>
          <cell r="H2678">
            <v>0</v>
          </cell>
        </row>
        <row r="2679">
          <cell r="A2679">
            <v>1</v>
          </cell>
          <cell r="B2679" t="str">
            <v xml:space="preserve"> Pompa air</v>
          </cell>
          <cell r="E2679" t="str">
            <v>jam</v>
          </cell>
          <cell r="F2679">
            <v>16.480699999999999</v>
          </cell>
          <cell r="G2679">
            <v>26112</v>
          </cell>
          <cell r="H2679">
            <v>430344.03839999996</v>
          </cell>
        </row>
        <row r="2680">
          <cell r="A2680">
            <v>2</v>
          </cell>
          <cell r="B2680" t="str">
            <v xml:space="preserve"> Air Copressor</v>
          </cell>
          <cell r="E2680" t="str">
            <v>jam</v>
          </cell>
          <cell r="F2680">
            <v>8.2403999999999993</v>
          </cell>
          <cell r="G2680">
            <v>117366</v>
          </cell>
          <cell r="H2680">
            <v>967142.78639999987</v>
          </cell>
        </row>
        <row r="2681">
          <cell r="A2681">
            <v>3</v>
          </cell>
          <cell r="B2681" t="str">
            <v xml:space="preserve"> Snaper</v>
          </cell>
          <cell r="E2681" t="str">
            <v>jam</v>
          </cell>
          <cell r="F2681">
            <v>8.2403999999999993</v>
          </cell>
          <cell r="G2681">
            <v>14801</v>
          </cell>
          <cell r="H2681">
            <v>121966.16039999999</v>
          </cell>
        </row>
        <row r="2682">
          <cell r="A2682">
            <v>4</v>
          </cell>
          <cell r="B2682" t="str">
            <v xml:space="preserve"> Alat bantu</v>
          </cell>
          <cell r="E2682" t="str">
            <v>ls</v>
          </cell>
          <cell r="F2682">
            <v>1</v>
          </cell>
          <cell r="G2682" t="e">
            <v>#REF!</v>
          </cell>
          <cell r="H2682" t="e">
            <v>#REF!</v>
          </cell>
        </row>
        <row r="2683">
          <cell r="H2683">
            <v>0</v>
          </cell>
        </row>
        <row r="2684">
          <cell r="H2684">
            <v>0</v>
          </cell>
        </row>
        <row r="2685">
          <cell r="H2685">
            <v>0</v>
          </cell>
        </row>
        <row r="2687">
          <cell r="H2687">
            <v>0</v>
          </cell>
        </row>
        <row r="2688">
          <cell r="H2688">
            <v>0</v>
          </cell>
        </row>
        <row r="2689">
          <cell r="H2689">
            <v>0</v>
          </cell>
        </row>
        <row r="2690">
          <cell r="H2690">
            <v>0</v>
          </cell>
        </row>
        <row r="2691">
          <cell r="H2691">
            <v>0</v>
          </cell>
        </row>
        <row r="2692">
          <cell r="H2692">
            <v>0</v>
          </cell>
        </row>
        <row r="2693">
          <cell r="H2693">
            <v>0</v>
          </cell>
        </row>
        <row r="2694">
          <cell r="H2694">
            <v>0</v>
          </cell>
        </row>
        <row r="2695">
          <cell r="H2695">
            <v>0</v>
          </cell>
        </row>
        <row r="2696">
          <cell r="H2696">
            <v>0</v>
          </cell>
        </row>
        <row r="2697">
          <cell r="D2697" t="str">
            <v>Sub Total C</v>
          </cell>
          <cell r="H2697" t="e">
            <v>#REF!</v>
          </cell>
        </row>
        <row r="2698">
          <cell r="A2698" t="str">
            <v>D</v>
          </cell>
          <cell r="B2698" t="str">
            <v xml:space="preserve">   Jumlah (A + B + C)</v>
          </cell>
          <cell r="H2698" t="e">
            <v>#REF!</v>
          </cell>
        </row>
        <row r="2699">
          <cell r="A2699" t="str">
            <v>E</v>
          </cell>
          <cell r="B2699" t="str">
            <v xml:space="preserve">   Biaya Umum Dan Keuntungan         = (</v>
          </cell>
          <cell r="E2699">
            <v>0.1</v>
          </cell>
          <cell r="F2699" t="str">
            <v>x D)</v>
          </cell>
          <cell r="H2699" t="e">
            <v>#REF!</v>
          </cell>
        </row>
        <row r="2700">
          <cell r="A2700" t="str">
            <v>F</v>
          </cell>
          <cell r="B2700" t="str">
            <v xml:space="preserve">   Harga Satuan = (D +E)</v>
          </cell>
          <cell r="H2700" t="e">
            <v>#REF!</v>
          </cell>
        </row>
        <row r="2701">
          <cell r="A2701" t="str">
            <v>ANALISA HARGA SATUAN</v>
          </cell>
        </row>
        <row r="2703">
          <cell r="A2703" t="str">
            <v xml:space="preserve">Proyek                                   </v>
          </cell>
          <cell r="C2703" t="str">
            <v>:</v>
          </cell>
          <cell r="D2703" t="str">
            <v>PENGGANTIAN JEMBATAN SEI. MANGGIS KECAMATAN KAMPAR</v>
          </cell>
        </row>
        <row r="2704">
          <cell r="A2704" t="str">
            <v xml:space="preserve">Nomor Mata Pembayaran      </v>
          </cell>
          <cell r="C2704" t="str">
            <v>:</v>
          </cell>
          <cell r="D2704" t="str">
            <v xml:space="preserve"> 8.05(3)</v>
          </cell>
        </row>
        <row r="2705">
          <cell r="A2705" t="str">
            <v xml:space="preserve">Jenis Pekerjaan                     </v>
          </cell>
          <cell r="C2705" t="str">
            <v>:</v>
          </cell>
          <cell r="D2705" t="str">
            <v xml:space="preserve"> Menurunkan Caison/silinder diameter D = 300  cm.</v>
          </cell>
        </row>
        <row r="2706">
          <cell r="A2706" t="str">
            <v xml:space="preserve">Satuan Pengukuran               </v>
          </cell>
          <cell r="C2706" t="str">
            <v>:</v>
          </cell>
          <cell r="D2706" t="str">
            <v xml:space="preserve"> meter panjang</v>
          </cell>
        </row>
        <row r="2707">
          <cell r="A2707" t="str">
            <v xml:space="preserve">Kuantitas Pekerjaan               </v>
          </cell>
          <cell r="C2707" t="str">
            <v>:</v>
          </cell>
        </row>
        <row r="2708">
          <cell r="A2708" t="str">
            <v xml:space="preserve">Produksi Harian/Jam            </v>
          </cell>
          <cell r="C2708" t="str">
            <v>:</v>
          </cell>
          <cell r="E2708" t="str">
            <v>m'/jam</v>
          </cell>
        </row>
        <row r="2711">
          <cell r="A2711" t="str">
            <v>NO.</v>
          </cell>
          <cell r="B2711" t="str">
            <v>URAIAN</v>
          </cell>
          <cell r="E2711" t="str">
            <v>SATUAN</v>
          </cell>
          <cell r="F2711" t="str">
            <v>KUANTITAS</v>
          </cell>
          <cell r="G2711" t="str">
            <v>BIAYA SATUAN (Rp)</v>
          </cell>
          <cell r="H2711" t="str">
            <v>JUMLAH (Rp)</v>
          </cell>
        </row>
        <row r="2712">
          <cell r="A2712" t="str">
            <v>A</v>
          </cell>
          <cell r="B2712" t="str">
            <v xml:space="preserve">  Tenaga Kerja</v>
          </cell>
        </row>
        <row r="2713">
          <cell r="A2713">
            <v>1</v>
          </cell>
          <cell r="B2713" t="str">
            <v xml:space="preserve">  Mandor</v>
          </cell>
          <cell r="E2713" t="str">
            <v>jam</v>
          </cell>
          <cell r="F2713">
            <v>9.9001000000000001</v>
          </cell>
          <cell r="G2713">
            <v>5000</v>
          </cell>
          <cell r="H2713">
            <v>49500.5</v>
          </cell>
        </row>
        <row r="2714">
          <cell r="A2714">
            <v>2</v>
          </cell>
          <cell r="B2714" t="str">
            <v xml:space="preserve">  Pekerja terlatih</v>
          </cell>
          <cell r="E2714" t="str">
            <v>jam</v>
          </cell>
          <cell r="F2714">
            <v>9.9001000000000001</v>
          </cell>
          <cell r="G2714">
            <v>4285.7142857142853</v>
          </cell>
          <cell r="H2714">
            <v>42429</v>
          </cell>
        </row>
        <row r="2715">
          <cell r="A2715">
            <v>3</v>
          </cell>
          <cell r="B2715" t="str">
            <v xml:space="preserve">  Pekerja</v>
          </cell>
          <cell r="E2715" t="str">
            <v>jam</v>
          </cell>
          <cell r="F2715">
            <v>49.500399999999999</v>
          </cell>
          <cell r="G2715">
            <v>3214.2857142857142</v>
          </cell>
          <cell r="H2715">
            <v>159108.42857142858</v>
          </cell>
        </row>
        <row r="2716">
          <cell r="H2716">
            <v>0</v>
          </cell>
        </row>
        <row r="2717">
          <cell r="H2717">
            <v>0</v>
          </cell>
        </row>
        <row r="2718">
          <cell r="D2718" t="str">
            <v>Sub Total A</v>
          </cell>
          <cell r="H2718">
            <v>251037.92857142858</v>
          </cell>
        </row>
        <row r="2719">
          <cell r="A2719" t="str">
            <v>B</v>
          </cell>
          <cell r="B2719" t="str">
            <v xml:space="preserve">   Bahan</v>
          </cell>
          <cell r="H2719">
            <v>0</v>
          </cell>
        </row>
        <row r="2724">
          <cell r="H2724">
            <v>0</v>
          </cell>
        </row>
        <row r="2725">
          <cell r="H2725">
            <v>0</v>
          </cell>
        </row>
        <row r="2726">
          <cell r="H2726">
            <v>0</v>
          </cell>
        </row>
        <row r="2727">
          <cell r="H2727">
            <v>0</v>
          </cell>
        </row>
        <row r="2728">
          <cell r="H2728">
            <v>0</v>
          </cell>
        </row>
        <row r="2729">
          <cell r="H2729">
            <v>0</v>
          </cell>
        </row>
        <row r="2730">
          <cell r="D2730" t="str">
            <v>Sub Total B</v>
          </cell>
          <cell r="H2730">
            <v>0</v>
          </cell>
        </row>
        <row r="2731">
          <cell r="A2731" t="str">
            <v>C</v>
          </cell>
          <cell r="B2731" t="str">
            <v xml:space="preserve">   Peralatan</v>
          </cell>
          <cell r="H2731">
            <v>0</v>
          </cell>
        </row>
        <row r="2732">
          <cell r="A2732">
            <v>1</v>
          </cell>
          <cell r="B2732" t="str">
            <v xml:space="preserve"> Pompa air</v>
          </cell>
          <cell r="E2732" t="str">
            <v>jam</v>
          </cell>
          <cell r="F2732">
            <v>16.480699999999999</v>
          </cell>
          <cell r="G2732">
            <v>26112</v>
          </cell>
          <cell r="H2732">
            <v>430344.03839999996</v>
          </cell>
        </row>
        <row r="2733">
          <cell r="A2733" t="str">
            <v>2</v>
          </cell>
          <cell r="B2733" t="str">
            <v xml:space="preserve"> Alat bantu</v>
          </cell>
          <cell r="E2733" t="str">
            <v>ls</v>
          </cell>
          <cell r="F2733">
            <v>1</v>
          </cell>
          <cell r="G2733">
            <v>25103.79</v>
          </cell>
          <cell r="H2733">
            <v>25103.79</v>
          </cell>
        </row>
        <row r="2736">
          <cell r="H2736">
            <v>0</v>
          </cell>
        </row>
        <row r="2737">
          <cell r="H2737">
            <v>0</v>
          </cell>
        </row>
        <row r="2738">
          <cell r="H2738">
            <v>0</v>
          </cell>
        </row>
        <row r="2739">
          <cell r="H2739">
            <v>0</v>
          </cell>
        </row>
        <row r="2740">
          <cell r="H2740">
            <v>0</v>
          </cell>
        </row>
        <row r="2741">
          <cell r="H2741">
            <v>0</v>
          </cell>
        </row>
        <row r="2742">
          <cell r="H2742">
            <v>0</v>
          </cell>
        </row>
        <row r="2743">
          <cell r="H2743">
            <v>0</v>
          </cell>
        </row>
        <row r="2744">
          <cell r="H2744">
            <v>0</v>
          </cell>
        </row>
        <row r="2745">
          <cell r="H2745">
            <v>0</v>
          </cell>
        </row>
        <row r="2746">
          <cell r="H2746">
            <v>0</v>
          </cell>
        </row>
        <row r="2748">
          <cell r="H2748">
            <v>0</v>
          </cell>
        </row>
        <row r="2749">
          <cell r="H2749">
            <v>0</v>
          </cell>
        </row>
        <row r="2750">
          <cell r="D2750" t="str">
            <v>Sub Total C</v>
          </cell>
          <cell r="H2750">
            <v>455447.82839999994</v>
          </cell>
        </row>
        <row r="2751">
          <cell r="A2751" t="str">
            <v>D</v>
          </cell>
          <cell r="B2751" t="str">
            <v xml:space="preserve">   Jumlah (A + B + C)</v>
          </cell>
          <cell r="H2751">
            <v>706485.75697142852</v>
          </cell>
        </row>
        <row r="2752">
          <cell r="A2752" t="str">
            <v>E</v>
          </cell>
          <cell r="B2752" t="str">
            <v xml:space="preserve">   Biaya Umum Dan Keuntungan         = (</v>
          </cell>
          <cell r="E2752">
            <v>0.1</v>
          </cell>
          <cell r="F2752" t="str">
            <v>x D)</v>
          </cell>
          <cell r="H2752">
            <v>70648.575697142849</v>
          </cell>
        </row>
        <row r="2753">
          <cell r="A2753" t="str">
            <v>F</v>
          </cell>
          <cell r="B2753" t="str">
            <v xml:space="preserve">   Harga Satuan = (D +E)</v>
          </cell>
          <cell r="H2753">
            <v>777135</v>
          </cell>
        </row>
        <row r="2754">
          <cell r="A2754" t="str">
            <v>ANALISA HARGA SATUAN</v>
          </cell>
        </row>
        <row r="2756">
          <cell r="A2756" t="str">
            <v xml:space="preserve">Proyek                                   </v>
          </cell>
          <cell r="C2756" t="str">
            <v>:</v>
          </cell>
          <cell r="D2756" t="str">
            <v>PENGGANTIAN JEMBATAN SEI. MANGGIS KECAMATAN KAMPAR</v>
          </cell>
        </row>
        <row r="2757">
          <cell r="A2757" t="str">
            <v xml:space="preserve">Nomor Mata Pembayaran      </v>
          </cell>
          <cell r="C2757" t="str">
            <v>:</v>
          </cell>
          <cell r="D2757" t="str">
            <v xml:space="preserve"> 8.05(4)</v>
          </cell>
        </row>
        <row r="2758">
          <cell r="A2758" t="str">
            <v xml:space="preserve">Jenis Pekerjaan                     </v>
          </cell>
          <cell r="C2758" t="str">
            <v>:</v>
          </cell>
          <cell r="D2758" t="str">
            <v xml:space="preserve"> Menurunkan Caison/box atau bentuk khusus  diameter D = ...  cm.</v>
          </cell>
        </row>
        <row r="2759">
          <cell r="A2759" t="str">
            <v xml:space="preserve">Satuan Pengukuran               </v>
          </cell>
          <cell r="C2759" t="str">
            <v>:</v>
          </cell>
          <cell r="D2759" t="str">
            <v xml:space="preserve"> meter panjang</v>
          </cell>
        </row>
        <row r="2760">
          <cell r="A2760" t="str">
            <v xml:space="preserve">Kuantitas Pekerjaan               </v>
          </cell>
          <cell r="C2760" t="str">
            <v>:</v>
          </cell>
          <cell r="D2760" t="e">
            <v>#REF!</v>
          </cell>
          <cell r="E2760" t="e">
            <v>#REF!</v>
          </cell>
        </row>
        <row r="2761">
          <cell r="A2761" t="str">
            <v xml:space="preserve">Produksi Harian/Jam            </v>
          </cell>
          <cell r="C2761" t="str">
            <v>:</v>
          </cell>
          <cell r="D2761">
            <v>6.1989293262500002E-2</v>
          </cell>
          <cell r="E2761" t="str">
            <v>m'/jam</v>
          </cell>
        </row>
        <row r="2764">
          <cell r="A2764" t="str">
            <v>NO.</v>
          </cell>
          <cell r="B2764" t="str">
            <v>URAIAN</v>
          </cell>
          <cell r="E2764" t="str">
            <v>SATUAN</v>
          </cell>
          <cell r="F2764" t="str">
            <v>KUANTITAS</v>
          </cell>
          <cell r="G2764" t="str">
            <v>BIAYA SATUAN (Rp)</v>
          </cell>
          <cell r="H2764" t="str">
            <v>JUMLAH (Rp)</v>
          </cell>
        </row>
        <row r="2765">
          <cell r="A2765" t="str">
            <v>A</v>
          </cell>
          <cell r="B2765" t="str">
            <v xml:space="preserve">  Tenaga Kerja</v>
          </cell>
        </row>
        <row r="2766">
          <cell r="A2766">
            <v>1</v>
          </cell>
          <cell r="B2766" t="str">
            <v xml:space="preserve">  Mandor</v>
          </cell>
          <cell r="E2766" t="str">
            <v>jam</v>
          </cell>
          <cell r="F2766" t="e">
            <v>#REF!</v>
          </cell>
          <cell r="G2766">
            <v>5000</v>
          </cell>
          <cell r="H2766" t="e">
            <v>#REF!</v>
          </cell>
        </row>
        <row r="2767">
          <cell r="A2767">
            <v>2</v>
          </cell>
          <cell r="B2767" t="str">
            <v xml:space="preserve">  Pekerja terlatih</v>
          </cell>
          <cell r="E2767" t="str">
            <v>jam</v>
          </cell>
          <cell r="F2767" t="e">
            <v>#REF!</v>
          </cell>
          <cell r="G2767">
            <v>4285.7142857142853</v>
          </cell>
          <cell r="H2767" t="e">
            <v>#REF!</v>
          </cell>
        </row>
        <row r="2768">
          <cell r="A2768">
            <v>3</v>
          </cell>
          <cell r="B2768" t="str">
            <v xml:space="preserve">  Pekerja</v>
          </cell>
          <cell r="E2768" t="str">
            <v>jam</v>
          </cell>
          <cell r="F2768" t="e">
            <v>#REF!</v>
          </cell>
          <cell r="G2768">
            <v>3214.2857142857142</v>
          </cell>
          <cell r="H2768" t="e">
            <v>#REF!</v>
          </cell>
        </row>
        <row r="2769">
          <cell r="H2769">
            <v>0</v>
          </cell>
        </row>
        <row r="2770">
          <cell r="H2770">
            <v>0</v>
          </cell>
        </row>
        <row r="2771">
          <cell r="D2771" t="str">
            <v>Sub Total A</v>
          </cell>
          <cell r="H2771" t="e">
            <v>#REF!</v>
          </cell>
        </row>
        <row r="2772">
          <cell r="A2772" t="str">
            <v>B</v>
          </cell>
          <cell r="B2772" t="str">
            <v xml:space="preserve">   Bahan</v>
          </cell>
          <cell r="H2772">
            <v>0</v>
          </cell>
        </row>
        <row r="2773">
          <cell r="A2773">
            <v>1</v>
          </cell>
          <cell r="B2773" t="str">
            <v xml:space="preserve"> Kayu bulat</v>
          </cell>
          <cell r="E2773" t="str">
            <v>batang</v>
          </cell>
          <cell r="F2773" t="e">
            <v>#REF!</v>
          </cell>
          <cell r="G2773">
            <v>6731.1111111111113</v>
          </cell>
          <cell r="H2773" t="e">
            <v>#REF!</v>
          </cell>
        </row>
        <row r="2774">
          <cell r="A2774">
            <v>2</v>
          </cell>
          <cell r="B2774" t="str">
            <v xml:space="preserve"> Kayu olahan</v>
          </cell>
          <cell r="E2774" t="str">
            <v>m3</v>
          </cell>
          <cell r="F2774" t="e">
            <v>#REF!</v>
          </cell>
          <cell r="G2774">
            <v>461555.55555555556</v>
          </cell>
          <cell r="H2774" t="e">
            <v>#REF!</v>
          </cell>
        </row>
        <row r="2775">
          <cell r="A2775">
            <v>3</v>
          </cell>
          <cell r="B2775" t="str">
            <v xml:space="preserve"> Paku</v>
          </cell>
          <cell r="E2775" t="str">
            <v>Kg</v>
          </cell>
          <cell r="F2775" t="e">
            <v>#REF!</v>
          </cell>
          <cell r="G2775">
            <v>8074</v>
          </cell>
          <cell r="H2775" t="e">
            <v>#REF!</v>
          </cell>
        </row>
        <row r="2776">
          <cell r="A2776">
            <v>4</v>
          </cell>
          <cell r="B2776" t="str">
            <v xml:space="preserve"> Timbunan</v>
          </cell>
          <cell r="E2776" t="str">
            <v>m3</v>
          </cell>
          <cell r="F2776" t="e">
            <v>#REF!</v>
          </cell>
          <cell r="G2776">
            <v>15200</v>
          </cell>
          <cell r="H2776" t="e">
            <v>#REF!</v>
          </cell>
        </row>
        <row r="2777">
          <cell r="H2777">
            <v>0</v>
          </cell>
        </row>
        <row r="2778">
          <cell r="H2778">
            <v>0</v>
          </cell>
        </row>
        <row r="2779">
          <cell r="H2779">
            <v>0</v>
          </cell>
        </row>
        <row r="2780">
          <cell r="H2780">
            <v>0</v>
          </cell>
        </row>
        <row r="2781">
          <cell r="H2781">
            <v>0</v>
          </cell>
        </row>
        <row r="2782">
          <cell r="H2782">
            <v>0</v>
          </cell>
        </row>
        <row r="2783">
          <cell r="D2783" t="str">
            <v>Sub Total B</v>
          </cell>
          <cell r="H2783" t="e">
            <v>#REF!</v>
          </cell>
        </row>
        <row r="2784">
          <cell r="A2784" t="str">
            <v>C</v>
          </cell>
          <cell r="B2784" t="str">
            <v xml:space="preserve">   Peralatan</v>
          </cell>
          <cell r="H2784">
            <v>0</v>
          </cell>
        </row>
        <row r="2785">
          <cell r="A2785">
            <v>1</v>
          </cell>
          <cell r="B2785" t="str">
            <v xml:space="preserve"> Pompa air</v>
          </cell>
          <cell r="E2785" t="str">
            <v>jam</v>
          </cell>
          <cell r="F2785">
            <v>16.480699999999999</v>
          </cell>
          <cell r="G2785">
            <v>26112</v>
          </cell>
          <cell r="H2785">
            <v>430344.03839999996</v>
          </cell>
        </row>
        <row r="2786">
          <cell r="A2786">
            <v>2</v>
          </cell>
          <cell r="B2786" t="str">
            <v xml:space="preserve"> Air Copressor</v>
          </cell>
          <cell r="E2786" t="str">
            <v>jam</v>
          </cell>
          <cell r="F2786">
            <v>8.2403999999999993</v>
          </cell>
          <cell r="G2786">
            <v>117366</v>
          </cell>
          <cell r="H2786">
            <v>967142.78639999987</v>
          </cell>
        </row>
        <row r="2787">
          <cell r="A2787">
            <v>3</v>
          </cell>
          <cell r="B2787" t="str">
            <v xml:space="preserve"> Snaper</v>
          </cell>
          <cell r="E2787" t="str">
            <v>jam</v>
          </cell>
          <cell r="F2787">
            <v>8.2403999999999993</v>
          </cell>
          <cell r="G2787">
            <v>14801</v>
          </cell>
          <cell r="H2787">
            <v>121966.16039999999</v>
          </cell>
        </row>
        <row r="2788">
          <cell r="A2788">
            <v>4</v>
          </cell>
          <cell r="B2788" t="str">
            <v xml:space="preserve"> Alat bantu</v>
          </cell>
          <cell r="E2788" t="str">
            <v>ls</v>
          </cell>
          <cell r="F2788">
            <v>1</v>
          </cell>
          <cell r="G2788" t="e">
            <v>#REF!</v>
          </cell>
          <cell r="H2788" t="e">
            <v>#REF!</v>
          </cell>
        </row>
        <row r="2789">
          <cell r="H2789">
            <v>0</v>
          </cell>
        </row>
        <row r="2790">
          <cell r="H2790">
            <v>0</v>
          </cell>
        </row>
        <row r="2791">
          <cell r="H2791">
            <v>0</v>
          </cell>
        </row>
        <row r="2793">
          <cell r="H2793">
            <v>0</v>
          </cell>
        </row>
        <row r="2794">
          <cell r="H2794">
            <v>0</v>
          </cell>
        </row>
        <row r="2795">
          <cell r="H2795">
            <v>0</v>
          </cell>
        </row>
        <row r="2796">
          <cell r="H2796">
            <v>0</v>
          </cell>
        </row>
        <row r="2797">
          <cell r="H2797">
            <v>0</v>
          </cell>
        </row>
        <row r="2798">
          <cell r="H2798">
            <v>0</v>
          </cell>
        </row>
        <row r="2799">
          <cell r="H2799">
            <v>0</v>
          </cell>
        </row>
        <row r="2800">
          <cell r="H2800">
            <v>0</v>
          </cell>
        </row>
        <row r="2801">
          <cell r="H2801">
            <v>0</v>
          </cell>
        </row>
        <row r="2802">
          <cell r="H2802">
            <v>0</v>
          </cell>
        </row>
        <row r="2803">
          <cell r="D2803" t="str">
            <v>Sub Total C</v>
          </cell>
          <cell r="H2803" t="e">
            <v>#REF!</v>
          </cell>
        </row>
        <row r="2804">
          <cell r="A2804" t="str">
            <v>D</v>
          </cell>
          <cell r="B2804" t="str">
            <v xml:space="preserve">   Jumlah (A + B + C)</v>
          </cell>
          <cell r="H2804" t="e">
            <v>#REF!</v>
          </cell>
        </row>
        <row r="2805">
          <cell r="A2805" t="str">
            <v>E</v>
          </cell>
          <cell r="B2805" t="str">
            <v xml:space="preserve">   Biaya Umum Dan Keuntungan         = (</v>
          </cell>
          <cell r="E2805">
            <v>0.1</v>
          </cell>
          <cell r="F2805" t="str">
            <v>x D)</v>
          </cell>
          <cell r="H2805" t="e">
            <v>#REF!</v>
          </cell>
        </row>
        <row r="2806">
          <cell r="A2806" t="str">
            <v>F</v>
          </cell>
          <cell r="B2806" t="str">
            <v xml:space="preserve">   Harga Satuan = (D +E)</v>
          </cell>
          <cell r="H2806" t="e">
            <v>#REF!</v>
          </cell>
        </row>
        <row r="2807">
          <cell r="A2807" t="str">
            <v>ANALISA HARGA SATUAN</v>
          </cell>
        </row>
        <row r="2809">
          <cell r="A2809" t="str">
            <v xml:space="preserve">Proyek                                   </v>
          </cell>
          <cell r="C2809" t="str">
            <v>:</v>
          </cell>
          <cell r="D2809" t="str">
            <v>PENGGANTIAN JEMBATAN SEI. MANGGIS KECAMATAN KAMPAR</v>
          </cell>
        </row>
        <row r="2810">
          <cell r="A2810" t="str">
            <v xml:space="preserve">Nomor Mata Pembayaran      </v>
          </cell>
          <cell r="C2810" t="str">
            <v>:</v>
          </cell>
          <cell r="D2810" t="str">
            <v xml:space="preserve"> 8.06(1)</v>
          </cell>
        </row>
        <row r="2811">
          <cell r="A2811" t="str">
            <v xml:space="preserve">Jenis Pekerjaan                     </v>
          </cell>
          <cell r="C2811" t="str">
            <v>:</v>
          </cell>
          <cell r="D2811" t="str">
            <v xml:space="preserve"> Beton pratekan cast - inplace</v>
          </cell>
        </row>
        <row r="2812">
          <cell r="A2812" t="str">
            <v xml:space="preserve">Satuan Pengukuran               </v>
          </cell>
          <cell r="C2812" t="str">
            <v>:</v>
          </cell>
          <cell r="D2812" t="str">
            <v xml:space="preserve"> meter kubik</v>
          </cell>
        </row>
        <row r="2813">
          <cell r="A2813" t="str">
            <v xml:space="preserve">Kuantitas Pekerjaan               </v>
          </cell>
          <cell r="C2813" t="str">
            <v>:</v>
          </cell>
          <cell r="D2813" t="e">
            <v>#REF!</v>
          </cell>
          <cell r="E2813" t="e">
            <v>#REF!</v>
          </cell>
        </row>
        <row r="2814">
          <cell r="A2814" t="str">
            <v xml:space="preserve">Produksi Harian/Jam            </v>
          </cell>
          <cell r="C2814" t="str">
            <v>:</v>
          </cell>
          <cell r="D2814">
            <v>1.5962000000000001</v>
          </cell>
          <cell r="E2814" t="str">
            <v>m3/jam</v>
          </cell>
        </row>
        <row r="2817">
          <cell r="A2817" t="str">
            <v>NO.</v>
          </cell>
          <cell r="B2817" t="str">
            <v>URAIAN</v>
          </cell>
          <cell r="E2817" t="str">
            <v>SATUAN</v>
          </cell>
          <cell r="F2817" t="str">
            <v>KUANTITAS</v>
          </cell>
          <cell r="G2817" t="str">
            <v>BIAYA SATUAN (Rp)</v>
          </cell>
          <cell r="H2817" t="str">
            <v>JUMLAH (Rp)</v>
          </cell>
        </row>
        <row r="2818">
          <cell r="A2818" t="str">
            <v>A</v>
          </cell>
          <cell r="B2818" t="str">
            <v xml:space="preserve">  Tenaga Kerja</v>
          </cell>
        </row>
        <row r="2819">
          <cell r="A2819">
            <v>1</v>
          </cell>
          <cell r="B2819" t="str">
            <v xml:space="preserve">  Mandor</v>
          </cell>
          <cell r="E2819" t="str">
            <v>jam</v>
          </cell>
          <cell r="F2819">
            <v>0.62649999999999995</v>
          </cell>
          <cell r="G2819">
            <v>5000</v>
          </cell>
          <cell r="H2819">
            <v>3132.4999999999995</v>
          </cell>
        </row>
        <row r="2820">
          <cell r="A2820">
            <v>2</v>
          </cell>
          <cell r="B2820" t="str">
            <v xml:space="preserve">  Pekerja terlatih</v>
          </cell>
          <cell r="E2820" t="str">
            <v>jam</v>
          </cell>
          <cell r="F2820">
            <v>0.62649999999999995</v>
          </cell>
          <cell r="G2820">
            <v>4285.7142857142853</v>
          </cell>
          <cell r="H2820">
            <v>2684.9999999999995</v>
          </cell>
        </row>
        <row r="2821">
          <cell r="A2821">
            <v>3</v>
          </cell>
          <cell r="B2821" t="str">
            <v xml:space="preserve">  Pekerja</v>
          </cell>
          <cell r="E2821" t="str">
            <v>jam</v>
          </cell>
          <cell r="F2821">
            <v>2.5059999999999998</v>
          </cell>
          <cell r="G2821">
            <v>3214.2857142857142</v>
          </cell>
          <cell r="H2821">
            <v>8054.9999999999991</v>
          </cell>
        </row>
        <row r="2822">
          <cell r="H2822">
            <v>0</v>
          </cell>
        </row>
        <row r="2823">
          <cell r="H2823">
            <v>0</v>
          </cell>
        </row>
        <row r="2824">
          <cell r="D2824" t="str">
            <v>Sub Total A</v>
          </cell>
          <cell r="H2824">
            <v>13872.499999999998</v>
          </cell>
        </row>
        <row r="2825">
          <cell r="A2825" t="str">
            <v>B</v>
          </cell>
          <cell r="B2825" t="str">
            <v xml:space="preserve">   Bahan</v>
          </cell>
          <cell r="H2825">
            <v>0</v>
          </cell>
        </row>
        <row r="2826">
          <cell r="A2826">
            <v>1</v>
          </cell>
          <cell r="B2826" t="str">
            <v xml:space="preserve">  Beton kelas K-400 </v>
          </cell>
          <cell r="E2826" t="str">
            <v>m3</v>
          </cell>
          <cell r="F2826">
            <v>1.1000000000000001</v>
          </cell>
          <cell r="G2826">
            <v>666466.44350388611</v>
          </cell>
          <cell r="H2826">
            <v>733113.08785427478</v>
          </cell>
        </row>
        <row r="2827">
          <cell r="A2827">
            <v>2</v>
          </cell>
          <cell r="B2827" t="str">
            <v xml:space="preserve">  Kabel baja pratekan (termasuk pemasangan)</v>
          </cell>
          <cell r="E2827" t="str">
            <v>kg</v>
          </cell>
          <cell r="F2827">
            <v>55.77</v>
          </cell>
          <cell r="G2827">
            <v>37175.379999999997</v>
          </cell>
          <cell r="H2827">
            <v>2073270.9426</v>
          </cell>
        </row>
        <row r="2828">
          <cell r="A2828">
            <v>3</v>
          </cell>
          <cell r="B2828" t="str">
            <v xml:space="preserve">  Semen untuk Grouting</v>
          </cell>
          <cell r="E2828" t="str">
            <v>kg</v>
          </cell>
          <cell r="F2828">
            <v>18.55</v>
          </cell>
          <cell r="G2828">
            <v>562</v>
          </cell>
          <cell r="H2828">
            <v>10425.1</v>
          </cell>
        </row>
        <row r="2829">
          <cell r="A2829">
            <v>4</v>
          </cell>
          <cell r="B2829" t="str">
            <v xml:space="preserve">  Perancah</v>
          </cell>
          <cell r="E2829" t="str">
            <v>m3</v>
          </cell>
          <cell r="F2829">
            <v>1</v>
          </cell>
          <cell r="G2829">
            <v>163884.54325396827</v>
          </cell>
          <cell r="H2829">
            <v>163884.54325396827</v>
          </cell>
        </row>
        <row r="2831">
          <cell r="H2831">
            <v>0</v>
          </cell>
        </row>
        <row r="2832">
          <cell r="H2832">
            <v>0</v>
          </cell>
        </row>
        <row r="2833">
          <cell r="H2833">
            <v>0</v>
          </cell>
        </row>
        <row r="2834">
          <cell r="H2834">
            <v>0</v>
          </cell>
        </row>
        <row r="2835">
          <cell r="H2835">
            <v>0</v>
          </cell>
        </row>
        <row r="2836">
          <cell r="D2836" t="str">
            <v>Sub Total B</v>
          </cell>
          <cell r="H2836">
            <v>2980693.6737082433</v>
          </cell>
        </row>
        <row r="2837">
          <cell r="A2837" t="str">
            <v>C</v>
          </cell>
          <cell r="B2837" t="str">
            <v xml:space="preserve">   Peralatan</v>
          </cell>
          <cell r="H2837">
            <v>0</v>
          </cell>
        </row>
        <row r="2838">
          <cell r="A2838">
            <v>1</v>
          </cell>
          <cell r="B2838" t="str">
            <v xml:space="preserve">  Alat bantu</v>
          </cell>
          <cell r="E2838" t="str">
            <v>ls</v>
          </cell>
          <cell r="F2838">
            <v>1</v>
          </cell>
          <cell r="G2838">
            <v>1387.25</v>
          </cell>
          <cell r="H2838">
            <v>1387.25</v>
          </cell>
        </row>
        <row r="2839">
          <cell r="H2839">
            <v>0</v>
          </cell>
        </row>
        <row r="2840">
          <cell r="B2840" t="str">
            <v/>
          </cell>
          <cell r="H2840">
            <v>0</v>
          </cell>
        </row>
        <row r="2841">
          <cell r="H2841">
            <v>0</v>
          </cell>
        </row>
        <row r="2842">
          <cell r="H2842">
            <v>0</v>
          </cell>
        </row>
        <row r="2843">
          <cell r="H2843">
            <v>0</v>
          </cell>
        </row>
        <row r="2844">
          <cell r="H2844">
            <v>0</v>
          </cell>
        </row>
        <row r="2845">
          <cell r="H2845">
            <v>0</v>
          </cell>
        </row>
        <row r="2846">
          <cell r="H2846">
            <v>0</v>
          </cell>
        </row>
        <row r="2847">
          <cell r="H2847">
            <v>0</v>
          </cell>
        </row>
        <row r="2848">
          <cell r="H2848">
            <v>0</v>
          </cell>
        </row>
        <row r="2849">
          <cell r="H2849">
            <v>0</v>
          </cell>
        </row>
        <row r="2850">
          <cell r="H2850">
            <v>0</v>
          </cell>
        </row>
        <row r="2851">
          <cell r="H2851">
            <v>0</v>
          </cell>
        </row>
        <row r="2853">
          <cell r="H2853">
            <v>0</v>
          </cell>
        </row>
        <row r="2854">
          <cell r="H2854">
            <v>0</v>
          </cell>
        </row>
        <row r="2855">
          <cell r="H2855">
            <v>0</v>
          </cell>
        </row>
        <row r="2856">
          <cell r="D2856" t="str">
            <v>Sub Total C</v>
          </cell>
          <cell r="H2856">
            <v>1387.25</v>
          </cell>
        </row>
        <row r="2857">
          <cell r="A2857" t="str">
            <v>D</v>
          </cell>
          <cell r="B2857" t="str">
            <v xml:space="preserve">   Jumlah (A + B + C)</v>
          </cell>
          <cell r="H2857">
            <v>2995953.4237082433</v>
          </cell>
        </row>
        <row r="2858">
          <cell r="A2858" t="str">
            <v>E</v>
          </cell>
          <cell r="B2858" t="str">
            <v xml:space="preserve">   Biaya Umum Dan Keuntungan         = (</v>
          </cell>
          <cell r="E2858">
            <v>0.1</v>
          </cell>
          <cell r="F2858" t="str">
            <v>x D)</v>
          </cell>
          <cell r="H2858">
            <v>299595.34237082436</v>
          </cell>
        </row>
        <row r="2859">
          <cell r="A2859" t="str">
            <v>F</v>
          </cell>
          <cell r="B2859" t="str">
            <v xml:space="preserve">   Harga Satuan = (D +E)</v>
          </cell>
          <cell r="H2859">
            <v>3295549</v>
          </cell>
        </row>
        <row r="2860">
          <cell r="A2860" t="str">
            <v>ANALISA HARGA SATUAN</v>
          </cell>
        </row>
        <row r="2862">
          <cell r="A2862" t="str">
            <v xml:space="preserve">Proyek                                   </v>
          </cell>
          <cell r="C2862" t="str">
            <v>:</v>
          </cell>
          <cell r="D2862" t="str">
            <v>PENGGANTIAN JEMBATAN SEI. MANGGIS KECAMATAN KAMPAR</v>
          </cell>
        </row>
        <row r="2863">
          <cell r="A2863" t="str">
            <v xml:space="preserve">Nomor Mata Pembayaran      </v>
          </cell>
          <cell r="C2863" t="str">
            <v>:</v>
          </cell>
          <cell r="D2863" t="str">
            <v xml:space="preserve"> 8.06(2)</v>
          </cell>
        </row>
        <row r="2864">
          <cell r="A2864" t="str">
            <v xml:space="preserve">Jenis Pekerjaan                     </v>
          </cell>
          <cell r="C2864" t="str">
            <v>:</v>
          </cell>
          <cell r="D2864" t="str">
            <v xml:space="preserve"> Beton pratekan pre-cast (kecuali tiang pancang).</v>
          </cell>
        </row>
        <row r="2865">
          <cell r="A2865" t="str">
            <v xml:space="preserve">Satuan Pengukuran               </v>
          </cell>
          <cell r="C2865" t="str">
            <v>:</v>
          </cell>
          <cell r="D2865" t="str">
            <v xml:space="preserve"> meter kubik</v>
          </cell>
        </row>
        <row r="2866">
          <cell r="A2866" t="str">
            <v xml:space="preserve">Kuantitas Pekerjaan               </v>
          </cell>
          <cell r="C2866" t="str">
            <v>:</v>
          </cell>
        </row>
        <row r="2867">
          <cell r="A2867" t="str">
            <v xml:space="preserve">Produksi Harian/Jam            </v>
          </cell>
          <cell r="C2867" t="str">
            <v>:</v>
          </cell>
        </row>
        <row r="2870">
          <cell r="A2870" t="str">
            <v>NO.</v>
          </cell>
          <cell r="B2870" t="str">
            <v>URAIAN</v>
          </cell>
          <cell r="E2870" t="str">
            <v>SATUAN</v>
          </cell>
          <cell r="F2870" t="str">
            <v>KUANTITAS</v>
          </cell>
          <cell r="G2870" t="str">
            <v>BIAYA SATUAN (Rp)</v>
          </cell>
          <cell r="H2870" t="str">
            <v>JUMLAH (Rp)</v>
          </cell>
        </row>
        <row r="2871">
          <cell r="A2871" t="str">
            <v>A</v>
          </cell>
          <cell r="B2871" t="str">
            <v xml:space="preserve">  Tenaga Kerja</v>
          </cell>
        </row>
        <row r="2872">
          <cell r="A2872">
            <v>1</v>
          </cell>
          <cell r="B2872" t="str">
            <v xml:space="preserve">  Mandor</v>
          </cell>
          <cell r="E2872" t="str">
            <v>jam</v>
          </cell>
          <cell r="F2872" t="e">
            <v>#REF!</v>
          </cell>
          <cell r="G2872" t="e">
            <v>#REF!</v>
          </cell>
          <cell r="H2872" t="e">
            <v>#REF!</v>
          </cell>
        </row>
        <row r="2873">
          <cell r="A2873">
            <v>2</v>
          </cell>
          <cell r="B2873" t="str">
            <v xml:space="preserve">  Pekerja terlatih</v>
          </cell>
          <cell r="E2873" t="str">
            <v>jam</v>
          </cell>
          <cell r="F2873" t="e">
            <v>#REF!</v>
          </cell>
          <cell r="G2873" t="e">
            <v>#REF!</v>
          </cell>
          <cell r="H2873" t="e">
            <v>#REF!</v>
          </cell>
        </row>
        <row r="2874">
          <cell r="A2874">
            <v>3</v>
          </cell>
          <cell r="B2874" t="str">
            <v xml:space="preserve">  Pekerja</v>
          </cell>
          <cell r="E2874" t="str">
            <v>jam</v>
          </cell>
          <cell r="F2874" t="e">
            <v>#REF!</v>
          </cell>
          <cell r="G2874" t="e">
            <v>#REF!</v>
          </cell>
          <cell r="H2874" t="e">
            <v>#REF!</v>
          </cell>
        </row>
        <row r="2875">
          <cell r="H2875">
            <v>0</v>
          </cell>
        </row>
        <row r="2876">
          <cell r="H2876">
            <v>0</v>
          </cell>
        </row>
        <row r="2877">
          <cell r="D2877" t="str">
            <v>Sub Total A</v>
          </cell>
          <cell r="H2877" t="e">
            <v>#REF!</v>
          </cell>
        </row>
        <row r="2878">
          <cell r="A2878" t="str">
            <v>B</v>
          </cell>
          <cell r="B2878" t="str">
            <v xml:space="preserve">   Bahan</v>
          </cell>
          <cell r="H2878">
            <v>0</v>
          </cell>
        </row>
        <row r="2879">
          <cell r="A2879">
            <v>1</v>
          </cell>
          <cell r="B2879" t="str">
            <v xml:space="preserve">  Material jembatan</v>
          </cell>
          <cell r="E2879" t="str">
            <v>kg</v>
          </cell>
          <cell r="F2879">
            <v>0</v>
          </cell>
          <cell r="H2879">
            <v>0</v>
          </cell>
        </row>
        <row r="2880">
          <cell r="F2880">
            <v>0</v>
          </cell>
          <cell r="H2880">
            <v>0</v>
          </cell>
        </row>
        <row r="2881">
          <cell r="F2881">
            <v>0</v>
          </cell>
          <cell r="H2881">
            <v>0</v>
          </cell>
        </row>
        <row r="2882">
          <cell r="F2882">
            <v>0</v>
          </cell>
          <cell r="H2882">
            <v>0</v>
          </cell>
        </row>
        <row r="2883">
          <cell r="F2883">
            <v>0</v>
          </cell>
          <cell r="H2883">
            <v>0</v>
          </cell>
        </row>
        <row r="2884">
          <cell r="H2884">
            <v>0</v>
          </cell>
        </row>
        <row r="2885">
          <cell r="H2885">
            <v>0</v>
          </cell>
        </row>
        <row r="2886">
          <cell r="H2886">
            <v>0</v>
          </cell>
        </row>
        <row r="2887">
          <cell r="H2887">
            <v>0</v>
          </cell>
        </row>
        <row r="2888">
          <cell r="H2888">
            <v>0</v>
          </cell>
        </row>
        <row r="2889">
          <cell r="D2889" t="str">
            <v>Sub Total B</v>
          </cell>
          <cell r="H2889">
            <v>0</v>
          </cell>
        </row>
        <row r="2890">
          <cell r="A2890" t="str">
            <v>C</v>
          </cell>
          <cell r="B2890" t="str">
            <v xml:space="preserve">   Peralatan</v>
          </cell>
          <cell r="H2890">
            <v>0</v>
          </cell>
        </row>
        <row r="2891">
          <cell r="A2891">
            <v>1</v>
          </cell>
          <cell r="B2891" t="str">
            <v xml:space="preserve">  Truck</v>
          </cell>
          <cell r="E2891" t="str">
            <v>jam</v>
          </cell>
          <cell r="F2891" t="e">
            <v>#REF!</v>
          </cell>
          <cell r="G2891">
            <v>111441</v>
          </cell>
          <cell r="H2891" t="e">
            <v>#REF!</v>
          </cell>
        </row>
        <row r="2892">
          <cell r="H2892">
            <v>0</v>
          </cell>
        </row>
        <row r="2893">
          <cell r="H2893">
            <v>0</v>
          </cell>
        </row>
        <row r="2894">
          <cell r="H2894">
            <v>0</v>
          </cell>
        </row>
        <row r="2895">
          <cell r="H2895">
            <v>0</v>
          </cell>
        </row>
        <row r="2896">
          <cell r="H2896">
            <v>0</v>
          </cell>
        </row>
        <row r="2897">
          <cell r="H2897">
            <v>0</v>
          </cell>
        </row>
        <row r="2899">
          <cell r="H2899">
            <v>0</v>
          </cell>
        </row>
        <row r="2900">
          <cell r="H2900">
            <v>0</v>
          </cell>
        </row>
        <row r="2901">
          <cell r="H2901">
            <v>0</v>
          </cell>
        </row>
        <row r="2902">
          <cell r="H2902">
            <v>0</v>
          </cell>
        </row>
        <row r="2903">
          <cell r="H2903">
            <v>0</v>
          </cell>
        </row>
        <row r="2904">
          <cell r="H2904">
            <v>0</v>
          </cell>
        </row>
        <row r="2905">
          <cell r="H2905">
            <v>0</v>
          </cell>
        </row>
        <row r="2906">
          <cell r="H2906">
            <v>0</v>
          </cell>
        </row>
        <row r="2907">
          <cell r="H2907">
            <v>0</v>
          </cell>
        </row>
        <row r="2908">
          <cell r="H2908">
            <v>0</v>
          </cell>
        </row>
        <row r="2909">
          <cell r="D2909" t="str">
            <v>Sub Total C</v>
          </cell>
          <cell r="H2909" t="e">
            <v>#REF!</v>
          </cell>
        </row>
        <row r="2910">
          <cell r="A2910" t="str">
            <v>D</v>
          </cell>
          <cell r="B2910" t="str">
            <v xml:space="preserve">   Jumlah (A + B + C)</v>
          </cell>
          <cell r="H2910" t="e">
            <v>#REF!</v>
          </cell>
        </row>
        <row r="2911">
          <cell r="A2911" t="str">
            <v>E</v>
          </cell>
          <cell r="B2911" t="str">
            <v xml:space="preserve">   Biaya Umum Dan Keuntungan         = (</v>
          </cell>
          <cell r="E2911" t="e">
            <v>#REF!</v>
          </cell>
          <cell r="F2911" t="str">
            <v>x D)</v>
          </cell>
          <cell r="H2911" t="e">
            <v>#REF!</v>
          </cell>
        </row>
        <row r="2912">
          <cell r="A2912" t="str">
            <v>F</v>
          </cell>
          <cell r="B2912" t="str">
            <v xml:space="preserve">   Harga Satuan = (D +E)</v>
          </cell>
          <cell r="H2912" t="e">
            <v>#REF!</v>
          </cell>
        </row>
        <row r="2913">
          <cell r="A2913" t="str">
            <v>ANALISA HARGA SATUAN</v>
          </cell>
        </row>
        <row r="2915">
          <cell r="A2915" t="str">
            <v xml:space="preserve">Proyek                                   </v>
          </cell>
          <cell r="C2915" t="str">
            <v>:</v>
          </cell>
          <cell r="D2915" t="str">
            <v>PENGGANTIAN JEMBATAN SEI. MANGGIS KECAMATAN KAMPAR</v>
          </cell>
        </row>
        <row r="2916">
          <cell r="A2916" t="str">
            <v xml:space="preserve">Nomor Mata Pembayaran      </v>
          </cell>
          <cell r="C2916" t="str">
            <v>:</v>
          </cell>
          <cell r="D2916" t="str">
            <v xml:space="preserve"> 8.06(3)</v>
          </cell>
        </row>
        <row r="2917">
          <cell r="A2917" t="str">
            <v xml:space="preserve">Jenis Pekerjaan                     </v>
          </cell>
          <cell r="C2917" t="str">
            <v>:</v>
          </cell>
          <cell r="D2917" t="str">
            <v xml:space="preserve"> Pemasangan bangunan atas beton pratekan precast.</v>
          </cell>
        </row>
        <row r="2918">
          <cell r="A2918" t="str">
            <v xml:space="preserve">Satuan Pengukuran               </v>
          </cell>
          <cell r="C2918" t="str">
            <v>:</v>
          </cell>
          <cell r="D2918" t="str">
            <v xml:space="preserve"> ton.</v>
          </cell>
        </row>
        <row r="2919">
          <cell r="A2919" t="str">
            <v xml:space="preserve">Kuantitas Pekerjaan               </v>
          </cell>
          <cell r="C2919" t="str">
            <v>:</v>
          </cell>
        </row>
        <row r="2920">
          <cell r="A2920" t="str">
            <v xml:space="preserve">Produksi Harian/Jam            </v>
          </cell>
          <cell r="C2920" t="str">
            <v>:</v>
          </cell>
        </row>
        <row r="2923">
          <cell r="A2923" t="str">
            <v>NO.</v>
          </cell>
          <cell r="B2923" t="str">
            <v>URAIAN</v>
          </cell>
          <cell r="E2923" t="str">
            <v>SATUAN</v>
          </cell>
          <cell r="F2923" t="str">
            <v>KUANTITAS</v>
          </cell>
          <cell r="G2923" t="str">
            <v>BIAYA SATUAN (Rp)</v>
          </cell>
          <cell r="H2923" t="str">
            <v>JUMLAH (Rp)</v>
          </cell>
        </row>
        <row r="2924">
          <cell r="A2924" t="str">
            <v>A</v>
          </cell>
          <cell r="B2924" t="str">
            <v xml:space="preserve">  Tenaga Kerja</v>
          </cell>
        </row>
        <row r="2925">
          <cell r="A2925">
            <v>1</v>
          </cell>
          <cell r="B2925" t="str">
            <v xml:space="preserve">  Mandor</v>
          </cell>
          <cell r="E2925" t="str">
            <v>jam</v>
          </cell>
          <cell r="F2925" t="e">
            <v>#REF!</v>
          </cell>
          <cell r="G2925" t="e">
            <v>#REF!</v>
          </cell>
          <cell r="H2925" t="e">
            <v>#REF!</v>
          </cell>
        </row>
        <row r="2926">
          <cell r="A2926">
            <v>2</v>
          </cell>
          <cell r="B2926" t="str">
            <v xml:space="preserve">  Pekerja terlatih</v>
          </cell>
          <cell r="E2926" t="str">
            <v>jam</v>
          </cell>
          <cell r="F2926" t="e">
            <v>#REF!</v>
          </cell>
          <cell r="G2926" t="e">
            <v>#REF!</v>
          </cell>
          <cell r="H2926" t="e">
            <v>#REF!</v>
          </cell>
        </row>
        <row r="2927">
          <cell r="A2927">
            <v>3</v>
          </cell>
          <cell r="B2927" t="str">
            <v xml:space="preserve">  Pekerja</v>
          </cell>
          <cell r="E2927" t="str">
            <v>jam</v>
          </cell>
          <cell r="F2927" t="e">
            <v>#REF!</v>
          </cell>
          <cell r="G2927" t="e">
            <v>#REF!</v>
          </cell>
          <cell r="H2927" t="e">
            <v>#REF!</v>
          </cell>
        </row>
        <row r="2928">
          <cell r="H2928">
            <v>0</v>
          </cell>
        </row>
        <row r="2929">
          <cell r="H2929">
            <v>0</v>
          </cell>
        </row>
        <row r="2930">
          <cell r="D2930" t="str">
            <v>Sub Total A</v>
          </cell>
          <cell r="H2930" t="e">
            <v>#REF!</v>
          </cell>
        </row>
        <row r="2931">
          <cell r="A2931" t="str">
            <v>B</v>
          </cell>
          <cell r="B2931" t="str">
            <v xml:space="preserve">   Bahan</v>
          </cell>
          <cell r="H2931">
            <v>0</v>
          </cell>
        </row>
        <row r="2932">
          <cell r="A2932">
            <v>1</v>
          </cell>
          <cell r="B2932" t="str">
            <v xml:space="preserve">  Material jembatan</v>
          </cell>
          <cell r="E2932" t="str">
            <v>kg</v>
          </cell>
          <cell r="F2932">
            <v>0</v>
          </cell>
          <cell r="H2932">
            <v>0</v>
          </cell>
        </row>
        <row r="2933">
          <cell r="F2933">
            <v>0</v>
          </cell>
          <cell r="H2933">
            <v>0</v>
          </cell>
        </row>
        <row r="2934">
          <cell r="F2934">
            <v>0</v>
          </cell>
          <cell r="H2934">
            <v>0</v>
          </cell>
        </row>
        <row r="2935">
          <cell r="H2935">
            <v>0</v>
          </cell>
        </row>
        <row r="2936">
          <cell r="H2936">
            <v>0</v>
          </cell>
        </row>
        <row r="2937">
          <cell r="H2937">
            <v>0</v>
          </cell>
        </row>
        <row r="2938">
          <cell r="H2938">
            <v>0</v>
          </cell>
        </row>
        <row r="2939">
          <cell r="H2939">
            <v>0</v>
          </cell>
        </row>
        <row r="2940">
          <cell r="H2940">
            <v>0</v>
          </cell>
        </row>
        <row r="2941">
          <cell r="H2941">
            <v>0</v>
          </cell>
        </row>
        <row r="2942">
          <cell r="D2942" t="str">
            <v>Sub Total B</v>
          </cell>
          <cell r="H2942">
            <v>0</v>
          </cell>
        </row>
        <row r="2943">
          <cell r="A2943" t="str">
            <v>C</v>
          </cell>
          <cell r="B2943" t="str">
            <v xml:space="preserve">   Peralatan</v>
          </cell>
          <cell r="H2943">
            <v>0</v>
          </cell>
        </row>
        <row r="2944">
          <cell r="A2944">
            <v>1</v>
          </cell>
          <cell r="B2944" t="str">
            <v xml:space="preserve">  Crane</v>
          </cell>
          <cell r="E2944" t="str">
            <v>jam</v>
          </cell>
          <cell r="F2944" t="e">
            <v>#REF!</v>
          </cell>
          <cell r="G2944">
            <v>243160</v>
          </cell>
          <cell r="H2944" t="e">
            <v>#REF!</v>
          </cell>
        </row>
        <row r="2945">
          <cell r="A2945">
            <v>2</v>
          </cell>
          <cell r="B2945" t="str">
            <v xml:space="preserve">  Alat bantu</v>
          </cell>
          <cell r="E2945" t="str">
            <v>ls</v>
          </cell>
          <cell r="F2945">
            <v>1</v>
          </cell>
          <cell r="G2945" t="e">
            <v>#REF!</v>
          </cell>
          <cell r="H2945" t="e">
            <v>#REF!</v>
          </cell>
        </row>
        <row r="2946">
          <cell r="H2946">
            <v>0</v>
          </cell>
        </row>
        <row r="2947">
          <cell r="H2947">
            <v>0</v>
          </cell>
        </row>
        <row r="2948">
          <cell r="H2948">
            <v>0</v>
          </cell>
        </row>
        <row r="2949">
          <cell r="H2949">
            <v>0</v>
          </cell>
        </row>
        <row r="2950">
          <cell r="H2950">
            <v>0</v>
          </cell>
        </row>
        <row r="2951">
          <cell r="H2951">
            <v>0</v>
          </cell>
        </row>
        <row r="2952">
          <cell r="H2952">
            <v>0</v>
          </cell>
        </row>
        <row r="2953">
          <cell r="H2953">
            <v>0</v>
          </cell>
        </row>
        <row r="2954">
          <cell r="H2954">
            <v>0</v>
          </cell>
        </row>
        <row r="2955">
          <cell r="H2955">
            <v>0</v>
          </cell>
        </row>
        <row r="2956">
          <cell r="H2956">
            <v>0</v>
          </cell>
        </row>
        <row r="2957">
          <cell r="H2957">
            <v>0</v>
          </cell>
        </row>
        <row r="2958">
          <cell r="H2958">
            <v>0</v>
          </cell>
        </row>
        <row r="2959">
          <cell r="H2959">
            <v>0</v>
          </cell>
        </row>
        <row r="2960">
          <cell r="H2960">
            <v>0</v>
          </cell>
        </row>
        <row r="2961">
          <cell r="H2961">
            <v>0</v>
          </cell>
        </row>
        <row r="2962">
          <cell r="D2962" t="str">
            <v>Sub Total C</v>
          </cell>
          <cell r="H2962" t="e">
            <v>#REF!</v>
          </cell>
        </row>
        <row r="2963">
          <cell r="A2963" t="str">
            <v>D</v>
          </cell>
          <cell r="B2963" t="str">
            <v xml:space="preserve">   Jumlah (A + B + C)</v>
          </cell>
          <cell r="H2963" t="e">
            <v>#REF!</v>
          </cell>
        </row>
        <row r="2964">
          <cell r="A2964" t="str">
            <v>E</v>
          </cell>
          <cell r="B2964" t="str">
            <v xml:space="preserve">   Biaya Umum Dan Keuntungan         = (</v>
          </cell>
          <cell r="E2964" t="e">
            <v>#REF!</v>
          </cell>
          <cell r="F2964" t="str">
            <v>x D)</v>
          </cell>
          <cell r="H2964" t="e">
            <v>#REF!</v>
          </cell>
        </row>
        <row r="2965">
          <cell r="A2965" t="str">
            <v>F</v>
          </cell>
          <cell r="B2965" t="str">
            <v xml:space="preserve">   Harga Satuan = (D +E)</v>
          </cell>
          <cell r="H2965" t="e">
            <v>#REF!</v>
          </cell>
        </row>
      </sheetData>
      <sheetData sheetId="18" refreshError="1"/>
      <sheetData sheetId="19">
        <row r="1">
          <cell r="A1" t="str">
            <v>ANALISA HARGA SATUAN</v>
          </cell>
        </row>
      </sheetData>
      <sheetData sheetId="20" refreshError="1"/>
      <sheetData sheetId="21">
        <row r="1">
          <cell r="A1" t="str">
            <v>ANALISA HARGA SATUAN</v>
          </cell>
        </row>
      </sheetData>
      <sheetData sheetId="22" refreshError="1"/>
      <sheetData sheetId="23">
        <row r="1">
          <cell r="A1" t="str">
            <v>ANALISA HARGA SATUAN</v>
          </cell>
        </row>
      </sheetData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MU-BARU"/>
      <sheetName val="BIAYA UMUM"/>
      <sheetName val="REKAP 1"/>
      <sheetName val="REKAP BAHAN"/>
      <sheetName val="MEKANIKAL"/>
      <sheetName val="ELEKTRIKAL"/>
      <sheetName val="ELEKTRONIK"/>
      <sheetName val="REKAP-PER-LANTAI"/>
      <sheetName val="CASHFLOW"/>
      <sheetName val="MASTER SCHEDULE"/>
    </sheetNames>
    <sheetDataSet>
      <sheetData sheetId="0"/>
      <sheetData sheetId="1" refreshError="1"/>
      <sheetData sheetId="2" refreshError="1"/>
      <sheetData sheetId="3" refreshError="1">
        <row r="1">
          <cell r="AB1" t="str">
            <v>entri1</v>
          </cell>
        </row>
        <row r="5">
          <cell r="AB5" t="str">
            <v>ENTRY HARGA</v>
          </cell>
        </row>
        <row r="6">
          <cell r="AB6" t="str">
            <v>HARGA (Rp)</v>
          </cell>
        </row>
        <row r="7">
          <cell r="AB7">
            <v>1</v>
          </cell>
        </row>
        <row r="13">
          <cell r="AB13">
            <v>12220000</v>
          </cell>
        </row>
        <row r="14">
          <cell r="AB14">
            <v>16900000</v>
          </cell>
        </row>
        <row r="93">
          <cell r="AB93">
            <v>76492000</v>
          </cell>
        </row>
        <row r="94">
          <cell r="AB94">
            <v>133250000</v>
          </cell>
        </row>
        <row r="95">
          <cell r="AB95">
            <v>12090000</v>
          </cell>
        </row>
        <row r="158">
          <cell r="AB158">
            <v>2350039200</v>
          </cell>
        </row>
        <row r="160">
          <cell r="AB160">
            <v>72057600</v>
          </cell>
        </row>
        <row r="165">
          <cell r="AB165">
            <v>494154000</v>
          </cell>
        </row>
        <row r="307">
          <cell r="AB307">
            <v>2828457500</v>
          </cell>
        </row>
        <row r="328">
          <cell r="AB328">
            <v>137565000</v>
          </cell>
        </row>
        <row r="361">
          <cell r="AB361">
            <v>258300000</v>
          </cell>
        </row>
        <row r="374">
          <cell r="AB374">
            <v>1724650000</v>
          </cell>
        </row>
        <row r="606">
          <cell r="AB606">
            <v>1735200000</v>
          </cell>
        </row>
        <row r="647">
          <cell r="AB647">
            <v>104464980</v>
          </cell>
        </row>
        <row r="679">
          <cell r="AB679" t="str">
            <v>PABX dari DGE</v>
          </cell>
        </row>
        <row r="733">
          <cell r="AB733">
            <v>469862435</v>
          </cell>
        </row>
        <row r="765">
          <cell r="AB765">
            <v>8943750</v>
          </cell>
        </row>
        <row r="1060">
          <cell r="AB1060">
            <v>98281079.999999985</v>
          </cell>
        </row>
      </sheetData>
      <sheetData sheetId="4" refreshError="1">
        <row r="1">
          <cell r="BP1" t="str">
            <v>bhramek</v>
          </cell>
          <cell r="BR1" t="str">
            <v>upramek</v>
          </cell>
          <cell r="BS1" t="str">
            <v>bhmek1</v>
          </cell>
          <cell r="BU1" t="str">
            <v>bhmek2</v>
          </cell>
          <cell r="BV1" t="str">
            <v>upmek2</v>
          </cell>
          <cell r="BW1" t="str">
            <v>bhmek3</v>
          </cell>
          <cell r="BX1" t="str">
            <v>upmek3</v>
          </cell>
          <cell r="BY1" t="str">
            <v>bhmek4</v>
          </cell>
          <cell r="BZ1" t="str">
            <v>upmek4</v>
          </cell>
          <cell r="CA1" t="str">
            <v>bhmek5</v>
          </cell>
          <cell r="CB1" t="str">
            <v>upmek5</v>
          </cell>
        </row>
        <row r="4">
          <cell r="AO4" t="str">
            <v>BAHAN RAP Divisi</v>
          </cell>
          <cell r="AP4" t="str">
            <v>UPAH RAP Divisi</v>
          </cell>
          <cell r="BP4" t="str">
            <v>BAHAN RAP Divisi</v>
          </cell>
          <cell r="BR4" t="str">
            <v>UPAH RAP Divisi</v>
          </cell>
        </row>
        <row r="7">
          <cell r="AO7">
            <v>0</v>
          </cell>
          <cell r="AP7">
            <v>0</v>
          </cell>
          <cell r="BP7">
            <v>0</v>
          </cell>
          <cell r="BR7">
            <v>0</v>
          </cell>
        </row>
        <row r="8">
          <cell r="AO8">
            <v>0</v>
          </cell>
          <cell r="AP8">
            <v>0</v>
          </cell>
          <cell r="BP8">
            <v>0</v>
          </cell>
          <cell r="BR8">
            <v>0</v>
          </cell>
        </row>
        <row r="9">
          <cell r="AO9">
            <v>0</v>
          </cell>
          <cell r="AP9">
            <v>0</v>
          </cell>
          <cell r="BP9">
            <v>0</v>
          </cell>
          <cell r="BR9">
            <v>0</v>
          </cell>
        </row>
        <row r="10">
          <cell r="AO10">
            <v>0</v>
          </cell>
          <cell r="AP10">
            <v>0</v>
          </cell>
          <cell r="BP10">
            <v>0</v>
          </cell>
          <cell r="BR10">
            <v>0</v>
          </cell>
        </row>
        <row r="11">
          <cell r="AO11">
            <v>0</v>
          </cell>
          <cell r="AP11">
            <v>0</v>
          </cell>
          <cell r="BP11">
            <v>0</v>
          </cell>
          <cell r="BR11">
            <v>0</v>
          </cell>
        </row>
        <row r="12">
          <cell r="AO12">
            <v>0</v>
          </cell>
          <cell r="AP12">
            <v>0</v>
          </cell>
          <cell r="BP12">
            <v>0</v>
          </cell>
          <cell r="BR12">
            <v>0</v>
          </cell>
        </row>
        <row r="13">
          <cell r="AO13">
            <v>0</v>
          </cell>
          <cell r="AP13">
            <v>0</v>
          </cell>
          <cell r="BP13">
            <v>0</v>
          </cell>
          <cell r="BR13">
            <v>0</v>
          </cell>
        </row>
        <row r="14">
          <cell r="AO14">
            <v>0</v>
          </cell>
          <cell r="AP14">
            <v>0</v>
          </cell>
          <cell r="BP14">
            <v>0</v>
          </cell>
          <cell r="BR14">
            <v>0</v>
          </cell>
        </row>
        <row r="15">
          <cell r="AO15">
            <v>6060000</v>
          </cell>
          <cell r="AP15">
            <v>750000</v>
          </cell>
          <cell r="BP15">
            <v>6060000</v>
          </cell>
          <cell r="BR15">
            <v>750000</v>
          </cell>
          <cell r="BS15">
            <v>7670000</v>
          </cell>
        </row>
        <row r="16">
          <cell r="AO16">
            <v>0</v>
          </cell>
          <cell r="AP16">
            <v>0</v>
          </cell>
          <cell r="BP16">
            <v>0</v>
          </cell>
          <cell r="BR16">
            <v>0</v>
          </cell>
        </row>
        <row r="17">
          <cell r="AO17">
            <v>15000000</v>
          </cell>
          <cell r="AP17">
            <v>750000</v>
          </cell>
          <cell r="BP17">
            <v>15000000</v>
          </cell>
          <cell r="BR17">
            <v>750000</v>
          </cell>
          <cell r="BS17">
            <v>16900000</v>
          </cell>
        </row>
        <row r="18">
          <cell r="AO18">
            <v>0</v>
          </cell>
          <cell r="AP18">
            <v>0</v>
          </cell>
          <cell r="BP18">
            <v>0</v>
          </cell>
          <cell r="BR18">
            <v>0</v>
          </cell>
        </row>
        <row r="19">
          <cell r="AO19">
            <v>27500000</v>
          </cell>
          <cell r="AP19">
            <v>1500000</v>
          </cell>
          <cell r="BP19">
            <v>27500000</v>
          </cell>
          <cell r="BR19">
            <v>1500000</v>
          </cell>
        </row>
        <row r="20">
          <cell r="AO20">
            <v>0</v>
          </cell>
          <cell r="AP20">
            <v>0</v>
          </cell>
          <cell r="BP20">
            <v>0</v>
          </cell>
          <cell r="BR20">
            <v>0</v>
          </cell>
        </row>
        <row r="21">
          <cell r="AO21">
            <v>0</v>
          </cell>
          <cell r="AP21">
            <v>0</v>
          </cell>
          <cell r="BP21">
            <v>0</v>
          </cell>
          <cell r="BR21">
            <v>0</v>
          </cell>
        </row>
        <row r="22">
          <cell r="AO22">
            <v>125000000</v>
          </cell>
          <cell r="AP22">
            <v>0</v>
          </cell>
          <cell r="BP22">
            <v>125000000</v>
          </cell>
          <cell r="BR22">
            <v>0</v>
          </cell>
        </row>
        <row r="23">
          <cell r="AO23">
            <v>0</v>
          </cell>
          <cell r="AP23">
            <v>0</v>
          </cell>
          <cell r="BP23">
            <v>0</v>
          </cell>
          <cell r="BR23">
            <v>0</v>
          </cell>
        </row>
        <row r="24">
          <cell r="AO24">
            <v>0</v>
          </cell>
          <cell r="AP24">
            <v>0</v>
          </cell>
          <cell r="BP24">
            <v>0</v>
          </cell>
          <cell r="BR24">
            <v>0</v>
          </cell>
        </row>
        <row r="25">
          <cell r="AO25">
            <v>0</v>
          </cell>
          <cell r="AP25">
            <v>0</v>
          </cell>
          <cell r="BP25">
            <v>0</v>
          </cell>
          <cell r="BR25">
            <v>0</v>
          </cell>
        </row>
        <row r="26">
          <cell r="AO26">
            <v>0</v>
          </cell>
          <cell r="AP26">
            <v>0</v>
          </cell>
          <cell r="BP26">
            <v>0</v>
          </cell>
          <cell r="BR26">
            <v>0</v>
          </cell>
        </row>
        <row r="27">
          <cell r="AO27">
            <v>0</v>
          </cell>
          <cell r="AP27">
            <v>0</v>
          </cell>
          <cell r="BP27">
            <v>0</v>
          </cell>
          <cell r="BR27">
            <v>0</v>
          </cell>
        </row>
        <row r="28">
          <cell r="AO28">
            <v>0</v>
          </cell>
          <cell r="AP28">
            <v>0</v>
          </cell>
          <cell r="BP28">
            <v>0</v>
          </cell>
          <cell r="BR28">
            <v>0</v>
          </cell>
        </row>
        <row r="29">
          <cell r="AO29">
            <v>0</v>
          </cell>
          <cell r="AP29">
            <v>0</v>
          </cell>
          <cell r="BP29">
            <v>0</v>
          </cell>
          <cell r="BR29">
            <v>0</v>
          </cell>
        </row>
        <row r="30">
          <cell r="AO30">
            <v>0</v>
          </cell>
          <cell r="AP30">
            <v>0</v>
          </cell>
          <cell r="BP30">
            <v>0</v>
          </cell>
          <cell r="BR30">
            <v>0</v>
          </cell>
        </row>
        <row r="31">
          <cell r="AO31">
            <v>0</v>
          </cell>
          <cell r="AP31">
            <v>0</v>
          </cell>
          <cell r="BP31">
            <v>0</v>
          </cell>
          <cell r="BR31">
            <v>0</v>
          </cell>
        </row>
        <row r="32">
          <cell r="AO32">
            <v>0</v>
          </cell>
          <cell r="AP32">
            <v>0</v>
          </cell>
          <cell r="BP32">
            <v>0</v>
          </cell>
          <cell r="BR32">
            <v>0</v>
          </cell>
        </row>
        <row r="33">
          <cell r="AO33">
            <v>4080000</v>
          </cell>
          <cell r="AP33">
            <v>42000</v>
          </cell>
          <cell r="BP33">
            <v>4080000</v>
          </cell>
          <cell r="BR33">
            <v>42000</v>
          </cell>
        </row>
        <row r="34">
          <cell r="AO34">
            <v>6035000</v>
          </cell>
          <cell r="AP34">
            <v>42000</v>
          </cell>
          <cell r="BP34">
            <v>6035000</v>
          </cell>
          <cell r="BR34">
            <v>42000</v>
          </cell>
        </row>
        <row r="35">
          <cell r="AO35">
            <v>548250</v>
          </cell>
          <cell r="AP35">
            <v>42000</v>
          </cell>
          <cell r="BP35">
            <v>548250</v>
          </cell>
          <cell r="BR35">
            <v>42000</v>
          </cell>
        </row>
        <row r="36">
          <cell r="AO36">
            <v>4143750</v>
          </cell>
          <cell r="AP36">
            <v>42000</v>
          </cell>
          <cell r="BP36">
            <v>4143750</v>
          </cell>
          <cell r="BR36">
            <v>42000</v>
          </cell>
        </row>
        <row r="37">
          <cell r="AO37">
            <v>916300</v>
          </cell>
          <cell r="AP37">
            <v>17500</v>
          </cell>
          <cell r="BP37">
            <v>916300</v>
          </cell>
          <cell r="BR37">
            <v>17500</v>
          </cell>
        </row>
        <row r="38">
          <cell r="AO38">
            <v>2720000</v>
          </cell>
          <cell r="AP38">
            <v>42000</v>
          </cell>
          <cell r="BP38">
            <v>2720000</v>
          </cell>
          <cell r="BR38">
            <v>42000</v>
          </cell>
        </row>
        <row r="39">
          <cell r="AO39">
            <v>320450</v>
          </cell>
          <cell r="AP39">
            <v>0</v>
          </cell>
          <cell r="BP39">
            <v>320450</v>
          </cell>
          <cell r="BR39">
            <v>0</v>
          </cell>
        </row>
        <row r="40">
          <cell r="AO40">
            <v>1487500</v>
          </cell>
          <cell r="AP40">
            <v>0</v>
          </cell>
          <cell r="BP40">
            <v>1487500</v>
          </cell>
          <cell r="BR40">
            <v>0</v>
          </cell>
        </row>
        <row r="41">
          <cell r="AO41">
            <v>275000</v>
          </cell>
          <cell r="AP41">
            <v>0</v>
          </cell>
          <cell r="BP41">
            <v>275000</v>
          </cell>
          <cell r="BR41">
            <v>0</v>
          </cell>
        </row>
        <row r="42">
          <cell r="AO42">
            <v>500000</v>
          </cell>
          <cell r="AP42">
            <v>0</v>
          </cell>
          <cell r="BP42">
            <v>500000</v>
          </cell>
          <cell r="BR42">
            <v>0</v>
          </cell>
        </row>
        <row r="43">
          <cell r="AO43">
            <v>0</v>
          </cell>
          <cell r="AP43">
            <v>0</v>
          </cell>
          <cell r="BP43">
            <v>0</v>
          </cell>
          <cell r="BR43">
            <v>0</v>
          </cell>
        </row>
        <row r="44">
          <cell r="AO44">
            <v>0</v>
          </cell>
          <cell r="AP44">
            <v>0</v>
          </cell>
          <cell r="BP44">
            <v>0</v>
          </cell>
          <cell r="BR44">
            <v>0</v>
          </cell>
        </row>
        <row r="45">
          <cell r="AO45">
            <v>0</v>
          </cell>
          <cell r="AP45">
            <v>0</v>
          </cell>
          <cell r="BP45">
            <v>0</v>
          </cell>
          <cell r="BR45">
            <v>0</v>
          </cell>
        </row>
        <row r="46">
          <cell r="AO46">
            <v>0</v>
          </cell>
          <cell r="AP46">
            <v>0</v>
          </cell>
          <cell r="BP46">
            <v>0</v>
          </cell>
          <cell r="BR46">
            <v>0</v>
          </cell>
        </row>
        <row r="47">
          <cell r="AO47">
            <v>0</v>
          </cell>
          <cell r="AP47">
            <v>0</v>
          </cell>
          <cell r="BP47">
            <v>0</v>
          </cell>
          <cell r="BR47">
            <v>0</v>
          </cell>
        </row>
        <row r="48">
          <cell r="AO48">
            <v>0</v>
          </cell>
          <cell r="AP48">
            <v>0</v>
          </cell>
          <cell r="BP48">
            <v>0</v>
          </cell>
          <cell r="BR48">
            <v>0</v>
          </cell>
        </row>
        <row r="49">
          <cell r="AO49">
            <v>0</v>
          </cell>
          <cell r="AP49">
            <v>0</v>
          </cell>
          <cell r="BP49">
            <v>0</v>
          </cell>
          <cell r="BR49">
            <v>0</v>
          </cell>
        </row>
        <row r="50">
          <cell r="AO50">
            <v>0</v>
          </cell>
          <cell r="AP50">
            <v>0</v>
          </cell>
          <cell r="BP50">
            <v>0</v>
          </cell>
          <cell r="BR50">
            <v>0</v>
          </cell>
        </row>
        <row r="51">
          <cell r="AO51">
            <v>0</v>
          </cell>
          <cell r="AP51">
            <v>0</v>
          </cell>
          <cell r="BP51">
            <v>0</v>
          </cell>
          <cell r="BR51">
            <v>0</v>
          </cell>
        </row>
        <row r="52">
          <cell r="AO52">
            <v>369100</v>
          </cell>
          <cell r="AP52">
            <v>0</v>
          </cell>
          <cell r="BP52">
            <v>369100</v>
          </cell>
          <cell r="BR52">
            <v>0</v>
          </cell>
        </row>
        <row r="53">
          <cell r="AO53">
            <v>178900</v>
          </cell>
          <cell r="AP53">
            <v>0</v>
          </cell>
          <cell r="BP53">
            <v>178900</v>
          </cell>
          <cell r="BR53">
            <v>0</v>
          </cell>
        </row>
        <row r="54">
          <cell r="AO54">
            <v>0</v>
          </cell>
          <cell r="AP54">
            <v>0</v>
          </cell>
          <cell r="BP54">
            <v>0</v>
          </cell>
          <cell r="BR54">
            <v>0</v>
          </cell>
        </row>
        <row r="55">
          <cell r="AO55">
            <v>0</v>
          </cell>
          <cell r="AP55">
            <v>0</v>
          </cell>
          <cell r="BP55">
            <v>0</v>
          </cell>
          <cell r="BR55">
            <v>0</v>
          </cell>
        </row>
        <row r="56">
          <cell r="AO56">
            <v>0</v>
          </cell>
          <cell r="AP56">
            <v>0</v>
          </cell>
          <cell r="BP56">
            <v>0</v>
          </cell>
          <cell r="BR56">
            <v>0</v>
          </cell>
        </row>
        <row r="57">
          <cell r="AO57">
            <v>0</v>
          </cell>
          <cell r="AP57">
            <v>0</v>
          </cell>
          <cell r="BP57">
            <v>0</v>
          </cell>
          <cell r="BR57">
            <v>0</v>
          </cell>
        </row>
        <row r="58">
          <cell r="AO58">
            <v>0</v>
          </cell>
          <cell r="AP58">
            <v>0</v>
          </cell>
          <cell r="BP58">
            <v>0</v>
          </cell>
          <cell r="BR58">
            <v>0</v>
          </cell>
        </row>
        <row r="59">
          <cell r="AO59">
            <v>0</v>
          </cell>
          <cell r="AP59">
            <v>0</v>
          </cell>
          <cell r="BP59">
            <v>0</v>
          </cell>
          <cell r="BR59">
            <v>0</v>
          </cell>
        </row>
        <row r="60">
          <cell r="AO60">
            <v>0</v>
          </cell>
          <cell r="AP60">
            <v>0</v>
          </cell>
          <cell r="BP60">
            <v>0</v>
          </cell>
          <cell r="BR60">
            <v>0</v>
          </cell>
        </row>
        <row r="61">
          <cell r="AO61">
            <v>0</v>
          </cell>
          <cell r="AP61">
            <v>0</v>
          </cell>
          <cell r="BP61">
            <v>0</v>
          </cell>
          <cell r="BR61">
            <v>0</v>
          </cell>
        </row>
        <row r="62">
          <cell r="AO62">
            <v>0</v>
          </cell>
          <cell r="AP62">
            <v>0</v>
          </cell>
          <cell r="BP62">
            <v>0</v>
          </cell>
          <cell r="BR62">
            <v>0</v>
          </cell>
        </row>
        <row r="63">
          <cell r="AO63">
            <v>0</v>
          </cell>
          <cell r="AP63">
            <v>0</v>
          </cell>
          <cell r="BP63">
            <v>0</v>
          </cell>
          <cell r="BR63">
            <v>0</v>
          </cell>
        </row>
        <row r="64">
          <cell r="AO64">
            <v>0</v>
          </cell>
          <cell r="AP64">
            <v>0</v>
          </cell>
          <cell r="BP64">
            <v>0</v>
          </cell>
          <cell r="BR64">
            <v>0</v>
          </cell>
        </row>
        <row r="65">
          <cell r="AO65">
            <v>114600</v>
          </cell>
          <cell r="AP65">
            <v>0</v>
          </cell>
          <cell r="BP65">
            <v>114600</v>
          </cell>
          <cell r="BR65">
            <v>0</v>
          </cell>
        </row>
        <row r="66">
          <cell r="AO66">
            <v>80600</v>
          </cell>
          <cell r="AP66">
            <v>0</v>
          </cell>
          <cell r="BP66">
            <v>80600</v>
          </cell>
          <cell r="BR66">
            <v>0</v>
          </cell>
        </row>
        <row r="67">
          <cell r="AO67">
            <v>62000</v>
          </cell>
          <cell r="AP67">
            <v>0</v>
          </cell>
          <cell r="BP67">
            <v>62000</v>
          </cell>
          <cell r="BR67">
            <v>0</v>
          </cell>
        </row>
        <row r="68">
          <cell r="AO68">
            <v>48800</v>
          </cell>
          <cell r="AP68">
            <v>0</v>
          </cell>
          <cell r="BP68">
            <v>48800</v>
          </cell>
          <cell r="BR68">
            <v>0</v>
          </cell>
        </row>
        <row r="69">
          <cell r="AO69">
            <v>33200</v>
          </cell>
          <cell r="AP69">
            <v>0</v>
          </cell>
          <cell r="BP69">
            <v>33200</v>
          </cell>
          <cell r="BR69">
            <v>0</v>
          </cell>
        </row>
        <row r="70">
          <cell r="AO70">
            <v>0</v>
          </cell>
          <cell r="AP70">
            <v>0</v>
          </cell>
          <cell r="BP70">
            <v>0</v>
          </cell>
          <cell r="BR70">
            <v>0</v>
          </cell>
        </row>
        <row r="71">
          <cell r="AO71">
            <v>0</v>
          </cell>
          <cell r="AP71">
            <v>0</v>
          </cell>
          <cell r="BP71">
            <v>0</v>
          </cell>
          <cell r="BR71">
            <v>0</v>
          </cell>
        </row>
        <row r="72">
          <cell r="AO72">
            <v>0</v>
          </cell>
          <cell r="AP72">
            <v>0</v>
          </cell>
          <cell r="BP72">
            <v>0</v>
          </cell>
          <cell r="BR72">
            <v>0</v>
          </cell>
        </row>
        <row r="73">
          <cell r="AO73">
            <v>0</v>
          </cell>
          <cell r="AP73">
            <v>0</v>
          </cell>
          <cell r="BP73">
            <v>0</v>
          </cell>
          <cell r="BR73">
            <v>0</v>
          </cell>
        </row>
        <row r="74">
          <cell r="AO74">
            <v>0</v>
          </cell>
          <cell r="AP74">
            <v>0</v>
          </cell>
          <cell r="BP74">
            <v>0</v>
          </cell>
          <cell r="BR74">
            <v>0</v>
          </cell>
        </row>
        <row r="75">
          <cell r="AO75">
            <v>70000</v>
          </cell>
          <cell r="AP75">
            <v>0</v>
          </cell>
          <cell r="BP75">
            <v>70000</v>
          </cell>
          <cell r="BR75">
            <v>0</v>
          </cell>
        </row>
        <row r="76">
          <cell r="AO76">
            <v>34600</v>
          </cell>
          <cell r="AP76">
            <v>0</v>
          </cell>
          <cell r="BP76">
            <v>34600</v>
          </cell>
          <cell r="BR76">
            <v>0</v>
          </cell>
        </row>
        <row r="77">
          <cell r="AO77">
            <v>34600</v>
          </cell>
          <cell r="AP77">
            <v>0</v>
          </cell>
          <cell r="BP77">
            <v>34600</v>
          </cell>
          <cell r="BR77">
            <v>0</v>
          </cell>
        </row>
        <row r="78">
          <cell r="AO78">
            <v>23500</v>
          </cell>
          <cell r="AP78">
            <v>0</v>
          </cell>
          <cell r="BP78">
            <v>23500</v>
          </cell>
          <cell r="BR78">
            <v>0</v>
          </cell>
        </row>
        <row r="79">
          <cell r="AO79">
            <v>19100</v>
          </cell>
          <cell r="AP79">
            <v>0</v>
          </cell>
          <cell r="BP79">
            <v>19100</v>
          </cell>
          <cell r="BR79">
            <v>0</v>
          </cell>
        </row>
        <row r="80">
          <cell r="AO80">
            <v>12200</v>
          </cell>
          <cell r="AP80">
            <v>0</v>
          </cell>
          <cell r="BP80">
            <v>12200</v>
          </cell>
          <cell r="BR80">
            <v>0</v>
          </cell>
        </row>
        <row r="81">
          <cell r="AO81">
            <v>9800</v>
          </cell>
          <cell r="AP81">
            <v>0</v>
          </cell>
          <cell r="BP81">
            <v>9800</v>
          </cell>
          <cell r="BR81">
            <v>0</v>
          </cell>
        </row>
        <row r="82">
          <cell r="AO82">
            <v>0</v>
          </cell>
          <cell r="AP82">
            <v>0</v>
          </cell>
          <cell r="BP82">
            <v>0</v>
          </cell>
          <cell r="BR82">
            <v>0</v>
          </cell>
        </row>
        <row r="83">
          <cell r="AO83">
            <v>0</v>
          </cell>
          <cell r="AP83">
            <v>0</v>
          </cell>
          <cell r="BP83">
            <v>0</v>
          </cell>
          <cell r="BR83">
            <v>0</v>
          </cell>
        </row>
        <row r="84">
          <cell r="AO84">
            <v>0</v>
          </cell>
          <cell r="AP84">
            <v>0</v>
          </cell>
          <cell r="BP84">
            <v>0</v>
          </cell>
          <cell r="BR84">
            <v>0</v>
          </cell>
        </row>
        <row r="85">
          <cell r="AO85">
            <v>0</v>
          </cell>
          <cell r="AP85">
            <v>0</v>
          </cell>
          <cell r="BP85">
            <v>0</v>
          </cell>
          <cell r="BR85">
            <v>0</v>
          </cell>
        </row>
        <row r="86">
          <cell r="AO86">
            <v>0</v>
          </cell>
          <cell r="AP86">
            <v>0</v>
          </cell>
          <cell r="BP86">
            <v>0</v>
          </cell>
          <cell r="BR86">
            <v>0</v>
          </cell>
        </row>
        <row r="87">
          <cell r="AO87">
            <v>0</v>
          </cell>
          <cell r="AP87">
            <v>0</v>
          </cell>
          <cell r="BP87">
            <v>0</v>
          </cell>
          <cell r="BR87">
            <v>0</v>
          </cell>
        </row>
        <row r="88">
          <cell r="AO88">
            <v>0</v>
          </cell>
          <cell r="AP88">
            <v>0</v>
          </cell>
          <cell r="BP88">
            <v>0</v>
          </cell>
          <cell r="BR88">
            <v>0</v>
          </cell>
        </row>
        <row r="89">
          <cell r="AO89">
            <v>0</v>
          </cell>
          <cell r="AP89">
            <v>0</v>
          </cell>
          <cell r="BP89">
            <v>0</v>
          </cell>
          <cell r="BR89">
            <v>0</v>
          </cell>
        </row>
        <row r="90">
          <cell r="AO90">
            <v>0</v>
          </cell>
          <cell r="AP90">
            <v>0</v>
          </cell>
          <cell r="BP90">
            <v>0</v>
          </cell>
          <cell r="BR90">
            <v>0</v>
          </cell>
        </row>
        <row r="91">
          <cell r="AO91">
            <v>0</v>
          </cell>
          <cell r="AP91">
            <v>0</v>
          </cell>
          <cell r="BP91">
            <v>0</v>
          </cell>
          <cell r="BR91">
            <v>0</v>
          </cell>
        </row>
        <row r="92">
          <cell r="AO92">
            <v>0</v>
          </cell>
          <cell r="AP92">
            <v>0</v>
          </cell>
          <cell r="BP92">
            <v>0</v>
          </cell>
          <cell r="BR92">
            <v>0</v>
          </cell>
        </row>
        <row r="93">
          <cell r="AO93">
            <v>16800</v>
          </cell>
          <cell r="AP93">
            <v>0</v>
          </cell>
          <cell r="BP93">
            <v>16800</v>
          </cell>
          <cell r="BR93">
            <v>0</v>
          </cell>
        </row>
        <row r="94">
          <cell r="AO94">
            <v>25600</v>
          </cell>
          <cell r="AP94">
            <v>0</v>
          </cell>
          <cell r="BP94">
            <v>25600</v>
          </cell>
          <cell r="BR94">
            <v>0</v>
          </cell>
        </row>
        <row r="95">
          <cell r="AO95">
            <v>62000</v>
          </cell>
          <cell r="AP95">
            <v>0</v>
          </cell>
          <cell r="BP95">
            <v>62000</v>
          </cell>
          <cell r="BR95">
            <v>0</v>
          </cell>
        </row>
        <row r="96">
          <cell r="AO96">
            <v>114600</v>
          </cell>
          <cell r="AP96">
            <v>0</v>
          </cell>
          <cell r="BP96">
            <v>114600</v>
          </cell>
          <cell r="BR96">
            <v>0</v>
          </cell>
        </row>
        <row r="97">
          <cell r="AO97">
            <v>0</v>
          </cell>
          <cell r="AP97">
            <v>0</v>
          </cell>
          <cell r="BP97">
            <v>0</v>
          </cell>
          <cell r="BR97">
            <v>0</v>
          </cell>
        </row>
        <row r="98">
          <cell r="AO98">
            <v>0</v>
          </cell>
          <cell r="AP98">
            <v>0</v>
          </cell>
          <cell r="BP98">
            <v>0</v>
          </cell>
          <cell r="BR98">
            <v>0</v>
          </cell>
        </row>
        <row r="99">
          <cell r="AO99">
            <v>0</v>
          </cell>
          <cell r="AP99">
            <v>0</v>
          </cell>
          <cell r="BP99">
            <v>0</v>
          </cell>
          <cell r="BR99">
            <v>0</v>
          </cell>
        </row>
        <row r="100">
          <cell r="AO100">
            <v>0</v>
          </cell>
          <cell r="AP100">
            <v>0</v>
          </cell>
          <cell r="BP100">
            <v>0</v>
          </cell>
          <cell r="BR100">
            <v>0</v>
          </cell>
        </row>
        <row r="101">
          <cell r="AO101">
            <v>0</v>
          </cell>
          <cell r="AP101">
            <v>0</v>
          </cell>
          <cell r="BP101">
            <v>0</v>
          </cell>
          <cell r="BR101">
            <v>0</v>
          </cell>
        </row>
        <row r="102">
          <cell r="AO102">
            <v>22500</v>
          </cell>
          <cell r="AP102">
            <v>0</v>
          </cell>
          <cell r="BP102">
            <v>22500</v>
          </cell>
          <cell r="BR102">
            <v>0</v>
          </cell>
        </row>
        <row r="103">
          <cell r="AO103">
            <v>0</v>
          </cell>
          <cell r="AP103">
            <v>0</v>
          </cell>
          <cell r="BP103">
            <v>0</v>
          </cell>
          <cell r="BR103">
            <v>0</v>
          </cell>
        </row>
        <row r="104">
          <cell r="AO104">
            <v>0</v>
          </cell>
          <cell r="AP104">
            <v>0</v>
          </cell>
          <cell r="BP104">
            <v>0</v>
          </cell>
          <cell r="BR104">
            <v>0</v>
          </cell>
        </row>
        <row r="105">
          <cell r="AO105">
            <v>0</v>
          </cell>
          <cell r="AP105">
            <v>0</v>
          </cell>
          <cell r="BP105">
            <v>0</v>
          </cell>
          <cell r="BR105">
            <v>0</v>
          </cell>
        </row>
        <row r="106">
          <cell r="AO106">
            <v>0</v>
          </cell>
          <cell r="AP106">
            <v>0</v>
          </cell>
          <cell r="BP106">
            <v>0</v>
          </cell>
          <cell r="BR106">
            <v>0</v>
          </cell>
        </row>
        <row r="107">
          <cell r="AO107">
            <v>0</v>
          </cell>
          <cell r="AP107">
            <v>0</v>
          </cell>
          <cell r="BP107">
            <v>0</v>
          </cell>
          <cell r="BR107">
            <v>0</v>
          </cell>
        </row>
        <row r="108">
          <cell r="AO108">
            <v>0</v>
          </cell>
          <cell r="AP108">
            <v>0</v>
          </cell>
          <cell r="BP108">
            <v>0</v>
          </cell>
          <cell r="BR108">
            <v>0</v>
          </cell>
        </row>
        <row r="109">
          <cell r="AO109">
            <v>0</v>
          </cell>
          <cell r="AP109">
            <v>0</v>
          </cell>
          <cell r="BP109">
            <v>0</v>
          </cell>
          <cell r="BR109">
            <v>0</v>
          </cell>
        </row>
        <row r="110">
          <cell r="AO110">
            <v>0</v>
          </cell>
          <cell r="AP110">
            <v>0</v>
          </cell>
          <cell r="BP110">
            <v>0</v>
          </cell>
          <cell r="BR110">
            <v>0</v>
          </cell>
        </row>
        <row r="111">
          <cell r="AO111">
            <v>0</v>
          </cell>
          <cell r="AP111">
            <v>0</v>
          </cell>
          <cell r="BP111">
            <v>0</v>
          </cell>
          <cell r="BR111">
            <v>0</v>
          </cell>
        </row>
        <row r="112">
          <cell r="AO112">
            <v>0</v>
          </cell>
          <cell r="AP112">
            <v>0</v>
          </cell>
          <cell r="BP112">
            <v>0</v>
          </cell>
          <cell r="BR112">
            <v>0</v>
          </cell>
        </row>
        <row r="113">
          <cell r="AO113">
            <v>27625</v>
          </cell>
          <cell r="AP113">
            <v>1750</v>
          </cell>
          <cell r="BP113">
            <v>27625</v>
          </cell>
          <cell r="BR113">
            <v>1750</v>
          </cell>
        </row>
        <row r="114">
          <cell r="AO114">
            <v>43350</v>
          </cell>
          <cell r="AP114">
            <v>7000</v>
          </cell>
          <cell r="BP114">
            <v>43350</v>
          </cell>
          <cell r="BR114">
            <v>7000</v>
          </cell>
        </row>
        <row r="115">
          <cell r="AO115">
            <v>11000</v>
          </cell>
          <cell r="AP115">
            <v>0</v>
          </cell>
          <cell r="BP115">
            <v>11000</v>
          </cell>
          <cell r="BR115">
            <v>0</v>
          </cell>
        </row>
        <row r="116">
          <cell r="AO116">
            <v>16800</v>
          </cell>
          <cell r="AP116">
            <v>0</v>
          </cell>
          <cell r="BP116">
            <v>16800</v>
          </cell>
          <cell r="BR116">
            <v>0</v>
          </cell>
        </row>
        <row r="117">
          <cell r="AO117">
            <v>25600</v>
          </cell>
          <cell r="AP117">
            <v>0</v>
          </cell>
          <cell r="BP117">
            <v>25600</v>
          </cell>
          <cell r="BR117">
            <v>0</v>
          </cell>
        </row>
        <row r="118">
          <cell r="AO118">
            <v>22500</v>
          </cell>
          <cell r="AP118">
            <v>0</v>
          </cell>
          <cell r="BP118">
            <v>22500</v>
          </cell>
          <cell r="BR118">
            <v>0</v>
          </cell>
        </row>
        <row r="119">
          <cell r="AO119">
            <v>34600</v>
          </cell>
          <cell r="AP119">
            <v>0</v>
          </cell>
          <cell r="BP119">
            <v>34600</v>
          </cell>
          <cell r="BR119">
            <v>0</v>
          </cell>
        </row>
        <row r="120">
          <cell r="AO120">
            <v>125000</v>
          </cell>
          <cell r="AP120">
            <v>0</v>
          </cell>
          <cell r="BP120">
            <v>125000</v>
          </cell>
          <cell r="BR120">
            <v>0</v>
          </cell>
        </row>
        <row r="121">
          <cell r="AO121">
            <v>0</v>
          </cell>
          <cell r="AP121">
            <v>0</v>
          </cell>
          <cell r="BP121">
            <v>0</v>
          </cell>
          <cell r="BR121">
            <v>0</v>
          </cell>
        </row>
        <row r="122">
          <cell r="AO122">
            <v>0</v>
          </cell>
          <cell r="AP122">
            <v>0</v>
          </cell>
          <cell r="BP122">
            <v>0</v>
          </cell>
          <cell r="BR122">
            <v>0</v>
          </cell>
        </row>
        <row r="123">
          <cell r="AO123">
            <v>0</v>
          </cell>
          <cell r="AP123">
            <v>0</v>
          </cell>
          <cell r="BP123">
            <v>0</v>
          </cell>
          <cell r="BR123">
            <v>0</v>
          </cell>
        </row>
        <row r="124">
          <cell r="AO124">
            <v>0</v>
          </cell>
          <cell r="AP124">
            <v>0</v>
          </cell>
          <cell r="BP124">
            <v>0</v>
          </cell>
          <cell r="BR124">
            <v>0</v>
          </cell>
        </row>
        <row r="125">
          <cell r="AO125">
            <v>0</v>
          </cell>
          <cell r="AP125">
            <v>0</v>
          </cell>
          <cell r="BP125">
            <v>0</v>
          </cell>
          <cell r="BR125">
            <v>0</v>
          </cell>
        </row>
        <row r="126">
          <cell r="AO126">
            <v>62050</v>
          </cell>
          <cell r="AP126">
            <v>10500</v>
          </cell>
          <cell r="BP126">
            <v>62050</v>
          </cell>
          <cell r="BR126">
            <v>10500</v>
          </cell>
        </row>
        <row r="127">
          <cell r="AO127">
            <v>33200</v>
          </cell>
          <cell r="AP127">
            <v>0</v>
          </cell>
          <cell r="BP127">
            <v>33200</v>
          </cell>
          <cell r="BR127">
            <v>0</v>
          </cell>
        </row>
        <row r="128">
          <cell r="AO128">
            <v>30600</v>
          </cell>
          <cell r="AP128">
            <v>0</v>
          </cell>
          <cell r="BP128">
            <v>30600</v>
          </cell>
          <cell r="BR128">
            <v>0</v>
          </cell>
        </row>
        <row r="129">
          <cell r="AO129">
            <v>25600</v>
          </cell>
          <cell r="AP129">
            <v>0</v>
          </cell>
          <cell r="BP129">
            <v>25600</v>
          </cell>
          <cell r="BR129">
            <v>0</v>
          </cell>
        </row>
        <row r="130">
          <cell r="AO130">
            <v>16800</v>
          </cell>
          <cell r="AP130">
            <v>0</v>
          </cell>
          <cell r="BP130">
            <v>16800</v>
          </cell>
          <cell r="BR130">
            <v>0</v>
          </cell>
        </row>
        <row r="131">
          <cell r="AO131">
            <v>11000</v>
          </cell>
          <cell r="AP131">
            <v>0</v>
          </cell>
          <cell r="BP131">
            <v>11000</v>
          </cell>
          <cell r="BR131">
            <v>0</v>
          </cell>
        </row>
        <row r="132">
          <cell r="AO132">
            <v>70000</v>
          </cell>
          <cell r="AP132">
            <v>0</v>
          </cell>
          <cell r="BP132">
            <v>70000</v>
          </cell>
          <cell r="BR132">
            <v>0</v>
          </cell>
        </row>
        <row r="133">
          <cell r="AO133">
            <v>34600</v>
          </cell>
          <cell r="AP133">
            <v>0</v>
          </cell>
          <cell r="BP133">
            <v>34600</v>
          </cell>
          <cell r="BR133">
            <v>0</v>
          </cell>
        </row>
        <row r="134">
          <cell r="AO134">
            <v>23500</v>
          </cell>
          <cell r="AP134">
            <v>0</v>
          </cell>
          <cell r="BP134">
            <v>23500</v>
          </cell>
          <cell r="BR134">
            <v>0</v>
          </cell>
        </row>
        <row r="135">
          <cell r="AO135">
            <v>23500</v>
          </cell>
          <cell r="AP135">
            <v>0</v>
          </cell>
          <cell r="BP135">
            <v>23500</v>
          </cell>
          <cell r="BR135">
            <v>0</v>
          </cell>
        </row>
        <row r="136">
          <cell r="AO136">
            <v>19100</v>
          </cell>
          <cell r="AP136">
            <v>0</v>
          </cell>
          <cell r="BP136">
            <v>19100</v>
          </cell>
          <cell r="BR136">
            <v>0</v>
          </cell>
        </row>
        <row r="137">
          <cell r="AO137">
            <v>13100</v>
          </cell>
          <cell r="AP137">
            <v>0</v>
          </cell>
          <cell r="BP137">
            <v>13100</v>
          </cell>
          <cell r="BR137">
            <v>0</v>
          </cell>
        </row>
        <row r="138">
          <cell r="AO138">
            <v>9800</v>
          </cell>
          <cell r="AP138">
            <v>0</v>
          </cell>
          <cell r="BP138">
            <v>9800</v>
          </cell>
          <cell r="BR138">
            <v>0</v>
          </cell>
        </row>
        <row r="139">
          <cell r="AO139">
            <v>8100</v>
          </cell>
          <cell r="AP139">
            <v>0</v>
          </cell>
          <cell r="BP139">
            <v>8100</v>
          </cell>
          <cell r="BR139">
            <v>0</v>
          </cell>
        </row>
        <row r="140">
          <cell r="AO140">
            <v>7100</v>
          </cell>
          <cell r="AP140">
            <v>0</v>
          </cell>
          <cell r="BP140">
            <v>7100</v>
          </cell>
          <cell r="BR140">
            <v>0</v>
          </cell>
        </row>
        <row r="141">
          <cell r="AO141">
            <v>85000</v>
          </cell>
          <cell r="AP141">
            <v>0</v>
          </cell>
          <cell r="BP141">
            <v>85000</v>
          </cell>
          <cell r="BR141">
            <v>0</v>
          </cell>
        </row>
        <row r="142">
          <cell r="AO142">
            <v>8800</v>
          </cell>
          <cell r="AP142">
            <v>0</v>
          </cell>
          <cell r="BP142">
            <v>8800</v>
          </cell>
          <cell r="BR142">
            <v>0</v>
          </cell>
        </row>
        <row r="143">
          <cell r="AO143">
            <v>27500</v>
          </cell>
          <cell r="AP143">
            <v>0</v>
          </cell>
          <cell r="BP143">
            <v>27500</v>
          </cell>
          <cell r="BR143">
            <v>0</v>
          </cell>
        </row>
        <row r="144">
          <cell r="AO144">
            <v>18200</v>
          </cell>
          <cell r="AP144">
            <v>0</v>
          </cell>
          <cell r="BP144">
            <v>18200</v>
          </cell>
          <cell r="BR144">
            <v>0</v>
          </cell>
        </row>
        <row r="145">
          <cell r="AO145">
            <v>7500</v>
          </cell>
          <cell r="AP145">
            <v>0</v>
          </cell>
          <cell r="BP145">
            <v>7500</v>
          </cell>
          <cell r="BR145">
            <v>0</v>
          </cell>
        </row>
        <row r="146">
          <cell r="AO146">
            <v>0</v>
          </cell>
          <cell r="AP146">
            <v>0</v>
          </cell>
          <cell r="BP146">
            <v>0</v>
          </cell>
          <cell r="BR146">
            <v>0</v>
          </cell>
        </row>
        <row r="147">
          <cell r="AO147">
            <v>0</v>
          </cell>
          <cell r="AP147">
            <v>0</v>
          </cell>
          <cell r="BP147">
            <v>0</v>
          </cell>
          <cell r="BR147">
            <v>0</v>
          </cell>
        </row>
        <row r="148">
          <cell r="AO148">
            <v>0</v>
          </cell>
          <cell r="AP148">
            <v>0</v>
          </cell>
          <cell r="BP148">
            <v>0</v>
          </cell>
          <cell r="BR148">
            <v>0</v>
          </cell>
        </row>
        <row r="149">
          <cell r="AO149">
            <v>0</v>
          </cell>
          <cell r="AP149">
            <v>0</v>
          </cell>
          <cell r="BP149">
            <v>0</v>
          </cell>
          <cell r="BR149">
            <v>0</v>
          </cell>
        </row>
        <row r="150">
          <cell r="AO150">
            <v>0</v>
          </cell>
          <cell r="AP150">
            <v>0</v>
          </cell>
          <cell r="BP150">
            <v>0</v>
          </cell>
          <cell r="BR150">
            <v>0</v>
          </cell>
        </row>
        <row r="151">
          <cell r="AO151">
            <v>0</v>
          </cell>
          <cell r="AP151">
            <v>0</v>
          </cell>
          <cell r="BP151">
            <v>0</v>
          </cell>
          <cell r="BR151">
            <v>0</v>
          </cell>
        </row>
        <row r="152">
          <cell r="AO152">
            <v>0</v>
          </cell>
          <cell r="AP152">
            <v>0</v>
          </cell>
          <cell r="BP152">
            <v>0</v>
          </cell>
          <cell r="BR152">
            <v>0</v>
          </cell>
        </row>
        <row r="153">
          <cell r="AO153">
            <v>0</v>
          </cell>
          <cell r="AP153">
            <v>0</v>
          </cell>
          <cell r="BP153">
            <v>0</v>
          </cell>
          <cell r="BR153">
            <v>0</v>
          </cell>
        </row>
        <row r="154">
          <cell r="AO154">
            <v>0</v>
          </cell>
          <cell r="AP154">
            <v>0</v>
          </cell>
          <cell r="BP154">
            <v>0</v>
          </cell>
          <cell r="BR154">
            <v>0</v>
          </cell>
        </row>
        <row r="155">
          <cell r="AO155">
            <v>0</v>
          </cell>
          <cell r="AP155">
            <v>0</v>
          </cell>
          <cell r="BP155">
            <v>0</v>
          </cell>
          <cell r="BR155">
            <v>0</v>
          </cell>
        </row>
        <row r="156">
          <cell r="AO156">
            <v>11000</v>
          </cell>
          <cell r="AP156">
            <v>0</v>
          </cell>
          <cell r="BP156">
            <v>11000</v>
          </cell>
          <cell r="BR156">
            <v>0</v>
          </cell>
        </row>
        <row r="157">
          <cell r="AO157">
            <v>25600</v>
          </cell>
          <cell r="AP157">
            <v>0</v>
          </cell>
          <cell r="BP157">
            <v>25600</v>
          </cell>
          <cell r="BR157">
            <v>0</v>
          </cell>
        </row>
        <row r="158">
          <cell r="AO158">
            <v>30600</v>
          </cell>
          <cell r="AP158">
            <v>0</v>
          </cell>
          <cell r="BP158">
            <v>30600</v>
          </cell>
          <cell r="BR158">
            <v>0</v>
          </cell>
        </row>
        <row r="159">
          <cell r="AO159">
            <v>33200</v>
          </cell>
          <cell r="AP159">
            <v>0</v>
          </cell>
          <cell r="BP159">
            <v>33200</v>
          </cell>
          <cell r="BR159">
            <v>0</v>
          </cell>
        </row>
        <row r="160">
          <cell r="AO160">
            <v>22500</v>
          </cell>
          <cell r="AP160">
            <v>0</v>
          </cell>
          <cell r="BP160">
            <v>22500</v>
          </cell>
          <cell r="BR160">
            <v>0</v>
          </cell>
        </row>
        <row r="161">
          <cell r="AO161">
            <v>13200</v>
          </cell>
          <cell r="AP161">
            <v>0</v>
          </cell>
          <cell r="BP161">
            <v>13200</v>
          </cell>
          <cell r="BR161">
            <v>0</v>
          </cell>
        </row>
        <row r="162">
          <cell r="AO162">
            <v>17700</v>
          </cell>
          <cell r="AP162">
            <v>0</v>
          </cell>
          <cell r="BP162">
            <v>17700</v>
          </cell>
          <cell r="BR162">
            <v>0</v>
          </cell>
        </row>
        <row r="163">
          <cell r="AO163">
            <v>34600</v>
          </cell>
          <cell r="AP163">
            <v>0</v>
          </cell>
          <cell r="BP163">
            <v>34600</v>
          </cell>
          <cell r="BR163">
            <v>0</v>
          </cell>
        </row>
        <row r="164">
          <cell r="AO164">
            <v>85000</v>
          </cell>
          <cell r="AP164">
            <v>0</v>
          </cell>
          <cell r="BP164">
            <v>85000</v>
          </cell>
          <cell r="BR164">
            <v>0</v>
          </cell>
        </row>
        <row r="165">
          <cell r="AO165">
            <v>15800</v>
          </cell>
          <cell r="AP165">
            <v>0</v>
          </cell>
          <cell r="BP165">
            <v>15800</v>
          </cell>
          <cell r="BR165">
            <v>0</v>
          </cell>
        </row>
        <row r="166">
          <cell r="AO166">
            <v>27500</v>
          </cell>
          <cell r="AP166">
            <v>0</v>
          </cell>
          <cell r="BP166">
            <v>27500</v>
          </cell>
          <cell r="BR166">
            <v>0</v>
          </cell>
        </row>
        <row r="167">
          <cell r="AO167">
            <v>85000</v>
          </cell>
          <cell r="AP167">
            <v>0</v>
          </cell>
          <cell r="BP167">
            <v>85000</v>
          </cell>
          <cell r="BR167">
            <v>0</v>
          </cell>
        </row>
        <row r="168">
          <cell r="AO168">
            <v>0</v>
          </cell>
          <cell r="AP168">
            <v>0</v>
          </cell>
          <cell r="BP168">
            <v>0</v>
          </cell>
          <cell r="BR168">
            <v>0</v>
          </cell>
        </row>
        <row r="169">
          <cell r="AO169">
            <v>0</v>
          </cell>
          <cell r="AP169">
            <v>0</v>
          </cell>
          <cell r="BP169">
            <v>0</v>
          </cell>
          <cell r="BR169">
            <v>0</v>
          </cell>
        </row>
        <row r="170">
          <cell r="AO170">
            <v>0</v>
          </cell>
          <cell r="AP170">
            <v>0</v>
          </cell>
          <cell r="BP170">
            <v>0</v>
          </cell>
          <cell r="BR170">
            <v>0</v>
          </cell>
        </row>
        <row r="171">
          <cell r="AO171">
            <v>0</v>
          </cell>
          <cell r="AP171">
            <v>0</v>
          </cell>
          <cell r="BP171">
            <v>0</v>
          </cell>
          <cell r="BR171">
            <v>0</v>
          </cell>
        </row>
        <row r="172">
          <cell r="AO172">
            <v>0</v>
          </cell>
          <cell r="AP172">
            <v>0</v>
          </cell>
          <cell r="BP172">
            <v>0</v>
          </cell>
          <cell r="BR172">
            <v>0</v>
          </cell>
        </row>
        <row r="173">
          <cell r="AO173">
            <v>43350</v>
          </cell>
          <cell r="AP173">
            <v>7000</v>
          </cell>
          <cell r="BP173">
            <v>43350</v>
          </cell>
          <cell r="BR173">
            <v>7000</v>
          </cell>
        </row>
        <row r="174">
          <cell r="AO174">
            <v>57375</v>
          </cell>
          <cell r="AP174">
            <v>8750</v>
          </cell>
          <cell r="BP174">
            <v>57375</v>
          </cell>
          <cell r="BR174">
            <v>8750</v>
          </cell>
        </row>
        <row r="175">
          <cell r="AO175">
            <v>62050</v>
          </cell>
          <cell r="AP175">
            <v>10500</v>
          </cell>
          <cell r="BP175">
            <v>62050</v>
          </cell>
          <cell r="BR175">
            <v>10500</v>
          </cell>
        </row>
        <row r="176">
          <cell r="AO176">
            <v>33200</v>
          </cell>
          <cell r="AP176">
            <v>0</v>
          </cell>
          <cell r="BP176">
            <v>33200</v>
          </cell>
          <cell r="BR176">
            <v>0</v>
          </cell>
        </row>
        <row r="177">
          <cell r="AO177">
            <v>30600</v>
          </cell>
          <cell r="AP177">
            <v>0</v>
          </cell>
          <cell r="BP177">
            <v>30600</v>
          </cell>
          <cell r="BR177">
            <v>0</v>
          </cell>
        </row>
        <row r="178">
          <cell r="AO178">
            <v>25600</v>
          </cell>
          <cell r="AP178">
            <v>0</v>
          </cell>
          <cell r="BP178">
            <v>25600</v>
          </cell>
          <cell r="BR178">
            <v>0</v>
          </cell>
        </row>
        <row r="179">
          <cell r="AO179">
            <v>16800</v>
          </cell>
          <cell r="AP179">
            <v>0</v>
          </cell>
          <cell r="BP179">
            <v>16800</v>
          </cell>
          <cell r="BR179">
            <v>0</v>
          </cell>
        </row>
        <row r="180">
          <cell r="AO180">
            <v>11000</v>
          </cell>
          <cell r="AP180">
            <v>0</v>
          </cell>
          <cell r="BP180">
            <v>11000</v>
          </cell>
          <cell r="BR180">
            <v>0</v>
          </cell>
        </row>
        <row r="181">
          <cell r="AO181">
            <v>70000</v>
          </cell>
          <cell r="AP181">
            <v>0</v>
          </cell>
          <cell r="BP181">
            <v>70000</v>
          </cell>
          <cell r="BR181">
            <v>0</v>
          </cell>
        </row>
        <row r="182">
          <cell r="AO182">
            <v>34600</v>
          </cell>
          <cell r="AP182">
            <v>0</v>
          </cell>
          <cell r="BP182">
            <v>34600</v>
          </cell>
          <cell r="BR182">
            <v>0</v>
          </cell>
        </row>
        <row r="183">
          <cell r="AO183">
            <v>23500</v>
          </cell>
          <cell r="AP183">
            <v>0</v>
          </cell>
          <cell r="BP183">
            <v>23500</v>
          </cell>
          <cell r="BR183">
            <v>0</v>
          </cell>
        </row>
        <row r="184">
          <cell r="AO184">
            <v>34600</v>
          </cell>
          <cell r="AP184">
            <v>0</v>
          </cell>
          <cell r="BP184">
            <v>34600</v>
          </cell>
          <cell r="BR184">
            <v>0</v>
          </cell>
        </row>
        <row r="185">
          <cell r="AO185">
            <v>23500</v>
          </cell>
          <cell r="AP185">
            <v>0</v>
          </cell>
          <cell r="BP185">
            <v>23500</v>
          </cell>
          <cell r="BR185">
            <v>0</v>
          </cell>
        </row>
        <row r="186">
          <cell r="AO186">
            <v>19100</v>
          </cell>
          <cell r="AP186">
            <v>0</v>
          </cell>
          <cell r="BP186">
            <v>19100</v>
          </cell>
          <cell r="BR186">
            <v>0</v>
          </cell>
        </row>
        <row r="187">
          <cell r="AO187">
            <v>13100</v>
          </cell>
          <cell r="AP187">
            <v>0</v>
          </cell>
          <cell r="BP187">
            <v>13100</v>
          </cell>
          <cell r="BR187">
            <v>0</v>
          </cell>
        </row>
        <row r="188">
          <cell r="AO188">
            <v>9800</v>
          </cell>
          <cell r="AP188">
            <v>0</v>
          </cell>
          <cell r="BP188">
            <v>9800</v>
          </cell>
          <cell r="BR188">
            <v>0</v>
          </cell>
        </row>
        <row r="189">
          <cell r="AO189">
            <v>8100</v>
          </cell>
          <cell r="AP189">
            <v>0</v>
          </cell>
          <cell r="BP189">
            <v>8100</v>
          </cell>
          <cell r="BR189">
            <v>0</v>
          </cell>
        </row>
        <row r="190">
          <cell r="AO190">
            <v>7100</v>
          </cell>
          <cell r="AP190">
            <v>0</v>
          </cell>
          <cell r="BP190">
            <v>7100</v>
          </cell>
          <cell r="BR190">
            <v>0</v>
          </cell>
        </row>
        <row r="191">
          <cell r="AO191">
            <v>85000</v>
          </cell>
          <cell r="AP191">
            <v>0</v>
          </cell>
          <cell r="BP191">
            <v>85000</v>
          </cell>
          <cell r="BR191">
            <v>0</v>
          </cell>
        </row>
        <row r="192">
          <cell r="AO192">
            <v>35500</v>
          </cell>
          <cell r="AP192">
            <v>0</v>
          </cell>
          <cell r="BP192">
            <v>35500</v>
          </cell>
          <cell r="BR192">
            <v>0</v>
          </cell>
        </row>
        <row r="193">
          <cell r="AO193">
            <v>27500</v>
          </cell>
          <cell r="AP193">
            <v>0</v>
          </cell>
          <cell r="BP193">
            <v>27500</v>
          </cell>
          <cell r="BR193">
            <v>0</v>
          </cell>
        </row>
        <row r="194">
          <cell r="AO194">
            <v>0</v>
          </cell>
          <cell r="AP194">
            <v>0</v>
          </cell>
          <cell r="BP194">
            <v>0</v>
          </cell>
          <cell r="BR194">
            <v>0</v>
          </cell>
        </row>
        <row r="195">
          <cell r="AO195">
            <v>0</v>
          </cell>
          <cell r="AP195">
            <v>0</v>
          </cell>
          <cell r="BP195">
            <v>0</v>
          </cell>
          <cell r="BR195">
            <v>0</v>
          </cell>
        </row>
        <row r="196">
          <cell r="AO196">
            <v>0</v>
          </cell>
          <cell r="AP196">
            <v>0</v>
          </cell>
          <cell r="BP196">
            <v>0</v>
          </cell>
          <cell r="BR196">
            <v>0</v>
          </cell>
        </row>
        <row r="197">
          <cell r="AO197">
            <v>0</v>
          </cell>
          <cell r="AP197">
            <v>0</v>
          </cell>
          <cell r="BP197">
            <v>0</v>
          </cell>
          <cell r="BR197">
            <v>0</v>
          </cell>
        </row>
        <row r="198">
          <cell r="AO198">
            <v>0</v>
          </cell>
          <cell r="AP198">
            <v>0</v>
          </cell>
          <cell r="BP198">
            <v>0</v>
          </cell>
          <cell r="BR198">
            <v>0</v>
          </cell>
        </row>
        <row r="199">
          <cell r="AO199">
            <v>0</v>
          </cell>
          <cell r="AP199">
            <v>0</v>
          </cell>
          <cell r="BP199">
            <v>0</v>
          </cell>
          <cell r="BR199">
            <v>0</v>
          </cell>
        </row>
        <row r="200">
          <cell r="AO200">
            <v>0</v>
          </cell>
          <cell r="AP200">
            <v>0</v>
          </cell>
          <cell r="BP200">
            <v>0</v>
          </cell>
          <cell r="BR200">
            <v>0</v>
          </cell>
        </row>
        <row r="201">
          <cell r="AO201">
            <v>0</v>
          </cell>
          <cell r="AP201">
            <v>0</v>
          </cell>
          <cell r="BP201">
            <v>0</v>
          </cell>
          <cell r="BR201">
            <v>0</v>
          </cell>
        </row>
        <row r="202">
          <cell r="AO202">
            <v>0</v>
          </cell>
          <cell r="AP202">
            <v>0</v>
          </cell>
          <cell r="BP202">
            <v>0</v>
          </cell>
          <cell r="BR202">
            <v>0</v>
          </cell>
        </row>
        <row r="203">
          <cell r="AO203">
            <v>0</v>
          </cell>
          <cell r="AP203">
            <v>0</v>
          </cell>
          <cell r="BP203">
            <v>0</v>
          </cell>
          <cell r="BR203">
            <v>0</v>
          </cell>
        </row>
        <row r="204">
          <cell r="AO204">
            <v>62050</v>
          </cell>
          <cell r="AP204">
            <v>10500</v>
          </cell>
          <cell r="BP204">
            <v>62050</v>
          </cell>
          <cell r="BR204">
            <v>10500</v>
          </cell>
        </row>
        <row r="205">
          <cell r="AO205">
            <v>33200</v>
          </cell>
          <cell r="AP205">
            <v>0</v>
          </cell>
          <cell r="BP205">
            <v>33200</v>
          </cell>
          <cell r="BR205">
            <v>0</v>
          </cell>
        </row>
        <row r="206">
          <cell r="AO206">
            <v>30600</v>
          </cell>
          <cell r="AP206">
            <v>0</v>
          </cell>
          <cell r="BP206">
            <v>30600</v>
          </cell>
          <cell r="BR206">
            <v>0</v>
          </cell>
        </row>
        <row r="207">
          <cell r="AO207">
            <v>25600</v>
          </cell>
          <cell r="AP207">
            <v>0</v>
          </cell>
          <cell r="BP207">
            <v>25600</v>
          </cell>
          <cell r="BR207">
            <v>0</v>
          </cell>
        </row>
        <row r="208">
          <cell r="AO208">
            <v>16800</v>
          </cell>
          <cell r="AP208">
            <v>0</v>
          </cell>
          <cell r="BP208">
            <v>16800</v>
          </cell>
          <cell r="BR208">
            <v>0</v>
          </cell>
        </row>
        <row r="209">
          <cell r="AO209">
            <v>11000</v>
          </cell>
          <cell r="AP209">
            <v>0</v>
          </cell>
          <cell r="BP209">
            <v>11000</v>
          </cell>
          <cell r="BR209">
            <v>0</v>
          </cell>
        </row>
        <row r="210">
          <cell r="AO210">
            <v>70000</v>
          </cell>
          <cell r="AP210">
            <v>0</v>
          </cell>
          <cell r="BP210">
            <v>70000</v>
          </cell>
          <cell r="BR210">
            <v>0</v>
          </cell>
        </row>
        <row r="211">
          <cell r="AO211">
            <v>34600</v>
          </cell>
          <cell r="AP211">
            <v>0</v>
          </cell>
          <cell r="BP211">
            <v>34600</v>
          </cell>
          <cell r="BR211">
            <v>0</v>
          </cell>
        </row>
        <row r="212">
          <cell r="AO212">
            <v>13100</v>
          </cell>
          <cell r="AP212">
            <v>0</v>
          </cell>
          <cell r="BP212">
            <v>13100</v>
          </cell>
          <cell r="BR212">
            <v>0</v>
          </cell>
        </row>
        <row r="213">
          <cell r="AO213">
            <v>23500</v>
          </cell>
          <cell r="AP213">
            <v>0</v>
          </cell>
          <cell r="BP213">
            <v>23500</v>
          </cell>
          <cell r="BR213">
            <v>0</v>
          </cell>
        </row>
        <row r="214">
          <cell r="AO214">
            <v>19100</v>
          </cell>
          <cell r="AP214">
            <v>0</v>
          </cell>
          <cell r="BP214">
            <v>19100</v>
          </cell>
          <cell r="BR214">
            <v>0</v>
          </cell>
        </row>
        <row r="215">
          <cell r="AO215">
            <v>13100</v>
          </cell>
          <cell r="AP215">
            <v>0</v>
          </cell>
          <cell r="BP215">
            <v>13100</v>
          </cell>
          <cell r="BR215">
            <v>0</v>
          </cell>
        </row>
        <row r="216">
          <cell r="AO216">
            <v>9800</v>
          </cell>
          <cell r="AP216">
            <v>0</v>
          </cell>
          <cell r="BP216">
            <v>9800</v>
          </cell>
          <cell r="BR216">
            <v>0</v>
          </cell>
        </row>
        <row r="217">
          <cell r="AO217">
            <v>8100</v>
          </cell>
          <cell r="AP217">
            <v>0</v>
          </cell>
          <cell r="BP217">
            <v>8100</v>
          </cell>
          <cell r="BR217">
            <v>0</v>
          </cell>
        </row>
        <row r="218">
          <cell r="AO218">
            <v>7100</v>
          </cell>
          <cell r="AP218">
            <v>0</v>
          </cell>
          <cell r="BP218">
            <v>7100</v>
          </cell>
          <cell r="BR218">
            <v>0</v>
          </cell>
        </row>
        <row r="219">
          <cell r="AO219">
            <v>85000</v>
          </cell>
          <cell r="AP219">
            <v>0</v>
          </cell>
          <cell r="BP219">
            <v>85000</v>
          </cell>
          <cell r="BR219">
            <v>0</v>
          </cell>
        </row>
        <row r="220">
          <cell r="AO220">
            <v>35500</v>
          </cell>
          <cell r="AP220">
            <v>0</v>
          </cell>
          <cell r="BP220">
            <v>35500</v>
          </cell>
          <cell r="BR220">
            <v>0</v>
          </cell>
        </row>
        <row r="221">
          <cell r="AO221">
            <v>27500</v>
          </cell>
          <cell r="AP221">
            <v>0</v>
          </cell>
          <cell r="BP221">
            <v>27500</v>
          </cell>
          <cell r="BR221">
            <v>0</v>
          </cell>
        </row>
        <row r="222">
          <cell r="AO222">
            <v>0</v>
          </cell>
          <cell r="AP222">
            <v>0</v>
          </cell>
          <cell r="BP222">
            <v>0</v>
          </cell>
          <cell r="BR222">
            <v>0</v>
          </cell>
        </row>
        <row r="223">
          <cell r="AO223">
            <v>0</v>
          </cell>
          <cell r="AP223">
            <v>0</v>
          </cell>
          <cell r="BP223">
            <v>0</v>
          </cell>
          <cell r="BR223">
            <v>0</v>
          </cell>
        </row>
        <row r="224">
          <cell r="AO224">
            <v>0</v>
          </cell>
          <cell r="AP224">
            <v>0</v>
          </cell>
          <cell r="BP224">
            <v>0</v>
          </cell>
          <cell r="BR224">
            <v>0</v>
          </cell>
        </row>
        <row r="225">
          <cell r="AO225">
            <v>0</v>
          </cell>
          <cell r="AP225">
            <v>0</v>
          </cell>
          <cell r="BP225">
            <v>0</v>
          </cell>
          <cell r="BR225">
            <v>0</v>
          </cell>
        </row>
        <row r="226">
          <cell r="AO226">
            <v>0</v>
          </cell>
          <cell r="AP226">
            <v>0</v>
          </cell>
          <cell r="BP226">
            <v>0</v>
          </cell>
          <cell r="BR226">
            <v>0</v>
          </cell>
        </row>
        <row r="227">
          <cell r="AO227">
            <v>0</v>
          </cell>
          <cell r="AP227">
            <v>0</v>
          </cell>
          <cell r="BP227">
            <v>0</v>
          </cell>
          <cell r="BR227">
            <v>0</v>
          </cell>
        </row>
        <row r="228">
          <cell r="AO228">
            <v>0</v>
          </cell>
          <cell r="AP228">
            <v>0</v>
          </cell>
          <cell r="BP228">
            <v>0</v>
          </cell>
          <cell r="BR228">
            <v>0</v>
          </cell>
        </row>
        <row r="229">
          <cell r="AO229">
            <v>0</v>
          </cell>
          <cell r="AP229">
            <v>0</v>
          </cell>
          <cell r="BP229">
            <v>0</v>
          </cell>
          <cell r="BR229">
            <v>0</v>
          </cell>
        </row>
        <row r="230">
          <cell r="AO230">
            <v>0</v>
          </cell>
          <cell r="AP230">
            <v>0</v>
          </cell>
          <cell r="BP230">
            <v>0</v>
          </cell>
          <cell r="BR230">
            <v>0</v>
          </cell>
        </row>
        <row r="231">
          <cell r="AO231">
            <v>0</v>
          </cell>
          <cell r="AP231">
            <v>0</v>
          </cell>
          <cell r="BP231">
            <v>0</v>
          </cell>
          <cell r="BR231">
            <v>0</v>
          </cell>
        </row>
        <row r="232">
          <cell r="AO232">
            <v>57375</v>
          </cell>
          <cell r="AP232">
            <v>8750</v>
          </cell>
          <cell r="BP232">
            <v>57375</v>
          </cell>
          <cell r="BR232">
            <v>8750</v>
          </cell>
        </row>
        <row r="233">
          <cell r="AO233">
            <v>11000</v>
          </cell>
          <cell r="AP233">
            <v>0</v>
          </cell>
          <cell r="BP233">
            <v>11000</v>
          </cell>
          <cell r="BR233">
            <v>0</v>
          </cell>
        </row>
        <row r="234">
          <cell r="AO234">
            <v>16800</v>
          </cell>
          <cell r="AP234">
            <v>0</v>
          </cell>
          <cell r="BP234">
            <v>16800</v>
          </cell>
          <cell r="BR234">
            <v>0</v>
          </cell>
        </row>
        <row r="235">
          <cell r="AO235">
            <v>25600</v>
          </cell>
          <cell r="AP235">
            <v>0</v>
          </cell>
          <cell r="BP235">
            <v>25600</v>
          </cell>
          <cell r="BR235">
            <v>0</v>
          </cell>
        </row>
        <row r="236">
          <cell r="AO236">
            <v>30600</v>
          </cell>
          <cell r="AP236">
            <v>0</v>
          </cell>
          <cell r="BP236">
            <v>30600</v>
          </cell>
          <cell r="BR236">
            <v>0</v>
          </cell>
        </row>
        <row r="237">
          <cell r="AO237">
            <v>62000</v>
          </cell>
          <cell r="AP237">
            <v>0</v>
          </cell>
          <cell r="BP237">
            <v>62000</v>
          </cell>
          <cell r="BR237">
            <v>0</v>
          </cell>
        </row>
        <row r="238">
          <cell r="AO238">
            <v>80600</v>
          </cell>
          <cell r="AP238">
            <v>0</v>
          </cell>
          <cell r="BP238">
            <v>80600</v>
          </cell>
          <cell r="BR238">
            <v>0</v>
          </cell>
        </row>
        <row r="239">
          <cell r="AO239">
            <v>114600</v>
          </cell>
          <cell r="AP239">
            <v>0</v>
          </cell>
          <cell r="BP239">
            <v>114600</v>
          </cell>
          <cell r="BR239">
            <v>0</v>
          </cell>
        </row>
        <row r="240">
          <cell r="AO240">
            <v>22500</v>
          </cell>
          <cell r="AP240">
            <v>0</v>
          </cell>
          <cell r="BP240">
            <v>22500</v>
          </cell>
          <cell r="BR240">
            <v>0</v>
          </cell>
        </row>
        <row r="241">
          <cell r="AO241">
            <v>13100</v>
          </cell>
          <cell r="AP241">
            <v>0</v>
          </cell>
          <cell r="BP241">
            <v>13100</v>
          </cell>
          <cell r="BR241">
            <v>0</v>
          </cell>
        </row>
        <row r="242">
          <cell r="AO242">
            <v>19100</v>
          </cell>
          <cell r="AP242">
            <v>0</v>
          </cell>
          <cell r="BP242">
            <v>19100</v>
          </cell>
          <cell r="BR242">
            <v>0</v>
          </cell>
        </row>
        <row r="243">
          <cell r="AO243">
            <v>85000</v>
          </cell>
          <cell r="AP243">
            <v>0</v>
          </cell>
          <cell r="BP243">
            <v>85000</v>
          </cell>
          <cell r="BR243">
            <v>0</v>
          </cell>
        </row>
        <row r="244">
          <cell r="AO244">
            <v>0</v>
          </cell>
          <cell r="AP244">
            <v>0</v>
          </cell>
          <cell r="BP244">
            <v>0</v>
          </cell>
          <cell r="BR244">
            <v>0</v>
          </cell>
        </row>
        <row r="245">
          <cell r="AO245">
            <v>0</v>
          </cell>
          <cell r="AP245">
            <v>0</v>
          </cell>
          <cell r="BP245">
            <v>0</v>
          </cell>
          <cell r="BR245">
            <v>0</v>
          </cell>
        </row>
        <row r="246">
          <cell r="AO246">
            <v>0</v>
          </cell>
          <cell r="AP246">
            <v>0</v>
          </cell>
          <cell r="BP246">
            <v>0</v>
          </cell>
          <cell r="BR246">
            <v>0</v>
          </cell>
        </row>
        <row r="247">
          <cell r="AO247">
            <v>0</v>
          </cell>
          <cell r="AP247">
            <v>0</v>
          </cell>
          <cell r="BP247">
            <v>0</v>
          </cell>
          <cell r="BR247">
            <v>0</v>
          </cell>
        </row>
        <row r="248">
          <cell r="AO248">
            <v>0</v>
          </cell>
          <cell r="AP248">
            <v>0</v>
          </cell>
          <cell r="BP248">
            <v>0</v>
          </cell>
          <cell r="BR248">
            <v>0</v>
          </cell>
        </row>
        <row r="249">
          <cell r="AO249">
            <v>62050</v>
          </cell>
          <cell r="AP249">
            <v>10500</v>
          </cell>
          <cell r="BP249">
            <v>62050</v>
          </cell>
          <cell r="BR249">
            <v>10500</v>
          </cell>
        </row>
        <row r="250">
          <cell r="AO250">
            <v>114600</v>
          </cell>
          <cell r="AP250">
            <v>0</v>
          </cell>
          <cell r="BP250">
            <v>114600</v>
          </cell>
          <cell r="BR250">
            <v>0</v>
          </cell>
        </row>
        <row r="251">
          <cell r="AO251">
            <v>80600</v>
          </cell>
          <cell r="AP251">
            <v>0</v>
          </cell>
          <cell r="BP251">
            <v>80600</v>
          </cell>
          <cell r="BR251">
            <v>0</v>
          </cell>
        </row>
        <row r="252">
          <cell r="AO252">
            <v>33200</v>
          </cell>
          <cell r="AP252">
            <v>0</v>
          </cell>
          <cell r="BP252">
            <v>33200</v>
          </cell>
          <cell r="BR252">
            <v>0</v>
          </cell>
        </row>
        <row r="253">
          <cell r="AO253">
            <v>30600</v>
          </cell>
          <cell r="AP253">
            <v>0</v>
          </cell>
          <cell r="BP253">
            <v>30600</v>
          </cell>
          <cell r="BR253">
            <v>0</v>
          </cell>
        </row>
        <row r="254">
          <cell r="AO254">
            <v>25600</v>
          </cell>
          <cell r="AP254">
            <v>0</v>
          </cell>
          <cell r="BP254">
            <v>25600</v>
          </cell>
          <cell r="BR254">
            <v>0</v>
          </cell>
        </row>
        <row r="255">
          <cell r="AO255">
            <v>16800</v>
          </cell>
          <cell r="AP255">
            <v>0</v>
          </cell>
          <cell r="BP255">
            <v>16800</v>
          </cell>
          <cell r="BR255">
            <v>0</v>
          </cell>
        </row>
        <row r="256">
          <cell r="AO256">
            <v>67500</v>
          </cell>
          <cell r="AP256">
            <v>0</v>
          </cell>
          <cell r="BP256">
            <v>67500</v>
          </cell>
          <cell r="BR256">
            <v>0</v>
          </cell>
        </row>
        <row r="257">
          <cell r="AO257">
            <v>70000</v>
          </cell>
          <cell r="AP257">
            <v>0</v>
          </cell>
          <cell r="BP257">
            <v>70000</v>
          </cell>
          <cell r="BR257">
            <v>0</v>
          </cell>
        </row>
        <row r="258">
          <cell r="AO258">
            <v>34600</v>
          </cell>
          <cell r="AP258">
            <v>0</v>
          </cell>
          <cell r="BP258">
            <v>34600</v>
          </cell>
          <cell r="BR258">
            <v>0</v>
          </cell>
        </row>
        <row r="259">
          <cell r="AO259">
            <v>23500</v>
          </cell>
          <cell r="AP259">
            <v>0</v>
          </cell>
          <cell r="BP259">
            <v>23500</v>
          </cell>
          <cell r="BR259">
            <v>0</v>
          </cell>
        </row>
        <row r="260">
          <cell r="AO260">
            <v>23500</v>
          </cell>
          <cell r="AP260">
            <v>0</v>
          </cell>
          <cell r="BP260">
            <v>23500</v>
          </cell>
          <cell r="BR260">
            <v>0</v>
          </cell>
        </row>
        <row r="261">
          <cell r="AO261">
            <v>19100</v>
          </cell>
          <cell r="AP261">
            <v>0</v>
          </cell>
          <cell r="BP261">
            <v>19100</v>
          </cell>
          <cell r="BR261">
            <v>0</v>
          </cell>
        </row>
        <row r="262">
          <cell r="AO262">
            <v>13100</v>
          </cell>
          <cell r="AP262">
            <v>0</v>
          </cell>
          <cell r="BP262">
            <v>13100</v>
          </cell>
          <cell r="BR262">
            <v>0</v>
          </cell>
        </row>
        <row r="263">
          <cell r="AO263">
            <v>9800</v>
          </cell>
          <cell r="AP263">
            <v>0</v>
          </cell>
          <cell r="BP263">
            <v>9800</v>
          </cell>
          <cell r="BR263">
            <v>0</v>
          </cell>
        </row>
        <row r="264">
          <cell r="AO264">
            <v>8100</v>
          </cell>
          <cell r="AP264">
            <v>0</v>
          </cell>
          <cell r="BP264">
            <v>8100</v>
          </cell>
          <cell r="BR264">
            <v>0</v>
          </cell>
        </row>
        <row r="265">
          <cell r="AO265">
            <v>7100</v>
          </cell>
          <cell r="AP265">
            <v>0</v>
          </cell>
          <cell r="BP265">
            <v>7100</v>
          </cell>
          <cell r="BR265">
            <v>0</v>
          </cell>
        </row>
        <row r="266">
          <cell r="AO266">
            <v>85000</v>
          </cell>
          <cell r="AP266">
            <v>0</v>
          </cell>
          <cell r="BP266">
            <v>85000</v>
          </cell>
          <cell r="BR266">
            <v>0</v>
          </cell>
        </row>
        <row r="267">
          <cell r="AO267">
            <v>35500</v>
          </cell>
          <cell r="AP267">
            <v>0</v>
          </cell>
          <cell r="BP267">
            <v>35500</v>
          </cell>
          <cell r="BR267">
            <v>0</v>
          </cell>
        </row>
        <row r="268">
          <cell r="AO268">
            <v>27500</v>
          </cell>
          <cell r="AP268">
            <v>0</v>
          </cell>
          <cell r="BP268">
            <v>27500</v>
          </cell>
          <cell r="BR268">
            <v>0</v>
          </cell>
        </row>
        <row r="269">
          <cell r="AO269">
            <v>0</v>
          </cell>
          <cell r="AP269">
            <v>0</v>
          </cell>
          <cell r="BP269">
            <v>0</v>
          </cell>
          <cell r="BR269">
            <v>0</v>
          </cell>
        </row>
        <row r="270">
          <cell r="AO270">
            <v>0</v>
          </cell>
          <cell r="AP270">
            <v>0</v>
          </cell>
          <cell r="BP270">
            <v>0</v>
          </cell>
          <cell r="BR270">
            <v>0</v>
          </cell>
        </row>
        <row r="271">
          <cell r="AO271">
            <v>0</v>
          </cell>
          <cell r="AP271">
            <v>0</v>
          </cell>
          <cell r="BP271">
            <v>0</v>
          </cell>
          <cell r="BR271">
            <v>0</v>
          </cell>
        </row>
        <row r="272">
          <cell r="AO272">
            <v>0</v>
          </cell>
          <cell r="AP272">
            <v>0</v>
          </cell>
          <cell r="BP272">
            <v>0</v>
          </cell>
          <cell r="BR272">
            <v>0</v>
          </cell>
        </row>
        <row r="273">
          <cell r="AO273">
            <v>0</v>
          </cell>
          <cell r="AP273">
            <v>0</v>
          </cell>
          <cell r="BP273">
            <v>0</v>
          </cell>
          <cell r="BR273">
            <v>0</v>
          </cell>
        </row>
        <row r="274">
          <cell r="AO274">
            <v>0</v>
          </cell>
          <cell r="AP274">
            <v>0</v>
          </cell>
          <cell r="BP274">
            <v>0</v>
          </cell>
          <cell r="BR274">
            <v>0</v>
          </cell>
        </row>
        <row r="275">
          <cell r="AO275">
            <v>0</v>
          </cell>
          <cell r="AP275">
            <v>0</v>
          </cell>
          <cell r="BP275">
            <v>0</v>
          </cell>
          <cell r="BR275">
            <v>0</v>
          </cell>
        </row>
        <row r="276">
          <cell r="AO276">
            <v>0</v>
          </cell>
          <cell r="AP276">
            <v>0</v>
          </cell>
          <cell r="BP276">
            <v>0</v>
          </cell>
          <cell r="BR276">
            <v>0</v>
          </cell>
        </row>
        <row r="277">
          <cell r="AO277">
            <v>0</v>
          </cell>
          <cell r="AP277">
            <v>0</v>
          </cell>
          <cell r="BP277">
            <v>0</v>
          </cell>
          <cell r="BR277">
            <v>0</v>
          </cell>
        </row>
        <row r="278">
          <cell r="AO278">
            <v>0</v>
          </cell>
          <cell r="AP278">
            <v>0</v>
          </cell>
          <cell r="BP278">
            <v>0</v>
          </cell>
          <cell r="BR278">
            <v>0</v>
          </cell>
        </row>
        <row r="279">
          <cell r="AO279">
            <v>57375</v>
          </cell>
          <cell r="AP279">
            <v>8750</v>
          </cell>
          <cell r="BP279">
            <v>57375</v>
          </cell>
          <cell r="BR279">
            <v>8750</v>
          </cell>
        </row>
        <row r="280">
          <cell r="AO280">
            <v>33200</v>
          </cell>
          <cell r="AP280">
            <v>0</v>
          </cell>
          <cell r="BP280">
            <v>33200</v>
          </cell>
          <cell r="BR280">
            <v>0</v>
          </cell>
        </row>
        <row r="281">
          <cell r="AO281">
            <v>30600</v>
          </cell>
          <cell r="AP281">
            <v>0</v>
          </cell>
          <cell r="BP281">
            <v>30600</v>
          </cell>
          <cell r="BR281">
            <v>0</v>
          </cell>
        </row>
        <row r="282">
          <cell r="AO282">
            <v>25600</v>
          </cell>
          <cell r="AP282">
            <v>0</v>
          </cell>
          <cell r="BP282">
            <v>25600</v>
          </cell>
          <cell r="BR282">
            <v>0</v>
          </cell>
        </row>
        <row r="283">
          <cell r="AO283">
            <v>16800</v>
          </cell>
          <cell r="AP283">
            <v>0</v>
          </cell>
          <cell r="BP283">
            <v>16800</v>
          </cell>
          <cell r="BR283">
            <v>0</v>
          </cell>
        </row>
        <row r="284">
          <cell r="AO284">
            <v>67500</v>
          </cell>
          <cell r="AP284">
            <v>0</v>
          </cell>
          <cell r="BP284">
            <v>67500</v>
          </cell>
          <cell r="BR284">
            <v>0</v>
          </cell>
        </row>
        <row r="285">
          <cell r="AO285">
            <v>70000</v>
          </cell>
          <cell r="AP285">
            <v>0</v>
          </cell>
          <cell r="BP285">
            <v>70000</v>
          </cell>
          <cell r="BR285">
            <v>0</v>
          </cell>
        </row>
        <row r="286">
          <cell r="AO286">
            <v>34600</v>
          </cell>
          <cell r="AP286">
            <v>0</v>
          </cell>
          <cell r="BP286">
            <v>34600</v>
          </cell>
          <cell r="BR286">
            <v>0</v>
          </cell>
        </row>
        <row r="287">
          <cell r="AO287">
            <v>23500</v>
          </cell>
          <cell r="AP287">
            <v>0</v>
          </cell>
          <cell r="BP287">
            <v>23500</v>
          </cell>
          <cell r="BR287">
            <v>0</v>
          </cell>
        </row>
        <row r="288">
          <cell r="AO288">
            <v>23500</v>
          </cell>
          <cell r="AP288">
            <v>0</v>
          </cell>
          <cell r="BP288">
            <v>23500</v>
          </cell>
          <cell r="BR288">
            <v>0</v>
          </cell>
        </row>
        <row r="289">
          <cell r="AO289">
            <v>19100</v>
          </cell>
          <cell r="AP289">
            <v>0</v>
          </cell>
          <cell r="BP289">
            <v>19100</v>
          </cell>
          <cell r="BR289">
            <v>0</v>
          </cell>
        </row>
        <row r="290">
          <cell r="AO290">
            <v>13100</v>
          </cell>
          <cell r="AP290">
            <v>0</v>
          </cell>
          <cell r="BP290">
            <v>13100</v>
          </cell>
          <cell r="BR290">
            <v>0</v>
          </cell>
        </row>
        <row r="291">
          <cell r="AO291">
            <v>9800</v>
          </cell>
          <cell r="AP291">
            <v>0</v>
          </cell>
          <cell r="BP291">
            <v>9800</v>
          </cell>
          <cell r="BR291">
            <v>0</v>
          </cell>
        </row>
        <row r="292">
          <cell r="AO292">
            <v>8100</v>
          </cell>
          <cell r="AP292">
            <v>0</v>
          </cell>
          <cell r="BP292">
            <v>8100</v>
          </cell>
          <cell r="BR292">
            <v>0</v>
          </cell>
        </row>
        <row r="293">
          <cell r="AO293">
            <v>7100</v>
          </cell>
          <cell r="AP293">
            <v>0</v>
          </cell>
          <cell r="BP293">
            <v>7100</v>
          </cell>
          <cell r="BR293">
            <v>0</v>
          </cell>
        </row>
        <row r="294">
          <cell r="AO294">
            <v>85000</v>
          </cell>
          <cell r="AP294">
            <v>0</v>
          </cell>
          <cell r="BP294">
            <v>85000</v>
          </cell>
          <cell r="BR294">
            <v>0</v>
          </cell>
        </row>
        <row r="295">
          <cell r="AO295">
            <v>35500</v>
          </cell>
          <cell r="AP295">
            <v>0</v>
          </cell>
          <cell r="BP295">
            <v>35500</v>
          </cell>
          <cell r="BR295">
            <v>0</v>
          </cell>
        </row>
        <row r="296">
          <cell r="AO296">
            <v>27500</v>
          </cell>
          <cell r="AP296">
            <v>0</v>
          </cell>
          <cell r="BP296">
            <v>27500</v>
          </cell>
          <cell r="BR296">
            <v>0</v>
          </cell>
        </row>
        <row r="297">
          <cell r="AO297">
            <v>0</v>
          </cell>
          <cell r="AP297">
            <v>0</v>
          </cell>
          <cell r="BP297">
            <v>0</v>
          </cell>
          <cell r="BR297">
            <v>0</v>
          </cell>
        </row>
        <row r="298">
          <cell r="AO298">
            <v>0</v>
          </cell>
          <cell r="AP298">
            <v>0</v>
          </cell>
          <cell r="BP298">
            <v>0</v>
          </cell>
          <cell r="BR298">
            <v>0</v>
          </cell>
        </row>
        <row r="299">
          <cell r="AO299">
            <v>0</v>
          </cell>
          <cell r="AP299">
            <v>0</v>
          </cell>
          <cell r="BP299">
            <v>0</v>
          </cell>
          <cell r="BR299">
            <v>0</v>
          </cell>
        </row>
        <row r="300">
          <cell r="AO300">
            <v>0</v>
          </cell>
          <cell r="AP300">
            <v>0</v>
          </cell>
          <cell r="BP300">
            <v>0</v>
          </cell>
          <cell r="BR300">
            <v>0</v>
          </cell>
        </row>
        <row r="301">
          <cell r="AO301">
            <v>0</v>
          </cell>
          <cell r="AP301">
            <v>0</v>
          </cell>
          <cell r="BP301">
            <v>0</v>
          </cell>
          <cell r="BR301">
            <v>0</v>
          </cell>
        </row>
        <row r="302">
          <cell r="AO302">
            <v>0</v>
          </cell>
          <cell r="AP302">
            <v>0</v>
          </cell>
          <cell r="BP302">
            <v>0</v>
          </cell>
          <cell r="BR302">
            <v>0</v>
          </cell>
        </row>
        <row r="303">
          <cell r="AO303">
            <v>0</v>
          </cell>
          <cell r="AP303">
            <v>0</v>
          </cell>
          <cell r="BP303">
            <v>0</v>
          </cell>
          <cell r="BR303">
            <v>0</v>
          </cell>
        </row>
        <row r="304">
          <cell r="AO304">
            <v>0</v>
          </cell>
          <cell r="AP304">
            <v>0</v>
          </cell>
          <cell r="BP304">
            <v>0</v>
          </cell>
          <cell r="BR304">
            <v>0</v>
          </cell>
        </row>
        <row r="305">
          <cell r="AO305">
            <v>0</v>
          </cell>
          <cell r="AP305">
            <v>0</v>
          </cell>
          <cell r="BP305">
            <v>0</v>
          </cell>
          <cell r="BR305">
            <v>0</v>
          </cell>
        </row>
        <row r="306">
          <cell r="AO306">
            <v>0</v>
          </cell>
          <cell r="AP306">
            <v>0</v>
          </cell>
          <cell r="BP306">
            <v>0</v>
          </cell>
          <cell r="BR306">
            <v>0</v>
          </cell>
        </row>
        <row r="307">
          <cell r="AO307">
            <v>0</v>
          </cell>
          <cell r="AP307">
            <v>0</v>
          </cell>
          <cell r="BP307">
            <v>0</v>
          </cell>
          <cell r="BR307">
            <v>0</v>
          </cell>
        </row>
        <row r="308">
          <cell r="AO308">
            <v>62050</v>
          </cell>
          <cell r="AP308">
            <v>10500</v>
          </cell>
          <cell r="BP308">
            <v>62050</v>
          </cell>
          <cell r="BR308">
            <v>10500</v>
          </cell>
        </row>
        <row r="309">
          <cell r="AO309">
            <v>33200</v>
          </cell>
          <cell r="AP309">
            <v>0</v>
          </cell>
          <cell r="BP309">
            <v>33200</v>
          </cell>
          <cell r="BR309">
            <v>0</v>
          </cell>
        </row>
        <row r="310">
          <cell r="AO310">
            <v>30600</v>
          </cell>
          <cell r="AP310">
            <v>0</v>
          </cell>
          <cell r="BP310">
            <v>30600</v>
          </cell>
          <cell r="BR310">
            <v>0</v>
          </cell>
        </row>
        <row r="311">
          <cell r="AO311">
            <v>25600</v>
          </cell>
          <cell r="AP311">
            <v>0</v>
          </cell>
          <cell r="BP311">
            <v>25600</v>
          </cell>
          <cell r="BR311">
            <v>0</v>
          </cell>
        </row>
        <row r="312">
          <cell r="AO312">
            <v>16800</v>
          </cell>
          <cell r="AP312">
            <v>0</v>
          </cell>
          <cell r="BP312">
            <v>16800</v>
          </cell>
          <cell r="BR312">
            <v>0</v>
          </cell>
        </row>
        <row r="313">
          <cell r="AO313">
            <v>67500</v>
          </cell>
          <cell r="AP313">
            <v>0</v>
          </cell>
          <cell r="BP313">
            <v>67500</v>
          </cell>
          <cell r="BR313">
            <v>0</v>
          </cell>
        </row>
        <row r="314">
          <cell r="AO314">
            <v>70000</v>
          </cell>
          <cell r="AP314">
            <v>0</v>
          </cell>
          <cell r="BP314">
            <v>70000</v>
          </cell>
          <cell r="BR314">
            <v>0</v>
          </cell>
        </row>
        <row r="315">
          <cell r="AO315">
            <v>34600</v>
          </cell>
          <cell r="AP315">
            <v>0</v>
          </cell>
          <cell r="BP315">
            <v>34600</v>
          </cell>
          <cell r="BR315">
            <v>0</v>
          </cell>
        </row>
        <row r="316">
          <cell r="AO316">
            <v>23500</v>
          </cell>
          <cell r="AP316">
            <v>0</v>
          </cell>
          <cell r="BP316">
            <v>23500</v>
          </cell>
          <cell r="BR316">
            <v>0</v>
          </cell>
        </row>
        <row r="317">
          <cell r="AO317">
            <v>19100</v>
          </cell>
          <cell r="AP317">
            <v>0</v>
          </cell>
          <cell r="BP317">
            <v>19100</v>
          </cell>
          <cell r="BR317">
            <v>0</v>
          </cell>
        </row>
        <row r="318">
          <cell r="AO318">
            <v>19100</v>
          </cell>
          <cell r="AP318">
            <v>0</v>
          </cell>
          <cell r="BP318">
            <v>19100</v>
          </cell>
          <cell r="BR318">
            <v>0</v>
          </cell>
        </row>
        <row r="319">
          <cell r="AO319">
            <v>13100</v>
          </cell>
          <cell r="AP319">
            <v>0</v>
          </cell>
          <cell r="BP319">
            <v>13100</v>
          </cell>
          <cell r="BR319">
            <v>0</v>
          </cell>
        </row>
        <row r="320">
          <cell r="AO320">
            <v>9800</v>
          </cell>
          <cell r="AP320">
            <v>0</v>
          </cell>
          <cell r="BP320">
            <v>9800</v>
          </cell>
          <cell r="BR320">
            <v>0</v>
          </cell>
        </row>
        <row r="321">
          <cell r="AO321">
            <v>8100</v>
          </cell>
          <cell r="AP321">
            <v>0</v>
          </cell>
          <cell r="BP321">
            <v>8100</v>
          </cell>
          <cell r="BR321">
            <v>0</v>
          </cell>
        </row>
        <row r="322">
          <cell r="AO322">
            <v>7100</v>
          </cell>
          <cell r="AP322">
            <v>0</v>
          </cell>
          <cell r="BP322">
            <v>7100</v>
          </cell>
          <cell r="BR322">
            <v>0</v>
          </cell>
        </row>
        <row r="323">
          <cell r="AO323">
            <v>85000</v>
          </cell>
          <cell r="AP323">
            <v>0</v>
          </cell>
          <cell r="BP323">
            <v>85000</v>
          </cell>
          <cell r="BR323">
            <v>0</v>
          </cell>
        </row>
        <row r="324">
          <cell r="AO324">
            <v>35500</v>
          </cell>
          <cell r="AP324">
            <v>0</v>
          </cell>
          <cell r="BP324">
            <v>35500</v>
          </cell>
          <cell r="BR324">
            <v>0</v>
          </cell>
        </row>
        <row r="325">
          <cell r="AO325">
            <v>27500</v>
          </cell>
          <cell r="AP325">
            <v>0</v>
          </cell>
          <cell r="BP325">
            <v>27500</v>
          </cell>
          <cell r="BR325">
            <v>0</v>
          </cell>
        </row>
        <row r="326">
          <cell r="AO326">
            <v>0</v>
          </cell>
          <cell r="AP326">
            <v>0</v>
          </cell>
          <cell r="BP326">
            <v>0</v>
          </cell>
          <cell r="BR326">
            <v>0</v>
          </cell>
        </row>
        <row r="327">
          <cell r="AO327">
            <v>0</v>
          </cell>
          <cell r="AP327">
            <v>0</v>
          </cell>
          <cell r="BP327">
            <v>0</v>
          </cell>
          <cell r="BR327">
            <v>0</v>
          </cell>
        </row>
        <row r="328">
          <cell r="AO328">
            <v>0</v>
          </cell>
          <cell r="AP328">
            <v>0</v>
          </cell>
          <cell r="BP328">
            <v>0</v>
          </cell>
          <cell r="BR328">
            <v>0</v>
          </cell>
        </row>
        <row r="329">
          <cell r="AO329">
            <v>0</v>
          </cell>
          <cell r="AP329">
            <v>0</v>
          </cell>
          <cell r="BP329">
            <v>0</v>
          </cell>
          <cell r="BR329">
            <v>0</v>
          </cell>
        </row>
        <row r="330">
          <cell r="AO330">
            <v>0</v>
          </cell>
          <cell r="AP330">
            <v>0</v>
          </cell>
          <cell r="BP330">
            <v>0</v>
          </cell>
          <cell r="BR330">
            <v>0</v>
          </cell>
        </row>
        <row r="331">
          <cell r="AO331">
            <v>0</v>
          </cell>
          <cell r="AP331">
            <v>0</v>
          </cell>
          <cell r="BP331">
            <v>0</v>
          </cell>
          <cell r="BR331">
            <v>0</v>
          </cell>
        </row>
        <row r="332">
          <cell r="AO332">
            <v>0</v>
          </cell>
          <cell r="AP332">
            <v>0</v>
          </cell>
          <cell r="BP332">
            <v>0</v>
          </cell>
          <cell r="BR332">
            <v>0</v>
          </cell>
        </row>
        <row r="333">
          <cell r="AO333">
            <v>0</v>
          </cell>
          <cell r="AP333">
            <v>0</v>
          </cell>
          <cell r="BP333">
            <v>0</v>
          </cell>
          <cell r="BR333">
            <v>0</v>
          </cell>
        </row>
        <row r="334">
          <cell r="AO334">
            <v>0</v>
          </cell>
          <cell r="AP334">
            <v>0</v>
          </cell>
          <cell r="BP334">
            <v>0</v>
          </cell>
          <cell r="BR334">
            <v>0</v>
          </cell>
        </row>
        <row r="335">
          <cell r="AO335">
            <v>0</v>
          </cell>
          <cell r="AP335">
            <v>0</v>
          </cell>
          <cell r="BP335">
            <v>0</v>
          </cell>
          <cell r="BR335">
            <v>0</v>
          </cell>
        </row>
        <row r="336">
          <cell r="AO336">
            <v>62050</v>
          </cell>
          <cell r="AP336">
            <v>10500</v>
          </cell>
          <cell r="BP336">
            <v>62050</v>
          </cell>
          <cell r="BR336">
            <v>10500</v>
          </cell>
        </row>
        <row r="337">
          <cell r="AO337">
            <v>33200</v>
          </cell>
          <cell r="AP337">
            <v>0</v>
          </cell>
          <cell r="BP337">
            <v>33200</v>
          </cell>
          <cell r="BR337">
            <v>0</v>
          </cell>
        </row>
        <row r="338">
          <cell r="AO338">
            <v>30600</v>
          </cell>
          <cell r="AP338">
            <v>0</v>
          </cell>
          <cell r="BP338">
            <v>30600</v>
          </cell>
          <cell r="BR338">
            <v>0</v>
          </cell>
        </row>
        <row r="339">
          <cell r="AO339">
            <v>25600</v>
          </cell>
          <cell r="AP339">
            <v>0</v>
          </cell>
          <cell r="BP339">
            <v>25600</v>
          </cell>
          <cell r="BR339">
            <v>0</v>
          </cell>
        </row>
        <row r="340">
          <cell r="AO340">
            <v>16800</v>
          </cell>
          <cell r="AP340">
            <v>0</v>
          </cell>
          <cell r="BP340">
            <v>16800</v>
          </cell>
          <cell r="BR340">
            <v>0</v>
          </cell>
        </row>
        <row r="341">
          <cell r="AO341">
            <v>67500</v>
          </cell>
          <cell r="AP341">
            <v>0</v>
          </cell>
          <cell r="BP341">
            <v>67500</v>
          </cell>
          <cell r="BR341">
            <v>0</v>
          </cell>
        </row>
        <row r="342">
          <cell r="AO342">
            <v>70000</v>
          </cell>
          <cell r="AP342">
            <v>0</v>
          </cell>
          <cell r="BP342">
            <v>70000</v>
          </cell>
          <cell r="BR342">
            <v>0</v>
          </cell>
        </row>
        <row r="343">
          <cell r="AO343">
            <v>34600</v>
          </cell>
          <cell r="AP343">
            <v>0</v>
          </cell>
          <cell r="BP343">
            <v>34600</v>
          </cell>
          <cell r="BR343">
            <v>0</v>
          </cell>
        </row>
        <row r="344">
          <cell r="AO344">
            <v>23500</v>
          </cell>
          <cell r="AP344">
            <v>0</v>
          </cell>
          <cell r="BP344">
            <v>23500</v>
          </cell>
          <cell r="BR344">
            <v>0</v>
          </cell>
        </row>
        <row r="345">
          <cell r="AO345">
            <v>19100</v>
          </cell>
          <cell r="AP345">
            <v>0</v>
          </cell>
          <cell r="BP345">
            <v>19100</v>
          </cell>
          <cell r="BR345">
            <v>0</v>
          </cell>
        </row>
        <row r="346">
          <cell r="AO346">
            <v>19100</v>
          </cell>
          <cell r="AP346">
            <v>0</v>
          </cell>
          <cell r="BP346">
            <v>19100</v>
          </cell>
          <cell r="BR346">
            <v>0</v>
          </cell>
        </row>
        <row r="347">
          <cell r="AO347">
            <v>13100</v>
          </cell>
          <cell r="AP347">
            <v>0</v>
          </cell>
          <cell r="BP347">
            <v>13100</v>
          </cell>
          <cell r="BR347">
            <v>0</v>
          </cell>
        </row>
        <row r="348">
          <cell r="AO348">
            <v>9800</v>
          </cell>
          <cell r="AP348">
            <v>0</v>
          </cell>
          <cell r="BP348">
            <v>9800</v>
          </cell>
          <cell r="BR348">
            <v>0</v>
          </cell>
        </row>
        <row r="349">
          <cell r="AO349">
            <v>8100</v>
          </cell>
          <cell r="AP349">
            <v>0</v>
          </cell>
          <cell r="BP349">
            <v>8100</v>
          </cell>
          <cell r="BR349">
            <v>0</v>
          </cell>
        </row>
        <row r="350">
          <cell r="AO350">
            <v>7100</v>
          </cell>
          <cell r="AP350">
            <v>0</v>
          </cell>
          <cell r="BP350">
            <v>7100</v>
          </cell>
          <cell r="BR350">
            <v>0</v>
          </cell>
        </row>
        <row r="351">
          <cell r="AO351">
            <v>85000</v>
          </cell>
          <cell r="AP351">
            <v>0</v>
          </cell>
          <cell r="BP351">
            <v>85000</v>
          </cell>
          <cell r="BR351">
            <v>0</v>
          </cell>
        </row>
        <row r="352">
          <cell r="AO352">
            <v>35500</v>
          </cell>
          <cell r="AP352">
            <v>0</v>
          </cell>
          <cell r="BP352">
            <v>35500</v>
          </cell>
          <cell r="BR352">
            <v>0</v>
          </cell>
        </row>
        <row r="353">
          <cell r="AO353">
            <v>27500</v>
          </cell>
          <cell r="AP353">
            <v>0</v>
          </cell>
          <cell r="BP353">
            <v>27500</v>
          </cell>
          <cell r="BR353">
            <v>0</v>
          </cell>
        </row>
        <row r="354">
          <cell r="AO354">
            <v>0</v>
          </cell>
          <cell r="AP354">
            <v>0</v>
          </cell>
          <cell r="BP354">
            <v>0</v>
          </cell>
          <cell r="BR354">
            <v>0</v>
          </cell>
        </row>
        <row r="355">
          <cell r="AO355">
            <v>0</v>
          </cell>
          <cell r="AP355">
            <v>0</v>
          </cell>
          <cell r="BP355">
            <v>0</v>
          </cell>
          <cell r="BR355">
            <v>0</v>
          </cell>
        </row>
        <row r="356">
          <cell r="AO356">
            <v>0</v>
          </cell>
          <cell r="AP356">
            <v>0</v>
          </cell>
          <cell r="BP356">
            <v>0</v>
          </cell>
          <cell r="BR356">
            <v>0</v>
          </cell>
        </row>
        <row r="357">
          <cell r="AO357">
            <v>0</v>
          </cell>
          <cell r="AP357">
            <v>0</v>
          </cell>
          <cell r="BP357">
            <v>0</v>
          </cell>
          <cell r="BR357">
            <v>0</v>
          </cell>
        </row>
        <row r="358">
          <cell r="AO358">
            <v>0</v>
          </cell>
          <cell r="AP358">
            <v>0</v>
          </cell>
          <cell r="BP358">
            <v>0</v>
          </cell>
          <cell r="BR358">
            <v>0</v>
          </cell>
        </row>
        <row r="359">
          <cell r="AO359">
            <v>0</v>
          </cell>
          <cell r="AP359">
            <v>0</v>
          </cell>
          <cell r="BP359">
            <v>0</v>
          </cell>
          <cell r="BR359">
            <v>0</v>
          </cell>
        </row>
        <row r="360">
          <cell r="AO360">
            <v>0</v>
          </cell>
          <cell r="AP360">
            <v>0</v>
          </cell>
          <cell r="BP360">
            <v>0</v>
          </cell>
          <cell r="BR360">
            <v>0</v>
          </cell>
        </row>
        <row r="361">
          <cell r="AO361">
            <v>0</v>
          </cell>
          <cell r="AP361">
            <v>0</v>
          </cell>
          <cell r="BP361">
            <v>0</v>
          </cell>
          <cell r="BR361">
            <v>0</v>
          </cell>
        </row>
        <row r="362">
          <cell r="AO362">
            <v>0</v>
          </cell>
          <cell r="AP362">
            <v>0</v>
          </cell>
          <cell r="BP362">
            <v>0</v>
          </cell>
          <cell r="BR362">
            <v>0</v>
          </cell>
        </row>
        <row r="363">
          <cell r="AO363">
            <v>0</v>
          </cell>
          <cell r="AP363">
            <v>0</v>
          </cell>
          <cell r="BP363">
            <v>0</v>
          </cell>
          <cell r="BR363">
            <v>0</v>
          </cell>
        </row>
        <row r="364">
          <cell r="AO364">
            <v>0</v>
          </cell>
          <cell r="AP364">
            <v>0</v>
          </cell>
          <cell r="BP364">
            <v>0</v>
          </cell>
          <cell r="BR364">
            <v>0</v>
          </cell>
        </row>
        <row r="365">
          <cell r="AO365">
            <v>62050</v>
          </cell>
          <cell r="AP365">
            <v>10500</v>
          </cell>
          <cell r="BP365">
            <v>62050</v>
          </cell>
          <cell r="BR365">
            <v>10500</v>
          </cell>
        </row>
        <row r="366">
          <cell r="AO366">
            <v>33200</v>
          </cell>
          <cell r="AP366">
            <v>0</v>
          </cell>
          <cell r="BP366">
            <v>33200</v>
          </cell>
          <cell r="BR366">
            <v>0</v>
          </cell>
        </row>
        <row r="367">
          <cell r="AO367">
            <v>30600</v>
          </cell>
          <cell r="AP367">
            <v>0</v>
          </cell>
          <cell r="BP367">
            <v>30600</v>
          </cell>
          <cell r="BR367">
            <v>0</v>
          </cell>
        </row>
        <row r="368">
          <cell r="AO368">
            <v>25600</v>
          </cell>
          <cell r="AP368">
            <v>0</v>
          </cell>
          <cell r="BP368">
            <v>25600</v>
          </cell>
          <cell r="BR368">
            <v>0</v>
          </cell>
        </row>
        <row r="369">
          <cell r="AO369">
            <v>16800</v>
          </cell>
          <cell r="AP369">
            <v>0</v>
          </cell>
          <cell r="BP369">
            <v>16800</v>
          </cell>
          <cell r="BR369">
            <v>0</v>
          </cell>
        </row>
        <row r="370">
          <cell r="AO370">
            <v>67500</v>
          </cell>
          <cell r="AP370">
            <v>0</v>
          </cell>
          <cell r="BP370">
            <v>67500</v>
          </cell>
          <cell r="BR370">
            <v>0</v>
          </cell>
        </row>
        <row r="371">
          <cell r="AO371">
            <v>70000</v>
          </cell>
          <cell r="AP371">
            <v>0</v>
          </cell>
          <cell r="BP371">
            <v>70000</v>
          </cell>
          <cell r="BR371">
            <v>0</v>
          </cell>
        </row>
        <row r="372">
          <cell r="AO372">
            <v>34600</v>
          </cell>
          <cell r="AP372">
            <v>0</v>
          </cell>
          <cell r="BP372">
            <v>34600</v>
          </cell>
          <cell r="BR372">
            <v>0</v>
          </cell>
        </row>
        <row r="373">
          <cell r="AO373">
            <v>23500</v>
          </cell>
          <cell r="AP373">
            <v>0</v>
          </cell>
          <cell r="BP373">
            <v>23500</v>
          </cell>
          <cell r="BR373">
            <v>0</v>
          </cell>
        </row>
        <row r="374">
          <cell r="AO374">
            <v>23500</v>
          </cell>
          <cell r="AP374">
            <v>0</v>
          </cell>
          <cell r="BP374">
            <v>23500</v>
          </cell>
          <cell r="BR374">
            <v>0</v>
          </cell>
        </row>
        <row r="375">
          <cell r="AO375">
            <v>19100</v>
          </cell>
          <cell r="AP375">
            <v>0</v>
          </cell>
          <cell r="BP375">
            <v>19100</v>
          </cell>
          <cell r="BR375">
            <v>0</v>
          </cell>
        </row>
        <row r="376">
          <cell r="AO376">
            <v>8100</v>
          </cell>
          <cell r="AP376">
            <v>0</v>
          </cell>
          <cell r="BP376">
            <v>8100</v>
          </cell>
          <cell r="BR376">
            <v>0</v>
          </cell>
        </row>
        <row r="377">
          <cell r="AO377">
            <v>9800</v>
          </cell>
          <cell r="AP377">
            <v>0</v>
          </cell>
          <cell r="BP377">
            <v>9800</v>
          </cell>
          <cell r="BR377">
            <v>0</v>
          </cell>
        </row>
        <row r="378">
          <cell r="AO378">
            <v>8100</v>
          </cell>
          <cell r="AP378">
            <v>0</v>
          </cell>
          <cell r="BP378">
            <v>8100</v>
          </cell>
          <cell r="BR378">
            <v>0</v>
          </cell>
        </row>
        <row r="379">
          <cell r="AO379">
            <v>7100</v>
          </cell>
          <cell r="AP379">
            <v>0</v>
          </cell>
          <cell r="BP379">
            <v>7100</v>
          </cell>
          <cell r="BR379">
            <v>0</v>
          </cell>
        </row>
        <row r="380">
          <cell r="AO380">
            <v>85000</v>
          </cell>
          <cell r="AP380">
            <v>0</v>
          </cell>
          <cell r="BP380">
            <v>85000</v>
          </cell>
          <cell r="BR380">
            <v>0</v>
          </cell>
        </row>
        <row r="381">
          <cell r="AO381">
            <v>35500</v>
          </cell>
          <cell r="AP381">
            <v>0</v>
          </cell>
          <cell r="BP381">
            <v>35500</v>
          </cell>
          <cell r="BR381">
            <v>0</v>
          </cell>
        </row>
        <row r="382">
          <cell r="AO382">
            <v>27500</v>
          </cell>
          <cell r="AP382">
            <v>0</v>
          </cell>
          <cell r="BP382">
            <v>27500</v>
          </cell>
          <cell r="BR382">
            <v>0</v>
          </cell>
        </row>
        <row r="383">
          <cell r="AO383">
            <v>0</v>
          </cell>
          <cell r="AP383">
            <v>0</v>
          </cell>
          <cell r="BP383">
            <v>0</v>
          </cell>
          <cell r="BR383">
            <v>0</v>
          </cell>
        </row>
        <row r="384">
          <cell r="AO384">
            <v>0</v>
          </cell>
          <cell r="AP384">
            <v>0</v>
          </cell>
          <cell r="BP384">
            <v>0</v>
          </cell>
          <cell r="BR384">
            <v>0</v>
          </cell>
        </row>
        <row r="385">
          <cell r="AO385">
            <v>0</v>
          </cell>
          <cell r="AP385">
            <v>0</v>
          </cell>
          <cell r="BP385">
            <v>0</v>
          </cell>
          <cell r="BR385">
            <v>0</v>
          </cell>
        </row>
        <row r="386">
          <cell r="AO386">
            <v>0</v>
          </cell>
          <cell r="AP386">
            <v>0</v>
          </cell>
          <cell r="BP386">
            <v>0</v>
          </cell>
          <cell r="BR386">
            <v>0</v>
          </cell>
        </row>
        <row r="387">
          <cell r="AO387">
            <v>0</v>
          </cell>
          <cell r="AP387">
            <v>0</v>
          </cell>
          <cell r="BP387">
            <v>0</v>
          </cell>
          <cell r="BR387">
            <v>0</v>
          </cell>
        </row>
        <row r="388">
          <cell r="AO388">
            <v>0</v>
          </cell>
          <cell r="AP388">
            <v>0</v>
          </cell>
          <cell r="BP388">
            <v>0</v>
          </cell>
          <cell r="BR388">
            <v>0</v>
          </cell>
        </row>
        <row r="389">
          <cell r="AO389">
            <v>0</v>
          </cell>
          <cell r="AP389">
            <v>0</v>
          </cell>
          <cell r="BP389">
            <v>0</v>
          </cell>
          <cell r="BR389">
            <v>0</v>
          </cell>
        </row>
        <row r="390">
          <cell r="AO390">
            <v>0</v>
          </cell>
          <cell r="AP390">
            <v>0</v>
          </cell>
          <cell r="BP390">
            <v>0</v>
          </cell>
          <cell r="BR390">
            <v>0</v>
          </cell>
        </row>
        <row r="391">
          <cell r="AO391">
            <v>0</v>
          </cell>
          <cell r="AP391">
            <v>0</v>
          </cell>
          <cell r="BP391">
            <v>0</v>
          </cell>
          <cell r="BR391">
            <v>0</v>
          </cell>
        </row>
        <row r="392">
          <cell r="AO392">
            <v>0</v>
          </cell>
          <cell r="AP392">
            <v>0</v>
          </cell>
          <cell r="BP392">
            <v>0</v>
          </cell>
          <cell r="BR392">
            <v>0</v>
          </cell>
        </row>
        <row r="393">
          <cell r="AO393">
            <v>754800</v>
          </cell>
          <cell r="AP393">
            <v>14000</v>
          </cell>
          <cell r="BP393">
            <v>754800</v>
          </cell>
          <cell r="BR393">
            <v>14000</v>
          </cell>
        </row>
        <row r="394">
          <cell r="AO394">
            <v>252450</v>
          </cell>
          <cell r="AP394">
            <v>14000</v>
          </cell>
          <cell r="BP394">
            <v>252450</v>
          </cell>
          <cell r="BR394">
            <v>14000</v>
          </cell>
        </row>
        <row r="395">
          <cell r="AO395">
            <v>114600</v>
          </cell>
          <cell r="AP395">
            <v>0</v>
          </cell>
          <cell r="BP395">
            <v>114600</v>
          </cell>
          <cell r="BR395">
            <v>0</v>
          </cell>
        </row>
        <row r="396">
          <cell r="AO396">
            <v>50400</v>
          </cell>
          <cell r="AP396">
            <v>0</v>
          </cell>
          <cell r="BP396">
            <v>50400</v>
          </cell>
          <cell r="BR396">
            <v>0</v>
          </cell>
        </row>
        <row r="397">
          <cell r="AO397">
            <v>246800</v>
          </cell>
          <cell r="AP397">
            <v>0</v>
          </cell>
          <cell r="BP397">
            <v>246800</v>
          </cell>
          <cell r="BR397">
            <v>0</v>
          </cell>
        </row>
        <row r="398">
          <cell r="AO398">
            <v>2470950</v>
          </cell>
          <cell r="AP398">
            <v>28000</v>
          </cell>
          <cell r="BP398">
            <v>2470950</v>
          </cell>
          <cell r="BR398">
            <v>28000</v>
          </cell>
        </row>
        <row r="399">
          <cell r="AO399">
            <v>1709775</v>
          </cell>
          <cell r="AP399">
            <v>21000</v>
          </cell>
          <cell r="BP399">
            <v>1709775</v>
          </cell>
          <cell r="BR399">
            <v>21000</v>
          </cell>
        </row>
        <row r="400">
          <cell r="AO400">
            <v>0</v>
          </cell>
          <cell r="AP400">
            <v>0</v>
          </cell>
          <cell r="BP400">
            <v>0</v>
          </cell>
          <cell r="BR400">
            <v>0</v>
          </cell>
        </row>
        <row r="401">
          <cell r="AO401">
            <v>0</v>
          </cell>
          <cell r="AP401">
            <v>0</v>
          </cell>
          <cell r="BP401">
            <v>0</v>
          </cell>
          <cell r="BR401">
            <v>0</v>
          </cell>
        </row>
        <row r="402">
          <cell r="AO402">
            <v>0</v>
          </cell>
          <cell r="AP402">
            <v>0</v>
          </cell>
          <cell r="BP402">
            <v>0</v>
          </cell>
          <cell r="BR402">
            <v>0</v>
          </cell>
        </row>
        <row r="403">
          <cell r="AO403">
            <v>0</v>
          </cell>
          <cell r="AP403">
            <v>0</v>
          </cell>
          <cell r="BP403">
            <v>0</v>
          </cell>
          <cell r="BR403">
            <v>0</v>
          </cell>
        </row>
        <row r="404">
          <cell r="AO404">
            <v>0</v>
          </cell>
          <cell r="AP404">
            <v>0</v>
          </cell>
          <cell r="BP404">
            <v>0</v>
          </cell>
          <cell r="BR404">
            <v>0</v>
          </cell>
        </row>
        <row r="405">
          <cell r="AO405">
            <v>0</v>
          </cell>
          <cell r="AP405">
            <v>0</v>
          </cell>
          <cell r="BP405">
            <v>0</v>
          </cell>
          <cell r="BR405">
            <v>0</v>
          </cell>
        </row>
        <row r="406">
          <cell r="AO406">
            <v>0</v>
          </cell>
          <cell r="AP406">
            <v>0</v>
          </cell>
          <cell r="BP406">
            <v>0</v>
          </cell>
          <cell r="BR406">
            <v>0</v>
          </cell>
        </row>
        <row r="407">
          <cell r="AO407">
            <v>0</v>
          </cell>
          <cell r="AP407">
            <v>0</v>
          </cell>
          <cell r="BP407">
            <v>0</v>
          </cell>
          <cell r="BR407">
            <v>0</v>
          </cell>
        </row>
        <row r="408">
          <cell r="AO408">
            <v>0</v>
          </cell>
          <cell r="AP408">
            <v>0</v>
          </cell>
          <cell r="BP408">
            <v>0</v>
          </cell>
          <cell r="BR408">
            <v>0</v>
          </cell>
        </row>
        <row r="409">
          <cell r="AO409">
            <v>0</v>
          </cell>
          <cell r="AP409">
            <v>0</v>
          </cell>
          <cell r="BP409">
            <v>0</v>
          </cell>
          <cell r="BR409">
            <v>0</v>
          </cell>
        </row>
        <row r="410">
          <cell r="AO410">
            <v>0</v>
          </cell>
          <cell r="AP410">
            <v>0</v>
          </cell>
          <cell r="BP410">
            <v>0</v>
          </cell>
          <cell r="BR410">
            <v>0</v>
          </cell>
        </row>
        <row r="411">
          <cell r="AO411">
            <v>70000</v>
          </cell>
          <cell r="AP411">
            <v>0</v>
          </cell>
          <cell r="BP411">
            <v>70000</v>
          </cell>
          <cell r="BR411">
            <v>0</v>
          </cell>
        </row>
        <row r="412">
          <cell r="AO412">
            <v>34600</v>
          </cell>
          <cell r="AP412">
            <v>0</v>
          </cell>
          <cell r="BP412">
            <v>34600</v>
          </cell>
          <cell r="BR412">
            <v>0</v>
          </cell>
        </row>
        <row r="413">
          <cell r="AO413">
            <v>0</v>
          </cell>
          <cell r="AP413">
            <v>0</v>
          </cell>
          <cell r="BP413">
            <v>0</v>
          </cell>
          <cell r="BR413">
            <v>0</v>
          </cell>
        </row>
        <row r="414">
          <cell r="AO414">
            <v>0</v>
          </cell>
          <cell r="AP414">
            <v>0</v>
          </cell>
          <cell r="BP414">
            <v>0</v>
          </cell>
          <cell r="BR414">
            <v>0</v>
          </cell>
        </row>
        <row r="415">
          <cell r="AO415">
            <v>0</v>
          </cell>
          <cell r="AP415">
            <v>0</v>
          </cell>
          <cell r="BP415">
            <v>0</v>
          </cell>
          <cell r="BR415">
            <v>0</v>
          </cell>
        </row>
        <row r="416">
          <cell r="AO416">
            <v>475000</v>
          </cell>
          <cell r="AP416">
            <v>0</v>
          </cell>
          <cell r="BP416">
            <v>475000</v>
          </cell>
          <cell r="BR416">
            <v>0</v>
          </cell>
        </row>
        <row r="417">
          <cell r="AO417">
            <v>435000</v>
          </cell>
          <cell r="AP417">
            <v>0</v>
          </cell>
          <cell r="BP417">
            <v>435000</v>
          </cell>
          <cell r="BR417">
            <v>0</v>
          </cell>
        </row>
        <row r="418">
          <cell r="AO418">
            <v>34600</v>
          </cell>
          <cell r="AP418">
            <v>0</v>
          </cell>
          <cell r="BP418">
            <v>34600</v>
          </cell>
          <cell r="BR418">
            <v>0</v>
          </cell>
        </row>
        <row r="419">
          <cell r="AO419">
            <v>0</v>
          </cell>
          <cell r="AP419">
            <v>0</v>
          </cell>
          <cell r="BP419">
            <v>0</v>
          </cell>
          <cell r="BR419">
            <v>0</v>
          </cell>
        </row>
        <row r="420">
          <cell r="AO420">
            <v>0</v>
          </cell>
          <cell r="AP420">
            <v>0</v>
          </cell>
          <cell r="BP420">
            <v>0</v>
          </cell>
          <cell r="BR420">
            <v>0</v>
          </cell>
        </row>
        <row r="421">
          <cell r="AO421">
            <v>0</v>
          </cell>
          <cell r="AP421">
            <v>0</v>
          </cell>
          <cell r="BP421">
            <v>0</v>
          </cell>
          <cell r="BR421">
            <v>0</v>
          </cell>
        </row>
        <row r="422">
          <cell r="AO422">
            <v>475000</v>
          </cell>
          <cell r="AP422">
            <v>0</v>
          </cell>
          <cell r="BP422">
            <v>475000</v>
          </cell>
          <cell r="BR422">
            <v>0</v>
          </cell>
        </row>
        <row r="423">
          <cell r="AO423">
            <v>70000</v>
          </cell>
          <cell r="AP423">
            <v>0</v>
          </cell>
          <cell r="BP423">
            <v>70000</v>
          </cell>
          <cell r="BR423">
            <v>0</v>
          </cell>
        </row>
        <row r="424">
          <cell r="AO424">
            <v>0</v>
          </cell>
          <cell r="AP424">
            <v>0</v>
          </cell>
          <cell r="BP424">
            <v>0</v>
          </cell>
          <cell r="BR424">
            <v>0</v>
          </cell>
        </row>
        <row r="425">
          <cell r="AO425">
            <v>0</v>
          </cell>
          <cell r="AP425">
            <v>0</v>
          </cell>
          <cell r="BP425">
            <v>0</v>
          </cell>
          <cell r="BR425">
            <v>0</v>
          </cell>
        </row>
        <row r="426">
          <cell r="AO426">
            <v>0</v>
          </cell>
          <cell r="AP426">
            <v>0</v>
          </cell>
          <cell r="BP426">
            <v>0</v>
          </cell>
          <cell r="BR426">
            <v>0</v>
          </cell>
        </row>
        <row r="427">
          <cell r="AO427">
            <v>435000</v>
          </cell>
          <cell r="AP427">
            <v>0</v>
          </cell>
          <cell r="BP427">
            <v>435000</v>
          </cell>
          <cell r="BR427">
            <v>0</v>
          </cell>
        </row>
        <row r="428">
          <cell r="AO428">
            <v>0</v>
          </cell>
          <cell r="AP428">
            <v>0</v>
          </cell>
          <cell r="BP428">
            <v>0</v>
          </cell>
          <cell r="BR428">
            <v>0</v>
          </cell>
        </row>
        <row r="429">
          <cell r="AO429">
            <v>0</v>
          </cell>
          <cell r="AP429">
            <v>0</v>
          </cell>
          <cell r="BP429">
            <v>0</v>
          </cell>
          <cell r="BR429">
            <v>0</v>
          </cell>
        </row>
        <row r="430">
          <cell r="AO430">
            <v>0</v>
          </cell>
          <cell r="AP430">
            <v>0</v>
          </cell>
          <cell r="BP430">
            <v>0</v>
          </cell>
          <cell r="BR430">
            <v>0</v>
          </cell>
        </row>
        <row r="431">
          <cell r="AO431">
            <v>34600</v>
          </cell>
          <cell r="AP431">
            <v>0</v>
          </cell>
          <cell r="BP431">
            <v>34600</v>
          </cell>
          <cell r="BR431">
            <v>0</v>
          </cell>
        </row>
        <row r="432">
          <cell r="AO432">
            <v>70000</v>
          </cell>
          <cell r="AP432">
            <v>0</v>
          </cell>
          <cell r="BP432">
            <v>70000</v>
          </cell>
          <cell r="BR432">
            <v>0</v>
          </cell>
        </row>
        <row r="433">
          <cell r="AO433">
            <v>0</v>
          </cell>
          <cell r="AP433">
            <v>0</v>
          </cell>
          <cell r="BP433">
            <v>0</v>
          </cell>
          <cell r="BR433">
            <v>0</v>
          </cell>
        </row>
        <row r="434">
          <cell r="AO434">
            <v>0</v>
          </cell>
          <cell r="AP434">
            <v>0</v>
          </cell>
          <cell r="BP434">
            <v>0</v>
          </cell>
          <cell r="BR434">
            <v>0</v>
          </cell>
        </row>
        <row r="435">
          <cell r="AO435">
            <v>0</v>
          </cell>
          <cell r="AP435">
            <v>0</v>
          </cell>
          <cell r="BP435">
            <v>0</v>
          </cell>
          <cell r="BR435">
            <v>0</v>
          </cell>
        </row>
        <row r="436">
          <cell r="AO436">
            <v>0</v>
          </cell>
          <cell r="AP436">
            <v>0</v>
          </cell>
          <cell r="BP436">
            <v>0</v>
          </cell>
          <cell r="BR436">
            <v>0</v>
          </cell>
        </row>
        <row r="437">
          <cell r="AO437">
            <v>0</v>
          </cell>
          <cell r="AP437">
            <v>0</v>
          </cell>
          <cell r="BP437">
            <v>0</v>
          </cell>
          <cell r="BR437">
            <v>0</v>
          </cell>
        </row>
        <row r="438">
          <cell r="AO438">
            <v>0</v>
          </cell>
          <cell r="AP438">
            <v>0</v>
          </cell>
          <cell r="BP438">
            <v>0</v>
          </cell>
          <cell r="BR438">
            <v>0</v>
          </cell>
        </row>
        <row r="439">
          <cell r="AO439">
            <v>0</v>
          </cell>
          <cell r="AP439">
            <v>0</v>
          </cell>
          <cell r="BP439">
            <v>0</v>
          </cell>
          <cell r="BR439">
            <v>0</v>
          </cell>
        </row>
        <row r="440">
          <cell r="AO440">
            <v>0</v>
          </cell>
          <cell r="AP440">
            <v>0</v>
          </cell>
          <cell r="BP440">
            <v>0</v>
          </cell>
          <cell r="BR440">
            <v>0</v>
          </cell>
        </row>
        <row r="441">
          <cell r="AO441">
            <v>0</v>
          </cell>
          <cell r="AP441">
            <v>0</v>
          </cell>
          <cell r="BP441">
            <v>0</v>
          </cell>
          <cell r="BR441">
            <v>0</v>
          </cell>
        </row>
        <row r="442">
          <cell r="AO442">
            <v>0</v>
          </cell>
          <cell r="AP442">
            <v>0</v>
          </cell>
          <cell r="BP442">
            <v>0</v>
          </cell>
          <cell r="BR442">
            <v>0</v>
          </cell>
        </row>
        <row r="443">
          <cell r="AO443">
            <v>0</v>
          </cell>
          <cell r="AP443">
            <v>0</v>
          </cell>
          <cell r="BP443">
            <v>0</v>
          </cell>
          <cell r="BR443">
            <v>0</v>
          </cell>
        </row>
        <row r="444">
          <cell r="AO444">
            <v>0</v>
          </cell>
          <cell r="AP444">
            <v>0</v>
          </cell>
          <cell r="BP444">
            <v>0</v>
          </cell>
          <cell r="BR444">
            <v>0</v>
          </cell>
        </row>
        <row r="445">
          <cell r="AO445">
            <v>0</v>
          </cell>
          <cell r="AP445">
            <v>0</v>
          </cell>
          <cell r="BP445">
            <v>0</v>
          </cell>
          <cell r="BR445">
            <v>0</v>
          </cell>
        </row>
        <row r="446">
          <cell r="AO446">
            <v>27900000</v>
          </cell>
          <cell r="AP446">
            <v>2500000</v>
          </cell>
          <cell r="BP446">
            <v>27900000</v>
          </cell>
          <cell r="BR446">
            <v>2500000</v>
          </cell>
          <cell r="BS446">
            <v>76492000</v>
          </cell>
        </row>
        <row r="447">
          <cell r="AO447">
            <v>82800000</v>
          </cell>
          <cell r="AP447">
            <v>5000000</v>
          </cell>
          <cell r="BP447">
            <v>82800000</v>
          </cell>
          <cell r="BR447">
            <v>5000000</v>
          </cell>
          <cell r="BS447">
            <v>133250000</v>
          </cell>
        </row>
        <row r="448">
          <cell r="AO448">
            <v>17340000</v>
          </cell>
          <cell r="AP448">
            <v>2500000</v>
          </cell>
          <cell r="BP448">
            <v>17340000</v>
          </cell>
          <cell r="BR448">
            <v>2500000</v>
          </cell>
          <cell r="BS448">
            <v>12090000</v>
          </cell>
        </row>
        <row r="449">
          <cell r="AO449">
            <v>1107975</v>
          </cell>
          <cell r="AP449">
            <v>0</v>
          </cell>
          <cell r="BP449">
            <v>1107975</v>
          </cell>
          <cell r="BR449">
            <v>0</v>
          </cell>
        </row>
        <row r="450">
          <cell r="AO450">
            <v>1197075</v>
          </cell>
          <cell r="AP450">
            <v>0</v>
          </cell>
          <cell r="BP450">
            <v>1197075</v>
          </cell>
          <cell r="BR450">
            <v>0</v>
          </cell>
        </row>
        <row r="451">
          <cell r="AO451">
            <v>15000000</v>
          </cell>
          <cell r="AP451">
            <v>0</v>
          </cell>
          <cell r="BP451">
            <v>15000000</v>
          </cell>
          <cell r="BR451">
            <v>0</v>
          </cell>
        </row>
        <row r="452">
          <cell r="AO452">
            <v>907500</v>
          </cell>
          <cell r="AP452">
            <v>0</v>
          </cell>
          <cell r="BP452">
            <v>907500</v>
          </cell>
          <cell r="BR452">
            <v>0</v>
          </cell>
        </row>
        <row r="453">
          <cell r="AO453">
            <v>1023000</v>
          </cell>
          <cell r="AP453">
            <v>0</v>
          </cell>
          <cell r="BP453">
            <v>1023000</v>
          </cell>
          <cell r="BR453">
            <v>0</v>
          </cell>
        </row>
        <row r="454">
          <cell r="AO454">
            <v>0</v>
          </cell>
          <cell r="AP454">
            <v>0</v>
          </cell>
          <cell r="BP454">
            <v>0</v>
          </cell>
          <cell r="BR454">
            <v>0</v>
          </cell>
        </row>
        <row r="455">
          <cell r="AO455">
            <v>0</v>
          </cell>
          <cell r="AP455">
            <v>0</v>
          </cell>
          <cell r="BP455">
            <v>0</v>
          </cell>
          <cell r="BR455">
            <v>0</v>
          </cell>
        </row>
        <row r="456">
          <cell r="AO456">
            <v>0</v>
          </cell>
          <cell r="AP456">
            <v>0</v>
          </cell>
          <cell r="BP456">
            <v>0</v>
          </cell>
          <cell r="BR456">
            <v>0</v>
          </cell>
        </row>
        <row r="457">
          <cell r="AO457">
            <v>0</v>
          </cell>
          <cell r="AP457">
            <v>0</v>
          </cell>
          <cell r="BP457">
            <v>0</v>
          </cell>
          <cell r="BR457">
            <v>0</v>
          </cell>
        </row>
        <row r="458">
          <cell r="AO458">
            <v>0</v>
          </cell>
          <cell r="AP458">
            <v>0</v>
          </cell>
          <cell r="BP458">
            <v>0</v>
          </cell>
          <cell r="BR458">
            <v>0</v>
          </cell>
        </row>
        <row r="459">
          <cell r="AO459">
            <v>377300</v>
          </cell>
          <cell r="AP459">
            <v>0</v>
          </cell>
          <cell r="BP459">
            <v>377300</v>
          </cell>
          <cell r="BR459">
            <v>0</v>
          </cell>
        </row>
        <row r="460">
          <cell r="AO460">
            <v>377300</v>
          </cell>
          <cell r="AP460">
            <v>0</v>
          </cell>
          <cell r="BP460">
            <v>377300</v>
          </cell>
          <cell r="BR460">
            <v>0</v>
          </cell>
        </row>
        <row r="461">
          <cell r="AO461">
            <v>4440000</v>
          </cell>
          <cell r="AP461">
            <v>42000</v>
          </cell>
          <cell r="BP461">
            <v>4440000</v>
          </cell>
          <cell r="BR461">
            <v>42000</v>
          </cell>
        </row>
        <row r="462">
          <cell r="AO462">
            <v>997150</v>
          </cell>
          <cell r="AP462">
            <v>17500</v>
          </cell>
          <cell r="BP462">
            <v>997150</v>
          </cell>
          <cell r="BR462">
            <v>17500</v>
          </cell>
        </row>
        <row r="463">
          <cell r="AO463">
            <v>2960000</v>
          </cell>
          <cell r="AP463">
            <v>42000</v>
          </cell>
          <cell r="BP463">
            <v>2960000</v>
          </cell>
          <cell r="BR463">
            <v>42000</v>
          </cell>
        </row>
        <row r="464">
          <cell r="AO464">
            <v>1240425</v>
          </cell>
          <cell r="AP464">
            <v>21000</v>
          </cell>
          <cell r="BP464">
            <v>1240425</v>
          </cell>
          <cell r="BR464">
            <v>21000</v>
          </cell>
        </row>
        <row r="465">
          <cell r="AO465">
            <v>7862500</v>
          </cell>
          <cell r="AP465">
            <v>0</v>
          </cell>
          <cell r="BP465">
            <v>7862500</v>
          </cell>
          <cell r="BR465">
            <v>0</v>
          </cell>
        </row>
        <row r="466">
          <cell r="AO466">
            <v>15123750</v>
          </cell>
          <cell r="AP466">
            <v>0</v>
          </cell>
          <cell r="BP466">
            <v>15123750</v>
          </cell>
          <cell r="BR466">
            <v>0</v>
          </cell>
        </row>
        <row r="467">
          <cell r="AO467">
            <v>4625000</v>
          </cell>
          <cell r="AP467">
            <v>0</v>
          </cell>
          <cell r="BP467">
            <v>4625000</v>
          </cell>
          <cell r="BR467">
            <v>0</v>
          </cell>
        </row>
        <row r="468">
          <cell r="AO468">
            <v>750000</v>
          </cell>
          <cell r="AP468">
            <v>0</v>
          </cell>
          <cell r="BP468">
            <v>750000</v>
          </cell>
          <cell r="BR468">
            <v>0</v>
          </cell>
        </row>
        <row r="469">
          <cell r="AO469">
            <v>6567500</v>
          </cell>
          <cell r="AP469">
            <v>42000</v>
          </cell>
          <cell r="BP469">
            <v>6567500</v>
          </cell>
          <cell r="BR469">
            <v>42000</v>
          </cell>
        </row>
        <row r="470">
          <cell r="AO470">
            <v>596625</v>
          </cell>
          <cell r="AP470">
            <v>42000</v>
          </cell>
          <cell r="BP470">
            <v>596625</v>
          </cell>
          <cell r="BR470">
            <v>42000</v>
          </cell>
        </row>
        <row r="471">
          <cell r="AO471">
            <v>786250</v>
          </cell>
          <cell r="AP471">
            <v>0</v>
          </cell>
          <cell r="BP471">
            <v>786250</v>
          </cell>
          <cell r="BR471">
            <v>0</v>
          </cell>
        </row>
        <row r="472">
          <cell r="AO472">
            <v>173437.5</v>
          </cell>
          <cell r="AP472">
            <v>10500</v>
          </cell>
          <cell r="BP472">
            <v>173437.5</v>
          </cell>
          <cell r="BR472">
            <v>10500</v>
          </cell>
        </row>
        <row r="473">
          <cell r="AO473">
            <v>69860.625</v>
          </cell>
          <cell r="AP473">
            <v>10500</v>
          </cell>
          <cell r="BP473">
            <v>69860.625</v>
          </cell>
          <cell r="BR473">
            <v>10500</v>
          </cell>
        </row>
        <row r="474">
          <cell r="AO474">
            <v>367687.5</v>
          </cell>
          <cell r="AP474">
            <v>10500</v>
          </cell>
          <cell r="BP474">
            <v>367687.5</v>
          </cell>
          <cell r="BR474">
            <v>10500</v>
          </cell>
        </row>
        <row r="475">
          <cell r="AO475">
            <v>80937.5</v>
          </cell>
          <cell r="AP475">
            <v>10500</v>
          </cell>
          <cell r="BP475">
            <v>80937.5</v>
          </cell>
          <cell r="BR475">
            <v>10500</v>
          </cell>
        </row>
        <row r="476">
          <cell r="AO476">
            <v>206000</v>
          </cell>
          <cell r="AP476">
            <v>0</v>
          </cell>
          <cell r="BP476">
            <v>206000</v>
          </cell>
          <cell r="BR476">
            <v>0</v>
          </cell>
        </row>
        <row r="477">
          <cell r="AO477">
            <v>120900</v>
          </cell>
          <cell r="AP477">
            <v>0</v>
          </cell>
          <cell r="BP477">
            <v>120900</v>
          </cell>
          <cell r="BR477">
            <v>0</v>
          </cell>
        </row>
        <row r="478">
          <cell r="AO478">
            <v>61600</v>
          </cell>
          <cell r="AP478">
            <v>0</v>
          </cell>
          <cell r="BP478">
            <v>61600</v>
          </cell>
          <cell r="BR478">
            <v>0</v>
          </cell>
        </row>
        <row r="479">
          <cell r="AO479">
            <v>32100</v>
          </cell>
          <cell r="AP479">
            <v>0</v>
          </cell>
          <cell r="BP479">
            <v>32100</v>
          </cell>
          <cell r="BR479">
            <v>0</v>
          </cell>
        </row>
        <row r="480">
          <cell r="AO480">
            <v>0</v>
          </cell>
          <cell r="AP480">
            <v>0</v>
          </cell>
          <cell r="BP480">
            <v>0</v>
          </cell>
          <cell r="BR480">
            <v>0</v>
          </cell>
        </row>
        <row r="481">
          <cell r="AO481">
            <v>0</v>
          </cell>
          <cell r="AP481">
            <v>0</v>
          </cell>
          <cell r="BP481">
            <v>0</v>
          </cell>
          <cell r="BR481">
            <v>0</v>
          </cell>
        </row>
        <row r="482">
          <cell r="AO482">
            <v>0</v>
          </cell>
          <cell r="AP482">
            <v>0</v>
          </cell>
          <cell r="BP482">
            <v>0</v>
          </cell>
          <cell r="BR482">
            <v>0</v>
          </cell>
        </row>
        <row r="483">
          <cell r="AO483">
            <v>0</v>
          </cell>
          <cell r="AP483">
            <v>0</v>
          </cell>
          <cell r="BP483">
            <v>0</v>
          </cell>
          <cell r="BR483">
            <v>0</v>
          </cell>
        </row>
        <row r="484">
          <cell r="AO484">
            <v>206000</v>
          </cell>
          <cell r="AP484">
            <v>0</v>
          </cell>
          <cell r="BP484">
            <v>206000</v>
          </cell>
          <cell r="BR484">
            <v>0</v>
          </cell>
        </row>
        <row r="485">
          <cell r="AO485">
            <v>120900</v>
          </cell>
          <cell r="AP485">
            <v>0</v>
          </cell>
          <cell r="BP485">
            <v>120900</v>
          </cell>
          <cell r="BR485">
            <v>0</v>
          </cell>
        </row>
        <row r="486">
          <cell r="AO486">
            <v>206000</v>
          </cell>
          <cell r="AP486">
            <v>0</v>
          </cell>
          <cell r="BP486">
            <v>206000</v>
          </cell>
          <cell r="BR486">
            <v>0</v>
          </cell>
        </row>
        <row r="487">
          <cell r="AO487">
            <v>206000</v>
          </cell>
          <cell r="AP487">
            <v>0</v>
          </cell>
          <cell r="BP487">
            <v>206000</v>
          </cell>
          <cell r="BR487">
            <v>0</v>
          </cell>
        </row>
        <row r="488">
          <cell r="AO488">
            <v>375000</v>
          </cell>
          <cell r="AP488">
            <v>0</v>
          </cell>
          <cell r="BP488">
            <v>375000</v>
          </cell>
          <cell r="BR488">
            <v>0</v>
          </cell>
        </row>
        <row r="489">
          <cell r="AO489">
            <v>575000</v>
          </cell>
          <cell r="AP489">
            <v>0</v>
          </cell>
          <cell r="BP489">
            <v>575000</v>
          </cell>
          <cell r="BR489">
            <v>0</v>
          </cell>
        </row>
        <row r="490">
          <cell r="AO490">
            <v>0</v>
          </cell>
          <cell r="AP490">
            <v>0</v>
          </cell>
          <cell r="BP490">
            <v>0</v>
          </cell>
          <cell r="BR490">
            <v>0</v>
          </cell>
        </row>
        <row r="491">
          <cell r="AO491">
            <v>0</v>
          </cell>
          <cell r="AP491">
            <v>0</v>
          </cell>
          <cell r="BP491">
            <v>0</v>
          </cell>
          <cell r="BR491">
            <v>0</v>
          </cell>
        </row>
        <row r="492">
          <cell r="AO492">
            <v>0</v>
          </cell>
          <cell r="AP492">
            <v>0</v>
          </cell>
          <cell r="BP492">
            <v>0</v>
          </cell>
          <cell r="BR492">
            <v>0</v>
          </cell>
        </row>
        <row r="493">
          <cell r="AO493">
            <v>0</v>
          </cell>
          <cell r="AP493">
            <v>0</v>
          </cell>
          <cell r="BP493">
            <v>0</v>
          </cell>
          <cell r="BR493">
            <v>0</v>
          </cell>
        </row>
        <row r="494">
          <cell r="AO494">
            <v>0</v>
          </cell>
          <cell r="AP494">
            <v>0</v>
          </cell>
          <cell r="BP494">
            <v>0</v>
          </cell>
          <cell r="BR494">
            <v>0</v>
          </cell>
        </row>
        <row r="495">
          <cell r="AO495">
            <v>0</v>
          </cell>
          <cell r="AP495">
            <v>0</v>
          </cell>
          <cell r="BP495">
            <v>0</v>
          </cell>
          <cell r="BR495">
            <v>0</v>
          </cell>
        </row>
        <row r="496">
          <cell r="AO496">
            <v>0</v>
          </cell>
          <cell r="AP496">
            <v>0</v>
          </cell>
          <cell r="BP496">
            <v>0</v>
          </cell>
          <cell r="BR496">
            <v>0</v>
          </cell>
        </row>
        <row r="497">
          <cell r="AO497">
            <v>0</v>
          </cell>
          <cell r="AP497">
            <v>0</v>
          </cell>
          <cell r="BP497">
            <v>0</v>
          </cell>
          <cell r="BR497">
            <v>0</v>
          </cell>
        </row>
        <row r="498">
          <cell r="AO498">
            <v>0</v>
          </cell>
          <cell r="AP498">
            <v>0</v>
          </cell>
          <cell r="BP498">
            <v>0</v>
          </cell>
          <cell r="BR498">
            <v>0</v>
          </cell>
        </row>
        <row r="499">
          <cell r="AO499">
            <v>0</v>
          </cell>
          <cell r="AP499">
            <v>0</v>
          </cell>
          <cell r="BP499">
            <v>0</v>
          </cell>
          <cell r="BR499">
            <v>0</v>
          </cell>
        </row>
        <row r="500">
          <cell r="AO500">
            <v>206000</v>
          </cell>
          <cell r="AP500">
            <v>0</v>
          </cell>
          <cell r="BP500">
            <v>206000</v>
          </cell>
          <cell r="BR500">
            <v>0</v>
          </cell>
        </row>
        <row r="501">
          <cell r="AO501">
            <v>120900</v>
          </cell>
          <cell r="AP501">
            <v>0</v>
          </cell>
          <cell r="BP501">
            <v>120900</v>
          </cell>
          <cell r="BR501">
            <v>0</v>
          </cell>
        </row>
        <row r="502">
          <cell r="AO502">
            <v>0</v>
          </cell>
          <cell r="AP502">
            <v>0</v>
          </cell>
          <cell r="BP502">
            <v>0</v>
          </cell>
          <cell r="BR502">
            <v>0</v>
          </cell>
        </row>
        <row r="503">
          <cell r="AO503">
            <v>0</v>
          </cell>
          <cell r="AP503">
            <v>0</v>
          </cell>
          <cell r="BP503">
            <v>0</v>
          </cell>
          <cell r="BR503">
            <v>0</v>
          </cell>
        </row>
        <row r="504">
          <cell r="AO504">
            <v>0</v>
          </cell>
          <cell r="AP504">
            <v>0</v>
          </cell>
          <cell r="BP504">
            <v>0</v>
          </cell>
          <cell r="BR504">
            <v>0</v>
          </cell>
        </row>
        <row r="505">
          <cell r="AO505">
            <v>0</v>
          </cell>
          <cell r="AP505">
            <v>0</v>
          </cell>
          <cell r="BP505">
            <v>0</v>
          </cell>
          <cell r="BR505">
            <v>0</v>
          </cell>
        </row>
        <row r="506">
          <cell r="AO506">
            <v>0</v>
          </cell>
          <cell r="AP506">
            <v>0</v>
          </cell>
          <cell r="BP506">
            <v>0</v>
          </cell>
          <cell r="BR506">
            <v>0</v>
          </cell>
        </row>
        <row r="507">
          <cell r="AO507">
            <v>16500000</v>
          </cell>
          <cell r="AP507">
            <v>0</v>
          </cell>
          <cell r="BP507">
            <v>16500000</v>
          </cell>
          <cell r="BR507">
            <v>0</v>
          </cell>
        </row>
        <row r="508">
          <cell r="AO508">
            <v>1050000</v>
          </cell>
          <cell r="AP508">
            <v>0</v>
          </cell>
          <cell r="BP508">
            <v>1050000</v>
          </cell>
          <cell r="BR508">
            <v>0</v>
          </cell>
        </row>
        <row r="509">
          <cell r="AO509">
            <v>0</v>
          </cell>
          <cell r="AP509">
            <v>0</v>
          </cell>
          <cell r="BP509">
            <v>0</v>
          </cell>
          <cell r="BR509">
            <v>0</v>
          </cell>
        </row>
        <row r="510">
          <cell r="AO510">
            <v>0</v>
          </cell>
          <cell r="AP510">
            <v>0</v>
          </cell>
          <cell r="BP510">
            <v>0</v>
          </cell>
          <cell r="BR510">
            <v>0</v>
          </cell>
        </row>
        <row r="511">
          <cell r="AO511">
            <v>0</v>
          </cell>
          <cell r="AP511">
            <v>0</v>
          </cell>
          <cell r="BP511">
            <v>0</v>
          </cell>
          <cell r="BR511">
            <v>0</v>
          </cell>
        </row>
        <row r="512">
          <cell r="AO512">
            <v>0</v>
          </cell>
          <cell r="AP512">
            <v>0</v>
          </cell>
          <cell r="BP512">
            <v>0</v>
          </cell>
          <cell r="BR512">
            <v>0</v>
          </cell>
        </row>
        <row r="513">
          <cell r="AO513">
            <v>0</v>
          </cell>
          <cell r="AP513">
            <v>0</v>
          </cell>
          <cell r="BP513">
            <v>0</v>
          </cell>
          <cell r="BR513">
            <v>0</v>
          </cell>
        </row>
        <row r="514">
          <cell r="AO514">
            <v>0</v>
          </cell>
          <cell r="AP514">
            <v>0</v>
          </cell>
          <cell r="BP514">
            <v>0</v>
          </cell>
          <cell r="BR514">
            <v>0</v>
          </cell>
        </row>
        <row r="515">
          <cell r="AO515">
            <v>0</v>
          </cell>
          <cell r="AP515">
            <v>0</v>
          </cell>
          <cell r="BP515">
            <v>0</v>
          </cell>
          <cell r="BR515">
            <v>0</v>
          </cell>
        </row>
        <row r="516">
          <cell r="AO516">
            <v>0</v>
          </cell>
          <cell r="AP516">
            <v>0</v>
          </cell>
          <cell r="BP516">
            <v>0</v>
          </cell>
          <cell r="BR516">
            <v>0</v>
          </cell>
        </row>
        <row r="517">
          <cell r="AO517">
            <v>0</v>
          </cell>
          <cell r="AP517">
            <v>0</v>
          </cell>
          <cell r="BP517">
            <v>0</v>
          </cell>
          <cell r="BR517">
            <v>0</v>
          </cell>
        </row>
        <row r="518">
          <cell r="AO518">
            <v>206000</v>
          </cell>
          <cell r="AP518">
            <v>0</v>
          </cell>
          <cell r="BP518">
            <v>206000</v>
          </cell>
          <cell r="BR518">
            <v>0</v>
          </cell>
        </row>
        <row r="519">
          <cell r="AO519">
            <v>120900</v>
          </cell>
          <cell r="AP519">
            <v>0</v>
          </cell>
          <cell r="BP519">
            <v>120900</v>
          </cell>
          <cell r="BR519">
            <v>0</v>
          </cell>
        </row>
        <row r="520">
          <cell r="AO520">
            <v>61600</v>
          </cell>
          <cell r="AP520">
            <v>0</v>
          </cell>
          <cell r="BP520">
            <v>61600</v>
          </cell>
          <cell r="BR520">
            <v>0</v>
          </cell>
        </row>
        <row r="521">
          <cell r="AO521">
            <v>0</v>
          </cell>
          <cell r="AP521">
            <v>0</v>
          </cell>
          <cell r="BP521">
            <v>0</v>
          </cell>
          <cell r="BR521">
            <v>0</v>
          </cell>
        </row>
        <row r="522">
          <cell r="AO522">
            <v>0</v>
          </cell>
          <cell r="AP522">
            <v>0</v>
          </cell>
          <cell r="BP522">
            <v>0</v>
          </cell>
          <cell r="BR522">
            <v>0</v>
          </cell>
        </row>
        <row r="523">
          <cell r="AO523">
            <v>0</v>
          </cell>
          <cell r="AP523">
            <v>0</v>
          </cell>
          <cell r="BP523">
            <v>0</v>
          </cell>
          <cell r="BR523">
            <v>0</v>
          </cell>
        </row>
        <row r="524">
          <cell r="AO524">
            <v>0</v>
          </cell>
          <cell r="AP524">
            <v>0</v>
          </cell>
          <cell r="BP524">
            <v>0</v>
          </cell>
          <cell r="BR524">
            <v>0</v>
          </cell>
        </row>
        <row r="525">
          <cell r="AO525">
            <v>0</v>
          </cell>
          <cell r="AP525">
            <v>0</v>
          </cell>
          <cell r="BP525">
            <v>0</v>
          </cell>
          <cell r="BR525">
            <v>0</v>
          </cell>
        </row>
        <row r="526">
          <cell r="AO526">
            <v>206000</v>
          </cell>
          <cell r="AP526">
            <v>0</v>
          </cell>
          <cell r="BP526">
            <v>206000</v>
          </cell>
          <cell r="BR526">
            <v>0</v>
          </cell>
        </row>
        <row r="527">
          <cell r="AO527">
            <v>0</v>
          </cell>
          <cell r="AP527">
            <v>0</v>
          </cell>
          <cell r="BP527">
            <v>0</v>
          </cell>
          <cell r="BR527">
            <v>0</v>
          </cell>
        </row>
        <row r="528">
          <cell r="AO528">
            <v>0</v>
          </cell>
          <cell r="AP528">
            <v>0</v>
          </cell>
          <cell r="BP528">
            <v>0</v>
          </cell>
          <cell r="BR528">
            <v>0</v>
          </cell>
        </row>
        <row r="529">
          <cell r="AO529">
            <v>0</v>
          </cell>
          <cell r="AP529">
            <v>0</v>
          </cell>
          <cell r="BP529">
            <v>0</v>
          </cell>
          <cell r="BR529">
            <v>0</v>
          </cell>
        </row>
        <row r="530">
          <cell r="AO530">
            <v>0</v>
          </cell>
          <cell r="AP530">
            <v>0</v>
          </cell>
          <cell r="BP530">
            <v>0</v>
          </cell>
          <cell r="BR530">
            <v>0</v>
          </cell>
        </row>
        <row r="531">
          <cell r="AO531">
            <v>0</v>
          </cell>
          <cell r="AP531">
            <v>0</v>
          </cell>
          <cell r="BP531">
            <v>0</v>
          </cell>
          <cell r="BR531">
            <v>0</v>
          </cell>
        </row>
        <row r="532">
          <cell r="AO532">
            <v>518400</v>
          </cell>
          <cell r="AP532">
            <v>0</v>
          </cell>
          <cell r="BP532">
            <v>518400</v>
          </cell>
          <cell r="BR532">
            <v>0</v>
          </cell>
        </row>
        <row r="533">
          <cell r="AO533">
            <v>0</v>
          </cell>
          <cell r="AP533">
            <v>0</v>
          </cell>
          <cell r="BP533">
            <v>0</v>
          </cell>
          <cell r="BR533">
            <v>0</v>
          </cell>
        </row>
        <row r="534">
          <cell r="AO534">
            <v>0</v>
          </cell>
          <cell r="AP534">
            <v>0</v>
          </cell>
          <cell r="BP534">
            <v>0</v>
          </cell>
          <cell r="BR534">
            <v>0</v>
          </cell>
        </row>
        <row r="535">
          <cell r="AO535">
            <v>0</v>
          </cell>
          <cell r="AP535">
            <v>0</v>
          </cell>
          <cell r="BP535">
            <v>0</v>
          </cell>
          <cell r="BR535">
            <v>0</v>
          </cell>
        </row>
        <row r="536">
          <cell r="AO536">
            <v>0</v>
          </cell>
          <cell r="AP536">
            <v>0</v>
          </cell>
          <cell r="BP536">
            <v>0</v>
          </cell>
          <cell r="BR536">
            <v>0</v>
          </cell>
        </row>
        <row r="537">
          <cell r="AO537">
            <v>0</v>
          </cell>
          <cell r="AP537">
            <v>0</v>
          </cell>
          <cell r="BP537">
            <v>0</v>
          </cell>
          <cell r="BR537">
            <v>0</v>
          </cell>
        </row>
        <row r="538">
          <cell r="AO538">
            <v>0</v>
          </cell>
          <cell r="AP538">
            <v>0</v>
          </cell>
          <cell r="BP538">
            <v>0</v>
          </cell>
          <cell r="BR538">
            <v>0</v>
          </cell>
        </row>
        <row r="539">
          <cell r="AO539">
            <v>0</v>
          </cell>
          <cell r="AP539">
            <v>0</v>
          </cell>
          <cell r="BP539">
            <v>0</v>
          </cell>
          <cell r="BR539">
            <v>0</v>
          </cell>
        </row>
        <row r="540">
          <cell r="AO540">
            <v>0</v>
          </cell>
          <cell r="AP540">
            <v>0</v>
          </cell>
          <cell r="BP540">
            <v>0</v>
          </cell>
          <cell r="BR540">
            <v>0</v>
          </cell>
        </row>
        <row r="541">
          <cell r="AO541">
            <v>0</v>
          </cell>
          <cell r="AP541">
            <v>0</v>
          </cell>
          <cell r="BP541">
            <v>0</v>
          </cell>
          <cell r="BR541">
            <v>0</v>
          </cell>
        </row>
        <row r="542">
          <cell r="AO542">
            <v>0</v>
          </cell>
          <cell r="AP542">
            <v>0</v>
          </cell>
          <cell r="BP542">
            <v>0</v>
          </cell>
          <cell r="BR542">
            <v>0</v>
          </cell>
        </row>
        <row r="543">
          <cell r="AO543">
            <v>0</v>
          </cell>
          <cell r="AP543">
            <v>0</v>
          </cell>
          <cell r="BP543">
            <v>0</v>
          </cell>
          <cell r="BR543">
            <v>0</v>
          </cell>
        </row>
        <row r="544">
          <cell r="AO544">
            <v>23800</v>
          </cell>
          <cell r="AP544">
            <v>0</v>
          </cell>
          <cell r="BP544">
            <v>23800</v>
          </cell>
          <cell r="BR544">
            <v>0</v>
          </cell>
        </row>
        <row r="545">
          <cell r="AO545">
            <v>32100</v>
          </cell>
          <cell r="AP545">
            <v>0</v>
          </cell>
          <cell r="BP545">
            <v>32100</v>
          </cell>
          <cell r="BR545">
            <v>0</v>
          </cell>
        </row>
        <row r="546">
          <cell r="AO546">
            <v>41700</v>
          </cell>
          <cell r="AP546">
            <v>0</v>
          </cell>
          <cell r="BP546">
            <v>41700</v>
          </cell>
          <cell r="BR546">
            <v>0</v>
          </cell>
        </row>
        <row r="547">
          <cell r="AO547">
            <v>61600</v>
          </cell>
          <cell r="AP547">
            <v>0</v>
          </cell>
          <cell r="BP547">
            <v>61600</v>
          </cell>
          <cell r="BR547">
            <v>0</v>
          </cell>
        </row>
        <row r="548">
          <cell r="AO548">
            <v>86800</v>
          </cell>
          <cell r="AP548">
            <v>0</v>
          </cell>
          <cell r="BP548">
            <v>86800</v>
          </cell>
          <cell r="BR548">
            <v>0</v>
          </cell>
        </row>
        <row r="549">
          <cell r="AO549">
            <v>120900</v>
          </cell>
          <cell r="AP549">
            <v>0</v>
          </cell>
          <cell r="BP549">
            <v>120900</v>
          </cell>
          <cell r="BR549">
            <v>0</v>
          </cell>
        </row>
        <row r="550">
          <cell r="AO550">
            <v>0</v>
          </cell>
          <cell r="AP550">
            <v>0</v>
          </cell>
          <cell r="BP550">
            <v>0</v>
          </cell>
          <cell r="BR550">
            <v>0</v>
          </cell>
        </row>
        <row r="551">
          <cell r="AO551">
            <v>0</v>
          </cell>
          <cell r="AP551">
            <v>0</v>
          </cell>
          <cell r="BP551">
            <v>0</v>
          </cell>
          <cell r="BR551">
            <v>0</v>
          </cell>
        </row>
        <row r="552">
          <cell r="AO552">
            <v>0</v>
          </cell>
          <cell r="AP552">
            <v>0</v>
          </cell>
          <cell r="BP552">
            <v>0</v>
          </cell>
          <cell r="BR552">
            <v>0</v>
          </cell>
        </row>
        <row r="553">
          <cell r="AO553">
            <v>0</v>
          </cell>
          <cell r="AP553">
            <v>0</v>
          </cell>
          <cell r="BP553">
            <v>0</v>
          </cell>
          <cell r="BR553">
            <v>0</v>
          </cell>
        </row>
        <row r="554">
          <cell r="AO554">
            <v>0</v>
          </cell>
          <cell r="AP554">
            <v>0</v>
          </cell>
          <cell r="BP554">
            <v>0</v>
          </cell>
          <cell r="BR554">
            <v>0</v>
          </cell>
        </row>
        <row r="555">
          <cell r="AO555">
            <v>47175</v>
          </cell>
          <cell r="AP555">
            <v>7000</v>
          </cell>
          <cell r="BP555">
            <v>47175</v>
          </cell>
          <cell r="BR555">
            <v>7000</v>
          </cell>
        </row>
        <row r="556">
          <cell r="AO556">
            <v>821400</v>
          </cell>
          <cell r="AP556">
            <v>14000</v>
          </cell>
          <cell r="BP556">
            <v>821400</v>
          </cell>
          <cell r="BR556">
            <v>14000</v>
          </cell>
        </row>
        <row r="557">
          <cell r="AO557">
            <v>1792650</v>
          </cell>
          <cell r="AP557">
            <v>28000</v>
          </cell>
          <cell r="BP557">
            <v>1792650</v>
          </cell>
          <cell r="BR557">
            <v>28000</v>
          </cell>
        </row>
        <row r="558">
          <cell r="AO558">
            <v>2960000</v>
          </cell>
          <cell r="AP558">
            <v>42000</v>
          </cell>
          <cell r="BP558">
            <v>2960000</v>
          </cell>
          <cell r="BR558">
            <v>42000</v>
          </cell>
        </row>
        <row r="559">
          <cell r="AO559">
            <v>275000</v>
          </cell>
          <cell r="AP559">
            <v>0</v>
          </cell>
          <cell r="BP559">
            <v>275000</v>
          </cell>
          <cell r="BR559">
            <v>0</v>
          </cell>
        </row>
        <row r="560">
          <cell r="AO560">
            <v>185000</v>
          </cell>
          <cell r="AP560">
            <v>0</v>
          </cell>
          <cell r="BP560">
            <v>185000</v>
          </cell>
          <cell r="BR560">
            <v>0</v>
          </cell>
        </row>
        <row r="561">
          <cell r="AO561">
            <v>215000</v>
          </cell>
          <cell r="AP561">
            <v>0</v>
          </cell>
          <cell r="BP561">
            <v>215000</v>
          </cell>
          <cell r="BR561">
            <v>0</v>
          </cell>
        </row>
        <row r="562">
          <cell r="AO562">
            <v>29040</v>
          </cell>
          <cell r="AP562">
            <v>7500</v>
          </cell>
          <cell r="BP562">
            <v>29040</v>
          </cell>
          <cell r="BR562">
            <v>7500</v>
          </cell>
        </row>
        <row r="563">
          <cell r="AO563">
            <v>518400</v>
          </cell>
          <cell r="AP563">
            <v>0</v>
          </cell>
          <cell r="BP563">
            <v>518400</v>
          </cell>
          <cell r="BR563">
            <v>0</v>
          </cell>
        </row>
        <row r="564">
          <cell r="AO564">
            <v>0</v>
          </cell>
          <cell r="AP564">
            <v>0</v>
          </cell>
          <cell r="BP564">
            <v>0</v>
          </cell>
          <cell r="BR564">
            <v>0</v>
          </cell>
        </row>
        <row r="565">
          <cell r="AO565">
            <v>0</v>
          </cell>
          <cell r="AP565">
            <v>0</v>
          </cell>
          <cell r="BP565">
            <v>0</v>
          </cell>
          <cell r="BR565">
            <v>0</v>
          </cell>
        </row>
        <row r="566">
          <cell r="AO566">
            <v>0</v>
          </cell>
          <cell r="AP566">
            <v>0</v>
          </cell>
          <cell r="BP566">
            <v>0</v>
          </cell>
          <cell r="BR566">
            <v>0</v>
          </cell>
        </row>
        <row r="567">
          <cell r="AO567">
            <v>0</v>
          </cell>
          <cell r="AP567">
            <v>0</v>
          </cell>
          <cell r="BP567">
            <v>0</v>
          </cell>
          <cell r="BR567">
            <v>0</v>
          </cell>
        </row>
        <row r="568">
          <cell r="AO568">
            <v>0</v>
          </cell>
          <cell r="AP568">
            <v>0</v>
          </cell>
          <cell r="BP568">
            <v>0</v>
          </cell>
          <cell r="BR568">
            <v>0</v>
          </cell>
        </row>
        <row r="569">
          <cell r="AO569">
            <v>0</v>
          </cell>
          <cell r="AP569">
            <v>0</v>
          </cell>
          <cell r="BP569">
            <v>0</v>
          </cell>
          <cell r="BR569">
            <v>0</v>
          </cell>
        </row>
        <row r="570">
          <cell r="AO570">
            <v>0</v>
          </cell>
          <cell r="AP570">
            <v>0</v>
          </cell>
          <cell r="BP570">
            <v>0</v>
          </cell>
          <cell r="BR570">
            <v>0</v>
          </cell>
        </row>
        <row r="571">
          <cell r="AO571">
            <v>0</v>
          </cell>
          <cell r="AP571">
            <v>0</v>
          </cell>
          <cell r="BP571">
            <v>0</v>
          </cell>
          <cell r="BR571">
            <v>0</v>
          </cell>
        </row>
        <row r="572">
          <cell r="AO572">
            <v>0</v>
          </cell>
          <cell r="AP572">
            <v>0</v>
          </cell>
          <cell r="BP572">
            <v>0</v>
          </cell>
          <cell r="BR572">
            <v>0</v>
          </cell>
        </row>
        <row r="573">
          <cell r="AO573">
            <v>61600</v>
          </cell>
          <cell r="AP573">
            <v>0</v>
          </cell>
          <cell r="BP573">
            <v>61600</v>
          </cell>
          <cell r="BR573">
            <v>0</v>
          </cell>
        </row>
        <row r="574">
          <cell r="AO574">
            <v>0</v>
          </cell>
          <cell r="AP574">
            <v>0</v>
          </cell>
          <cell r="BP574">
            <v>0</v>
          </cell>
          <cell r="BR574">
            <v>0</v>
          </cell>
        </row>
        <row r="575">
          <cell r="AO575">
            <v>0</v>
          </cell>
          <cell r="AP575">
            <v>0</v>
          </cell>
          <cell r="BP575">
            <v>0</v>
          </cell>
          <cell r="BR575">
            <v>0</v>
          </cell>
        </row>
        <row r="576">
          <cell r="AO576">
            <v>0</v>
          </cell>
          <cell r="AP576">
            <v>0</v>
          </cell>
          <cell r="BP576">
            <v>0</v>
          </cell>
          <cell r="BR576">
            <v>0</v>
          </cell>
        </row>
        <row r="577">
          <cell r="AO577">
            <v>0</v>
          </cell>
          <cell r="AP577">
            <v>0</v>
          </cell>
          <cell r="BP577">
            <v>0</v>
          </cell>
          <cell r="BR577">
            <v>0</v>
          </cell>
        </row>
        <row r="578">
          <cell r="AO578">
            <v>0</v>
          </cell>
          <cell r="AP578">
            <v>0</v>
          </cell>
          <cell r="BP578">
            <v>0</v>
          </cell>
          <cell r="BR578">
            <v>0</v>
          </cell>
        </row>
        <row r="579">
          <cell r="AO579">
            <v>23800</v>
          </cell>
          <cell r="AP579">
            <v>0</v>
          </cell>
          <cell r="BP579">
            <v>23800</v>
          </cell>
          <cell r="BR579">
            <v>0</v>
          </cell>
        </row>
        <row r="580">
          <cell r="AO580">
            <v>32100</v>
          </cell>
          <cell r="AP580">
            <v>0</v>
          </cell>
          <cell r="BP580">
            <v>32100</v>
          </cell>
          <cell r="BR580">
            <v>0</v>
          </cell>
        </row>
        <row r="581">
          <cell r="AO581">
            <v>41700</v>
          </cell>
          <cell r="AP581">
            <v>0</v>
          </cell>
          <cell r="BP581">
            <v>41700</v>
          </cell>
          <cell r="BR581">
            <v>0</v>
          </cell>
        </row>
        <row r="582">
          <cell r="AO582">
            <v>61600</v>
          </cell>
          <cell r="AP582">
            <v>0</v>
          </cell>
          <cell r="BP582">
            <v>61600</v>
          </cell>
          <cell r="BR582">
            <v>0</v>
          </cell>
        </row>
        <row r="583">
          <cell r="AO583">
            <v>86800</v>
          </cell>
          <cell r="AP583">
            <v>0</v>
          </cell>
          <cell r="BP583">
            <v>86800</v>
          </cell>
          <cell r="BR583">
            <v>0</v>
          </cell>
        </row>
        <row r="584">
          <cell r="AO584">
            <v>120900</v>
          </cell>
          <cell r="AP584">
            <v>0</v>
          </cell>
          <cell r="BP584">
            <v>120900</v>
          </cell>
          <cell r="BR584">
            <v>0</v>
          </cell>
        </row>
        <row r="585">
          <cell r="AO585">
            <v>206000</v>
          </cell>
          <cell r="AP585">
            <v>0</v>
          </cell>
          <cell r="BP585">
            <v>206000</v>
          </cell>
          <cell r="BR585">
            <v>0</v>
          </cell>
        </row>
        <row r="586">
          <cell r="AO586">
            <v>0</v>
          </cell>
          <cell r="AP586">
            <v>0</v>
          </cell>
          <cell r="BP586">
            <v>0</v>
          </cell>
          <cell r="BR586">
            <v>0</v>
          </cell>
        </row>
        <row r="587">
          <cell r="AO587">
            <v>0</v>
          </cell>
          <cell r="AP587">
            <v>0</v>
          </cell>
          <cell r="BP587">
            <v>0</v>
          </cell>
          <cell r="BR587">
            <v>0</v>
          </cell>
        </row>
        <row r="588">
          <cell r="AO588">
            <v>0</v>
          </cell>
          <cell r="AP588">
            <v>0</v>
          </cell>
          <cell r="BP588">
            <v>0</v>
          </cell>
          <cell r="BR588">
            <v>0</v>
          </cell>
        </row>
        <row r="589">
          <cell r="AO589">
            <v>0</v>
          </cell>
          <cell r="AP589">
            <v>0</v>
          </cell>
          <cell r="BP589">
            <v>0</v>
          </cell>
          <cell r="BR589">
            <v>0</v>
          </cell>
        </row>
        <row r="590">
          <cell r="AO590">
            <v>0</v>
          </cell>
          <cell r="AP590">
            <v>0</v>
          </cell>
          <cell r="BP590">
            <v>0</v>
          </cell>
          <cell r="BR590">
            <v>0</v>
          </cell>
        </row>
        <row r="591">
          <cell r="AO591">
            <v>47175</v>
          </cell>
          <cell r="AP591">
            <v>7000</v>
          </cell>
          <cell r="BP591">
            <v>47175</v>
          </cell>
          <cell r="BR591">
            <v>7000</v>
          </cell>
        </row>
        <row r="592">
          <cell r="AO592">
            <v>821400</v>
          </cell>
          <cell r="AP592">
            <v>14000</v>
          </cell>
          <cell r="BP592">
            <v>821400</v>
          </cell>
          <cell r="BR592">
            <v>14000</v>
          </cell>
        </row>
        <row r="593">
          <cell r="AO593">
            <v>1792650</v>
          </cell>
          <cell r="AP593">
            <v>28000</v>
          </cell>
          <cell r="BP593">
            <v>1792650</v>
          </cell>
          <cell r="BR593">
            <v>28000</v>
          </cell>
        </row>
        <row r="594">
          <cell r="AO594">
            <v>2960000</v>
          </cell>
          <cell r="AP594">
            <v>42000</v>
          </cell>
          <cell r="BP594">
            <v>2960000</v>
          </cell>
          <cell r="BR594">
            <v>42000</v>
          </cell>
        </row>
        <row r="595">
          <cell r="AO595">
            <v>275000</v>
          </cell>
          <cell r="AP595">
            <v>0</v>
          </cell>
          <cell r="BP595">
            <v>275000</v>
          </cell>
          <cell r="BR595">
            <v>0</v>
          </cell>
        </row>
        <row r="596">
          <cell r="AO596">
            <v>185000</v>
          </cell>
          <cell r="AP596">
            <v>0</v>
          </cell>
          <cell r="BP596">
            <v>185000</v>
          </cell>
          <cell r="BR596">
            <v>0</v>
          </cell>
        </row>
        <row r="597">
          <cell r="AO597">
            <v>215000</v>
          </cell>
          <cell r="AP597">
            <v>0</v>
          </cell>
          <cell r="BP597">
            <v>215000</v>
          </cell>
          <cell r="BR597">
            <v>0</v>
          </cell>
        </row>
        <row r="598">
          <cell r="AO598">
            <v>29040</v>
          </cell>
          <cell r="AP598">
            <v>7500</v>
          </cell>
          <cell r="BP598">
            <v>29040</v>
          </cell>
          <cell r="BR598">
            <v>7500</v>
          </cell>
        </row>
        <row r="599">
          <cell r="AO599">
            <v>518400</v>
          </cell>
          <cell r="AP599">
            <v>0</v>
          </cell>
          <cell r="BP599">
            <v>518400</v>
          </cell>
          <cell r="BR599">
            <v>0</v>
          </cell>
        </row>
        <row r="600">
          <cell r="AO600">
            <v>0</v>
          </cell>
          <cell r="AP600">
            <v>0</v>
          </cell>
          <cell r="BP600">
            <v>0</v>
          </cell>
          <cell r="BR600">
            <v>0</v>
          </cell>
        </row>
        <row r="601">
          <cell r="AO601">
            <v>0</v>
          </cell>
          <cell r="AP601">
            <v>0</v>
          </cell>
          <cell r="BP601">
            <v>0</v>
          </cell>
          <cell r="BR601">
            <v>0</v>
          </cell>
        </row>
        <row r="602">
          <cell r="BP602">
            <v>0</v>
          </cell>
        </row>
        <row r="603">
          <cell r="BP603">
            <v>0</v>
          </cell>
        </row>
        <row r="604">
          <cell r="BP604">
            <v>0</v>
          </cell>
        </row>
        <row r="605">
          <cell r="BP605">
            <v>0</v>
          </cell>
        </row>
        <row r="606">
          <cell r="BP606">
            <v>0</v>
          </cell>
        </row>
        <row r="607">
          <cell r="BP607">
            <v>0</v>
          </cell>
        </row>
        <row r="608">
          <cell r="BP608">
            <v>0</v>
          </cell>
        </row>
        <row r="609">
          <cell r="AO609">
            <v>61600</v>
          </cell>
          <cell r="BP609">
            <v>0</v>
          </cell>
        </row>
        <row r="610">
          <cell r="BP610">
            <v>0</v>
          </cell>
        </row>
        <row r="611">
          <cell r="BP611">
            <v>0</v>
          </cell>
        </row>
        <row r="612">
          <cell r="BP612">
            <v>0</v>
          </cell>
        </row>
        <row r="613">
          <cell r="BP613">
            <v>0</v>
          </cell>
        </row>
        <row r="614">
          <cell r="BP614">
            <v>0</v>
          </cell>
        </row>
        <row r="615">
          <cell r="AO615">
            <v>23800</v>
          </cell>
          <cell r="BP615">
            <v>0</v>
          </cell>
        </row>
        <row r="616">
          <cell r="AO616">
            <v>32100</v>
          </cell>
          <cell r="BP616">
            <v>0</v>
          </cell>
        </row>
        <row r="617">
          <cell r="AO617">
            <v>41700</v>
          </cell>
          <cell r="BP617">
            <v>0</v>
          </cell>
        </row>
        <row r="618">
          <cell r="AO618">
            <v>61600</v>
          </cell>
          <cell r="BP618">
            <v>0</v>
          </cell>
        </row>
        <row r="619">
          <cell r="AO619">
            <v>86800</v>
          </cell>
          <cell r="BP619">
            <v>0</v>
          </cell>
        </row>
        <row r="620">
          <cell r="AO620">
            <v>120900</v>
          </cell>
          <cell r="BP620">
            <v>0</v>
          </cell>
        </row>
        <row r="621">
          <cell r="BP621">
            <v>0</v>
          </cell>
        </row>
        <row r="622">
          <cell r="BP622">
            <v>0</v>
          </cell>
        </row>
        <row r="623">
          <cell r="BP623">
            <v>0</v>
          </cell>
        </row>
        <row r="624">
          <cell r="BP624">
            <v>0</v>
          </cell>
        </row>
        <row r="625">
          <cell r="BP625">
            <v>0</v>
          </cell>
        </row>
        <row r="626">
          <cell r="BP626">
            <v>0</v>
          </cell>
        </row>
        <row r="627">
          <cell r="AO627">
            <v>47175</v>
          </cell>
          <cell r="AP627">
            <v>7000</v>
          </cell>
          <cell r="BP627">
            <v>0</v>
          </cell>
        </row>
        <row r="628">
          <cell r="AO628">
            <v>1792650</v>
          </cell>
          <cell r="AP628">
            <v>28000</v>
          </cell>
          <cell r="BP628">
            <v>0</v>
          </cell>
        </row>
        <row r="629">
          <cell r="AO629">
            <v>275000</v>
          </cell>
          <cell r="BP629">
            <v>0</v>
          </cell>
        </row>
        <row r="630">
          <cell r="AO630">
            <v>185000</v>
          </cell>
          <cell r="BP630">
            <v>0</v>
          </cell>
        </row>
        <row r="631">
          <cell r="AO631">
            <v>215000</v>
          </cell>
          <cell r="BP631">
            <v>0</v>
          </cell>
        </row>
        <row r="632">
          <cell r="AO632">
            <v>29040</v>
          </cell>
          <cell r="AP632">
            <v>7500</v>
          </cell>
          <cell r="BP632">
            <v>0</v>
          </cell>
        </row>
        <row r="633">
          <cell r="AO633">
            <v>518400</v>
          </cell>
          <cell r="BP633">
            <v>0</v>
          </cell>
        </row>
        <row r="634">
          <cell r="BP634">
            <v>0</v>
          </cell>
        </row>
        <row r="635">
          <cell r="BP635">
            <v>0</v>
          </cell>
        </row>
        <row r="636">
          <cell r="BP636">
            <v>0</v>
          </cell>
        </row>
        <row r="637">
          <cell r="BP637">
            <v>0</v>
          </cell>
        </row>
        <row r="638">
          <cell r="BP638">
            <v>0</v>
          </cell>
        </row>
        <row r="639">
          <cell r="BP639">
            <v>0</v>
          </cell>
        </row>
        <row r="641">
          <cell r="AO641">
            <v>0</v>
          </cell>
          <cell r="AP641">
            <v>0</v>
          </cell>
          <cell r="BP641">
            <v>0</v>
          </cell>
          <cell r="BR641">
            <v>0</v>
          </cell>
        </row>
        <row r="642">
          <cell r="AO642">
            <v>0</v>
          </cell>
          <cell r="AP642">
            <v>0</v>
          </cell>
          <cell r="BP642">
            <v>0</v>
          </cell>
          <cell r="BR642">
            <v>0</v>
          </cell>
        </row>
        <row r="643">
          <cell r="AO643">
            <v>0</v>
          </cell>
          <cell r="AP643">
            <v>0</v>
          </cell>
          <cell r="BP643">
            <v>0</v>
          </cell>
          <cell r="BR643">
            <v>0</v>
          </cell>
        </row>
        <row r="644">
          <cell r="AO644">
            <v>0</v>
          </cell>
          <cell r="AP644">
            <v>0</v>
          </cell>
          <cell r="BP644">
            <v>0</v>
          </cell>
          <cell r="BR644">
            <v>0</v>
          </cell>
        </row>
        <row r="645">
          <cell r="AO645">
            <v>0</v>
          </cell>
          <cell r="AP645">
            <v>0</v>
          </cell>
          <cell r="BP645">
            <v>0</v>
          </cell>
          <cell r="BR645">
            <v>0</v>
          </cell>
        </row>
        <row r="646">
          <cell r="AO646">
            <v>0</v>
          </cell>
          <cell r="AP646">
            <v>0</v>
          </cell>
          <cell r="BP646">
            <v>0</v>
          </cell>
          <cell r="BR646">
            <v>0</v>
          </cell>
        </row>
        <row r="647">
          <cell r="AO647">
            <v>0</v>
          </cell>
          <cell r="AP647">
            <v>0</v>
          </cell>
          <cell r="BP647">
            <v>0</v>
          </cell>
          <cell r="BR647">
            <v>0</v>
          </cell>
        </row>
        <row r="648">
          <cell r="AO648">
            <v>61600</v>
          </cell>
          <cell r="AP648">
            <v>0</v>
          </cell>
          <cell r="BP648">
            <v>61600</v>
          </cell>
          <cell r="BR648">
            <v>0</v>
          </cell>
        </row>
        <row r="649">
          <cell r="AO649">
            <v>0</v>
          </cell>
          <cell r="AP649">
            <v>0</v>
          </cell>
          <cell r="BP649">
            <v>0</v>
          </cell>
          <cell r="BR649">
            <v>0</v>
          </cell>
        </row>
        <row r="650">
          <cell r="AO650">
            <v>0</v>
          </cell>
          <cell r="AP650">
            <v>0</v>
          </cell>
          <cell r="BP650">
            <v>0</v>
          </cell>
          <cell r="BR650">
            <v>0</v>
          </cell>
        </row>
        <row r="651">
          <cell r="AO651">
            <v>0</v>
          </cell>
          <cell r="AP651">
            <v>0</v>
          </cell>
          <cell r="BP651">
            <v>0</v>
          </cell>
          <cell r="BR651">
            <v>0</v>
          </cell>
        </row>
        <row r="652">
          <cell r="AO652">
            <v>0</v>
          </cell>
          <cell r="AP652">
            <v>0</v>
          </cell>
          <cell r="BP652">
            <v>0</v>
          </cell>
          <cell r="BR652">
            <v>0</v>
          </cell>
        </row>
        <row r="653">
          <cell r="AO653">
            <v>0</v>
          </cell>
          <cell r="AP653">
            <v>0</v>
          </cell>
          <cell r="BP653">
            <v>0</v>
          </cell>
          <cell r="BR653">
            <v>0</v>
          </cell>
        </row>
        <row r="654">
          <cell r="AO654">
            <v>23800</v>
          </cell>
          <cell r="AP654">
            <v>0</v>
          </cell>
          <cell r="BP654">
            <v>23800</v>
          </cell>
          <cell r="BR654">
            <v>0</v>
          </cell>
        </row>
        <row r="655">
          <cell r="AO655">
            <v>32100</v>
          </cell>
          <cell r="AP655">
            <v>0</v>
          </cell>
          <cell r="BP655">
            <v>32100</v>
          </cell>
          <cell r="BR655">
            <v>0</v>
          </cell>
        </row>
        <row r="656">
          <cell r="AO656">
            <v>41700</v>
          </cell>
          <cell r="AP656">
            <v>0</v>
          </cell>
          <cell r="BP656">
            <v>41700</v>
          </cell>
          <cell r="BR656">
            <v>0</v>
          </cell>
        </row>
        <row r="657">
          <cell r="AO657">
            <v>61600</v>
          </cell>
          <cell r="AP657">
            <v>0</v>
          </cell>
          <cell r="BP657">
            <v>61600</v>
          </cell>
          <cell r="BR657">
            <v>0</v>
          </cell>
        </row>
        <row r="658">
          <cell r="AO658">
            <v>86800</v>
          </cell>
          <cell r="AP658">
            <v>0</v>
          </cell>
          <cell r="BP658">
            <v>86800</v>
          </cell>
          <cell r="BR658">
            <v>0</v>
          </cell>
        </row>
        <row r="659">
          <cell r="AO659">
            <v>120900</v>
          </cell>
          <cell r="AP659">
            <v>0</v>
          </cell>
          <cell r="BP659">
            <v>120900</v>
          </cell>
          <cell r="BR659">
            <v>0</v>
          </cell>
        </row>
        <row r="660">
          <cell r="AO660">
            <v>0</v>
          </cell>
          <cell r="AP660">
            <v>0</v>
          </cell>
          <cell r="BP660">
            <v>0</v>
          </cell>
          <cell r="BR660">
            <v>0</v>
          </cell>
        </row>
        <row r="661">
          <cell r="AO661">
            <v>0</v>
          </cell>
          <cell r="AP661">
            <v>0</v>
          </cell>
          <cell r="BP661">
            <v>0</v>
          </cell>
          <cell r="BR661">
            <v>0</v>
          </cell>
        </row>
        <row r="662">
          <cell r="AO662">
            <v>0</v>
          </cell>
          <cell r="AP662">
            <v>0</v>
          </cell>
          <cell r="BP662">
            <v>0</v>
          </cell>
          <cell r="BR662">
            <v>0</v>
          </cell>
        </row>
        <row r="663">
          <cell r="AO663">
            <v>0</v>
          </cell>
          <cell r="AP663">
            <v>0</v>
          </cell>
          <cell r="BP663">
            <v>0</v>
          </cell>
          <cell r="BR663">
            <v>0</v>
          </cell>
        </row>
        <row r="664">
          <cell r="AO664">
            <v>0</v>
          </cell>
          <cell r="AP664">
            <v>0</v>
          </cell>
          <cell r="BP664">
            <v>0</v>
          </cell>
          <cell r="BR664">
            <v>0</v>
          </cell>
        </row>
        <row r="665">
          <cell r="AO665">
            <v>47175</v>
          </cell>
          <cell r="AP665">
            <v>7000</v>
          </cell>
          <cell r="BP665">
            <v>47175</v>
          </cell>
          <cell r="BR665">
            <v>7000</v>
          </cell>
        </row>
        <row r="666">
          <cell r="AO666">
            <v>1792650</v>
          </cell>
          <cell r="AP666">
            <v>28000</v>
          </cell>
          <cell r="BP666">
            <v>1792650</v>
          </cell>
          <cell r="BR666">
            <v>28000</v>
          </cell>
        </row>
        <row r="667">
          <cell r="AO667">
            <v>275000</v>
          </cell>
          <cell r="AP667">
            <v>0</v>
          </cell>
          <cell r="BP667">
            <v>275000</v>
          </cell>
          <cell r="BR667">
            <v>0</v>
          </cell>
        </row>
        <row r="668">
          <cell r="AO668">
            <v>185000</v>
          </cell>
          <cell r="AP668">
            <v>0</v>
          </cell>
          <cell r="BP668">
            <v>185000</v>
          </cell>
          <cell r="BR668">
            <v>0</v>
          </cell>
        </row>
        <row r="669">
          <cell r="AO669">
            <v>215000</v>
          </cell>
          <cell r="AP669">
            <v>0</v>
          </cell>
          <cell r="BP669">
            <v>215000</v>
          </cell>
          <cell r="BR669">
            <v>0</v>
          </cell>
        </row>
        <row r="670">
          <cell r="AO670">
            <v>29040</v>
          </cell>
          <cell r="AP670">
            <v>7500</v>
          </cell>
          <cell r="BP670">
            <v>29040</v>
          </cell>
          <cell r="BR670">
            <v>7500</v>
          </cell>
        </row>
        <row r="671">
          <cell r="AO671">
            <v>518400</v>
          </cell>
          <cell r="AP671">
            <v>0</v>
          </cell>
          <cell r="BP671">
            <v>518400</v>
          </cell>
          <cell r="BR671">
            <v>0</v>
          </cell>
        </row>
        <row r="672">
          <cell r="AO672">
            <v>0</v>
          </cell>
          <cell r="AP672">
            <v>0</v>
          </cell>
          <cell r="BP672">
            <v>0</v>
          </cell>
          <cell r="BR672">
            <v>0</v>
          </cell>
        </row>
        <row r="673">
          <cell r="AO673">
            <v>0</v>
          </cell>
          <cell r="AP673">
            <v>0</v>
          </cell>
          <cell r="BP673">
            <v>0</v>
          </cell>
          <cell r="BR673">
            <v>0</v>
          </cell>
        </row>
        <row r="674">
          <cell r="AO674">
            <v>0</v>
          </cell>
          <cell r="AP674">
            <v>0</v>
          </cell>
          <cell r="BP674">
            <v>0</v>
          </cell>
          <cell r="BR674">
            <v>0</v>
          </cell>
        </row>
        <row r="675">
          <cell r="AO675">
            <v>0</v>
          </cell>
          <cell r="AP675">
            <v>0</v>
          </cell>
          <cell r="BP675">
            <v>0</v>
          </cell>
          <cell r="BR675">
            <v>0</v>
          </cell>
        </row>
        <row r="676">
          <cell r="AO676">
            <v>0</v>
          </cell>
          <cell r="AP676">
            <v>0</v>
          </cell>
          <cell r="BP676">
            <v>0</v>
          </cell>
          <cell r="BR676">
            <v>0</v>
          </cell>
        </row>
        <row r="677">
          <cell r="AO677">
            <v>0</v>
          </cell>
          <cell r="AP677">
            <v>0</v>
          </cell>
          <cell r="BP677">
            <v>0</v>
          </cell>
          <cell r="BR677">
            <v>0</v>
          </cell>
        </row>
        <row r="678">
          <cell r="AO678">
            <v>0</v>
          </cell>
          <cell r="AP678">
            <v>0</v>
          </cell>
          <cell r="BP678">
            <v>0</v>
          </cell>
          <cell r="BR678">
            <v>0</v>
          </cell>
        </row>
        <row r="679">
          <cell r="AO679">
            <v>0</v>
          </cell>
          <cell r="AP679">
            <v>0</v>
          </cell>
          <cell r="BP679">
            <v>0</v>
          </cell>
          <cell r="BR679">
            <v>0</v>
          </cell>
        </row>
        <row r="680">
          <cell r="AO680">
            <v>0</v>
          </cell>
          <cell r="AP680">
            <v>0</v>
          </cell>
          <cell r="BP680">
            <v>0</v>
          </cell>
          <cell r="BR680">
            <v>0</v>
          </cell>
        </row>
        <row r="681">
          <cell r="AO681">
            <v>23800</v>
          </cell>
          <cell r="AP681">
            <v>0</v>
          </cell>
          <cell r="BP681">
            <v>23800</v>
          </cell>
          <cell r="BR681">
            <v>0</v>
          </cell>
        </row>
        <row r="682">
          <cell r="AO682">
            <v>32100</v>
          </cell>
          <cell r="AP682">
            <v>0</v>
          </cell>
          <cell r="BP682">
            <v>32100</v>
          </cell>
          <cell r="BR682">
            <v>0</v>
          </cell>
        </row>
        <row r="683">
          <cell r="AO683">
            <v>41700</v>
          </cell>
          <cell r="AP683">
            <v>0</v>
          </cell>
          <cell r="BP683">
            <v>41700</v>
          </cell>
          <cell r="BR683">
            <v>0</v>
          </cell>
        </row>
        <row r="684">
          <cell r="AO684">
            <v>61600</v>
          </cell>
          <cell r="AP684">
            <v>0</v>
          </cell>
          <cell r="BP684">
            <v>61600</v>
          </cell>
          <cell r="BR684">
            <v>0</v>
          </cell>
        </row>
        <row r="685">
          <cell r="AO685">
            <v>86800</v>
          </cell>
          <cell r="AP685">
            <v>0</v>
          </cell>
          <cell r="BP685">
            <v>86800</v>
          </cell>
          <cell r="BR685">
            <v>0</v>
          </cell>
        </row>
        <row r="686">
          <cell r="AO686">
            <v>0</v>
          </cell>
          <cell r="AP686">
            <v>0</v>
          </cell>
          <cell r="BP686">
            <v>0</v>
          </cell>
          <cell r="BR686">
            <v>0</v>
          </cell>
        </row>
        <row r="687">
          <cell r="AO687">
            <v>0</v>
          </cell>
          <cell r="AP687">
            <v>0</v>
          </cell>
          <cell r="BP687">
            <v>0</v>
          </cell>
          <cell r="BR687">
            <v>0</v>
          </cell>
        </row>
        <row r="688">
          <cell r="AO688">
            <v>0</v>
          </cell>
          <cell r="AP688">
            <v>0</v>
          </cell>
          <cell r="BP688">
            <v>0</v>
          </cell>
          <cell r="BR688">
            <v>0</v>
          </cell>
        </row>
        <row r="689">
          <cell r="AO689">
            <v>0</v>
          </cell>
          <cell r="AP689">
            <v>0</v>
          </cell>
          <cell r="BP689">
            <v>0</v>
          </cell>
          <cell r="BR689">
            <v>0</v>
          </cell>
        </row>
        <row r="690">
          <cell r="AO690">
            <v>0</v>
          </cell>
          <cell r="AP690">
            <v>0</v>
          </cell>
          <cell r="BP690">
            <v>0</v>
          </cell>
          <cell r="BR690">
            <v>0</v>
          </cell>
        </row>
        <row r="691">
          <cell r="AO691">
            <v>47175</v>
          </cell>
          <cell r="AP691">
            <v>7000</v>
          </cell>
          <cell r="BP691">
            <v>47175</v>
          </cell>
          <cell r="BR691">
            <v>7000</v>
          </cell>
        </row>
        <row r="692">
          <cell r="AO692">
            <v>1240425</v>
          </cell>
          <cell r="AP692">
            <v>21000</v>
          </cell>
          <cell r="BP692">
            <v>1240425</v>
          </cell>
          <cell r="BR692">
            <v>21000</v>
          </cell>
        </row>
        <row r="693">
          <cell r="AO693">
            <v>275000</v>
          </cell>
          <cell r="AP693">
            <v>0</v>
          </cell>
          <cell r="BP693">
            <v>275000</v>
          </cell>
          <cell r="BR693">
            <v>0</v>
          </cell>
        </row>
        <row r="694">
          <cell r="AO694">
            <v>185000</v>
          </cell>
          <cell r="AP694">
            <v>0</v>
          </cell>
          <cell r="BP694">
            <v>185000</v>
          </cell>
          <cell r="BR694">
            <v>0</v>
          </cell>
        </row>
        <row r="695">
          <cell r="AO695">
            <v>215000</v>
          </cell>
          <cell r="AP695">
            <v>0</v>
          </cell>
          <cell r="BP695">
            <v>215000</v>
          </cell>
          <cell r="BR695">
            <v>0</v>
          </cell>
        </row>
        <row r="696">
          <cell r="AO696">
            <v>29040</v>
          </cell>
          <cell r="AP696">
            <v>7500</v>
          </cell>
          <cell r="BP696">
            <v>29040</v>
          </cell>
          <cell r="BR696">
            <v>7500</v>
          </cell>
        </row>
        <row r="697">
          <cell r="AO697">
            <v>518400</v>
          </cell>
          <cell r="AP697">
            <v>0</v>
          </cell>
          <cell r="BP697">
            <v>518400</v>
          </cell>
          <cell r="BR697">
            <v>0</v>
          </cell>
        </row>
        <row r="698">
          <cell r="AO698">
            <v>0</v>
          </cell>
          <cell r="AP698">
            <v>0</v>
          </cell>
          <cell r="BP698">
            <v>0</v>
          </cell>
          <cell r="BR698">
            <v>0</v>
          </cell>
        </row>
        <row r="699">
          <cell r="AO699">
            <v>0</v>
          </cell>
          <cell r="AP699">
            <v>0</v>
          </cell>
          <cell r="BP699">
            <v>0</v>
          </cell>
          <cell r="BR699">
            <v>0</v>
          </cell>
        </row>
        <row r="700">
          <cell r="AO700">
            <v>0</v>
          </cell>
          <cell r="AP700">
            <v>0</v>
          </cell>
          <cell r="BP700">
            <v>0</v>
          </cell>
          <cell r="BR700">
            <v>0</v>
          </cell>
        </row>
        <row r="701">
          <cell r="AO701">
            <v>0</v>
          </cell>
          <cell r="AP701">
            <v>0</v>
          </cell>
          <cell r="BP701">
            <v>0</v>
          </cell>
          <cell r="BR701">
            <v>0</v>
          </cell>
        </row>
        <row r="702">
          <cell r="AO702">
            <v>0</v>
          </cell>
          <cell r="AP702">
            <v>0</v>
          </cell>
          <cell r="BP702">
            <v>0</v>
          </cell>
          <cell r="BR702">
            <v>0</v>
          </cell>
        </row>
        <row r="703">
          <cell r="AO703">
            <v>0</v>
          </cell>
          <cell r="AP703">
            <v>0</v>
          </cell>
          <cell r="BP703">
            <v>0</v>
          </cell>
          <cell r="BR703">
            <v>0</v>
          </cell>
        </row>
        <row r="704">
          <cell r="AO704">
            <v>0</v>
          </cell>
          <cell r="AP704">
            <v>0</v>
          </cell>
          <cell r="BP704">
            <v>0</v>
          </cell>
          <cell r="BR704">
            <v>0</v>
          </cell>
        </row>
        <row r="705">
          <cell r="AO705">
            <v>0</v>
          </cell>
          <cell r="AP705">
            <v>0</v>
          </cell>
          <cell r="BP705">
            <v>0</v>
          </cell>
          <cell r="BR705">
            <v>0</v>
          </cell>
        </row>
        <row r="706">
          <cell r="AO706">
            <v>0</v>
          </cell>
          <cell r="AP706">
            <v>0</v>
          </cell>
          <cell r="BP706">
            <v>0</v>
          </cell>
          <cell r="BR706">
            <v>0</v>
          </cell>
        </row>
        <row r="707">
          <cell r="AO707">
            <v>0</v>
          </cell>
          <cell r="AP707">
            <v>0</v>
          </cell>
          <cell r="BP707">
            <v>0</v>
          </cell>
          <cell r="BR707">
            <v>0</v>
          </cell>
        </row>
        <row r="708">
          <cell r="AO708">
            <v>0</v>
          </cell>
          <cell r="AP708">
            <v>0</v>
          </cell>
          <cell r="BP708">
            <v>0</v>
          </cell>
          <cell r="BR708">
            <v>0</v>
          </cell>
        </row>
        <row r="709">
          <cell r="AO709">
            <v>23800</v>
          </cell>
          <cell r="AP709">
            <v>0</v>
          </cell>
          <cell r="BP709">
            <v>23800</v>
          </cell>
          <cell r="BR709">
            <v>0</v>
          </cell>
        </row>
        <row r="710">
          <cell r="AO710">
            <v>32100</v>
          </cell>
          <cell r="AP710">
            <v>0</v>
          </cell>
          <cell r="BP710">
            <v>32100</v>
          </cell>
          <cell r="BR710">
            <v>0</v>
          </cell>
        </row>
        <row r="711">
          <cell r="AO711">
            <v>41700</v>
          </cell>
          <cell r="AP711">
            <v>0</v>
          </cell>
          <cell r="BP711">
            <v>41700</v>
          </cell>
          <cell r="BR711">
            <v>0</v>
          </cell>
        </row>
        <row r="712">
          <cell r="AO712">
            <v>61600</v>
          </cell>
          <cell r="AP712">
            <v>0</v>
          </cell>
          <cell r="BP712">
            <v>61600</v>
          </cell>
          <cell r="BR712">
            <v>0</v>
          </cell>
        </row>
        <row r="713">
          <cell r="AO713">
            <v>86800</v>
          </cell>
          <cell r="AP713">
            <v>0</v>
          </cell>
          <cell r="BP713">
            <v>86800</v>
          </cell>
          <cell r="BR713">
            <v>0</v>
          </cell>
        </row>
        <row r="714">
          <cell r="AO714">
            <v>0</v>
          </cell>
          <cell r="AP714">
            <v>0</v>
          </cell>
          <cell r="BP714">
            <v>0</v>
          </cell>
          <cell r="BR714">
            <v>0</v>
          </cell>
        </row>
        <row r="715">
          <cell r="AO715">
            <v>0</v>
          </cell>
          <cell r="AP715">
            <v>0</v>
          </cell>
          <cell r="BP715">
            <v>0</v>
          </cell>
          <cell r="BR715">
            <v>0</v>
          </cell>
        </row>
        <row r="716">
          <cell r="AO716">
            <v>0</v>
          </cell>
          <cell r="AP716">
            <v>0</v>
          </cell>
          <cell r="BP716">
            <v>0</v>
          </cell>
          <cell r="BR716">
            <v>0</v>
          </cell>
        </row>
        <row r="717">
          <cell r="AO717">
            <v>0</v>
          </cell>
          <cell r="AP717">
            <v>0</v>
          </cell>
          <cell r="BP717">
            <v>0</v>
          </cell>
          <cell r="BR717">
            <v>0</v>
          </cell>
        </row>
        <row r="718">
          <cell r="AO718">
            <v>0</v>
          </cell>
          <cell r="AP718">
            <v>0</v>
          </cell>
          <cell r="BP718">
            <v>0</v>
          </cell>
          <cell r="BR718">
            <v>0</v>
          </cell>
        </row>
        <row r="719">
          <cell r="AO719">
            <v>47175</v>
          </cell>
          <cell r="AP719">
            <v>7000</v>
          </cell>
          <cell r="BP719">
            <v>47175</v>
          </cell>
          <cell r="BR719">
            <v>7000</v>
          </cell>
        </row>
        <row r="720">
          <cell r="AO720">
            <v>1240425</v>
          </cell>
          <cell r="AP720">
            <v>21000</v>
          </cell>
          <cell r="BP720">
            <v>1240425</v>
          </cell>
          <cell r="BR720">
            <v>21000</v>
          </cell>
        </row>
        <row r="721">
          <cell r="AO721">
            <v>275000</v>
          </cell>
          <cell r="AP721">
            <v>0</v>
          </cell>
          <cell r="BP721">
            <v>275000</v>
          </cell>
          <cell r="BR721">
            <v>0</v>
          </cell>
        </row>
        <row r="722">
          <cell r="AO722">
            <v>185000</v>
          </cell>
          <cell r="AP722">
            <v>0</v>
          </cell>
          <cell r="BP722">
            <v>185000</v>
          </cell>
          <cell r="BR722">
            <v>0</v>
          </cell>
        </row>
        <row r="723">
          <cell r="AO723">
            <v>215000</v>
          </cell>
          <cell r="AP723">
            <v>0</v>
          </cell>
          <cell r="BP723">
            <v>215000</v>
          </cell>
          <cell r="BR723">
            <v>0</v>
          </cell>
        </row>
        <row r="724">
          <cell r="AO724">
            <v>29040</v>
          </cell>
          <cell r="AP724">
            <v>7500</v>
          </cell>
          <cell r="BP724">
            <v>29040</v>
          </cell>
          <cell r="BR724">
            <v>7500</v>
          </cell>
        </row>
        <row r="725">
          <cell r="AO725">
            <v>518400</v>
          </cell>
          <cell r="AP725">
            <v>0</v>
          </cell>
          <cell r="BP725">
            <v>518400</v>
          </cell>
          <cell r="BR725">
            <v>0</v>
          </cell>
        </row>
        <row r="726">
          <cell r="AO726">
            <v>0</v>
          </cell>
          <cell r="AP726">
            <v>0</v>
          </cell>
          <cell r="BP726">
            <v>0</v>
          </cell>
          <cell r="BR726">
            <v>0</v>
          </cell>
        </row>
        <row r="727">
          <cell r="AO727">
            <v>0</v>
          </cell>
          <cell r="AP727">
            <v>0</v>
          </cell>
          <cell r="BP727">
            <v>0</v>
          </cell>
          <cell r="BR727">
            <v>0</v>
          </cell>
        </row>
        <row r="728">
          <cell r="AO728">
            <v>0</v>
          </cell>
          <cell r="AP728">
            <v>0</v>
          </cell>
          <cell r="BP728">
            <v>0</v>
          </cell>
          <cell r="BR728">
            <v>0</v>
          </cell>
        </row>
        <row r="729">
          <cell r="AO729">
            <v>0</v>
          </cell>
          <cell r="AP729">
            <v>0</v>
          </cell>
          <cell r="BP729">
            <v>0</v>
          </cell>
          <cell r="BR729">
            <v>0</v>
          </cell>
        </row>
        <row r="730">
          <cell r="AO730">
            <v>0</v>
          </cell>
          <cell r="AP730">
            <v>0</v>
          </cell>
          <cell r="BP730">
            <v>0</v>
          </cell>
          <cell r="BR730">
            <v>0</v>
          </cell>
        </row>
        <row r="731">
          <cell r="AO731">
            <v>0</v>
          </cell>
          <cell r="AP731">
            <v>0</v>
          </cell>
          <cell r="BP731">
            <v>0</v>
          </cell>
          <cell r="BR731">
            <v>0</v>
          </cell>
        </row>
        <row r="732">
          <cell r="AO732">
            <v>0</v>
          </cell>
          <cell r="AP732">
            <v>0</v>
          </cell>
          <cell r="BP732">
            <v>0</v>
          </cell>
          <cell r="BR732">
            <v>0</v>
          </cell>
        </row>
        <row r="733">
          <cell r="AO733">
            <v>0</v>
          </cell>
          <cell r="AP733">
            <v>0</v>
          </cell>
          <cell r="BP733">
            <v>0</v>
          </cell>
          <cell r="BR733">
            <v>0</v>
          </cell>
        </row>
        <row r="734">
          <cell r="AO734">
            <v>0</v>
          </cell>
          <cell r="AP734">
            <v>0</v>
          </cell>
          <cell r="BP734">
            <v>0</v>
          </cell>
          <cell r="BR734">
            <v>0</v>
          </cell>
        </row>
        <row r="735">
          <cell r="AO735">
            <v>23800</v>
          </cell>
          <cell r="AP735">
            <v>0</v>
          </cell>
          <cell r="BP735">
            <v>23800</v>
          </cell>
          <cell r="BR735">
            <v>0</v>
          </cell>
        </row>
        <row r="736">
          <cell r="AO736">
            <v>32100</v>
          </cell>
          <cell r="AP736">
            <v>0</v>
          </cell>
          <cell r="BP736">
            <v>32100</v>
          </cell>
          <cell r="BR736">
            <v>0</v>
          </cell>
        </row>
        <row r="737">
          <cell r="AO737">
            <v>41700</v>
          </cell>
          <cell r="AP737">
            <v>0</v>
          </cell>
          <cell r="BP737">
            <v>41700</v>
          </cell>
          <cell r="BR737">
            <v>0</v>
          </cell>
        </row>
        <row r="738">
          <cell r="AO738">
            <v>61600</v>
          </cell>
          <cell r="AP738">
            <v>0</v>
          </cell>
          <cell r="BP738">
            <v>61600</v>
          </cell>
          <cell r="BR738">
            <v>0</v>
          </cell>
        </row>
        <row r="739">
          <cell r="AO739">
            <v>86800</v>
          </cell>
          <cell r="AP739">
            <v>0</v>
          </cell>
          <cell r="BP739">
            <v>86800</v>
          </cell>
          <cell r="BR739">
            <v>0</v>
          </cell>
        </row>
        <row r="740">
          <cell r="AO740">
            <v>0</v>
          </cell>
          <cell r="AP740">
            <v>0</v>
          </cell>
          <cell r="BP740">
            <v>0</v>
          </cell>
          <cell r="BR740">
            <v>0</v>
          </cell>
        </row>
        <row r="741">
          <cell r="AO741">
            <v>0</v>
          </cell>
          <cell r="AP741">
            <v>0</v>
          </cell>
          <cell r="BP741">
            <v>0</v>
          </cell>
          <cell r="BR741">
            <v>0</v>
          </cell>
        </row>
        <row r="742">
          <cell r="AO742">
            <v>0</v>
          </cell>
          <cell r="AP742">
            <v>0</v>
          </cell>
          <cell r="BP742">
            <v>0</v>
          </cell>
          <cell r="BR742">
            <v>0</v>
          </cell>
        </row>
        <row r="743">
          <cell r="AO743">
            <v>0</v>
          </cell>
          <cell r="AP743">
            <v>0</v>
          </cell>
          <cell r="BP743">
            <v>0</v>
          </cell>
          <cell r="BR743">
            <v>0</v>
          </cell>
        </row>
        <row r="744">
          <cell r="AO744">
            <v>0</v>
          </cell>
          <cell r="AP744">
            <v>0</v>
          </cell>
          <cell r="BP744">
            <v>0</v>
          </cell>
          <cell r="BR744">
            <v>0</v>
          </cell>
        </row>
        <row r="745">
          <cell r="AO745">
            <v>47175</v>
          </cell>
          <cell r="AP745">
            <v>7000</v>
          </cell>
          <cell r="BP745">
            <v>47175</v>
          </cell>
          <cell r="BR745">
            <v>7000</v>
          </cell>
        </row>
        <row r="746">
          <cell r="AO746">
            <v>1240425</v>
          </cell>
          <cell r="AP746">
            <v>21000</v>
          </cell>
          <cell r="BP746">
            <v>1240425</v>
          </cell>
          <cell r="BR746">
            <v>21000</v>
          </cell>
        </row>
        <row r="747">
          <cell r="AO747">
            <v>275000</v>
          </cell>
          <cell r="AP747">
            <v>0</v>
          </cell>
          <cell r="BP747">
            <v>275000</v>
          </cell>
          <cell r="BR747">
            <v>0</v>
          </cell>
        </row>
        <row r="748">
          <cell r="AO748">
            <v>185000</v>
          </cell>
          <cell r="AP748">
            <v>0</v>
          </cell>
          <cell r="BP748">
            <v>185000</v>
          </cell>
          <cell r="BR748">
            <v>0</v>
          </cell>
        </row>
        <row r="749">
          <cell r="AO749">
            <v>215000</v>
          </cell>
          <cell r="AP749">
            <v>0</v>
          </cell>
          <cell r="BP749">
            <v>215000</v>
          </cell>
          <cell r="BR749">
            <v>0</v>
          </cell>
        </row>
        <row r="750">
          <cell r="AO750">
            <v>29040</v>
          </cell>
          <cell r="AP750">
            <v>7500</v>
          </cell>
          <cell r="BP750">
            <v>29040</v>
          </cell>
          <cell r="BR750">
            <v>7500</v>
          </cell>
        </row>
        <row r="751">
          <cell r="AO751">
            <v>518400</v>
          </cell>
          <cell r="AP751">
            <v>0</v>
          </cell>
          <cell r="BP751">
            <v>518400</v>
          </cell>
          <cell r="BR751">
            <v>0</v>
          </cell>
        </row>
        <row r="752">
          <cell r="AO752">
            <v>0</v>
          </cell>
          <cell r="AP752">
            <v>0</v>
          </cell>
          <cell r="BP752">
            <v>0</v>
          </cell>
          <cell r="BR752">
            <v>0</v>
          </cell>
        </row>
        <row r="753">
          <cell r="AO753">
            <v>0</v>
          </cell>
          <cell r="AP753">
            <v>0</v>
          </cell>
          <cell r="BP753">
            <v>0</v>
          </cell>
          <cell r="BR753">
            <v>0</v>
          </cell>
        </row>
        <row r="754">
          <cell r="AO754">
            <v>0</v>
          </cell>
          <cell r="AP754">
            <v>0</v>
          </cell>
          <cell r="BP754">
            <v>0</v>
          </cell>
          <cell r="BR754">
            <v>0</v>
          </cell>
        </row>
        <row r="755">
          <cell r="AO755">
            <v>0</v>
          </cell>
          <cell r="AP755">
            <v>0</v>
          </cell>
          <cell r="BP755">
            <v>0</v>
          </cell>
          <cell r="BR755">
            <v>0</v>
          </cell>
        </row>
        <row r="756">
          <cell r="AO756">
            <v>0</v>
          </cell>
          <cell r="AP756">
            <v>0</v>
          </cell>
          <cell r="BP756">
            <v>0</v>
          </cell>
          <cell r="BR756">
            <v>0</v>
          </cell>
        </row>
        <row r="757">
          <cell r="AO757">
            <v>0</v>
          </cell>
          <cell r="AP757">
            <v>0</v>
          </cell>
          <cell r="BP757">
            <v>0</v>
          </cell>
          <cell r="BR757">
            <v>0</v>
          </cell>
        </row>
        <row r="758">
          <cell r="AO758">
            <v>0</v>
          </cell>
          <cell r="AP758">
            <v>0</v>
          </cell>
          <cell r="BP758">
            <v>0</v>
          </cell>
          <cell r="BR758">
            <v>0</v>
          </cell>
        </row>
        <row r="759">
          <cell r="AO759">
            <v>0</v>
          </cell>
          <cell r="AP759">
            <v>0</v>
          </cell>
          <cell r="BP759">
            <v>0</v>
          </cell>
          <cell r="BR759">
            <v>0</v>
          </cell>
        </row>
        <row r="760">
          <cell r="AO760">
            <v>0</v>
          </cell>
          <cell r="AP760">
            <v>0</v>
          </cell>
          <cell r="BP760">
            <v>0</v>
          </cell>
          <cell r="BR760">
            <v>0</v>
          </cell>
        </row>
        <row r="761">
          <cell r="AO761">
            <v>0</v>
          </cell>
          <cell r="AP761">
            <v>0</v>
          </cell>
          <cell r="BP761">
            <v>0</v>
          </cell>
          <cell r="BR761">
            <v>0</v>
          </cell>
        </row>
        <row r="762">
          <cell r="AO762">
            <v>0</v>
          </cell>
          <cell r="AP762">
            <v>0</v>
          </cell>
          <cell r="BP762">
            <v>0</v>
          </cell>
          <cell r="BR762">
            <v>0</v>
          </cell>
        </row>
        <row r="763">
          <cell r="AO763">
            <v>23800</v>
          </cell>
          <cell r="AP763">
            <v>0</v>
          </cell>
          <cell r="BP763">
            <v>23800</v>
          </cell>
          <cell r="BR763">
            <v>0</v>
          </cell>
        </row>
        <row r="764">
          <cell r="AO764">
            <v>32100</v>
          </cell>
          <cell r="AP764">
            <v>0</v>
          </cell>
          <cell r="BP764">
            <v>32100</v>
          </cell>
          <cell r="BR764">
            <v>0</v>
          </cell>
        </row>
        <row r="765">
          <cell r="AO765">
            <v>41700</v>
          </cell>
          <cell r="AP765">
            <v>0</v>
          </cell>
          <cell r="BP765">
            <v>41700</v>
          </cell>
          <cell r="BR765">
            <v>0</v>
          </cell>
        </row>
        <row r="766">
          <cell r="AO766">
            <v>61600</v>
          </cell>
          <cell r="AP766">
            <v>0</v>
          </cell>
          <cell r="BP766">
            <v>61600</v>
          </cell>
          <cell r="BR766">
            <v>0</v>
          </cell>
        </row>
        <row r="767">
          <cell r="AO767">
            <v>86800</v>
          </cell>
          <cell r="AP767">
            <v>0</v>
          </cell>
          <cell r="BP767">
            <v>86800</v>
          </cell>
          <cell r="BR767">
            <v>0</v>
          </cell>
        </row>
        <row r="768">
          <cell r="AO768">
            <v>0</v>
          </cell>
          <cell r="AP768">
            <v>0</v>
          </cell>
          <cell r="BP768">
            <v>0</v>
          </cell>
          <cell r="BR768">
            <v>0</v>
          </cell>
        </row>
        <row r="769">
          <cell r="AO769">
            <v>0</v>
          </cell>
          <cell r="AP769">
            <v>0</v>
          </cell>
          <cell r="BP769">
            <v>0</v>
          </cell>
          <cell r="BR769">
            <v>0</v>
          </cell>
        </row>
        <row r="770">
          <cell r="AO770">
            <v>0</v>
          </cell>
          <cell r="AP770">
            <v>0</v>
          </cell>
          <cell r="BP770">
            <v>0</v>
          </cell>
          <cell r="BR770">
            <v>0</v>
          </cell>
        </row>
        <row r="771">
          <cell r="AO771">
            <v>0</v>
          </cell>
          <cell r="AP771">
            <v>0</v>
          </cell>
          <cell r="BP771">
            <v>0</v>
          </cell>
          <cell r="BR771">
            <v>0</v>
          </cell>
        </row>
        <row r="772">
          <cell r="AO772">
            <v>0</v>
          </cell>
          <cell r="AP772">
            <v>0</v>
          </cell>
          <cell r="BP772">
            <v>0</v>
          </cell>
          <cell r="BR772">
            <v>0</v>
          </cell>
        </row>
        <row r="773">
          <cell r="AO773">
            <v>47175</v>
          </cell>
          <cell r="AP773">
            <v>7000</v>
          </cell>
          <cell r="BP773">
            <v>47175</v>
          </cell>
          <cell r="BR773">
            <v>7000</v>
          </cell>
        </row>
        <row r="774">
          <cell r="AO774">
            <v>1240425</v>
          </cell>
          <cell r="AP774">
            <v>21000</v>
          </cell>
          <cell r="BP774">
            <v>1240425</v>
          </cell>
          <cell r="BR774">
            <v>21000</v>
          </cell>
        </row>
        <row r="775">
          <cell r="AO775">
            <v>275000</v>
          </cell>
          <cell r="AP775">
            <v>0</v>
          </cell>
          <cell r="BP775">
            <v>275000</v>
          </cell>
          <cell r="BR775">
            <v>0</v>
          </cell>
        </row>
        <row r="776">
          <cell r="AO776">
            <v>185000</v>
          </cell>
          <cell r="AP776">
            <v>0</v>
          </cell>
          <cell r="BP776">
            <v>185000</v>
          </cell>
          <cell r="BR776">
            <v>0</v>
          </cell>
        </row>
        <row r="777">
          <cell r="AO777">
            <v>215000</v>
          </cell>
          <cell r="AP777">
            <v>0</v>
          </cell>
          <cell r="BP777">
            <v>215000</v>
          </cell>
          <cell r="BR777">
            <v>0</v>
          </cell>
        </row>
        <row r="778">
          <cell r="AO778">
            <v>29040</v>
          </cell>
          <cell r="AP778">
            <v>7500</v>
          </cell>
          <cell r="BP778">
            <v>29040</v>
          </cell>
          <cell r="BR778">
            <v>7500</v>
          </cell>
        </row>
        <row r="779">
          <cell r="AO779">
            <v>518400</v>
          </cell>
          <cell r="AP779">
            <v>0</v>
          </cell>
          <cell r="BP779">
            <v>518400</v>
          </cell>
          <cell r="BR779">
            <v>0</v>
          </cell>
        </row>
        <row r="780">
          <cell r="AO780">
            <v>0</v>
          </cell>
          <cell r="AP780">
            <v>0</v>
          </cell>
          <cell r="BP780">
            <v>0</v>
          </cell>
          <cell r="BR780">
            <v>0</v>
          </cell>
        </row>
        <row r="781">
          <cell r="AO781">
            <v>0</v>
          </cell>
          <cell r="AP781">
            <v>0</v>
          </cell>
          <cell r="BP781">
            <v>0</v>
          </cell>
          <cell r="BR781">
            <v>0</v>
          </cell>
        </row>
        <row r="782">
          <cell r="AO782">
            <v>0</v>
          </cell>
          <cell r="AP782">
            <v>0</v>
          </cell>
          <cell r="BP782">
            <v>0</v>
          </cell>
          <cell r="BR782">
            <v>0</v>
          </cell>
        </row>
        <row r="783">
          <cell r="AO783">
            <v>0</v>
          </cell>
          <cell r="AP783">
            <v>0</v>
          </cell>
          <cell r="BP783">
            <v>0</v>
          </cell>
          <cell r="BR783">
            <v>0</v>
          </cell>
        </row>
        <row r="784">
          <cell r="AO784">
            <v>0</v>
          </cell>
          <cell r="AP784">
            <v>0</v>
          </cell>
          <cell r="BP784">
            <v>0</v>
          </cell>
          <cell r="BR784">
            <v>0</v>
          </cell>
        </row>
        <row r="785">
          <cell r="AO785">
            <v>0</v>
          </cell>
          <cell r="AP785">
            <v>0</v>
          </cell>
          <cell r="BP785">
            <v>0</v>
          </cell>
          <cell r="BR785">
            <v>0</v>
          </cell>
        </row>
        <row r="786">
          <cell r="AO786">
            <v>0</v>
          </cell>
          <cell r="AP786">
            <v>0</v>
          </cell>
          <cell r="BP786">
            <v>0</v>
          </cell>
          <cell r="BR786">
            <v>0</v>
          </cell>
        </row>
        <row r="787">
          <cell r="AO787">
            <v>0</v>
          </cell>
          <cell r="AP787">
            <v>0</v>
          </cell>
          <cell r="BP787">
            <v>0</v>
          </cell>
          <cell r="BR787">
            <v>0</v>
          </cell>
        </row>
        <row r="788">
          <cell r="AO788">
            <v>0</v>
          </cell>
          <cell r="AP788">
            <v>0</v>
          </cell>
          <cell r="BP788">
            <v>0</v>
          </cell>
          <cell r="BR788">
            <v>0</v>
          </cell>
        </row>
        <row r="789">
          <cell r="AO789">
            <v>23800</v>
          </cell>
          <cell r="AP789">
            <v>0</v>
          </cell>
          <cell r="BP789">
            <v>23800</v>
          </cell>
          <cell r="BR789">
            <v>0</v>
          </cell>
        </row>
        <row r="790">
          <cell r="AO790">
            <v>32100</v>
          </cell>
          <cell r="AP790">
            <v>0</v>
          </cell>
          <cell r="BP790">
            <v>32100</v>
          </cell>
          <cell r="BR790">
            <v>0</v>
          </cell>
        </row>
        <row r="791">
          <cell r="AO791">
            <v>41700</v>
          </cell>
          <cell r="AP791">
            <v>0</v>
          </cell>
          <cell r="BP791">
            <v>41700</v>
          </cell>
          <cell r="BR791">
            <v>0</v>
          </cell>
        </row>
        <row r="792">
          <cell r="AO792">
            <v>61600</v>
          </cell>
          <cell r="AP792">
            <v>0</v>
          </cell>
          <cell r="BP792">
            <v>61600</v>
          </cell>
          <cell r="BR792">
            <v>0</v>
          </cell>
        </row>
        <row r="793">
          <cell r="AO793">
            <v>86800</v>
          </cell>
          <cell r="AP793">
            <v>0</v>
          </cell>
          <cell r="BP793">
            <v>86800</v>
          </cell>
          <cell r="BR793">
            <v>0</v>
          </cell>
        </row>
        <row r="794">
          <cell r="AO794">
            <v>0</v>
          </cell>
          <cell r="AP794">
            <v>0</v>
          </cell>
          <cell r="BP794">
            <v>0</v>
          </cell>
          <cell r="BR794">
            <v>0</v>
          </cell>
        </row>
        <row r="795">
          <cell r="AO795">
            <v>0</v>
          </cell>
          <cell r="AP795">
            <v>0</v>
          </cell>
          <cell r="BP795">
            <v>0</v>
          </cell>
          <cell r="BR795">
            <v>0</v>
          </cell>
        </row>
        <row r="796">
          <cell r="AO796">
            <v>0</v>
          </cell>
          <cell r="AP796">
            <v>0</v>
          </cell>
          <cell r="BP796">
            <v>0</v>
          </cell>
          <cell r="BR796">
            <v>0</v>
          </cell>
        </row>
        <row r="797">
          <cell r="AO797">
            <v>0</v>
          </cell>
          <cell r="AP797">
            <v>0</v>
          </cell>
          <cell r="BP797">
            <v>0</v>
          </cell>
          <cell r="BR797">
            <v>0</v>
          </cell>
        </row>
        <row r="798">
          <cell r="AO798">
            <v>0</v>
          </cell>
          <cell r="AP798">
            <v>0</v>
          </cell>
          <cell r="BP798">
            <v>0</v>
          </cell>
          <cell r="BR798">
            <v>0</v>
          </cell>
        </row>
        <row r="799">
          <cell r="AO799">
            <v>47175</v>
          </cell>
          <cell r="AP799">
            <v>7000</v>
          </cell>
          <cell r="BP799">
            <v>47175</v>
          </cell>
          <cell r="BR799">
            <v>7000</v>
          </cell>
        </row>
        <row r="800">
          <cell r="AO800">
            <v>1240425</v>
          </cell>
          <cell r="AP800">
            <v>21000</v>
          </cell>
          <cell r="BP800">
            <v>1240425</v>
          </cell>
          <cell r="BR800">
            <v>21000</v>
          </cell>
        </row>
        <row r="801">
          <cell r="AO801">
            <v>275000</v>
          </cell>
          <cell r="AP801">
            <v>0</v>
          </cell>
          <cell r="BP801">
            <v>275000</v>
          </cell>
          <cell r="BR801">
            <v>0</v>
          </cell>
        </row>
        <row r="802">
          <cell r="AO802">
            <v>185000</v>
          </cell>
          <cell r="AP802">
            <v>0</v>
          </cell>
          <cell r="BP802">
            <v>185000</v>
          </cell>
          <cell r="BR802">
            <v>0</v>
          </cell>
        </row>
        <row r="803">
          <cell r="AO803">
            <v>215000</v>
          </cell>
          <cell r="AP803">
            <v>0</v>
          </cell>
          <cell r="BP803">
            <v>215000</v>
          </cell>
          <cell r="BR803">
            <v>0</v>
          </cell>
        </row>
        <row r="804">
          <cell r="AO804">
            <v>29040</v>
          </cell>
          <cell r="AP804">
            <v>7500</v>
          </cell>
          <cell r="BP804">
            <v>29040</v>
          </cell>
          <cell r="BR804">
            <v>7500</v>
          </cell>
        </row>
        <row r="805">
          <cell r="AO805">
            <v>518400</v>
          </cell>
          <cell r="AP805">
            <v>0</v>
          </cell>
          <cell r="BP805">
            <v>518400</v>
          </cell>
          <cell r="BR805">
            <v>0</v>
          </cell>
        </row>
        <row r="806">
          <cell r="AO806">
            <v>0</v>
          </cell>
          <cell r="AP806">
            <v>0</v>
          </cell>
          <cell r="BP806">
            <v>0</v>
          </cell>
          <cell r="BR806">
            <v>0</v>
          </cell>
        </row>
        <row r="807">
          <cell r="AO807">
            <v>0</v>
          </cell>
          <cell r="AP807">
            <v>0</v>
          </cell>
          <cell r="BP807">
            <v>0</v>
          </cell>
          <cell r="BR807">
            <v>0</v>
          </cell>
        </row>
        <row r="808">
          <cell r="AO808">
            <v>0</v>
          </cell>
          <cell r="AP808">
            <v>0</v>
          </cell>
          <cell r="BP808">
            <v>0</v>
          </cell>
          <cell r="BR808">
            <v>0</v>
          </cell>
        </row>
        <row r="809">
          <cell r="AO809">
            <v>0</v>
          </cell>
          <cell r="AP809">
            <v>0</v>
          </cell>
          <cell r="BP809">
            <v>0</v>
          </cell>
          <cell r="BR809">
            <v>0</v>
          </cell>
        </row>
        <row r="810">
          <cell r="AO810">
            <v>0</v>
          </cell>
          <cell r="AP810">
            <v>0</v>
          </cell>
          <cell r="BP810">
            <v>0</v>
          </cell>
          <cell r="BR810">
            <v>0</v>
          </cell>
        </row>
        <row r="811">
          <cell r="AO811">
            <v>0</v>
          </cell>
          <cell r="AP811">
            <v>0</v>
          </cell>
          <cell r="BP811">
            <v>0</v>
          </cell>
          <cell r="BR811">
            <v>0</v>
          </cell>
        </row>
        <row r="812">
          <cell r="AO812">
            <v>0</v>
          </cell>
          <cell r="AP812">
            <v>0</v>
          </cell>
          <cell r="BP812">
            <v>0</v>
          </cell>
          <cell r="BR812">
            <v>0</v>
          </cell>
        </row>
        <row r="813">
          <cell r="AO813">
            <v>0</v>
          </cell>
          <cell r="AP813">
            <v>0</v>
          </cell>
          <cell r="BP813">
            <v>0</v>
          </cell>
          <cell r="BR813">
            <v>0</v>
          </cell>
        </row>
        <row r="814">
          <cell r="AO814">
            <v>0</v>
          </cell>
          <cell r="AP814">
            <v>0</v>
          </cell>
          <cell r="BP814">
            <v>0</v>
          </cell>
          <cell r="BR814">
            <v>0</v>
          </cell>
        </row>
        <row r="815">
          <cell r="AO815">
            <v>0</v>
          </cell>
          <cell r="AP815">
            <v>0</v>
          </cell>
          <cell r="BP815">
            <v>0</v>
          </cell>
          <cell r="BR815">
            <v>0</v>
          </cell>
        </row>
        <row r="816">
          <cell r="AO816">
            <v>0</v>
          </cell>
          <cell r="AP816">
            <v>0</v>
          </cell>
          <cell r="BP816">
            <v>0</v>
          </cell>
          <cell r="BR816">
            <v>0</v>
          </cell>
        </row>
        <row r="817">
          <cell r="AO817">
            <v>0</v>
          </cell>
          <cell r="AP817">
            <v>0</v>
          </cell>
          <cell r="BP817">
            <v>0</v>
          </cell>
          <cell r="BR817">
            <v>0</v>
          </cell>
        </row>
        <row r="818">
          <cell r="AO818">
            <v>0</v>
          </cell>
          <cell r="AP818">
            <v>0</v>
          </cell>
          <cell r="BP818">
            <v>0</v>
          </cell>
          <cell r="BR818">
            <v>0</v>
          </cell>
        </row>
        <row r="819">
          <cell r="AO819">
            <v>0</v>
          </cell>
          <cell r="AP819">
            <v>0</v>
          </cell>
          <cell r="BR819">
            <v>0</v>
          </cell>
        </row>
        <row r="820">
          <cell r="AO820">
            <v>0</v>
          </cell>
          <cell r="AP820">
            <v>0</v>
          </cell>
          <cell r="BR820">
            <v>0</v>
          </cell>
        </row>
        <row r="821">
          <cell r="AO821">
            <v>587223000</v>
          </cell>
          <cell r="AP821">
            <v>10000000</v>
          </cell>
          <cell r="BP821">
            <v>587223000</v>
          </cell>
          <cell r="BR821">
            <v>10000000</v>
          </cell>
          <cell r="BS821">
            <v>643500000</v>
          </cell>
        </row>
        <row r="822">
          <cell r="AO822">
            <v>28900000</v>
          </cell>
          <cell r="AP822">
            <v>1500000</v>
          </cell>
          <cell r="BP822">
            <v>28900000</v>
          </cell>
          <cell r="BR822">
            <v>1500000</v>
          </cell>
          <cell r="BS822">
            <v>21840000</v>
          </cell>
        </row>
        <row r="823">
          <cell r="AO823">
            <v>7500000</v>
          </cell>
          <cell r="AP823">
            <v>0</v>
          </cell>
          <cell r="BP823">
            <v>7500000</v>
          </cell>
          <cell r="BR823">
            <v>0</v>
          </cell>
        </row>
        <row r="825">
          <cell r="AO825">
            <v>17927910</v>
          </cell>
          <cell r="AP825">
            <v>2000000</v>
          </cell>
          <cell r="BP825">
            <v>17927910</v>
          </cell>
          <cell r="BR825">
            <v>2000000</v>
          </cell>
          <cell r="BS825">
            <v>16164000</v>
          </cell>
        </row>
        <row r="826">
          <cell r="AO826">
            <v>47960640</v>
          </cell>
          <cell r="AP826">
            <v>2000000</v>
          </cell>
          <cell r="BP826">
            <v>47960640</v>
          </cell>
          <cell r="BR826">
            <v>2000000</v>
          </cell>
          <cell r="BS826">
            <v>44928000</v>
          </cell>
        </row>
        <row r="827">
          <cell r="AO827">
            <v>71629740</v>
          </cell>
          <cell r="AP827">
            <v>2000000</v>
          </cell>
          <cell r="BP827">
            <v>71629740</v>
          </cell>
          <cell r="BR827">
            <v>2000000</v>
          </cell>
          <cell r="BS827">
            <v>67446000</v>
          </cell>
        </row>
        <row r="828">
          <cell r="AO828">
            <v>48337380</v>
          </cell>
          <cell r="AP828">
            <v>2000000</v>
          </cell>
          <cell r="BP828">
            <v>48337380</v>
          </cell>
          <cell r="BR828">
            <v>2000000</v>
          </cell>
          <cell r="BS828">
            <v>45513000</v>
          </cell>
        </row>
        <row r="829">
          <cell r="AO829">
            <v>86052330</v>
          </cell>
          <cell r="AP829">
            <v>2000000</v>
          </cell>
          <cell r="BP829">
            <v>86052330</v>
          </cell>
          <cell r="BR829">
            <v>2000000</v>
          </cell>
          <cell r="BS829">
            <v>81018000</v>
          </cell>
        </row>
        <row r="830">
          <cell r="AO830">
            <v>28230930</v>
          </cell>
          <cell r="AP830">
            <v>2000000</v>
          </cell>
          <cell r="BP830">
            <v>28230930</v>
          </cell>
          <cell r="BR830">
            <v>2000000</v>
          </cell>
          <cell r="BS830">
            <v>25254000</v>
          </cell>
        </row>
        <row r="831">
          <cell r="AO831">
            <v>53505270</v>
          </cell>
          <cell r="AP831">
            <v>2000000</v>
          </cell>
          <cell r="BP831">
            <v>53505270</v>
          </cell>
          <cell r="BR831">
            <v>2000000</v>
          </cell>
          <cell r="BS831">
            <v>27243000</v>
          </cell>
        </row>
        <row r="832">
          <cell r="AO832">
            <v>1253070</v>
          </cell>
          <cell r="AP832">
            <v>2000000</v>
          </cell>
          <cell r="BP832">
            <v>1253070</v>
          </cell>
          <cell r="BR832">
            <v>2000000</v>
          </cell>
          <cell r="BS832">
            <v>1833000</v>
          </cell>
        </row>
        <row r="833">
          <cell r="AO833">
            <v>3611790</v>
          </cell>
          <cell r="AP833">
            <v>2000000</v>
          </cell>
          <cell r="BP833">
            <v>3611790</v>
          </cell>
          <cell r="BR833">
            <v>2000000</v>
          </cell>
          <cell r="BS833">
            <v>3816000</v>
          </cell>
        </row>
        <row r="834">
          <cell r="AO834">
            <v>3710070</v>
          </cell>
          <cell r="AP834">
            <v>2000000</v>
          </cell>
          <cell r="BP834">
            <v>3710070</v>
          </cell>
          <cell r="BR834">
            <v>2000000</v>
          </cell>
          <cell r="BS834">
            <v>3915000</v>
          </cell>
        </row>
        <row r="836">
          <cell r="AO836">
            <v>49354760</v>
          </cell>
          <cell r="AP836">
            <v>1250000</v>
          </cell>
          <cell r="BP836">
            <v>49354760</v>
          </cell>
          <cell r="BR836">
            <v>1250000</v>
          </cell>
        </row>
        <row r="837">
          <cell r="AO837">
            <v>49354760</v>
          </cell>
          <cell r="AP837">
            <v>1250000</v>
          </cell>
          <cell r="BP837">
            <v>49354760</v>
          </cell>
          <cell r="BR837">
            <v>1250000</v>
          </cell>
        </row>
        <row r="838">
          <cell r="AO838">
            <v>143202150</v>
          </cell>
          <cell r="AP838">
            <v>1250000</v>
          </cell>
          <cell r="BP838">
            <v>143202150</v>
          </cell>
          <cell r="BR838">
            <v>1250000</v>
          </cell>
        </row>
        <row r="839">
          <cell r="AO839">
            <v>6056960</v>
          </cell>
          <cell r="AP839">
            <v>1250000</v>
          </cell>
          <cell r="BP839">
            <v>6056960</v>
          </cell>
          <cell r="BR839">
            <v>1250000</v>
          </cell>
        </row>
        <row r="840">
          <cell r="AO840">
            <v>4235140</v>
          </cell>
          <cell r="AP840">
            <v>1250000</v>
          </cell>
          <cell r="BP840">
            <v>4235140</v>
          </cell>
          <cell r="BR840">
            <v>1250000</v>
          </cell>
        </row>
        <row r="841">
          <cell r="AO841">
            <v>1458600</v>
          </cell>
          <cell r="AP841">
            <v>150000</v>
          </cell>
          <cell r="BP841">
            <v>1458600</v>
          </cell>
          <cell r="BR841">
            <v>150000</v>
          </cell>
        </row>
        <row r="842">
          <cell r="AO842">
            <v>2805000</v>
          </cell>
          <cell r="AP842">
            <v>150000</v>
          </cell>
          <cell r="BP842">
            <v>2805000</v>
          </cell>
          <cell r="BR842">
            <v>150000</v>
          </cell>
        </row>
        <row r="843">
          <cell r="AO843">
            <v>210375</v>
          </cell>
          <cell r="AP843">
            <v>150000</v>
          </cell>
          <cell r="BP843">
            <v>210375</v>
          </cell>
          <cell r="BR843">
            <v>150000</v>
          </cell>
        </row>
        <row r="844">
          <cell r="AO844">
            <v>105187.5</v>
          </cell>
          <cell r="AP844">
            <v>150000</v>
          </cell>
          <cell r="BP844">
            <v>105187.5</v>
          </cell>
          <cell r="BR844">
            <v>150000</v>
          </cell>
        </row>
        <row r="845">
          <cell r="AO845">
            <v>1051875</v>
          </cell>
          <cell r="AP845">
            <v>150000</v>
          </cell>
          <cell r="BP845">
            <v>1051875</v>
          </cell>
          <cell r="BR845">
            <v>150000</v>
          </cell>
        </row>
        <row r="846">
          <cell r="AO846">
            <v>1051875</v>
          </cell>
          <cell r="AP846">
            <v>150000</v>
          </cell>
          <cell r="BP846">
            <v>1051875</v>
          </cell>
          <cell r="BR846">
            <v>150000</v>
          </cell>
        </row>
        <row r="847">
          <cell r="AO847">
            <v>1075250</v>
          </cell>
          <cell r="AP847">
            <v>150000</v>
          </cell>
          <cell r="BP847">
            <v>1075250</v>
          </cell>
          <cell r="BR847">
            <v>150000</v>
          </cell>
        </row>
        <row r="848">
          <cell r="AO848">
            <v>4207500</v>
          </cell>
          <cell r="AP848">
            <v>150000</v>
          </cell>
          <cell r="BP848">
            <v>4207500</v>
          </cell>
          <cell r="BR848">
            <v>150000</v>
          </cell>
        </row>
        <row r="849">
          <cell r="AO849">
            <v>3412750</v>
          </cell>
          <cell r="AP849">
            <v>150000</v>
          </cell>
          <cell r="BP849">
            <v>3412750</v>
          </cell>
          <cell r="BR849">
            <v>150000</v>
          </cell>
        </row>
        <row r="850">
          <cell r="AO850">
            <v>1589500</v>
          </cell>
          <cell r="AP850">
            <v>150000</v>
          </cell>
          <cell r="BP850">
            <v>1589500</v>
          </cell>
          <cell r="BR850">
            <v>150000</v>
          </cell>
        </row>
        <row r="851">
          <cell r="AO851">
            <v>1051875</v>
          </cell>
          <cell r="AP851">
            <v>150000</v>
          </cell>
          <cell r="BP851">
            <v>1051875</v>
          </cell>
          <cell r="BR851">
            <v>150000</v>
          </cell>
        </row>
        <row r="852">
          <cell r="AO852">
            <v>3412750</v>
          </cell>
          <cell r="AP852">
            <v>150000</v>
          </cell>
          <cell r="BP852">
            <v>3412750</v>
          </cell>
          <cell r="BR852">
            <v>150000</v>
          </cell>
        </row>
        <row r="853">
          <cell r="AO853">
            <v>3412750</v>
          </cell>
          <cell r="AP853">
            <v>150000</v>
          </cell>
          <cell r="BP853">
            <v>3412750</v>
          </cell>
          <cell r="BR853">
            <v>150000</v>
          </cell>
        </row>
        <row r="854">
          <cell r="AO854">
            <v>402050</v>
          </cell>
          <cell r="AP854">
            <v>150000</v>
          </cell>
          <cell r="BP854">
            <v>402050</v>
          </cell>
          <cell r="BR854">
            <v>150000</v>
          </cell>
        </row>
        <row r="855">
          <cell r="AO855">
            <v>1051875</v>
          </cell>
          <cell r="AP855">
            <v>150000</v>
          </cell>
          <cell r="BP855">
            <v>1051875</v>
          </cell>
          <cell r="BR855">
            <v>150000</v>
          </cell>
        </row>
        <row r="856">
          <cell r="AO856">
            <v>1051875</v>
          </cell>
          <cell r="AP856">
            <v>150000</v>
          </cell>
          <cell r="BP856">
            <v>1051875</v>
          </cell>
          <cell r="BR856">
            <v>150000</v>
          </cell>
        </row>
        <row r="857">
          <cell r="AO857">
            <v>4768500</v>
          </cell>
          <cell r="AP857">
            <v>450000</v>
          </cell>
          <cell r="BP857">
            <v>4768500</v>
          </cell>
          <cell r="BR857">
            <v>450000</v>
          </cell>
        </row>
        <row r="858">
          <cell r="AO858">
            <v>1309000</v>
          </cell>
          <cell r="AP858">
            <v>150000</v>
          </cell>
          <cell r="BP858">
            <v>1309000</v>
          </cell>
          <cell r="BR858">
            <v>150000</v>
          </cell>
        </row>
        <row r="859">
          <cell r="AO859">
            <v>2805000</v>
          </cell>
          <cell r="AP859">
            <v>150000</v>
          </cell>
          <cell r="BP859">
            <v>2805000</v>
          </cell>
          <cell r="BR859">
            <v>150000</v>
          </cell>
        </row>
        <row r="860">
          <cell r="AO860">
            <v>1725075</v>
          </cell>
          <cell r="AP860">
            <v>150000</v>
          </cell>
          <cell r="BP860">
            <v>1725075</v>
          </cell>
          <cell r="BR860">
            <v>150000</v>
          </cell>
        </row>
        <row r="861">
          <cell r="AO861">
            <v>6007375</v>
          </cell>
          <cell r="AP861">
            <v>150000</v>
          </cell>
          <cell r="BP861">
            <v>6007375</v>
          </cell>
          <cell r="BR861">
            <v>150000</v>
          </cell>
        </row>
        <row r="862">
          <cell r="AO862">
            <v>1075250</v>
          </cell>
          <cell r="AP862">
            <v>150000</v>
          </cell>
          <cell r="BP862">
            <v>1075250</v>
          </cell>
          <cell r="BR862">
            <v>150000</v>
          </cell>
        </row>
        <row r="863">
          <cell r="AO863">
            <v>1051875</v>
          </cell>
          <cell r="AP863">
            <v>150000</v>
          </cell>
          <cell r="BP863">
            <v>1051875</v>
          </cell>
          <cell r="BR863">
            <v>150000</v>
          </cell>
        </row>
        <row r="864">
          <cell r="AO864">
            <v>1309000</v>
          </cell>
          <cell r="AP864">
            <v>150000</v>
          </cell>
          <cell r="BP864">
            <v>1309000</v>
          </cell>
          <cell r="BR864">
            <v>150000</v>
          </cell>
        </row>
        <row r="865">
          <cell r="AO865">
            <v>0</v>
          </cell>
          <cell r="AP865">
            <v>0</v>
          </cell>
          <cell r="BP865">
            <v>0</v>
          </cell>
          <cell r="BR865">
            <v>0</v>
          </cell>
        </row>
        <row r="866">
          <cell r="AO866">
            <v>0</v>
          </cell>
          <cell r="AP866">
            <v>0</v>
          </cell>
          <cell r="BP866">
            <v>0</v>
          </cell>
          <cell r="BR866">
            <v>0</v>
          </cell>
        </row>
        <row r="867">
          <cell r="AO867">
            <v>0</v>
          </cell>
          <cell r="AP867">
            <v>0</v>
          </cell>
          <cell r="BP867">
            <v>0</v>
          </cell>
          <cell r="BR867">
            <v>0</v>
          </cell>
        </row>
        <row r="868">
          <cell r="AO868">
            <v>0</v>
          </cell>
          <cell r="AP868">
            <v>0</v>
          </cell>
          <cell r="BP868">
            <v>0</v>
          </cell>
          <cell r="BR868">
            <v>0</v>
          </cell>
        </row>
        <row r="869">
          <cell r="AO869">
            <v>0</v>
          </cell>
          <cell r="AP869">
            <v>0</v>
          </cell>
          <cell r="BP869">
            <v>0</v>
          </cell>
          <cell r="BR869">
            <v>0</v>
          </cell>
        </row>
        <row r="870">
          <cell r="AO870">
            <v>0</v>
          </cell>
          <cell r="AP870">
            <v>0</v>
          </cell>
          <cell r="BP870">
            <v>0</v>
          </cell>
          <cell r="BR870">
            <v>0</v>
          </cell>
        </row>
        <row r="871">
          <cell r="AO871">
            <v>0</v>
          </cell>
          <cell r="AP871">
            <v>0</v>
          </cell>
          <cell r="BP871">
            <v>0</v>
          </cell>
          <cell r="BR871">
            <v>0</v>
          </cell>
        </row>
        <row r="872">
          <cell r="AO872">
            <v>0</v>
          </cell>
          <cell r="AP872">
            <v>0</v>
          </cell>
          <cell r="BP872">
            <v>0</v>
          </cell>
          <cell r="BR872">
            <v>0</v>
          </cell>
        </row>
        <row r="873">
          <cell r="AO873">
            <v>0</v>
          </cell>
          <cell r="AP873">
            <v>0</v>
          </cell>
          <cell r="BP873">
            <v>0</v>
          </cell>
          <cell r="BR873">
            <v>0</v>
          </cell>
        </row>
        <row r="874">
          <cell r="AO874">
            <v>0</v>
          </cell>
          <cell r="AP874">
            <v>0</v>
          </cell>
          <cell r="BP874">
            <v>0</v>
          </cell>
          <cell r="BR874">
            <v>0</v>
          </cell>
        </row>
        <row r="875">
          <cell r="AO875">
            <v>0</v>
          </cell>
          <cell r="AP875">
            <v>0</v>
          </cell>
          <cell r="BP875">
            <v>0</v>
          </cell>
          <cell r="BR875">
            <v>0</v>
          </cell>
        </row>
        <row r="876">
          <cell r="AO876">
            <v>0</v>
          </cell>
          <cell r="AP876">
            <v>0</v>
          </cell>
          <cell r="BP876">
            <v>0</v>
          </cell>
          <cell r="BR876">
            <v>0</v>
          </cell>
        </row>
        <row r="877">
          <cell r="AO877">
            <v>0</v>
          </cell>
          <cell r="AP877">
            <v>0</v>
          </cell>
          <cell r="BP877">
            <v>0</v>
          </cell>
          <cell r="BR877">
            <v>0</v>
          </cell>
        </row>
        <row r="878">
          <cell r="AO878">
            <v>42300</v>
          </cell>
          <cell r="AP878">
            <v>0</v>
          </cell>
          <cell r="BP878">
            <v>42300</v>
          </cell>
          <cell r="BR878">
            <v>0</v>
          </cell>
        </row>
        <row r="879">
          <cell r="AO879">
            <v>64500</v>
          </cell>
          <cell r="AP879">
            <v>0</v>
          </cell>
          <cell r="BP879">
            <v>64500</v>
          </cell>
          <cell r="BR879">
            <v>0</v>
          </cell>
        </row>
        <row r="880">
          <cell r="AO880">
            <v>86600</v>
          </cell>
          <cell r="AP880">
            <v>0</v>
          </cell>
          <cell r="BP880">
            <v>86600</v>
          </cell>
          <cell r="BR880">
            <v>0</v>
          </cell>
        </row>
        <row r="881">
          <cell r="AO881">
            <v>46900</v>
          </cell>
          <cell r="AP881">
            <v>0</v>
          </cell>
          <cell r="BP881">
            <v>46900</v>
          </cell>
          <cell r="BR881">
            <v>0</v>
          </cell>
        </row>
        <row r="882">
          <cell r="AO882">
            <v>134600</v>
          </cell>
          <cell r="AP882">
            <v>0</v>
          </cell>
          <cell r="BP882">
            <v>134600</v>
          </cell>
          <cell r="BR882">
            <v>0</v>
          </cell>
        </row>
        <row r="883">
          <cell r="AO883">
            <v>0</v>
          </cell>
          <cell r="AP883">
            <v>0</v>
          </cell>
          <cell r="BP883">
            <v>0</v>
          </cell>
          <cell r="BR883">
            <v>0</v>
          </cell>
        </row>
        <row r="884">
          <cell r="AO884">
            <v>0</v>
          </cell>
          <cell r="AP884">
            <v>0</v>
          </cell>
          <cell r="BP884">
            <v>0</v>
          </cell>
          <cell r="BR884">
            <v>0</v>
          </cell>
        </row>
        <row r="885">
          <cell r="AO885">
            <v>0</v>
          </cell>
          <cell r="AP885">
            <v>0</v>
          </cell>
          <cell r="BP885">
            <v>0</v>
          </cell>
          <cell r="BR885">
            <v>0</v>
          </cell>
        </row>
        <row r="886">
          <cell r="AO886">
            <v>0</v>
          </cell>
          <cell r="AP886">
            <v>0</v>
          </cell>
          <cell r="BP886">
            <v>0</v>
          </cell>
          <cell r="BR886">
            <v>0</v>
          </cell>
        </row>
        <row r="887">
          <cell r="AO887">
            <v>0</v>
          </cell>
          <cell r="AP887">
            <v>0</v>
          </cell>
          <cell r="BP887">
            <v>0</v>
          </cell>
          <cell r="BR887">
            <v>0</v>
          </cell>
        </row>
        <row r="888">
          <cell r="AO888">
            <v>0</v>
          </cell>
          <cell r="AP888">
            <v>0</v>
          </cell>
          <cell r="BP888">
            <v>0</v>
          </cell>
          <cell r="BR888">
            <v>0</v>
          </cell>
        </row>
        <row r="889">
          <cell r="AO889">
            <v>277100</v>
          </cell>
          <cell r="AP889">
            <v>0</v>
          </cell>
          <cell r="BP889">
            <v>277100</v>
          </cell>
          <cell r="BR889">
            <v>0</v>
          </cell>
        </row>
        <row r="890">
          <cell r="AO890">
            <v>91600</v>
          </cell>
          <cell r="AP890">
            <v>0</v>
          </cell>
          <cell r="BP890">
            <v>91600</v>
          </cell>
          <cell r="BR890">
            <v>0</v>
          </cell>
        </row>
        <row r="891">
          <cell r="AO891">
            <v>85000</v>
          </cell>
          <cell r="AP891">
            <v>0</v>
          </cell>
          <cell r="BP891">
            <v>85000</v>
          </cell>
          <cell r="BR891">
            <v>0</v>
          </cell>
        </row>
        <row r="892">
          <cell r="AO892">
            <v>0</v>
          </cell>
          <cell r="AP892">
            <v>0</v>
          </cell>
          <cell r="BP892">
            <v>0</v>
          </cell>
          <cell r="BR892">
            <v>0</v>
          </cell>
        </row>
        <row r="893">
          <cell r="AO893">
            <v>0</v>
          </cell>
          <cell r="AP893">
            <v>0</v>
          </cell>
          <cell r="BP893">
            <v>0</v>
          </cell>
          <cell r="BR893">
            <v>0</v>
          </cell>
        </row>
        <row r="894">
          <cell r="AO894">
            <v>0</v>
          </cell>
          <cell r="AP894">
            <v>0</v>
          </cell>
          <cell r="BP894">
            <v>0</v>
          </cell>
          <cell r="BR894">
            <v>0</v>
          </cell>
        </row>
        <row r="895">
          <cell r="AO895">
            <v>0</v>
          </cell>
          <cell r="AP895">
            <v>0</v>
          </cell>
          <cell r="BP895">
            <v>0</v>
          </cell>
          <cell r="BR895">
            <v>0</v>
          </cell>
        </row>
        <row r="896">
          <cell r="AO896">
            <v>0</v>
          </cell>
          <cell r="AP896">
            <v>0</v>
          </cell>
          <cell r="BP896">
            <v>0</v>
          </cell>
          <cell r="BR896">
            <v>0</v>
          </cell>
        </row>
        <row r="897">
          <cell r="AO897">
            <v>0</v>
          </cell>
          <cell r="AP897">
            <v>0</v>
          </cell>
          <cell r="BP897">
            <v>0</v>
          </cell>
          <cell r="BR897">
            <v>0</v>
          </cell>
        </row>
        <row r="898">
          <cell r="AO898">
            <v>277100</v>
          </cell>
          <cell r="AP898">
            <v>0</v>
          </cell>
          <cell r="BP898">
            <v>277100</v>
          </cell>
          <cell r="BR898">
            <v>0</v>
          </cell>
        </row>
        <row r="899">
          <cell r="AO899">
            <v>91600</v>
          </cell>
          <cell r="AP899">
            <v>0</v>
          </cell>
          <cell r="BP899">
            <v>91600</v>
          </cell>
          <cell r="BR899">
            <v>0</v>
          </cell>
        </row>
        <row r="900">
          <cell r="AO900">
            <v>85000</v>
          </cell>
          <cell r="AP900">
            <v>0</v>
          </cell>
          <cell r="BP900">
            <v>85000</v>
          </cell>
          <cell r="BR900">
            <v>0</v>
          </cell>
        </row>
        <row r="901">
          <cell r="AO901">
            <v>0</v>
          </cell>
          <cell r="AP901">
            <v>0</v>
          </cell>
          <cell r="BP901">
            <v>0</v>
          </cell>
          <cell r="BR901">
            <v>0</v>
          </cell>
        </row>
        <row r="902">
          <cell r="AO902">
            <v>0</v>
          </cell>
          <cell r="AP902">
            <v>0</v>
          </cell>
          <cell r="BP902">
            <v>0</v>
          </cell>
          <cell r="BR902">
            <v>0</v>
          </cell>
        </row>
        <row r="903">
          <cell r="AO903">
            <v>0</v>
          </cell>
          <cell r="AP903">
            <v>0</v>
          </cell>
          <cell r="BP903">
            <v>0</v>
          </cell>
          <cell r="BR903">
            <v>0</v>
          </cell>
        </row>
        <row r="904">
          <cell r="AO904">
            <v>0</v>
          </cell>
          <cell r="AP904">
            <v>0</v>
          </cell>
          <cell r="BP904">
            <v>0</v>
          </cell>
          <cell r="BR904">
            <v>0</v>
          </cell>
        </row>
        <row r="905">
          <cell r="AO905">
            <v>0</v>
          </cell>
          <cell r="AP905">
            <v>0</v>
          </cell>
          <cell r="BP905">
            <v>0</v>
          </cell>
          <cell r="BR905">
            <v>0</v>
          </cell>
        </row>
        <row r="906">
          <cell r="AO906">
            <v>0</v>
          </cell>
          <cell r="AP906">
            <v>0</v>
          </cell>
          <cell r="BP906">
            <v>0</v>
          </cell>
          <cell r="BR906">
            <v>0</v>
          </cell>
        </row>
        <row r="907">
          <cell r="AO907">
            <v>277100</v>
          </cell>
          <cell r="AP907">
            <v>0</v>
          </cell>
          <cell r="BP907">
            <v>277100</v>
          </cell>
          <cell r="BR907">
            <v>0</v>
          </cell>
        </row>
        <row r="908">
          <cell r="AO908">
            <v>91600</v>
          </cell>
          <cell r="AP908">
            <v>0</v>
          </cell>
          <cell r="BP908">
            <v>91600</v>
          </cell>
          <cell r="BR908">
            <v>0</v>
          </cell>
        </row>
        <row r="909">
          <cell r="AO909">
            <v>85000</v>
          </cell>
          <cell r="AP909">
            <v>0</v>
          </cell>
          <cell r="BP909">
            <v>85000</v>
          </cell>
          <cell r="BR909">
            <v>0</v>
          </cell>
        </row>
        <row r="910">
          <cell r="AO910">
            <v>0</v>
          </cell>
          <cell r="AP910">
            <v>0</v>
          </cell>
          <cell r="BP910">
            <v>0</v>
          </cell>
          <cell r="BR910">
            <v>0</v>
          </cell>
        </row>
        <row r="911">
          <cell r="AO911">
            <v>0</v>
          </cell>
          <cell r="AP911">
            <v>0</v>
          </cell>
          <cell r="BP911">
            <v>0</v>
          </cell>
          <cell r="BR911">
            <v>0</v>
          </cell>
        </row>
        <row r="912">
          <cell r="AO912">
            <v>0</v>
          </cell>
          <cell r="AP912">
            <v>0</v>
          </cell>
          <cell r="BP912">
            <v>0</v>
          </cell>
          <cell r="BR912">
            <v>0</v>
          </cell>
        </row>
        <row r="913">
          <cell r="AO913">
            <v>0</v>
          </cell>
          <cell r="AP913">
            <v>0</v>
          </cell>
          <cell r="BP913">
            <v>0</v>
          </cell>
          <cell r="BR913">
            <v>0</v>
          </cell>
        </row>
        <row r="914">
          <cell r="AO914">
            <v>0</v>
          </cell>
          <cell r="AP914">
            <v>0</v>
          </cell>
          <cell r="BP914">
            <v>0</v>
          </cell>
          <cell r="BR914">
            <v>0</v>
          </cell>
        </row>
        <row r="915">
          <cell r="AO915">
            <v>0</v>
          </cell>
          <cell r="AP915">
            <v>0</v>
          </cell>
          <cell r="BP915">
            <v>0</v>
          </cell>
          <cell r="BR915">
            <v>0</v>
          </cell>
        </row>
        <row r="916">
          <cell r="AO916">
            <v>64500</v>
          </cell>
          <cell r="AP916">
            <v>0</v>
          </cell>
          <cell r="BP916">
            <v>64500</v>
          </cell>
          <cell r="BR916">
            <v>0</v>
          </cell>
        </row>
        <row r="917">
          <cell r="AO917">
            <v>33200</v>
          </cell>
          <cell r="AP917">
            <v>0</v>
          </cell>
          <cell r="BP917">
            <v>33200</v>
          </cell>
          <cell r="BR917">
            <v>0</v>
          </cell>
        </row>
        <row r="918">
          <cell r="AO918">
            <v>277100</v>
          </cell>
          <cell r="AP918">
            <v>0</v>
          </cell>
          <cell r="BP918">
            <v>277100</v>
          </cell>
          <cell r="BR918">
            <v>0</v>
          </cell>
        </row>
        <row r="919">
          <cell r="AO919">
            <v>346300</v>
          </cell>
          <cell r="AP919">
            <v>0</v>
          </cell>
          <cell r="BP919">
            <v>346300</v>
          </cell>
          <cell r="BR919">
            <v>0</v>
          </cell>
        </row>
        <row r="920">
          <cell r="AO920">
            <v>536500</v>
          </cell>
          <cell r="AP920">
            <v>0</v>
          </cell>
          <cell r="BP920">
            <v>536500</v>
          </cell>
          <cell r="BR920">
            <v>0</v>
          </cell>
        </row>
        <row r="921">
          <cell r="AO921">
            <v>595100</v>
          </cell>
          <cell r="AP921">
            <v>0</v>
          </cell>
          <cell r="BP921">
            <v>595100</v>
          </cell>
          <cell r="BR921">
            <v>0</v>
          </cell>
        </row>
        <row r="922">
          <cell r="AO922">
            <v>91600</v>
          </cell>
          <cell r="AP922">
            <v>0</v>
          </cell>
          <cell r="BP922">
            <v>91600</v>
          </cell>
          <cell r="BR922">
            <v>0</v>
          </cell>
        </row>
        <row r="923">
          <cell r="AO923">
            <v>85000</v>
          </cell>
          <cell r="AP923">
            <v>0</v>
          </cell>
          <cell r="BP923">
            <v>85000</v>
          </cell>
          <cell r="BR923">
            <v>0</v>
          </cell>
        </row>
        <row r="924">
          <cell r="AO924">
            <v>0</v>
          </cell>
          <cell r="AP924">
            <v>0</v>
          </cell>
          <cell r="BP924">
            <v>0</v>
          </cell>
          <cell r="BR924">
            <v>0</v>
          </cell>
        </row>
        <row r="925">
          <cell r="AO925">
            <v>0</v>
          </cell>
          <cell r="AP925">
            <v>0</v>
          </cell>
          <cell r="BP925">
            <v>0</v>
          </cell>
          <cell r="BR925">
            <v>0</v>
          </cell>
        </row>
        <row r="926">
          <cell r="AO926">
            <v>0</v>
          </cell>
          <cell r="AP926">
            <v>0</v>
          </cell>
          <cell r="BP926">
            <v>0</v>
          </cell>
          <cell r="BR926">
            <v>0</v>
          </cell>
        </row>
        <row r="927">
          <cell r="AO927">
            <v>0</v>
          </cell>
          <cell r="AP927">
            <v>0</v>
          </cell>
          <cell r="BP927">
            <v>0</v>
          </cell>
          <cell r="BR927">
            <v>0</v>
          </cell>
        </row>
        <row r="928">
          <cell r="AO928">
            <v>0</v>
          </cell>
          <cell r="AP928">
            <v>0</v>
          </cell>
          <cell r="BP928">
            <v>0</v>
          </cell>
          <cell r="BR928">
            <v>0</v>
          </cell>
        </row>
        <row r="929">
          <cell r="AO929">
            <v>0</v>
          </cell>
          <cell r="AP929">
            <v>0</v>
          </cell>
          <cell r="BP929">
            <v>0</v>
          </cell>
          <cell r="BR929">
            <v>0</v>
          </cell>
        </row>
        <row r="930">
          <cell r="AO930">
            <v>169000</v>
          </cell>
          <cell r="AP930">
            <v>0</v>
          </cell>
          <cell r="BP930">
            <v>169000</v>
          </cell>
          <cell r="BR930">
            <v>0</v>
          </cell>
        </row>
        <row r="931">
          <cell r="AO931">
            <v>91600</v>
          </cell>
          <cell r="AP931">
            <v>0</v>
          </cell>
          <cell r="BP931">
            <v>91600</v>
          </cell>
          <cell r="BR931">
            <v>0</v>
          </cell>
        </row>
        <row r="932">
          <cell r="AO932">
            <v>0</v>
          </cell>
          <cell r="AP932">
            <v>0</v>
          </cell>
          <cell r="BP932">
            <v>0</v>
          </cell>
          <cell r="BR932">
            <v>0</v>
          </cell>
        </row>
        <row r="933">
          <cell r="AO933">
            <v>0</v>
          </cell>
          <cell r="AP933">
            <v>0</v>
          </cell>
          <cell r="BP933">
            <v>0</v>
          </cell>
          <cell r="BR933">
            <v>0</v>
          </cell>
        </row>
        <row r="934">
          <cell r="AO934">
            <v>0</v>
          </cell>
          <cell r="AP934">
            <v>0</v>
          </cell>
          <cell r="BP934">
            <v>0</v>
          </cell>
          <cell r="BR934">
            <v>0</v>
          </cell>
        </row>
        <row r="935">
          <cell r="AO935">
            <v>0</v>
          </cell>
          <cell r="AP935">
            <v>0</v>
          </cell>
          <cell r="BP935">
            <v>0</v>
          </cell>
          <cell r="BR935">
            <v>0</v>
          </cell>
        </row>
        <row r="936">
          <cell r="AO936">
            <v>0</v>
          </cell>
          <cell r="AP936">
            <v>0</v>
          </cell>
          <cell r="BP936">
            <v>0</v>
          </cell>
          <cell r="BR936">
            <v>0</v>
          </cell>
        </row>
        <row r="937">
          <cell r="AO937">
            <v>0</v>
          </cell>
          <cell r="AP937">
            <v>0</v>
          </cell>
          <cell r="BP937">
            <v>0</v>
          </cell>
          <cell r="BR937">
            <v>0</v>
          </cell>
        </row>
        <row r="938">
          <cell r="AO938">
            <v>64500</v>
          </cell>
          <cell r="AP938">
            <v>0</v>
          </cell>
          <cell r="BP938">
            <v>64500</v>
          </cell>
          <cell r="BR938">
            <v>0</v>
          </cell>
        </row>
        <row r="939">
          <cell r="AO939">
            <v>169000</v>
          </cell>
          <cell r="AP939">
            <v>0</v>
          </cell>
          <cell r="BP939">
            <v>169000</v>
          </cell>
          <cell r="BR939">
            <v>0</v>
          </cell>
        </row>
        <row r="940">
          <cell r="AO940">
            <v>197800</v>
          </cell>
          <cell r="AP940">
            <v>0</v>
          </cell>
          <cell r="BP940">
            <v>197800</v>
          </cell>
          <cell r="BR940">
            <v>0</v>
          </cell>
        </row>
        <row r="941">
          <cell r="AO941">
            <v>277100</v>
          </cell>
          <cell r="AP941">
            <v>0</v>
          </cell>
          <cell r="BP941">
            <v>277100</v>
          </cell>
          <cell r="BR941">
            <v>0</v>
          </cell>
        </row>
        <row r="942">
          <cell r="AO942">
            <v>346300</v>
          </cell>
          <cell r="AP942">
            <v>0</v>
          </cell>
          <cell r="BP942">
            <v>346300</v>
          </cell>
          <cell r="BR942">
            <v>0</v>
          </cell>
        </row>
        <row r="943">
          <cell r="AO943">
            <v>0</v>
          </cell>
          <cell r="AP943">
            <v>0</v>
          </cell>
          <cell r="BP943">
            <v>0</v>
          </cell>
          <cell r="BR943">
            <v>0</v>
          </cell>
        </row>
        <row r="944">
          <cell r="AO944">
            <v>0</v>
          </cell>
          <cell r="AP944">
            <v>0</v>
          </cell>
          <cell r="BP944">
            <v>0</v>
          </cell>
          <cell r="BR944">
            <v>0</v>
          </cell>
        </row>
        <row r="945">
          <cell r="AO945">
            <v>129300</v>
          </cell>
          <cell r="AP945">
            <v>0</v>
          </cell>
          <cell r="BP945">
            <v>129300</v>
          </cell>
          <cell r="BR945">
            <v>0</v>
          </cell>
        </row>
        <row r="946">
          <cell r="AO946">
            <v>169000</v>
          </cell>
          <cell r="AP946">
            <v>0</v>
          </cell>
          <cell r="BP946">
            <v>169000</v>
          </cell>
          <cell r="BR946">
            <v>0</v>
          </cell>
        </row>
        <row r="947">
          <cell r="AO947">
            <v>197800</v>
          </cell>
          <cell r="AP947">
            <v>0</v>
          </cell>
          <cell r="BP947">
            <v>197800</v>
          </cell>
          <cell r="BR947">
            <v>0</v>
          </cell>
        </row>
        <row r="948">
          <cell r="AO948">
            <v>0</v>
          </cell>
          <cell r="AP948">
            <v>0</v>
          </cell>
          <cell r="BP948">
            <v>0</v>
          </cell>
          <cell r="BR948">
            <v>0</v>
          </cell>
        </row>
        <row r="949">
          <cell r="AO949">
            <v>0</v>
          </cell>
          <cell r="AP949">
            <v>0</v>
          </cell>
          <cell r="BP949">
            <v>0</v>
          </cell>
          <cell r="BR949">
            <v>0</v>
          </cell>
        </row>
        <row r="950">
          <cell r="AO950">
            <v>0</v>
          </cell>
          <cell r="AP950">
            <v>0</v>
          </cell>
          <cell r="BP950">
            <v>0</v>
          </cell>
          <cell r="BR950">
            <v>0</v>
          </cell>
        </row>
        <row r="951">
          <cell r="AO951">
            <v>0</v>
          </cell>
          <cell r="AP951">
            <v>0</v>
          </cell>
          <cell r="BP951">
            <v>0</v>
          </cell>
          <cell r="BR951">
            <v>0</v>
          </cell>
        </row>
        <row r="952">
          <cell r="AO952">
            <v>0</v>
          </cell>
          <cell r="AP952">
            <v>0</v>
          </cell>
          <cell r="BP952">
            <v>0</v>
          </cell>
          <cell r="BR952">
            <v>0</v>
          </cell>
        </row>
        <row r="953">
          <cell r="AO953">
            <v>0</v>
          </cell>
          <cell r="AP953">
            <v>0</v>
          </cell>
          <cell r="BP953">
            <v>0</v>
          </cell>
          <cell r="BR953">
            <v>0</v>
          </cell>
        </row>
        <row r="954">
          <cell r="AO954">
            <v>0</v>
          </cell>
          <cell r="AP954">
            <v>0</v>
          </cell>
          <cell r="BP954">
            <v>0</v>
          </cell>
          <cell r="BR954">
            <v>0</v>
          </cell>
        </row>
        <row r="955">
          <cell r="AO955">
            <v>0</v>
          </cell>
          <cell r="AP955">
            <v>0</v>
          </cell>
          <cell r="BP955">
            <v>0</v>
          </cell>
          <cell r="BR955">
            <v>0</v>
          </cell>
        </row>
        <row r="956">
          <cell r="AO956">
            <v>0</v>
          </cell>
          <cell r="AP956">
            <v>0</v>
          </cell>
          <cell r="BP956">
            <v>0</v>
          </cell>
          <cell r="BR956">
            <v>0</v>
          </cell>
        </row>
        <row r="957">
          <cell r="AO957">
            <v>0</v>
          </cell>
          <cell r="AP957">
            <v>0</v>
          </cell>
          <cell r="BP957">
            <v>0</v>
          </cell>
          <cell r="BR957">
            <v>0</v>
          </cell>
        </row>
        <row r="958">
          <cell r="AO958">
            <v>0</v>
          </cell>
          <cell r="AP958">
            <v>0</v>
          </cell>
          <cell r="BP958">
            <v>0</v>
          </cell>
          <cell r="BR958">
            <v>0</v>
          </cell>
        </row>
        <row r="959">
          <cell r="AO959">
            <v>575662.5</v>
          </cell>
          <cell r="AP959">
            <v>42000</v>
          </cell>
          <cell r="BP959">
            <v>575662.5</v>
          </cell>
          <cell r="BR959">
            <v>42000</v>
          </cell>
        </row>
        <row r="960">
          <cell r="AO960">
            <v>6336750</v>
          </cell>
          <cell r="AP960">
            <v>42000</v>
          </cell>
          <cell r="BP960">
            <v>6336750</v>
          </cell>
          <cell r="BR960">
            <v>42000</v>
          </cell>
        </row>
        <row r="961">
          <cell r="AO961">
            <v>4350937.5</v>
          </cell>
          <cell r="AP961">
            <v>42000</v>
          </cell>
          <cell r="BP961">
            <v>4350937.5</v>
          </cell>
          <cell r="BR961">
            <v>42000</v>
          </cell>
        </row>
        <row r="962">
          <cell r="AO962">
            <v>4685625</v>
          </cell>
          <cell r="AP962">
            <v>56000</v>
          </cell>
          <cell r="BP962">
            <v>4685625</v>
          </cell>
          <cell r="BR962">
            <v>56000</v>
          </cell>
        </row>
        <row r="963">
          <cell r="AO963">
            <v>4284000</v>
          </cell>
          <cell r="AP963">
            <v>42000</v>
          </cell>
          <cell r="BP963">
            <v>4284000</v>
          </cell>
          <cell r="BR963">
            <v>42000</v>
          </cell>
        </row>
        <row r="964">
          <cell r="AO964">
            <v>3108000</v>
          </cell>
          <cell r="AP964">
            <v>42000</v>
          </cell>
          <cell r="BP964">
            <v>3108000</v>
          </cell>
          <cell r="BR964">
            <v>42000</v>
          </cell>
        </row>
        <row r="965">
          <cell r="AO965">
            <v>5265750</v>
          </cell>
          <cell r="AP965">
            <v>56000</v>
          </cell>
          <cell r="BP965">
            <v>5265750</v>
          </cell>
          <cell r="BR965">
            <v>56000</v>
          </cell>
        </row>
        <row r="966">
          <cell r="AO966">
            <v>185000</v>
          </cell>
          <cell r="AP966">
            <v>0</v>
          </cell>
          <cell r="BP966">
            <v>185000</v>
          </cell>
          <cell r="BR966">
            <v>0</v>
          </cell>
        </row>
        <row r="967">
          <cell r="AO967">
            <v>225000</v>
          </cell>
          <cell r="AP967">
            <v>0</v>
          </cell>
          <cell r="BP967">
            <v>225000</v>
          </cell>
          <cell r="BR967">
            <v>0</v>
          </cell>
        </row>
        <row r="968">
          <cell r="AO968">
            <v>185000</v>
          </cell>
          <cell r="AP968">
            <v>0</v>
          </cell>
          <cell r="BP968">
            <v>185000</v>
          </cell>
          <cell r="BR968">
            <v>0</v>
          </cell>
        </row>
        <row r="969">
          <cell r="AO969">
            <v>0</v>
          </cell>
          <cell r="AP969">
            <v>0</v>
          </cell>
          <cell r="BP969">
            <v>0</v>
          </cell>
          <cell r="BR969">
            <v>0</v>
          </cell>
        </row>
        <row r="970">
          <cell r="AO970">
            <v>0</v>
          </cell>
          <cell r="AP970">
            <v>0</v>
          </cell>
          <cell r="BP970">
            <v>0</v>
          </cell>
          <cell r="BR970">
            <v>0</v>
          </cell>
        </row>
        <row r="971">
          <cell r="AO971">
            <v>0</v>
          </cell>
          <cell r="AP971">
            <v>0</v>
          </cell>
          <cell r="BP971">
            <v>0</v>
          </cell>
          <cell r="BR971">
            <v>0</v>
          </cell>
        </row>
        <row r="972">
          <cell r="AO972">
            <v>0</v>
          </cell>
          <cell r="AP972">
            <v>0</v>
          </cell>
          <cell r="BP972">
            <v>0</v>
          </cell>
          <cell r="BR972">
            <v>0</v>
          </cell>
        </row>
        <row r="973">
          <cell r="AO973">
            <v>0</v>
          </cell>
          <cell r="AP973">
            <v>0</v>
          </cell>
          <cell r="BP973">
            <v>0</v>
          </cell>
          <cell r="BR973">
            <v>0</v>
          </cell>
        </row>
        <row r="974">
          <cell r="AO974">
            <v>68276.25</v>
          </cell>
          <cell r="AP974">
            <v>0</v>
          </cell>
          <cell r="BP974">
            <v>68276.25</v>
          </cell>
          <cell r="BR974">
            <v>0</v>
          </cell>
        </row>
        <row r="975">
          <cell r="AO975">
            <v>71846.25</v>
          </cell>
          <cell r="AP975">
            <v>0</v>
          </cell>
          <cell r="BP975">
            <v>71846.25</v>
          </cell>
          <cell r="BR975">
            <v>0</v>
          </cell>
        </row>
        <row r="976">
          <cell r="AO976">
            <v>61359.375</v>
          </cell>
          <cell r="AP976">
            <v>5250</v>
          </cell>
          <cell r="BP976">
            <v>61359.375</v>
          </cell>
          <cell r="BR976">
            <v>5250</v>
          </cell>
        </row>
        <row r="977">
          <cell r="AO977">
            <v>68276.25</v>
          </cell>
          <cell r="AP977">
            <v>7000</v>
          </cell>
          <cell r="BP977">
            <v>68276.25</v>
          </cell>
          <cell r="BR977">
            <v>7000</v>
          </cell>
        </row>
        <row r="978">
          <cell r="AO978">
            <v>381543.75</v>
          </cell>
          <cell r="AP978">
            <v>0</v>
          </cell>
          <cell r="BP978">
            <v>381543.75</v>
          </cell>
          <cell r="BR978">
            <v>0</v>
          </cell>
        </row>
        <row r="979">
          <cell r="AO979">
            <v>417243.75</v>
          </cell>
          <cell r="AP979">
            <v>0</v>
          </cell>
          <cell r="BP979">
            <v>417243.75</v>
          </cell>
          <cell r="BR979">
            <v>0</v>
          </cell>
        </row>
        <row r="980">
          <cell r="AO980">
            <v>45517.5</v>
          </cell>
          <cell r="AP980">
            <v>0</v>
          </cell>
          <cell r="BP980">
            <v>45517.5</v>
          </cell>
          <cell r="BR980">
            <v>0</v>
          </cell>
        </row>
        <row r="981">
          <cell r="AO981">
            <v>185000</v>
          </cell>
          <cell r="AP981">
            <v>0</v>
          </cell>
          <cell r="BP981">
            <v>185000</v>
          </cell>
          <cell r="BR981">
            <v>0</v>
          </cell>
        </row>
        <row r="982">
          <cell r="AO982">
            <v>150073.875</v>
          </cell>
          <cell r="AP982">
            <v>5250</v>
          </cell>
          <cell r="BP982">
            <v>150073.875</v>
          </cell>
          <cell r="BR982">
            <v>5250</v>
          </cell>
        </row>
        <row r="983">
          <cell r="AO983">
            <v>160873.125</v>
          </cell>
          <cell r="AP983">
            <v>7000</v>
          </cell>
          <cell r="BP983">
            <v>160873.125</v>
          </cell>
          <cell r="BR983">
            <v>7000</v>
          </cell>
        </row>
        <row r="984">
          <cell r="AO984">
            <v>1244250</v>
          </cell>
          <cell r="AP984">
            <v>0</v>
          </cell>
          <cell r="BP984">
            <v>1244250</v>
          </cell>
          <cell r="BR984">
            <v>0</v>
          </cell>
        </row>
        <row r="985">
          <cell r="AO985">
            <v>1433250</v>
          </cell>
          <cell r="AP985">
            <v>0</v>
          </cell>
          <cell r="BP985">
            <v>1433250</v>
          </cell>
          <cell r="BR985">
            <v>0</v>
          </cell>
        </row>
        <row r="986">
          <cell r="AO986">
            <v>225000</v>
          </cell>
          <cell r="AP986">
            <v>0</v>
          </cell>
          <cell r="BP986">
            <v>225000</v>
          </cell>
          <cell r="BR986">
            <v>0</v>
          </cell>
        </row>
        <row r="987">
          <cell r="AO987">
            <v>0</v>
          </cell>
          <cell r="AP987">
            <v>0</v>
          </cell>
          <cell r="BP987">
            <v>0</v>
          </cell>
          <cell r="BR987">
            <v>0</v>
          </cell>
        </row>
        <row r="988">
          <cell r="AO988">
            <v>0</v>
          </cell>
          <cell r="AP988">
            <v>0</v>
          </cell>
          <cell r="BP988">
            <v>0</v>
          </cell>
          <cell r="BR988">
            <v>0</v>
          </cell>
        </row>
        <row r="989">
          <cell r="AO989">
            <v>0</v>
          </cell>
          <cell r="AP989">
            <v>0</v>
          </cell>
          <cell r="BP989">
            <v>0</v>
          </cell>
          <cell r="BR989">
            <v>0</v>
          </cell>
        </row>
        <row r="990">
          <cell r="AO990">
            <v>0</v>
          </cell>
          <cell r="AP990">
            <v>0</v>
          </cell>
          <cell r="BP990">
            <v>0</v>
          </cell>
          <cell r="BR990">
            <v>0</v>
          </cell>
        </row>
        <row r="991">
          <cell r="AO991">
            <v>0</v>
          </cell>
          <cell r="AP991">
            <v>0</v>
          </cell>
          <cell r="BP991">
            <v>0</v>
          </cell>
          <cell r="BR991">
            <v>0</v>
          </cell>
        </row>
        <row r="992">
          <cell r="AO992">
            <v>71846.25</v>
          </cell>
          <cell r="AP992">
            <v>0</v>
          </cell>
          <cell r="BP992">
            <v>71846.25</v>
          </cell>
          <cell r="BR992">
            <v>0</v>
          </cell>
        </row>
        <row r="993">
          <cell r="AO993">
            <v>312375</v>
          </cell>
          <cell r="AP993">
            <v>28000</v>
          </cell>
          <cell r="BP993">
            <v>312375</v>
          </cell>
          <cell r="BR993">
            <v>28000</v>
          </cell>
        </row>
        <row r="994">
          <cell r="AO994">
            <v>68276.25</v>
          </cell>
          <cell r="AP994">
            <v>7000</v>
          </cell>
          <cell r="BP994">
            <v>68276.25</v>
          </cell>
          <cell r="BR994">
            <v>7000</v>
          </cell>
        </row>
        <row r="995">
          <cell r="AO995">
            <v>2899732.5</v>
          </cell>
          <cell r="AP995">
            <v>28000</v>
          </cell>
          <cell r="BP995">
            <v>2899732.5</v>
          </cell>
          <cell r="BR995">
            <v>28000</v>
          </cell>
        </row>
        <row r="996">
          <cell r="AO996">
            <v>417243.75</v>
          </cell>
          <cell r="AP996">
            <v>0</v>
          </cell>
          <cell r="BP996">
            <v>417243.75</v>
          </cell>
          <cell r="BR996">
            <v>0</v>
          </cell>
        </row>
        <row r="997">
          <cell r="AO997">
            <v>1963500</v>
          </cell>
          <cell r="AP997">
            <v>0</v>
          </cell>
          <cell r="BP997">
            <v>1963500</v>
          </cell>
          <cell r="BR997">
            <v>0</v>
          </cell>
        </row>
        <row r="998">
          <cell r="AO998">
            <v>185000</v>
          </cell>
          <cell r="AP998">
            <v>0</v>
          </cell>
          <cell r="BP998">
            <v>185000</v>
          </cell>
          <cell r="BR998">
            <v>0</v>
          </cell>
        </row>
        <row r="999">
          <cell r="AO999">
            <v>150073.875</v>
          </cell>
          <cell r="AP999">
            <v>5250</v>
          </cell>
          <cell r="BP999">
            <v>150073.875</v>
          </cell>
          <cell r="BR999">
            <v>5250</v>
          </cell>
        </row>
        <row r="1000">
          <cell r="AO1000">
            <v>160873.125</v>
          </cell>
          <cell r="AP1000">
            <v>7000</v>
          </cell>
          <cell r="BP1000">
            <v>160873.125</v>
          </cell>
          <cell r="BR1000">
            <v>7000</v>
          </cell>
        </row>
        <row r="1001">
          <cell r="AO1001">
            <v>1244250</v>
          </cell>
          <cell r="AP1001">
            <v>0</v>
          </cell>
          <cell r="BP1001">
            <v>1244250</v>
          </cell>
          <cell r="BR1001">
            <v>0</v>
          </cell>
        </row>
        <row r="1002">
          <cell r="AO1002">
            <v>1433250</v>
          </cell>
          <cell r="AP1002">
            <v>0</v>
          </cell>
          <cell r="BP1002">
            <v>1433250</v>
          </cell>
          <cell r="BR1002">
            <v>0</v>
          </cell>
        </row>
        <row r="1003">
          <cell r="AO1003">
            <v>225000</v>
          </cell>
          <cell r="AP1003">
            <v>0</v>
          </cell>
          <cell r="BP1003">
            <v>225000</v>
          </cell>
          <cell r="BR1003">
            <v>0</v>
          </cell>
        </row>
        <row r="1004">
          <cell r="AO1004">
            <v>0</v>
          </cell>
          <cell r="AP1004">
            <v>0</v>
          </cell>
          <cell r="BP1004">
            <v>0</v>
          </cell>
          <cell r="BR1004">
            <v>0</v>
          </cell>
        </row>
        <row r="1005">
          <cell r="AO1005">
            <v>0</v>
          </cell>
          <cell r="AP1005">
            <v>0</v>
          </cell>
          <cell r="BP1005">
            <v>0</v>
          </cell>
          <cell r="BR1005">
            <v>0</v>
          </cell>
        </row>
        <row r="1006">
          <cell r="AO1006">
            <v>0</v>
          </cell>
          <cell r="AP1006">
            <v>0</v>
          </cell>
          <cell r="BP1006">
            <v>0</v>
          </cell>
          <cell r="BR1006">
            <v>0</v>
          </cell>
        </row>
        <row r="1007">
          <cell r="AO1007">
            <v>0</v>
          </cell>
          <cell r="AP1007">
            <v>0</v>
          </cell>
          <cell r="BP1007">
            <v>0</v>
          </cell>
          <cell r="BR1007">
            <v>0</v>
          </cell>
        </row>
        <row r="1008">
          <cell r="AO1008">
            <v>0</v>
          </cell>
          <cell r="AP1008">
            <v>0</v>
          </cell>
          <cell r="BP1008">
            <v>0</v>
          </cell>
          <cell r="BR1008">
            <v>0</v>
          </cell>
        </row>
        <row r="1009">
          <cell r="AO1009">
            <v>312375</v>
          </cell>
          <cell r="AP1009">
            <v>28000</v>
          </cell>
          <cell r="BP1009">
            <v>312375</v>
          </cell>
          <cell r="BR1009">
            <v>28000</v>
          </cell>
        </row>
        <row r="1010">
          <cell r="AO1010">
            <v>2594497.5</v>
          </cell>
          <cell r="AP1010">
            <v>28000</v>
          </cell>
          <cell r="BP1010">
            <v>2594497.5</v>
          </cell>
          <cell r="BR1010">
            <v>28000</v>
          </cell>
        </row>
        <row r="1011">
          <cell r="AO1011">
            <v>185000</v>
          </cell>
          <cell r="AP1011">
            <v>0</v>
          </cell>
          <cell r="BP1011">
            <v>185000</v>
          </cell>
          <cell r="BR1011">
            <v>0</v>
          </cell>
        </row>
        <row r="1012">
          <cell r="AO1012">
            <v>2343705</v>
          </cell>
          <cell r="AP1012">
            <v>28000</v>
          </cell>
          <cell r="BP1012">
            <v>2343705</v>
          </cell>
          <cell r="BR1012">
            <v>28000</v>
          </cell>
        </row>
        <row r="1013">
          <cell r="AO1013">
            <v>1963500</v>
          </cell>
          <cell r="AP1013">
            <v>0</v>
          </cell>
          <cell r="BP1013">
            <v>1963500</v>
          </cell>
          <cell r="BR1013">
            <v>0</v>
          </cell>
        </row>
        <row r="1014">
          <cell r="AO1014">
            <v>5733000</v>
          </cell>
          <cell r="AP1014">
            <v>28000</v>
          </cell>
          <cell r="BP1014">
            <v>5733000</v>
          </cell>
          <cell r="BR1014">
            <v>28000</v>
          </cell>
        </row>
        <row r="1015">
          <cell r="AO1015">
            <v>225000</v>
          </cell>
          <cell r="AP1015">
            <v>0</v>
          </cell>
          <cell r="BP1015">
            <v>225000</v>
          </cell>
          <cell r="BR1015">
            <v>0</v>
          </cell>
        </row>
        <row r="1016">
          <cell r="AO1016">
            <v>0</v>
          </cell>
          <cell r="AP1016">
            <v>0</v>
          </cell>
          <cell r="BP1016">
            <v>0</v>
          </cell>
          <cell r="BR1016">
            <v>0</v>
          </cell>
        </row>
        <row r="1017">
          <cell r="AO1017">
            <v>0</v>
          </cell>
          <cell r="AP1017">
            <v>0</v>
          </cell>
          <cell r="BP1017">
            <v>0</v>
          </cell>
          <cell r="BR1017">
            <v>0</v>
          </cell>
        </row>
        <row r="1018">
          <cell r="AO1018">
            <v>0</v>
          </cell>
          <cell r="AP1018">
            <v>0</v>
          </cell>
          <cell r="BP1018">
            <v>0</v>
          </cell>
          <cell r="BR1018">
            <v>0</v>
          </cell>
        </row>
        <row r="1019">
          <cell r="AO1019">
            <v>0</v>
          </cell>
          <cell r="AP1019">
            <v>0</v>
          </cell>
          <cell r="BP1019">
            <v>0</v>
          </cell>
          <cell r="BR1019">
            <v>0</v>
          </cell>
        </row>
        <row r="1020">
          <cell r="AO1020">
            <v>0</v>
          </cell>
          <cell r="AP1020">
            <v>0</v>
          </cell>
          <cell r="BP1020">
            <v>0</v>
          </cell>
          <cell r="BR1020">
            <v>0</v>
          </cell>
        </row>
        <row r="1021">
          <cell r="AO1021">
            <v>312375</v>
          </cell>
          <cell r="AP1021">
            <v>28000</v>
          </cell>
          <cell r="BP1021">
            <v>312375</v>
          </cell>
          <cell r="BR1021">
            <v>28000</v>
          </cell>
        </row>
        <row r="1022">
          <cell r="AO1022">
            <v>2594497.5</v>
          </cell>
          <cell r="AP1022">
            <v>28000</v>
          </cell>
          <cell r="BP1022">
            <v>2594497.5</v>
          </cell>
          <cell r="BR1022">
            <v>28000</v>
          </cell>
        </row>
        <row r="1023">
          <cell r="AO1023">
            <v>185000</v>
          </cell>
          <cell r="AP1023">
            <v>0</v>
          </cell>
          <cell r="BP1023">
            <v>185000</v>
          </cell>
          <cell r="BR1023">
            <v>0</v>
          </cell>
        </row>
        <row r="1024">
          <cell r="AO1024">
            <v>2343705</v>
          </cell>
          <cell r="AP1024">
            <v>28000</v>
          </cell>
          <cell r="BP1024">
            <v>2343705</v>
          </cell>
          <cell r="BR1024">
            <v>28000</v>
          </cell>
        </row>
        <row r="1025">
          <cell r="AO1025">
            <v>1963500</v>
          </cell>
          <cell r="AP1025">
            <v>0</v>
          </cell>
          <cell r="BP1025">
            <v>1963500</v>
          </cell>
          <cell r="BR1025">
            <v>0</v>
          </cell>
        </row>
        <row r="1026">
          <cell r="AO1026">
            <v>5733000</v>
          </cell>
          <cell r="AP1026">
            <v>28000</v>
          </cell>
          <cell r="BP1026">
            <v>5733000</v>
          </cell>
          <cell r="BR1026">
            <v>28000</v>
          </cell>
        </row>
        <row r="1027">
          <cell r="AO1027">
            <v>236250</v>
          </cell>
          <cell r="AP1027">
            <v>0</v>
          </cell>
          <cell r="BP1027">
            <v>236250</v>
          </cell>
          <cell r="BR1027">
            <v>0</v>
          </cell>
        </row>
        <row r="1028">
          <cell r="AO1028">
            <v>0</v>
          </cell>
          <cell r="AP1028">
            <v>0</v>
          </cell>
          <cell r="BP1028">
            <v>0</v>
          </cell>
          <cell r="BR1028">
            <v>0</v>
          </cell>
        </row>
        <row r="1029">
          <cell r="AO1029">
            <v>0</v>
          </cell>
          <cell r="AP1029">
            <v>0</v>
          </cell>
          <cell r="BP1029">
            <v>0</v>
          </cell>
          <cell r="BR1029">
            <v>0</v>
          </cell>
        </row>
        <row r="1030">
          <cell r="AO1030">
            <v>0</v>
          </cell>
          <cell r="AP1030">
            <v>0</v>
          </cell>
          <cell r="BP1030">
            <v>0</v>
          </cell>
          <cell r="BR1030">
            <v>0</v>
          </cell>
        </row>
        <row r="1031">
          <cell r="AO1031">
            <v>0</v>
          </cell>
          <cell r="AP1031">
            <v>0</v>
          </cell>
          <cell r="BP1031">
            <v>0</v>
          </cell>
          <cell r="BR1031">
            <v>0</v>
          </cell>
        </row>
        <row r="1032">
          <cell r="AO1032">
            <v>0</v>
          </cell>
          <cell r="AP1032">
            <v>0</v>
          </cell>
          <cell r="BP1032">
            <v>0</v>
          </cell>
          <cell r="BR1032">
            <v>0</v>
          </cell>
        </row>
        <row r="1033">
          <cell r="AO1033">
            <v>211312.5</v>
          </cell>
          <cell r="AP1033">
            <v>0</v>
          </cell>
          <cell r="BP1033">
            <v>211312.5</v>
          </cell>
          <cell r="BR1033">
            <v>0</v>
          </cell>
        </row>
        <row r="1034">
          <cell r="AO1034">
            <v>1443172.5</v>
          </cell>
          <cell r="AP1034">
            <v>17500</v>
          </cell>
          <cell r="BP1034">
            <v>1443172.5</v>
          </cell>
          <cell r="BR1034">
            <v>17500</v>
          </cell>
        </row>
        <row r="1035">
          <cell r="AO1035">
            <v>1227187.5</v>
          </cell>
          <cell r="AP1035">
            <v>17500</v>
          </cell>
          <cell r="BP1035">
            <v>1227187.5</v>
          </cell>
          <cell r="BR1035">
            <v>17500</v>
          </cell>
        </row>
        <row r="1036">
          <cell r="AO1036">
            <v>3583125</v>
          </cell>
          <cell r="AP1036">
            <v>17500</v>
          </cell>
          <cell r="BP1036">
            <v>3583125</v>
          </cell>
          <cell r="BR1036">
            <v>17500</v>
          </cell>
        </row>
        <row r="1037">
          <cell r="AO1037">
            <v>185000</v>
          </cell>
          <cell r="AP1037">
            <v>0</v>
          </cell>
          <cell r="BP1037">
            <v>185000</v>
          </cell>
          <cell r="BR1037">
            <v>0</v>
          </cell>
        </row>
        <row r="1038">
          <cell r="AO1038">
            <v>431025</v>
          </cell>
          <cell r="AP1038">
            <v>17500</v>
          </cell>
          <cell r="BP1038">
            <v>431025</v>
          </cell>
          <cell r="BR1038">
            <v>17500</v>
          </cell>
        </row>
        <row r="1039">
          <cell r="AO1039">
            <v>225000</v>
          </cell>
          <cell r="AP1039">
            <v>0</v>
          </cell>
          <cell r="BP1039">
            <v>225000</v>
          </cell>
          <cell r="BR1039">
            <v>0</v>
          </cell>
        </row>
        <row r="1040">
          <cell r="AO1040">
            <v>0</v>
          </cell>
          <cell r="AP1040">
            <v>0</v>
          </cell>
          <cell r="BP1040">
            <v>0</v>
          </cell>
          <cell r="BR1040">
            <v>0</v>
          </cell>
        </row>
        <row r="1041">
          <cell r="AO1041">
            <v>0</v>
          </cell>
          <cell r="AP1041">
            <v>0</v>
          </cell>
          <cell r="BP1041">
            <v>0</v>
          </cell>
          <cell r="BR1041">
            <v>0</v>
          </cell>
        </row>
        <row r="1042">
          <cell r="AO1042">
            <v>0</v>
          </cell>
          <cell r="AP1042">
            <v>0</v>
          </cell>
          <cell r="BP1042">
            <v>0</v>
          </cell>
          <cell r="BR1042">
            <v>0</v>
          </cell>
        </row>
        <row r="1043">
          <cell r="AO1043">
            <v>0</v>
          </cell>
          <cell r="AP1043">
            <v>0</v>
          </cell>
          <cell r="BP1043">
            <v>0</v>
          </cell>
          <cell r="BR1043">
            <v>0</v>
          </cell>
        </row>
        <row r="1044">
          <cell r="AO1044">
            <v>0</v>
          </cell>
          <cell r="AP1044">
            <v>0</v>
          </cell>
          <cell r="BP1044">
            <v>0</v>
          </cell>
          <cell r="BR1044">
            <v>0</v>
          </cell>
        </row>
        <row r="1045">
          <cell r="AO1045">
            <v>0</v>
          </cell>
          <cell r="AP1045">
            <v>0</v>
          </cell>
          <cell r="BP1045">
            <v>0</v>
          </cell>
          <cell r="BR1045">
            <v>0</v>
          </cell>
        </row>
        <row r="1046">
          <cell r="AO1046">
            <v>0</v>
          </cell>
          <cell r="AP1046">
            <v>0</v>
          </cell>
          <cell r="BP1046">
            <v>0</v>
          </cell>
          <cell r="BR1046">
            <v>0</v>
          </cell>
        </row>
        <row r="1047">
          <cell r="AO1047">
            <v>0</v>
          </cell>
          <cell r="AP1047">
            <v>0</v>
          </cell>
          <cell r="BP1047">
            <v>0</v>
          </cell>
          <cell r="BR1047">
            <v>0</v>
          </cell>
        </row>
        <row r="1048">
          <cell r="AO1048">
            <v>0</v>
          </cell>
          <cell r="AP1048">
            <v>0</v>
          </cell>
          <cell r="BP1048">
            <v>0</v>
          </cell>
          <cell r="BR1048">
            <v>0</v>
          </cell>
        </row>
        <row r="1049">
          <cell r="AO1049">
            <v>0</v>
          </cell>
          <cell r="AP1049">
            <v>0</v>
          </cell>
          <cell r="BP1049">
            <v>0</v>
          </cell>
          <cell r="BR1049">
            <v>0</v>
          </cell>
        </row>
        <row r="1050">
          <cell r="AO1050">
            <v>0</v>
          </cell>
          <cell r="AP1050">
            <v>0</v>
          </cell>
          <cell r="BP1050">
            <v>0</v>
          </cell>
          <cell r="BR1050">
            <v>0</v>
          </cell>
        </row>
        <row r="1051">
          <cell r="AO1051">
            <v>0</v>
          </cell>
          <cell r="AP1051">
            <v>0</v>
          </cell>
          <cell r="BP1051">
            <v>0</v>
          </cell>
          <cell r="BR1051">
            <v>0</v>
          </cell>
        </row>
        <row r="1052">
          <cell r="AO1052">
            <v>51500</v>
          </cell>
          <cell r="AP1052">
            <v>0</v>
          </cell>
          <cell r="BP1052">
            <v>51500</v>
          </cell>
          <cell r="BR1052">
            <v>0</v>
          </cell>
        </row>
        <row r="1053">
          <cell r="AO1053">
            <v>57100</v>
          </cell>
          <cell r="AP1053">
            <v>0</v>
          </cell>
          <cell r="BP1053">
            <v>57100</v>
          </cell>
          <cell r="BR1053">
            <v>0</v>
          </cell>
        </row>
        <row r="1054">
          <cell r="AO1054">
            <v>0</v>
          </cell>
          <cell r="AP1054">
            <v>0</v>
          </cell>
          <cell r="BP1054">
            <v>0</v>
          </cell>
          <cell r="BR1054">
            <v>0</v>
          </cell>
        </row>
        <row r="1055">
          <cell r="AO1055">
            <v>0</v>
          </cell>
          <cell r="AP1055">
            <v>0</v>
          </cell>
          <cell r="BP1055">
            <v>0</v>
          </cell>
          <cell r="BR1055">
            <v>0</v>
          </cell>
        </row>
        <row r="1056">
          <cell r="AO1056">
            <v>0</v>
          </cell>
          <cell r="AP1056">
            <v>0</v>
          </cell>
          <cell r="BP1056">
            <v>0</v>
          </cell>
          <cell r="BR1056">
            <v>0</v>
          </cell>
        </row>
        <row r="1057">
          <cell r="AO1057">
            <v>0</v>
          </cell>
          <cell r="AP1057">
            <v>0</v>
          </cell>
          <cell r="BP1057">
            <v>0</v>
          </cell>
          <cell r="BR1057">
            <v>0</v>
          </cell>
        </row>
        <row r="1058">
          <cell r="AO1058">
            <v>0</v>
          </cell>
          <cell r="AP1058">
            <v>0</v>
          </cell>
          <cell r="BP1058">
            <v>0</v>
          </cell>
          <cell r="BR1058">
            <v>0</v>
          </cell>
        </row>
        <row r="1059">
          <cell r="AO1059">
            <v>0</v>
          </cell>
          <cell r="AP1059">
            <v>0</v>
          </cell>
          <cell r="BP1059">
            <v>0</v>
          </cell>
          <cell r="BR1059">
            <v>0</v>
          </cell>
        </row>
        <row r="1060">
          <cell r="AO1060">
            <v>70700</v>
          </cell>
          <cell r="AP1060">
            <v>0</v>
          </cell>
          <cell r="BP1060">
            <v>70700</v>
          </cell>
          <cell r="BR1060">
            <v>0</v>
          </cell>
        </row>
        <row r="1061">
          <cell r="AO1061">
            <v>76300</v>
          </cell>
          <cell r="AP1061">
            <v>0</v>
          </cell>
          <cell r="BP1061">
            <v>76300</v>
          </cell>
          <cell r="BR1061">
            <v>0</v>
          </cell>
        </row>
        <row r="1062">
          <cell r="AO1062">
            <v>79200</v>
          </cell>
          <cell r="AP1062">
            <v>0</v>
          </cell>
          <cell r="BP1062">
            <v>79200</v>
          </cell>
          <cell r="BR1062">
            <v>0</v>
          </cell>
        </row>
        <row r="1063">
          <cell r="AO1063">
            <v>88000</v>
          </cell>
          <cell r="AP1063">
            <v>0</v>
          </cell>
          <cell r="BP1063">
            <v>88000</v>
          </cell>
          <cell r="BR1063">
            <v>0</v>
          </cell>
        </row>
        <row r="1064">
          <cell r="AO1064">
            <v>98300</v>
          </cell>
          <cell r="AP1064">
            <v>0</v>
          </cell>
          <cell r="BP1064">
            <v>98300</v>
          </cell>
          <cell r="BR1064">
            <v>0</v>
          </cell>
        </row>
        <row r="1065">
          <cell r="AO1065">
            <v>0</v>
          </cell>
          <cell r="AP1065">
            <v>0</v>
          </cell>
          <cell r="BP1065">
            <v>0</v>
          </cell>
          <cell r="BR1065">
            <v>0</v>
          </cell>
        </row>
        <row r="1066">
          <cell r="AO1066">
            <v>0</v>
          </cell>
          <cell r="AP1066">
            <v>0</v>
          </cell>
          <cell r="BP1066">
            <v>0</v>
          </cell>
          <cell r="BR1066">
            <v>0</v>
          </cell>
        </row>
        <row r="1067">
          <cell r="AO1067">
            <v>0</v>
          </cell>
          <cell r="AP1067">
            <v>0</v>
          </cell>
          <cell r="BP1067">
            <v>0</v>
          </cell>
          <cell r="BR1067">
            <v>0</v>
          </cell>
        </row>
        <row r="1068">
          <cell r="AO1068">
            <v>0</v>
          </cell>
          <cell r="AP1068">
            <v>0</v>
          </cell>
          <cell r="BP1068">
            <v>0</v>
          </cell>
          <cell r="BR1068">
            <v>0</v>
          </cell>
        </row>
        <row r="1069">
          <cell r="AO1069">
            <v>0</v>
          </cell>
          <cell r="AP1069">
            <v>0</v>
          </cell>
          <cell r="BP1069">
            <v>0</v>
          </cell>
          <cell r="BR1069">
            <v>0</v>
          </cell>
        </row>
        <row r="1070">
          <cell r="AO1070">
            <v>0</v>
          </cell>
          <cell r="AP1070">
            <v>0</v>
          </cell>
          <cell r="BP1070">
            <v>0</v>
          </cell>
          <cell r="BR1070">
            <v>0</v>
          </cell>
        </row>
        <row r="1071">
          <cell r="AO1071">
            <v>70700</v>
          </cell>
          <cell r="AP1071">
            <v>0</v>
          </cell>
          <cell r="BP1071">
            <v>70700</v>
          </cell>
          <cell r="BR1071">
            <v>0</v>
          </cell>
        </row>
        <row r="1072">
          <cell r="AO1072">
            <v>76300</v>
          </cell>
          <cell r="AP1072">
            <v>0</v>
          </cell>
          <cell r="BP1072">
            <v>76300</v>
          </cell>
          <cell r="BR1072">
            <v>0</v>
          </cell>
        </row>
        <row r="1073">
          <cell r="AO1073">
            <v>79200</v>
          </cell>
          <cell r="AP1073">
            <v>0</v>
          </cell>
          <cell r="BP1073">
            <v>79200</v>
          </cell>
          <cell r="BR1073">
            <v>0</v>
          </cell>
        </row>
        <row r="1074">
          <cell r="AO1074">
            <v>88000</v>
          </cell>
          <cell r="AP1074">
            <v>0</v>
          </cell>
          <cell r="BP1074">
            <v>88000</v>
          </cell>
          <cell r="BR1074">
            <v>0</v>
          </cell>
        </row>
        <row r="1075">
          <cell r="AO1075">
            <v>98300</v>
          </cell>
          <cell r="AP1075">
            <v>0</v>
          </cell>
          <cell r="BP1075">
            <v>98300</v>
          </cell>
          <cell r="BR1075">
            <v>0</v>
          </cell>
        </row>
        <row r="1076">
          <cell r="AO1076">
            <v>0</v>
          </cell>
          <cell r="AP1076">
            <v>0</v>
          </cell>
          <cell r="BP1076">
            <v>0</v>
          </cell>
          <cell r="BR1076">
            <v>0</v>
          </cell>
        </row>
        <row r="1077">
          <cell r="AO1077">
            <v>0</v>
          </cell>
          <cell r="AP1077">
            <v>0</v>
          </cell>
          <cell r="BP1077">
            <v>0</v>
          </cell>
          <cell r="BR1077">
            <v>0</v>
          </cell>
        </row>
        <row r="1078">
          <cell r="AO1078">
            <v>51500</v>
          </cell>
          <cell r="AP1078">
            <v>0</v>
          </cell>
          <cell r="BP1078">
            <v>51500</v>
          </cell>
          <cell r="BR1078">
            <v>0</v>
          </cell>
        </row>
        <row r="1079">
          <cell r="AO1079">
            <v>57100</v>
          </cell>
          <cell r="AP1079">
            <v>0</v>
          </cell>
          <cell r="BP1079">
            <v>57100</v>
          </cell>
          <cell r="BR1079">
            <v>0</v>
          </cell>
        </row>
        <row r="1080">
          <cell r="AO1080">
            <v>0</v>
          </cell>
          <cell r="AP1080">
            <v>0</v>
          </cell>
          <cell r="BP1080">
            <v>0</v>
          </cell>
          <cell r="BR1080">
            <v>0</v>
          </cell>
        </row>
        <row r="1081">
          <cell r="AO1081">
            <v>0</v>
          </cell>
          <cell r="AP1081">
            <v>0</v>
          </cell>
          <cell r="BP1081">
            <v>0</v>
          </cell>
          <cell r="BR1081">
            <v>0</v>
          </cell>
        </row>
        <row r="1082">
          <cell r="AO1082">
            <v>0</v>
          </cell>
          <cell r="AP1082">
            <v>0</v>
          </cell>
          <cell r="BP1082">
            <v>0</v>
          </cell>
          <cell r="BR1082">
            <v>0</v>
          </cell>
        </row>
        <row r="1083">
          <cell r="AO1083">
            <v>0</v>
          </cell>
          <cell r="AP1083">
            <v>0</v>
          </cell>
          <cell r="BP1083">
            <v>0</v>
          </cell>
          <cell r="BR1083">
            <v>0</v>
          </cell>
        </row>
        <row r="1084">
          <cell r="AO1084">
            <v>0</v>
          </cell>
          <cell r="AP1084">
            <v>0</v>
          </cell>
          <cell r="BP1084">
            <v>0</v>
          </cell>
          <cell r="BR1084">
            <v>0</v>
          </cell>
        </row>
        <row r="1085">
          <cell r="AO1085">
            <v>0</v>
          </cell>
          <cell r="AP1085">
            <v>0</v>
          </cell>
          <cell r="BP1085">
            <v>0</v>
          </cell>
          <cell r="BR1085">
            <v>0</v>
          </cell>
        </row>
        <row r="1086">
          <cell r="AO1086">
            <v>70700</v>
          </cell>
          <cell r="AP1086">
            <v>0</v>
          </cell>
          <cell r="BP1086">
            <v>70700</v>
          </cell>
          <cell r="BR1086">
            <v>0</v>
          </cell>
        </row>
        <row r="1087">
          <cell r="AO1087">
            <v>76300</v>
          </cell>
          <cell r="AP1087">
            <v>0</v>
          </cell>
          <cell r="BP1087">
            <v>76300</v>
          </cell>
          <cell r="BR1087">
            <v>0</v>
          </cell>
        </row>
        <row r="1088">
          <cell r="AO1088">
            <v>79200</v>
          </cell>
          <cell r="AP1088">
            <v>0</v>
          </cell>
          <cell r="BP1088">
            <v>79200</v>
          </cell>
          <cell r="BR1088">
            <v>0</v>
          </cell>
        </row>
        <row r="1089">
          <cell r="AO1089">
            <v>88000</v>
          </cell>
          <cell r="AP1089">
            <v>0</v>
          </cell>
          <cell r="BP1089">
            <v>88000</v>
          </cell>
          <cell r="BR1089">
            <v>0</v>
          </cell>
        </row>
        <row r="1090">
          <cell r="AO1090">
            <v>98300</v>
          </cell>
          <cell r="AP1090">
            <v>0</v>
          </cell>
          <cell r="BP1090">
            <v>98300</v>
          </cell>
          <cell r="BR1090">
            <v>0</v>
          </cell>
        </row>
        <row r="1091">
          <cell r="AO1091">
            <v>0</v>
          </cell>
          <cell r="AP1091">
            <v>0</v>
          </cell>
          <cell r="BP1091">
            <v>0</v>
          </cell>
          <cell r="BR1091">
            <v>0</v>
          </cell>
        </row>
        <row r="1092">
          <cell r="AO1092">
            <v>0</v>
          </cell>
          <cell r="AP1092">
            <v>0</v>
          </cell>
          <cell r="BP1092">
            <v>0</v>
          </cell>
          <cell r="BR1092">
            <v>0</v>
          </cell>
        </row>
        <row r="1093">
          <cell r="AO1093">
            <v>51500</v>
          </cell>
          <cell r="AP1093">
            <v>0</v>
          </cell>
          <cell r="BP1093">
            <v>51500</v>
          </cell>
          <cell r="BR1093">
            <v>0</v>
          </cell>
        </row>
        <row r="1094">
          <cell r="AO1094">
            <v>57100</v>
          </cell>
          <cell r="AP1094">
            <v>0</v>
          </cell>
          <cell r="BP1094">
            <v>57100</v>
          </cell>
          <cell r="BR1094">
            <v>0</v>
          </cell>
        </row>
        <row r="1095">
          <cell r="AO1095">
            <v>0</v>
          </cell>
          <cell r="AP1095">
            <v>0</v>
          </cell>
          <cell r="BP1095">
            <v>0</v>
          </cell>
          <cell r="BR1095">
            <v>0</v>
          </cell>
        </row>
        <row r="1096">
          <cell r="AO1096">
            <v>0</v>
          </cell>
          <cell r="AP1096">
            <v>0</v>
          </cell>
          <cell r="BP1096">
            <v>0</v>
          </cell>
          <cell r="BR1096">
            <v>0</v>
          </cell>
        </row>
        <row r="1097">
          <cell r="AO1097">
            <v>0</v>
          </cell>
          <cell r="AP1097">
            <v>0</v>
          </cell>
          <cell r="BP1097">
            <v>0</v>
          </cell>
          <cell r="BR1097">
            <v>0</v>
          </cell>
        </row>
        <row r="1098">
          <cell r="AO1098">
            <v>0</v>
          </cell>
          <cell r="AP1098">
            <v>0</v>
          </cell>
          <cell r="BP1098">
            <v>0</v>
          </cell>
          <cell r="BR1098">
            <v>0</v>
          </cell>
        </row>
        <row r="1099">
          <cell r="AO1099">
            <v>0</v>
          </cell>
          <cell r="AP1099">
            <v>0</v>
          </cell>
          <cell r="BP1099">
            <v>0</v>
          </cell>
          <cell r="BR1099">
            <v>0</v>
          </cell>
        </row>
        <row r="1100">
          <cell r="AO1100">
            <v>0</v>
          </cell>
          <cell r="AP1100">
            <v>0</v>
          </cell>
          <cell r="BP1100">
            <v>0</v>
          </cell>
          <cell r="BR1100">
            <v>0</v>
          </cell>
        </row>
        <row r="1101">
          <cell r="AO1101">
            <v>70700</v>
          </cell>
          <cell r="AP1101">
            <v>0</v>
          </cell>
          <cell r="BP1101">
            <v>70700</v>
          </cell>
          <cell r="BR1101">
            <v>0</v>
          </cell>
        </row>
        <row r="1102">
          <cell r="AO1102">
            <v>76300</v>
          </cell>
          <cell r="AP1102">
            <v>0</v>
          </cell>
          <cell r="BP1102">
            <v>76300</v>
          </cell>
          <cell r="BR1102">
            <v>0</v>
          </cell>
        </row>
        <row r="1103">
          <cell r="AO1103">
            <v>79200</v>
          </cell>
          <cell r="AP1103">
            <v>0</v>
          </cell>
          <cell r="BP1103">
            <v>79200</v>
          </cell>
          <cell r="BR1103">
            <v>0</v>
          </cell>
        </row>
        <row r="1104">
          <cell r="AO1104">
            <v>88000</v>
          </cell>
          <cell r="AP1104">
            <v>0</v>
          </cell>
          <cell r="BP1104">
            <v>88000</v>
          </cell>
          <cell r="BR1104">
            <v>0</v>
          </cell>
        </row>
        <row r="1105">
          <cell r="AO1105">
            <v>98300</v>
          </cell>
          <cell r="AP1105">
            <v>0</v>
          </cell>
          <cell r="BP1105">
            <v>98300</v>
          </cell>
          <cell r="BR1105">
            <v>0</v>
          </cell>
        </row>
        <row r="1106">
          <cell r="AO1106">
            <v>0</v>
          </cell>
          <cell r="AP1106">
            <v>0</v>
          </cell>
          <cell r="BP1106">
            <v>0</v>
          </cell>
          <cell r="BR1106">
            <v>0</v>
          </cell>
        </row>
        <row r="1107">
          <cell r="AO1107">
            <v>0</v>
          </cell>
          <cell r="AP1107">
            <v>0</v>
          </cell>
          <cell r="BP1107">
            <v>0</v>
          </cell>
          <cell r="BR1107">
            <v>0</v>
          </cell>
        </row>
        <row r="1108">
          <cell r="AO1108">
            <v>51500</v>
          </cell>
          <cell r="AP1108">
            <v>0</v>
          </cell>
          <cell r="BP1108">
            <v>51500</v>
          </cell>
          <cell r="BR1108">
            <v>0</v>
          </cell>
        </row>
        <row r="1109">
          <cell r="AO1109">
            <v>57100</v>
          </cell>
          <cell r="AP1109">
            <v>0</v>
          </cell>
          <cell r="BP1109">
            <v>57100</v>
          </cell>
          <cell r="BR1109">
            <v>0</v>
          </cell>
        </row>
        <row r="1110">
          <cell r="AO1110">
            <v>0</v>
          </cell>
          <cell r="AP1110">
            <v>0</v>
          </cell>
          <cell r="BP1110">
            <v>0</v>
          </cell>
          <cell r="BR1110">
            <v>0</v>
          </cell>
        </row>
        <row r="1111">
          <cell r="AO1111">
            <v>0</v>
          </cell>
          <cell r="AP1111">
            <v>0</v>
          </cell>
          <cell r="BP1111">
            <v>0</v>
          </cell>
          <cell r="BR1111">
            <v>0</v>
          </cell>
        </row>
        <row r="1112">
          <cell r="AO1112">
            <v>0</v>
          </cell>
          <cell r="AP1112">
            <v>0</v>
          </cell>
          <cell r="BP1112">
            <v>0</v>
          </cell>
          <cell r="BR1112">
            <v>0</v>
          </cell>
        </row>
        <row r="1113">
          <cell r="AO1113">
            <v>0</v>
          </cell>
          <cell r="AP1113">
            <v>0</v>
          </cell>
          <cell r="BP1113">
            <v>0</v>
          </cell>
          <cell r="BR1113">
            <v>0</v>
          </cell>
        </row>
        <row r="1114">
          <cell r="AO1114">
            <v>0</v>
          </cell>
          <cell r="AP1114">
            <v>0</v>
          </cell>
          <cell r="BP1114">
            <v>0</v>
          </cell>
          <cell r="BR1114">
            <v>0</v>
          </cell>
        </row>
        <row r="1115">
          <cell r="AO1115">
            <v>0</v>
          </cell>
          <cell r="AP1115">
            <v>0</v>
          </cell>
          <cell r="BP1115">
            <v>0</v>
          </cell>
          <cell r="BR1115">
            <v>0</v>
          </cell>
        </row>
        <row r="1116">
          <cell r="AO1116">
            <v>70700</v>
          </cell>
          <cell r="AP1116">
            <v>0</v>
          </cell>
          <cell r="BP1116">
            <v>70700</v>
          </cell>
          <cell r="BR1116">
            <v>0</v>
          </cell>
        </row>
        <row r="1117">
          <cell r="AO1117">
            <v>76300</v>
          </cell>
          <cell r="AP1117">
            <v>0</v>
          </cell>
          <cell r="BP1117">
            <v>76300</v>
          </cell>
          <cell r="BR1117">
            <v>0</v>
          </cell>
        </row>
        <row r="1118">
          <cell r="AO1118">
            <v>79200</v>
          </cell>
          <cell r="AP1118">
            <v>0</v>
          </cell>
          <cell r="BP1118">
            <v>79200</v>
          </cell>
          <cell r="BR1118">
            <v>0</v>
          </cell>
        </row>
        <row r="1119">
          <cell r="AO1119">
            <v>88000</v>
          </cell>
          <cell r="AP1119">
            <v>0</v>
          </cell>
          <cell r="BP1119">
            <v>88000</v>
          </cell>
          <cell r="BR1119">
            <v>0</v>
          </cell>
        </row>
        <row r="1120">
          <cell r="AO1120">
            <v>98300</v>
          </cell>
          <cell r="AP1120">
            <v>0</v>
          </cell>
          <cell r="BP1120">
            <v>98300</v>
          </cell>
          <cell r="BR1120">
            <v>0</v>
          </cell>
        </row>
        <row r="1121">
          <cell r="AO1121">
            <v>0</v>
          </cell>
          <cell r="AP1121">
            <v>0</v>
          </cell>
          <cell r="BP1121">
            <v>0</v>
          </cell>
          <cell r="BR1121">
            <v>0</v>
          </cell>
        </row>
        <row r="1122">
          <cell r="AO1122">
            <v>0</v>
          </cell>
          <cell r="AP1122">
            <v>0</v>
          </cell>
          <cell r="BP1122">
            <v>0</v>
          </cell>
          <cell r="BR1122">
            <v>0</v>
          </cell>
        </row>
        <row r="1123">
          <cell r="AO1123">
            <v>0</v>
          </cell>
          <cell r="AP1123">
            <v>0</v>
          </cell>
          <cell r="BP1123">
            <v>0</v>
          </cell>
          <cell r="BR1123">
            <v>0</v>
          </cell>
        </row>
        <row r="1124">
          <cell r="AO1124">
            <v>0</v>
          </cell>
          <cell r="AP1124">
            <v>0</v>
          </cell>
          <cell r="BP1124">
            <v>0</v>
          </cell>
          <cell r="BR1124">
            <v>0</v>
          </cell>
        </row>
        <row r="1125">
          <cell r="AO1125">
            <v>0</v>
          </cell>
          <cell r="AP1125">
            <v>0</v>
          </cell>
          <cell r="BP1125">
            <v>0</v>
          </cell>
          <cell r="BR1125">
            <v>0</v>
          </cell>
        </row>
        <row r="1126">
          <cell r="AO1126">
            <v>0</v>
          </cell>
          <cell r="AP1126">
            <v>0</v>
          </cell>
          <cell r="BP1126">
            <v>0</v>
          </cell>
          <cell r="BR1126">
            <v>0</v>
          </cell>
        </row>
        <row r="1127">
          <cell r="AO1127">
            <v>0</v>
          </cell>
          <cell r="AP1127">
            <v>0</v>
          </cell>
          <cell r="BP1127">
            <v>0</v>
          </cell>
          <cell r="BR1127">
            <v>0</v>
          </cell>
        </row>
        <row r="1128">
          <cell r="AO1128">
            <v>0</v>
          </cell>
          <cell r="AP1128">
            <v>0</v>
          </cell>
          <cell r="BP1128">
            <v>0</v>
          </cell>
          <cell r="BR1128">
            <v>0</v>
          </cell>
        </row>
        <row r="1129">
          <cell r="AO1129">
            <v>0</v>
          </cell>
          <cell r="AP1129">
            <v>0</v>
          </cell>
          <cell r="BP1129">
            <v>0</v>
          </cell>
          <cell r="BR1129">
            <v>0</v>
          </cell>
        </row>
        <row r="1130">
          <cell r="AO1130">
            <v>0</v>
          </cell>
          <cell r="AP1130">
            <v>0</v>
          </cell>
          <cell r="BP1130">
            <v>0</v>
          </cell>
          <cell r="BR1130">
            <v>0</v>
          </cell>
        </row>
        <row r="1131">
          <cell r="AO1131">
            <v>18225</v>
          </cell>
          <cell r="AP1131">
            <v>5000</v>
          </cell>
          <cell r="BP1131">
            <v>18225</v>
          </cell>
          <cell r="BR1131">
            <v>5000</v>
          </cell>
        </row>
        <row r="1132">
          <cell r="AO1132">
            <v>42975</v>
          </cell>
          <cell r="AP1132">
            <v>5000</v>
          </cell>
          <cell r="BP1132">
            <v>42975</v>
          </cell>
          <cell r="BR1132">
            <v>5000</v>
          </cell>
        </row>
        <row r="1133">
          <cell r="AO1133">
            <v>0</v>
          </cell>
          <cell r="AP1133">
            <v>0</v>
          </cell>
          <cell r="BP1133">
            <v>0</v>
          </cell>
          <cell r="BR1133">
            <v>0</v>
          </cell>
        </row>
        <row r="1134">
          <cell r="AO1134">
            <v>0</v>
          </cell>
          <cell r="AP1134">
            <v>0</v>
          </cell>
          <cell r="BP1134">
            <v>0</v>
          </cell>
          <cell r="BR1134">
            <v>0</v>
          </cell>
        </row>
        <row r="1135">
          <cell r="AO1135">
            <v>0</v>
          </cell>
          <cell r="AP1135">
            <v>0</v>
          </cell>
          <cell r="BP1135">
            <v>0</v>
          </cell>
          <cell r="BR1135">
            <v>0</v>
          </cell>
        </row>
        <row r="1136">
          <cell r="AO1136">
            <v>0</v>
          </cell>
          <cell r="AP1136">
            <v>0</v>
          </cell>
          <cell r="BP1136">
            <v>0</v>
          </cell>
          <cell r="BR1136">
            <v>0</v>
          </cell>
        </row>
        <row r="1137">
          <cell r="AO1137">
            <v>0</v>
          </cell>
          <cell r="AP1137">
            <v>0</v>
          </cell>
          <cell r="BP1137">
            <v>0</v>
          </cell>
          <cell r="BR1137">
            <v>0</v>
          </cell>
        </row>
        <row r="1138">
          <cell r="AO1138">
            <v>54000</v>
          </cell>
          <cell r="AP1138">
            <v>5000</v>
          </cell>
          <cell r="BP1138">
            <v>54000</v>
          </cell>
          <cell r="BR1138">
            <v>5000</v>
          </cell>
        </row>
        <row r="1139">
          <cell r="AO1139">
            <v>259200</v>
          </cell>
          <cell r="AP1139">
            <v>5000</v>
          </cell>
          <cell r="BP1139">
            <v>259200</v>
          </cell>
          <cell r="BR1139">
            <v>5000</v>
          </cell>
        </row>
        <row r="1140">
          <cell r="AO1140">
            <v>64800</v>
          </cell>
          <cell r="AP1140">
            <v>5000</v>
          </cell>
          <cell r="BP1140">
            <v>64800</v>
          </cell>
          <cell r="BR1140">
            <v>5000</v>
          </cell>
        </row>
        <row r="1141">
          <cell r="AO1141">
            <v>99360</v>
          </cell>
          <cell r="AP1141">
            <v>5000</v>
          </cell>
          <cell r="BP1141">
            <v>99360</v>
          </cell>
          <cell r="BR1141">
            <v>5000</v>
          </cell>
        </row>
        <row r="1142">
          <cell r="AO1142">
            <v>108000</v>
          </cell>
          <cell r="AP1142">
            <v>5000</v>
          </cell>
          <cell r="BP1142">
            <v>108000</v>
          </cell>
          <cell r="BR1142">
            <v>5000</v>
          </cell>
        </row>
        <row r="1143">
          <cell r="AO1143">
            <v>41917.5</v>
          </cell>
          <cell r="AP1143">
            <v>5000</v>
          </cell>
          <cell r="BP1143">
            <v>41917.5</v>
          </cell>
          <cell r="BR1143">
            <v>5000</v>
          </cell>
        </row>
        <row r="1144">
          <cell r="AO1144">
            <v>72900</v>
          </cell>
          <cell r="AP1144">
            <v>5000</v>
          </cell>
          <cell r="BP1144">
            <v>72900</v>
          </cell>
          <cell r="BR1144">
            <v>5000</v>
          </cell>
        </row>
        <row r="1145">
          <cell r="AO1145">
            <v>127575</v>
          </cell>
          <cell r="AP1145">
            <v>5000</v>
          </cell>
          <cell r="BP1145">
            <v>127575</v>
          </cell>
          <cell r="BR1145">
            <v>5000</v>
          </cell>
        </row>
        <row r="1146">
          <cell r="AO1146">
            <v>145800</v>
          </cell>
          <cell r="AP1146">
            <v>5000</v>
          </cell>
          <cell r="BP1146">
            <v>145800</v>
          </cell>
          <cell r="BR1146">
            <v>5000</v>
          </cell>
        </row>
        <row r="1147">
          <cell r="AO1147">
            <v>206489.25</v>
          </cell>
          <cell r="AP1147">
            <v>5000</v>
          </cell>
          <cell r="BP1147">
            <v>206489.25</v>
          </cell>
          <cell r="BR1147">
            <v>5000</v>
          </cell>
        </row>
        <row r="1148">
          <cell r="AO1148">
            <v>267360.75</v>
          </cell>
          <cell r="AP1148">
            <v>5000</v>
          </cell>
          <cell r="BP1148">
            <v>267360.75</v>
          </cell>
          <cell r="BR1148">
            <v>5000</v>
          </cell>
        </row>
        <row r="1149">
          <cell r="AO1149">
            <v>242939.25</v>
          </cell>
          <cell r="AP1149">
            <v>5000</v>
          </cell>
          <cell r="BP1149">
            <v>242939.25</v>
          </cell>
          <cell r="BR1149">
            <v>5000</v>
          </cell>
        </row>
        <row r="1150">
          <cell r="AO1150">
            <v>78367.5</v>
          </cell>
          <cell r="AP1150">
            <v>5000</v>
          </cell>
          <cell r="BP1150">
            <v>78367.5</v>
          </cell>
          <cell r="BR1150">
            <v>5000</v>
          </cell>
        </row>
        <row r="1151">
          <cell r="AO1151">
            <v>405000</v>
          </cell>
          <cell r="AP1151">
            <v>5000</v>
          </cell>
          <cell r="BP1151">
            <v>405000</v>
          </cell>
          <cell r="BR1151">
            <v>5000</v>
          </cell>
        </row>
        <row r="1152">
          <cell r="AO1152">
            <v>202500</v>
          </cell>
          <cell r="AP1152">
            <v>5000</v>
          </cell>
          <cell r="BP1152">
            <v>202500</v>
          </cell>
          <cell r="BR1152">
            <v>5000</v>
          </cell>
        </row>
        <row r="1153">
          <cell r="AO1153">
            <v>0</v>
          </cell>
          <cell r="AP1153">
            <v>0</v>
          </cell>
          <cell r="BP1153">
            <v>0</v>
          </cell>
          <cell r="BR1153">
            <v>0</v>
          </cell>
        </row>
        <row r="1154">
          <cell r="AO1154">
            <v>0</v>
          </cell>
          <cell r="AP1154">
            <v>0</v>
          </cell>
          <cell r="BP1154">
            <v>0</v>
          </cell>
          <cell r="BR1154">
            <v>0</v>
          </cell>
        </row>
        <row r="1155">
          <cell r="AO1155">
            <v>0</v>
          </cell>
          <cell r="AP1155">
            <v>0</v>
          </cell>
          <cell r="BP1155">
            <v>0</v>
          </cell>
          <cell r="BR1155">
            <v>0</v>
          </cell>
        </row>
        <row r="1156">
          <cell r="AO1156">
            <v>0</v>
          </cell>
          <cell r="AP1156">
            <v>0</v>
          </cell>
          <cell r="BP1156">
            <v>0</v>
          </cell>
          <cell r="BR1156">
            <v>0</v>
          </cell>
        </row>
        <row r="1157">
          <cell r="AO1157">
            <v>0</v>
          </cell>
          <cell r="AP1157">
            <v>0</v>
          </cell>
          <cell r="BP1157">
            <v>0</v>
          </cell>
          <cell r="BR1157">
            <v>0</v>
          </cell>
        </row>
        <row r="1158">
          <cell r="AO1158">
            <v>95040</v>
          </cell>
          <cell r="AP1158">
            <v>5000</v>
          </cell>
          <cell r="BP1158">
            <v>95040</v>
          </cell>
          <cell r="BR1158">
            <v>5000</v>
          </cell>
        </row>
        <row r="1159">
          <cell r="AO1159">
            <v>172800</v>
          </cell>
          <cell r="AP1159">
            <v>5000</v>
          </cell>
          <cell r="BP1159">
            <v>172800</v>
          </cell>
          <cell r="BR1159">
            <v>5000</v>
          </cell>
        </row>
        <row r="1160">
          <cell r="AO1160">
            <v>41917.5</v>
          </cell>
          <cell r="AP1160">
            <v>5000</v>
          </cell>
          <cell r="BP1160">
            <v>41917.5</v>
          </cell>
          <cell r="BR1160">
            <v>5000</v>
          </cell>
        </row>
        <row r="1161">
          <cell r="AO1161">
            <v>72900</v>
          </cell>
          <cell r="AP1161">
            <v>5000</v>
          </cell>
          <cell r="BP1161">
            <v>72900</v>
          </cell>
          <cell r="BR1161">
            <v>5000</v>
          </cell>
        </row>
        <row r="1162">
          <cell r="AO1162">
            <v>18225</v>
          </cell>
          <cell r="AP1162">
            <v>5000</v>
          </cell>
          <cell r="BP1162">
            <v>18225</v>
          </cell>
          <cell r="BR1162">
            <v>5000</v>
          </cell>
        </row>
        <row r="1163">
          <cell r="AO1163">
            <v>405000</v>
          </cell>
          <cell r="AP1163">
            <v>5000</v>
          </cell>
          <cell r="BP1163">
            <v>405000</v>
          </cell>
          <cell r="BR1163">
            <v>5000</v>
          </cell>
        </row>
        <row r="1164">
          <cell r="AO1164">
            <v>202500</v>
          </cell>
          <cell r="AP1164">
            <v>5000</v>
          </cell>
          <cell r="BP1164">
            <v>202500</v>
          </cell>
          <cell r="BR1164">
            <v>5000</v>
          </cell>
        </row>
        <row r="1165">
          <cell r="AO1165">
            <v>0</v>
          </cell>
          <cell r="AP1165">
            <v>0</v>
          </cell>
          <cell r="BP1165">
            <v>0</v>
          </cell>
          <cell r="BR1165">
            <v>0</v>
          </cell>
        </row>
        <row r="1166">
          <cell r="AO1166">
            <v>0</v>
          </cell>
          <cell r="AP1166">
            <v>0</v>
          </cell>
          <cell r="BP1166">
            <v>0</v>
          </cell>
          <cell r="BR1166">
            <v>0</v>
          </cell>
        </row>
        <row r="1167">
          <cell r="AO1167">
            <v>0</v>
          </cell>
          <cell r="AP1167">
            <v>0</v>
          </cell>
          <cell r="BP1167">
            <v>0</v>
          </cell>
          <cell r="BR1167">
            <v>0</v>
          </cell>
        </row>
        <row r="1168">
          <cell r="AO1168">
            <v>0</v>
          </cell>
          <cell r="AP1168">
            <v>0</v>
          </cell>
          <cell r="BP1168">
            <v>0</v>
          </cell>
          <cell r="BR1168">
            <v>0</v>
          </cell>
        </row>
        <row r="1169">
          <cell r="AO1169">
            <v>0</v>
          </cell>
          <cell r="AP1169">
            <v>0</v>
          </cell>
          <cell r="BP1169">
            <v>0</v>
          </cell>
          <cell r="BR1169">
            <v>0</v>
          </cell>
        </row>
        <row r="1170">
          <cell r="AO1170">
            <v>95040</v>
          </cell>
          <cell r="AP1170">
            <v>5000</v>
          </cell>
          <cell r="BP1170">
            <v>95040</v>
          </cell>
          <cell r="BR1170">
            <v>5000</v>
          </cell>
        </row>
        <row r="1171">
          <cell r="AO1171">
            <v>216000</v>
          </cell>
          <cell r="AP1171">
            <v>5000</v>
          </cell>
          <cell r="BP1171">
            <v>216000</v>
          </cell>
          <cell r="BR1171">
            <v>5000</v>
          </cell>
        </row>
        <row r="1172">
          <cell r="AO1172">
            <v>247500</v>
          </cell>
          <cell r="AP1172">
            <v>5000</v>
          </cell>
          <cell r="BP1172">
            <v>247500</v>
          </cell>
          <cell r="BR1172">
            <v>5000</v>
          </cell>
        </row>
        <row r="1173">
          <cell r="AO1173">
            <v>96592.5</v>
          </cell>
          <cell r="AP1173">
            <v>5000</v>
          </cell>
          <cell r="BP1173">
            <v>96592.5</v>
          </cell>
          <cell r="BR1173">
            <v>5000</v>
          </cell>
        </row>
        <row r="1174">
          <cell r="AO1174">
            <v>41917.5</v>
          </cell>
          <cell r="AP1174">
            <v>5000</v>
          </cell>
          <cell r="BP1174">
            <v>41917.5</v>
          </cell>
          <cell r="BR1174">
            <v>5000</v>
          </cell>
        </row>
        <row r="1175">
          <cell r="AO1175">
            <v>18225</v>
          </cell>
          <cell r="AP1175">
            <v>5000</v>
          </cell>
          <cell r="BP1175">
            <v>18225</v>
          </cell>
          <cell r="BR1175">
            <v>5000</v>
          </cell>
        </row>
        <row r="1176">
          <cell r="AO1176">
            <v>405000</v>
          </cell>
          <cell r="AP1176">
            <v>5000</v>
          </cell>
          <cell r="BP1176">
            <v>405000</v>
          </cell>
          <cell r="BR1176">
            <v>5000</v>
          </cell>
        </row>
        <row r="1177">
          <cell r="AO1177">
            <v>202500</v>
          </cell>
          <cell r="AP1177">
            <v>5000</v>
          </cell>
          <cell r="BP1177">
            <v>202500</v>
          </cell>
          <cell r="BR1177">
            <v>5000</v>
          </cell>
        </row>
        <row r="1178">
          <cell r="AO1178">
            <v>0</v>
          </cell>
          <cell r="AP1178">
            <v>0</v>
          </cell>
          <cell r="BP1178">
            <v>0</v>
          </cell>
          <cell r="BR1178">
            <v>0</v>
          </cell>
        </row>
        <row r="1179">
          <cell r="AO1179">
            <v>0</v>
          </cell>
          <cell r="AP1179">
            <v>0</v>
          </cell>
          <cell r="BP1179">
            <v>0</v>
          </cell>
          <cell r="BR1179">
            <v>0</v>
          </cell>
        </row>
        <row r="1180">
          <cell r="AO1180">
            <v>0</v>
          </cell>
          <cell r="AP1180">
            <v>0</v>
          </cell>
          <cell r="BP1180">
            <v>0</v>
          </cell>
          <cell r="BR1180">
            <v>0</v>
          </cell>
        </row>
        <row r="1181">
          <cell r="AO1181">
            <v>0</v>
          </cell>
          <cell r="AP1181">
            <v>0</v>
          </cell>
          <cell r="BP1181">
            <v>0</v>
          </cell>
          <cell r="BR1181">
            <v>0</v>
          </cell>
        </row>
        <row r="1182">
          <cell r="AO1182">
            <v>0</v>
          </cell>
          <cell r="AP1182">
            <v>0</v>
          </cell>
          <cell r="BP1182">
            <v>0</v>
          </cell>
          <cell r="BR1182">
            <v>0</v>
          </cell>
        </row>
        <row r="1183">
          <cell r="AO1183">
            <v>99360</v>
          </cell>
          <cell r="AP1183">
            <v>5000</v>
          </cell>
          <cell r="BP1183">
            <v>99360</v>
          </cell>
          <cell r="BR1183">
            <v>5000</v>
          </cell>
        </row>
        <row r="1184">
          <cell r="AO1184">
            <v>64800</v>
          </cell>
          <cell r="AP1184">
            <v>5000</v>
          </cell>
          <cell r="BP1184">
            <v>64800</v>
          </cell>
          <cell r="BR1184">
            <v>5000</v>
          </cell>
        </row>
        <row r="1185">
          <cell r="AO1185">
            <v>49207.5</v>
          </cell>
          <cell r="AP1185">
            <v>5000</v>
          </cell>
          <cell r="BP1185">
            <v>49207.5</v>
          </cell>
          <cell r="BR1185">
            <v>5000</v>
          </cell>
        </row>
        <row r="1186">
          <cell r="AO1186">
            <v>36450</v>
          </cell>
          <cell r="AP1186">
            <v>5000</v>
          </cell>
          <cell r="BP1186">
            <v>36450</v>
          </cell>
          <cell r="BR1186">
            <v>5000</v>
          </cell>
        </row>
        <row r="1187">
          <cell r="AO1187">
            <v>169492.5</v>
          </cell>
          <cell r="AP1187">
            <v>5000</v>
          </cell>
          <cell r="BP1187">
            <v>169492.5</v>
          </cell>
          <cell r="BR1187">
            <v>5000</v>
          </cell>
        </row>
        <row r="1188">
          <cell r="AO1188">
            <v>182250</v>
          </cell>
          <cell r="AP1188">
            <v>5000</v>
          </cell>
          <cell r="BP1188">
            <v>182250</v>
          </cell>
          <cell r="BR1188">
            <v>5000</v>
          </cell>
        </row>
        <row r="1189">
          <cell r="AO1189">
            <v>18225</v>
          </cell>
          <cell r="AP1189">
            <v>5000</v>
          </cell>
          <cell r="BP1189">
            <v>18225</v>
          </cell>
          <cell r="BR1189">
            <v>5000</v>
          </cell>
        </row>
        <row r="1190">
          <cell r="AO1190">
            <v>405000</v>
          </cell>
          <cell r="AP1190">
            <v>5000</v>
          </cell>
          <cell r="BP1190">
            <v>405000</v>
          </cell>
          <cell r="BR1190">
            <v>5000</v>
          </cell>
        </row>
        <row r="1191">
          <cell r="AO1191">
            <v>202500</v>
          </cell>
          <cell r="AP1191">
            <v>5000</v>
          </cell>
          <cell r="BP1191">
            <v>202500</v>
          </cell>
          <cell r="BR1191">
            <v>5000</v>
          </cell>
        </row>
        <row r="1192">
          <cell r="AO1192">
            <v>0</v>
          </cell>
          <cell r="AP1192">
            <v>0</v>
          </cell>
          <cell r="BP1192">
            <v>0</v>
          </cell>
          <cell r="BR1192">
            <v>0</v>
          </cell>
        </row>
        <row r="1193">
          <cell r="AO1193">
            <v>0</v>
          </cell>
          <cell r="AP1193">
            <v>0</v>
          </cell>
          <cell r="BP1193">
            <v>0</v>
          </cell>
          <cell r="BR1193">
            <v>0</v>
          </cell>
        </row>
        <row r="1194">
          <cell r="AO1194">
            <v>0</v>
          </cell>
          <cell r="AP1194">
            <v>0</v>
          </cell>
          <cell r="BP1194">
            <v>0</v>
          </cell>
          <cell r="BR1194">
            <v>0</v>
          </cell>
        </row>
        <row r="1195">
          <cell r="AO1195">
            <v>0</v>
          </cell>
          <cell r="AP1195">
            <v>0</v>
          </cell>
          <cell r="BP1195">
            <v>0</v>
          </cell>
          <cell r="BR1195">
            <v>0</v>
          </cell>
        </row>
        <row r="1196">
          <cell r="AO1196">
            <v>0</v>
          </cell>
          <cell r="AP1196">
            <v>0</v>
          </cell>
          <cell r="BP1196">
            <v>0</v>
          </cell>
          <cell r="BR1196">
            <v>0</v>
          </cell>
        </row>
        <row r="1197">
          <cell r="AO1197">
            <v>64800</v>
          </cell>
          <cell r="AP1197">
            <v>5000</v>
          </cell>
          <cell r="BP1197">
            <v>64800</v>
          </cell>
          <cell r="BR1197">
            <v>5000</v>
          </cell>
        </row>
        <row r="1198">
          <cell r="AO1198">
            <v>36450</v>
          </cell>
          <cell r="AP1198">
            <v>5000</v>
          </cell>
          <cell r="BP1198">
            <v>36450</v>
          </cell>
          <cell r="BR1198">
            <v>5000</v>
          </cell>
        </row>
        <row r="1199">
          <cell r="AO1199">
            <v>169492.5</v>
          </cell>
          <cell r="AP1199">
            <v>5000</v>
          </cell>
          <cell r="BP1199">
            <v>169492.5</v>
          </cell>
          <cell r="BR1199">
            <v>5000</v>
          </cell>
        </row>
        <row r="1200">
          <cell r="AO1200">
            <v>182250</v>
          </cell>
          <cell r="AP1200">
            <v>5000</v>
          </cell>
          <cell r="BP1200">
            <v>182250</v>
          </cell>
          <cell r="BR1200">
            <v>5000</v>
          </cell>
        </row>
        <row r="1201">
          <cell r="AO1201">
            <v>18225</v>
          </cell>
          <cell r="AP1201">
            <v>5000</v>
          </cell>
          <cell r="BP1201">
            <v>18225</v>
          </cell>
          <cell r="BR1201">
            <v>5000</v>
          </cell>
        </row>
        <row r="1202">
          <cell r="AO1202">
            <v>405000</v>
          </cell>
          <cell r="AP1202">
            <v>5000</v>
          </cell>
          <cell r="BP1202">
            <v>405000</v>
          </cell>
          <cell r="BR1202">
            <v>5000</v>
          </cell>
        </row>
        <row r="1203">
          <cell r="AO1203">
            <v>202500</v>
          </cell>
          <cell r="AP1203">
            <v>5000</v>
          </cell>
          <cell r="BP1203">
            <v>202500</v>
          </cell>
          <cell r="BR1203">
            <v>5000</v>
          </cell>
        </row>
        <row r="1204">
          <cell r="AO1204">
            <v>0</v>
          </cell>
          <cell r="AP1204">
            <v>0</v>
          </cell>
          <cell r="BP1204">
            <v>0</v>
          </cell>
          <cell r="BR1204">
            <v>0</v>
          </cell>
        </row>
        <row r="1205">
          <cell r="AO1205">
            <v>0</v>
          </cell>
          <cell r="AP1205">
            <v>0</v>
          </cell>
          <cell r="BP1205">
            <v>0</v>
          </cell>
          <cell r="BR1205">
            <v>0</v>
          </cell>
        </row>
        <row r="1206">
          <cell r="AO1206">
            <v>0</v>
          </cell>
          <cell r="AP1206">
            <v>0</v>
          </cell>
          <cell r="BP1206">
            <v>0</v>
          </cell>
          <cell r="BR1206">
            <v>0</v>
          </cell>
        </row>
        <row r="1207">
          <cell r="AO1207">
            <v>0</v>
          </cell>
          <cell r="AP1207">
            <v>0</v>
          </cell>
          <cell r="BP1207">
            <v>0</v>
          </cell>
          <cell r="BR1207">
            <v>0</v>
          </cell>
        </row>
        <row r="1208">
          <cell r="AO1208">
            <v>0</v>
          </cell>
          <cell r="AP1208">
            <v>0</v>
          </cell>
          <cell r="BP1208">
            <v>0</v>
          </cell>
          <cell r="BR1208">
            <v>0</v>
          </cell>
        </row>
        <row r="1209">
          <cell r="AO1209">
            <v>0</v>
          </cell>
          <cell r="AP1209">
            <v>0</v>
          </cell>
          <cell r="BP1209">
            <v>0</v>
          </cell>
          <cell r="BR1209">
            <v>0</v>
          </cell>
        </row>
        <row r="1210">
          <cell r="AO1210">
            <v>0</v>
          </cell>
          <cell r="AP1210">
            <v>0</v>
          </cell>
          <cell r="BP1210">
            <v>0</v>
          </cell>
          <cell r="BR1210">
            <v>0</v>
          </cell>
        </row>
        <row r="1211">
          <cell r="AO1211">
            <v>0</v>
          </cell>
          <cell r="AP1211">
            <v>0</v>
          </cell>
          <cell r="BP1211">
            <v>0</v>
          </cell>
          <cell r="BR1211">
            <v>0</v>
          </cell>
        </row>
        <row r="1212">
          <cell r="AO1212">
            <v>0</v>
          </cell>
          <cell r="AP1212">
            <v>0</v>
          </cell>
          <cell r="BP1212">
            <v>0</v>
          </cell>
          <cell r="BR1212">
            <v>0</v>
          </cell>
        </row>
        <row r="1213">
          <cell r="AO1213">
            <v>0</v>
          </cell>
          <cell r="AP1213">
            <v>0</v>
          </cell>
          <cell r="BP1213">
            <v>0</v>
          </cell>
          <cell r="BR1213">
            <v>0</v>
          </cell>
        </row>
        <row r="1214">
          <cell r="AO1214">
            <v>0</v>
          </cell>
          <cell r="AP1214">
            <v>0</v>
          </cell>
          <cell r="BP1214">
            <v>0</v>
          </cell>
          <cell r="BR1214">
            <v>0</v>
          </cell>
        </row>
        <row r="1215">
          <cell r="AO1215">
            <v>319865000</v>
          </cell>
          <cell r="AP1215">
            <v>0</v>
          </cell>
          <cell r="BP1215">
            <v>319865000</v>
          </cell>
          <cell r="BR1215">
            <v>0</v>
          </cell>
        </row>
        <row r="1216">
          <cell r="AO1216">
            <v>0</v>
          </cell>
          <cell r="AP1216">
            <v>0</v>
          </cell>
          <cell r="BP1216">
            <v>0</v>
          </cell>
          <cell r="BR1216">
            <v>0</v>
          </cell>
        </row>
        <row r="1217">
          <cell r="AO1217">
            <v>0</v>
          </cell>
          <cell r="AP1217">
            <v>0</v>
          </cell>
          <cell r="BP1217">
            <v>0</v>
          </cell>
          <cell r="BR1217">
            <v>0</v>
          </cell>
        </row>
        <row r="1218">
          <cell r="AO1218">
            <v>0</v>
          </cell>
          <cell r="AP1218">
            <v>0</v>
          </cell>
          <cell r="BP1218">
            <v>0</v>
          </cell>
          <cell r="BR1218">
            <v>0</v>
          </cell>
        </row>
        <row r="1219">
          <cell r="AO1219">
            <v>0</v>
          </cell>
          <cell r="AP1219">
            <v>25000000</v>
          </cell>
          <cell r="BP1219">
            <v>0</v>
          </cell>
          <cell r="BR1219">
            <v>25000000</v>
          </cell>
        </row>
        <row r="1220">
          <cell r="AO1220">
            <v>0</v>
          </cell>
          <cell r="AP1220">
            <v>0</v>
          </cell>
          <cell r="BP1220">
            <v>0</v>
          </cell>
          <cell r="BR1220">
            <v>0</v>
          </cell>
        </row>
        <row r="1221">
          <cell r="AO1221">
            <v>285285000</v>
          </cell>
          <cell r="AP1221">
            <v>0</v>
          </cell>
          <cell r="BP1221">
            <v>285285000</v>
          </cell>
          <cell r="BR1221">
            <v>0</v>
          </cell>
        </row>
        <row r="1222">
          <cell r="AO1222">
            <v>0</v>
          </cell>
          <cell r="AP1222">
            <v>0</v>
          </cell>
          <cell r="BP1222">
            <v>0</v>
          </cell>
          <cell r="BR1222">
            <v>0</v>
          </cell>
        </row>
        <row r="1223">
          <cell r="AO1223">
            <v>0</v>
          </cell>
          <cell r="AP1223">
            <v>0</v>
          </cell>
          <cell r="BP1223">
            <v>0</v>
          </cell>
          <cell r="BR1223">
            <v>0</v>
          </cell>
        </row>
        <row r="1224">
          <cell r="AO1224">
            <v>0</v>
          </cell>
          <cell r="AP1224">
            <v>0</v>
          </cell>
          <cell r="BP1224">
            <v>0</v>
          </cell>
          <cell r="BR1224">
            <v>0</v>
          </cell>
        </row>
        <row r="1225">
          <cell r="AO1225">
            <v>0</v>
          </cell>
          <cell r="AP1225">
            <v>12000000</v>
          </cell>
          <cell r="BP1225">
            <v>0</v>
          </cell>
          <cell r="BR1225">
            <v>12000000</v>
          </cell>
        </row>
        <row r="1226">
          <cell r="AO1226">
            <v>0</v>
          </cell>
          <cell r="AP1226">
            <v>0</v>
          </cell>
          <cell r="BP1226">
            <v>0</v>
          </cell>
          <cell r="BR1226">
            <v>0</v>
          </cell>
        </row>
        <row r="1227">
          <cell r="AO1227">
            <v>232050000</v>
          </cell>
          <cell r="AP1227">
            <v>0</v>
          </cell>
          <cell r="BP1227">
            <v>232050000</v>
          </cell>
          <cell r="BR1227">
            <v>0</v>
          </cell>
        </row>
        <row r="1228">
          <cell r="AO1228">
            <v>0</v>
          </cell>
          <cell r="AP1228">
            <v>0</v>
          </cell>
          <cell r="BP1228">
            <v>0</v>
          </cell>
          <cell r="BR1228">
            <v>0</v>
          </cell>
        </row>
        <row r="1229">
          <cell r="AO1229">
            <v>0</v>
          </cell>
          <cell r="AP1229">
            <v>8000000</v>
          </cell>
          <cell r="BP1229">
            <v>0</v>
          </cell>
          <cell r="BR1229">
            <v>8000000</v>
          </cell>
        </row>
        <row r="1230">
          <cell r="AO1230">
            <v>50000000</v>
          </cell>
          <cell r="AP1230">
            <v>0</v>
          </cell>
          <cell r="BP1230">
            <v>0</v>
          </cell>
          <cell r="BR1230">
            <v>0</v>
          </cell>
        </row>
        <row r="1231">
          <cell r="AO1231">
            <v>0</v>
          </cell>
          <cell r="AP1231">
            <v>0</v>
          </cell>
          <cell r="BP1231">
            <v>0</v>
          </cell>
          <cell r="BR1231">
            <v>0</v>
          </cell>
        </row>
        <row r="1232">
          <cell r="AO1232">
            <v>0</v>
          </cell>
          <cell r="AP1232">
            <v>0</v>
          </cell>
          <cell r="BP1232">
            <v>0</v>
          </cell>
          <cell r="BR1232">
            <v>0</v>
          </cell>
        </row>
        <row r="1233">
          <cell r="AO1233">
            <v>0</v>
          </cell>
          <cell r="AP1233">
            <v>0</v>
          </cell>
          <cell r="BP1233">
            <v>0</v>
          </cell>
          <cell r="BR1233">
            <v>0</v>
          </cell>
        </row>
        <row r="1234">
          <cell r="AO1234">
            <v>0</v>
          </cell>
          <cell r="AP1234">
            <v>0</v>
          </cell>
          <cell r="BP1234">
            <v>0</v>
          </cell>
          <cell r="BR1234">
            <v>0</v>
          </cell>
        </row>
        <row r="1235">
          <cell r="AO1235">
            <v>0</v>
          </cell>
          <cell r="AP1235">
            <v>0</v>
          </cell>
          <cell r="BP1235">
            <v>0</v>
          </cell>
          <cell r="BR1235">
            <v>0</v>
          </cell>
        </row>
        <row r="1236">
          <cell r="AO1236">
            <v>175000000</v>
          </cell>
          <cell r="AP1236">
            <v>0</v>
          </cell>
          <cell r="BP1236">
            <v>175000000</v>
          </cell>
          <cell r="BR1236">
            <v>0</v>
          </cell>
        </row>
        <row r="1237">
          <cell r="AO1237">
            <v>0</v>
          </cell>
          <cell r="AP1237">
            <v>0</v>
          </cell>
          <cell r="BP1237">
            <v>0</v>
          </cell>
          <cell r="BR1237">
            <v>0</v>
          </cell>
        </row>
        <row r="1238">
          <cell r="AO1238">
            <v>0</v>
          </cell>
          <cell r="AP1238">
            <v>0</v>
          </cell>
          <cell r="BP1238">
            <v>0</v>
          </cell>
          <cell r="BR1238">
            <v>0</v>
          </cell>
        </row>
        <row r="1239">
          <cell r="AO1239">
            <v>0</v>
          </cell>
          <cell r="AP1239">
            <v>0</v>
          </cell>
          <cell r="BP1239">
            <v>0</v>
          </cell>
          <cell r="BR1239">
            <v>0</v>
          </cell>
        </row>
        <row r="1240">
          <cell r="AO1240">
            <v>0</v>
          </cell>
          <cell r="AP1240">
            <v>0</v>
          </cell>
          <cell r="BP1240">
            <v>0</v>
          </cell>
          <cell r="BR1240">
            <v>0</v>
          </cell>
        </row>
        <row r="1241">
          <cell r="AO1241">
            <v>0</v>
          </cell>
          <cell r="AP1241">
            <v>0</v>
          </cell>
          <cell r="BP1241">
            <v>0</v>
          </cell>
          <cell r="BR1241">
            <v>0</v>
          </cell>
        </row>
        <row r="1242">
          <cell r="AO1242">
            <v>0</v>
          </cell>
          <cell r="AP1242">
            <v>0</v>
          </cell>
          <cell r="BP1242">
            <v>0</v>
          </cell>
          <cell r="BR1242">
            <v>0</v>
          </cell>
        </row>
        <row r="1243">
          <cell r="AO1243">
            <v>0</v>
          </cell>
          <cell r="AP1243">
            <v>0</v>
          </cell>
          <cell r="BP1243">
            <v>0</v>
          </cell>
          <cell r="BR1243">
            <v>0</v>
          </cell>
        </row>
        <row r="1244">
          <cell r="AO1244">
            <v>215000000</v>
          </cell>
          <cell r="AP1244">
            <v>0</v>
          </cell>
          <cell r="BP1244">
            <v>215000000</v>
          </cell>
          <cell r="BR1244">
            <v>0</v>
          </cell>
        </row>
        <row r="1245">
          <cell r="AO1245">
            <v>0</v>
          </cell>
          <cell r="AP1245">
            <v>0</v>
          </cell>
          <cell r="BP1245">
            <v>0</v>
          </cell>
          <cell r="BR1245">
            <v>0</v>
          </cell>
        </row>
        <row r="1246">
          <cell r="AO1246">
            <v>0</v>
          </cell>
          <cell r="AP1246">
            <v>0</v>
          </cell>
          <cell r="BP1246">
            <v>0</v>
          </cell>
          <cell r="BR1246">
            <v>0</v>
          </cell>
        </row>
        <row r="1247">
          <cell r="AO1247">
            <v>0</v>
          </cell>
          <cell r="AP1247">
            <v>0</v>
          </cell>
          <cell r="BP1247">
            <v>0</v>
          </cell>
          <cell r="BR1247">
            <v>0</v>
          </cell>
        </row>
        <row r="1248">
          <cell r="AO1248">
            <v>0</v>
          </cell>
          <cell r="AP1248">
            <v>0</v>
          </cell>
          <cell r="BP1248">
            <v>0</v>
          </cell>
          <cell r="BR1248">
            <v>0</v>
          </cell>
        </row>
      </sheetData>
      <sheetData sheetId="5" refreshError="1">
        <row r="1">
          <cell r="BN1">
            <v>0.8</v>
          </cell>
          <cell r="BP1" t="str">
            <v>bhelkdiv</v>
          </cell>
          <cell r="BR1" t="str">
            <v>upelkdiv</v>
          </cell>
          <cell r="BS1" t="str">
            <v>allebr1</v>
          </cell>
          <cell r="BT1" t="str">
            <v>alleup1</v>
          </cell>
          <cell r="BU1" t="str">
            <v>allebr2</v>
          </cell>
          <cell r="BV1" t="str">
            <v>alleup2</v>
          </cell>
          <cell r="BW1" t="str">
            <v>allebr3</v>
          </cell>
          <cell r="BX1" t="str">
            <v>alleup3</v>
          </cell>
          <cell r="BY1" t="str">
            <v>allebr4</v>
          </cell>
          <cell r="BZ1" t="str">
            <v>alleup4</v>
          </cell>
          <cell r="CA1" t="str">
            <v>allebr5</v>
          </cell>
          <cell r="CB1" t="str">
            <v>alleup5</v>
          </cell>
        </row>
        <row r="2">
          <cell r="BP2" t="str">
            <v>`</v>
          </cell>
        </row>
        <row r="4">
          <cell r="BP4" t="str">
            <v>BAHAN RAP Divisi</v>
          </cell>
          <cell r="BR4" t="str">
            <v>UPAH RAP Divisi</v>
          </cell>
        </row>
        <row r="7">
          <cell r="BP7">
            <v>0</v>
          </cell>
          <cell r="BR7">
            <v>0</v>
          </cell>
        </row>
        <row r="8">
          <cell r="BP8">
            <v>0</v>
          </cell>
          <cell r="BR8">
            <v>0</v>
          </cell>
        </row>
        <row r="9">
          <cell r="BP9">
            <v>0</v>
          </cell>
          <cell r="BR9">
            <v>0</v>
          </cell>
        </row>
        <row r="10">
          <cell r="BP10">
            <v>0</v>
          </cell>
          <cell r="BR10">
            <v>0</v>
          </cell>
        </row>
        <row r="11">
          <cell r="BP11">
            <v>0</v>
          </cell>
          <cell r="BR11">
            <v>0</v>
          </cell>
        </row>
        <row r="12">
          <cell r="BP12">
            <v>0</v>
          </cell>
          <cell r="BR12">
            <v>0</v>
          </cell>
        </row>
        <row r="13">
          <cell r="BP13">
            <v>0</v>
          </cell>
          <cell r="BR13">
            <v>0</v>
          </cell>
        </row>
        <row r="14">
          <cell r="BP14">
            <v>0</v>
          </cell>
          <cell r="BR14">
            <v>0</v>
          </cell>
        </row>
        <row r="15">
          <cell r="BP15">
            <v>0</v>
          </cell>
          <cell r="BR15">
            <v>0</v>
          </cell>
        </row>
        <row r="16">
          <cell r="BP16">
            <v>0</v>
          </cell>
          <cell r="BR16">
            <v>0</v>
          </cell>
        </row>
        <row r="17">
          <cell r="BP17">
            <v>0</v>
          </cell>
          <cell r="BR17">
            <v>0</v>
          </cell>
        </row>
        <row r="18">
          <cell r="BP18">
            <v>0</v>
          </cell>
          <cell r="BR18">
            <v>0</v>
          </cell>
        </row>
        <row r="19">
          <cell r="BP19">
            <v>0</v>
          </cell>
          <cell r="BR19">
            <v>0</v>
          </cell>
        </row>
        <row r="20">
          <cell r="BP20">
            <v>0</v>
          </cell>
          <cell r="BR20">
            <v>0</v>
          </cell>
        </row>
        <row r="21">
          <cell r="BP21">
            <v>0</v>
          </cell>
          <cell r="BR21">
            <v>0</v>
          </cell>
        </row>
        <row r="22">
          <cell r="BP22">
            <v>0</v>
          </cell>
          <cell r="BR22">
            <v>0</v>
          </cell>
        </row>
        <row r="23">
          <cell r="BP23">
            <v>133725000</v>
          </cell>
          <cell r="BR23">
            <v>8000000</v>
          </cell>
        </row>
        <row r="24">
          <cell r="BP24">
            <v>0</v>
          </cell>
          <cell r="BR24">
            <v>0</v>
          </cell>
        </row>
        <row r="25">
          <cell r="BP25">
            <v>0</v>
          </cell>
          <cell r="BR25">
            <v>0</v>
          </cell>
        </row>
        <row r="26">
          <cell r="BP26">
            <v>0</v>
          </cell>
          <cell r="BR26">
            <v>0</v>
          </cell>
        </row>
        <row r="27">
          <cell r="BP27">
            <v>0</v>
          </cell>
          <cell r="BR27">
            <v>0</v>
          </cell>
        </row>
        <row r="28">
          <cell r="BP28">
            <v>0</v>
          </cell>
          <cell r="BR28">
            <v>0</v>
          </cell>
        </row>
        <row r="29">
          <cell r="BP29">
            <v>154500</v>
          </cell>
          <cell r="BR29">
            <v>7125</v>
          </cell>
        </row>
        <row r="30">
          <cell r="BP30">
            <v>0</v>
          </cell>
          <cell r="BR30">
            <v>0</v>
          </cell>
        </row>
        <row r="31">
          <cell r="BP31">
            <v>0</v>
          </cell>
          <cell r="BR31">
            <v>0</v>
          </cell>
        </row>
        <row r="32">
          <cell r="BP32">
            <v>185000</v>
          </cell>
          <cell r="BR32">
            <v>11250</v>
          </cell>
        </row>
        <row r="33">
          <cell r="BP33">
            <v>185000</v>
          </cell>
          <cell r="BR33">
            <v>11250</v>
          </cell>
        </row>
        <row r="34">
          <cell r="BP34">
            <v>0</v>
          </cell>
          <cell r="BR34">
            <v>0</v>
          </cell>
        </row>
        <row r="35">
          <cell r="BP35">
            <v>0</v>
          </cell>
          <cell r="BR35">
            <v>0</v>
          </cell>
        </row>
        <row r="36">
          <cell r="BP36">
            <v>0</v>
          </cell>
          <cell r="BR36">
            <v>0</v>
          </cell>
        </row>
        <row r="37">
          <cell r="BP37">
            <v>0</v>
          </cell>
          <cell r="BR37">
            <v>0</v>
          </cell>
        </row>
        <row r="38">
          <cell r="BP38">
            <v>0</v>
          </cell>
          <cell r="BR38">
            <v>0</v>
          </cell>
        </row>
        <row r="39">
          <cell r="BP39">
            <v>0</v>
          </cell>
          <cell r="BR39">
            <v>0</v>
          </cell>
        </row>
        <row r="40">
          <cell r="BP40">
            <v>13950</v>
          </cell>
          <cell r="BR40">
            <v>1750</v>
          </cell>
        </row>
        <row r="41">
          <cell r="BP41">
            <v>13950</v>
          </cell>
          <cell r="BR41">
            <v>1750</v>
          </cell>
        </row>
        <row r="42">
          <cell r="BP42">
            <v>0</v>
          </cell>
          <cell r="BR42">
            <v>0</v>
          </cell>
        </row>
        <row r="43">
          <cell r="BP43">
            <v>0</v>
          </cell>
          <cell r="BR43">
            <v>0</v>
          </cell>
        </row>
        <row r="44">
          <cell r="BP44">
            <v>356000</v>
          </cell>
          <cell r="BR44">
            <v>0</v>
          </cell>
        </row>
        <row r="45">
          <cell r="BP45">
            <v>0</v>
          </cell>
          <cell r="BR45">
            <v>0</v>
          </cell>
        </row>
        <row r="46">
          <cell r="BP46">
            <v>0</v>
          </cell>
          <cell r="BR46">
            <v>0</v>
          </cell>
        </row>
        <row r="47">
          <cell r="BP47">
            <v>0</v>
          </cell>
          <cell r="BR47">
            <v>0</v>
          </cell>
        </row>
        <row r="48">
          <cell r="BP48">
            <v>0</v>
          </cell>
          <cell r="BR48">
            <v>0</v>
          </cell>
        </row>
        <row r="49">
          <cell r="BP49">
            <v>0</v>
          </cell>
          <cell r="BR49">
            <v>0</v>
          </cell>
        </row>
        <row r="50">
          <cell r="BP50">
            <v>0</v>
          </cell>
          <cell r="BR50">
            <v>0</v>
          </cell>
        </row>
        <row r="51">
          <cell r="BP51">
            <v>0</v>
          </cell>
          <cell r="BR51">
            <v>0</v>
          </cell>
        </row>
        <row r="52">
          <cell r="BP52">
            <v>0</v>
          </cell>
          <cell r="BR52">
            <v>0</v>
          </cell>
        </row>
        <row r="53">
          <cell r="BP53">
            <v>0</v>
          </cell>
          <cell r="BR53">
            <v>0</v>
          </cell>
        </row>
        <row r="54">
          <cell r="BP54">
            <v>0</v>
          </cell>
          <cell r="BR54">
            <v>0</v>
          </cell>
        </row>
        <row r="55">
          <cell r="BP55">
            <v>0</v>
          </cell>
          <cell r="BR55">
            <v>0</v>
          </cell>
        </row>
        <row r="56">
          <cell r="BP56">
            <v>0</v>
          </cell>
          <cell r="BR56">
            <v>0</v>
          </cell>
        </row>
        <row r="57">
          <cell r="BP57">
            <v>0</v>
          </cell>
          <cell r="BR57">
            <v>0</v>
          </cell>
        </row>
        <row r="58">
          <cell r="BP58">
            <v>135150000</v>
          </cell>
          <cell r="BR58">
            <v>5000000</v>
          </cell>
        </row>
        <row r="59">
          <cell r="BP59">
            <v>0</v>
          </cell>
          <cell r="BR59">
            <v>0</v>
          </cell>
        </row>
        <row r="60">
          <cell r="BP60">
            <v>5500000</v>
          </cell>
          <cell r="BR60">
            <v>0</v>
          </cell>
        </row>
        <row r="61">
          <cell r="BP61">
            <v>0</v>
          </cell>
          <cell r="BR61">
            <v>0</v>
          </cell>
        </row>
        <row r="62">
          <cell r="BP62">
            <v>356000</v>
          </cell>
          <cell r="BR62">
            <v>0</v>
          </cell>
        </row>
        <row r="63">
          <cell r="BP63">
            <v>0</v>
          </cell>
          <cell r="BR63">
            <v>0</v>
          </cell>
        </row>
        <row r="64">
          <cell r="BP64">
            <v>0</v>
          </cell>
          <cell r="BR64">
            <v>0</v>
          </cell>
        </row>
        <row r="65">
          <cell r="BP65">
            <v>0</v>
          </cell>
          <cell r="BR65">
            <v>0</v>
          </cell>
        </row>
        <row r="66">
          <cell r="BP66">
            <v>0</v>
          </cell>
          <cell r="BR66">
            <v>0</v>
          </cell>
        </row>
        <row r="67">
          <cell r="BP67">
            <v>0</v>
          </cell>
          <cell r="BR67">
            <v>0</v>
          </cell>
        </row>
        <row r="68">
          <cell r="BP68">
            <v>0</v>
          </cell>
          <cell r="BR68">
            <v>0</v>
          </cell>
        </row>
        <row r="69">
          <cell r="BP69">
            <v>0</v>
          </cell>
          <cell r="BR69">
            <v>0</v>
          </cell>
        </row>
        <row r="70">
          <cell r="BP70">
            <v>0</v>
          </cell>
          <cell r="BR70">
            <v>0</v>
          </cell>
        </row>
        <row r="71">
          <cell r="BP71">
            <v>0</v>
          </cell>
          <cell r="BR71">
            <v>0</v>
          </cell>
        </row>
        <row r="72">
          <cell r="BP72">
            <v>0</v>
          </cell>
          <cell r="BR72">
            <v>0</v>
          </cell>
        </row>
        <row r="73">
          <cell r="BP73">
            <v>0</v>
          </cell>
          <cell r="BR73">
            <v>0</v>
          </cell>
        </row>
        <row r="74">
          <cell r="BP74">
            <v>0</v>
          </cell>
          <cell r="BR74">
            <v>0</v>
          </cell>
        </row>
        <row r="75">
          <cell r="BP75">
            <v>0</v>
          </cell>
          <cell r="BR75">
            <v>0</v>
          </cell>
        </row>
        <row r="76">
          <cell r="BP76">
            <v>0</v>
          </cell>
          <cell r="BR76">
            <v>0</v>
          </cell>
        </row>
        <row r="77">
          <cell r="BP77">
            <v>0</v>
          </cell>
          <cell r="BR77">
            <v>0</v>
          </cell>
        </row>
        <row r="78">
          <cell r="BP78">
            <v>0</v>
          </cell>
          <cell r="BR78">
            <v>0</v>
          </cell>
        </row>
        <row r="79">
          <cell r="BP79">
            <v>0</v>
          </cell>
          <cell r="BR79">
            <v>0</v>
          </cell>
        </row>
        <row r="80">
          <cell r="BP80">
            <v>0</v>
          </cell>
          <cell r="BR80">
            <v>0</v>
          </cell>
        </row>
        <row r="81">
          <cell r="BP81">
            <v>0</v>
          </cell>
          <cell r="BR81">
            <v>0</v>
          </cell>
        </row>
        <row r="82">
          <cell r="BP82">
            <v>0</v>
          </cell>
          <cell r="BR82">
            <v>0</v>
          </cell>
        </row>
        <row r="83">
          <cell r="BP83">
            <v>0</v>
          </cell>
          <cell r="BR83">
            <v>0</v>
          </cell>
        </row>
        <row r="84">
          <cell r="BP84">
            <v>0</v>
          </cell>
          <cell r="BR84">
            <v>0</v>
          </cell>
        </row>
        <row r="85">
          <cell r="BP85">
            <v>0</v>
          </cell>
          <cell r="BR85">
            <v>0</v>
          </cell>
        </row>
        <row r="86">
          <cell r="BP86">
            <v>166600000</v>
          </cell>
          <cell r="BR86">
            <v>1500000</v>
          </cell>
          <cell r="BS86">
            <v>396662500</v>
          </cell>
        </row>
        <row r="87">
          <cell r="BP87">
            <v>29750000</v>
          </cell>
          <cell r="BR87">
            <v>1000000</v>
          </cell>
          <cell r="BS87">
            <v>294094000</v>
          </cell>
        </row>
        <row r="88">
          <cell r="BP88">
            <v>29750000</v>
          </cell>
          <cell r="BR88">
            <v>1000000</v>
          </cell>
          <cell r="BS88">
            <v>338692000</v>
          </cell>
        </row>
        <row r="89">
          <cell r="BP89">
            <v>9775000</v>
          </cell>
          <cell r="BR89">
            <v>125000</v>
          </cell>
          <cell r="BS89">
            <v>36526000</v>
          </cell>
        </row>
        <row r="90">
          <cell r="BP90">
            <v>5672900</v>
          </cell>
          <cell r="BR90">
            <v>125000</v>
          </cell>
          <cell r="BS90">
            <v>8826000</v>
          </cell>
        </row>
        <row r="91">
          <cell r="BP91">
            <v>3299700</v>
          </cell>
          <cell r="BR91">
            <v>125000</v>
          </cell>
          <cell r="BS91">
            <v>4517000</v>
          </cell>
        </row>
        <row r="92">
          <cell r="BP92">
            <v>57380950</v>
          </cell>
          <cell r="BR92">
            <v>125000</v>
          </cell>
          <cell r="BS92">
            <v>105013000</v>
          </cell>
        </row>
        <row r="93">
          <cell r="BP93">
            <v>57380950</v>
          </cell>
          <cell r="BR93">
            <v>1000000</v>
          </cell>
          <cell r="BS93">
            <v>139940000</v>
          </cell>
        </row>
        <row r="94">
          <cell r="BP94">
            <v>34421600</v>
          </cell>
          <cell r="BR94">
            <v>350000</v>
          </cell>
        </row>
        <row r="95">
          <cell r="BP95">
            <v>1273300</v>
          </cell>
          <cell r="BR95">
            <v>125000</v>
          </cell>
          <cell r="BS95">
            <v>2448000</v>
          </cell>
        </row>
        <row r="96">
          <cell r="BP96">
            <v>5356700</v>
          </cell>
          <cell r="BR96">
            <v>125000</v>
          </cell>
          <cell r="BS96">
            <v>6982000</v>
          </cell>
        </row>
        <row r="97">
          <cell r="BP97">
            <v>65957450</v>
          </cell>
          <cell r="BR97">
            <v>125000</v>
          </cell>
          <cell r="BS97">
            <v>115401000</v>
          </cell>
        </row>
        <row r="98">
          <cell r="BP98">
            <v>3825000</v>
          </cell>
          <cell r="BR98">
            <v>125000</v>
          </cell>
          <cell r="BS98">
            <v>14001000</v>
          </cell>
        </row>
        <row r="99">
          <cell r="BP99">
            <v>4255950</v>
          </cell>
          <cell r="BR99">
            <v>125000</v>
          </cell>
          <cell r="BS99">
            <v>13125000</v>
          </cell>
        </row>
        <row r="100">
          <cell r="BP100">
            <v>4507550</v>
          </cell>
          <cell r="BR100">
            <v>125000</v>
          </cell>
          <cell r="BS100">
            <v>12880000</v>
          </cell>
        </row>
        <row r="101">
          <cell r="BP101">
            <v>2926550</v>
          </cell>
          <cell r="BR101">
            <v>125000</v>
          </cell>
          <cell r="BS101">
            <v>3790000</v>
          </cell>
        </row>
        <row r="102">
          <cell r="BP102">
            <v>1495150</v>
          </cell>
          <cell r="BR102">
            <v>125000</v>
          </cell>
          <cell r="BS102">
            <v>2406000</v>
          </cell>
        </row>
        <row r="103">
          <cell r="BP103">
            <v>5192650</v>
          </cell>
          <cell r="BR103">
            <v>125000</v>
          </cell>
          <cell r="BS103">
            <v>8833000</v>
          </cell>
        </row>
        <row r="104">
          <cell r="BP104">
            <v>3275900</v>
          </cell>
          <cell r="BR104">
            <v>125000</v>
          </cell>
          <cell r="BS104">
            <v>6970000</v>
          </cell>
        </row>
        <row r="105">
          <cell r="BP105">
            <v>1568250</v>
          </cell>
          <cell r="BR105">
            <v>125000</v>
          </cell>
          <cell r="BS105">
            <v>2576000</v>
          </cell>
        </row>
        <row r="106">
          <cell r="BP106">
            <v>1568250</v>
          </cell>
          <cell r="BR106">
            <v>125000</v>
          </cell>
          <cell r="BS106">
            <v>2542000</v>
          </cell>
        </row>
        <row r="107">
          <cell r="BP107">
            <v>3127150</v>
          </cell>
          <cell r="BR107">
            <v>125000</v>
          </cell>
          <cell r="BS107">
            <v>4521000</v>
          </cell>
        </row>
        <row r="108">
          <cell r="BP108">
            <v>2853450</v>
          </cell>
          <cell r="BR108">
            <v>125000</v>
          </cell>
          <cell r="BS108">
            <v>5589000</v>
          </cell>
        </row>
        <row r="109">
          <cell r="BP109">
            <v>1541050</v>
          </cell>
          <cell r="BR109">
            <v>125000</v>
          </cell>
          <cell r="BS109">
            <v>2213000</v>
          </cell>
        </row>
        <row r="110">
          <cell r="BP110">
            <v>5065150</v>
          </cell>
          <cell r="BR110">
            <v>125000</v>
          </cell>
          <cell r="BS110">
            <v>9233000</v>
          </cell>
        </row>
        <row r="111">
          <cell r="BP111">
            <v>3612500</v>
          </cell>
          <cell r="BR111">
            <v>125000</v>
          </cell>
          <cell r="BS111">
            <v>11545000</v>
          </cell>
        </row>
        <row r="112">
          <cell r="BP112">
            <v>2383400</v>
          </cell>
          <cell r="BR112">
            <v>125000</v>
          </cell>
          <cell r="BS112">
            <v>3286000</v>
          </cell>
        </row>
        <row r="113">
          <cell r="BP113">
            <v>5951700</v>
          </cell>
          <cell r="BR113">
            <v>125000</v>
          </cell>
          <cell r="BS113">
            <v>13154000</v>
          </cell>
        </row>
        <row r="114">
          <cell r="BP114">
            <v>5348200</v>
          </cell>
          <cell r="BR114">
            <v>125000</v>
          </cell>
          <cell r="BS114">
            <v>9745000</v>
          </cell>
        </row>
        <row r="115">
          <cell r="BP115">
            <v>2853450</v>
          </cell>
          <cell r="BR115">
            <v>125000</v>
          </cell>
          <cell r="BS115">
            <v>3982000</v>
          </cell>
        </row>
        <row r="116">
          <cell r="BP116">
            <v>5528400</v>
          </cell>
          <cell r="BR116">
            <v>125000</v>
          </cell>
          <cell r="BS116">
            <v>7462000</v>
          </cell>
        </row>
        <row r="117">
          <cell r="BP117">
            <v>4122500</v>
          </cell>
          <cell r="BR117">
            <v>125000</v>
          </cell>
          <cell r="BS117">
            <v>42320000</v>
          </cell>
        </row>
        <row r="118">
          <cell r="BP118">
            <v>2312850</v>
          </cell>
          <cell r="BR118">
            <v>125000</v>
          </cell>
          <cell r="BS118">
            <v>3079000</v>
          </cell>
        </row>
        <row r="119">
          <cell r="BP119">
            <v>1233350</v>
          </cell>
          <cell r="BR119">
            <v>125000</v>
          </cell>
          <cell r="BS119">
            <v>4301000</v>
          </cell>
        </row>
        <row r="120">
          <cell r="BP120">
            <v>1538500</v>
          </cell>
          <cell r="BR120">
            <v>125000</v>
          </cell>
          <cell r="BS120">
            <v>2858000</v>
          </cell>
        </row>
        <row r="121">
          <cell r="BP121">
            <v>10288400</v>
          </cell>
          <cell r="BR121">
            <v>125000</v>
          </cell>
          <cell r="BS121">
            <v>27078000</v>
          </cell>
        </row>
        <row r="122">
          <cell r="BP122">
            <v>3656700</v>
          </cell>
          <cell r="BR122">
            <v>125000</v>
          </cell>
          <cell r="BS122">
            <v>9233000</v>
          </cell>
        </row>
        <row r="123">
          <cell r="BP123">
            <v>0</v>
          </cell>
          <cell r="BR123">
            <v>0</v>
          </cell>
        </row>
        <row r="124">
          <cell r="BP124">
            <v>467500</v>
          </cell>
          <cell r="BR124">
            <v>125000</v>
          </cell>
        </row>
        <row r="125">
          <cell r="BP125">
            <v>467500</v>
          </cell>
          <cell r="BR125">
            <v>125000</v>
          </cell>
        </row>
        <row r="126">
          <cell r="BP126">
            <v>467500</v>
          </cell>
          <cell r="BR126">
            <v>125000</v>
          </cell>
        </row>
        <row r="127">
          <cell r="BP127">
            <v>467500</v>
          </cell>
          <cell r="BR127">
            <v>125000</v>
          </cell>
        </row>
        <row r="128">
          <cell r="BP128">
            <v>467500</v>
          </cell>
          <cell r="BR128">
            <v>125000</v>
          </cell>
        </row>
        <row r="129">
          <cell r="BP129">
            <v>467500</v>
          </cell>
          <cell r="BR129">
            <v>125000</v>
          </cell>
        </row>
        <row r="130">
          <cell r="BP130">
            <v>3332850</v>
          </cell>
          <cell r="BR130">
            <v>125000</v>
          </cell>
        </row>
        <row r="131">
          <cell r="BP131">
            <v>1739100</v>
          </cell>
          <cell r="BR131">
            <v>125000</v>
          </cell>
          <cell r="BS131">
            <v>2817000</v>
          </cell>
        </row>
        <row r="132">
          <cell r="BP132">
            <v>510000</v>
          </cell>
          <cell r="BR132">
            <v>125000</v>
          </cell>
        </row>
        <row r="133">
          <cell r="BP133">
            <v>0</v>
          </cell>
          <cell r="BR133">
            <v>0</v>
          </cell>
        </row>
        <row r="134">
          <cell r="BP134">
            <v>0</v>
          </cell>
          <cell r="BR134">
            <v>0</v>
          </cell>
        </row>
        <row r="135">
          <cell r="BP135">
            <v>2950350</v>
          </cell>
          <cell r="BR135">
            <v>125000</v>
          </cell>
        </row>
        <row r="136">
          <cell r="BP136">
            <v>510000</v>
          </cell>
          <cell r="BR136">
            <v>125000</v>
          </cell>
          <cell r="BS136">
            <v>1375000</v>
          </cell>
        </row>
        <row r="137">
          <cell r="BP137">
            <v>0</v>
          </cell>
          <cell r="BR137">
            <v>0</v>
          </cell>
        </row>
        <row r="138">
          <cell r="BP138">
            <v>0</v>
          </cell>
          <cell r="BR138">
            <v>0</v>
          </cell>
        </row>
        <row r="139">
          <cell r="BP139">
            <v>2950350</v>
          </cell>
          <cell r="BR139">
            <v>125000</v>
          </cell>
        </row>
        <row r="140">
          <cell r="BP140">
            <v>1277550</v>
          </cell>
          <cell r="BR140">
            <v>125000</v>
          </cell>
          <cell r="BS140">
            <v>2489000</v>
          </cell>
        </row>
        <row r="141">
          <cell r="BP141">
            <v>0</v>
          </cell>
          <cell r="BR141">
            <v>0</v>
          </cell>
        </row>
        <row r="142">
          <cell r="BP142">
            <v>0</v>
          </cell>
          <cell r="BR142">
            <v>0</v>
          </cell>
        </row>
        <row r="143">
          <cell r="BP143">
            <v>4839050</v>
          </cell>
          <cell r="BR143">
            <v>125000</v>
          </cell>
          <cell r="BS143">
            <v>6970000</v>
          </cell>
        </row>
        <row r="144">
          <cell r="BP144">
            <v>2034900</v>
          </cell>
          <cell r="BR144">
            <v>125000</v>
          </cell>
          <cell r="BS144">
            <v>2950000</v>
          </cell>
        </row>
        <row r="145">
          <cell r="BP145">
            <v>0</v>
          </cell>
          <cell r="BR145">
            <v>0</v>
          </cell>
        </row>
        <row r="146">
          <cell r="BP146">
            <v>0</v>
          </cell>
          <cell r="BR146">
            <v>0</v>
          </cell>
        </row>
        <row r="147">
          <cell r="BP147">
            <v>5221550</v>
          </cell>
          <cell r="BR147">
            <v>125000</v>
          </cell>
        </row>
        <row r="148">
          <cell r="BP148">
            <v>1873400</v>
          </cell>
          <cell r="BR148">
            <v>125000</v>
          </cell>
          <cell r="BS148">
            <v>2854000</v>
          </cell>
        </row>
        <row r="149">
          <cell r="BP149">
            <v>3575100</v>
          </cell>
          <cell r="BR149">
            <v>125000</v>
          </cell>
          <cell r="BS149">
            <v>4908000</v>
          </cell>
        </row>
        <row r="150">
          <cell r="BP150">
            <v>3889600</v>
          </cell>
          <cell r="BR150">
            <v>125000</v>
          </cell>
        </row>
        <row r="151">
          <cell r="BP151">
            <v>2182800</v>
          </cell>
          <cell r="BR151">
            <v>125000</v>
          </cell>
          <cell r="BS151">
            <v>3065000</v>
          </cell>
        </row>
        <row r="152">
          <cell r="BP152">
            <v>3513900</v>
          </cell>
          <cell r="BR152">
            <v>125000</v>
          </cell>
          <cell r="BS152">
            <v>4908000</v>
          </cell>
        </row>
        <row r="153">
          <cell r="BP153">
            <v>3889600</v>
          </cell>
          <cell r="BR153">
            <v>125000</v>
          </cell>
          <cell r="BS153">
            <v>6970000</v>
          </cell>
        </row>
        <row r="154">
          <cell r="BP154">
            <v>2182800</v>
          </cell>
          <cell r="BR154">
            <v>125000</v>
          </cell>
          <cell r="BS154">
            <v>2973000</v>
          </cell>
        </row>
        <row r="155">
          <cell r="BP155">
            <v>3513900</v>
          </cell>
          <cell r="BR155">
            <v>125000</v>
          </cell>
          <cell r="BS155">
            <v>4908000</v>
          </cell>
        </row>
        <row r="156">
          <cell r="BP156">
            <v>3889600</v>
          </cell>
          <cell r="BR156">
            <v>125000</v>
          </cell>
          <cell r="BS156">
            <v>6970000</v>
          </cell>
        </row>
        <row r="157">
          <cell r="BP157">
            <v>2182800</v>
          </cell>
          <cell r="BR157">
            <v>125000</v>
          </cell>
          <cell r="BS157">
            <v>2973000</v>
          </cell>
        </row>
        <row r="158">
          <cell r="BP158">
            <v>3542800</v>
          </cell>
          <cell r="BR158">
            <v>125000</v>
          </cell>
          <cell r="BS158">
            <v>4908000</v>
          </cell>
        </row>
        <row r="159">
          <cell r="BP159">
            <v>3889600</v>
          </cell>
          <cell r="BR159">
            <v>125000</v>
          </cell>
        </row>
        <row r="160">
          <cell r="BP160">
            <v>2182800</v>
          </cell>
          <cell r="BR160">
            <v>125000</v>
          </cell>
          <cell r="BS160">
            <v>2973000</v>
          </cell>
        </row>
        <row r="161">
          <cell r="BP161">
            <v>3543650</v>
          </cell>
          <cell r="BR161">
            <v>125000</v>
          </cell>
          <cell r="BS161">
            <v>4908000</v>
          </cell>
        </row>
        <row r="162">
          <cell r="BP162">
            <v>2186200</v>
          </cell>
          <cell r="BR162">
            <v>125000</v>
          </cell>
        </row>
        <row r="163">
          <cell r="BP163">
            <v>2227850</v>
          </cell>
          <cell r="BR163">
            <v>125000</v>
          </cell>
        </row>
        <row r="164">
          <cell r="BP164">
            <v>4390250</v>
          </cell>
          <cell r="BR164">
            <v>125000</v>
          </cell>
          <cell r="BS164">
            <v>4563000</v>
          </cell>
        </row>
        <row r="165">
          <cell r="BP165">
            <v>877200</v>
          </cell>
          <cell r="BR165">
            <v>125000</v>
          </cell>
          <cell r="BS165">
            <v>3220000</v>
          </cell>
        </row>
        <row r="166">
          <cell r="BP166">
            <v>0</v>
          </cell>
          <cell r="BR166">
            <v>0</v>
          </cell>
          <cell r="BS166">
            <v>39639000</v>
          </cell>
        </row>
        <row r="167">
          <cell r="BP167">
            <v>0</v>
          </cell>
          <cell r="BR167">
            <v>0</v>
          </cell>
          <cell r="BS167">
            <v>39639000</v>
          </cell>
        </row>
        <row r="168">
          <cell r="BP168">
            <v>0</v>
          </cell>
          <cell r="BR168">
            <v>0</v>
          </cell>
        </row>
        <row r="169">
          <cell r="BP169">
            <v>0</v>
          </cell>
          <cell r="BR169">
            <v>0</v>
          </cell>
        </row>
        <row r="170">
          <cell r="BP170">
            <v>0</v>
          </cell>
          <cell r="BR170">
            <v>0</v>
          </cell>
        </row>
        <row r="171">
          <cell r="BP171">
            <v>0</v>
          </cell>
          <cell r="BR171">
            <v>0</v>
          </cell>
        </row>
        <row r="172">
          <cell r="BP172">
            <v>0</v>
          </cell>
          <cell r="BR172">
            <v>0</v>
          </cell>
        </row>
        <row r="173">
          <cell r="BP173">
            <v>0</v>
          </cell>
          <cell r="BR173">
            <v>0</v>
          </cell>
        </row>
        <row r="174">
          <cell r="BP174">
            <v>0</v>
          </cell>
          <cell r="BR174">
            <v>0</v>
          </cell>
        </row>
        <row r="175">
          <cell r="BP175">
            <v>4125000</v>
          </cell>
          <cell r="BR175">
            <v>0</v>
          </cell>
        </row>
        <row r="176">
          <cell r="BP176">
            <v>926250</v>
          </cell>
          <cell r="BR176">
            <v>112500</v>
          </cell>
        </row>
        <row r="177">
          <cell r="BP177">
            <v>0</v>
          </cell>
          <cell r="BR177">
            <v>0</v>
          </cell>
        </row>
        <row r="178">
          <cell r="BP178">
            <v>0</v>
          </cell>
          <cell r="BR178">
            <v>0</v>
          </cell>
        </row>
        <row r="179">
          <cell r="BP179">
            <v>4125000</v>
          </cell>
          <cell r="BR179">
            <v>0</v>
          </cell>
        </row>
        <row r="180">
          <cell r="BP180">
            <v>926250</v>
          </cell>
          <cell r="BR180">
            <v>112500</v>
          </cell>
        </row>
        <row r="181">
          <cell r="BP181">
            <v>0</v>
          </cell>
          <cell r="BR181">
            <v>0</v>
          </cell>
        </row>
        <row r="182">
          <cell r="BP182">
            <v>0</v>
          </cell>
          <cell r="BR182">
            <v>0</v>
          </cell>
        </row>
        <row r="183">
          <cell r="BP183">
            <v>1536150</v>
          </cell>
          <cell r="BR183">
            <v>175000</v>
          </cell>
        </row>
        <row r="184">
          <cell r="BP184">
            <v>1536150</v>
          </cell>
          <cell r="BR184">
            <v>175000</v>
          </cell>
        </row>
        <row r="185">
          <cell r="BP185">
            <v>0</v>
          </cell>
          <cell r="BR185">
            <v>0</v>
          </cell>
        </row>
        <row r="186">
          <cell r="BP186">
            <v>0</v>
          </cell>
          <cell r="BR186">
            <v>0</v>
          </cell>
        </row>
        <row r="187">
          <cell r="BP187">
            <v>938600</v>
          </cell>
          <cell r="BR187">
            <v>72000</v>
          </cell>
        </row>
        <row r="188">
          <cell r="BP188">
            <v>1407900</v>
          </cell>
          <cell r="BR188">
            <v>108000</v>
          </cell>
        </row>
        <row r="189">
          <cell r="BP189">
            <v>469300</v>
          </cell>
          <cell r="BR189">
            <v>126000</v>
          </cell>
        </row>
        <row r="190">
          <cell r="BP190">
            <v>1573390</v>
          </cell>
          <cell r="BR190">
            <v>32375</v>
          </cell>
        </row>
        <row r="191">
          <cell r="BP191">
            <v>16170</v>
          </cell>
          <cell r="BR191">
            <v>1600</v>
          </cell>
        </row>
        <row r="192">
          <cell r="BP192">
            <v>6960.65</v>
          </cell>
          <cell r="BR192">
            <v>600</v>
          </cell>
        </row>
        <row r="193">
          <cell r="BP193">
            <v>20570</v>
          </cell>
          <cell r="BR193">
            <v>1600</v>
          </cell>
        </row>
        <row r="194">
          <cell r="BP194">
            <v>37207.5</v>
          </cell>
          <cell r="BR194">
            <v>3500</v>
          </cell>
        </row>
        <row r="195">
          <cell r="BP195">
            <v>703950</v>
          </cell>
          <cell r="BR195">
            <v>54000</v>
          </cell>
        </row>
        <row r="196">
          <cell r="BP196">
            <v>703950</v>
          </cell>
          <cell r="BR196">
            <v>54000</v>
          </cell>
        </row>
        <row r="197">
          <cell r="BP197">
            <v>289598.40000000002</v>
          </cell>
          <cell r="BR197">
            <v>5000</v>
          </cell>
        </row>
        <row r="198">
          <cell r="BP198">
            <v>88961.600000000006</v>
          </cell>
          <cell r="BR198">
            <v>1000</v>
          </cell>
        </row>
        <row r="199">
          <cell r="BP199">
            <v>0</v>
          </cell>
          <cell r="BR199">
            <v>0</v>
          </cell>
        </row>
        <row r="200">
          <cell r="BP200">
            <v>0</v>
          </cell>
          <cell r="BR200">
            <v>0</v>
          </cell>
        </row>
        <row r="201">
          <cell r="BP201">
            <v>28600</v>
          </cell>
          <cell r="BR201">
            <v>2500</v>
          </cell>
        </row>
        <row r="202">
          <cell r="BP202">
            <v>0</v>
          </cell>
          <cell r="BR202">
            <v>0</v>
          </cell>
        </row>
        <row r="203">
          <cell r="BP203">
            <v>0</v>
          </cell>
          <cell r="BR203">
            <v>0</v>
          </cell>
        </row>
        <row r="204">
          <cell r="BP204">
            <v>24420</v>
          </cell>
          <cell r="BR204">
            <v>2500</v>
          </cell>
        </row>
        <row r="205">
          <cell r="BP205">
            <v>6820</v>
          </cell>
          <cell r="BR205">
            <v>600</v>
          </cell>
        </row>
        <row r="206">
          <cell r="BP206">
            <v>32450</v>
          </cell>
          <cell r="BR206">
            <v>3500</v>
          </cell>
        </row>
        <row r="207">
          <cell r="BP207">
            <v>24420</v>
          </cell>
          <cell r="BR207">
            <v>2500</v>
          </cell>
        </row>
        <row r="208">
          <cell r="BP208">
            <v>0</v>
          </cell>
          <cell r="BR208">
            <v>0</v>
          </cell>
        </row>
        <row r="209">
          <cell r="BP209">
            <v>61462.5</v>
          </cell>
          <cell r="BR209">
            <v>6375</v>
          </cell>
        </row>
        <row r="210">
          <cell r="BP210">
            <v>61462.5</v>
          </cell>
          <cell r="BR210">
            <v>6375</v>
          </cell>
        </row>
        <row r="211">
          <cell r="BP211">
            <v>61462.5</v>
          </cell>
          <cell r="BR211">
            <v>6375</v>
          </cell>
        </row>
        <row r="212">
          <cell r="BP212">
            <v>61462.5</v>
          </cell>
          <cell r="BR212">
            <v>6375</v>
          </cell>
        </row>
        <row r="213">
          <cell r="BP213">
            <v>61462.5</v>
          </cell>
          <cell r="BR213">
            <v>6375</v>
          </cell>
        </row>
        <row r="214">
          <cell r="BP214">
            <v>61462.5</v>
          </cell>
          <cell r="BR214">
            <v>6375</v>
          </cell>
        </row>
        <row r="215">
          <cell r="BP215">
            <v>61462.5</v>
          </cell>
          <cell r="BR215">
            <v>6375</v>
          </cell>
        </row>
        <row r="216">
          <cell r="BP216">
            <v>61462.5</v>
          </cell>
          <cell r="BR216">
            <v>6375</v>
          </cell>
        </row>
        <row r="217">
          <cell r="BP217">
            <v>61462.5</v>
          </cell>
          <cell r="BR217">
            <v>6375</v>
          </cell>
        </row>
        <row r="218">
          <cell r="BP218">
            <v>61462.5</v>
          </cell>
          <cell r="BR218">
            <v>6375</v>
          </cell>
        </row>
        <row r="219">
          <cell r="BP219">
            <v>22935</v>
          </cell>
          <cell r="BR219">
            <v>2187.5</v>
          </cell>
        </row>
        <row r="220">
          <cell r="BP220">
            <v>22935</v>
          </cell>
          <cell r="BR220">
            <v>2187.5</v>
          </cell>
        </row>
        <row r="221">
          <cell r="BP221">
            <v>22935</v>
          </cell>
          <cell r="BR221">
            <v>2187.5</v>
          </cell>
        </row>
        <row r="222">
          <cell r="BP222">
            <v>22935</v>
          </cell>
          <cell r="BR222">
            <v>2187.5</v>
          </cell>
        </row>
        <row r="223">
          <cell r="BP223">
            <v>22935</v>
          </cell>
          <cell r="BR223">
            <v>2187.5</v>
          </cell>
        </row>
        <row r="224">
          <cell r="BP224">
            <v>22935</v>
          </cell>
          <cell r="BR224">
            <v>2187.5</v>
          </cell>
        </row>
        <row r="225">
          <cell r="BP225">
            <v>22935</v>
          </cell>
          <cell r="BR225">
            <v>2187.5</v>
          </cell>
        </row>
        <row r="226">
          <cell r="BP226">
            <v>22935</v>
          </cell>
          <cell r="BR226">
            <v>2187.5</v>
          </cell>
        </row>
        <row r="227">
          <cell r="BP227">
            <v>22935</v>
          </cell>
          <cell r="BR227">
            <v>2187.5</v>
          </cell>
        </row>
        <row r="228">
          <cell r="BP228">
            <v>22935</v>
          </cell>
          <cell r="BR228">
            <v>2187.5</v>
          </cell>
        </row>
        <row r="229">
          <cell r="BP229">
            <v>0</v>
          </cell>
          <cell r="BR229">
            <v>0</v>
          </cell>
        </row>
        <row r="230">
          <cell r="BP230">
            <v>114600</v>
          </cell>
          <cell r="BR230">
            <v>0</v>
          </cell>
        </row>
        <row r="231">
          <cell r="BP231">
            <v>114600</v>
          </cell>
          <cell r="BR231">
            <v>114600</v>
          </cell>
        </row>
        <row r="232">
          <cell r="BP232">
            <v>114600</v>
          </cell>
          <cell r="BR232">
            <v>114600</v>
          </cell>
        </row>
        <row r="233">
          <cell r="BP233">
            <v>114600</v>
          </cell>
          <cell r="BR233">
            <v>114600</v>
          </cell>
        </row>
        <row r="234">
          <cell r="BP234">
            <v>0</v>
          </cell>
          <cell r="BR234">
            <v>0</v>
          </cell>
        </row>
        <row r="235">
          <cell r="BP235">
            <v>0</v>
          </cell>
          <cell r="BR235">
            <v>0</v>
          </cell>
        </row>
        <row r="236">
          <cell r="BP236">
            <v>6820</v>
          </cell>
          <cell r="BR236">
            <v>600</v>
          </cell>
        </row>
        <row r="237">
          <cell r="BP237">
            <v>6820</v>
          </cell>
          <cell r="BR237">
            <v>600</v>
          </cell>
        </row>
        <row r="238">
          <cell r="BP238">
            <v>0</v>
          </cell>
          <cell r="BR238">
            <v>0</v>
          </cell>
        </row>
        <row r="239">
          <cell r="BP239">
            <v>0</v>
          </cell>
          <cell r="BR239">
            <v>0</v>
          </cell>
        </row>
        <row r="240">
          <cell r="BP240">
            <v>24420</v>
          </cell>
          <cell r="BR240">
            <v>2500</v>
          </cell>
        </row>
        <row r="241">
          <cell r="BP241">
            <v>16170</v>
          </cell>
          <cell r="BR241">
            <v>1600</v>
          </cell>
        </row>
        <row r="242">
          <cell r="BP242">
            <v>6820</v>
          </cell>
          <cell r="BR242">
            <v>600</v>
          </cell>
        </row>
        <row r="243">
          <cell r="BP243">
            <v>32450</v>
          </cell>
          <cell r="BR243">
            <v>3500</v>
          </cell>
        </row>
        <row r="244">
          <cell r="BP244">
            <v>78815</v>
          </cell>
          <cell r="BR244">
            <v>9500</v>
          </cell>
        </row>
        <row r="245">
          <cell r="BP245">
            <v>41360</v>
          </cell>
          <cell r="BR245">
            <v>5000</v>
          </cell>
        </row>
        <row r="246">
          <cell r="BP246">
            <v>224455</v>
          </cell>
          <cell r="BR246">
            <v>26250</v>
          </cell>
        </row>
        <row r="247">
          <cell r="BP247">
            <v>0</v>
          </cell>
          <cell r="BR247">
            <v>0</v>
          </cell>
        </row>
        <row r="248">
          <cell r="BP248">
            <v>61462.5</v>
          </cell>
          <cell r="BR248">
            <v>6375</v>
          </cell>
        </row>
        <row r="249">
          <cell r="BP249">
            <v>61462.5</v>
          </cell>
          <cell r="BR249">
            <v>6375</v>
          </cell>
        </row>
        <row r="250">
          <cell r="BP250">
            <v>61462.5</v>
          </cell>
          <cell r="BR250">
            <v>6375</v>
          </cell>
        </row>
        <row r="251">
          <cell r="BP251">
            <v>61462.5</v>
          </cell>
          <cell r="BR251">
            <v>6375</v>
          </cell>
        </row>
        <row r="252">
          <cell r="BP252">
            <v>61462.5</v>
          </cell>
          <cell r="BR252">
            <v>6375</v>
          </cell>
        </row>
        <row r="253">
          <cell r="BP253">
            <v>61462.5</v>
          </cell>
          <cell r="BR253">
            <v>6375</v>
          </cell>
        </row>
        <row r="254">
          <cell r="BP254">
            <v>61462.5</v>
          </cell>
          <cell r="BR254">
            <v>6375</v>
          </cell>
        </row>
        <row r="255">
          <cell r="BP255">
            <v>61462.5</v>
          </cell>
          <cell r="BR255">
            <v>6375</v>
          </cell>
        </row>
        <row r="256">
          <cell r="BP256">
            <v>61462.5</v>
          </cell>
          <cell r="BR256">
            <v>6375</v>
          </cell>
        </row>
        <row r="257">
          <cell r="BP257">
            <v>61462.5</v>
          </cell>
          <cell r="BR257">
            <v>6375</v>
          </cell>
        </row>
        <row r="258">
          <cell r="BP258">
            <v>22935</v>
          </cell>
          <cell r="BR258">
            <v>2187.5</v>
          </cell>
        </row>
        <row r="259">
          <cell r="BP259">
            <v>22935</v>
          </cell>
          <cell r="BR259">
            <v>2187.5</v>
          </cell>
        </row>
        <row r="260">
          <cell r="BP260">
            <v>22935</v>
          </cell>
          <cell r="BR260">
            <v>2187.5</v>
          </cell>
        </row>
        <row r="261">
          <cell r="BP261">
            <v>22935</v>
          </cell>
          <cell r="BR261">
            <v>2187.5</v>
          </cell>
        </row>
        <row r="262">
          <cell r="BP262">
            <v>22935</v>
          </cell>
          <cell r="BR262">
            <v>2187.5</v>
          </cell>
        </row>
        <row r="263">
          <cell r="BP263">
            <v>22935</v>
          </cell>
          <cell r="BR263">
            <v>2187.5</v>
          </cell>
        </row>
        <row r="264">
          <cell r="BP264">
            <v>22935</v>
          </cell>
          <cell r="BR264">
            <v>2187.5</v>
          </cell>
        </row>
        <row r="265">
          <cell r="BP265">
            <v>22935</v>
          </cell>
          <cell r="BR265">
            <v>2187.5</v>
          </cell>
        </row>
        <row r="266">
          <cell r="BP266">
            <v>22935</v>
          </cell>
          <cell r="BR266">
            <v>2187.5</v>
          </cell>
        </row>
        <row r="267">
          <cell r="BP267">
            <v>22935</v>
          </cell>
          <cell r="BR267">
            <v>2187.5</v>
          </cell>
        </row>
        <row r="268">
          <cell r="BP268">
            <v>0</v>
          </cell>
          <cell r="BR268">
            <v>0</v>
          </cell>
        </row>
        <row r="269">
          <cell r="BP269">
            <v>114600</v>
          </cell>
          <cell r="BR269">
            <v>114600</v>
          </cell>
        </row>
        <row r="270">
          <cell r="BP270">
            <v>114600</v>
          </cell>
          <cell r="BR270">
            <v>114600</v>
          </cell>
        </row>
        <row r="271">
          <cell r="BP271">
            <v>114600</v>
          </cell>
          <cell r="BR271">
            <v>114600</v>
          </cell>
        </row>
        <row r="272">
          <cell r="BP272">
            <v>114600</v>
          </cell>
          <cell r="BR272">
            <v>114600</v>
          </cell>
        </row>
        <row r="273">
          <cell r="BP273">
            <v>0</v>
          </cell>
          <cell r="BR273">
            <v>0</v>
          </cell>
        </row>
        <row r="274">
          <cell r="BP274">
            <v>0</v>
          </cell>
          <cell r="BR274">
            <v>0</v>
          </cell>
        </row>
        <row r="275">
          <cell r="BP275">
            <v>0</v>
          </cell>
          <cell r="BR275">
            <v>0</v>
          </cell>
        </row>
        <row r="276">
          <cell r="BP276">
            <v>6820</v>
          </cell>
          <cell r="BR276">
            <v>600</v>
          </cell>
        </row>
        <row r="277">
          <cell r="BP277">
            <v>41360</v>
          </cell>
          <cell r="BR277">
            <v>5000</v>
          </cell>
        </row>
        <row r="278">
          <cell r="BP278">
            <v>0</v>
          </cell>
          <cell r="BR278">
            <v>0</v>
          </cell>
        </row>
        <row r="279">
          <cell r="BP279">
            <v>0</v>
          </cell>
          <cell r="BR279">
            <v>0</v>
          </cell>
        </row>
        <row r="280">
          <cell r="BP280">
            <v>10587.5</v>
          </cell>
          <cell r="BR280">
            <v>1000</v>
          </cell>
        </row>
        <row r="281">
          <cell r="BP281">
            <v>32450</v>
          </cell>
          <cell r="BR281">
            <v>3500</v>
          </cell>
        </row>
        <row r="282">
          <cell r="BP282">
            <v>0</v>
          </cell>
          <cell r="BR282">
            <v>0</v>
          </cell>
        </row>
        <row r="283">
          <cell r="BP283">
            <v>0</v>
          </cell>
          <cell r="BR283">
            <v>0</v>
          </cell>
        </row>
        <row r="284">
          <cell r="BP284">
            <v>16170</v>
          </cell>
          <cell r="BR284">
            <v>1600</v>
          </cell>
        </row>
        <row r="285">
          <cell r="BP285">
            <v>16170</v>
          </cell>
          <cell r="BR285">
            <v>1600</v>
          </cell>
        </row>
        <row r="286">
          <cell r="BP286">
            <v>24420</v>
          </cell>
          <cell r="BR286">
            <v>2500</v>
          </cell>
        </row>
        <row r="287">
          <cell r="BP287">
            <v>143990</v>
          </cell>
          <cell r="BR287">
            <v>16625</v>
          </cell>
        </row>
        <row r="288">
          <cell r="BP288">
            <v>10587.5</v>
          </cell>
          <cell r="BR288">
            <v>1000</v>
          </cell>
        </row>
        <row r="289">
          <cell r="BP289">
            <v>6820</v>
          </cell>
          <cell r="BR289">
            <v>600</v>
          </cell>
        </row>
        <row r="290">
          <cell r="BP290">
            <v>6820</v>
          </cell>
          <cell r="BR290">
            <v>600</v>
          </cell>
        </row>
        <row r="291">
          <cell r="BP291">
            <v>6820</v>
          </cell>
          <cell r="BR291">
            <v>600</v>
          </cell>
        </row>
        <row r="292">
          <cell r="BP292">
            <v>6820</v>
          </cell>
          <cell r="BR292">
            <v>600</v>
          </cell>
        </row>
        <row r="293">
          <cell r="BP293">
            <v>6820</v>
          </cell>
          <cell r="BR293">
            <v>600</v>
          </cell>
        </row>
        <row r="294">
          <cell r="BP294">
            <v>6820</v>
          </cell>
          <cell r="BR294">
            <v>600</v>
          </cell>
        </row>
        <row r="295">
          <cell r="BP295">
            <v>0</v>
          </cell>
          <cell r="BR295">
            <v>0</v>
          </cell>
        </row>
        <row r="296">
          <cell r="BP296">
            <v>0</v>
          </cell>
          <cell r="BR296">
            <v>0</v>
          </cell>
        </row>
        <row r="297">
          <cell r="BP297">
            <v>24420</v>
          </cell>
          <cell r="BR297">
            <v>2500</v>
          </cell>
        </row>
        <row r="298">
          <cell r="BP298">
            <v>24420</v>
          </cell>
          <cell r="BR298">
            <v>2500</v>
          </cell>
        </row>
        <row r="299">
          <cell r="BP299">
            <v>24420</v>
          </cell>
          <cell r="BR299">
            <v>2500</v>
          </cell>
        </row>
        <row r="300">
          <cell r="BP300">
            <v>24420</v>
          </cell>
          <cell r="BR300">
            <v>2500</v>
          </cell>
        </row>
        <row r="301">
          <cell r="BP301">
            <v>24420</v>
          </cell>
          <cell r="BR301">
            <v>2500</v>
          </cell>
        </row>
        <row r="302">
          <cell r="BP302">
            <v>24420</v>
          </cell>
          <cell r="BR302">
            <v>2500</v>
          </cell>
        </row>
        <row r="303">
          <cell r="BP303">
            <v>24420</v>
          </cell>
          <cell r="BR303">
            <v>2500</v>
          </cell>
        </row>
        <row r="304">
          <cell r="BP304">
            <v>24420</v>
          </cell>
          <cell r="BR304">
            <v>2500</v>
          </cell>
        </row>
        <row r="305">
          <cell r="BP305">
            <v>24420</v>
          </cell>
          <cell r="BR305">
            <v>2500</v>
          </cell>
        </row>
        <row r="306">
          <cell r="BP306">
            <v>24420</v>
          </cell>
          <cell r="BR306">
            <v>2500</v>
          </cell>
        </row>
        <row r="307">
          <cell r="BP307">
            <v>718740</v>
          </cell>
          <cell r="BR307">
            <v>82500</v>
          </cell>
        </row>
        <row r="308">
          <cell r="BP308">
            <v>0</v>
          </cell>
          <cell r="BR308">
            <v>0</v>
          </cell>
        </row>
        <row r="309">
          <cell r="BP309">
            <v>0</v>
          </cell>
          <cell r="BR309">
            <v>0</v>
          </cell>
        </row>
        <row r="310">
          <cell r="BP310">
            <v>6820</v>
          </cell>
          <cell r="BR310">
            <v>600</v>
          </cell>
        </row>
        <row r="311">
          <cell r="BP311">
            <v>6820</v>
          </cell>
          <cell r="BR311">
            <v>600</v>
          </cell>
        </row>
        <row r="312">
          <cell r="BP312">
            <v>6820</v>
          </cell>
          <cell r="BR312">
            <v>600</v>
          </cell>
        </row>
        <row r="313">
          <cell r="BP313">
            <v>6820</v>
          </cell>
          <cell r="BR313">
            <v>600</v>
          </cell>
        </row>
        <row r="314">
          <cell r="BP314">
            <v>0</v>
          </cell>
          <cell r="BR314">
            <v>0</v>
          </cell>
        </row>
        <row r="315">
          <cell r="BP315">
            <v>0</v>
          </cell>
          <cell r="BR315">
            <v>0</v>
          </cell>
        </row>
        <row r="316">
          <cell r="BP316">
            <v>6820</v>
          </cell>
          <cell r="BR316">
            <v>600</v>
          </cell>
        </row>
        <row r="317">
          <cell r="BP317">
            <v>6820</v>
          </cell>
          <cell r="BR317">
            <v>600</v>
          </cell>
        </row>
        <row r="318">
          <cell r="BP318">
            <v>6820</v>
          </cell>
          <cell r="BR318">
            <v>600</v>
          </cell>
        </row>
        <row r="319">
          <cell r="BP319">
            <v>0</v>
          </cell>
          <cell r="BR319">
            <v>0</v>
          </cell>
        </row>
        <row r="320">
          <cell r="BP320">
            <v>0</v>
          </cell>
          <cell r="BR320">
            <v>0</v>
          </cell>
        </row>
        <row r="321">
          <cell r="BP321">
            <v>5225</v>
          </cell>
          <cell r="BR321">
            <v>400</v>
          </cell>
        </row>
        <row r="322">
          <cell r="BP322">
            <v>6820</v>
          </cell>
          <cell r="BR322">
            <v>600</v>
          </cell>
        </row>
        <row r="323">
          <cell r="BP323">
            <v>6820</v>
          </cell>
          <cell r="BR323">
            <v>600</v>
          </cell>
        </row>
        <row r="324">
          <cell r="BP324">
            <v>0</v>
          </cell>
          <cell r="BR324">
            <v>0</v>
          </cell>
        </row>
        <row r="325">
          <cell r="BP325">
            <v>0</v>
          </cell>
          <cell r="BR325">
            <v>0</v>
          </cell>
        </row>
        <row r="326">
          <cell r="BP326">
            <v>6820</v>
          </cell>
          <cell r="BR326">
            <v>600</v>
          </cell>
        </row>
        <row r="327">
          <cell r="BP327">
            <v>6820</v>
          </cell>
          <cell r="BR327">
            <v>600</v>
          </cell>
        </row>
        <row r="328">
          <cell r="BP328">
            <v>6820</v>
          </cell>
          <cell r="BR328">
            <v>600</v>
          </cell>
        </row>
        <row r="329">
          <cell r="BP329">
            <v>0</v>
          </cell>
          <cell r="BR329">
            <v>0</v>
          </cell>
        </row>
        <row r="330">
          <cell r="BP330">
            <v>0</v>
          </cell>
          <cell r="BR330">
            <v>0</v>
          </cell>
        </row>
        <row r="331">
          <cell r="BP331">
            <v>10587.5</v>
          </cell>
          <cell r="BR331">
            <v>1000</v>
          </cell>
        </row>
        <row r="332">
          <cell r="BP332">
            <v>10587.5</v>
          </cell>
          <cell r="BR332">
            <v>1000</v>
          </cell>
        </row>
        <row r="333">
          <cell r="BP333">
            <v>0</v>
          </cell>
          <cell r="BR333">
            <v>0</v>
          </cell>
        </row>
        <row r="334">
          <cell r="BP334">
            <v>0</v>
          </cell>
          <cell r="BR334">
            <v>0</v>
          </cell>
        </row>
        <row r="335">
          <cell r="BP335">
            <v>5225</v>
          </cell>
          <cell r="BR335">
            <v>400</v>
          </cell>
        </row>
        <row r="336">
          <cell r="BP336">
            <v>6820</v>
          </cell>
          <cell r="BR336">
            <v>600</v>
          </cell>
        </row>
        <row r="337">
          <cell r="BP337">
            <v>0</v>
          </cell>
          <cell r="BR337">
            <v>0</v>
          </cell>
        </row>
        <row r="338">
          <cell r="BP338">
            <v>0</v>
          </cell>
          <cell r="BR338">
            <v>0</v>
          </cell>
        </row>
        <row r="339">
          <cell r="BP339">
            <v>6820</v>
          </cell>
          <cell r="BR339">
            <v>600</v>
          </cell>
        </row>
        <row r="340">
          <cell r="BP340">
            <v>6820</v>
          </cell>
          <cell r="BR340">
            <v>600</v>
          </cell>
        </row>
        <row r="341">
          <cell r="BP341">
            <v>0</v>
          </cell>
          <cell r="BR341">
            <v>0</v>
          </cell>
        </row>
        <row r="342">
          <cell r="BP342">
            <v>0</v>
          </cell>
          <cell r="BR342">
            <v>0</v>
          </cell>
        </row>
        <row r="343">
          <cell r="BP343">
            <v>6820</v>
          </cell>
          <cell r="BR343">
            <v>600</v>
          </cell>
        </row>
        <row r="344">
          <cell r="BP344">
            <v>6820</v>
          </cell>
          <cell r="BR344">
            <v>600</v>
          </cell>
        </row>
        <row r="345">
          <cell r="BP345">
            <v>0</v>
          </cell>
          <cell r="BR345">
            <v>0</v>
          </cell>
        </row>
        <row r="346">
          <cell r="BP346">
            <v>0</v>
          </cell>
          <cell r="BR346">
            <v>0</v>
          </cell>
        </row>
        <row r="347">
          <cell r="BP347">
            <v>6820</v>
          </cell>
          <cell r="BR347">
            <v>600</v>
          </cell>
        </row>
        <row r="348">
          <cell r="BP348">
            <v>6820</v>
          </cell>
          <cell r="BR348">
            <v>600</v>
          </cell>
        </row>
        <row r="349">
          <cell r="BP349">
            <v>0</v>
          </cell>
          <cell r="BR349">
            <v>0</v>
          </cell>
        </row>
        <row r="350">
          <cell r="BP350">
            <v>0</v>
          </cell>
          <cell r="BR350">
            <v>0</v>
          </cell>
        </row>
        <row r="351">
          <cell r="BP351">
            <v>5225</v>
          </cell>
          <cell r="BR351">
            <v>400</v>
          </cell>
        </row>
        <row r="352">
          <cell r="BP352">
            <v>5225</v>
          </cell>
          <cell r="BR352">
            <v>400</v>
          </cell>
        </row>
        <row r="353">
          <cell r="BP353">
            <v>5225</v>
          </cell>
          <cell r="BR353">
            <v>400</v>
          </cell>
        </row>
        <row r="354">
          <cell r="BP354">
            <v>0</v>
          </cell>
          <cell r="BR354">
            <v>0</v>
          </cell>
        </row>
        <row r="355">
          <cell r="BP355">
            <v>0</v>
          </cell>
          <cell r="BR355">
            <v>0</v>
          </cell>
        </row>
        <row r="356">
          <cell r="BP356">
            <v>283745</v>
          </cell>
          <cell r="BR356">
            <v>32375</v>
          </cell>
        </row>
        <row r="357">
          <cell r="BP357">
            <v>283745</v>
          </cell>
          <cell r="BR357">
            <v>32375</v>
          </cell>
        </row>
        <row r="358">
          <cell r="BP358">
            <v>283745</v>
          </cell>
          <cell r="BR358">
            <v>32375</v>
          </cell>
        </row>
        <row r="359">
          <cell r="BP359">
            <v>283745</v>
          </cell>
          <cell r="BR359">
            <v>32375</v>
          </cell>
        </row>
        <row r="360">
          <cell r="BP360">
            <v>283745</v>
          </cell>
          <cell r="BR360">
            <v>32375</v>
          </cell>
        </row>
        <row r="361">
          <cell r="BP361">
            <v>28875</v>
          </cell>
          <cell r="BR361">
            <v>2800</v>
          </cell>
        </row>
        <row r="362">
          <cell r="BP362">
            <v>28875</v>
          </cell>
          <cell r="BR362">
            <v>2800</v>
          </cell>
        </row>
        <row r="363">
          <cell r="BP363">
            <v>28875</v>
          </cell>
          <cell r="BR363">
            <v>2800</v>
          </cell>
        </row>
        <row r="364">
          <cell r="BP364">
            <v>0</v>
          </cell>
          <cell r="BR364">
            <v>0</v>
          </cell>
        </row>
        <row r="365">
          <cell r="BP365">
            <v>0</v>
          </cell>
          <cell r="BR365">
            <v>0</v>
          </cell>
        </row>
        <row r="366">
          <cell r="BP366">
            <v>70761.600000000006</v>
          </cell>
          <cell r="BR366">
            <v>400</v>
          </cell>
        </row>
        <row r="367">
          <cell r="BP367">
            <v>70761.600000000006</v>
          </cell>
          <cell r="BR367">
            <v>400</v>
          </cell>
        </row>
        <row r="368">
          <cell r="BP368">
            <v>70761.600000000006</v>
          </cell>
          <cell r="BR368">
            <v>400</v>
          </cell>
        </row>
        <row r="369">
          <cell r="BP369">
            <v>6758.8888888888896</v>
          </cell>
          <cell r="BR369">
            <v>0</v>
          </cell>
        </row>
        <row r="370">
          <cell r="BP370">
            <v>6758.8888888888896</v>
          </cell>
          <cell r="BR370">
            <v>0</v>
          </cell>
        </row>
        <row r="371">
          <cell r="BP371">
            <v>0</v>
          </cell>
          <cell r="BR371">
            <v>0</v>
          </cell>
        </row>
        <row r="372">
          <cell r="BP372">
            <v>0</v>
          </cell>
          <cell r="BR372">
            <v>0</v>
          </cell>
        </row>
        <row r="373">
          <cell r="BP373">
            <v>283745</v>
          </cell>
          <cell r="BR373">
            <v>32375</v>
          </cell>
        </row>
        <row r="374">
          <cell r="BP374">
            <v>70761.600000000006</v>
          </cell>
          <cell r="BR374">
            <v>400</v>
          </cell>
        </row>
        <row r="375">
          <cell r="BP375">
            <v>0</v>
          </cell>
          <cell r="BR375">
            <v>0</v>
          </cell>
        </row>
        <row r="376">
          <cell r="BP376">
            <v>0</v>
          </cell>
          <cell r="BR376">
            <v>0</v>
          </cell>
        </row>
        <row r="377">
          <cell r="BP377">
            <v>11935</v>
          </cell>
          <cell r="BR377">
            <v>1050</v>
          </cell>
        </row>
        <row r="378">
          <cell r="BP378">
            <v>0</v>
          </cell>
          <cell r="BR378">
            <v>0</v>
          </cell>
        </row>
        <row r="379">
          <cell r="BP379">
            <v>0</v>
          </cell>
          <cell r="BR379">
            <v>0</v>
          </cell>
        </row>
        <row r="380">
          <cell r="BP380">
            <v>212407.65</v>
          </cell>
          <cell r="BR380">
            <v>2800</v>
          </cell>
        </row>
        <row r="381">
          <cell r="BP381">
            <v>0</v>
          </cell>
          <cell r="BR381">
            <v>0</v>
          </cell>
        </row>
        <row r="382">
          <cell r="BP382">
            <v>0</v>
          </cell>
          <cell r="BR382">
            <v>0</v>
          </cell>
        </row>
        <row r="383">
          <cell r="BP383">
            <v>11935</v>
          </cell>
          <cell r="BR383">
            <v>1050</v>
          </cell>
        </row>
        <row r="384">
          <cell r="BP384">
            <v>1705</v>
          </cell>
          <cell r="BR384">
            <v>1050</v>
          </cell>
        </row>
        <row r="385">
          <cell r="BP385">
            <v>0</v>
          </cell>
          <cell r="BR385">
            <v>0</v>
          </cell>
        </row>
        <row r="386">
          <cell r="BP386">
            <v>0</v>
          </cell>
          <cell r="BR386">
            <v>0</v>
          </cell>
        </row>
        <row r="387">
          <cell r="BP387">
            <v>4290</v>
          </cell>
          <cell r="BR387">
            <v>300</v>
          </cell>
        </row>
        <row r="388">
          <cell r="BP388">
            <v>4290</v>
          </cell>
          <cell r="BR388">
            <v>300</v>
          </cell>
        </row>
        <row r="389">
          <cell r="BP389">
            <v>0</v>
          </cell>
          <cell r="BR389">
            <v>0</v>
          </cell>
        </row>
        <row r="390">
          <cell r="BP390">
            <v>0</v>
          </cell>
          <cell r="BR390">
            <v>0</v>
          </cell>
        </row>
        <row r="391">
          <cell r="BP391">
            <v>6820</v>
          </cell>
          <cell r="BR391">
            <v>600</v>
          </cell>
        </row>
        <row r="392">
          <cell r="BP392">
            <v>6820</v>
          </cell>
          <cell r="BR392">
            <v>600</v>
          </cell>
        </row>
        <row r="393">
          <cell r="BP393">
            <v>6820</v>
          </cell>
          <cell r="BR393">
            <v>600</v>
          </cell>
        </row>
        <row r="394">
          <cell r="BP394">
            <v>6820</v>
          </cell>
          <cell r="BR394">
            <v>600</v>
          </cell>
        </row>
        <row r="395">
          <cell r="BP395">
            <v>6820</v>
          </cell>
          <cell r="BR395">
            <v>600</v>
          </cell>
        </row>
        <row r="396">
          <cell r="BP396">
            <v>6820</v>
          </cell>
          <cell r="BR396">
            <v>600</v>
          </cell>
        </row>
        <row r="397">
          <cell r="BP397">
            <v>0</v>
          </cell>
          <cell r="BR397">
            <v>0</v>
          </cell>
        </row>
        <row r="398">
          <cell r="BP398">
            <v>0</v>
          </cell>
          <cell r="BR398">
            <v>0</v>
          </cell>
        </row>
        <row r="399">
          <cell r="BP399">
            <v>8470</v>
          </cell>
          <cell r="BR399">
            <v>700</v>
          </cell>
        </row>
        <row r="400">
          <cell r="BP400">
            <v>0</v>
          </cell>
          <cell r="BR400">
            <v>0</v>
          </cell>
        </row>
        <row r="401">
          <cell r="BP401">
            <v>0</v>
          </cell>
          <cell r="BR401">
            <v>0</v>
          </cell>
        </row>
        <row r="402">
          <cell r="BP402">
            <v>8470</v>
          </cell>
          <cell r="BR402">
            <v>700</v>
          </cell>
        </row>
        <row r="403">
          <cell r="BP403">
            <v>28875</v>
          </cell>
          <cell r="BR403">
            <v>2800</v>
          </cell>
        </row>
        <row r="404">
          <cell r="BP404">
            <v>0</v>
          </cell>
          <cell r="BR404">
            <v>0</v>
          </cell>
        </row>
        <row r="405">
          <cell r="BP405">
            <v>0</v>
          </cell>
          <cell r="BR405">
            <v>0</v>
          </cell>
        </row>
        <row r="406">
          <cell r="BP406">
            <v>17710</v>
          </cell>
          <cell r="BR406">
            <v>1750</v>
          </cell>
        </row>
        <row r="407">
          <cell r="BP407">
            <v>17710</v>
          </cell>
          <cell r="BR407">
            <v>1750</v>
          </cell>
        </row>
        <row r="408">
          <cell r="BP408">
            <v>0</v>
          </cell>
          <cell r="BR408">
            <v>0</v>
          </cell>
        </row>
        <row r="409">
          <cell r="BP409">
            <v>0</v>
          </cell>
          <cell r="BR409">
            <v>0</v>
          </cell>
        </row>
        <row r="410">
          <cell r="BP410">
            <v>42735</v>
          </cell>
          <cell r="BR410">
            <v>4375</v>
          </cell>
        </row>
        <row r="411">
          <cell r="BP411">
            <v>28875</v>
          </cell>
          <cell r="BR411">
            <v>2800</v>
          </cell>
        </row>
        <row r="412">
          <cell r="BP412">
            <v>0</v>
          </cell>
          <cell r="BR412">
            <v>0</v>
          </cell>
        </row>
        <row r="413">
          <cell r="BP413">
            <v>0</v>
          </cell>
          <cell r="BR413">
            <v>0</v>
          </cell>
        </row>
        <row r="414">
          <cell r="BP414">
            <v>42735</v>
          </cell>
          <cell r="BR414">
            <v>4375</v>
          </cell>
        </row>
        <row r="415">
          <cell r="BP415">
            <v>0</v>
          </cell>
          <cell r="BR415">
            <v>0</v>
          </cell>
        </row>
        <row r="416">
          <cell r="BP416">
            <v>0</v>
          </cell>
          <cell r="BR416">
            <v>0</v>
          </cell>
        </row>
        <row r="417">
          <cell r="BP417">
            <v>42735</v>
          </cell>
          <cell r="BR417">
            <v>4375</v>
          </cell>
        </row>
        <row r="418">
          <cell r="BP418">
            <v>42735</v>
          </cell>
          <cell r="BR418">
            <v>4375</v>
          </cell>
        </row>
        <row r="419">
          <cell r="BP419">
            <v>42735</v>
          </cell>
          <cell r="BR419">
            <v>4375</v>
          </cell>
        </row>
        <row r="420">
          <cell r="BP420">
            <v>5225</v>
          </cell>
          <cell r="BR420">
            <v>400</v>
          </cell>
        </row>
        <row r="421">
          <cell r="BP421">
            <v>5225</v>
          </cell>
          <cell r="BR421">
            <v>400</v>
          </cell>
        </row>
        <row r="422">
          <cell r="BP422">
            <v>0</v>
          </cell>
          <cell r="BR422">
            <v>0</v>
          </cell>
        </row>
        <row r="423">
          <cell r="BP423">
            <v>0</v>
          </cell>
          <cell r="BR423">
            <v>0</v>
          </cell>
        </row>
        <row r="424">
          <cell r="BP424">
            <v>42735</v>
          </cell>
          <cell r="BR424">
            <v>4375</v>
          </cell>
        </row>
        <row r="425">
          <cell r="BP425">
            <v>42735</v>
          </cell>
          <cell r="BR425">
            <v>4375</v>
          </cell>
        </row>
        <row r="426">
          <cell r="BP426">
            <v>0</v>
          </cell>
          <cell r="BR426">
            <v>0</v>
          </cell>
        </row>
        <row r="427">
          <cell r="BP427">
            <v>0</v>
          </cell>
          <cell r="BR427">
            <v>0</v>
          </cell>
        </row>
        <row r="428">
          <cell r="BP428">
            <v>42735</v>
          </cell>
          <cell r="BR428">
            <v>4375</v>
          </cell>
        </row>
        <row r="429">
          <cell r="BP429">
            <v>0</v>
          </cell>
          <cell r="BR429">
            <v>0</v>
          </cell>
        </row>
        <row r="430">
          <cell r="BP430">
            <v>0</v>
          </cell>
          <cell r="BR430">
            <v>0</v>
          </cell>
        </row>
        <row r="431">
          <cell r="BP431">
            <v>42735</v>
          </cell>
          <cell r="BR431">
            <v>4375</v>
          </cell>
        </row>
        <row r="432">
          <cell r="BP432">
            <v>0</v>
          </cell>
          <cell r="BR432">
            <v>0</v>
          </cell>
        </row>
        <row r="433">
          <cell r="BP433">
            <v>0</v>
          </cell>
          <cell r="BR433">
            <v>0</v>
          </cell>
        </row>
        <row r="434">
          <cell r="BP434">
            <v>42735</v>
          </cell>
          <cell r="BR434">
            <v>4375</v>
          </cell>
        </row>
        <row r="435">
          <cell r="BP435">
            <v>0</v>
          </cell>
          <cell r="BR435">
            <v>0</v>
          </cell>
        </row>
        <row r="436">
          <cell r="BP436">
            <v>0</v>
          </cell>
          <cell r="BR436">
            <v>0</v>
          </cell>
        </row>
        <row r="437">
          <cell r="BP437">
            <v>42735</v>
          </cell>
          <cell r="BR437">
            <v>4375</v>
          </cell>
        </row>
        <row r="438">
          <cell r="BP438">
            <v>0</v>
          </cell>
          <cell r="BR438">
            <v>0</v>
          </cell>
        </row>
        <row r="439">
          <cell r="BP439">
            <v>0</v>
          </cell>
          <cell r="BR439">
            <v>0</v>
          </cell>
        </row>
        <row r="440">
          <cell r="BP440">
            <v>42735</v>
          </cell>
          <cell r="BR440">
            <v>4375</v>
          </cell>
        </row>
        <row r="441">
          <cell r="BP441">
            <v>0</v>
          </cell>
          <cell r="BR441">
            <v>0</v>
          </cell>
        </row>
        <row r="442">
          <cell r="BP442">
            <v>0</v>
          </cell>
          <cell r="BR442">
            <v>0</v>
          </cell>
        </row>
        <row r="443">
          <cell r="BP443">
            <v>0</v>
          </cell>
          <cell r="BR443">
            <v>0</v>
          </cell>
        </row>
        <row r="444">
          <cell r="BP444">
            <v>0</v>
          </cell>
          <cell r="BR444">
            <v>0</v>
          </cell>
        </row>
        <row r="445">
          <cell r="BP445">
            <v>0</v>
          </cell>
          <cell r="BR445">
            <v>0</v>
          </cell>
        </row>
        <row r="446">
          <cell r="BP446">
            <v>35000</v>
          </cell>
          <cell r="BR446">
            <v>0</v>
          </cell>
        </row>
        <row r="447">
          <cell r="BP447">
            <v>0</v>
          </cell>
          <cell r="BR447">
            <v>0</v>
          </cell>
        </row>
        <row r="448">
          <cell r="BP448">
            <v>0</v>
          </cell>
          <cell r="BR448">
            <v>0</v>
          </cell>
        </row>
        <row r="449">
          <cell r="BP449">
            <v>14875</v>
          </cell>
          <cell r="BR449">
            <v>2375</v>
          </cell>
        </row>
        <row r="450">
          <cell r="BP450">
            <v>0</v>
          </cell>
          <cell r="BR450">
            <v>0</v>
          </cell>
        </row>
        <row r="451">
          <cell r="BP451">
            <v>13175</v>
          </cell>
          <cell r="BR451">
            <v>1750</v>
          </cell>
        </row>
        <row r="452">
          <cell r="BP452">
            <v>0</v>
          </cell>
          <cell r="BR452">
            <v>0</v>
          </cell>
        </row>
        <row r="453">
          <cell r="BP453">
            <v>13175</v>
          </cell>
          <cell r="BR453">
            <v>1750</v>
          </cell>
        </row>
        <row r="454">
          <cell r="BP454">
            <v>0</v>
          </cell>
          <cell r="BR454">
            <v>0</v>
          </cell>
        </row>
        <row r="455">
          <cell r="BP455">
            <v>25840</v>
          </cell>
          <cell r="BR455">
            <v>2250</v>
          </cell>
        </row>
        <row r="456">
          <cell r="BP456">
            <v>0</v>
          </cell>
          <cell r="BR456">
            <v>0</v>
          </cell>
        </row>
        <row r="457">
          <cell r="BP457">
            <v>13175</v>
          </cell>
          <cell r="BR457">
            <v>1750</v>
          </cell>
        </row>
        <row r="458">
          <cell r="BP458">
            <v>0</v>
          </cell>
          <cell r="BR458">
            <v>0</v>
          </cell>
        </row>
        <row r="459">
          <cell r="BP459">
            <v>13175</v>
          </cell>
          <cell r="BR459">
            <v>1750</v>
          </cell>
        </row>
        <row r="460">
          <cell r="BP460">
            <v>0</v>
          </cell>
          <cell r="BR460">
            <v>0</v>
          </cell>
        </row>
        <row r="461">
          <cell r="BP461">
            <v>0</v>
          </cell>
          <cell r="BR461">
            <v>0</v>
          </cell>
        </row>
        <row r="462">
          <cell r="BP462">
            <v>14875</v>
          </cell>
          <cell r="BR462">
            <v>2375</v>
          </cell>
        </row>
        <row r="463">
          <cell r="BP463">
            <v>14875</v>
          </cell>
          <cell r="BR463">
            <v>2375</v>
          </cell>
        </row>
        <row r="464">
          <cell r="BP464">
            <v>0</v>
          </cell>
          <cell r="BR464">
            <v>0</v>
          </cell>
        </row>
        <row r="465">
          <cell r="BP465">
            <v>0</v>
          </cell>
          <cell r="BR465">
            <v>0</v>
          </cell>
        </row>
        <row r="466">
          <cell r="BP466">
            <v>14875</v>
          </cell>
          <cell r="BR466">
            <v>2375</v>
          </cell>
        </row>
        <row r="467">
          <cell r="BP467">
            <v>14875</v>
          </cell>
          <cell r="BR467">
            <v>2375</v>
          </cell>
        </row>
        <row r="468">
          <cell r="BP468">
            <v>0</v>
          </cell>
          <cell r="BR468">
            <v>0</v>
          </cell>
        </row>
        <row r="469">
          <cell r="BP469">
            <v>14875</v>
          </cell>
          <cell r="BR469">
            <v>2375</v>
          </cell>
        </row>
        <row r="470">
          <cell r="BP470">
            <v>0</v>
          </cell>
          <cell r="BR470">
            <v>0</v>
          </cell>
        </row>
        <row r="471">
          <cell r="BP471">
            <v>0</v>
          </cell>
          <cell r="BR471">
            <v>0</v>
          </cell>
        </row>
        <row r="472">
          <cell r="BP472">
            <v>350000</v>
          </cell>
          <cell r="BR472">
            <v>0</v>
          </cell>
        </row>
        <row r="473">
          <cell r="BP473">
            <v>0</v>
          </cell>
          <cell r="BR473">
            <v>0</v>
          </cell>
        </row>
        <row r="474">
          <cell r="BP474">
            <v>14875</v>
          </cell>
          <cell r="BR474">
            <v>2375</v>
          </cell>
        </row>
        <row r="475">
          <cell r="BP475">
            <v>0</v>
          </cell>
          <cell r="BR475">
            <v>0</v>
          </cell>
        </row>
        <row r="476">
          <cell r="BP476">
            <v>0</v>
          </cell>
          <cell r="BR476">
            <v>0</v>
          </cell>
        </row>
        <row r="477">
          <cell r="BP477">
            <v>375000</v>
          </cell>
          <cell r="BR477">
            <v>0</v>
          </cell>
        </row>
        <row r="478">
          <cell r="BP478">
            <v>0</v>
          </cell>
          <cell r="BR478">
            <v>0</v>
          </cell>
        </row>
        <row r="479">
          <cell r="BP479">
            <v>375000</v>
          </cell>
          <cell r="BR479">
            <v>0</v>
          </cell>
        </row>
        <row r="480">
          <cell r="BP480">
            <v>0</v>
          </cell>
          <cell r="BR480">
            <v>0</v>
          </cell>
        </row>
        <row r="481">
          <cell r="BP481">
            <v>375000</v>
          </cell>
          <cell r="BR481">
            <v>0</v>
          </cell>
        </row>
        <row r="482">
          <cell r="BP482">
            <v>0</v>
          </cell>
          <cell r="BR482">
            <v>0</v>
          </cell>
        </row>
        <row r="483">
          <cell r="BP483">
            <v>12920</v>
          </cell>
          <cell r="BR483">
            <v>1250</v>
          </cell>
        </row>
        <row r="484">
          <cell r="BP484">
            <v>3187.5</v>
          </cell>
          <cell r="BR484">
            <v>250</v>
          </cell>
        </row>
        <row r="485">
          <cell r="BP485">
            <v>12920</v>
          </cell>
          <cell r="BR485">
            <v>1250</v>
          </cell>
        </row>
        <row r="486">
          <cell r="BP486">
            <v>12920</v>
          </cell>
          <cell r="BR486">
            <v>1250</v>
          </cell>
        </row>
        <row r="487">
          <cell r="BP487">
            <v>3187.5</v>
          </cell>
          <cell r="BR487">
            <v>250</v>
          </cell>
        </row>
        <row r="488">
          <cell r="BP488">
            <v>3187.5</v>
          </cell>
          <cell r="BR488">
            <v>250</v>
          </cell>
        </row>
        <row r="489">
          <cell r="BP489">
            <v>12920</v>
          </cell>
          <cell r="BR489">
            <v>1250</v>
          </cell>
        </row>
        <row r="490">
          <cell r="BP490">
            <v>12920</v>
          </cell>
          <cell r="BR490">
            <v>1250</v>
          </cell>
        </row>
        <row r="491">
          <cell r="BP491">
            <v>5737.5</v>
          </cell>
          <cell r="BR491">
            <v>400</v>
          </cell>
        </row>
        <row r="492">
          <cell r="BP492">
            <v>5737.5</v>
          </cell>
          <cell r="BR492">
            <v>400</v>
          </cell>
        </row>
        <row r="493">
          <cell r="BP493">
            <v>5737.5</v>
          </cell>
          <cell r="BR493">
            <v>400</v>
          </cell>
        </row>
        <row r="494">
          <cell r="BP494">
            <v>3187.5</v>
          </cell>
          <cell r="BR494">
            <v>250</v>
          </cell>
        </row>
        <row r="495">
          <cell r="BP495">
            <v>3187.5</v>
          </cell>
          <cell r="BR495">
            <v>250</v>
          </cell>
        </row>
        <row r="496">
          <cell r="BP496">
            <v>5737.5</v>
          </cell>
          <cell r="BR496">
            <v>400</v>
          </cell>
        </row>
        <row r="497">
          <cell r="BP497">
            <v>0</v>
          </cell>
          <cell r="BR497">
            <v>0</v>
          </cell>
        </row>
        <row r="498">
          <cell r="BP498">
            <v>0</v>
          </cell>
          <cell r="BR498">
            <v>0</v>
          </cell>
        </row>
        <row r="499">
          <cell r="BP499">
            <v>0</v>
          </cell>
          <cell r="BR499">
            <v>0</v>
          </cell>
        </row>
        <row r="500">
          <cell r="BP500">
            <v>3187.5</v>
          </cell>
          <cell r="BR500">
            <v>250</v>
          </cell>
        </row>
        <row r="501">
          <cell r="BP501">
            <v>3187.5</v>
          </cell>
          <cell r="BR501">
            <v>250</v>
          </cell>
        </row>
        <row r="502">
          <cell r="BP502">
            <v>3187.5</v>
          </cell>
          <cell r="BR502">
            <v>250</v>
          </cell>
        </row>
        <row r="503">
          <cell r="BP503">
            <v>14875</v>
          </cell>
          <cell r="BR503">
            <v>2375</v>
          </cell>
        </row>
        <row r="504">
          <cell r="BP504">
            <v>14875</v>
          </cell>
          <cell r="BR504">
            <v>2375</v>
          </cell>
        </row>
        <row r="505">
          <cell r="BP505">
            <v>14875</v>
          </cell>
          <cell r="BR505">
            <v>2375</v>
          </cell>
        </row>
        <row r="506">
          <cell r="BP506">
            <v>14875</v>
          </cell>
          <cell r="BR506">
            <v>2375</v>
          </cell>
        </row>
        <row r="507">
          <cell r="BP507">
            <v>5737.5</v>
          </cell>
          <cell r="BR507">
            <v>400</v>
          </cell>
        </row>
        <row r="508">
          <cell r="BP508">
            <v>5737.5</v>
          </cell>
          <cell r="BR508">
            <v>400</v>
          </cell>
        </row>
        <row r="509">
          <cell r="BP509">
            <v>5737.5</v>
          </cell>
          <cell r="BR509">
            <v>400</v>
          </cell>
        </row>
        <row r="510">
          <cell r="BP510">
            <v>5737.5</v>
          </cell>
          <cell r="BR510">
            <v>400</v>
          </cell>
        </row>
        <row r="511">
          <cell r="BP511">
            <v>7225</v>
          </cell>
          <cell r="BR511">
            <v>625</v>
          </cell>
        </row>
        <row r="512">
          <cell r="BP512">
            <v>14875</v>
          </cell>
          <cell r="BR512">
            <v>2375</v>
          </cell>
        </row>
        <row r="513">
          <cell r="BP513">
            <v>5737.5</v>
          </cell>
          <cell r="BR513">
            <v>400</v>
          </cell>
        </row>
        <row r="514">
          <cell r="BP514">
            <v>14875</v>
          </cell>
          <cell r="BR514">
            <v>2375</v>
          </cell>
        </row>
        <row r="515">
          <cell r="BP515">
            <v>5737.5</v>
          </cell>
          <cell r="BR515">
            <v>400</v>
          </cell>
        </row>
        <row r="516">
          <cell r="BP516">
            <v>5737.5</v>
          </cell>
          <cell r="BR516">
            <v>400</v>
          </cell>
        </row>
        <row r="517">
          <cell r="BP517">
            <v>5737.5</v>
          </cell>
          <cell r="BR517">
            <v>400</v>
          </cell>
        </row>
        <row r="518">
          <cell r="BP518">
            <v>12920</v>
          </cell>
          <cell r="BR518">
            <v>1250</v>
          </cell>
        </row>
        <row r="519">
          <cell r="BP519">
            <v>5737.5</v>
          </cell>
          <cell r="BR519">
            <v>400</v>
          </cell>
        </row>
        <row r="520">
          <cell r="BP520">
            <v>5737.5</v>
          </cell>
          <cell r="BR520">
            <v>400</v>
          </cell>
        </row>
        <row r="521">
          <cell r="BP521">
            <v>5737.5</v>
          </cell>
          <cell r="BR521">
            <v>400</v>
          </cell>
        </row>
        <row r="522">
          <cell r="BP522">
            <v>5737.5</v>
          </cell>
          <cell r="BR522">
            <v>400</v>
          </cell>
        </row>
        <row r="523">
          <cell r="BP523">
            <v>5737.5</v>
          </cell>
          <cell r="BR523">
            <v>400</v>
          </cell>
        </row>
        <row r="524">
          <cell r="BP524">
            <v>5737.5</v>
          </cell>
          <cell r="BR524">
            <v>400</v>
          </cell>
        </row>
        <row r="525">
          <cell r="BP525">
            <v>5737.5</v>
          </cell>
          <cell r="BR525">
            <v>400</v>
          </cell>
        </row>
        <row r="526">
          <cell r="BP526">
            <v>7225</v>
          </cell>
          <cell r="BR526">
            <v>625</v>
          </cell>
        </row>
        <row r="527">
          <cell r="BP527">
            <v>5737.5</v>
          </cell>
          <cell r="BR527">
            <v>400</v>
          </cell>
        </row>
        <row r="528">
          <cell r="BP528">
            <v>3187.5</v>
          </cell>
          <cell r="BR528">
            <v>250</v>
          </cell>
        </row>
        <row r="529">
          <cell r="BP529">
            <v>5737.5</v>
          </cell>
          <cell r="BR529">
            <v>400</v>
          </cell>
        </row>
        <row r="530">
          <cell r="BP530">
            <v>5737.5</v>
          </cell>
          <cell r="BR530">
            <v>400</v>
          </cell>
        </row>
        <row r="531">
          <cell r="BP531">
            <v>5737.5</v>
          </cell>
          <cell r="BR531">
            <v>400</v>
          </cell>
        </row>
        <row r="532">
          <cell r="BP532">
            <v>5737.5</v>
          </cell>
          <cell r="BR532">
            <v>400</v>
          </cell>
        </row>
        <row r="533">
          <cell r="BP533">
            <v>3187.5</v>
          </cell>
          <cell r="BR533">
            <v>250</v>
          </cell>
        </row>
        <row r="534">
          <cell r="BP534">
            <v>5737.5</v>
          </cell>
          <cell r="BR534">
            <v>400</v>
          </cell>
        </row>
        <row r="535">
          <cell r="BP535">
            <v>5737.5</v>
          </cell>
          <cell r="BR535">
            <v>400</v>
          </cell>
        </row>
        <row r="536">
          <cell r="BP536">
            <v>5737.5</v>
          </cell>
          <cell r="BR536">
            <v>400</v>
          </cell>
        </row>
        <row r="537">
          <cell r="BP537">
            <v>3187.5</v>
          </cell>
          <cell r="BR537">
            <v>250</v>
          </cell>
        </row>
        <row r="538">
          <cell r="BP538">
            <v>5737.5</v>
          </cell>
          <cell r="BR538">
            <v>400</v>
          </cell>
        </row>
        <row r="539">
          <cell r="BP539">
            <v>5737.5</v>
          </cell>
          <cell r="BR539">
            <v>400</v>
          </cell>
        </row>
        <row r="540">
          <cell r="BP540">
            <v>5737.5</v>
          </cell>
          <cell r="BR540">
            <v>400</v>
          </cell>
        </row>
        <row r="541">
          <cell r="BP541">
            <v>3187.5</v>
          </cell>
          <cell r="BR541">
            <v>250</v>
          </cell>
        </row>
        <row r="542">
          <cell r="BP542">
            <v>5737.5</v>
          </cell>
          <cell r="BR542">
            <v>400</v>
          </cell>
        </row>
        <row r="543">
          <cell r="BP543">
            <v>5737.5</v>
          </cell>
          <cell r="BR543">
            <v>400</v>
          </cell>
        </row>
        <row r="544">
          <cell r="BP544">
            <v>5737.5</v>
          </cell>
          <cell r="BR544">
            <v>400</v>
          </cell>
        </row>
        <row r="545">
          <cell r="BP545">
            <v>3187.5</v>
          </cell>
          <cell r="BR545">
            <v>250</v>
          </cell>
        </row>
        <row r="546">
          <cell r="BP546">
            <v>5737.5</v>
          </cell>
          <cell r="BR546">
            <v>400</v>
          </cell>
        </row>
        <row r="547">
          <cell r="BP547">
            <v>5737.5</v>
          </cell>
          <cell r="BR547">
            <v>400</v>
          </cell>
        </row>
        <row r="548">
          <cell r="BP548">
            <v>3187.5</v>
          </cell>
          <cell r="BR548">
            <v>250</v>
          </cell>
        </row>
        <row r="549">
          <cell r="BP549">
            <v>5737.5</v>
          </cell>
          <cell r="BR549">
            <v>400</v>
          </cell>
        </row>
        <row r="550">
          <cell r="BP550">
            <v>5737.5</v>
          </cell>
          <cell r="BR550">
            <v>400</v>
          </cell>
        </row>
        <row r="551">
          <cell r="BP551">
            <v>0</v>
          </cell>
          <cell r="BR551">
            <v>0</v>
          </cell>
        </row>
        <row r="552">
          <cell r="BP552">
            <v>3187.5</v>
          </cell>
          <cell r="BR552">
            <v>250</v>
          </cell>
        </row>
        <row r="553">
          <cell r="BP553">
            <v>5737.5</v>
          </cell>
          <cell r="BR553">
            <v>400</v>
          </cell>
        </row>
        <row r="554">
          <cell r="BP554">
            <v>5737.5</v>
          </cell>
          <cell r="BR554">
            <v>400</v>
          </cell>
        </row>
        <row r="555">
          <cell r="BP555">
            <v>3187.5</v>
          </cell>
          <cell r="BR555">
            <v>250</v>
          </cell>
        </row>
        <row r="556">
          <cell r="BP556">
            <v>5737.5</v>
          </cell>
          <cell r="BR556">
            <v>400</v>
          </cell>
        </row>
        <row r="557">
          <cell r="BP557">
            <v>5737.5</v>
          </cell>
          <cell r="BR557">
            <v>400</v>
          </cell>
        </row>
        <row r="558">
          <cell r="BP558">
            <v>3187.5</v>
          </cell>
          <cell r="BR558">
            <v>250</v>
          </cell>
        </row>
        <row r="559">
          <cell r="BP559">
            <v>5737.5</v>
          </cell>
          <cell r="BR559">
            <v>400</v>
          </cell>
        </row>
        <row r="560">
          <cell r="BP560">
            <v>5737.5</v>
          </cell>
          <cell r="BR560">
            <v>400</v>
          </cell>
        </row>
        <row r="561">
          <cell r="BP561">
            <v>3187.5</v>
          </cell>
          <cell r="BR561">
            <v>250</v>
          </cell>
        </row>
        <row r="562">
          <cell r="BP562">
            <v>5737.5</v>
          </cell>
          <cell r="BR562">
            <v>400</v>
          </cell>
        </row>
        <row r="563">
          <cell r="BP563">
            <v>5737.5</v>
          </cell>
          <cell r="BR563">
            <v>400</v>
          </cell>
        </row>
        <row r="564">
          <cell r="BP564">
            <v>5737.5</v>
          </cell>
          <cell r="BR564">
            <v>400</v>
          </cell>
        </row>
        <row r="565">
          <cell r="BP565">
            <v>0</v>
          </cell>
          <cell r="BR565">
            <v>0</v>
          </cell>
        </row>
        <row r="566">
          <cell r="BP566">
            <v>0</v>
          </cell>
          <cell r="BR566">
            <v>0</v>
          </cell>
        </row>
        <row r="567">
          <cell r="BP567">
            <v>0</v>
          </cell>
          <cell r="BR567">
            <v>0</v>
          </cell>
        </row>
        <row r="568">
          <cell r="BP568">
            <v>0</v>
          </cell>
          <cell r="BR568">
            <v>0</v>
          </cell>
        </row>
        <row r="569">
          <cell r="BP569">
            <v>0</v>
          </cell>
          <cell r="BR569">
            <v>0</v>
          </cell>
        </row>
        <row r="570">
          <cell r="BP570">
            <v>0</v>
          </cell>
          <cell r="BR570">
            <v>0</v>
          </cell>
        </row>
        <row r="571">
          <cell r="BP571">
            <v>0</v>
          </cell>
          <cell r="BR571">
            <v>0</v>
          </cell>
        </row>
        <row r="572">
          <cell r="BP572">
            <v>0</v>
          </cell>
          <cell r="BR572">
            <v>0</v>
          </cell>
        </row>
        <row r="573">
          <cell r="BP573">
            <v>0</v>
          </cell>
          <cell r="BR573">
            <v>0</v>
          </cell>
        </row>
        <row r="574">
          <cell r="BP574">
            <v>0</v>
          </cell>
          <cell r="BR574">
            <v>0</v>
          </cell>
        </row>
        <row r="575">
          <cell r="BP575">
            <v>83160</v>
          </cell>
          <cell r="BR575">
            <v>0</v>
          </cell>
        </row>
        <row r="576">
          <cell r="BP576">
            <v>102816</v>
          </cell>
          <cell r="BR576">
            <v>0</v>
          </cell>
        </row>
        <row r="577">
          <cell r="BP577">
            <v>56364</v>
          </cell>
          <cell r="BR577">
            <v>0</v>
          </cell>
        </row>
        <row r="578">
          <cell r="BP578">
            <v>49560</v>
          </cell>
          <cell r="BR578">
            <v>0</v>
          </cell>
        </row>
        <row r="579">
          <cell r="BP579">
            <v>0</v>
          </cell>
          <cell r="BR579">
            <v>0</v>
          </cell>
        </row>
        <row r="580">
          <cell r="BP580">
            <v>0</v>
          </cell>
          <cell r="BR580">
            <v>0</v>
          </cell>
        </row>
        <row r="581">
          <cell r="BP581">
            <v>60375</v>
          </cell>
          <cell r="BR581">
            <v>0</v>
          </cell>
        </row>
        <row r="582">
          <cell r="BP582">
            <v>48972</v>
          </cell>
          <cell r="BR582">
            <v>0</v>
          </cell>
        </row>
        <row r="583">
          <cell r="BP583">
            <v>75600</v>
          </cell>
          <cell r="BR583">
            <v>0</v>
          </cell>
        </row>
        <row r="584">
          <cell r="BP584">
            <v>45738</v>
          </cell>
          <cell r="BR584">
            <v>0</v>
          </cell>
        </row>
        <row r="585">
          <cell r="BP585">
            <v>290360</v>
          </cell>
          <cell r="BR585">
            <v>0</v>
          </cell>
        </row>
        <row r="586">
          <cell r="BP586">
            <v>0</v>
          </cell>
          <cell r="BR586">
            <v>0</v>
          </cell>
        </row>
        <row r="587">
          <cell r="BP587">
            <v>0</v>
          </cell>
          <cell r="BR587">
            <v>0</v>
          </cell>
        </row>
        <row r="588">
          <cell r="BP588">
            <v>60375</v>
          </cell>
          <cell r="BR588">
            <v>0</v>
          </cell>
        </row>
        <row r="589">
          <cell r="BP589">
            <v>63315</v>
          </cell>
          <cell r="BR589">
            <v>0</v>
          </cell>
        </row>
        <row r="590">
          <cell r="BP590">
            <v>60980</v>
          </cell>
          <cell r="BR590">
            <v>0</v>
          </cell>
        </row>
        <row r="591">
          <cell r="BP591">
            <v>0</v>
          </cell>
          <cell r="BR591">
            <v>0</v>
          </cell>
        </row>
        <row r="592">
          <cell r="BP592">
            <v>0</v>
          </cell>
          <cell r="BR592">
            <v>0</v>
          </cell>
        </row>
        <row r="593">
          <cell r="BP593">
            <v>60375</v>
          </cell>
          <cell r="BR593">
            <v>0</v>
          </cell>
        </row>
        <row r="594">
          <cell r="BP594">
            <v>63315</v>
          </cell>
          <cell r="BR594">
            <v>0</v>
          </cell>
        </row>
        <row r="595">
          <cell r="BP595">
            <v>190695</v>
          </cell>
          <cell r="BR595">
            <v>0</v>
          </cell>
        </row>
        <row r="596">
          <cell r="BP596">
            <v>0</v>
          </cell>
          <cell r="BR596">
            <v>0</v>
          </cell>
        </row>
        <row r="597">
          <cell r="BP597">
            <v>0</v>
          </cell>
          <cell r="BR597">
            <v>0</v>
          </cell>
        </row>
        <row r="598">
          <cell r="BP598">
            <v>60375</v>
          </cell>
          <cell r="BR598">
            <v>0</v>
          </cell>
        </row>
        <row r="599">
          <cell r="BP599">
            <v>63315</v>
          </cell>
          <cell r="BR599">
            <v>0</v>
          </cell>
        </row>
        <row r="600">
          <cell r="BP600">
            <v>57960</v>
          </cell>
          <cell r="BR600">
            <v>0</v>
          </cell>
        </row>
        <row r="601">
          <cell r="BP601">
            <v>0</v>
          </cell>
          <cell r="BR601">
            <v>0</v>
          </cell>
        </row>
        <row r="602">
          <cell r="BP602">
            <v>0</v>
          </cell>
          <cell r="BR602">
            <v>0</v>
          </cell>
        </row>
        <row r="603">
          <cell r="BP603">
            <v>100500</v>
          </cell>
          <cell r="BR603">
            <v>0</v>
          </cell>
        </row>
        <row r="604">
          <cell r="BP604">
            <v>60375</v>
          </cell>
          <cell r="BR604">
            <v>0</v>
          </cell>
        </row>
        <row r="605">
          <cell r="BP605">
            <v>126252</v>
          </cell>
          <cell r="BR605">
            <v>0</v>
          </cell>
        </row>
        <row r="606">
          <cell r="BP606">
            <v>63315</v>
          </cell>
          <cell r="BR606">
            <v>0</v>
          </cell>
        </row>
        <row r="607">
          <cell r="BP607">
            <v>535595</v>
          </cell>
          <cell r="BR607">
            <v>0</v>
          </cell>
        </row>
        <row r="608">
          <cell r="BP608">
            <v>0</v>
          </cell>
          <cell r="BR608">
            <v>0</v>
          </cell>
        </row>
        <row r="609">
          <cell r="BP609">
            <v>0</v>
          </cell>
          <cell r="BR609">
            <v>0</v>
          </cell>
        </row>
        <row r="610">
          <cell r="BP610">
            <v>60375</v>
          </cell>
          <cell r="BR610">
            <v>0</v>
          </cell>
        </row>
        <row r="611">
          <cell r="BP611">
            <v>63315</v>
          </cell>
          <cell r="BR611">
            <v>0</v>
          </cell>
        </row>
        <row r="612">
          <cell r="BP612">
            <v>21430</v>
          </cell>
          <cell r="BR612">
            <v>0</v>
          </cell>
        </row>
        <row r="613">
          <cell r="BP613">
            <v>0</v>
          </cell>
          <cell r="BR613">
            <v>0</v>
          </cell>
        </row>
        <row r="614">
          <cell r="BP614">
            <v>0</v>
          </cell>
          <cell r="BR614">
            <v>0</v>
          </cell>
        </row>
        <row r="615">
          <cell r="BP615">
            <v>60375</v>
          </cell>
          <cell r="BR615">
            <v>0</v>
          </cell>
        </row>
        <row r="616">
          <cell r="BP616">
            <v>60375</v>
          </cell>
          <cell r="BR616">
            <v>0</v>
          </cell>
        </row>
        <row r="617">
          <cell r="BP617">
            <v>21140</v>
          </cell>
          <cell r="BR617">
            <v>0</v>
          </cell>
        </row>
        <row r="618">
          <cell r="BP618">
            <v>0</v>
          </cell>
          <cell r="BR618">
            <v>0</v>
          </cell>
        </row>
        <row r="619">
          <cell r="BP619">
            <v>0</v>
          </cell>
          <cell r="BR619">
            <v>0</v>
          </cell>
        </row>
        <row r="620">
          <cell r="BP620">
            <v>60375</v>
          </cell>
          <cell r="BR620">
            <v>0</v>
          </cell>
        </row>
        <row r="621">
          <cell r="BP621">
            <v>60375</v>
          </cell>
          <cell r="BR621">
            <v>0</v>
          </cell>
        </row>
        <row r="622">
          <cell r="BP622">
            <v>21140</v>
          </cell>
          <cell r="BR622">
            <v>0</v>
          </cell>
        </row>
        <row r="623">
          <cell r="BP623">
            <v>0</v>
          </cell>
          <cell r="BR623">
            <v>0</v>
          </cell>
        </row>
        <row r="624">
          <cell r="BP624">
            <v>0</v>
          </cell>
          <cell r="BR624">
            <v>0</v>
          </cell>
        </row>
        <row r="625">
          <cell r="BP625">
            <v>60375</v>
          </cell>
          <cell r="BR625">
            <v>0</v>
          </cell>
        </row>
        <row r="626">
          <cell r="BP626">
            <v>60375</v>
          </cell>
          <cell r="BR626">
            <v>0</v>
          </cell>
        </row>
        <row r="627">
          <cell r="BP627">
            <v>21140</v>
          </cell>
          <cell r="BR627">
            <v>0</v>
          </cell>
        </row>
        <row r="628">
          <cell r="BP628">
            <v>0</v>
          </cell>
          <cell r="BR628">
            <v>0</v>
          </cell>
        </row>
        <row r="629">
          <cell r="BP629">
            <v>0</v>
          </cell>
          <cell r="BR629">
            <v>0</v>
          </cell>
        </row>
        <row r="630">
          <cell r="BP630">
            <v>60375</v>
          </cell>
          <cell r="BR630">
            <v>0</v>
          </cell>
        </row>
        <row r="631">
          <cell r="BP631">
            <v>60375</v>
          </cell>
          <cell r="BR631">
            <v>0</v>
          </cell>
        </row>
        <row r="632">
          <cell r="BP632">
            <v>57380</v>
          </cell>
          <cell r="BR632">
            <v>0</v>
          </cell>
        </row>
        <row r="633">
          <cell r="BP633">
            <v>0</v>
          </cell>
          <cell r="BR633">
            <v>0</v>
          </cell>
        </row>
        <row r="634">
          <cell r="BP634">
            <v>0</v>
          </cell>
          <cell r="BR634">
            <v>0</v>
          </cell>
        </row>
        <row r="635">
          <cell r="BP635">
            <v>37302322</v>
          </cell>
          <cell r="BR635">
            <v>0</v>
          </cell>
        </row>
        <row r="636">
          <cell r="BR636">
            <v>0</v>
          </cell>
        </row>
        <row r="637">
          <cell r="BP637">
            <v>0</v>
          </cell>
          <cell r="BR637">
            <v>0</v>
          </cell>
        </row>
        <row r="638">
          <cell r="BP638">
            <v>0</v>
          </cell>
          <cell r="BR638">
            <v>0</v>
          </cell>
        </row>
        <row r="639">
          <cell r="BP639">
            <v>0</v>
          </cell>
          <cell r="BR639">
            <v>0</v>
          </cell>
        </row>
        <row r="640">
          <cell r="BP640">
            <v>212660</v>
          </cell>
          <cell r="BR640">
            <v>7500</v>
          </cell>
        </row>
        <row r="641">
          <cell r="BP641">
            <v>495810</v>
          </cell>
          <cell r="BR641">
            <v>7500</v>
          </cell>
        </row>
        <row r="642">
          <cell r="BP642">
            <v>595000</v>
          </cell>
          <cell r="BR642">
            <v>7500</v>
          </cell>
        </row>
        <row r="643">
          <cell r="BP643">
            <v>405440</v>
          </cell>
          <cell r="BR643">
            <v>7500</v>
          </cell>
        </row>
        <row r="644">
          <cell r="BP644">
            <v>112980</v>
          </cell>
          <cell r="BR644">
            <v>7500</v>
          </cell>
        </row>
        <row r="645">
          <cell r="BP645">
            <v>68600</v>
          </cell>
          <cell r="BR645">
            <v>7500</v>
          </cell>
        </row>
        <row r="646">
          <cell r="BP646">
            <v>85400</v>
          </cell>
          <cell r="BR646">
            <v>7500</v>
          </cell>
        </row>
        <row r="647">
          <cell r="BP647">
            <v>263270</v>
          </cell>
          <cell r="BR647">
            <v>7500</v>
          </cell>
        </row>
        <row r="648">
          <cell r="BP648">
            <v>117110</v>
          </cell>
          <cell r="BR648">
            <v>7500</v>
          </cell>
        </row>
        <row r="649">
          <cell r="BP649">
            <v>69440</v>
          </cell>
          <cell r="BR649">
            <v>7500</v>
          </cell>
        </row>
        <row r="650">
          <cell r="BP650">
            <v>37100</v>
          </cell>
          <cell r="BR650">
            <v>7500</v>
          </cell>
        </row>
        <row r="651">
          <cell r="BP651">
            <v>99680</v>
          </cell>
          <cell r="BR651">
            <v>7500</v>
          </cell>
        </row>
        <row r="652">
          <cell r="BP652">
            <v>379400</v>
          </cell>
          <cell r="BR652">
            <v>7500</v>
          </cell>
        </row>
        <row r="653">
          <cell r="BP653">
            <v>109760</v>
          </cell>
          <cell r="BR653">
            <v>7500</v>
          </cell>
        </row>
        <row r="654">
          <cell r="BP654">
            <v>9800</v>
          </cell>
          <cell r="BR654">
            <v>0</v>
          </cell>
        </row>
        <row r="655">
          <cell r="BP655">
            <v>6600</v>
          </cell>
          <cell r="BR655">
            <v>5000</v>
          </cell>
        </row>
        <row r="656">
          <cell r="BP656">
            <v>8700</v>
          </cell>
          <cell r="BR656">
            <v>5000</v>
          </cell>
        </row>
        <row r="657">
          <cell r="BP657">
            <v>12500</v>
          </cell>
          <cell r="BR657">
            <v>5000</v>
          </cell>
        </row>
        <row r="658">
          <cell r="BP658">
            <v>66500</v>
          </cell>
          <cell r="BR658">
            <v>7500</v>
          </cell>
        </row>
        <row r="659">
          <cell r="BP659">
            <v>71750</v>
          </cell>
          <cell r="BR659">
            <v>7500</v>
          </cell>
        </row>
        <row r="660">
          <cell r="BP660">
            <v>295400</v>
          </cell>
          <cell r="BR660">
            <v>7500</v>
          </cell>
        </row>
        <row r="661">
          <cell r="BP661">
            <v>308000</v>
          </cell>
          <cell r="BR661">
            <v>7500</v>
          </cell>
        </row>
        <row r="662">
          <cell r="BP662">
            <v>367500</v>
          </cell>
          <cell r="BR662">
            <v>7500</v>
          </cell>
        </row>
        <row r="663">
          <cell r="BP663">
            <v>8600</v>
          </cell>
          <cell r="BR663">
            <v>7500</v>
          </cell>
        </row>
        <row r="664">
          <cell r="BP664">
            <v>110600</v>
          </cell>
          <cell r="BR664">
            <v>0</v>
          </cell>
        </row>
        <row r="665">
          <cell r="BP665">
            <v>137700</v>
          </cell>
          <cell r="BR665">
            <v>0</v>
          </cell>
        </row>
        <row r="666">
          <cell r="BP666">
            <v>200000</v>
          </cell>
          <cell r="BR666">
            <v>0</v>
          </cell>
        </row>
        <row r="667">
          <cell r="BP667">
            <v>0</v>
          </cell>
          <cell r="BR667">
            <v>0</v>
          </cell>
        </row>
        <row r="668">
          <cell r="BP668">
            <v>165000</v>
          </cell>
          <cell r="BR668">
            <v>10000</v>
          </cell>
        </row>
        <row r="669">
          <cell r="BP669">
            <v>12500</v>
          </cell>
          <cell r="BR669">
            <v>10000</v>
          </cell>
        </row>
        <row r="670">
          <cell r="BP670">
            <v>8500</v>
          </cell>
          <cell r="BR670">
            <v>10000</v>
          </cell>
        </row>
        <row r="671">
          <cell r="BP671">
            <v>0</v>
          </cell>
          <cell r="BR671">
            <v>0</v>
          </cell>
        </row>
        <row r="672">
          <cell r="BP672">
            <v>0</v>
          </cell>
          <cell r="BR672">
            <v>0</v>
          </cell>
        </row>
        <row r="673">
          <cell r="BP673">
            <v>69440</v>
          </cell>
          <cell r="BR673">
            <v>7500</v>
          </cell>
        </row>
        <row r="674">
          <cell r="BP674">
            <v>37100</v>
          </cell>
          <cell r="BR674">
            <v>7500</v>
          </cell>
        </row>
        <row r="675">
          <cell r="BP675">
            <v>30240</v>
          </cell>
          <cell r="BR675">
            <v>7500</v>
          </cell>
        </row>
        <row r="676">
          <cell r="BP676">
            <v>99680</v>
          </cell>
          <cell r="BR676">
            <v>7500</v>
          </cell>
        </row>
        <row r="677">
          <cell r="BP677">
            <v>379400</v>
          </cell>
          <cell r="BR677">
            <v>7500</v>
          </cell>
        </row>
        <row r="678">
          <cell r="BP678">
            <v>117110</v>
          </cell>
          <cell r="BR678">
            <v>7500</v>
          </cell>
        </row>
        <row r="679">
          <cell r="BP679">
            <v>6600</v>
          </cell>
          <cell r="BR679">
            <v>5000</v>
          </cell>
        </row>
        <row r="680">
          <cell r="BP680">
            <v>8700</v>
          </cell>
          <cell r="BR680">
            <v>5000</v>
          </cell>
        </row>
        <row r="681">
          <cell r="BP681">
            <v>8600</v>
          </cell>
          <cell r="BR681">
            <v>5000</v>
          </cell>
        </row>
        <row r="682">
          <cell r="BP682">
            <v>110600</v>
          </cell>
          <cell r="BR682">
            <v>0</v>
          </cell>
        </row>
        <row r="683">
          <cell r="BP683">
            <v>137700</v>
          </cell>
          <cell r="BR683">
            <v>0</v>
          </cell>
        </row>
        <row r="684">
          <cell r="BP684">
            <v>0</v>
          </cell>
          <cell r="BR684">
            <v>0</v>
          </cell>
        </row>
        <row r="685">
          <cell r="BP685">
            <v>0</v>
          </cell>
          <cell r="BR685">
            <v>0</v>
          </cell>
        </row>
        <row r="686">
          <cell r="BP686">
            <v>0</v>
          </cell>
          <cell r="BR686">
            <v>0</v>
          </cell>
        </row>
        <row r="687">
          <cell r="BP687">
            <v>157570</v>
          </cell>
          <cell r="BR687">
            <v>7500</v>
          </cell>
        </row>
        <row r="688">
          <cell r="BP688">
            <v>507570</v>
          </cell>
          <cell r="BR688">
            <v>7500</v>
          </cell>
        </row>
        <row r="689">
          <cell r="BP689">
            <v>68600</v>
          </cell>
          <cell r="BR689">
            <v>7500</v>
          </cell>
        </row>
        <row r="690">
          <cell r="BP690">
            <v>405440</v>
          </cell>
          <cell r="BR690">
            <v>7500</v>
          </cell>
        </row>
        <row r="691">
          <cell r="BP691">
            <v>126000</v>
          </cell>
          <cell r="BR691">
            <v>7500</v>
          </cell>
        </row>
        <row r="692">
          <cell r="BP692">
            <v>84280</v>
          </cell>
          <cell r="BR692">
            <v>7500</v>
          </cell>
        </row>
        <row r="693">
          <cell r="BP693">
            <v>141120</v>
          </cell>
          <cell r="BR693">
            <v>7500</v>
          </cell>
        </row>
        <row r="694">
          <cell r="BP694">
            <v>13400</v>
          </cell>
          <cell r="BR694">
            <v>5000</v>
          </cell>
        </row>
        <row r="695">
          <cell r="BP695">
            <v>6600</v>
          </cell>
          <cell r="BR695">
            <v>5000</v>
          </cell>
        </row>
        <row r="696">
          <cell r="BP696">
            <v>66500</v>
          </cell>
          <cell r="BR696">
            <v>5000</v>
          </cell>
        </row>
        <row r="697">
          <cell r="BP697">
            <v>295400</v>
          </cell>
          <cell r="BR697">
            <v>5000</v>
          </cell>
        </row>
        <row r="698">
          <cell r="BP698">
            <v>450000</v>
          </cell>
          <cell r="BR698">
            <v>0</v>
          </cell>
        </row>
        <row r="699">
          <cell r="BP699">
            <v>8600</v>
          </cell>
          <cell r="BR699">
            <v>5000</v>
          </cell>
        </row>
        <row r="700">
          <cell r="BP700">
            <v>110600</v>
          </cell>
          <cell r="BR700">
            <v>0</v>
          </cell>
        </row>
        <row r="701">
          <cell r="BP701">
            <v>115000</v>
          </cell>
          <cell r="BR701">
            <v>0</v>
          </cell>
        </row>
        <row r="702">
          <cell r="BP702">
            <v>137700</v>
          </cell>
          <cell r="BR702">
            <v>0</v>
          </cell>
        </row>
        <row r="703">
          <cell r="BP703">
            <v>0</v>
          </cell>
          <cell r="BR703">
            <v>0</v>
          </cell>
        </row>
        <row r="704">
          <cell r="BP704">
            <v>0</v>
          </cell>
          <cell r="BR704">
            <v>0</v>
          </cell>
        </row>
        <row r="705">
          <cell r="BP705">
            <v>87430</v>
          </cell>
          <cell r="BR705">
            <v>7500</v>
          </cell>
        </row>
        <row r="706">
          <cell r="BP706">
            <v>68600</v>
          </cell>
          <cell r="BR706">
            <v>7500</v>
          </cell>
        </row>
        <row r="707">
          <cell r="BP707">
            <v>437430</v>
          </cell>
          <cell r="BR707">
            <v>7500</v>
          </cell>
        </row>
        <row r="708">
          <cell r="BP708">
            <v>85400</v>
          </cell>
          <cell r="BR708">
            <v>7500</v>
          </cell>
        </row>
        <row r="709">
          <cell r="BP709">
            <v>109760</v>
          </cell>
          <cell r="BR709">
            <v>7500</v>
          </cell>
        </row>
        <row r="710">
          <cell r="BP710">
            <v>37100</v>
          </cell>
          <cell r="BR710">
            <v>7500</v>
          </cell>
        </row>
        <row r="711">
          <cell r="BP711">
            <v>99680</v>
          </cell>
          <cell r="BR711">
            <v>7500</v>
          </cell>
        </row>
        <row r="712">
          <cell r="BP712">
            <v>379400</v>
          </cell>
          <cell r="BR712">
            <v>7500</v>
          </cell>
        </row>
        <row r="713">
          <cell r="BP713">
            <v>69440</v>
          </cell>
          <cell r="BR713">
            <v>7500</v>
          </cell>
        </row>
        <row r="714">
          <cell r="BP714">
            <v>141120</v>
          </cell>
          <cell r="BR714">
            <v>7500</v>
          </cell>
        </row>
        <row r="715">
          <cell r="BP715">
            <v>9800</v>
          </cell>
          <cell r="BR715">
            <v>0</v>
          </cell>
        </row>
        <row r="716">
          <cell r="BP716">
            <v>6600</v>
          </cell>
          <cell r="BR716">
            <v>5000</v>
          </cell>
        </row>
        <row r="717">
          <cell r="BP717">
            <v>8700</v>
          </cell>
          <cell r="BR717">
            <v>5000</v>
          </cell>
        </row>
        <row r="718">
          <cell r="BP718">
            <v>12500</v>
          </cell>
          <cell r="BR718">
            <v>5000</v>
          </cell>
        </row>
        <row r="719">
          <cell r="BP719">
            <v>71750</v>
          </cell>
          <cell r="BR719">
            <v>7500</v>
          </cell>
        </row>
        <row r="720">
          <cell r="BP720">
            <v>367500</v>
          </cell>
          <cell r="BR720">
            <v>7500</v>
          </cell>
        </row>
        <row r="721">
          <cell r="BP721">
            <v>8600</v>
          </cell>
          <cell r="BR721">
            <v>7500</v>
          </cell>
        </row>
        <row r="722">
          <cell r="BP722">
            <v>110600</v>
          </cell>
          <cell r="BR722">
            <v>0</v>
          </cell>
        </row>
        <row r="723">
          <cell r="BP723">
            <v>137700</v>
          </cell>
          <cell r="BR723">
            <v>0</v>
          </cell>
        </row>
        <row r="724">
          <cell r="BP724">
            <v>200000</v>
          </cell>
          <cell r="BR724">
            <v>0</v>
          </cell>
        </row>
        <row r="725">
          <cell r="BP725">
            <v>0</v>
          </cell>
          <cell r="BR725">
            <v>0</v>
          </cell>
        </row>
        <row r="726">
          <cell r="BP726">
            <v>0</v>
          </cell>
          <cell r="BR726">
            <v>0</v>
          </cell>
        </row>
        <row r="727">
          <cell r="BP727">
            <v>87430</v>
          </cell>
          <cell r="BR727">
            <v>7500</v>
          </cell>
        </row>
        <row r="728">
          <cell r="BP728">
            <v>437430</v>
          </cell>
          <cell r="BR728">
            <v>7500</v>
          </cell>
        </row>
        <row r="729">
          <cell r="BP729">
            <v>68600</v>
          </cell>
          <cell r="BR729">
            <v>7500</v>
          </cell>
        </row>
        <row r="730">
          <cell r="BP730">
            <v>85400</v>
          </cell>
          <cell r="BR730">
            <v>7500</v>
          </cell>
        </row>
        <row r="731">
          <cell r="BP731">
            <v>37100</v>
          </cell>
          <cell r="BR731">
            <v>7500</v>
          </cell>
        </row>
        <row r="732">
          <cell r="BP732">
            <v>99680</v>
          </cell>
          <cell r="BR732">
            <v>7500</v>
          </cell>
        </row>
        <row r="733">
          <cell r="BP733">
            <v>379400</v>
          </cell>
          <cell r="BR733">
            <v>7500</v>
          </cell>
        </row>
        <row r="734">
          <cell r="BP734">
            <v>109760</v>
          </cell>
          <cell r="BR734">
            <v>7500</v>
          </cell>
        </row>
        <row r="735">
          <cell r="BP735">
            <v>9800</v>
          </cell>
          <cell r="BR735">
            <v>0</v>
          </cell>
        </row>
        <row r="736">
          <cell r="BP736">
            <v>6600</v>
          </cell>
          <cell r="BR736">
            <v>5000</v>
          </cell>
        </row>
        <row r="737">
          <cell r="BP737">
            <v>8700</v>
          </cell>
          <cell r="BR737">
            <v>5000</v>
          </cell>
        </row>
        <row r="738">
          <cell r="BP738">
            <v>12500</v>
          </cell>
          <cell r="BR738">
            <v>5000</v>
          </cell>
        </row>
        <row r="739">
          <cell r="BP739">
            <v>71750</v>
          </cell>
          <cell r="BR739">
            <v>5000</v>
          </cell>
        </row>
        <row r="740">
          <cell r="BP740">
            <v>295400</v>
          </cell>
          <cell r="BR740">
            <v>5000</v>
          </cell>
        </row>
        <row r="741">
          <cell r="BP741">
            <v>367500</v>
          </cell>
          <cell r="BR741">
            <v>5000</v>
          </cell>
        </row>
        <row r="742">
          <cell r="BP742">
            <v>8600</v>
          </cell>
          <cell r="BR742">
            <v>5000</v>
          </cell>
        </row>
        <row r="743">
          <cell r="BP743">
            <v>110600</v>
          </cell>
          <cell r="BR743">
            <v>0</v>
          </cell>
        </row>
        <row r="744">
          <cell r="BP744">
            <v>137700</v>
          </cell>
          <cell r="BR744">
            <v>0</v>
          </cell>
        </row>
        <row r="745">
          <cell r="BP745">
            <v>200000</v>
          </cell>
          <cell r="BR745">
            <v>0</v>
          </cell>
        </row>
        <row r="746">
          <cell r="BP746">
            <v>0</v>
          </cell>
          <cell r="BR746">
            <v>0</v>
          </cell>
        </row>
        <row r="747">
          <cell r="BP747">
            <v>0</v>
          </cell>
          <cell r="BR747">
            <v>0</v>
          </cell>
        </row>
        <row r="748">
          <cell r="BP748">
            <v>141120</v>
          </cell>
          <cell r="BR748">
            <v>7500</v>
          </cell>
        </row>
        <row r="749">
          <cell r="BP749">
            <v>491120</v>
          </cell>
          <cell r="BR749">
            <v>7500</v>
          </cell>
        </row>
        <row r="750">
          <cell r="BP750">
            <v>73080</v>
          </cell>
          <cell r="BR750">
            <v>7500</v>
          </cell>
        </row>
        <row r="751">
          <cell r="BP751">
            <v>99680</v>
          </cell>
          <cell r="BR751">
            <v>7500</v>
          </cell>
        </row>
        <row r="752">
          <cell r="BP752">
            <v>379400</v>
          </cell>
          <cell r="BR752">
            <v>7500</v>
          </cell>
        </row>
        <row r="753">
          <cell r="BP753">
            <v>37100</v>
          </cell>
          <cell r="BR753">
            <v>7500</v>
          </cell>
        </row>
        <row r="754">
          <cell r="BP754">
            <v>595000</v>
          </cell>
          <cell r="BR754">
            <v>7500</v>
          </cell>
        </row>
        <row r="755">
          <cell r="BP755">
            <v>405440</v>
          </cell>
          <cell r="BR755">
            <v>7500</v>
          </cell>
        </row>
        <row r="756">
          <cell r="BP756">
            <v>68600</v>
          </cell>
          <cell r="BR756">
            <v>7500</v>
          </cell>
        </row>
        <row r="757">
          <cell r="BP757">
            <v>85400</v>
          </cell>
          <cell r="BR757">
            <v>7500</v>
          </cell>
        </row>
        <row r="758">
          <cell r="BP758">
            <v>109760</v>
          </cell>
          <cell r="BR758">
            <v>7500</v>
          </cell>
        </row>
        <row r="759">
          <cell r="BP759">
            <v>9800</v>
          </cell>
          <cell r="BR759">
            <v>0</v>
          </cell>
        </row>
        <row r="760">
          <cell r="BP760">
            <v>6600</v>
          </cell>
          <cell r="BR760">
            <v>5000</v>
          </cell>
        </row>
        <row r="761">
          <cell r="BP761">
            <v>8700</v>
          </cell>
          <cell r="BR761">
            <v>5000</v>
          </cell>
        </row>
        <row r="762">
          <cell r="BP762">
            <v>12500</v>
          </cell>
          <cell r="BR762">
            <v>5000</v>
          </cell>
        </row>
        <row r="763">
          <cell r="BP763">
            <v>66500</v>
          </cell>
          <cell r="BR763">
            <v>5000</v>
          </cell>
        </row>
        <row r="764">
          <cell r="BP764">
            <v>71750</v>
          </cell>
          <cell r="BR764">
            <v>5000</v>
          </cell>
        </row>
        <row r="765">
          <cell r="BP765">
            <v>295400</v>
          </cell>
          <cell r="BR765">
            <v>5000</v>
          </cell>
        </row>
        <row r="766">
          <cell r="BP766">
            <v>8600</v>
          </cell>
          <cell r="BR766">
            <v>5000</v>
          </cell>
        </row>
        <row r="767">
          <cell r="BP767">
            <v>110600</v>
          </cell>
          <cell r="BR767">
            <v>0</v>
          </cell>
        </row>
        <row r="768">
          <cell r="BP768">
            <v>137700</v>
          </cell>
          <cell r="BR768">
            <v>0</v>
          </cell>
        </row>
        <row r="769">
          <cell r="BP769">
            <v>200000</v>
          </cell>
          <cell r="BR769">
            <v>0</v>
          </cell>
        </row>
        <row r="770">
          <cell r="BP770">
            <v>0</v>
          </cell>
          <cell r="BR770">
            <v>0</v>
          </cell>
        </row>
        <row r="771">
          <cell r="BP771">
            <v>0</v>
          </cell>
          <cell r="BR771">
            <v>0</v>
          </cell>
        </row>
        <row r="772">
          <cell r="BP772">
            <v>141120</v>
          </cell>
          <cell r="BR772">
            <v>7500</v>
          </cell>
        </row>
        <row r="773">
          <cell r="BP773">
            <v>491120</v>
          </cell>
          <cell r="BR773">
            <v>7500</v>
          </cell>
        </row>
        <row r="774">
          <cell r="BP774">
            <v>68600</v>
          </cell>
          <cell r="BR774">
            <v>7500</v>
          </cell>
        </row>
        <row r="775">
          <cell r="BP775">
            <v>85400</v>
          </cell>
          <cell r="BR775">
            <v>7500</v>
          </cell>
        </row>
        <row r="776">
          <cell r="BP776">
            <v>37100</v>
          </cell>
          <cell r="BR776">
            <v>7500</v>
          </cell>
        </row>
        <row r="777">
          <cell r="BP777">
            <v>99680</v>
          </cell>
          <cell r="BR777">
            <v>7500</v>
          </cell>
        </row>
        <row r="778">
          <cell r="BP778">
            <v>379400</v>
          </cell>
          <cell r="BR778">
            <v>7500</v>
          </cell>
        </row>
        <row r="779">
          <cell r="BP779">
            <v>405440</v>
          </cell>
          <cell r="BR779">
            <v>7500</v>
          </cell>
        </row>
        <row r="780">
          <cell r="BP780">
            <v>9800</v>
          </cell>
          <cell r="BR780">
            <v>0</v>
          </cell>
        </row>
        <row r="781">
          <cell r="BP781">
            <v>8700</v>
          </cell>
          <cell r="BR781">
            <v>5000</v>
          </cell>
        </row>
        <row r="782">
          <cell r="BP782">
            <v>8700</v>
          </cell>
          <cell r="BR782">
            <v>5000</v>
          </cell>
        </row>
        <row r="783">
          <cell r="BP783">
            <v>12500</v>
          </cell>
          <cell r="BR783">
            <v>5000</v>
          </cell>
        </row>
        <row r="784">
          <cell r="BP784">
            <v>367500</v>
          </cell>
          <cell r="BR784">
            <v>5000</v>
          </cell>
        </row>
        <row r="785">
          <cell r="BP785">
            <v>8600</v>
          </cell>
          <cell r="BR785">
            <v>5000</v>
          </cell>
        </row>
        <row r="786">
          <cell r="BP786">
            <v>110600</v>
          </cell>
          <cell r="BR786">
            <v>0</v>
          </cell>
        </row>
        <row r="787">
          <cell r="BP787">
            <v>137700</v>
          </cell>
          <cell r="BR787">
            <v>0</v>
          </cell>
        </row>
        <row r="788">
          <cell r="BP788">
            <v>200000</v>
          </cell>
          <cell r="BR788">
            <v>0</v>
          </cell>
        </row>
        <row r="789">
          <cell r="BP789">
            <v>0</v>
          </cell>
          <cell r="BR789">
            <v>0</v>
          </cell>
        </row>
        <row r="790">
          <cell r="BP790">
            <v>0</v>
          </cell>
          <cell r="BR790">
            <v>0</v>
          </cell>
        </row>
        <row r="791">
          <cell r="BP791">
            <v>141120</v>
          </cell>
          <cell r="BR791">
            <v>7500</v>
          </cell>
        </row>
        <row r="792">
          <cell r="BP792">
            <v>491120</v>
          </cell>
          <cell r="BR792">
            <v>7500</v>
          </cell>
        </row>
        <row r="793">
          <cell r="BP793">
            <v>68600</v>
          </cell>
          <cell r="BR793">
            <v>7500</v>
          </cell>
        </row>
        <row r="794">
          <cell r="BP794">
            <v>85400</v>
          </cell>
          <cell r="BR794">
            <v>7500</v>
          </cell>
        </row>
        <row r="795">
          <cell r="BP795">
            <v>37100</v>
          </cell>
          <cell r="BR795">
            <v>7500</v>
          </cell>
        </row>
        <row r="796">
          <cell r="BP796">
            <v>99680</v>
          </cell>
          <cell r="BR796">
            <v>7500</v>
          </cell>
        </row>
        <row r="797">
          <cell r="BP797">
            <v>379400</v>
          </cell>
          <cell r="BR797">
            <v>7500</v>
          </cell>
        </row>
        <row r="798">
          <cell r="BP798">
            <v>405440</v>
          </cell>
          <cell r="BR798">
            <v>7500</v>
          </cell>
        </row>
        <row r="799">
          <cell r="BP799">
            <v>9800</v>
          </cell>
          <cell r="BR799">
            <v>0</v>
          </cell>
        </row>
        <row r="800">
          <cell r="BP800">
            <v>8700</v>
          </cell>
          <cell r="BR800">
            <v>5000</v>
          </cell>
        </row>
        <row r="801">
          <cell r="BP801">
            <v>8700</v>
          </cell>
          <cell r="BR801">
            <v>5000</v>
          </cell>
        </row>
        <row r="802">
          <cell r="BP802">
            <v>12500</v>
          </cell>
          <cell r="BR802">
            <v>5000</v>
          </cell>
        </row>
        <row r="803">
          <cell r="BP803">
            <v>367500</v>
          </cell>
          <cell r="BR803">
            <v>5000</v>
          </cell>
        </row>
        <row r="804">
          <cell r="BP804">
            <v>8600</v>
          </cell>
          <cell r="BR804">
            <v>5000</v>
          </cell>
        </row>
        <row r="805">
          <cell r="BP805">
            <v>110600</v>
          </cell>
          <cell r="BR805">
            <v>0</v>
          </cell>
        </row>
        <row r="806">
          <cell r="BP806">
            <v>137700</v>
          </cell>
          <cell r="BR806">
            <v>0</v>
          </cell>
        </row>
        <row r="807">
          <cell r="BP807">
            <v>200000</v>
          </cell>
          <cell r="BR807">
            <v>0</v>
          </cell>
        </row>
        <row r="808">
          <cell r="BP808">
            <v>0</v>
          </cell>
          <cell r="BR808">
            <v>0</v>
          </cell>
        </row>
        <row r="809">
          <cell r="BP809">
            <v>0</v>
          </cell>
          <cell r="BR809">
            <v>0</v>
          </cell>
        </row>
        <row r="810">
          <cell r="BP810">
            <v>37100</v>
          </cell>
          <cell r="BR810">
            <v>7500</v>
          </cell>
        </row>
        <row r="811">
          <cell r="BP811">
            <v>99680</v>
          </cell>
          <cell r="BR811">
            <v>7500</v>
          </cell>
        </row>
        <row r="812">
          <cell r="BP812">
            <v>379400</v>
          </cell>
          <cell r="BR812">
            <v>7500</v>
          </cell>
        </row>
        <row r="813">
          <cell r="BP813">
            <v>8700</v>
          </cell>
          <cell r="BR813">
            <v>5000</v>
          </cell>
        </row>
        <row r="814">
          <cell r="BP814">
            <v>8700</v>
          </cell>
          <cell r="BR814">
            <v>5000</v>
          </cell>
        </row>
        <row r="815">
          <cell r="BP815">
            <v>8600</v>
          </cell>
          <cell r="BR815">
            <v>5000</v>
          </cell>
        </row>
        <row r="816">
          <cell r="BP816">
            <v>110600</v>
          </cell>
          <cell r="BR816">
            <v>0</v>
          </cell>
        </row>
        <row r="817">
          <cell r="BP817">
            <v>137700</v>
          </cell>
          <cell r="BR817">
            <v>0</v>
          </cell>
        </row>
        <row r="818">
          <cell r="BP818">
            <v>200000</v>
          </cell>
          <cell r="BR818">
            <v>0</v>
          </cell>
        </row>
        <row r="819">
          <cell r="BP819">
            <v>0</v>
          </cell>
          <cell r="BR819">
            <v>0</v>
          </cell>
        </row>
        <row r="820">
          <cell r="BP820">
            <v>0</v>
          </cell>
          <cell r="BR820">
            <v>0</v>
          </cell>
        </row>
        <row r="821">
          <cell r="BP821">
            <v>0</v>
          </cell>
          <cell r="BR821">
            <v>0</v>
          </cell>
        </row>
        <row r="822">
          <cell r="BP822">
            <v>2625000</v>
          </cell>
          <cell r="BR822">
            <v>0</v>
          </cell>
        </row>
        <row r="823">
          <cell r="BP823">
            <v>2765000</v>
          </cell>
          <cell r="BR823">
            <v>0</v>
          </cell>
        </row>
        <row r="824">
          <cell r="BP824">
            <v>2940000</v>
          </cell>
          <cell r="BR824">
            <v>0</v>
          </cell>
        </row>
        <row r="825">
          <cell r="BP825">
            <v>3220000</v>
          </cell>
          <cell r="BR825">
            <v>0</v>
          </cell>
        </row>
        <row r="826">
          <cell r="BP826">
            <v>378000</v>
          </cell>
          <cell r="BR826">
            <v>0</v>
          </cell>
        </row>
        <row r="827">
          <cell r="BP827">
            <v>0</v>
          </cell>
          <cell r="BR827">
            <v>0</v>
          </cell>
        </row>
        <row r="828">
          <cell r="BP828">
            <v>158500</v>
          </cell>
          <cell r="BR828">
            <v>0</v>
          </cell>
        </row>
        <row r="829">
          <cell r="BP829">
            <v>0</v>
          </cell>
          <cell r="BR829">
            <v>0</v>
          </cell>
        </row>
        <row r="830">
          <cell r="BP830">
            <v>0</v>
          </cell>
          <cell r="BR830">
            <v>0</v>
          </cell>
        </row>
        <row r="831">
          <cell r="BP831">
            <v>37100</v>
          </cell>
          <cell r="BR831">
            <v>7500</v>
          </cell>
        </row>
        <row r="832">
          <cell r="BP832">
            <v>8700</v>
          </cell>
          <cell r="BR832">
            <v>5000</v>
          </cell>
        </row>
        <row r="833">
          <cell r="BP833">
            <v>8600</v>
          </cell>
          <cell r="BR833">
            <v>5000</v>
          </cell>
        </row>
        <row r="834">
          <cell r="BP834">
            <v>110600</v>
          </cell>
          <cell r="BR834">
            <v>0</v>
          </cell>
        </row>
        <row r="835">
          <cell r="BP835">
            <v>137700</v>
          </cell>
          <cell r="BR835">
            <v>0</v>
          </cell>
        </row>
        <row r="836">
          <cell r="BP836">
            <v>0</v>
          </cell>
          <cell r="BR836">
            <v>0</v>
          </cell>
        </row>
        <row r="837">
          <cell r="BP837">
            <v>0</v>
          </cell>
          <cell r="BR837">
            <v>0</v>
          </cell>
        </row>
        <row r="838">
          <cell r="BP838">
            <v>37100</v>
          </cell>
          <cell r="BR838">
            <v>7500</v>
          </cell>
        </row>
        <row r="839">
          <cell r="BP839">
            <v>68600</v>
          </cell>
          <cell r="BR839">
            <v>7500</v>
          </cell>
        </row>
        <row r="840">
          <cell r="BP840">
            <v>8700</v>
          </cell>
          <cell r="BR840">
            <v>5000</v>
          </cell>
        </row>
        <row r="841">
          <cell r="BP841">
            <v>8700</v>
          </cell>
          <cell r="BR841">
            <v>5000</v>
          </cell>
        </row>
        <row r="842">
          <cell r="BP842">
            <v>8600</v>
          </cell>
          <cell r="BR842">
            <v>5000</v>
          </cell>
        </row>
        <row r="843">
          <cell r="BP843">
            <v>110600</v>
          </cell>
          <cell r="BR843">
            <v>0</v>
          </cell>
        </row>
        <row r="844">
          <cell r="BP844">
            <v>137700</v>
          </cell>
          <cell r="BR844">
            <v>0</v>
          </cell>
        </row>
        <row r="845">
          <cell r="BP845">
            <v>0</v>
          </cell>
          <cell r="BR845">
            <v>0</v>
          </cell>
        </row>
        <row r="846">
          <cell r="BP846">
            <v>0</v>
          </cell>
          <cell r="BR846">
            <v>0</v>
          </cell>
        </row>
        <row r="847">
          <cell r="BP847">
            <v>37100</v>
          </cell>
          <cell r="BR847">
            <v>7500</v>
          </cell>
        </row>
        <row r="848">
          <cell r="BP848">
            <v>12500</v>
          </cell>
          <cell r="BR848">
            <v>7500</v>
          </cell>
        </row>
        <row r="849">
          <cell r="BP849">
            <v>8700</v>
          </cell>
          <cell r="BR849">
            <v>5000</v>
          </cell>
        </row>
        <row r="850">
          <cell r="BP850">
            <v>8700</v>
          </cell>
          <cell r="BR850">
            <v>5000</v>
          </cell>
        </row>
        <row r="851">
          <cell r="BP851">
            <v>8600</v>
          </cell>
          <cell r="BR851">
            <v>5000</v>
          </cell>
        </row>
        <row r="852">
          <cell r="BP852">
            <v>110600</v>
          </cell>
          <cell r="BR852">
            <v>0</v>
          </cell>
        </row>
        <row r="853">
          <cell r="BP853">
            <v>137700</v>
          </cell>
          <cell r="BR853">
            <v>0</v>
          </cell>
        </row>
        <row r="854">
          <cell r="BP854">
            <v>0</v>
          </cell>
          <cell r="BR854">
            <v>0</v>
          </cell>
        </row>
        <row r="855">
          <cell r="BP855">
            <v>0</v>
          </cell>
          <cell r="BR855">
            <v>0</v>
          </cell>
        </row>
        <row r="856">
          <cell r="BP856">
            <v>37100</v>
          </cell>
          <cell r="BR856">
            <v>7500</v>
          </cell>
        </row>
        <row r="857">
          <cell r="BP857">
            <v>8750</v>
          </cell>
          <cell r="BR857">
            <v>7500</v>
          </cell>
        </row>
        <row r="858">
          <cell r="BP858">
            <v>8700</v>
          </cell>
          <cell r="BR858">
            <v>5000</v>
          </cell>
        </row>
        <row r="859">
          <cell r="BP859">
            <v>8600</v>
          </cell>
          <cell r="BR859">
            <v>5000</v>
          </cell>
        </row>
        <row r="860">
          <cell r="BP860">
            <v>110600</v>
          </cell>
          <cell r="BR860">
            <v>0</v>
          </cell>
        </row>
        <row r="861">
          <cell r="BP861">
            <v>137700</v>
          </cell>
          <cell r="BR861">
            <v>0</v>
          </cell>
        </row>
        <row r="862">
          <cell r="BP862">
            <v>0</v>
          </cell>
          <cell r="BR862">
            <v>0</v>
          </cell>
        </row>
        <row r="863">
          <cell r="BP863">
            <v>0</v>
          </cell>
          <cell r="BR863">
            <v>0</v>
          </cell>
        </row>
        <row r="864">
          <cell r="BP864">
            <v>37100</v>
          </cell>
          <cell r="BR864">
            <v>7500</v>
          </cell>
        </row>
        <row r="865">
          <cell r="BP865">
            <v>8700</v>
          </cell>
          <cell r="BR865">
            <v>5000</v>
          </cell>
        </row>
        <row r="866">
          <cell r="BP866">
            <v>8600</v>
          </cell>
          <cell r="BR866">
            <v>5000</v>
          </cell>
        </row>
        <row r="867">
          <cell r="BP867">
            <v>110600</v>
          </cell>
          <cell r="BR867">
            <v>0</v>
          </cell>
        </row>
        <row r="868">
          <cell r="BP868">
            <v>137700</v>
          </cell>
          <cell r="BR868">
            <v>0</v>
          </cell>
        </row>
        <row r="869">
          <cell r="BP869">
            <v>0</v>
          </cell>
          <cell r="BR869">
            <v>0</v>
          </cell>
        </row>
        <row r="870">
          <cell r="BP870">
            <v>0</v>
          </cell>
          <cell r="BR870">
            <v>0</v>
          </cell>
        </row>
        <row r="871">
          <cell r="BP871">
            <v>0</v>
          </cell>
          <cell r="BR871">
            <v>0</v>
          </cell>
        </row>
        <row r="872">
          <cell r="BP872">
            <v>0</v>
          </cell>
          <cell r="BR872">
            <v>0</v>
          </cell>
        </row>
        <row r="873">
          <cell r="BP873">
            <v>0</v>
          </cell>
          <cell r="BR873">
            <v>0</v>
          </cell>
        </row>
        <row r="874">
          <cell r="BP874">
            <v>0</v>
          </cell>
          <cell r="BR874">
            <v>0</v>
          </cell>
        </row>
        <row r="875">
          <cell r="BP875">
            <v>0</v>
          </cell>
          <cell r="BR875">
            <v>0</v>
          </cell>
        </row>
        <row r="876">
          <cell r="BP876">
            <v>0</v>
          </cell>
          <cell r="BR876">
            <v>0</v>
          </cell>
        </row>
        <row r="877">
          <cell r="BP877">
            <v>867600000</v>
          </cell>
        </row>
        <row r="878">
          <cell r="BP878">
            <v>0</v>
          </cell>
          <cell r="BR878">
            <v>0</v>
          </cell>
        </row>
        <row r="879">
          <cell r="BP879">
            <v>0</v>
          </cell>
          <cell r="BR879">
            <v>0</v>
          </cell>
        </row>
        <row r="880">
          <cell r="BP880">
            <v>0</v>
          </cell>
          <cell r="BR880">
            <v>0</v>
          </cell>
        </row>
        <row r="881">
          <cell r="BP881">
            <v>0</v>
          </cell>
          <cell r="BR881">
            <v>0</v>
          </cell>
        </row>
        <row r="882">
          <cell r="BP882">
            <v>350000</v>
          </cell>
          <cell r="BR882">
            <v>0</v>
          </cell>
        </row>
        <row r="883">
          <cell r="BP883">
            <v>0</v>
          </cell>
          <cell r="BR883">
            <v>0</v>
          </cell>
        </row>
        <row r="884">
          <cell r="BP884">
            <v>5500000</v>
          </cell>
          <cell r="BR884">
            <v>0</v>
          </cell>
        </row>
        <row r="885">
          <cell r="BP885">
            <v>0</v>
          </cell>
          <cell r="BR885">
            <v>0</v>
          </cell>
        </row>
        <row r="886">
          <cell r="BP886">
            <v>15000000</v>
          </cell>
          <cell r="BR886">
            <v>0</v>
          </cell>
        </row>
        <row r="887">
          <cell r="BP887">
            <v>0</v>
          </cell>
          <cell r="BR887">
            <v>0</v>
          </cell>
        </row>
        <row r="888">
          <cell r="BP888">
            <v>1550000</v>
          </cell>
          <cell r="BR888">
            <v>0</v>
          </cell>
        </row>
        <row r="889">
          <cell r="BP889">
            <v>0</v>
          </cell>
          <cell r="BR889">
            <v>0</v>
          </cell>
        </row>
        <row r="890">
          <cell r="BP890">
            <v>650000</v>
          </cell>
          <cell r="BR890">
            <v>0</v>
          </cell>
        </row>
        <row r="891">
          <cell r="BP891">
            <v>0</v>
          </cell>
          <cell r="BR891">
            <v>0</v>
          </cell>
        </row>
        <row r="892">
          <cell r="BP892">
            <v>0</v>
          </cell>
          <cell r="BR892">
            <v>0</v>
          </cell>
        </row>
        <row r="893">
          <cell r="BP893">
            <v>0</v>
          </cell>
          <cell r="BR893">
            <v>0</v>
          </cell>
        </row>
        <row r="894">
          <cell r="BP894">
            <v>15000000</v>
          </cell>
          <cell r="BR894">
            <v>0</v>
          </cell>
        </row>
        <row r="895">
          <cell r="BP895">
            <v>0</v>
          </cell>
          <cell r="BR895">
            <v>0</v>
          </cell>
        </row>
        <row r="896">
          <cell r="BP896">
            <v>0</v>
          </cell>
          <cell r="BR896">
            <v>0</v>
          </cell>
        </row>
        <row r="897">
          <cell r="BP897">
            <v>0</v>
          </cell>
          <cell r="BR897">
            <v>0</v>
          </cell>
        </row>
        <row r="898">
          <cell r="BP898">
            <v>0</v>
          </cell>
          <cell r="BR898">
            <v>0</v>
          </cell>
        </row>
        <row r="899">
          <cell r="BP899">
            <v>0</v>
          </cell>
          <cell r="BR899">
            <v>0</v>
          </cell>
        </row>
        <row r="900">
          <cell r="BP900">
            <v>0</v>
          </cell>
          <cell r="BR900">
            <v>0</v>
          </cell>
        </row>
        <row r="901">
          <cell r="BP901">
            <v>578985</v>
          </cell>
          <cell r="BR901">
            <v>66000</v>
          </cell>
        </row>
        <row r="902">
          <cell r="BP902">
            <v>0</v>
          </cell>
          <cell r="BR902">
            <v>0</v>
          </cell>
        </row>
        <row r="903">
          <cell r="BP903">
            <v>0</v>
          </cell>
          <cell r="BR903">
            <v>0</v>
          </cell>
        </row>
        <row r="904">
          <cell r="BP904">
            <v>578985</v>
          </cell>
          <cell r="BR904">
            <v>66000</v>
          </cell>
        </row>
        <row r="905">
          <cell r="BP905">
            <v>0</v>
          </cell>
          <cell r="BR905">
            <v>0</v>
          </cell>
        </row>
        <row r="906">
          <cell r="BP906">
            <v>0</v>
          </cell>
          <cell r="BR906">
            <v>0</v>
          </cell>
        </row>
        <row r="907">
          <cell r="BP907">
            <v>0</v>
          </cell>
          <cell r="BR907">
            <v>0</v>
          </cell>
        </row>
        <row r="908">
          <cell r="BP908">
            <v>0</v>
          </cell>
          <cell r="BR908">
            <v>0</v>
          </cell>
        </row>
        <row r="909">
          <cell r="BP909">
            <v>0</v>
          </cell>
          <cell r="BR909">
            <v>0</v>
          </cell>
        </row>
        <row r="910">
          <cell r="BP910">
            <v>0</v>
          </cell>
          <cell r="BR910">
            <v>0</v>
          </cell>
        </row>
        <row r="911">
          <cell r="BP911">
            <v>2150000</v>
          </cell>
          <cell r="BR911">
            <v>0</v>
          </cell>
        </row>
        <row r="912">
          <cell r="BP912">
            <v>0</v>
          </cell>
          <cell r="BR912">
            <v>0</v>
          </cell>
        </row>
        <row r="913">
          <cell r="BP913">
            <v>0</v>
          </cell>
          <cell r="BR913">
            <v>0</v>
          </cell>
        </row>
        <row r="914">
          <cell r="BP914">
            <v>2150000</v>
          </cell>
          <cell r="BR914">
            <v>0</v>
          </cell>
        </row>
        <row r="915">
          <cell r="BP915">
            <v>0</v>
          </cell>
          <cell r="BR915">
            <v>0</v>
          </cell>
        </row>
        <row r="916">
          <cell r="BP916">
            <v>0</v>
          </cell>
          <cell r="BR916">
            <v>0</v>
          </cell>
        </row>
        <row r="917">
          <cell r="BP917">
            <v>0</v>
          </cell>
          <cell r="BR917">
            <v>0</v>
          </cell>
        </row>
        <row r="918">
          <cell r="BP918">
            <v>0</v>
          </cell>
          <cell r="BR918">
            <v>0</v>
          </cell>
        </row>
        <row r="919">
          <cell r="BP919">
            <v>20000000</v>
          </cell>
          <cell r="BR919">
            <v>0</v>
          </cell>
        </row>
        <row r="920">
          <cell r="BP920">
            <v>7500000</v>
          </cell>
          <cell r="BR920">
            <v>0</v>
          </cell>
        </row>
        <row r="921">
          <cell r="BP921">
            <v>0</v>
          </cell>
          <cell r="BR921">
            <v>0</v>
          </cell>
        </row>
        <row r="922">
          <cell r="BP922">
            <v>15000000</v>
          </cell>
          <cell r="BR922">
            <v>0</v>
          </cell>
        </row>
        <row r="923">
          <cell r="BP923">
            <v>0</v>
          </cell>
          <cell r="BR923">
            <v>0</v>
          </cell>
        </row>
        <row r="924">
          <cell r="BP924">
            <v>0</v>
          </cell>
          <cell r="BR924">
            <v>0</v>
          </cell>
        </row>
        <row r="925">
          <cell r="BP925">
            <v>2000000</v>
          </cell>
          <cell r="BR925">
            <v>0</v>
          </cell>
        </row>
        <row r="926">
          <cell r="BP926">
            <v>0</v>
          </cell>
          <cell r="BR926">
            <v>0</v>
          </cell>
        </row>
        <row r="927">
          <cell r="BP927">
            <v>0</v>
          </cell>
          <cell r="BR927">
            <v>0</v>
          </cell>
        </row>
        <row r="928">
          <cell r="BP928">
            <v>0</v>
          </cell>
          <cell r="BR928">
            <v>0</v>
          </cell>
        </row>
        <row r="929">
          <cell r="BP929">
            <v>0</v>
          </cell>
          <cell r="BR929">
            <v>0</v>
          </cell>
        </row>
        <row r="930">
          <cell r="BP930">
            <v>10000000</v>
          </cell>
          <cell r="BR930">
            <v>0</v>
          </cell>
        </row>
        <row r="931">
          <cell r="BP931">
            <v>0</v>
          </cell>
          <cell r="BR931">
            <v>0</v>
          </cell>
        </row>
        <row r="932">
          <cell r="BP932">
            <v>0</v>
          </cell>
          <cell r="BR932">
            <v>0</v>
          </cell>
        </row>
        <row r="933">
          <cell r="BP933">
            <v>5000000</v>
          </cell>
          <cell r="BR933">
            <v>0</v>
          </cell>
        </row>
        <row r="934">
          <cell r="BP934">
            <v>0</v>
          </cell>
          <cell r="BR934">
            <v>0</v>
          </cell>
        </row>
        <row r="935">
          <cell r="BP935">
            <v>0</v>
          </cell>
          <cell r="BR935">
            <v>0</v>
          </cell>
        </row>
        <row r="936">
          <cell r="BP936">
            <v>0</v>
          </cell>
          <cell r="BR936">
            <v>0</v>
          </cell>
        </row>
        <row r="937">
          <cell r="BP937">
            <v>0</v>
          </cell>
          <cell r="BR937">
            <v>0</v>
          </cell>
        </row>
        <row r="938">
          <cell r="BP938">
            <v>260893000</v>
          </cell>
          <cell r="BR938">
            <v>0</v>
          </cell>
        </row>
        <row r="939">
          <cell r="BP939">
            <v>0</v>
          </cell>
          <cell r="BR939">
            <v>0</v>
          </cell>
        </row>
        <row r="940">
          <cell r="BP940">
            <v>0</v>
          </cell>
          <cell r="BR940">
            <v>0</v>
          </cell>
        </row>
        <row r="941">
          <cell r="BP941">
            <v>0</v>
          </cell>
          <cell r="BR941">
            <v>0</v>
          </cell>
        </row>
        <row r="942">
          <cell r="BP942">
            <v>0</v>
          </cell>
          <cell r="BR942">
            <v>0</v>
          </cell>
        </row>
        <row r="943">
          <cell r="BP943">
            <v>0</v>
          </cell>
          <cell r="BR943">
            <v>0</v>
          </cell>
        </row>
        <row r="944">
          <cell r="BP944">
            <v>0</v>
          </cell>
          <cell r="BR944">
            <v>0</v>
          </cell>
        </row>
        <row r="945">
          <cell r="BP945">
            <v>0</v>
          </cell>
          <cell r="BR945">
            <v>0</v>
          </cell>
        </row>
        <row r="946">
          <cell r="BP946">
            <v>0</v>
          </cell>
          <cell r="BR946">
            <v>0</v>
          </cell>
        </row>
        <row r="947">
          <cell r="BP947">
            <v>0</v>
          </cell>
          <cell r="BR947">
            <v>0</v>
          </cell>
        </row>
        <row r="948">
          <cell r="BP948">
            <v>0</v>
          </cell>
          <cell r="BR948">
            <v>0</v>
          </cell>
        </row>
        <row r="949">
          <cell r="BP949">
            <v>0</v>
          </cell>
          <cell r="BR949">
            <v>0</v>
          </cell>
        </row>
        <row r="950">
          <cell r="BP950">
            <v>12000000</v>
          </cell>
          <cell r="BR950">
            <v>0</v>
          </cell>
        </row>
        <row r="951">
          <cell r="BP951">
            <v>0</v>
          </cell>
          <cell r="BR951">
            <v>0</v>
          </cell>
        </row>
        <row r="952">
          <cell r="BP952">
            <v>23400</v>
          </cell>
          <cell r="BR952">
            <v>0</v>
          </cell>
        </row>
        <row r="953">
          <cell r="BP953">
            <v>0</v>
          </cell>
          <cell r="BR953">
            <v>0</v>
          </cell>
        </row>
        <row r="954">
          <cell r="BP954">
            <v>250000</v>
          </cell>
          <cell r="BR954">
            <v>0</v>
          </cell>
        </row>
        <row r="955">
          <cell r="BP955">
            <v>0</v>
          </cell>
          <cell r="BR955">
            <v>0</v>
          </cell>
        </row>
        <row r="956">
          <cell r="BP956">
            <v>750000</v>
          </cell>
          <cell r="BR956">
            <v>0</v>
          </cell>
        </row>
        <row r="957">
          <cell r="BP957">
            <v>0</v>
          </cell>
          <cell r="BR957">
            <v>0</v>
          </cell>
        </row>
        <row r="958">
          <cell r="BP958">
            <v>0</v>
          </cell>
          <cell r="BR958">
            <v>0</v>
          </cell>
        </row>
        <row r="959">
          <cell r="BR959">
            <v>1500000</v>
          </cell>
        </row>
        <row r="960">
          <cell r="BP960">
            <v>0</v>
          </cell>
          <cell r="BR960">
            <v>0</v>
          </cell>
        </row>
      </sheetData>
      <sheetData sheetId="6" refreshError="1">
        <row r="1">
          <cell r="BP1" t="str">
            <v>bhrapdiv</v>
          </cell>
          <cell r="BR1" t="str">
            <v>uprapdiv</v>
          </cell>
          <cell r="BS1" t="str">
            <v>albah1</v>
          </cell>
          <cell r="BT1" t="str">
            <v>alup1</v>
          </cell>
          <cell r="BU1" t="str">
            <v>albah2</v>
          </cell>
          <cell r="BV1" t="str">
            <v>alup2</v>
          </cell>
          <cell r="BW1" t="str">
            <v>albah3</v>
          </cell>
          <cell r="BX1" t="str">
            <v>alup3</v>
          </cell>
          <cell r="BY1" t="str">
            <v>albah4</v>
          </cell>
          <cell r="BZ1" t="str">
            <v>alup4</v>
          </cell>
          <cell r="CA1" t="str">
            <v>albah5</v>
          </cell>
          <cell r="CB1" t="str">
            <v>alup5</v>
          </cell>
        </row>
        <row r="4">
          <cell r="BP4" t="str">
            <v>BAHAN RAP Divisi</v>
          </cell>
          <cell r="BR4" t="str">
            <v>UPAH RAP Divisi</v>
          </cell>
        </row>
        <row r="6">
          <cell r="BS6" t="str">
            <v>nohmi /usd/,35</v>
          </cell>
          <cell r="BU6" t="str">
            <v>esser/usd/,3</v>
          </cell>
        </row>
        <row r="19">
          <cell r="BP19">
            <v>42155750</v>
          </cell>
          <cell r="BR19">
            <v>5000000</v>
          </cell>
          <cell r="BS19">
            <v>75465000</v>
          </cell>
          <cell r="BU19">
            <v>59788575</v>
          </cell>
        </row>
        <row r="28">
          <cell r="BP28">
            <v>225000</v>
          </cell>
          <cell r="BR28">
            <v>0</v>
          </cell>
        </row>
        <row r="29">
          <cell r="BP29">
            <v>225000</v>
          </cell>
          <cell r="BR29">
            <v>0</v>
          </cell>
        </row>
        <row r="30">
          <cell r="BP30">
            <v>185000</v>
          </cell>
          <cell r="BR30">
            <v>0</v>
          </cell>
        </row>
        <row r="31">
          <cell r="BP31">
            <v>225000</v>
          </cell>
          <cell r="BR31">
            <v>0</v>
          </cell>
        </row>
        <row r="32">
          <cell r="BP32">
            <v>225000</v>
          </cell>
          <cell r="BR32">
            <v>0</v>
          </cell>
        </row>
        <row r="33">
          <cell r="BP33">
            <v>225000</v>
          </cell>
          <cell r="BR33">
            <v>0</v>
          </cell>
        </row>
        <row r="34">
          <cell r="BP34">
            <v>225000</v>
          </cell>
          <cell r="BR34">
            <v>0</v>
          </cell>
        </row>
        <row r="35">
          <cell r="BP35">
            <v>225000</v>
          </cell>
          <cell r="BR35">
            <v>0</v>
          </cell>
        </row>
        <row r="36">
          <cell r="BP36">
            <v>225000</v>
          </cell>
          <cell r="BR36">
            <v>0</v>
          </cell>
        </row>
        <row r="37">
          <cell r="BP37">
            <v>185000</v>
          </cell>
          <cell r="BR37">
            <v>0</v>
          </cell>
        </row>
        <row r="38">
          <cell r="BP38">
            <v>185000</v>
          </cell>
          <cell r="BR38">
            <v>0</v>
          </cell>
        </row>
        <row r="39">
          <cell r="BP39">
            <v>185000</v>
          </cell>
          <cell r="BR39">
            <v>0</v>
          </cell>
        </row>
        <row r="40">
          <cell r="BP40">
            <v>185000</v>
          </cell>
          <cell r="BR40">
            <v>0</v>
          </cell>
        </row>
        <row r="41">
          <cell r="BP41">
            <v>185000</v>
          </cell>
          <cell r="BR41">
            <v>0</v>
          </cell>
        </row>
        <row r="52">
          <cell r="BP52">
            <v>8400</v>
          </cell>
          <cell r="BR52">
            <v>750</v>
          </cell>
        </row>
        <row r="53">
          <cell r="BP53">
            <v>8400</v>
          </cell>
          <cell r="BR53">
            <v>750</v>
          </cell>
        </row>
        <row r="54">
          <cell r="BP54">
            <v>4200</v>
          </cell>
          <cell r="BR54">
            <v>750</v>
          </cell>
        </row>
        <row r="55">
          <cell r="BP55">
            <v>8400</v>
          </cell>
          <cell r="BR55">
            <v>750</v>
          </cell>
        </row>
        <row r="56">
          <cell r="BP56">
            <v>8400</v>
          </cell>
          <cell r="BR56">
            <v>750</v>
          </cell>
        </row>
        <row r="57">
          <cell r="BP57">
            <v>8400</v>
          </cell>
          <cell r="BR57">
            <v>750</v>
          </cell>
        </row>
        <row r="58">
          <cell r="BP58">
            <v>8400</v>
          </cell>
          <cell r="BR58">
            <v>750</v>
          </cell>
        </row>
        <row r="59">
          <cell r="BP59">
            <v>8400</v>
          </cell>
          <cell r="BR59">
            <v>750</v>
          </cell>
        </row>
        <row r="60">
          <cell r="BP60">
            <v>8400</v>
          </cell>
          <cell r="BR60">
            <v>750</v>
          </cell>
        </row>
        <row r="61">
          <cell r="BP61">
            <v>4200</v>
          </cell>
          <cell r="BR61">
            <v>750</v>
          </cell>
        </row>
        <row r="62">
          <cell r="BP62">
            <v>4200</v>
          </cell>
          <cell r="BR62">
            <v>750</v>
          </cell>
        </row>
        <row r="63">
          <cell r="BP63">
            <v>4200</v>
          </cell>
          <cell r="BR63">
            <v>750</v>
          </cell>
        </row>
        <row r="64">
          <cell r="BP64">
            <v>4200</v>
          </cell>
          <cell r="BR64">
            <v>750</v>
          </cell>
        </row>
        <row r="65">
          <cell r="BP65">
            <v>4200</v>
          </cell>
          <cell r="BR65">
            <v>750</v>
          </cell>
        </row>
        <row r="75">
          <cell r="BP75">
            <v>87360</v>
          </cell>
          <cell r="BR75">
            <v>7500</v>
          </cell>
          <cell r="BS75">
            <v>99450</v>
          </cell>
          <cell r="BU75">
            <v>69300</v>
          </cell>
        </row>
        <row r="76">
          <cell r="BP76">
            <v>87360</v>
          </cell>
          <cell r="BR76">
            <v>7500</v>
          </cell>
          <cell r="BS76">
            <v>99450</v>
          </cell>
          <cell r="BU76">
            <v>69300</v>
          </cell>
        </row>
        <row r="77">
          <cell r="BP77">
            <v>1037400</v>
          </cell>
          <cell r="BR77">
            <v>7500</v>
          </cell>
          <cell r="BS77">
            <v>362700</v>
          </cell>
          <cell r="BU77">
            <v>655200.00000000012</v>
          </cell>
        </row>
        <row r="79">
          <cell r="BP79">
            <v>83600</v>
          </cell>
          <cell r="BR79">
            <v>0</v>
          </cell>
        </row>
        <row r="80">
          <cell r="BP80">
            <v>84900</v>
          </cell>
          <cell r="BR80">
            <v>0</v>
          </cell>
        </row>
        <row r="85">
          <cell r="BP85">
            <v>1001000</v>
          </cell>
          <cell r="BR85">
            <v>0</v>
          </cell>
          <cell r="BS85">
            <v>8073000</v>
          </cell>
          <cell r="BU85">
            <v>9531000</v>
          </cell>
        </row>
        <row r="86">
          <cell r="BP86">
            <v>1001000</v>
          </cell>
          <cell r="BR86">
            <v>0</v>
          </cell>
        </row>
        <row r="87">
          <cell r="BP87">
            <v>87360</v>
          </cell>
          <cell r="BR87">
            <v>7500</v>
          </cell>
          <cell r="BS87">
            <v>99450</v>
          </cell>
          <cell r="BU87">
            <v>69300</v>
          </cell>
        </row>
        <row r="88">
          <cell r="BP88">
            <v>300300</v>
          </cell>
          <cell r="BR88">
            <v>7500</v>
          </cell>
          <cell r="BS88">
            <v>321750</v>
          </cell>
          <cell r="BU88">
            <v>258300</v>
          </cell>
        </row>
        <row r="89">
          <cell r="BP89">
            <v>83600</v>
          </cell>
          <cell r="BR89">
            <v>0</v>
          </cell>
        </row>
        <row r="93">
          <cell r="BP93">
            <v>87360</v>
          </cell>
          <cell r="BR93">
            <v>7500</v>
          </cell>
          <cell r="BS93">
            <v>99450</v>
          </cell>
          <cell r="BU93">
            <v>69300</v>
          </cell>
        </row>
        <row r="94">
          <cell r="BP94">
            <v>87360</v>
          </cell>
          <cell r="BR94">
            <v>7500</v>
          </cell>
          <cell r="BS94">
            <v>99450</v>
          </cell>
          <cell r="BU94">
            <v>69300</v>
          </cell>
        </row>
        <row r="95">
          <cell r="BP95">
            <v>300300</v>
          </cell>
          <cell r="BR95">
            <v>7500</v>
          </cell>
          <cell r="BS95">
            <v>321750</v>
          </cell>
          <cell r="BU95">
            <v>258300</v>
          </cell>
        </row>
        <row r="96">
          <cell r="BP96">
            <v>1037400</v>
          </cell>
          <cell r="BR96">
            <v>7500</v>
          </cell>
          <cell r="BS96">
            <v>362700</v>
          </cell>
          <cell r="BU96">
            <v>655200.00000000012</v>
          </cell>
        </row>
        <row r="98">
          <cell r="BP98">
            <v>83600</v>
          </cell>
          <cell r="BR98">
            <v>0</v>
          </cell>
        </row>
        <row r="99">
          <cell r="BP99">
            <v>84900</v>
          </cell>
          <cell r="BR99">
            <v>0</v>
          </cell>
        </row>
        <row r="101">
          <cell r="BP101">
            <v>125000</v>
          </cell>
          <cell r="BR101">
            <v>0</v>
          </cell>
        </row>
        <row r="105">
          <cell r="BP105">
            <v>87360</v>
          </cell>
          <cell r="BR105">
            <v>7500</v>
          </cell>
          <cell r="BS105">
            <v>99450</v>
          </cell>
          <cell r="BU105">
            <v>69300</v>
          </cell>
        </row>
        <row r="106">
          <cell r="BP106">
            <v>87360</v>
          </cell>
          <cell r="BR106">
            <v>7500</v>
          </cell>
          <cell r="BS106">
            <v>99450</v>
          </cell>
          <cell r="BU106">
            <v>69300</v>
          </cell>
        </row>
        <row r="107">
          <cell r="BP107">
            <v>300300</v>
          </cell>
          <cell r="BR107">
            <v>7500</v>
          </cell>
          <cell r="BS107">
            <v>321750</v>
          </cell>
          <cell r="BU107">
            <v>258300</v>
          </cell>
        </row>
        <row r="108">
          <cell r="BP108">
            <v>1037400</v>
          </cell>
          <cell r="BR108">
            <v>7500</v>
          </cell>
          <cell r="BS108">
            <v>362700</v>
          </cell>
          <cell r="BU108">
            <v>655200.00000000012</v>
          </cell>
        </row>
        <row r="110">
          <cell r="BP110">
            <v>83600</v>
          </cell>
          <cell r="BR110">
            <v>0</v>
          </cell>
        </row>
        <row r="111">
          <cell r="BP111">
            <v>84900</v>
          </cell>
          <cell r="BR111">
            <v>0</v>
          </cell>
        </row>
        <row r="113">
          <cell r="BP113">
            <v>125000</v>
          </cell>
          <cell r="BR113">
            <v>0</v>
          </cell>
        </row>
        <row r="117">
          <cell r="BP117">
            <v>87360</v>
          </cell>
          <cell r="BR117">
            <v>7500</v>
          </cell>
          <cell r="BS117">
            <v>99450</v>
          </cell>
          <cell r="BU117">
            <v>69300</v>
          </cell>
        </row>
        <row r="118">
          <cell r="BP118">
            <v>87360</v>
          </cell>
          <cell r="BR118">
            <v>7500</v>
          </cell>
          <cell r="BS118">
            <v>99450</v>
          </cell>
          <cell r="BU118">
            <v>69300</v>
          </cell>
        </row>
        <row r="119">
          <cell r="BP119">
            <v>300300</v>
          </cell>
          <cell r="BR119">
            <v>7500</v>
          </cell>
          <cell r="BS119">
            <v>321750</v>
          </cell>
          <cell r="BU119">
            <v>258300</v>
          </cell>
        </row>
        <row r="120">
          <cell r="BP120">
            <v>1037400</v>
          </cell>
          <cell r="BR120">
            <v>7500</v>
          </cell>
          <cell r="BS120">
            <v>362700</v>
          </cell>
          <cell r="BU120">
            <v>655200.00000000012</v>
          </cell>
        </row>
        <row r="122">
          <cell r="BP122">
            <v>83600</v>
          </cell>
          <cell r="BR122">
            <v>0</v>
          </cell>
        </row>
        <row r="123">
          <cell r="BP123">
            <v>84900</v>
          </cell>
          <cell r="BR123">
            <v>0</v>
          </cell>
        </row>
        <row r="125">
          <cell r="BP125">
            <v>125000</v>
          </cell>
          <cell r="BR125">
            <v>0</v>
          </cell>
        </row>
        <row r="129">
          <cell r="BP129">
            <v>87360</v>
          </cell>
          <cell r="BR129">
            <v>7500</v>
          </cell>
          <cell r="BS129">
            <v>99450</v>
          </cell>
          <cell r="BU129">
            <v>69300</v>
          </cell>
        </row>
        <row r="130">
          <cell r="BP130">
            <v>87360</v>
          </cell>
          <cell r="BR130">
            <v>7500</v>
          </cell>
          <cell r="BS130">
            <v>99450</v>
          </cell>
          <cell r="BU130">
            <v>69300</v>
          </cell>
        </row>
        <row r="131">
          <cell r="BP131">
            <v>1037400</v>
          </cell>
          <cell r="BR131">
            <v>7500</v>
          </cell>
          <cell r="BS131">
            <v>362700</v>
          </cell>
          <cell r="BU131">
            <v>655200.00000000012</v>
          </cell>
        </row>
        <row r="133">
          <cell r="BP133">
            <v>83600</v>
          </cell>
          <cell r="BR133">
            <v>0</v>
          </cell>
        </row>
        <row r="134">
          <cell r="BP134">
            <v>84900</v>
          </cell>
          <cell r="BR134">
            <v>0</v>
          </cell>
        </row>
        <row r="136">
          <cell r="BP136">
            <v>125000</v>
          </cell>
          <cell r="BR136">
            <v>0</v>
          </cell>
        </row>
        <row r="140">
          <cell r="BP140">
            <v>87360</v>
          </cell>
          <cell r="BR140">
            <v>7500</v>
          </cell>
          <cell r="BS140">
            <v>99450</v>
          </cell>
          <cell r="BU140">
            <v>69300</v>
          </cell>
        </row>
        <row r="141">
          <cell r="BP141">
            <v>87360</v>
          </cell>
          <cell r="BR141">
            <v>7500</v>
          </cell>
          <cell r="BS141">
            <v>99450</v>
          </cell>
          <cell r="BU141">
            <v>69300</v>
          </cell>
        </row>
        <row r="142">
          <cell r="BP142">
            <v>1037400</v>
          </cell>
          <cell r="BR142">
            <v>7500</v>
          </cell>
          <cell r="BS142">
            <v>362700</v>
          </cell>
          <cell r="BU142">
            <v>655200.00000000012</v>
          </cell>
        </row>
        <row r="144">
          <cell r="BP144">
            <v>83600</v>
          </cell>
          <cell r="BR144">
            <v>0</v>
          </cell>
        </row>
        <row r="145">
          <cell r="BP145">
            <v>84900</v>
          </cell>
          <cell r="BR145">
            <v>0</v>
          </cell>
        </row>
        <row r="147">
          <cell r="BP147">
            <v>125000</v>
          </cell>
          <cell r="BR147">
            <v>0</v>
          </cell>
        </row>
        <row r="151">
          <cell r="BP151">
            <v>87360</v>
          </cell>
          <cell r="BR151">
            <v>7500</v>
          </cell>
          <cell r="BS151">
            <v>99450</v>
          </cell>
          <cell r="BU151">
            <v>69300</v>
          </cell>
        </row>
        <row r="152">
          <cell r="BP152">
            <v>87360</v>
          </cell>
          <cell r="BR152">
            <v>7500</v>
          </cell>
          <cell r="BS152">
            <v>321750</v>
          </cell>
          <cell r="BU152">
            <v>258300</v>
          </cell>
        </row>
        <row r="153">
          <cell r="BP153">
            <v>1037400</v>
          </cell>
          <cell r="BR153">
            <v>7500</v>
          </cell>
          <cell r="BS153">
            <v>362700</v>
          </cell>
          <cell r="BU153">
            <v>655200.00000000012</v>
          </cell>
        </row>
        <row r="155">
          <cell r="BP155">
            <v>83600</v>
          </cell>
          <cell r="BR155">
            <v>0</v>
          </cell>
        </row>
        <row r="156">
          <cell r="BP156">
            <v>84900</v>
          </cell>
          <cell r="BR156">
            <v>0</v>
          </cell>
        </row>
        <row r="159">
          <cell r="BP159">
            <v>7500000</v>
          </cell>
          <cell r="BR159">
            <v>0</v>
          </cell>
        </row>
        <row r="162">
          <cell r="BN162">
            <v>0.77607000000000004</v>
          </cell>
        </row>
        <row r="175">
          <cell r="BP175">
            <v>254800000</v>
          </cell>
          <cell r="BR175">
            <v>8500000</v>
          </cell>
        </row>
        <row r="186">
          <cell r="BP186">
            <v>7500000</v>
          </cell>
          <cell r="BR186">
            <v>0</v>
          </cell>
        </row>
        <row r="187">
          <cell r="BP187">
            <v>5000000</v>
          </cell>
          <cell r="BR187">
            <v>0</v>
          </cell>
        </row>
        <row r="189">
          <cell r="BP189">
            <v>10000000</v>
          </cell>
          <cell r="BR189">
            <v>0</v>
          </cell>
        </row>
        <row r="190">
          <cell r="BP190">
            <v>5000000</v>
          </cell>
          <cell r="BR190">
            <v>0</v>
          </cell>
        </row>
        <row r="191">
          <cell r="BP191">
            <v>15000000</v>
          </cell>
          <cell r="BR191">
            <v>0</v>
          </cell>
        </row>
        <row r="192">
          <cell r="BP192">
            <v>5000000</v>
          </cell>
          <cell r="BR192">
            <v>0</v>
          </cell>
        </row>
        <row r="203">
          <cell r="BP203">
            <v>18000</v>
          </cell>
          <cell r="BR203">
            <v>3000</v>
          </cell>
        </row>
        <row r="207">
          <cell r="BP207">
            <v>108000</v>
          </cell>
          <cell r="BR207">
            <v>18000</v>
          </cell>
        </row>
        <row r="208">
          <cell r="BP208">
            <v>9300</v>
          </cell>
          <cell r="BR208">
            <v>1500</v>
          </cell>
        </row>
        <row r="209">
          <cell r="BP209">
            <v>15000</v>
          </cell>
          <cell r="BR209">
            <v>2400</v>
          </cell>
        </row>
        <row r="210">
          <cell r="BP210">
            <v>18000</v>
          </cell>
          <cell r="BR210">
            <v>3000</v>
          </cell>
        </row>
        <row r="211">
          <cell r="BP211">
            <v>2100</v>
          </cell>
          <cell r="BR211">
            <v>300</v>
          </cell>
        </row>
        <row r="212">
          <cell r="BP212">
            <v>7500</v>
          </cell>
          <cell r="BR212">
            <v>1200</v>
          </cell>
        </row>
        <row r="213">
          <cell r="BP213">
            <v>5900</v>
          </cell>
          <cell r="BR213">
            <v>900</v>
          </cell>
        </row>
        <row r="214">
          <cell r="BP214">
            <v>5900</v>
          </cell>
          <cell r="BR214">
            <v>900</v>
          </cell>
        </row>
        <row r="215">
          <cell r="BP215">
            <v>5900</v>
          </cell>
          <cell r="BR215">
            <v>900</v>
          </cell>
        </row>
        <row r="216">
          <cell r="BP216">
            <v>5900</v>
          </cell>
          <cell r="BR216">
            <v>900</v>
          </cell>
        </row>
        <row r="217">
          <cell r="BP217">
            <v>5900</v>
          </cell>
          <cell r="BR217">
            <v>900</v>
          </cell>
        </row>
        <row r="218">
          <cell r="BP218">
            <v>5900</v>
          </cell>
          <cell r="BR218">
            <v>900</v>
          </cell>
        </row>
        <row r="219">
          <cell r="BP219">
            <v>4000</v>
          </cell>
          <cell r="BR219">
            <v>600</v>
          </cell>
        </row>
        <row r="220">
          <cell r="BP220">
            <v>4000</v>
          </cell>
          <cell r="BR220">
            <v>600</v>
          </cell>
        </row>
        <row r="226">
          <cell r="BP226">
            <v>465000</v>
          </cell>
          <cell r="BR226">
            <v>0</v>
          </cell>
        </row>
        <row r="227">
          <cell r="BP227">
            <v>465000</v>
          </cell>
          <cell r="BR227">
            <v>0</v>
          </cell>
        </row>
        <row r="228">
          <cell r="BP228">
            <v>1200000</v>
          </cell>
          <cell r="BR228">
            <v>0</v>
          </cell>
        </row>
        <row r="229">
          <cell r="BP229">
            <v>1425000</v>
          </cell>
          <cell r="BR229">
            <v>0</v>
          </cell>
        </row>
        <row r="230">
          <cell r="BP230">
            <v>1575000</v>
          </cell>
          <cell r="BR230">
            <v>0</v>
          </cell>
        </row>
        <row r="231">
          <cell r="BP231">
            <v>300000</v>
          </cell>
          <cell r="BR231">
            <v>0</v>
          </cell>
        </row>
        <row r="232">
          <cell r="BP232">
            <v>875000</v>
          </cell>
          <cell r="BR232">
            <v>0</v>
          </cell>
        </row>
        <row r="233">
          <cell r="BP233">
            <v>650000</v>
          </cell>
          <cell r="BR233">
            <v>0</v>
          </cell>
        </row>
        <row r="234">
          <cell r="BP234">
            <v>650000</v>
          </cell>
          <cell r="BR234">
            <v>0</v>
          </cell>
        </row>
        <row r="235">
          <cell r="BP235">
            <v>650000</v>
          </cell>
          <cell r="BR235">
            <v>0</v>
          </cell>
        </row>
        <row r="236">
          <cell r="BP236">
            <v>650000</v>
          </cell>
          <cell r="BR236">
            <v>0</v>
          </cell>
        </row>
        <row r="237">
          <cell r="BP237">
            <v>650000</v>
          </cell>
          <cell r="BR237">
            <v>0</v>
          </cell>
        </row>
        <row r="238">
          <cell r="BP238">
            <v>650000</v>
          </cell>
          <cell r="BR238">
            <v>0</v>
          </cell>
        </row>
        <row r="248">
          <cell r="BP248">
            <v>23400</v>
          </cell>
          <cell r="BR248">
            <v>0</v>
          </cell>
        </row>
        <row r="249">
          <cell r="BP249">
            <v>87500</v>
          </cell>
          <cell r="BR249">
            <v>0</v>
          </cell>
        </row>
        <row r="250">
          <cell r="BP250">
            <v>225000</v>
          </cell>
          <cell r="BR250">
            <v>0</v>
          </cell>
        </row>
        <row r="251">
          <cell r="BP251">
            <v>95700</v>
          </cell>
          <cell r="BR251">
            <v>0</v>
          </cell>
        </row>
        <row r="255">
          <cell r="BP255">
            <v>23400</v>
          </cell>
          <cell r="BR255">
            <v>0</v>
          </cell>
        </row>
        <row r="256">
          <cell r="BP256">
            <v>95700</v>
          </cell>
          <cell r="BR256">
            <v>0</v>
          </cell>
        </row>
        <row r="260">
          <cell r="BP260">
            <v>23400</v>
          </cell>
          <cell r="BR260">
            <v>0</v>
          </cell>
        </row>
        <row r="261">
          <cell r="BP261">
            <v>87500</v>
          </cell>
          <cell r="BR261">
            <v>0</v>
          </cell>
        </row>
        <row r="262">
          <cell r="BP262">
            <v>225000</v>
          </cell>
          <cell r="BR262">
            <v>0</v>
          </cell>
        </row>
        <row r="263">
          <cell r="BP263">
            <v>95700</v>
          </cell>
          <cell r="BR263">
            <v>0</v>
          </cell>
        </row>
        <row r="267">
          <cell r="BP267">
            <v>23400</v>
          </cell>
          <cell r="BR267">
            <v>0</v>
          </cell>
        </row>
        <row r="268">
          <cell r="BP268">
            <v>95700</v>
          </cell>
          <cell r="BR268">
            <v>0</v>
          </cell>
        </row>
        <row r="272">
          <cell r="BP272">
            <v>23400</v>
          </cell>
          <cell r="BR272">
            <v>0</v>
          </cell>
        </row>
        <row r="273">
          <cell r="BP273">
            <v>95700</v>
          </cell>
          <cell r="BR273">
            <v>0</v>
          </cell>
        </row>
        <row r="277">
          <cell r="BP277">
            <v>23400</v>
          </cell>
          <cell r="BR277">
            <v>0</v>
          </cell>
        </row>
        <row r="278">
          <cell r="BP278">
            <v>95700</v>
          </cell>
          <cell r="BR278">
            <v>0</v>
          </cell>
        </row>
        <row r="283">
          <cell r="BP283">
            <v>23400</v>
          </cell>
          <cell r="BR283">
            <v>0</v>
          </cell>
        </row>
        <row r="284">
          <cell r="BP284">
            <v>95700</v>
          </cell>
          <cell r="BR284">
            <v>0</v>
          </cell>
        </row>
        <row r="288">
          <cell r="BP288">
            <v>23400</v>
          </cell>
          <cell r="BR288">
            <v>0</v>
          </cell>
        </row>
        <row r="289">
          <cell r="BP289">
            <v>95700</v>
          </cell>
          <cell r="BR289">
            <v>0</v>
          </cell>
        </row>
        <row r="293">
          <cell r="BP293">
            <v>23400</v>
          </cell>
          <cell r="BR293">
            <v>0</v>
          </cell>
        </row>
        <row r="294">
          <cell r="BP294">
            <v>95700</v>
          </cell>
          <cell r="BR294">
            <v>0</v>
          </cell>
        </row>
        <row r="310">
          <cell r="BP310">
            <v>4051320</v>
          </cell>
          <cell r="BR310">
            <v>0</v>
          </cell>
          <cell r="BS310">
            <v>593.6</v>
          </cell>
        </row>
        <row r="311">
          <cell r="BP311">
            <v>3472560</v>
          </cell>
          <cell r="BR311">
            <v>0</v>
          </cell>
          <cell r="BS311">
            <v>506.8</v>
          </cell>
        </row>
        <row r="312">
          <cell r="BP312">
            <v>0</v>
          </cell>
          <cell r="BR312">
            <v>0</v>
          </cell>
        </row>
        <row r="313">
          <cell r="BP313">
            <v>0</v>
          </cell>
          <cell r="BR313">
            <v>0</v>
          </cell>
        </row>
        <row r="314">
          <cell r="BP314">
            <v>26163637.5</v>
          </cell>
          <cell r="BR314">
            <v>0</v>
          </cell>
          <cell r="BS314">
            <v>4833.5</v>
          </cell>
        </row>
        <row r="315">
          <cell r="BP315">
            <v>27374392.5</v>
          </cell>
          <cell r="BR315">
            <v>0</v>
          </cell>
          <cell r="BS315">
            <v>6010.9</v>
          </cell>
        </row>
        <row r="316">
          <cell r="BP316">
            <v>10920000</v>
          </cell>
          <cell r="BR316">
            <v>0</v>
          </cell>
          <cell r="BS316">
            <v>1600</v>
          </cell>
        </row>
        <row r="319">
          <cell r="BP319">
            <v>11671432.5</v>
          </cell>
          <cell r="BR319">
            <v>0</v>
          </cell>
          <cell r="BS319">
            <v>1710.1</v>
          </cell>
        </row>
        <row r="320">
          <cell r="BP320">
            <v>0</v>
          </cell>
          <cell r="BR320">
            <v>0</v>
          </cell>
        </row>
        <row r="324">
          <cell r="BP324">
            <v>7427647.5</v>
          </cell>
          <cell r="BR324">
            <v>0</v>
          </cell>
          <cell r="BS324">
            <v>1588.3</v>
          </cell>
        </row>
        <row r="327">
          <cell r="BP327">
            <v>14186445</v>
          </cell>
          <cell r="BR327">
            <v>0</v>
          </cell>
          <cell r="BS327">
            <v>3078.6</v>
          </cell>
        </row>
        <row r="330">
          <cell r="BP330">
            <v>14283360</v>
          </cell>
          <cell r="BR330">
            <v>0</v>
          </cell>
          <cell r="BS330">
            <v>2592.8000000000002</v>
          </cell>
        </row>
        <row r="333">
          <cell r="BP333">
            <v>11878912.5</v>
          </cell>
          <cell r="BR333">
            <v>0</v>
          </cell>
          <cell r="BS333">
            <v>2740.5</v>
          </cell>
        </row>
        <row r="336">
          <cell r="BP336">
            <v>2092545</v>
          </cell>
          <cell r="BR336">
            <v>0</v>
          </cell>
          <cell r="BS336">
            <v>306.60000000000002</v>
          </cell>
        </row>
        <row r="339">
          <cell r="BP339">
            <v>4232865</v>
          </cell>
          <cell r="BR339">
            <v>0</v>
          </cell>
          <cell r="BS339">
            <v>620.20000000000005</v>
          </cell>
        </row>
        <row r="341">
          <cell r="BP341">
            <v>5505864</v>
          </cell>
          <cell r="BR341">
            <v>0</v>
          </cell>
          <cell r="BS341">
            <v>806.72</v>
          </cell>
        </row>
        <row r="343">
          <cell r="BP343">
            <v>10000000</v>
          </cell>
          <cell r="BR343">
            <v>0</v>
          </cell>
          <cell r="BT343">
            <v>10000000</v>
          </cell>
        </row>
        <row r="360">
          <cell r="BP360">
            <v>2538900</v>
          </cell>
          <cell r="BR360">
            <v>0</v>
          </cell>
          <cell r="BS360">
            <v>372</v>
          </cell>
        </row>
        <row r="362">
          <cell r="BP362">
            <v>170625</v>
          </cell>
          <cell r="BR362">
            <v>0</v>
          </cell>
          <cell r="BS362">
            <v>25</v>
          </cell>
        </row>
        <row r="363">
          <cell r="BP363">
            <v>375375</v>
          </cell>
          <cell r="BR363">
            <v>0</v>
          </cell>
          <cell r="BS363">
            <v>55</v>
          </cell>
        </row>
        <row r="364">
          <cell r="BP364">
            <v>150150</v>
          </cell>
          <cell r="BR364">
            <v>0</v>
          </cell>
          <cell r="BS364">
            <v>22</v>
          </cell>
        </row>
        <row r="365">
          <cell r="BP365">
            <v>156975</v>
          </cell>
          <cell r="BR365">
            <v>0</v>
          </cell>
          <cell r="BS365">
            <v>23</v>
          </cell>
        </row>
        <row r="369">
          <cell r="BP369">
            <v>327600</v>
          </cell>
          <cell r="BR369">
            <v>0</v>
          </cell>
        </row>
        <row r="370">
          <cell r="BP370">
            <v>143325</v>
          </cell>
          <cell r="BR370">
            <v>0</v>
          </cell>
          <cell r="BS370">
            <v>21</v>
          </cell>
        </row>
        <row r="371">
          <cell r="BP371">
            <v>150000</v>
          </cell>
          <cell r="BR371">
            <v>0</v>
          </cell>
          <cell r="BS371">
            <v>48</v>
          </cell>
        </row>
        <row r="372">
          <cell r="BP372">
            <v>150000</v>
          </cell>
          <cell r="BR372">
            <v>0</v>
          </cell>
        </row>
        <row r="374">
          <cell r="BP374">
            <v>0</v>
          </cell>
          <cell r="BR374">
            <v>0</v>
          </cell>
        </row>
        <row r="376">
          <cell r="BP376">
            <v>7500000</v>
          </cell>
          <cell r="BR376">
            <v>0</v>
          </cell>
        </row>
        <row r="396">
          <cell r="BP396">
            <v>1911000</v>
          </cell>
          <cell r="BR396">
            <v>0</v>
          </cell>
          <cell r="BS396">
            <v>280</v>
          </cell>
        </row>
        <row r="397">
          <cell r="BP397">
            <v>1725360</v>
          </cell>
          <cell r="BR397">
            <v>0</v>
          </cell>
          <cell r="BS397">
            <v>252.8</v>
          </cell>
        </row>
        <row r="398">
          <cell r="BP398">
            <v>3543540</v>
          </cell>
          <cell r="BR398">
            <v>0</v>
          </cell>
          <cell r="BS398">
            <v>519.20000000000005</v>
          </cell>
        </row>
        <row r="399">
          <cell r="BP399">
            <v>28101255</v>
          </cell>
          <cell r="BR399">
            <v>0</v>
          </cell>
          <cell r="BS399">
            <v>4117.3999999999996</v>
          </cell>
        </row>
        <row r="400">
          <cell r="BP400">
            <v>2921100</v>
          </cell>
          <cell r="BR400">
            <v>0</v>
          </cell>
          <cell r="BS400">
            <v>428.8</v>
          </cell>
        </row>
        <row r="401">
          <cell r="BP401">
            <v>2921100</v>
          </cell>
          <cell r="BR401">
            <v>0</v>
          </cell>
          <cell r="BS401">
            <v>428.8</v>
          </cell>
        </row>
        <row r="402">
          <cell r="BP402">
            <v>2921100</v>
          </cell>
          <cell r="BR402">
            <v>0</v>
          </cell>
          <cell r="BS402">
            <v>428.8</v>
          </cell>
        </row>
        <row r="403">
          <cell r="BP403">
            <v>2921100</v>
          </cell>
          <cell r="BR403">
            <v>0</v>
          </cell>
          <cell r="BS403">
            <v>428.2</v>
          </cell>
        </row>
        <row r="404">
          <cell r="BP404">
            <v>2921100</v>
          </cell>
          <cell r="BR404">
            <v>0</v>
          </cell>
          <cell r="BS404">
            <v>428.8</v>
          </cell>
        </row>
        <row r="405">
          <cell r="BP405">
            <v>2921100</v>
          </cell>
          <cell r="BR405">
            <v>0</v>
          </cell>
          <cell r="BS405">
            <v>428.8</v>
          </cell>
        </row>
        <row r="406">
          <cell r="BP406">
            <v>2921100</v>
          </cell>
          <cell r="BR406">
            <v>0</v>
          </cell>
          <cell r="BS406">
            <v>428.8</v>
          </cell>
        </row>
        <row r="407">
          <cell r="BP407">
            <v>2921100</v>
          </cell>
          <cell r="BR407">
            <v>0</v>
          </cell>
          <cell r="BS407">
            <v>428.8</v>
          </cell>
        </row>
        <row r="408">
          <cell r="BP408">
            <v>2921100</v>
          </cell>
          <cell r="BR408">
            <v>0</v>
          </cell>
          <cell r="BS408">
            <v>428.8</v>
          </cell>
        </row>
        <row r="409">
          <cell r="BP409">
            <v>2921100</v>
          </cell>
          <cell r="BR409">
            <v>0</v>
          </cell>
          <cell r="BS409">
            <v>428.8</v>
          </cell>
        </row>
        <row r="410">
          <cell r="BP410">
            <v>0</v>
          </cell>
          <cell r="BR410">
            <v>0</v>
          </cell>
        </row>
        <row r="411">
          <cell r="BP411">
            <v>4256752.5</v>
          </cell>
          <cell r="BR411">
            <v>0</v>
          </cell>
          <cell r="BS411">
            <v>623.70000000000005</v>
          </cell>
        </row>
        <row r="412">
          <cell r="BP412">
            <v>4256752.5</v>
          </cell>
          <cell r="BR412">
            <v>0</v>
          </cell>
          <cell r="BS412">
            <v>623.70000000000005</v>
          </cell>
        </row>
        <row r="413">
          <cell r="BP413">
            <v>3540000</v>
          </cell>
          <cell r="BR413">
            <v>0</v>
          </cell>
        </row>
        <row r="414">
          <cell r="BP414">
            <v>5460000</v>
          </cell>
          <cell r="BR414">
            <v>0</v>
          </cell>
          <cell r="BS414">
            <v>800</v>
          </cell>
        </row>
        <row r="415">
          <cell r="BP415">
            <v>120000</v>
          </cell>
          <cell r="BR415">
            <v>0</v>
          </cell>
        </row>
        <row r="416">
          <cell r="BP416">
            <v>0</v>
          </cell>
          <cell r="BR416">
            <v>0</v>
          </cell>
        </row>
        <row r="420">
          <cell r="BP420">
            <v>1500000</v>
          </cell>
          <cell r="BR420">
            <v>0</v>
          </cell>
        </row>
        <row r="421">
          <cell r="BP421">
            <v>11500</v>
          </cell>
          <cell r="BR421">
            <v>0</v>
          </cell>
        </row>
        <row r="422">
          <cell r="BP422">
            <v>150000</v>
          </cell>
          <cell r="BR422">
            <v>0</v>
          </cell>
        </row>
        <row r="423">
          <cell r="BP423">
            <v>150000</v>
          </cell>
          <cell r="BR423">
            <v>0</v>
          </cell>
        </row>
        <row r="427">
          <cell r="BP427">
            <v>325000</v>
          </cell>
          <cell r="BR427">
            <v>0</v>
          </cell>
        </row>
        <row r="428">
          <cell r="BP428">
            <v>325000</v>
          </cell>
          <cell r="BR428">
            <v>0</v>
          </cell>
        </row>
        <row r="429">
          <cell r="BP429">
            <v>325000</v>
          </cell>
          <cell r="BR429">
            <v>0</v>
          </cell>
        </row>
        <row r="430">
          <cell r="BP430">
            <v>325000</v>
          </cell>
          <cell r="BR430">
            <v>0</v>
          </cell>
        </row>
        <row r="431">
          <cell r="BP431">
            <v>325000</v>
          </cell>
          <cell r="BR431">
            <v>0</v>
          </cell>
        </row>
        <row r="432">
          <cell r="BP432">
            <v>325000</v>
          </cell>
          <cell r="BR432">
            <v>0</v>
          </cell>
        </row>
        <row r="433">
          <cell r="BP433">
            <v>325000</v>
          </cell>
          <cell r="BR433">
            <v>0</v>
          </cell>
        </row>
        <row r="434">
          <cell r="BP434">
            <v>325000</v>
          </cell>
          <cell r="BR434">
            <v>0</v>
          </cell>
        </row>
        <row r="435">
          <cell r="BP435">
            <v>325000</v>
          </cell>
          <cell r="BR435">
            <v>0</v>
          </cell>
        </row>
        <row r="436">
          <cell r="BP436">
            <v>325000</v>
          </cell>
          <cell r="BR436">
            <v>0</v>
          </cell>
        </row>
        <row r="437">
          <cell r="BP437">
            <v>325000</v>
          </cell>
          <cell r="BR437">
            <v>0</v>
          </cell>
        </row>
        <row r="442">
          <cell r="BP442">
            <v>6650</v>
          </cell>
          <cell r="BR442">
            <v>400</v>
          </cell>
        </row>
        <row r="443">
          <cell r="BP443">
            <v>6650</v>
          </cell>
          <cell r="BR443">
            <v>400</v>
          </cell>
        </row>
        <row r="444">
          <cell r="BP444">
            <v>3500</v>
          </cell>
          <cell r="BR444">
            <v>150</v>
          </cell>
        </row>
        <row r="445">
          <cell r="BP445">
            <v>3500</v>
          </cell>
          <cell r="BR445">
            <v>5000</v>
          </cell>
        </row>
        <row r="446">
          <cell r="BP446">
            <v>3500</v>
          </cell>
          <cell r="BR446">
            <v>5000</v>
          </cell>
        </row>
        <row r="447">
          <cell r="BP447">
            <v>3500</v>
          </cell>
          <cell r="BR447">
            <v>5000</v>
          </cell>
        </row>
        <row r="448">
          <cell r="BP448">
            <v>3500</v>
          </cell>
          <cell r="BR448">
            <v>5000</v>
          </cell>
        </row>
        <row r="449">
          <cell r="BP449">
            <v>3500</v>
          </cell>
          <cell r="BR449">
            <v>5000</v>
          </cell>
        </row>
        <row r="450">
          <cell r="BP450">
            <v>2310</v>
          </cell>
          <cell r="BR450">
            <v>75</v>
          </cell>
        </row>
        <row r="451">
          <cell r="BP451">
            <v>2310</v>
          </cell>
          <cell r="BR451">
            <v>75</v>
          </cell>
        </row>
        <row r="452">
          <cell r="BP452">
            <v>2310</v>
          </cell>
          <cell r="BR452">
            <v>75</v>
          </cell>
        </row>
        <row r="453">
          <cell r="BP453">
            <v>2310</v>
          </cell>
          <cell r="BR453">
            <v>75</v>
          </cell>
        </row>
        <row r="454">
          <cell r="BP454">
            <v>2310</v>
          </cell>
          <cell r="BR454">
            <v>75</v>
          </cell>
        </row>
        <row r="460">
          <cell r="BP460">
            <v>438506.25</v>
          </cell>
          <cell r="BR460">
            <v>0</v>
          </cell>
          <cell r="BS460">
            <v>64.25</v>
          </cell>
        </row>
        <row r="461">
          <cell r="BP461">
            <v>120800</v>
          </cell>
          <cell r="BR461">
            <v>0</v>
          </cell>
        </row>
        <row r="465">
          <cell r="BP465">
            <v>98280</v>
          </cell>
          <cell r="BR465">
            <v>0</v>
          </cell>
          <cell r="BS465">
            <v>14.4</v>
          </cell>
        </row>
        <row r="466">
          <cell r="BP466">
            <v>125580</v>
          </cell>
          <cell r="BR466">
            <v>0</v>
          </cell>
          <cell r="BS466">
            <v>18.399999999999999</v>
          </cell>
        </row>
        <row r="467">
          <cell r="BP467">
            <v>120800</v>
          </cell>
          <cell r="BR467">
            <v>0</v>
          </cell>
        </row>
        <row r="468">
          <cell r="BP468">
            <v>182700</v>
          </cell>
          <cell r="BR468">
            <v>0</v>
          </cell>
        </row>
        <row r="472">
          <cell r="BP472">
            <v>35000</v>
          </cell>
          <cell r="BR472">
            <v>0</v>
          </cell>
        </row>
        <row r="473">
          <cell r="BP473">
            <v>182700</v>
          </cell>
          <cell r="BR473">
            <v>0</v>
          </cell>
        </row>
        <row r="477">
          <cell r="BP477">
            <v>600600</v>
          </cell>
          <cell r="BR477">
            <v>0</v>
          </cell>
          <cell r="BS477">
            <v>88</v>
          </cell>
        </row>
        <row r="478">
          <cell r="BP478">
            <v>98280</v>
          </cell>
          <cell r="BR478">
            <v>0</v>
          </cell>
          <cell r="BS478">
            <v>14.4</v>
          </cell>
        </row>
        <row r="479">
          <cell r="BP479">
            <v>120800</v>
          </cell>
          <cell r="BR479">
            <v>0</v>
          </cell>
        </row>
        <row r="480">
          <cell r="BP480">
            <v>120800</v>
          </cell>
          <cell r="BR480">
            <v>0</v>
          </cell>
        </row>
        <row r="484">
          <cell r="BP484">
            <v>600600</v>
          </cell>
          <cell r="BR484">
            <v>0</v>
          </cell>
          <cell r="BS484">
            <v>14.4</v>
          </cell>
        </row>
        <row r="485">
          <cell r="BP485">
            <v>120800</v>
          </cell>
          <cell r="BR485">
            <v>0</v>
          </cell>
        </row>
        <row r="489">
          <cell r="BP489">
            <v>600600</v>
          </cell>
          <cell r="BR489">
            <v>0</v>
          </cell>
          <cell r="BS489">
            <v>14.4</v>
          </cell>
        </row>
        <row r="490">
          <cell r="BP490">
            <v>120800</v>
          </cell>
          <cell r="BR490">
            <v>0</v>
          </cell>
        </row>
        <row r="495">
          <cell r="BP495">
            <v>98280</v>
          </cell>
          <cell r="BR495">
            <v>0</v>
          </cell>
          <cell r="BS495">
            <v>14.4</v>
          </cell>
        </row>
        <row r="496">
          <cell r="BP496">
            <v>163800</v>
          </cell>
          <cell r="BR496">
            <v>0</v>
          </cell>
          <cell r="BS496">
            <v>24</v>
          </cell>
        </row>
        <row r="497">
          <cell r="BP497">
            <v>125580</v>
          </cell>
          <cell r="BR497">
            <v>0</v>
          </cell>
          <cell r="BS497">
            <v>18.399999999999999</v>
          </cell>
        </row>
        <row r="498">
          <cell r="BP498">
            <v>120800</v>
          </cell>
          <cell r="BR498">
            <v>0</v>
          </cell>
        </row>
        <row r="499">
          <cell r="BP499">
            <v>182700</v>
          </cell>
          <cell r="BR499">
            <v>0</v>
          </cell>
        </row>
        <row r="500">
          <cell r="BP500">
            <v>182700</v>
          </cell>
          <cell r="BR500">
            <v>0</v>
          </cell>
        </row>
        <row r="504">
          <cell r="BP504">
            <v>98280</v>
          </cell>
          <cell r="BR504">
            <v>0</v>
          </cell>
          <cell r="BS504">
            <v>14.4</v>
          </cell>
        </row>
        <row r="505">
          <cell r="BP505">
            <v>120800</v>
          </cell>
          <cell r="BR505">
            <v>0</v>
          </cell>
        </row>
        <row r="509">
          <cell r="BP509">
            <v>98280</v>
          </cell>
          <cell r="BR509">
            <v>0</v>
          </cell>
          <cell r="BS509">
            <v>14.4</v>
          </cell>
        </row>
        <row r="510">
          <cell r="BP510">
            <v>125580</v>
          </cell>
          <cell r="BR510">
            <v>0</v>
          </cell>
          <cell r="BS510">
            <v>18.399999999999999</v>
          </cell>
        </row>
        <row r="511">
          <cell r="BP511">
            <v>589680</v>
          </cell>
          <cell r="BR511">
            <v>0</v>
          </cell>
          <cell r="BS511">
            <v>86.4</v>
          </cell>
        </row>
        <row r="512">
          <cell r="BP512">
            <v>120800</v>
          </cell>
          <cell r="BR512">
            <v>0</v>
          </cell>
        </row>
        <row r="513">
          <cell r="BP513">
            <v>182700</v>
          </cell>
          <cell r="BR513">
            <v>0</v>
          </cell>
        </row>
        <row r="517">
          <cell r="BP517">
            <v>98280</v>
          </cell>
          <cell r="BR517">
            <v>0</v>
          </cell>
          <cell r="BS517">
            <v>14.4</v>
          </cell>
        </row>
        <row r="518">
          <cell r="BP518">
            <v>125580</v>
          </cell>
          <cell r="BR518">
            <v>0</v>
          </cell>
          <cell r="BS518">
            <v>18.399999999999999</v>
          </cell>
        </row>
        <row r="519">
          <cell r="BP519">
            <v>589680</v>
          </cell>
          <cell r="BR519">
            <v>0</v>
          </cell>
          <cell r="BS519">
            <v>86.4</v>
          </cell>
        </row>
        <row r="520">
          <cell r="BP520">
            <v>120800</v>
          </cell>
          <cell r="BR520">
            <v>0</v>
          </cell>
        </row>
        <row r="521">
          <cell r="BP521">
            <v>182700</v>
          </cell>
          <cell r="BR521">
            <v>0</v>
          </cell>
        </row>
        <row r="525">
          <cell r="BP525">
            <v>98280</v>
          </cell>
          <cell r="BR525">
            <v>0</v>
          </cell>
          <cell r="BS525">
            <v>14.4</v>
          </cell>
        </row>
        <row r="526">
          <cell r="BP526">
            <v>125580</v>
          </cell>
          <cell r="BR526">
            <v>0</v>
          </cell>
          <cell r="BS526">
            <v>18.399999999999999</v>
          </cell>
        </row>
        <row r="527">
          <cell r="BP527">
            <v>589680</v>
          </cell>
          <cell r="BR527">
            <v>0</v>
          </cell>
          <cell r="BS527">
            <v>86.4</v>
          </cell>
        </row>
        <row r="528">
          <cell r="BP528">
            <v>120800</v>
          </cell>
          <cell r="BR528">
            <v>0</v>
          </cell>
        </row>
        <row r="529">
          <cell r="BP529">
            <v>182700</v>
          </cell>
          <cell r="BR529">
            <v>0</v>
          </cell>
        </row>
        <row r="539">
          <cell r="BP539">
            <v>327600</v>
          </cell>
          <cell r="BR539">
            <v>0</v>
          </cell>
          <cell r="BS539">
            <v>48</v>
          </cell>
        </row>
        <row r="540">
          <cell r="BP540">
            <v>28101255</v>
          </cell>
          <cell r="BR540">
            <v>0</v>
          </cell>
          <cell r="BS540">
            <v>489.6</v>
          </cell>
        </row>
        <row r="541">
          <cell r="BP541">
            <v>2921100</v>
          </cell>
          <cell r="BR541">
            <v>0</v>
          </cell>
          <cell r="BS541">
            <v>428.8</v>
          </cell>
        </row>
        <row r="542">
          <cell r="BP542">
            <v>2921100</v>
          </cell>
          <cell r="BR542">
            <v>0</v>
          </cell>
          <cell r="BS542">
            <v>428.8</v>
          </cell>
        </row>
        <row r="543">
          <cell r="BP543">
            <v>2921100</v>
          </cell>
          <cell r="BR543">
            <v>0</v>
          </cell>
          <cell r="BS543">
            <v>428.8</v>
          </cell>
        </row>
        <row r="544">
          <cell r="BP544">
            <v>5066880</v>
          </cell>
          <cell r="BR544">
            <v>0</v>
          </cell>
          <cell r="BS544">
            <v>428.8</v>
          </cell>
        </row>
        <row r="545">
          <cell r="BP545">
            <v>150000</v>
          </cell>
          <cell r="BR545">
            <v>0</v>
          </cell>
        </row>
        <row r="552">
          <cell r="BP552">
            <v>438506.25</v>
          </cell>
          <cell r="BR552">
            <v>0</v>
          </cell>
          <cell r="BS552">
            <v>64.25</v>
          </cell>
        </row>
        <row r="553">
          <cell r="BP553">
            <v>877012.5</v>
          </cell>
          <cell r="BR553">
            <v>0</v>
          </cell>
          <cell r="BS553">
            <v>64.25</v>
          </cell>
        </row>
        <row r="554">
          <cell r="BP554">
            <v>1315518.75</v>
          </cell>
          <cell r="BR554">
            <v>0</v>
          </cell>
          <cell r="BS554">
            <v>64.25</v>
          </cell>
        </row>
        <row r="555">
          <cell r="BP555">
            <v>182700</v>
          </cell>
          <cell r="BR555">
            <v>0</v>
          </cell>
        </row>
        <row r="556">
          <cell r="BP556">
            <v>365400</v>
          </cell>
          <cell r="BR556">
            <v>0</v>
          </cell>
        </row>
        <row r="557">
          <cell r="BP557">
            <v>1096200</v>
          </cell>
          <cell r="BR557">
            <v>0</v>
          </cell>
        </row>
        <row r="561">
          <cell r="BP561">
            <v>877012.5</v>
          </cell>
          <cell r="BR561">
            <v>0</v>
          </cell>
          <cell r="BS561">
            <v>64.25</v>
          </cell>
        </row>
        <row r="562">
          <cell r="BP562">
            <v>1315518.75</v>
          </cell>
          <cell r="BR562">
            <v>0</v>
          </cell>
          <cell r="BS562">
            <v>64.25</v>
          </cell>
        </row>
        <row r="563">
          <cell r="BP563">
            <v>1754025</v>
          </cell>
          <cell r="BR563">
            <v>0</v>
          </cell>
          <cell r="BS563">
            <v>64.25</v>
          </cell>
        </row>
        <row r="564">
          <cell r="BP564">
            <v>365400</v>
          </cell>
          <cell r="BR564">
            <v>0</v>
          </cell>
        </row>
        <row r="565">
          <cell r="BP565">
            <v>1096200</v>
          </cell>
          <cell r="BR565">
            <v>0</v>
          </cell>
        </row>
        <row r="566">
          <cell r="BP566">
            <v>730800</v>
          </cell>
          <cell r="BR566">
            <v>0</v>
          </cell>
        </row>
        <row r="568">
          <cell r="BP568">
            <v>0</v>
          </cell>
          <cell r="BR568">
            <v>0</v>
          </cell>
        </row>
        <row r="576">
          <cell r="BP576">
            <v>36722000</v>
          </cell>
          <cell r="BR576">
            <v>0</v>
          </cell>
        </row>
        <row r="581">
          <cell r="BP581">
            <v>8750000</v>
          </cell>
          <cell r="BR581">
            <v>0</v>
          </cell>
        </row>
        <row r="582">
          <cell r="BP582">
            <v>8750000</v>
          </cell>
          <cell r="BR582">
            <v>0</v>
          </cell>
        </row>
        <row r="583">
          <cell r="BP583">
            <v>8750000</v>
          </cell>
          <cell r="BR583">
            <v>0</v>
          </cell>
        </row>
        <row r="584">
          <cell r="BP584">
            <v>8750000</v>
          </cell>
          <cell r="BR584">
            <v>0</v>
          </cell>
        </row>
        <row r="585">
          <cell r="BP585">
            <v>8750000</v>
          </cell>
          <cell r="BR585">
            <v>0</v>
          </cell>
        </row>
        <row r="586">
          <cell r="BP586">
            <v>8750000</v>
          </cell>
          <cell r="BR586">
            <v>0</v>
          </cell>
        </row>
        <row r="587">
          <cell r="BP587">
            <v>2921100</v>
          </cell>
          <cell r="BR587">
            <v>0</v>
          </cell>
        </row>
        <row r="588">
          <cell r="BP588">
            <v>9030000</v>
          </cell>
          <cell r="BR588">
            <v>0</v>
          </cell>
        </row>
        <row r="589">
          <cell r="BP589">
            <v>9718000</v>
          </cell>
          <cell r="BR589">
            <v>0</v>
          </cell>
        </row>
        <row r="590">
          <cell r="BP590">
            <v>10264100</v>
          </cell>
          <cell r="BR590">
            <v>0</v>
          </cell>
        </row>
        <row r="591">
          <cell r="BP591">
            <v>1725360</v>
          </cell>
          <cell r="BR591">
            <v>0</v>
          </cell>
        </row>
        <row r="592">
          <cell r="BP592">
            <v>3543540</v>
          </cell>
          <cell r="BR592">
            <v>0</v>
          </cell>
        </row>
        <row r="593">
          <cell r="BP593">
            <v>75000</v>
          </cell>
          <cell r="BR593">
            <v>0</v>
          </cell>
        </row>
        <row r="595">
          <cell r="BP595">
            <v>2666000</v>
          </cell>
          <cell r="BR595">
            <v>0</v>
          </cell>
        </row>
        <row r="596">
          <cell r="BP596">
            <v>8170000</v>
          </cell>
          <cell r="BR596">
            <v>0</v>
          </cell>
        </row>
        <row r="597">
          <cell r="BP597">
            <v>4085000</v>
          </cell>
          <cell r="BR597">
            <v>0</v>
          </cell>
        </row>
        <row r="603">
          <cell r="BP603">
            <v>215000</v>
          </cell>
          <cell r="BR603">
            <v>0</v>
          </cell>
        </row>
        <row r="604">
          <cell r="BP604">
            <v>215000</v>
          </cell>
          <cell r="BR604">
            <v>0</v>
          </cell>
        </row>
        <row r="609">
          <cell r="BP609">
            <v>2500</v>
          </cell>
          <cell r="BR609">
            <v>0</v>
          </cell>
        </row>
        <row r="610">
          <cell r="BP610">
            <v>2500</v>
          </cell>
          <cell r="BR610">
            <v>0</v>
          </cell>
        </row>
        <row r="611">
          <cell r="BP611">
            <v>2500</v>
          </cell>
          <cell r="BR611">
            <v>0</v>
          </cell>
        </row>
        <row r="612">
          <cell r="BP612">
            <v>2500</v>
          </cell>
          <cell r="BR612">
            <v>0</v>
          </cell>
        </row>
        <row r="613">
          <cell r="BP613">
            <v>2500</v>
          </cell>
          <cell r="BR613">
            <v>0</v>
          </cell>
        </row>
        <row r="614">
          <cell r="BP614">
            <v>2500</v>
          </cell>
          <cell r="BR614">
            <v>0</v>
          </cell>
        </row>
        <row r="615">
          <cell r="BP615">
            <v>2500</v>
          </cell>
          <cell r="BR615">
            <v>0</v>
          </cell>
        </row>
        <row r="616">
          <cell r="BP616">
            <v>2500</v>
          </cell>
          <cell r="BR616">
            <v>0</v>
          </cell>
        </row>
        <row r="617">
          <cell r="BP617">
            <v>2500</v>
          </cell>
          <cell r="BR617">
            <v>0</v>
          </cell>
        </row>
        <row r="618">
          <cell r="BP618">
            <v>2500</v>
          </cell>
          <cell r="BR618">
            <v>0</v>
          </cell>
        </row>
        <row r="619">
          <cell r="BP619">
            <v>2500</v>
          </cell>
          <cell r="BR619">
            <v>0</v>
          </cell>
        </row>
        <row r="620">
          <cell r="BP620">
            <v>2500</v>
          </cell>
          <cell r="BR620">
            <v>0</v>
          </cell>
        </row>
        <row r="621">
          <cell r="BP621">
            <v>2500</v>
          </cell>
          <cell r="BR621">
            <v>0</v>
          </cell>
        </row>
        <row r="622">
          <cell r="BP622">
            <v>2500</v>
          </cell>
          <cell r="BR622">
            <v>0</v>
          </cell>
        </row>
        <row r="628">
          <cell r="BP628">
            <v>2500</v>
          </cell>
          <cell r="BR628">
            <v>0</v>
          </cell>
        </row>
        <row r="629">
          <cell r="BP629">
            <v>2500</v>
          </cell>
          <cell r="BR629">
            <v>0</v>
          </cell>
        </row>
        <row r="630">
          <cell r="BP630">
            <v>2500</v>
          </cell>
          <cell r="BR630">
            <v>0</v>
          </cell>
        </row>
        <row r="631">
          <cell r="BP631">
            <v>2500</v>
          </cell>
          <cell r="BR631">
            <v>0</v>
          </cell>
        </row>
        <row r="636">
          <cell r="BP636">
            <v>3150</v>
          </cell>
          <cell r="BR636">
            <v>0</v>
          </cell>
        </row>
        <row r="638">
          <cell r="BP638">
            <v>3150</v>
          </cell>
          <cell r="BR638">
            <v>0</v>
          </cell>
        </row>
        <row r="640">
          <cell r="BP640">
            <v>3150</v>
          </cell>
          <cell r="BR640">
            <v>0</v>
          </cell>
        </row>
        <row r="642">
          <cell r="BP642">
            <v>3150</v>
          </cell>
          <cell r="BR642">
            <v>0</v>
          </cell>
        </row>
        <row r="644">
          <cell r="BP644">
            <v>3150</v>
          </cell>
          <cell r="BR644">
            <v>0</v>
          </cell>
        </row>
        <row r="646">
          <cell r="BP646">
            <v>3150</v>
          </cell>
          <cell r="BR646">
            <v>0</v>
          </cell>
        </row>
        <row r="648">
          <cell r="BP648">
            <v>3150</v>
          </cell>
          <cell r="BR648">
            <v>0</v>
          </cell>
        </row>
        <row r="650">
          <cell r="BP650">
            <v>3150</v>
          </cell>
          <cell r="BR650">
            <v>0</v>
          </cell>
        </row>
        <row r="652">
          <cell r="BP652">
            <v>3150</v>
          </cell>
          <cell r="BR652">
            <v>0</v>
          </cell>
        </row>
        <row r="654">
          <cell r="BP654">
            <v>3150</v>
          </cell>
          <cell r="BR654">
            <v>0</v>
          </cell>
        </row>
        <row r="656">
          <cell r="BP656">
            <v>3150</v>
          </cell>
          <cell r="BR656">
            <v>0</v>
          </cell>
        </row>
        <row r="658">
          <cell r="BP658">
            <v>3150</v>
          </cell>
          <cell r="BR658">
            <v>0</v>
          </cell>
        </row>
        <row r="660">
          <cell r="BP660">
            <v>3150</v>
          </cell>
          <cell r="BR660">
            <v>0</v>
          </cell>
        </row>
        <row r="662">
          <cell r="BP662">
            <v>3150</v>
          </cell>
          <cell r="BR662">
            <v>0</v>
          </cell>
        </row>
        <row r="664">
          <cell r="BP664">
            <v>3150</v>
          </cell>
          <cell r="BR664">
            <v>0</v>
          </cell>
        </row>
        <row r="666">
          <cell r="BP666">
            <v>3150</v>
          </cell>
          <cell r="BR666">
            <v>0</v>
          </cell>
        </row>
        <row r="668">
          <cell r="BP668">
            <v>3150</v>
          </cell>
          <cell r="BR668">
            <v>0</v>
          </cell>
        </row>
        <row r="670">
          <cell r="BP670">
            <v>3150</v>
          </cell>
          <cell r="BR670">
            <v>0</v>
          </cell>
        </row>
        <row r="672">
          <cell r="BP672">
            <v>3150</v>
          </cell>
          <cell r="BR672">
            <v>0</v>
          </cell>
        </row>
        <row r="674">
          <cell r="BP674">
            <v>3150</v>
          </cell>
          <cell r="BR674">
            <v>0</v>
          </cell>
        </row>
        <row r="676">
          <cell r="BP676">
            <v>3150</v>
          </cell>
          <cell r="BR676">
            <v>0</v>
          </cell>
        </row>
        <row r="678">
          <cell r="BP678">
            <v>3150</v>
          </cell>
          <cell r="BR678">
            <v>0</v>
          </cell>
        </row>
        <row r="686">
          <cell r="BP686">
            <v>98280</v>
          </cell>
          <cell r="BR686">
            <v>0</v>
          </cell>
        </row>
        <row r="687">
          <cell r="BP687">
            <v>98280</v>
          </cell>
          <cell r="BR687">
            <v>0</v>
          </cell>
        </row>
        <row r="688">
          <cell r="BP688">
            <v>125580</v>
          </cell>
          <cell r="BR688">
            <v>0</v>
          </cell>
        </row>
        <row r="689">
          <cell r="BP689">
            <v>589680</v>
          </cell>
          <cell r="BR689">
            <v>0</v>
          </cell>
        </row>
        <row r="690">
          <cell r="BP690">
            <v>157500</v>
          </cell>
          <cell r="BR690">
            <v>0</v>
          </cell>
        </row>
        <row r="691">
          <cell r="BP691">
            <v>120800</v>
          </cell>
          <cell r="BR691">
            <v>0</v>
          </cell>
        </row>
        <row r="692">
          <cell r="BP692">
            <v>182700</v>
          </cell>
          <cell r="BR692">
            <v>0</v>
          </cell>
        </row>
        <row r="693">
          <cell r="BP693">
            <v>125000</v>
          </cell>
          <cell r="BR693">
            <v>0</v>
          </cell>
        </row>
        <row r="697">
          <cell r="BP697">
            <v>5977000</v>
          </cell>
          <cell r="BR697">
            <v>0</v>
          </cell>
        </row>
        <row r="699">
          <cell r="BP699">
            <v>5375000</v>
          </cell>
          <cell r="BR699">
            <v>0</v>
          </cell>
        </row>
        <row r="701">
          <cell r="BP701">
            <v>645000</v>
          </cell>
          <cell r="BR701">
            <v>0</v>
          </cell>
        </row>
        <row r="702">
          <cell r="BP702">
            <v>215000</v>
          </cell>
          <cell r="BR702">
            <v>0</v>
          </cell>
        </row>
        <row r="706">
          <cell r="BP706">
            <v>98280</v>
          </cell>
          <cell r="BR706">
            <v>0</v>
          </cell>
        </row>
        <row r="707">
          <cell r="BP707">
            <v>98280</v>
          </cell>
          <cell r="BR707">
            <v>0</v>
          </cell>
        </row>
        <row r="708">
          <cell r="BP708">
            <v>120800</v>
          </cell>
          <cell r="BR708">
            <v>0</v>
          </cell>
        </row>
        <row r="709">
          <cell r="BP709">
            <v>182700</v>
          </cell>
          <cell r="BR709">
            <v>0</v>
          </cell>
        </row>
        <row r="715">
          <cell r="BP715">
            <v>85000</v>
          </cell>
          <cell r="BR715">
            <v>0</v>
          </cell>
        </row>
        <row r="716">
          <cell r="BP716">
            <v>150000</v>
          </cell>
          <cell r="BR716">
            <v>0</v>
          </cell>
        </row>
        <row r="720">
          <cell r="BP720">
            <v>73100</v>
          </cell>
          <cell r="BR720">
            <v>0</v>
          </cell>
        </row>
        <row r="721">
          <cell r="BP721">
            <v>645000</v>
          </cell>
          <cell r="BR721">
            <v>0</v>
          </cell>
        </row>
        <row r="722">
          <cell r="BP722">
            <v>387000</v>
          </cell>
          <cell r="BR722">
            <v>0</v>
          </cell>
        </row>
        <row r="723">
          <cell r="BP723">
            <v>2795000</v>
          </cell>
          <cell r="BR723">
            <v>0</v>
          </cell>
        </row>
        <row r="724">
          <cell r="BP724">
            <v>5912500</v>
          </cell>
          <cell r="BR724">
            <v>0</v>
          </cell>
        </row>
        <row r="725">
          <cell r="BP725">
            <v>6321000</v>
          </cell>
          <cell r="BR725">
            <v>0</v>
          </cell>
        </row>
        <row r="726">
          <cell r="BP726">
            <v>150000</v>
          </cell>
          <cell r="BR726">
            <v>0</v>
          </cell>
        </row>
        <row r="727">
          <cell r="BP727">
            <v>215000</v>
          </cell>
          <cell r="BR727">
            <v>0</v>
          </cell>
        </row>
        <row r="731">
          <cell r="BP731">
            <v>85000</v>
          </cell>
          <cell r="BR731">
            <v>0</v>
          </cell>
        </row>
        <row r="732">
          <cell r="BP732">
            <v>150000</v>
          </cell>
          <cell r="BR732">
            <v>0</v>
          </cell>
        </row>
        <row r="739">
          <cell r="BP739">
            <v>2859500</v>
          </cell>
          <cell r="BR739">
            <v>0</v>
          </cell>
        </row>
        <row r="741">
          <cell r="BP741">
            <v>4085000</v>
          </cell>
          <cell r="BR741">
            <v>0</v>
          </cell>
        </row>
        <row r="743">
          <cell r="BP743">
            <v>4300000</v>
          </cell>
          <cell r="BR743">
            <v>0</v>
          </cell>
        </row>
        <row r="758">
          <cell r="BP758">
            <v>4252248</v>
          </cell>
          <cell r="BR758">
            <v>0</v>
          </cell>
        </row>
        <row r="759">
          <cell r="BP759">
            <v>2150000</v>
          </cell>
          <cell r="BR759">
            <v>0</v>
          </cell>
        </row>
        <row r="760">
          <cell r="BP760">
            <v>15480000</v>
          </cell>
          <cell r="BR760">
            <v>0</v>
          </cell>
        </row>
        <row r="761">
          <cell r="BP761">
            <v>20640000</v>
          </cell>
          <cell r="BR761">
            <v>0</v>
          </cell>
        </row>
        <row r="762">
          <cell r="BP762">
            <v>33970000</v>
          </cell>
          <cell r="BR762">
            <v>0</v>
          </cell>
        </row>
        <row r="763">
          <cell r="BP763">
            <v>12255000</v>
          </cell>
          <cell r="BR763">
            <v>0</v>
          </cell>
        </row>
        <row r="764">
          <cell r="BP764">
            <v>10750000</v>
          </cell>
          <cell r="BR764">
            <v>0</v>
          </cell>
        </row>
        <row r="766">
          <cell r="BP766">
            <v>2322000</v>
          </cell>
          <cell r="BR766">
            <v>0</v>
          </cell>
        </row>
        <row r="767">
          <cell r="BP767">
            <v>18490000</v>
          </cell>
          <cell r="BR767">
            <v>0</v>
          </cell>
        </row>
        <row r="768">
          <cell r="BP768">
            <v>30100000</v>
          </cell>
          <cell r="BR768">
            <v>0</v>
          </cell>
        </row>
        <row r="769">
          <cell r="BP769">
            <v>430000</v>
          </cell>
          <cell r="BR769">
            <v>0</v>
          </cell>
        </row>
        <row r="770">
          <cell r="BP770">
            <v>430000</v>
          </cell>
          <cell r="BR770">
            <v>0</v>
          </cell>
        </row>
        <row r="771">
          <cell r="BP771">
            <v>19350000</v>
          </cell>
          <cell r="BR771">
            <v>0</v>
          </cell>
        </row>
        <row r="772">
          <cell r="BP772">
            <v>129000</v>
          </cell>
          <cell r="BR772">
            <v>0</v>
          </cell>
        </row>
        <row r="773">
          <cell r="BP773">
            <v>2150000</v>
          </cell>
          <cell r="BR773">
            <v>0</v>
          </cell>
        </row>
        <row r="774">
          <cell r="BP774">
            <v>344000</v>
          </cell>
          <cell r="BR774">
            <v>0</v>
          </cell>
        </row>
        <row r="775">
          <cell r="BP775">
            <v>860000</v>
          </cell>
          <cell r="BR775">
            <v>0</v>
          </cell>
        </row>
        <row r="778">
          <cell r="BP778">
            <v>19350000</v>
          </cell>
          <cell r="BR778">
            <v>0</v>
          </cell>
        </row>
        <row r="779">
          <cell r="BP779">
            <v>129000</v>
          </cell>
          <cell r="BR779">
            <v>0</v>
          </cell>
        </row>
        <row r="780">
          <cell r="BP780">
            <v>18490000</v>
          </cell>
          <cell r="BR780">
            <v>0</v>
          </cell>
        </row>
        <row r="781">
          <cell r="BP781">
            <v>12255000</v>
          </cell>
          <cell r="BR781">
            <v>0</v>
          </cell>
        </row>
        <row r="782">
          <cell r="BP782">
            <v>10750000</v>
          </cell>
          <cell r="BR782">
            <v>0</v>
          </cell>
        </row>
        <row r="784">
          <cell r="BP784">
            <v>74820000</v>
          </cell>
          <cell r="BR784">
            <v>0</v>
          </cell>
        </row>
        <row r="785">
          <cell r="BP785">
            <v>191780000</v>
          </cell>
          <cell r="BR785">
            <v>0</v>
          </cell>
        </row>
        <row r="786">
          <cell r="BP786">
            <v>73100000</v>
          </cell>
          <cell r="BR786">
            <v>0</v>
          </cell>
        </row>
        <row r="787">
          <cell r="BP787">
            <v>1290000</v>
          </cell>
          <cell r="BR787">
            <v>0</v>
          </cell>
        </row>
        <row r="788">
          <cell r="BP788">
            <v>258000</v>
          </cell>
          <cell r="BR788">
            <v>0</v>
          </cell>
        </row>
        <row r="789">
          <cell r="BP789">
            <v>258000</v>
          </cell>
          <cell r="BR789">
            <v>0</v>
          </cell>
        </row>
        <row r="790">
          <cell r="BP790">
            <v>344000</v>
          </cell>
          <cell r="BR790">
            <v>0</v>
          </cell>
        </row>
        <row r="792">
          <cell r="BP792">
            <v>0</v>
          </cell>
          <cell r="BR792">
            <v>0</v>
          </cell>
        </row>
        <row r="794">
          <cell r="BR794">
            <v>0</v>
          </cell>
        </row>
        <row r="809">
          <cell r="BP809">
            <v>15000000</v>
          </cell>
          <cell r="BR809">
            <v>0</v>
          </cell>
        </row>
        <row r="810">
          <cell r="BP810">
            <v>10000000</v>
          </cell>
          <cell r="BR810">
            <v>0</v>
          </cell>
        </row>
        <row r="811">
          <cell r="BP811">
            <v>750000</v>
          </cell>
          <cell r="BR811">
            <v>0</v>
          </cell>
        </row>
        <row r="812">
          <cell r="BP812">
            <v>6500000</v>
          </cell>
          <cell r="BR812">
            <v>0</v>
          </cell>
        </row>
        <row r="813">
          <cell r="BP813">
            <v>8000000</v>
          </cell>
          <cell r="BR813">
            <v>0</v>
          </cell>
        </row>
        <row r="817">
          <cell r="BP817">
            <v>2500000</v>
          </cell>
          <cell r="BR817">
            <v>0</v>
          </cell>
        </row>
        <row r="818">
          <cell r="BP818">
            <v>2500000</v>
          </cell>
          <cell r="BR818">
            <v>0</v>
          </cell>
        </row>
        <row r="819">
          <cell r="BP819">
            <v>2150000</v>
          </cell>
          <cell r="BR819">
            <v>0</v>
          </cell>
        </row>
        <row r="820">
          <cell r="BP820">
            <v>700000</v>
          </cell>
          <cell r="BR820">
            <v>0</v>
          </cell>
        </row>
        <row r="821">
          <cell r="BP821">
            <v>700000</v>
          </cell>
          <cell r="BR821">
            <v>0</v>
          </cell>
        </row>
        <row r="822">
          <cell r="BP822">
            <v>2500000</v>
          </cell>
          <cell r="BR822">
            <v>0</v>
          </cell>
        </row>
        <row r="823">
          <cell r="BP823">
            <v>2500000</v>
          </cell>
          <cell r="BR823">
            <v>0</v>
          </cell>
        </row>
        <row r="824">
          <cell r="BP824">
            <v>2150000</v>
          </cell>
          <cell r="BR824">
            <v>0</v>
          </cell>
        </row>
        <row r="825">
          <cell r="BP825">
            <v>2500000</v>
          </cell>
          <cell r="BR825">
            <v>0</v>
          </cell>
        </row>
        <row r="826">
          <cell r="BP826">
            <v>2500000</v>
          </cell>
          <cell r="BR826">
            <v>0</v>
          </cell>
        </row>
        <row r="827">
          <cell r="BP827">
            <v>2500000</v>
          </cell>
          <cell r="BR827">
            <v>0</v>
          </cell>
        </row>
        <row r="828">
          <cell r="BP828">
            <v>2500000</v>
          </cell>
          <cell r="BR828">
            <v>0</v>
          </cell>
        </row>
        <row r="831">
          <cell r="BP831">
            <v>2500000</v>
          </cell>
          <cell r="BR831">
            <v>0</v>
          </cell>
        </row>
        <row r="832">
          <cell r="BP832">
            <v>2500000</v>
          </cell>
          <cell r="BR832">
            <v>0</v>
          </cell>
        </row>
        <row r="833">
          <cell r="BP833">
            <v>2150000</v>
          </cell>
          <cell r="BR833">
            <v>0</v>
          </cell>
        </row>
        <row r="834">
          <cell r="BP834">
            <v>700000</v>
          </cell>
          <cell r="BR834">
            <v>0</v>
          </cell>
        </row>
        <row r="835">
          <cell r="BP835">
            <v>700000</v>
          </cell>
          <cell r="BR835">
            <v>0</v>
          </cell>
        </row>
        <row r="836">
          <cell r="BP836">
            <v>2500000</v>
          </cell>
          <cell r="BR836">
            <v>0</v>
          </cell>
        </row>
        <row r="837">
          <cell r="BP837">
            <v>2500000</v>
          </cell>
          <cell r="BR837">
            <v>0</v>
          </cell>
        </row>
        <row r="838">
          <cell r="BP838">
            <v>2150000</v>
          </cell>
          <cell r="BR838">
            <v>0</v>
          </cell>
        </row>
        <row r="839">
          <cell r="BP839">
            <v>2500000</v>
          </cell>
          <cell r="BR839">
            <v>0</v>
          </cell>
        </row>
        <row r="840">
          <cell r="BP840">
            <v>2500000</v>
          </cell>
          <cell r="BR840">
            <v>0</v>
          </cell>
        </row>
        <row r="841">
          <cell r="BP841">
            <v>2500000</v>
          </cell>
          <cell r="BR841">
            <v>0</v>
          </cell>
        </row>
        <row r="842">
          <cell r="BP842">
            <v>2500000</v>
          </cell>
          <cell r="BR842">
            <v>0</v>
          </cell>
        </row>
        <row r="846">
          <cell r="BP846">
            <v>250000</v>
          </cell>
          <cell r="BR846">
            <v>0</v>
          </cell>
        </row>
        <row r="847">
          <cell r="BP847">
            <v>250000</v>
          </cell>
          <cell r="BR847">
            <v>0</v>
          </cell>
        </row>
        <row r="848">
          <cell r="BP848">
            <v>315000</v>
          </cell>
          <cell r="BR848">
            <v>0</v>
          </cell>
        </row>
        <row r="849">
          <cell r="BP849">
            <v>500000</v>
          </cell>
          <cell r="BR849">
            <v>0</v>
          </cell>
        </row>
        <row r="850">
          <cell r="BP850">
            <v>250000</v>
          </cell>
          <cell r="BR850">
            <v>0</v>
          </cell>
        </row>
        <row r="851">
          <cell r="BP851">
            <v>250000</v>
          </cell>
          <cell r="BR851">
            <v>0</v>
          </cell>
        </row>
        <row r="852">
          <cell r="BP852">
            <v>315000</v>
          </cell>
          <cell r="BR852">
            <v>0</v>
          </cell>
        </row>
        <row r="853">
          <cell r="BP853">
            <v>315000</v>
          </cell>
          <cell r="BR853">
            <v>0</v>
          </cell>
        </row>
        <row r="854">
          <cell r="BP854">
            <v>315000</v>
          </cell>
          <cell r="BR854">
            <v>0</v>
          </cell>
        </row>
        <row r="855">
          <cell r="BP855">
            <v>315000</v>
          </cell>
          <cell r="BR855">
            <v>0</v>
          </cell>
        </row>
        <row r="856">
          <cell r="BP856">
            <v>315000</v>
          </cell>
          <cell r="BR856">
            <v>0</v>
          </cell>
        </row>
        <row r="857">
          <cell r="BP857">
            <v>315000</v>
          </cell>
          <cell r="BR857">
            <v>0</v>
          </cell>
        </row>
        <row r="858">
          <cell r="BP858">
            <v>315000</v>
          </cell>
          <cell r="BR858">
            <v>0</v>
          </cell>
        </row>
        <row r="862">
          <cell r="BP862">
            <v>1500</v>
          </cell>
          <cell r="BR862">
            <v>0</v>
          </cell>
        </row>
        <row r="863">
          <cell r="BP863">
            <v>1500</v>
          </cell>
          <cell r="BR863">
            <v>0</v>
          </cell>
        </row>
        <row r="864">
          <cell r="BP864">
            <v>1500</v>
          </cell>
          <cell r="BR864">
            <v>0</v>
          </cell>
        </row>
        <row r="865">
          <cell r="BP865">
            <v>1500</v>
          </cell>
          <cell r="BR865">
            <v>0</v>
          </cell>
        </row>
        <row r="866">
          <cell r="BP866">
            <v>1500</v>
          </cell>
          <cell r="BR866">
            <v>0</v>
          </cell>
        </row>
        <row r="867">
          <cell r="BP867">
            <v>1500</v>
          </cell>
          <cell r="BR867">
            <v>0</v>
          </cell>
        </row>
        <row r="868">
          <cell r="BP868">
            <v>1500</v>
          </cell>
          <cell r="BR868">
            <v>0</v>
          </cell>
        </row>
        <row r="869">
          <cell r="BP869">
            <v>1500</v>
          </cell>
          <cell r="BR869">
            <v>0</v>
          </cell>
        </row>
        <row r="870">
          <cell r="BP870">
            <v>1500</v>
          </cell>
          <cell r="BR870">
            <v>0</v>
          </cell>
        </row>
        <row r="871">
          <cell r="BP871">
            <v>1500</v>
          </cell>
          <cell r="BR871">
            <v>0</v>
          </cell>
        </row>
        <row r="872">
          <cell r="BP872">
            <v>1500</v>
          </cell>
          <cell r="BR872">
            <v>0</v>
          </cell>
        </row>
        <row r="873">
          <cell r="BP873">
            <v>1500</v>
          </cell>
          <cell r="BR873">
            <v>0</v>
          </cell>
        </row>
        <row r="874">
          <cell r="BP874">
            <v>1500</v>
          </cell>
          <cell r="BR874">
            <v>0</v>
          </cell>
        </row>
        <row r="875">
          <cell r="BP875">
            <v>1500</v>
          </cell>
          <cell r="BR875">
            <v>0</v>
          </cell>
        </row>
        <row r="876">
          <cell r="BP876">
            <v>1500</v>
          </cell>
          <cell r="BR876">
            <v>0</v>
          </cell>
        </row>
        <row r="877">
          <cell r="BP877">
            <v>1500</v>
          </cell>
          <cell r="BR877">
            <v>0</v>
          </cell>
        </row>
        <row r="878">
          <cell r="BP878">
            <v>1500</v>
          </cell>
          <cell r="BR878">
            <v>0</v>
          </cell>
        </row>
        <row r="879">
          <cell r="BP879">
            <v>1500</v>
          </cell>
          <cell r="BR879">
            <v>0</v>
          </cell>
        </row>
        <row r="880">
          <cell r="BP880">
            <v>1500</v>
          </cell>
          <cell r="BR880">
            <v>0</v>
          </cell>
        </row>
        <row r="881">
          <cell r="BP881">
            <v>1500</v>
          </cell>
          <cell r="BR881">
            <v>0</v>
          </cell>
        </row>
        <row r="882">
          <cell r="BP882">
            <v>1500</v>
          </cell>
          <cell r="BR882">
            <v>0</v>
          </cell>
        </row>
        <row r="883">
          <cell r="BP883">
            <v>1500</v>
          </cell>
          <cell r="BR883">
            <v>0</v>
          </cell>
        </row>
        <row r="884">
          <cell r="BP884">
            <v>1500</v>
          </cell>
          <cell r="BR884">
            <v>0</v>
          </cell>
        </row>
        <row r="885">
          <cell r="BP885">
            <v>1500</v>
          </cell>
          <cell r="BR885">
            <v>0</v>
          </cell>
        </row>
        <row r="886">
          <cell r="BP886">
            <v>1500</v>
          </cell>
          <cell r="BR886">
            <v>0</v>
          </cell>
        </row>
        <row r="887">
          <cell r="BP887">
            <v>1500</v>
          </cell>
          <cell r="BR887">
            <v>0</v>
          </cell>
        </row>
        <row r="892">
          <cell r="BP892">
            <v>48000</v>
          </cell>
          <cell r="BR892">
            <v>0</v>
          </cell>
        </row>
        <row r="893">
          <cell r="BP893">
            <v>110500</v>
          </cell>
          <cell r="BR893">
            <v>0</v>
          </cell>
        </row>
        <row r="897">
          <cell r="BP897">
            <v>48000</v>
          </cell>
          <cell r="BR897">
            <v>0</v>
          </cell>
        </row>
        <row r="898">
          <cell r="BP898">
            <v>110500</v>
          </cell>
          <cell r="BR898">
            <v>0</v>
          </cell>
        </row>
        <row r="901">
          <cell r="BP901">
            <v>48000</v>
          </cell>
          <cell r="BR901">
            <v>0</v>
          </cell>
        </row>
        <row r="902">
          <cell r="BP902">
            <v>110500</v>
          </cell>
          <cell r="BR902">
            <v>0</v>
          </cell>
        </row>
        <row r="905">
          <cell r="BP905">
            <v>48000</v>
          </cell>
          <cell r="BR905">
            <v>0</v>
          </cell>
        </row>
        <row r="906">
          <cell r="BP906">
            <v>110500</v>
          </cell>
          <cell r="BR906">
            <v>0</v>
          </cell>
        </row>
        <row r="909">
          <cell r="BP909">
            <v>48000</v>
          </cell>
          <cell r="BR909">
            <v>0</v>
          </cell>
        </row>
        <row r="910">
          <cell r="BP910">
            <v>110500</v>
          </cell>
          <cell r="BR910">
            <v>0</v>
          </cell>
        </row>
        <row r="913">
          <cell r="BP913">
            <v>48000</v>
          </cell>
          <cell r="BR913">
            <v>0</v>
          </cell>
        </row>
        <row r="914">
          <cell r="BP914">
            <v>110500</v>
          </cell>
          <cell r="BR914">
            <v>0</v>
          </cell>
        </row>
        <row r="917">
          <cell r="BP917">
            <v>48000</v>
          </cell>
          <cell r="BR917">
            <v>0</v>
          </cell>
        </row>
        <row r="918">
          <cell r="BP918">
            <v>110500</v>
          </cell>
          <cell r="BR918">
            <v>0</v>
          </cell>
        </row>
        <row r="921">
          <cell r="BP921">
            <v>48000</v>
          </cell>
          <cell r="BR921">
            <v>0</v>
          </cell>
        </row>
        <row r="922">
          <cell r="BP922">
            <v>110500</v>
          </cell>
          <cell r="BR922">
            <v>0</v>
          </cell>
        </row>
        <row r="923">
          <cell r="BR923">
            <v>0</v>
          </cell>
        </row>
        <row r="924">
          <cell r="BR924">
            <v>0</v>
          </cell>
        </row>
        <row r="925">
          <cell r="BP925">
            <v>48000</v>
          </cell>
          <cell r="BR925">
            <v>0</v>
          </cell>
        </row>
        <row r="926">
          <cell r="BP926">
            <v>110500</v>
          </cell>
          <cell r="BR926">
            <v>0</v>
          </cell>
        </row>
        <row r="927">
          <cell r="BR927">
            <v>0</v>
          </cell>
        </row>
        <row r="928">
          <cell r="BR928">
            <v>0</v>
          </cell>
        </row>
        <row r="929">
          <cell r="BR929">
            <v>0</v>
          </cell>
        </row>
        <row r="940">
          <cell r="BP940">
            <v>568700</v>
          </cell>
          <cell r="BR940">
            <v>0</v>
          </cell>
          <cell r="BS940">
            <v>64.400000000000006</v>
          </cell>
        </row>
        <row r="941">
          <cell r="BP941">
            <v>11000000</v>
          </cell>
          <cell r="BR941">
            <v>0</v>
          </cell>
          <cell r="BS941">
            <v>480</v>
          </cell>
        </row>
        <row r="942">
          <cell r="BP942">
            <v>4500000</v>
          </cell>
          <cell r="BR942">
            <v>0</v>
          </cell>
        </row>
        <row r="943">
          <cell r="BP943">
            <v>2875000</v>
          </cell>
          <cell r="BR943">
            <v>0</v>
          </cell>
          <cell r="BS943">
            <v>5.25</v>
          </cell>
        </row>
        <row r="944">
          <cell r="BP944">
            <v>9364600</v>
          </cell>
          <cell r="BR944">
            <v>0</v>
          </cell>
          <cell r="BS944">
            <v>271.60000000000002</v>
          </cell>
        </row>
        <row r="945">
          <cell r="BP945">
            <v>2500000</v>
          </cell>
          <cell r="BR945">
            <v>0</v>
          </cell>
          <cell r="BS945">
            <v>235.71</v>
          </cell>
        </row>
        <row r="946">
          <cell r="BP946">
            <v>3693600</v>
          </cell>
          <cell r="BR946">
            <v>0</v>
          </cell>
          <cell r="BS946">
            <v>549.79999999999995</v>
          </cell>
        </row>
        <row r="947">
          <cell r="BP947">
            <v>3214800</v>
          </cell>
          <cell r="BR947">
            <v>0</v>
          </cell>
          <cell r="BS947">
            <v>135.44999999999999</v>
          </cell>
        </row>
        <row r="948">
          <cell r="BP948">
            <v>1750000</v>
          </cell>
          <cell r="BR948">
            <v>0</v>
          </cell>
          <cell r="BS948">
            <v>264.8</v>
          </cell>
        </row>
        <row r="949">
          <cell r="BP949">
            <v>175500</v>
          </cell>
          <cell r="BR949">
            <v>0</v>
          </cell>
          <cell r="BS949">
            <v>11.2</v>
          </cell>
        </row>
        <row r="950">
          <cell r="BP950">
            <v>2000000</v>
          </cell>
          <cell r="BR950">
            <v>0</v>
          </cell>
          <cell r="BS950">
            <v>1047.2</v>
          </cell>
        </row>
        <row r="951">
          <cell r="BP951">
            <v>0</v>
          </cell>
          <cell r="BR951">
            <v>0</v>
          </cell>
          <cell r="BS951">
            <v>80</v>
          </cell>
        </row>
        <row r="955">
          <cell r="BP955">
            <v>11400</v>
          </cell>
          <cell r="BR955">
            <v>0</v>
          </cell>
        </row>
        <row r="960">
          <cell r="BP960">
            <v>175500</v>
          </cell>
          <cell r="BR960">
            <v>0</v>
          </cell>
          <cell r="BS960">
            <v>9.8000000000000007</v>
          </cell>
        </row>
        <row r="961">
          <cell r="BP961">
            <v>175500</v>
          </cell>
          <cell r="BR961">
            <v>0</v>
          </cell>
          <cell r="BS961">
            <v>11.2</v>
          </cell>
        </row>
        <row r="962">
          <cell r="BP962">
            <v>103500</v>
          </cell>
          <cell r="BR962">
            <v>0</v>
          </cell>
          <cell r="BS962">
            <v>9.8000000000000007</v>
          </cell>
        </row>
        <row r="963">
          <cell r="BP963">
            <v>27000</v>
          </cell>
          <cell r="BR963">
            <v>0</v>
          </cell>
          <cell r="BS963">
            <v>7</v>
          </cell>
        </row>
        <row r="964">
          <cell r="BP964">
            <v>20000</v>
          </cell>
          <cell r="BR964">
            <v>0</v>
          </cell>
          <cell r="BS964">
            <v>6.16</v>
          </cell>
        </row>
        <row r="965">
          <cell r="BP965">
            <v>371400</v>
          </cell>
          <cell r="BR965">
            <v>0</v>
          </cell>
        </row>
        <row r="968">
          <cell r="BP968">
            <v>103500</v>
          </cell>
          <cell r="BR968">
            <v>0</v>
          </cell>
          <cell r="BS968">
            <v>4.55</v>
          </cell>
        </row>
        <row r="969">
          <cell r="BP969">
            <v>27000</v>
          </cell>
          <cell r="BR969">
            <v>0</v>
          </cell>
          <cell r="BS969">
            <v>7</v>
          </cell>
        </row>
        <row r="970">
          <cell r="BP970">
            <v>20000</v>
          </cell>
          <cell r="BR970">
            <v>0</v>
          </cell>
          <cell r="BS970">
            <v>6.16</v>
          </cell>
        </row>
        <row r="971">
          <cell r="BP971">
            <v>371400</v>
          </cell>
          <cell r="BR971">
            <v>0</v>
          </cell>
        </row>
        <row r="974">
          <cell r="BP974">
            <v>103500</v>
          </cell>
          <cell r="BR974">
            <v>0</v>
          </cell>
          <cell r="BS974">
            <v>4.55</v>
          </cell>
        </row>
        <row r="975">
          <cell r="BP975">
            <v>27000</v>
          </cell>
          <cell r="BR975">
            <v>0</v>
          </cell>
          <cell r="BS975">
            <v>7</v>
          </cell>
        </row>
        <row r="976">
          <cell r="BP976">
            <v>20000</v>
          </cell>
          <cell r="BR976">
            <v>0</v>
          </cell>
          <cell r="BS976">
            <v>6.16</v>
          </cell>
        </row>
        <row r="977">
          <cell r="BP977">
            <v>371400</v>
          </cell>
          <cell r="BR977">
            <v>0</v>
          </cell>
        </row>
        <row r="981">
          <cell r="BP981">
            <v>103500</v>
          </cell>
          <cell r="BR981">
            <v>0</v>
          </cell>
          <cell r="BS981">
            <v>4.55</v>
          </cell>
        </row>
        <row r="982">
          <cell r="BP982">
            <v>175500</v>
          </cell>
          <cell r="BR982">
            <v>0</v>
          </cell>
          <cell r="BS982">
            <v>9.8000000000000007</v>
          </cell>
        </row>
        <row r="983">
          <cell r="BP983">
            <v>27000</v>
          </cell>
          <cell r="BR983">
            <v>0</v>
          </cell>
          <cell r="BS983">
            <v>7</v>
          </cell>
        </row>
        <row r="984">
          <cell r="BP984">
            <v>20000</v>
          </cell>
          <cell r="BR984">
            <v>0</v>
          </cell>
          <cell r="BS984">
            <v>6.16</v>
          </cell>
        </row>
        <row r="985">
          <cell r="BP985">
            <v>371400</v>
          </cell>
          <cell r="BR985">
            <v>0</v>
          </cell>
        </row>
        <row r="988">
          <cell r="BP988">
            <v>103500</v>
          </cell>
          <cell r="BR988">
            <v>0</v>
          </cell>
          <cell r="BS988">
            <v>4.55</v>
          </cell>
        </row>
        <row r="989">
          <cell r="BP989">
            <v>103500</v>
          </cell>
          <cell r="BR989">
            <v>0</v>
          </cell>
          <cell r="BS989">
            <v>7</v>
          </cell>
        </row>
        <row r="990">
          <cell r="BP990">
            <v>20000</v>
          </cell>
          <cell r="BR990">
            <v>0</v>
          </cell>
          <cell r="BS990">
            <v>6.16</v>
          </cell>
        </row>
        <row r="991">
          <cell r="BP991">
            <v>371400</v>
          </cell>
          <cell r="BR991">
            <v>0</v>
          </cell>
        </row>
        <row r="994">
          <cell r="BP994">
            <v>103500</v>
          </cell>
          <cell r="BR994">
            <v>0</v>
          </cell>
          <cell r="BS994">
            <v>4.55</v>
          </cell>
        </row>
        <row r="995">
          <cell r="BP995">
            <v>103500</v>
          </cell>
          <cell r="BR995">
            <v>0</v>
          </cell>
          <cell r="BS995">
            <v>7</v>
          </cell>
        </row>
        <row r="996">
          <cell r="BP996">
            <v>20000</v>
          </cell>
          <cell r="BR996">
            <v>0</v>
          </cell>
          <cell r="BS996">
            <v>6.16</v>
          </cell>
        </row>
        <row r="997">
          <cell r="BP997">
            <v>371400</v>
          </cell>
          <cell r="BR997">
            <v>0</v>
          </cell>
        </row>
        <row r="1000">
          <cell r="BP1000">
            <v>103500</v>
          </cell>
          <cell r="BR1000">
            <v>0</v>
          </cell>
          <cell r="BS1000">
            <v>4.55</v>
          </cell>
        </row>
        <row r="1001">
          <cell r="BP1001">
            <v>103500</v>
          </cell>
          <cell r="BR1001">
            <v>0</v>
          </cell>
          <cell r="BS1001">
            <v>7</v>
          </cell>
        </row>
        <row r="1002">
          <cell r="BP1002">
            <v>20000</v>
          </cell>
          <cell r="BR1002">
            <v>0</v>
          </cell>
          <cell r="BS1002">
            <v>6.16</v>
          </cell>
        </row>
        <row r="1003">
          <cell r="BP1003">
            <v>371400</v>
          </cell>
          <cell r="BR1003">
            <v>0</v>
          </cell>
        </row>
        <row r="1006">
          <cell r="BP1006">
            <v>103500</v>
          </cell>
          <cell r="BR1006">
            <v>0</v>
          </cell>
          <cell r="BS1006">
            <v>4.55</v>
          </cell>
        </row>
        <row r="1007">
          <cell r="BP1007">
            <v>103500</v>
          </cell>
          <cell r="BR1007">
            <v>0</v>
          </cell>
          <cell r="BS1007">
            <v>7</v>
          </cell>
        </row>
        <row r="1008">
          <cell r="BP1008">
            <v>20000</v>
          </cell>
          <cell r="BR1008">
            <v>0</v>
          </cell>
          <cell r="BS1008">
            <v>6.16</v>
          </cell>
        </row>
        <row r="1009">
          <cell r="BP1009">
            <v>371400</v>
          </cell>
          <cell r="BR1009">
            <v>0</v>
          </cell>
        </row>
        <row r="1011">
          <cell r="BP1011">
            <v>0</v>
          </cell>
          <cell r="BR1011">
            <v>0</v>
          </cell>
        </row>
        <row r="1013">
          <cell r="BP1013">
            <v>0</v>
          </cell>
          <cell r="BR1013">
            <v>0</v>
          </cell>
        </row>
        <row r="1018">
          <cell r="BS1018" t="str">
            <v>yamatake</v>
          </cell>
        </row>
        <row r="1025">
          <cell r="BP1025">
            <v>6320000</v>
          </cell>
          <cell r="BR1025">
            <v>0</v>
          </cell>
          <cell r="BS1025">
            <v>92190000</v>
          </cell>
        </row>
        <row r="1026">
          <cell r="BP1026">
            <v>23305000</v>
          </cell>
          <cell r="BR1026">
            <v>0</v>
          </cell>
        </row>
        <row r="1027">
          <cell r="BP1027">
            <v>48980000</v>
          </cell>
          <cell r="BR1027">
            <v>0</v>
          </cell>
        </row>
        <row r="1028">
          <cell r="BP1028">
            <v>4289700</v>
          </cell>
          <cell r="BR1028">
            <v>0</v>
          </cell>
        </row>
        <row r="1029">
          <cell r="BP1029">
            <v>714950</v>
          </cell>
          <cell r="BR1029">
            <v>0</v>
          </cell>
        </row>
        <row r="1035">
          <cell r="BP1035">
            <v>3096800</v>
          </cell>
          <cell r="BR1035">
            <v>0</v>
          </cell>
          <cell r="BS1035">
            <v>1440000</v>
          </cell>
        </row>
        <row r="1036">
          <cell r="BP1036">
            <v>3555000</v>
          </cell>
          <cell r="BR1036">
            <v>0</v>
          </cell>
          <cell r="BS1036">
            <v>1080000</v>
          </cell>
        </row>
        <row r="1037">
          <cell r="BP1037">
            <v>2765000</v>
          </cell>
          <cell r="BR1037">
            <v>0</v>
          </cell>
          <cell r="BS1037">
            <v>3105000</v>
          </cell>
        </row>
        <row r="1038">
          <cell r="BP1038">
            <v>16590000</v>
          </cell>
          <cell r="BR1038">
            <v>0</v>
          </cell>
          <cell r="BS1038">
            <v>4500000</v>
          </cell>
        </row>
        <row r="1039">
          <cell r="BP1039">
            <v>277290</v>
          </cell>
          <cell r="BR1039">
            <v>0</v>
          </cell>
          <cell r="BS1039">
            <v>200000</v>
          </cell>
        </row>
        <row r="1040">
          <cell r="BP1040">
            <v>86505</v>
          </cell>
          <cell r="BR1040">
            <v>0</v>
          </cell>
          <cell r="BS1040">
            <v>100000</v>
          </cell>
        </row>
        <row r="1041">
          <cell r="BP1041">
            <v>61620</v>
          </cell>
          <cell r="BR1041">
            <v>0</v>
          </cell>
          <cell r="BS1041">
            <v>63000</v>
          </cell>
        </row>
        <row r="1042">
          <cell r="BP1042">
            <v>4147500</v>
          </cell>
          <cell r="BR1042">
            <v>0</v>
          </cell>
          <cell r="BS1042">
            <v>2457000</v>
          </cell>
        </row>
        <row r="1043">
          <cell r="BP1043">
            <v>592500</v>
          </cell>
          <cell r="BR1043">
            <v>0</v>
          </cell>
          <cell r="BS1043">
            <v>342000</v>
          </cell>
        </row>
        <row r="1044">
          <cell r="BP1044">
            <v>3831500</v>
          </cell>
          <cell r="BR1044">
            <v>0</v>
          </cell>
          <cell r="BS1044">
            <v>1845000</v>
          </cell>
        </row>
        <row r="1045">
          <cell r="BP1045">
            <v>3950000</v>
          </cell>
          <cell r="BR1045">
            <v>0</v>
          </cell>
          <cell r="BS1045">
            <v>3500000</v>
          </cell>
        </row>
        <row r="1046">
          <cell r="BP1046">
            <v>14220000</v>
          </cell>
          <cell r="BR1046">
            <v>0</v>
          </cell>
          <cell r="BS1046">
            <v>4527000</v>
          </cell>
        </row>
        <row r="1050">
          <cell r="BP1050">
            <v>3096800</v>
          </cell>
          <cell r="BR1050">
            <v>0</v>
          </cell>
          <cell r="BS1050">
            <v>1440000</v>
          </cell>
        </row>
        <row r="1051">
          <cell r="BP1051">
            <v>3555000</v>
          </cell>
          <cell r="BR1051">
            <v>0</v>
          </cell>
          <cell r="BS1051">
            <v>1080000</v>
          </cell>
        </row>
        <row r="1052">
          <cell r="BP1052">
            <v>3033600</v>
          </cell>
          <cell r="BR1052">
            <v>0</v>
          </cell>
          <cell r="BS1052">
            <v>4770000</v>
          </cell>
        </row>
        <row r="1053">
          <cell r="BP1053">
            <v>2765000</v>
          </cell>
          <cell r="BR1053">
            <v>0</v>
          </cell>
          <cell r="BS1053">
            <v>3105000</v>
          </cell>
        </row>
        <row r="1054">
          <cell r="BP1054">
            <v>16590000</v>
          </cell>
          <cell r="BR1054">
            <v>0</v>
          </cell>
          <cell r="BS1054">
            <v>4500000</v>
          </cell>
        </row>
        <row r="1055">
          <cell r="BP1055">
            <v>277290</v>
          </cell>
          <cell r="BR1055">
            <v>0</v>
          </cell>
          <cell r="BS1055">
            <v>200000</v>
          </cell>
        </row>
        <row r="1056">
          <cell r="BP1056">
            <v>86505</v>
          </cell>
          <cell r="BR1056">
            <v>0</v>
          </cell>
          <cell r="BS1056">
            <v>100000</v>
          </cell>
        </row>
        <row r="1057">
          <cell r="BP1057">
            <v>4721040</v>
          </cell>
          <cell r="BR1057">
            <v>0</v>
          </cell>
          <cell r="BS1057">
            <v>4968000</v>
          </cell>
        </row>
        <row r="1058">
          <cell r="BP1058">
            <v>513500</v>
          </cell>
          <cell r="BR1058">
            <v>0</v>
          </cell>
          <cell r="BS1058">
            <v>936000</v>
          </cell>
        </row>
        <row r="1059">
          <cell r="BP1059">
            <v>61620</v>
          </cell>
          <cell r="BR1059">
            <v>0</v>
          </cell>
          <cell r="BS1059">
            <v>63000</v>
          </cell>
        </row>
        <row r="1060">
          <cell r="BP1060">
            <v>3950000</v>
          </cell>
          <cell r="BR1060">
            <v>0</v>
          </cell>
          <cell r="BS1060">
            <v>3500000</v>
          </cell>
        </row>
        <row r="1061">
          <cell r="BP1061">
            <v>14220000</v>
          </cell>
          <cell r="BR1061">
            <v>0</v>
          </cell>
          <cell r="BS1061">
            <v>4527000</v>
          </cell>
        </row>
        <row r="1066">
          <cell r="BP1066">
            <v>3096800</v>
          </cell>
          <cell r="BR1066">
            <v>0</v>
          </cell>
          <cell r="BS1066">
            <v>4527000</v>
          </cell>
        </row>
        <row r="1067">
          <cell r="BP1067">
            <v>3555000</v>
          </cell>
          <cell r="BR1067">
            <v>0</v>
          </cell>
          <cell r="BS1067">
            <v>1080000</v>
          </cell>
        </row>
        <row r="1068">
          <cell r="BP1068">
            <v>3033600</v>
          </cell>
          <cell r="BR1068">
            <v>0</v>
          </cell>
          <cell r="BS1068">
            <v>4770000</v>
          </cell>
        </row>
        <row r="1069">
          <cell r="BP1069">
            <v>2765000</v>
          </cell>
          <cell r="BR1069">
            <v>0</v>
          </cell>
          <cell r="BS1069">
            <v>3105000</v>
          </cell>
        </row>
        <row r="1070">
          <cell r="BP1070">
            <v>16590000</v>
          </cell>
          <cell r="BR1070">
            <v>0</v>
          </cell>
          <cell r="BS1070">
            <v>4500000</v>
          </cell>
        </row>
        <row r="1071">
          <cell r="BP1071">
            <v>277290</v>
          </cell>
          <cell r="BR1071">
            <v>0</v>
          </cell>
          <cell r="BS1071">
            <v>200000</v>
          </cell>
        </row>
        <row r="1072">
          <cell r="BP1072">
            <v>86505</v>
          </cell>
          <cell r="BR1072">
            <v>0</v>
          </cell>
          <cell r="BS1072">
            <v>100000</v>
          </cell>
        </row>
        <row r="1073">
          <cell r="BP1073">
            <v>61620</v>
          </cell>
          <cell r="BR1073">
            <v>0</v>
          </cell>
          <cell r="BS1073">
            <v>63000</v>
          </cell>
        </row>
        <row r="1074">
          <cell r="BP1074">
            <v>4190160</v>
          </cell>
          <cell r="BR1074">
            <v>0</v>
          </cell>
          <cell r="BS1074">
            <v>2457000</v>
          </cell>
        </row>
        <row r="1075">
          <cell r="BP1075">
            <v>393420</v>
          </cell>
          <cell r="BR1075">
            <v>0</v>
          </cell>
          <cell r="BS1075">
            <v>4968000</v>
          </cell>
        </row>
        <row r="1076">
          <cell r="BP1076">
            <v>513500</v>
          </cell>
          <cell r="BR1076">
            <v>0</v>
          </cell>
          <cell r="BS1076">
            <v>936000</v>
          </cell>
        </row>
        <row r="1077">
          <cell r="BP1077">
            <v>3752500</v>
          </cell>
          <cell r="BR1077">
            <v>0</v>
          </cell>
          <cell r="BS1077">
            <v>1845000</v>
          </cell>
        </row>
        <row r="1078">
          <cell r="BP1078">
            <v>647800</v>
          </cell>
          <cell r="BR1078">
            <v>0</v>
          </cell>
          <cell r="BS1078">
            <v>1071000</v>
          </cell>
        </row>
        <row r="1079">
          <cell r="BP1079">
            <v>3950000</v>
          </cell>
          <cell r="BR1079">
            <v>0</v>
          </cell>
          <cell r="BS1079">
            <v>3500000</v>
          </cell>
        </row>
        <row r="1080">
          <cell r="BP1080">
            <v>14220000</v>
          </cell>
          <cell r="BR1080">
            <v>0</v>
          </cell>
          <cell r="BS1080">
            <v>4527000</v>
          </cell>
        </row>
        <row r="1084">
          <cell r="BP1084">
            <v>3096800</v>
          </cell>
          <cell r="BR1084">
            <v>0</v>
          </cell>
          <cell r="BS1084">
            <v>1440000</v>
          </cell>
        </row>
        <row r="1085">
          <cell r="BP1085">
            <v>3555000</v>
          </cell>
          <cell r="BR1085">
            <v>0</v>
          </cell>
          <cell r="BS1085">
            <v>1080000</v>
          </cell>
        </row>
        <row r="1086">
          <cell r="BP1086">
            <v>3033600</v>
          </cell>
          <cell r="BR1086">
            <v>0</v>
          </cell>
          <cell r="BS1086">
            <v>4770000</v>
          </cell>
        </row>
        <row r="1087">
          <cell r="BP1087">
            <v>2765000</v>
          </cell>
          <cell r="BR1087">
            <v>0</v>
          </cell>
          <cell r="BS1087">
            <v>3105000</v>
          </cell>
        </row>
        <row r="1088">
          <cell r="BP1088">
            <v>16590000</v>
          </cell>
          <cell r="BR1088">
            <v>0</v>
          </cell>
          <cell r="BS1088">
            <v>3500000</v>
          </cell>
        </row>
        <row r="1089">
          <cell r="BP1089">
            <v>277290</v>
          </cell>
          <cell r="BR1089">
            <v>0</v>
          </cell>
          <cell r="BS1089">
            <v>200000</v>
          </cell>
        </row>
        <row r="1090">
          <cell r="BP1090">
            <v>86505</v>
          </cell>
          <cell r="BR1090">
            <v>0</v>
          </cell>
          <cell r="BS1090">
            <v>100000</v>
          </cell>
        </row>
        <row r="1091">
          <cell r="BP1091">
            <v>47400</v>
          </cell>
          <cell r="BR1091">
            <v>0</v>
          </cell>
          <cell r="BS1091">
            <v>63000</v>
          </cell>
        </row>
        <row r="1092">
          <cell r="BP1092">
            <v>393420</v>
          </cell>
          <cell r="BR1092">
            <v>0</v>
          </cell>
          <cell r="BS1092">
            <v>4968000</v>
          </cell>
        </row>
        <row r="1093">
          <cell r="BP1093">
            <v>513500</v>
          </cell>
          <cell r="BR1093">
            <v>0</v>
          </cell>
          <cell r="BS1093">
            <v>936000</v>
          </cell>
        </row>
        <row r="1094">
          <cell r="BP1094">
            <v>3950000</v>
          </cell>
          <cell r="BR1094">
            <v>0</v>
          </cell>
          <cell r="BS1094">
            <v>3500000</v>
          </cell>
        </row>
        <row r="1095">
          <cell r="BP1095">
            <v>14220000</v>
          </cell>
          <cell r="BR1095">
            <v>0</v>
          </cell>
          <cell r="BS1095">
            <v>4527000</v>
          </cell>
        </row>
        <row r="1099">
          <cell r="BP1099">
            <v>3096800</v>
          </cell>
          <cell r="BR1099">
            <v>0</v>
          </cell>
          <cell r="BS1099">
            <v>1440000</v>
          </cell>
        </row>
        <row r="1100">
          <cell r="BP1100">
            <v>3555000</v>
          </cell>
          <cell r="BR1100">
            <v>0</v>
          </cell>
          <cell r="BS1100">
            <v>1080000</v>
          </cell>
        </row>
        <row r="1101">
          <cell r="BP1101">
            <v>16590000</v>
          </cell>
          <cell r="BR1101">
            <v>0</v>
          </cell>
          <cell r="BS1101">
            <v>3000000</v>
          </cell>
        </row>
        <row r="1102">
          <cell r="BP1102">
            <v>277290</v>
          </cell>
          <cell r="BR1102">
            <v>0</v>
          </cell>
          <cell r="BS1102">
            <v>100000</v>
          </cell>
        </row>
        <row r="1103">
          <cell r="BP1103">
            <v>47400</v>
          </cell>
          <cell r="BR1103">
            <v>0</v>
          </cell>
          <cell r="BS1103">
            <v>3105000</v>
          </cell>
        </row>
        <row r="1104">
          <cell r="BP1104">
            <v>395000</v>
          </cell>
          <cell r="BR1104">
            <v>0</v>
          </cell>
          <cell r="BS1104">
            <v>4770000</v>
          </cell>
        </row>
        <row r="1105">
          <cell r="BP1105">
            <v>3950000</v>
          </cell>
          <cell r="BR1105">
            <v>0</v>
          </cell>
          <cell r="BS1105">
            <v>3500000</v>
          </cell>
        </row>
        <row r="1106">
          <cell r="BP1106">
            <v>14220000</v>
          </cell>
          <cell r="BR1106">
            <v>0</v>
          </cell>
          <cell r="BS1106">
            <v>4527000</v>
          </cell>
        </row>
        <row r="1108">
          <cell r="BP1108">
            <v>4696866</v>
          </cell>
          <cell r="BR1108">
            <v>0</v>
          </cell>
          <cell r="BS1108">
            <v>8700000</v>
          </cell>
        </row>
        <row r="1109">
          <cell r="BP1109">
            <v>2370000</v>
          </cell>
          <cell r="BR1109">
            <v>0</v>
          </cell>
          <cell r="BS1109">
            <v>5000000</v>
          </cell>
        </row>
        <row r="1111">
          <cell r="BP1111">
            <v>4740000</v>
          </cell>
          <cell r="BR1111">
            <v>0</v>
          </cell>
          <cell r="BS1111">
            <v>8000000</v>
          </cell>
        </row>
        <row r="1112">
          <cell r="BP1112">
            <v>2370000</v>
          </cell>
          <cell r="BR1112">
            <v>0</v>
          </cell>
          <cell r="BS1112">
            <v>4000000</v>
          </cell>
        </row>
        <row r="1113">
          <cell r="BP1113">
            <v>3950000</v>
          </cell>
          <cell r="BR1113">
            <v>0</v>
          </cell>
          <cell r="BT1113">
            <v>15000000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TeRBILANH"/>
      <sheetName val="ALAT"/>
      <sheetName val="PP"/>
      <sheetName val="BAU"/>
      <sheetName val="RUPA"/>
      <sheetName val="BANK"/>
      <sheetName val="MAPDC"/>
      <sheetName val="HSD"/>
      <sheetName val="Summary"/>
      <sheetName val="Tower Purchase"/>
      <sheetName val="Tower Fond."/>
      <sheetName val="Provisional Sums"/>
      <sheetName val="B2. Provisional Sum"/>
      <sheetName val="Tower Erection"/>
      <sheetName val="EM"/>
      <sheetName val="AHS Twr"/>
      <sheetName val="hARGA sAtuan Erection"/>
      <sheetName val="Langsir Material"/>
      <sheetName val="HARGA SATUAN PONDASI"/>
      <sheetName val="AHS Pek Pondasi"/>
      <sheetName val="SNI psg tower"/>
      <sheetName val="AHS Pek Persiapan"/>
      <sheetName val="Mobilisasi"/>
      <sheetName val="antek sum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W8">
            <v>0</v>
          </cell>
        </row>
        <row r="9">
          <cell r="W9">
            <v>1</v>
          </cell>
        </row>
        <row r="11">
          <cell r="W11">
            <v>1.2</v>
          </cell>
        </row>
        <row r="12">
          <cell r="W12">
            <v>1.1000000000000001</v>
          </cell>
        </row>
        <row r="13">
          <cell r="W13">
            <v>1.1000000000000001</v>
          </cell>
        </row>
        <row r="14">
          <cell r="W14">
            <v>1.1000000000000001</v>
          </cell>
        </row>
        <row r="15">
          <cell r="W15">
            <v>1.2855799999999999</v>
          </cell>
        </row>
        <row r="17">
          <cell r="W17">
            <v>1.25</v>
          </cell>
        </row>
        <row r="18">
          <cell r="W18">
            <v>1.1000000000000001</v>
          </cell>
        </row>
        <row r="19">
          <cell r="W19">
            <v>1.5</v>
          </cell>
        </row>
        <row r="20">
          <cell r="W20">
            <v>1.1000000000000001</v>
          </cell>
        </row>
        <row r="21">
          <cell r="W21">
            <v>1.1000000000000001</v>
          </cell>
        </row>
        <row r="24">
          <cell r="W24">
            <v>0.1</v>
          </cell>
        </row>
        <row r="25">
          <cell r="W25">
            <v>0.5</v>
          </cell>
        </row>
        <row r="26">
          <cell r="W26">
            <v>1</v>
          </cell>
        </row>
      </sheetData>
      <sheetData sheetId="7" refreshError="1">
        <row r="11">
          <cell r="J11">
            <v>55000.000000000007</v>
          </cell>
        </row>
        <row r="12">
          <cell r="J12">
            <v>66000</v>
          </cell>
        </row>
        <row r="14">
          <cell r="J14">
            <v>66000</v>
          </cell>
        </row>
        <row r="15">
          <cell r="J15">
            <v>82500</v>
          </cell>
        </row>
        <row r="16">
          <cell r="J16">
            <v>71500</v>
          </cell>
        </row>
        <row r="17">
          <cell r="J17">
            <v>77000</v>
          </cell>
        </row>
        <row r="19">
          <cell r="J19">
            <v>77000</v>
          </cell>
        </row>
        <row r="20">
          <cell r="J20">
            <v>49500.000000000007</v>
          </cell>
        </row>
        <row r="21">
          <cell r="J21">
            <v>110000.00000000001</v>
          </cell>
        </row>
        <row r="23">
          <cell r="J23">
            <v>110000.00000000001</v>
          </cell>
        </row>
        <row r="27">
          <cell r="J27">
            <v>243600</v>
          </cell>
        </row>
        <row r="28">
          <cell r="J28">
            <v>243600</v>
          </cell>
        </row>
        <row r="29">
          <cell r="J29">
            <v>337900</v>
          </cell>
        </row>
        <row r="31">
          <cell r="J31">
            <v>14900</v>
          </cell>
        </row>
        <row r="32">
          <cell r="J32">
            <v>2827800</v>
          </cell>
        </row>
        <row r="33">
          <cell r="J33">
            <v>11750</v>
          </cell>
        </row>
        <row r="34">
          <cell r="J34">
            <v>18630</v>
          </cell>
        </row>
        <row r="35">
          <cell r="J35">
            <v>21250</v>
          </cell>
        </row>
        <row r="36">
          <cell r="J36">
            <v>24000</v>
          </cell>
        </row>
        <row r="37">
          <cell r="J37">
            <v>24000</v>
          </cell>
        </row>
        <row r="38">
          <cell r="J38">
            <v>30000</v>
          </cell>
        </row>
        <row r="39">
          <cell r="J39">
            <v>24000</v>
          </cell>
        </row>
        <row r="40">
          <cell r="J40">
            <v>33600</v>
          </cell>
        </row>
        <row r="41">
          <cell r="J41">
            <v>112500</v>
          </cell>
        </row>
        <row r="42">
          <cell r="J42">
            <v>24000</v>
          </cell>
        </row>
        <row r="43">
          <cell r="J43">
            <v>30000</v>
          </cell>
        </row>
        <row r="44">
          <cell r="J44">
            <v>3300000</v>
          </cell>
        </row>
        <row r="46">
          <cell r="J46">
            <v>2700000</v>
          </cell>
        </row>
        <row r="50">
          <cell r="J50">
            <v>301860</v>
          </cell>
        </row>
        <row r="51">
          <cell r="J51">
            <v>33600</v>
          </cell>
        </row>
        <row r="52">
          <cell r="J52">
            <v>18000</v>
          </cell>
        </row>
        <row r="60">
          <cell r="J60">
            <v>574750</v>
          </cell>
        </row>
        <row r="68">
          <cell r="J68">
            <v>66000</v>
          </cell>
        </row>
        <row r="71">
          <cell r="J71">
            <v>668250</v>
          </cell>
        </row>
        <row r="72">
          <cell r="J72">
            <v>330000</v>
          </cell>
        </row>
        <row r="77">
          <cell r="J77">
            <v>363</v>
          </cell>
        </row>
        <row r="78">
          <cell r="J78">
            <v>200750</v>
          </cell>
        </row>
        <row r="79">
          <cell r="J79">
            <v>13200</v>
          </cell>
        </row>
        <row r="80">
          <cell r="J80">
            <v>7150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Notes"/>
      <sheetName val="Partic"/>
      <sheetName val="LC"/>
      <sheetName val="AA"/>
      <sheetName val="Bild AA"/>
      <sheetName val="lasAA"/>
      <sheetName val="BB"/>
      <sheetName val="Bild BB"/>
      <sheetName val="lasBB"/>
      <sheetName val="CC"/>
      <sheetName val="Bild CC"/>
      <sheetName val="lasCC"/>
      <sheetName val="DD"/>
      <sheetName val="Bild DD"/>
      <sheetName val="lasDD"/>
      <sheetName val="DDR"/>
      <sheetName val="Bild DDR"/>
      <sheetName val="lasDDR"/>
      <sheetName val="EE"/>
      <sheetName val="Bild EE"/>
      <sheetName val="lasE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uruf"/>
      <sheetName val="info"/>
      <sheetName val="srt-pnwr"/>
      <sheetName val="RAP"/>
      <sheetName val="REKAP (2)"/>
      <sheetName val="RAP (2)"/>
      <sheetName val="REKAP"/>
      <sheetName val="RAB"/>
      <sheetName val="DHS"/>
      <sheetName val="Anal"/>
      <sheetName val="Analisa"/>
      <sheetName val="alat"/>
      <sheetName val="an_alat"/>
      <sheetName val="depresiasi"/>
      <sheetName val="mob"/>
      <sheetName val="an-aspal"/>
      <sheetName val="MUTU"/>
      <sheetName val="asumsi"/>
      <sheetName val="SCHEDULE"/>
      <sheetName val="met_pel"/>
      <sheetName val="sub_kont"/>
      <sheetName val="pemby_uta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22">
          <cell r="F22">
            <v>1328584000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bhn"/>
      <sheetName val="uph"/>
      <sheetName val="alt"/>
      <sheetName val="rap &amp; anls"/>
      <sheetName val="rekap"/>
      <sheetName val="rapa"/>
      <sheetName val="rekapitulasi"/>
      <sheetName val="s-overall"/>
      <sheetName val="s-bhn"/>
      <sheetName val="s-alt"/>
      <sheetName val="cash flow"/>
      <sheetName val="cost control"/>
    </sheetNames>
    <sheetDataSet>
      <sheetData sheetId="0" refreshError="1"/>
      <sheetData sheetId="1" refreshError="1">
        <row r="1">
          <cell r="A1" t="str">
            <v>Harga Satuan Upah</v>
          </cell>
        </row>
        <row r="3">
          <cell r="A3" t="str">
            <v>Kode</v>
          </cell>
          <cell r="B3" t="str">
            <v>Item Upah</v>
          </cell>
          <cell r="C3" t="str">
            <v>Satuan</v>
          </cell>
          <cell r="D3" t="str">
            <v>Harga Satuan</v>
          </cell>
          <cell r="E3" t="str">
            <v>Harga</v>
          </cell>
          <cell r="F3">
            <v>1</v>
          </cell>
        </row>
        <row r="5">
          <cell r="A5" t="str">
            <v>B001</v>
          </cell>
          <cell r="B5" t="str">
            <v>Foreman</v>
          </cell>
          <cell r="C5" t="str">
            <v>hour</v>
          </cell>
          <cell r="D5">
            <v>0</v>
          </cell>
        </row>
        <row r="6">
          <cell r="A6" t="str">
            <v>B002</v>
          </cell>
          <cell r="B6" t="str">
            <v>Skilled Labour</v>
          </cell>
          <cell r="C6" t="str">
            <v>hour</v>
          </cell>
          <cell r="D6">
            <v>0</v>
          </cell>
        </row>
        <row r="7">
          <cell r="A7" t="str">
            <v>B003</v>
          </cell>
          <cell r="B7" t="str">
            <v>Common Labour</v>
          </cell>
          <cell r="C7" t="str">
            <v>hour</v>
          </cell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0</v>
          </cell>
        </row>
        <row r="12">
          <cell r="D12">
            <v>0</v>
          </cell>
        </row>
        <row r="13">
          <cell r="D13">
            <v>0</v>
          </cell>
        </row>
        <row r="14">
          <cell r="D14">
            <v>0</v>
          </cell>
        </row>
        <row r="15">
          <cell r="D15">
            <v>0</v>
          </cell>
        </row>
        <row r="16">
          <cell r="D16">
            <v>0</v>
          </cell>
        </row>
        <row r="17">
          <cell r="D17">
            <v>0</v>
          </cell>
        </row>
        <row r="18">
          <cell r="D18">
            <v>0</v>
          </cell>
        </row>
        <row r="19">
          <cell r="D19">
            <v>0</v>
          </cell>
        </row>
        <row r="20">
          <cell r="D20">
            <v>0</v>
          </cell>
        </row>
        <row r="21"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4">
          <cell r="D24">
            <v>0</v>
          </cell>
        </row>
        <row r="25">
          <cell r="D25">
            <v>0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0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0</v>
          </cell>
        </row>
        <row r="49">
          <cell r="D49">
            <v>0</v>
          </cell>
        </row>
        <row r="50">
          <cell r="D50">
            <v>0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0</v>
          </cell>
        </row>
        <row r="54">
          <cell r="D54">
            <v>0</v>
          </cell>
        </row>
        <row r="55">
          <cell r="D55">
            <v>0</v>
          </cell>
        </row>
        <row r="56">
          <cell r="D56">
            <v>0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0</v>
          </cell>
        </row>
        <row r="60">
          <cell r="D60">
            <v>0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</v>
          </cell>
        </row>
        <row r="66">
          <cell r="D66">
            <v>0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>
            <v>0</v>
          </cell>
        </row>
        <row r="70">
          <cell r="D70">
            <v>0</v>
          </cell>
        </row>
        <row r="71">
          <cell r="D71">
            <v>0</v>
          </cell>
        </row>
        <row r="72">
          <cell r="D72">
            <v>0</v>
          </cell>
        </row>
        <row r="73">
          <cell r="D73">
            <v>0</v>
          </cell>
        </row>
        <row r="74">
          <cell r="D74">
            <v>0</v>
          </cell>
        </row>
        <row r="75">
          <cell r="D75">
            <v>0</v>
          </cell>
        </row>
        <row r="76">
          <cell r="D76">
            <v>0</v>
          </cell>
        </row>
        <row r="77">
          <cell r="D77">
            <v>0</v>
          </cell>
        </row>
        <row r="78">
          <cell r="D78">
            <v>0</v>
          </cell>
        </row>
        <row r="79">
          <cell r="D79">
            <v>0</v>
          </cell>
        </row>
        <row r="80">
          <cell r="D80">
            <v>0</v>
          </cell>
        </row>
        <row r="81">
          <cell r="D81">
            <v>0</v>
          </cell>
        </row>
        <row r="82">
          <cell r="D82">
            <v>0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</sheetData>
      <sheetData sheetId="2" refreshError="1">
        <row r="1">
          <cell r="A1" t="str">
            <v>Harga Satuan Alat</v>
          </cell>
        </row>
        <row r="3">
          <cell r="A3" t="str">
            <v>Kode</v>
          </cell>
          <cell r="B3" t="str">
            <v>Item Alat</v>
          </cell>
          <cell r="C3" t="str">
            <v>Satuan</v>
          </cell>
          <cell r="D3" t="str">
            <v>Harga Satuan</v>
          </cell>
          <cell r="E3" t="str">
            <v>Harga</v>
          </cell>
          <cell r="F3">
            <v>1</v>
          </cell>
        </row>
        <row r="5">
          <cell r="A5" t="str">
            <v>C001</v>
          </cell>
          <cell r="B5" t="str">
            <v>Bulldozer</v>
          </cell>
          <cell r="C5" t="str">
            <v>hour</v>
          </cell>
          <cell r="D5">
            <v>0</v>
          </cell>
        </row>
        <row r="6">
          <cell r="A6" t="str">
            <v>C002</v>
          </cell>
          <cell r="B6" t="str">
            <v>Excavator</v>
          </cell>
          <cell r="C6" t="str">
            <v>hour</v>
          </cell>
          <cell r="D6">
            <v>0</v>
          </cell>
        </row>
        <row r="7">
          <cell r="A7" t="str">
            <v>C003</v>
          </cell>
          <cell r="B7" t="str">
            <v>Vibro Roller</v>
          </cell>
          <cell r="C7" t="str">
            <v>hour</v>
          </cell>
          <cell r="D7">
            <v>0</v>
          </cell>
        </row>
        <row r="8">
          <cell r="A8" t="str">
            <v>C004</v>
          </cell>
          <cell r="B8" t="str">
            <v>Baby Roller</v>
          </cell>
          <cell r="C8" t="str">
            <v>hour</v>
          </cell>
          <cell r="D8">
            <v>0</v>
          </cell>
        </row>
        <row r="9">
          <cell r="A9" t="str">
            <v>C005</v>
          </cell>
          <cell r="B9" t="str">
            <v>Stamper</v>
          </cell>
          <cell r="C9" t="str">
            <v>hour</v>
          </cell>
          <cell r="D9">
            <v>0</v>
          </cell>
        </row>
        <row r="10">
          <cell r="A10" t="str">
            <v>C006</v>
          </cell>
          <cell r="B10" t="str">
            <v>Concrete Mixer</v>
          </cell>
          <cell r="C10" t="str">
            <v>hour</v>
          </cell>
          <cell r="D10">
            <v>0</v>
          </cell>
        </row>
        <row r="11">
          <cell r="A11" t="str">
            <v>C007</v>
          </cell>
          <cell r="B11" t="str">
            <v>Dump Truck</v>
          </cell>
          <cell r="C11" t="str">
            <v>hour</v>
          </cell>
          <cell r="D11">
            <v>0</v>
          </cell>
        </row>
        <row r="12">
          <cell r="A12" t="str">
            <v>C008</v>
          </cell>
          <cell r="B12" t="str">
            <v>Water Tank Truck</v>
          </cell>
          <cell r="C12" t="str">
            <v>hour</v>
          </cell>
          <cell r="D12">
            <v>0</v>
          </cell>
        </row>
        <row r="13">
          <cell r="A13" t="str">
            <v>C009</v>
          </cell>
          <cell r="B13" t="str">
            <v>Welding Mechine</v>
          </cell>
          <cell r="C13" t="str">
            <v>hour</v>
          </cell>
          <cell r="D13">
            <v>0</v>
          </cell>
        </row>
        <row r="14">
          <cell r="A14" t="str">
            <v>C010</v>
          </cell>
          <cell r="B14" t="str">
            <v>Cutting Machine</v>
          </cell>
          <cell r="C14" t="str">
            <v>hour</v>
          </cell>
          <cell r="D14">
            <v>0</v>
          </cell>
        </row>
        <row r="15">
          <cell r="A15" t="str">
            <v>C011</v>
          </cell>
          <cell r="B15" t="str">
            <v>Sand Blasting Machine</v>
          </cell>
          <cell r="C15" t="str">
            <v>hour</v>
          </cell>
          <cell r="D15">
            <v>0</v>
          </cell>
        </row>
        <row r="16">
          <cell r="A16" t="str">
            <v>C012</v>
          </cell>
          <cell r="B16" t="str">
            <v>Generator</v>
          </cell>
          <cell r="C16" t="str">
            <v>hour</v>
          </cell>
          <cell r="D16">
            <v>0</v>
          </cell>
        </row>
        <row r="17">
          <cell r="A17" t="str">
            <v>C013</v>
          </cell>
          <cell r="B17" t="str">
            <v>Vibrator</v>
          </cell>
          <cell r="C17" t="str">
            <v>hour</v>
          </cell>
          <cell r="D17">
            <v>0</v>
          </cell>
        </row>
        <row r="18">
          <cell r="A18" t="str">
            <v>C014</v>
          </cell>
          <cell r="B18" t="str">
            <v>Support Equipment</v>
          </cell>
          <cell r="C18" t="str">
            <v>ls</v>
          </cell>
          <cell r="D18">
            <v>0</v>
          </cell>
        </row>
        <row r="19">
          <cell r="A19" t="str">
            <v>C015</v>
          </cell>
          <cell r="B19" t="str">
            <v>Bor Machine</v>
          </cell>
          <cell r="C19" t="str">
            <v>hour</v>
          </cell>
          <cell r="D19">
            <v>0</v>
          </cell>
        </row>
        <row r="20">
          <cell r="A20" t="str">
            <v>C016</v>
          </cell>
          <cell r="B20" t="str">
            <v>Lathe Machine</v>
          </cell>
          <cell r="C20" t="str">
            <v>hour</v>
          </cell>
          <cell r="D20">
            <v>0</v>
          </cell>
        </row>
        <row r="21">
          <cell r="A21" t="str">
            <v>C017</v>
          </cell>
          <cell r="B21" t="str">
            <v>Air Compressor</v>
          </cell>
          <cell r="C21" t="str">
            <v>hour</v>
          </cell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4">
          <cell r="D24">
            <v>0</v>
          </cell>
        </row>
        <row r="25">
          <cell r="D25">
            <v>0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0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0</v>
          </cell>
        </row>
        <row r="49">
          <cell r="D49">
            <v>0</v>
          </cell>
        </row>
        <row r="50">
          <cell r="D50">
            <v>0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0</v>
          </cell>
        </row>
        <row r="54">
          <cell r="D54">
            <v>0</v>
          </cell>
        </row>
        <row r="55">
          <cell r="D55">
            <v>0</v>
          </cell>
        </row>
        <row r="56">
          <cell r="D56">
            <v>0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0</v>
          </cell>
        </row>
        <row r="60">
          <cell r="D60">
            <v>0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</v>
          </cell>
        </row>
        <row r="66">
          <cell r="D66">
            <v>0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>
            <v>0</v>
          </cell>
        </row>
        <row r="70">
          <cell r="D70">
            <v>0</v>
          </cell>
        </row>
        <row r="71">
          <cell r="D71">
            <v>0</v>
          </cell>
        </row>
        <row r="72">
          <cell r="D72">
            <v>0</v>
          </cell>
        </row>
        <row r="73">
          <cell r="D73">
            <v>0</v>
          </cell>
        </row>
        <row r="74">
          <cell r="D74">
            <v>0</v>
          </cell>
        </row>
        <row r="75">
          <cell r="D75">
            <v>0</v>
          </cell>
        </row>
        <row r="76">
          <cell r="D76">
            <v>0</v>
          </cell>
        </row>
        <row r="77">
          <cell r="D77">
            <v>0</v>
          </cell>
        </row>
        <row r="78">
          <cell r="D78">
            <v>0</v>
          </cell>
        </row>
        <row r="79">
          <cell r="D79">
            <v>0</v>
          </cell>
        </row>
        <row r="80">
          <cell r="D80">
            <v>0</v>
          </cell>
        </row>
        <row r="81">
          <cell r="D81">
            <v>0</v>
          </cell>
        </row>
        <row r="82">
          <cell r="D82">
            <v>0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Rkp total full"/>
      <sheetName val="Rkp Lt-1 full"/>
      <sheetName val=" Lt-1 Full"/>
      <sheetName val="Rekap Lt-2"/>
      <sheetName val="Finishing Lt-2"/>
      <sheetName val="Rekap - Lt-3"/>
      <sheetName val="Finishing Lt-3 &amp; Atap"/>
      <sheetName val="Rekap -sarana luar"/>
      <sheetName val="Sarana Luar"/>
      <sheetName val="Harga Satuan"/>
      <sheetName val="Analisa"/>
      <sheetName val="AGENDA"/>
      <sheetName val="LUAS LANTA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2">
          <cell r="G12">
            <v>45000</v>
          </cell>
        </row>
        <row r="13">
          <cell r="G13">
            <v>45000</v>
          </cell>
        </row>
        <row r="14">
          <cell r="G14">
            <v>26700</v>
          </cell>
        </row>
        <row r="15">
          <cell r="G15">
            <v>26700</v>
          </cell>
        </row>
        <row r="16">
          <cell r="G16">
            <v>29000</v>
          </cell>
        </row>
        <row r="28">
          <cell r="G28">
            <v>2939</v>
          </cell>
        </row>
        <row r="29">
          <cell r="G29">
            <v>10000</v>
          </cell>
        </row>
        <row r="30">
          <cell r="G30">
            <v>15000</v>
          </cell>
        </row>
        <row r="33">
          <cell r="G33">
            <v>1435000</v>
          </cell>
        </row>
        <row r="34">
          <cell r="G34">
            <v>1826800</v>
          </cell>
        </row>
        <row r="35">
          <cell r="G35">
            <v>1589600</v>
          </cell>
        </row>
        <row r="37">
          <cell r="G37">
            <v>626000</v>
          </cell>
        </row>
        <row r="43">
          <cell r="G43">
            <v>1550000</v>
          </cell>
        </row>
        <row r="44">
          <cell r="G44">
            <v>401450</v>
          </cell>
        </row>
        <row r="49">
          <cell r="G49">
            <v>333000</v>
          </cell>
        </row>
        <row r="51">
          <cell r="G51">
            <v>30000</v>
          </cell>
        </row>
        <row r="52">
          <cell r="G52">
            <v>69145</v>
          </cell>
        </row>
        <row r="53">
          <cell r="G53">
            <v>25191.599999999999</v>
          </cell>
        </row>
        <row r="54">
          <cell r="G54">
            <v>45000</v>
          </cell>
        </row>
        <row r="56">
          <cell r="G56">
            <v>145000</v>
          </cell>
        </row>
        <row r="57">
          <cell r="G57">
            <v>21150</v>
          </cell>
        </row>
        <row r="58">
          <cell r="G58">
            <v>255000</v>
          </cell>
        </row>
        <row r="60">
          <cell r="G60">
            <v>50000</v>
          </cell>
        </row>
        <row r="61">
          <cell r="G61">
            <v>295000</v>
          </cell>
        </row>
        <row r="62">
          <cell r="G62">
            <v>70000</v>
          </cell>
        </row>
        <row r="63">
          <cell r="G63">
            <v>14500</v>
          </cell>
        </row>
        <row r="64">
          <cell r="G64">
            <v>15000</v>
          </cell>
        </row>
        <row r="65">
          <cell r="G65">
            <v>160000</v>
          </cell>
        </row>
        <row r="66">
          <cell r="G66">
            <v>30000</v>
          </cell>
        </row>
        <row r="67">
          <cell r="G67">
            <v>825000</v>
          </cell>
        </row>
        <row r="68">
          <cell r="G68">
            <v>825000</v>
          </cell>
        </row>
        <row r="70">
          <cell r="G70">
            <v>825000</v>
          </cell>
        </row>
        <row r="72">
          <cell r="G72">
            <v>60000000</v>
          </cell>
        </row>
        <row r="107">
          <cell r="G107">
            <v>775000</v>
          </cell>
        </row>
        <row r="108">
          <cell r="G108">
            <v>385000</v>
          </cell>
        </row>
      </sheetData>
      <sheetData sheetId="10"/>
      <sheetData sheetId="11"/>
      <sheetData sheetId="12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BQ-Aresitrktur"/>
      <sheetName val="RAB"/>
      <sheetName val="Analisa"/>
      <sheetName val="daftar harga"/>
      <sheetName val="Sheet2"/>
      <sheetName val="Person"/>
      <sheetName val="Alat"/>
      <sheetName val="Sheet3"/>
      <sheetName val="me"/>
      <sheetName val="BTL tahap 1"/>
      <sheetName val="BTL total"/>
      <sheetName val="rum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5">
          <cell r="F15">
            <v>0</v>
          </cell>
          <cell r="G15" t="str">
            <v/>
          </cell>
        </row>
        <row r="16">
          <cell r="F16">
            <v>1</v>
          </cell>
          <cell r="G16" t="str">
            <v xml:space="preserve">satu </v>
          </cell>
        </row>
        <row r="17">
          <cell r="F17">
            <v>2</v>
          </cell>
          <cell r="G17" t="str">
            <v xml:space="preserve">dua </v>
          </cell>
        </row>
        <row r="18">
          <cell r="F18">
            <v>3</v>
          </cell>
          <cell r="G18" t="str">
            <v xml:space="preserve">tiga </v>
          </cell>
        </row>
        <row r="19">
          <cell r="F19">
            <v>4</v>
          </cell>
          <cell r="G19" t="str">
            <v xml:space="preserve">empat </v>
          </cell>
        </row>
        <row r="20">
          <cell r="F20">
            <v>5</v>
          </cell>
          <cell r="G20" t="str">
            <v xml:space="preserve">lima </v>
          </cell>
        </row>
        <row r="21">
          <cell r="F21">
            <v>6</v>
          </cell>
          <cell r="G21" t="str">
            <v xml:space="preserve">enam </v>
          </cell>
        </row>
        <row r="22">
          <cell r="F22">
            <v>7</v>
          </cell>
          <cell r="G22" t="str">
            <v xml:space="preserve">tujuh </v>
          </cell>
        </row>
        <row r="23">
          <cell r="F23">
            <v>8</v>
          </cell>
          <cell r="G23" t="str">
            <v xml:space="preserve">delapan </v>
          </cell>
        </row>
        <row r="24">
          <cell r="F24">
            <v>9</v>
          </cell>
          <cell r="G24" t="str">
            <v xml:space="preserve">sembilan 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EM 70 KV (Cost1)"/>
      <sheetName val="EM 70 KV (Cost2)"/>
      <sheetName val="EM 70 KV (Quote1)"/>
      <sheetName val="EM 70 KV (Quote2)"/>
      <sheetName val="total (Quote) (1)"/>
      <sheetName val="total (Quote) (2)"/>
      <sheetName val="Total Civil work (Quote)"/>
      <sheetName val="BP"/>
      <sheetName val="ANL"/>
      <sheetName val="switchyard 1 (Quote)"/>
      <sheetName val="switchyard 2 (Quote)"/>
      <sheetName val="Miscellaneo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B2" t="str">
            <v>CIVIL</v>
          </cell>
          <cell r="C2">
            <v>0</v>
          </cell>
          <cell r="D2" t="str">
            <v>UNIT PRICE ANALISYS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B3" t="str">
            <v>WORKS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 t="str">
            <v>URAIAN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B6" t="str">
            <v>CODE</v>
          </cell>
          <cell r="C6">
            <v>0</v>
          </cell>
          <cell r="D6" t="str">
            <v>NO</v>
          </cell>
          <cell r="E6">
            <v>0</v>
          </cell>
          <cell r="F6">
            <v>0</v>
          </cell>
          <cell r="G6">
            <v>0</v>
          </cell>
          <cell r="H6" t="str">
            <v>SATUAN</v>
          </cell>
          <cell r="I6" t="str">
            <v>VOLUME</v>
          </cell>
          <cell r="J6" t="str">
            <v>HARGA SATUAN</v>
          </cell>
          <cell r="K6" t="str">
            <v>JUMLAH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 t="str">
            <v>(RUPIAH)</v>
          </cell>
          <cell r="K7" t="str">
            <v>(RUPIAH)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0</v>
          </cell>
          <cell r="D9" t="str">
            <v>C00</v>
          </cell>
          <cell r="E9" t="str">
            <v>001</v>
          </cell>
          <cell r="F9" t="str">
            <v xml:space="preserve"> 1 (one) unti plank name of project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>
            <v>0</v>
          </cell>
          <cell r="D11">
            <v>0</v>
          </cell>
          <cell r="E11">
            <v>0</v>
          </cell>
          <cell r="F11" t="str">
            <v xml:space="preserve"> - Material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>
            <v>0</v>
          </cell>
          <cell r="D12">
            <v>0</v>
          </cell>
          <cell r="E12">
            <v>0</v>
          </cell>
          <cell r="F12">
            <v>0</v>
          </cell>
          <cell r="G12" t="str">
            <v>Plywood 12 mm</v>
          </cell>
          <cell r="H12" t="str">
            <v>shett</v>
          </cell>
          <cell r="I12">
            <v>1</v>
          </cell>
          <cell r="J12">
            <v>226270.00000000009</v>
          </cell>
          <cell r="K12">
            <v>226270.00000000009</v>
          </cell>
        </row>
        <row r="13">
          <cell r="B13">
            <v>0</v>
          </cell>
          <cell r="D13">
            <v>0</v>
          </cell>
          <cell r="E13">
            <v>0</v>
          </cell>
          <cell r="F13">
            <v>0</v>
          </cell>
          <cell r="G13" t="str">
            <v>Beam meranti 6/12</v>
          </cell>
          <cell r="H13" t="str">
            <v>frame</v>
          </cell>
          <cell r="I13">
            <v>3</v>
          </cell>
          <cell r="J13">
            <v>119790.00000000004</v>
          </cell>
          <cell r="K13">
            <v>359370.00000000012</v>
          </cell>
        </row>
        <row r="14">
          <cell r="B14">
            <v>0</v>
          </cell>
          <cell r="D14">
            <v>0</v>
          </cell>
          <cell r="E14">
            <v>0</v>
          </cell>
          <cell r="F14">
            <v>0</v>
          </cell>
          <cell r="G14" t="str">
            <v>Wall paint</v>
          </cell>
          <cell r="H14" t="str">
            <v>kg</v>
          </cell>
          <cell r="I14">
            <v>2</v>
          </cell>
          <cell r="J14">
            <v>26620.000000000007</v>
          </cell>
          <cell r="K14">
            <v>53240.000000000015</v>
          </cell>
        </row>
        <row r="15">
          <cell r="B15">
            <v>0</v>
          </cell>
          <cell r="D15">
            <v>0</v>
          </cell>
          <cell r="E15">
            <v>0</v>
          </cell>
          <cell r="F15">
            <v>0</v>
          </cell>
          <cell r="G15" t="str">
            <v>Nail</v>
          </cell>
          <cell r="H15" t="str">
            <v>kg</v>
          </cell>
          <cell r="I15">
            <v>0.5</v>
          </cell>
          <cell r="J15">
            <v>23292.500000000004</v>
          </cell>
          <cell r="K15">
            <v>11646.250000000002</v>
          </cell>
        </row>
        <row r="16">
          <cell r="B16">
            <v>0</v>
          </cell>
          <cell r="D16">
            <v>0</v>
          </cell>
          <cell r="E16">
            <v>0</v>
          </cell>
          <cell r="F16">
            <v>0</v>
          </cell>
          <cell r="G16" t="str">
            <v>- Lean concrete 1:3:5</v>
          </cell>
          <cell r="H16" t="str">
            <v>m3</v>
          </cell>
          <cell r="I16">
            <v>6.5000000000000002E-2</v>
          </cell>
          <cell r="J16">
            <v>1712997</v>
          </cell>
          <cell r="K16">
            <v>111344.80500000001</v>
          </cell>
        </row>
        <row r="17">
          <cell r="B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>
            <v>0</v>
          </cell>
          <cell r="D18">
            <v>0</v>
          </cell>
          <cell r="E18">
            <v>0</v>
          </cell>
          <cell r="F18" t="str">
            <v xml:space="preserve"> - Remuneration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>
            <v>0</v>
          </cell>
          <cell r="D19">
            <v>0</v>
          </cell>
          <cell r="E19">
            <v>0</v>
          </cell>
          <cell r="F19">
            <v>0</v>
          </cell>
          <cell r="G19" t="str">
            <v>Paint worker</v>
          </cell>
          <cell r="H19" t="str">
            <v>man/day</v>
          </cell>
          <cell r="I19">
            <v>1</v>
          </cell>
          <cell r="J19">
            <v>119790.00000000004</v>
          </cell>
          <cell r="K19">
            <v>119790.00000000004</v>
          </cell>
        </row>
        <row r="20">
          <cell r="B20">
            <v>0</v>
          </cell>
          <cell r="D20">
            <v>0</v>
          </cell>
          <cell r="E20">
            <v>0</v>
          </cell>
          <cell r="F20">
            <v>0</v>
          </cell>
          <cell r="G20" t="str">
            <v>Worker</v>
          </cell>
          <cell r="H20" t="str">
            <v>man/day</v>
          </cell>
          <cell r="I20">
            <v>2</v>
          </cell>
          <cell r="J20">
            <v>93170.000000000015</v>
          </cell>
          <cell r="K20">
            <v>186340.00000000003</v>
          </cell>
        </row>
        <row r="21">
          <cell r="B21">
            <v>0</v>
          </cell>
          <cell r="D21">
            <v>0</v>
          </cell>
          <cell r="E21">
            <v>0</v>
          </cell>
          <cell r="F21">
            <v>0</v>
          </cell>
          <cell r="G21" t="str">
            <v>Supervisor</v>
          </cell>
          <cell r="H21" t="str">
            <v>man/day</v>
          </cell>
          <cell r="I21">
            <v>0.1</v>
          </cell>
          <cell r="J21">
            <v>119790.00000000004</v>
          </cell>
          <cell r="K21">
            <v>11979.000000000005</v>
          </cell>
        </row>
        <row r="22">
          <cell r="B22" t="str">
            <v>ANL-C00.001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1079980.0550000004</v>
          </cell>
        </row>
        <row r="23">
          <cell r="B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0</v>
          </cell>
          <cell r="D24" t="str">
            <v>C00</v>
          </cell>
          <cell r="E24" t="str">
            <v>002</v>
          </cell>
          <cell r="F24" t="str">
            <v xml:space="preserve"> 1 (one) m fence security of project 2 m height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>
            <v>0</v>
          </cell>
          <cell r="D26">
            <v>0</v>
          </cell>
          <cell r="E26">
            <v>0</v>
          </cell>
          <cell r="F26" t="str">
            <v xml:space="preserve"> - Material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>
            <v>0</v>
          </cell>
          <cell r="D27">
            <v>0</v>
          </cell>
          <cell r="E27">
            <v>0</v>
          </cell>
          <cell r="F27">
            <v>0</v>
          </cell>
          <cell r="G27" t="str">
            <v>Dolken  dia 10 cm, lenght 4 m</v>
          </cell>
          <cell r="H27" t="str">
            <v>NO</v>
          </cell>
          <cell r="I27">
            <v>1</v>
          </cell>
          <cell r="J27">
            <v>33275.000000000007</v>
          </cell>
          <cell r="K27">
            <v>33275.000000000007</v>
          </cell>
        </row>
        <row r="28">
          <cell r="B28">
            <v>0</v>
          </cell>
          <cell r="D28">
            <v>0</v>
          </cell>
          <cell r="E28">
            <v>0</v>
          </cell>
          <cell r="F28">
            <v>0</v>
          </cell>
          <cell r="G28" t="str">
            <v>Plank meranti 2/20</v>
          </cell>
          <cell r="H28" t="str">
            <v>sheet</v>
          </cell>
          <cell r="I28">
            <v>7.0000000000000007E-2</v>
          </cell>
          <cell r="J28">
            <v>119790.00000000004</v>
          </cell>
          <cell r="K28">
            <v>8385.3000000000047</v>
          </cell>
        </row>
        <row r="29">
          <cell r="B29">
            <v>0</v>
          </cell>
          <cell r="D29">
            <v>0</v>
          </cell>
          <cell r="E29">
            <v>0</v>
          </cell>
          <cell r="F29">
            <v>0</v>
          </cell>
          <cell r="G29" t="str">
            <v>Zinc</v>
          </cell>
          <cell r="H29" t="str">
            <v>sheet</v>
          </cell>
          <cell r="I29">
            <v>1.2</v>
          </cell>
          <cell r="J29">
            <v>73205.000000000029</v>
          </cell>
          <cell r="K29">
            <v>87846.000000000029</v>
          </cell>
        </row>
        <row r="30">
          <cell r="B30">
            <v>0</v>
          </cell>
          <cell r="D30">
            <v>0</v>
          </cell>
          <cell r="E30">
            <v>0</v>
          </cell>
          <cell r="F30">
            <v>0</v>
          </cell>
          <cell r="G30" t="str">
            <v>Nail</v>
          </cell>
          <cell r="H30" t="str">
            <v>kg</v>
          </cell>
          <cell r="I30">
            <v>0.5</v>
          </cell>
          <cell r="J30">
            <v>23292.500000000004</v>
          </cell>
          <cell r="K30">
            <v>11646.250000000002</v>
          </cell>
        </row>
        <row r="31">
          <cell r="B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>
            <v>0</v>
          </cell>
          <cell r="D32">
            <v>0</v>
          </cell>
          <cell r="E32">
            <v>0</v>
          </cell>
          <cell r="F32" t="str">
            <v xml:space="preserve"> - Remuneration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>
            <v>0</v>
          </cell>
          <cell r="D33">
            <v>0</v>
          </cell>
          <cell r="E33">
            <v>0</v>
          </cell>
          <cell r="F33">
            <v>0</v>
          </cell>
          <cell r="G33" t="str">
            <v>Carpenter</v>
          </cell>
          <cell r="H33" t="str">
            <v>man/day</v>
          </cell>
          <cell r="I33">
            <v>0.5</v>
          </cell>
          <cell r="J33">
            <v>119790.00000000004</v>
          </cell>
          <cell r="K33">
            <v>59895.000000000022</v>
          </cell>
        </row>
        <row r="34">
          <cell r="B34">
            <v>0</v>
          </cell>
          <cell r="D34">
            <v>0</v>
          </cell>
          <cell r="E34">
            <v>0</v>
          </cell>
          <cell r="F34">
            <v>0</v>
          </cell>
          <cell r="G34" t="str">
            <v>Supervisor</v>
          </cell>
          <cell r="H34" t="str">
            <v>man/day</v>
          </cell>
          <cell r="I34">
            <v>0.05</v>
          </cell>
          <cell r="J34">
            <v>119790.00000000004</v>
          </cell>
          <cell r="K34">
            <v>5989.5000000000027</v>
          </cell>
        </row>
        <row r="35">
          <cell r="B35" t="str">
            <v>ANL-C00.002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207037.05000000008</v>
          </cell>
        </row>
        <row r="36">
          <cell r="B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0</v>
          </cell>
          <cell r="D37" t="str">
            <v>C00</v>
          </cell>
          <cell r="E37" t="str">
            <v>003</v>
          </cell>
          <cell r="F37" t="str">
            <v xml:space="preserve"> 1 (one) m Bowplank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>
            <v>0</v>
          </cell>
          <cell r="D39">
            <v>0</v>
          </cell>
          <cell r="E39">
            <v>0</v>
          </cell>
          <cell r="F39" t="str">
            <v xml:space="preserve"> - Material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>
            <v>0</v>
          </cell>
          <cell r="D40">
            <v>0</v>
          </cell>
          <cell r="E40">
            <v>0</v>
          </cell>
          <cell r="F40">
            <v>0</v>
          </cell>
          <cell r="G40" t="str">
            <v>Plank meranti 2/30</v>
          </cell>
          <cell r="H40" t="str">
            <v>m3</v>
          </cell>
          <cell r="I40">
            <v>4.0000000000000001E-3</v>
          </cell>
          <cell r="J40">
            <v>6655000.0000000019</v>
          </cell>
          <cell r="K40">
            <v>26620.000000000007</v>
          </cell>
        </row>
        <row r="41">
          <cell r="B41">
            <v>0</v>
          </cell>
          <cell r="D41">
            <v>0</v>
          </cell>
          <cell r="E41">
            <v>0</v>
          </cell>
          <cell r="F41">
            <v>0</v>
          </cell>
          <cell r="G41" t="str">
            <v>Beam meranti 5/7</v>
          </cell>
          <cell r="H41" t="str">
            <v>m3</v>
          </cell>
          <cell r="I41">
            <v>1.8E-3</v>
          </cell>
          <cell r="J41">
            <v>6655000.0000000019</v>
          </cell>
          <cell r="K41">
            <v>11979.000000000004</v>
          </cell>
        </row>
        <row r="42">
          <cell r="B42">
            <v>0</v>
          </cell>
          <cell r="D42">
            <v>0</v>
          </cell>
          <cell r="E42">
            <v>0</v>
          </cell>
          <cell r="F42">
            <v>0</v>
          </cell>
          <cell r="G42" t="str">
            <v>Nail</v>
          </cell>
          <cell r="H42" t="str">
            <v>kg</v>
          </cell>
          <cell r="I42">
            <v>0.25</v>
          </cell>
          <cell r="J42">
            <v>23292.500000000004</v>
          </cell>
          <cell r="K42">
            <v>5823.1250000000009</v>
          </cell>
        </row>
        <row r="43">
          <cell r="B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>
            <v>0</v>
          </cell>
          <cell r="D44">
            <v>0</v>
          </cell>
          <cell r="E44">
            <v>0</v>
          </cell>
          <cell r="F44" t="str">
            <v xml:space="preserve"> - Remuneration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>
            <v>0</v>
          </cell>
          <cell r="D45">
            <v>0</v>
          </cell>
          <cell r="E45">
            <v>0</v>
          </cell>
          <cell r="F45">
            <v>0</v>
          </cell>
          <cell r="G45" t="str">
            <v>Carpenter</v>
          </cell>
          <cell r="H45" t="str">
            <v>man/day</v>
          </cell>
          <cell r="I45">
            <v>0.1</v>
          </cell>
          <cell r="J45">
            <v>119790.00000000004</v>
          </cell>
          <cell r="K45">
            <v>11979.000000000005</v>
          </cell>
        </row>
        <row r="46">
          <cell r="B46">
            <v>0</v>
          </cell>
          <cell r="D46">
            <v>0</v>
          </cell>
          <cell r="E46">
            <v>0</v>
          </cell>
          <cell r="F46">
            <v>0</v>
          </cell>
          <cell r="G46" t="str">
            <v>Worker</v>
          </cell>
          <cell r="H46" t="str">
            <v>man/day</v>
          </cell>
          <cell r="I46">
            <v>0.1</v>
          </cell>
          <cell r="J46">
            <v>93170.000000000015</v>
          </cell>
          <cell r="K46">
            <v>9317.0000000000018</v>
          </cell>
        </row>
        <row r="47">
          <cell r="B47">
            <v>0</v>
          </cell>
          <cell r="D47">
            <v>0</v>
          </cell>
          <cell r="E47">
            <v>0</v>
          </cell>
          <cell r="F47">
            <v>0</v>
          </cell>
          <cell r="G47" t="str">
            <v>Supervisor</v>
          </cell>
          <cell r="H47" t="str">
            <v>man/day</v>
          </cell>
          <cell r="I47">
            <v>0.01</v>
          </cell>
          <cell r="J47">
            <v>119790.00000000004</v>
          </cell>
          <cell r="K47">
            <v>1197.9000000000005</v>
          </cell>
        </row>
        <row r="48">
          <cell r="B48" t="str">
            <v>ANL-C00.003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66916.025000000023</v>
          </cell>
        </row>
        <row r="49">
          <cell r="B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>
            <v>0</v>
          </cell>
          <cell r="D50" t="str">
            <v>C00</v>
          </cell>
          <cell r="E50" t="str">
            <v>004</v>
          </cell>
          <cell r="F50" t="str">
            <v>1 m2 Site Clearing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>
            <v>0</v>
          </cell>
          <cell r="D52">
            <v>0</v>
          </cell>
          <cell r="E52">
            <v>0</v>
          </cell>
          <cell r="F52" t="str">
            <v xml:space="preserve"> - Remuneration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>
            <v>0</v>
          </cell>
          <cell r="D53">
            <v>0</v>
          </cell>
          <cell r="E53">
            <v>0</v>
          </cell>
          <cell r="F53">
            <v>0</v>
          </cell>
          <cell r="G53" t="str">
            <v>Worker</v>
          </cell>
          <cell r="H53" t="str">
            <v>man/day</v>
          </cell>
          <cell r="I53">
            <v>0.3</v>
          </cell>
          <cell r="J53">
            <v>93170.000000000015</v>
          </cell>
          <cell r="K53">
            <v>27951.000000000004</v>
          </cell>
        </row>
        <row r="54">
          <cell r="B54">
            <v>0</v>
          </cell>
          <cell r="D54">
            <v>0</v>
          </cell>
          <cell r="E54">
            <v>0</v>
          </cell>
          <cell r="F54">
            <v>0</v>
          </cell>
          <cell r="G54" t="str">
            <v>Supervisor</v>
          </cell>
          <cell r="H54" t="str">
            <v>man/day</v>
          </cell>
          <cell r="I54">
            <v>0.04</v>
          </cell>
          <cell r="J54">
            <v>119790.00000000004</v>
          </cell>
          <cell r="K54">
            <v>4791.6000000000022</v>
          </cell>
        </row>
        <row r="55">
          <cell r="B55" t="str">
            <v>ANL-C00.004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32742.600000000006</v>
          </cell>
        </row>
        <row r="56">
          <cell r="B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>
            <v>0</v>
          </cell>
          <cell r="D57" t="str">
            <v>C01</v>
          </cell>
          <cell r="E57" t="str">
            <v>001A</v>
          </cell>
          <cell r="F57" t="str">
            <v xml:space="preserve"> 1 m3 Excavation of Soil (1 m depth)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0</v>
          </cell>
          <cell r="D59">
            <v>0</v>
          </cell>
          <cell r="E59">
            <v>0</v>
          </cell>
          <cell r="F59">
            <v>0</v>
          </cell>
          <cell r="G59" t="str">
            <v>Worker</v>
          </cell>
          <cell r="H59" t="str">
            <v>man/day</v>
          </cell>
          <cell r="I59">
            <v>0.75</v>
          </cell>
          <cell r="J59">
            <v>93170.000000000015</v>
          </cell>
          <cell r="K59">
            <v>69877.500000000015</v>
          </cell>
        </row>
        <row r="60">
          <cell r="B60">
            <v>0</v>
          </cell>
          <cell r="D60">
            <v>0</v>
          </cell>
          <cell r="E60">
            <v>0</v>
          </cell>
          <cell r="F60">
            <v>0</v>
          </cell>
          <cell r="G60" t="str">
            <v>Supervisor</v>
          </cell>
          <cell r="H60" t="str">
            <v>man/day</v>
          </cell>
          <cell r="I60">
            <v>2.5000000000000001E-2</v>
          </cell>
          <cell r="J60">
            <v>119790.00000000004</v>
          </cell>
          <cell r="K60">
            <v>2994.7500000000014</v>
          </cell>
        </row>
        <row r="61">
          <cell r="B61" t="str">
            <v>ANL-C01.001A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72872.250000000015</v>
          </cell>
        </row>
        <row r="62">
          <cell r="B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0</v>
          </cell>
          <cell r="D63" t="str">
            <v>C01</v>
          </cell>
          <cell r="E63" t="str">
            <v>001B</v>
          </cell>
          <cell r="F63" t="str">
            <v xml:space="preserve"> 1 m3 Excavation of Soil (2 m depth)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0</v>
          </cell>
          <cell r="D65">
            <v>0</v>
          </cell>
          <cell r="E65">
            <v>0</v>
          </cell>
          <cell r="F65">
            <v>0</v>
          </cell>
          <cell r="G65" t="str">
            <v>Worker</v>
          </cell>
          <cell r="H65" t="str">
            <v>man/day</v>
          </cell>
          <cell r="I65">
            <v>0.9</v>
          </cell>
          <cell r="J65">
            <v>93170.000000000015</v>
          </cell>
          <cell r="K65">
            <v>83853.000000000015</v>
          </cell>
        </row>
        <row r="66">
          <cell r="B66">
            <v>0</v>
          </cell>
          <cell r="D66">
            <v>0</v>
          </cell>
          <cell r="E66">
            <v>0</v>
          </cell>
          <cell r="F66">
            <v>0</v>
          </cell>
          <cell r="G66" t="str">
            <v>Supervisor</v>
          </cell>
          <cell r="H66" t="str">
            <v>man/day</v>
          </cell>
          <cell r="I66">
            <v>4.4999999999999998E-2</v>
          </cell>
          <cell r="J66">
            <v>119790.00000000004</v>
          </cell>
          <cell r="K66">
            <v>5390.550000000002</v>
          </cell>
        </row>
        <row r="67">
          <cell r="B67" t="str">
            <v>ANL-C01.001B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89243.550000000017</v>
          </cell>
        </row>
        <row r="68">
          <cell r="B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>
            <v>0</v>
          </cell>
          <cell r="D69" t="str">
            <v>C01</v>
          </cell>
          <cell r="E69" t="str">
            <v>001C</v>
          </cell>
          <cell r="F69" t="str">
            <v xml:space="preserve"> 1 m3 Excavation of Soil (3 m depth)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>
            <v>0</v>
          </cell>
          <cell r="D71">
            <v>0</v>
          </cell>
          <cell r="E71">
            <v>0</v>
          </cell>
          <cell r="F71">
            <v>0</v>
          </cell>
          <cell r="G71" t="str">
            <v>Worker</v>
          </cell>
          <cell r="H71" t="str">
            <v>man/day</v>
          </cell>
          <cell r="I71">
            <v>1.05</v>
          </cell>
          <cell r="J71">
            <v>93170.000000000015</v>
          </cell>
          <cell r="K71">
            <v>97828.500000000015</v>
          </cell>
        </row>
        <row r="72">
          <cell r="B72">
            <v>0</v>
          </cell>
          <cell r="D72">
            <v>0</v>
          </cell>
          <cell r="E72">
            <v>0</v>
          </cell>
          <cell r="F72">
            <v>0</v>
          </cell>
          <cell r="G72" t="str">
            <v>Supervisor</v>
          </cell>
          <cell r="H72" t="str">
            <v>man/day</v>
          </cell>
          <cell r="I72">
            <v>6.7000000000000004E-2</v>
          </cell>
          <cell r="J72">
            <v>119790.00000000004</v>
          </cell>
          <cell r="K72">
            <v>8025.930000000003</v>
          </cell>
        </row>
        <row r="73">
          <cell r="B73" t="str">
            <v>ANL-C01.001C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105854.43000000002</v>
          </cell>
        </row>
        <row r="74">
          <cell r="B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0</v>
          </cell>
          <cell r="D75" t="str">
            <v>C01</v>
          </cell>
          <cell r="E75" t="str">
            <v>001D</v>
          </cell>
          <cell r="F75" t="str">
            <v xml:space="preserve"> 1 m3 Excavation of Rock (1 m depth)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>
            <v>0</v>
          </cell>
          <cell r="D77">
            <v>0</v>
          </cell>
          <cell r="E77">
            <v>0</v>
          </cell>
          <cell r="F77">
            <v>0</v>
          </cell>
          <cell r="G77" t="str">
            <v>Worker</v>
          </cell>
          <cell r="H77" t="str">
            <v>man/day</v>
          </cell>
          <cell r="I77">
            <v>1.2</v>
          </cell>
          <cell r="J77">
            <v>93170.000000000015</v>
          </cell>
          <cell r="K77">
            <v>111804.00000000001</v>
          </cell>
        </row>
        <row r="78">
          <cell r="B78">
            <v>0</v>
          </cell>
          <cell r="D78">
            <v>0</v>
          </cell>
          <cell r="E78">
            <v>0</v>
          </cell>
          <cell r="F78">
            <v>0</v>
          </cell>
          <cell r="G78" t="str">
            <v>Supervisor</v>
          </cell>
          <cell r="H78" t="str">
            <v>man/day</v>
          </cell>
          <cell r="I78">
            <v>4.4999999999999998E-2</v>
          </cell>
          <cell r="J78">
            <v>119790.00000000004</v>
          </cell>
          <cell r="K78">
            <v>5390.550000000002</v>
          </cell>
        </row>
        <row r="79">
          <cell r="B79" t="str">
            <v>ANL-C01.001D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117194.55000000002</v>
          </cell>
        </row>
        <row r="80">
          <cell r="B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D81" t="str">
            <v>C01</v>
          </cell>
          <cell r="E81" t="str">
            <v>001E</v>
          </cell>
          <cell r="F81" t="str">
            <v xml:space="preserve"> 1 m3 Excavation of Rock (2 m depth)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D83">
            <v>0</v>
          </cell>
          <cell r="E83">
            <v>0</v>
          </cell>
          <cell r="F83">
            <v>0</v>
          </cell>
          <cell r="G83" t="str">
            <v>Worker</v>
          </cell>
          <cell r="H83" t="str">
            <v>man/day</v>
          </cell>
          <cell r="I83">
            <v>1.5</v>
          </cell>
          <cell r="J83">
            <v>93170.000000000015</v>
          </cell>
          <cell r="K83">
            <v>139755.00000000003</v>
          </cell>
        </row>
        <row r="84">
          <cell r="B84">
            <v>0</v>
          </cell>
          <cell r="D84">
            <v>0</v>
          </cell>
          <cell r="E84">
            <v>0</v>
          </cell>
          <cell r="F84">
            <v>0</v>
          </cell>
          <cell r="G84" t="str">
            <v>Supervisor</v>
          </cell>
          <cell r="H84" t="str">
            <v>man/day</v>
          </cell>
          <cell r="I84">
            <v>0.06</v>
          </cell>
          <cell r="J84">
            <v>119790.00000000004</v>
          </cell>
          <cell r="K84">
            <v>7187.4000000000024</v>
          </cell>
        </row>
        <row r="85">
          <cell r="B85" t="str">
            <v>ANL-C01.001E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146942.40000000002</v>
          </cell>
        </row>
        <row r="86">
          <cell r="B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D87" t="str">
            <v>C01</v>
          </cell>
          <cell r="E87" t="str">
            <v>002</v>
          </cell>
          <cell r="F87" t="str">
            <v xml:space="preserve"> 1 m3 soil disposed (30 m)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D89">
            <v>0</v>
          </cell>
          <cell r="E89">
            <v>0</v>
          </cell>
          <cell r="F89">
            <v>0</v>
          </cell>
          <cell r="G89" t="str">
            <v>Worker</v>
          </cell>
          <cell r="H89" t="str">
            <v>man/day</v>
          </cell>
          <cell r="I89">
            <v>0.33</v>
          </cell>
          <cell r="J89">
            <v>93170.000000000015</v>
          </cell>
          <cell r="K89">
            <v>30746.100000000006</v>
          </cell>
        </row>
        <row r="90">
          <cell r="B90">
            <v>0</v>
          </cell>
          <cell r="D90">
            <v>0</v>
          </cell>
          <cell r="E90">
            <v>0</v>
          </cell>
          <cell r="F90">
            <v>0</v>
          </cell>
          <cell r="G90" t="str">
            <v>Supervisor</v>
          </cell>
          <cell r="H90" t="str">
            <v>man/day</v>
          </cell>
          <cell r="I90">
            <v>0.01</v>
          </cell>
          <cell r="J90">
            <v>119790.00000000004</v>
          </cell>
          <cell r="K90">
            <v>1197.9000000000005</v>
          </cell>
        </row>
        <row r="91">
          <cell r="B91" t="str">
            <v>ANL-C01.002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31944.000000000007</v>
          </cell>
        </row>
        <row r="92">
          <cell r="B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D93" t="str">
            <v>C01</v>
          </cell>
          <cell r="E93" t="str">
            <v>003</v>
          </cell>
          <cell r="F93" t="str">
            <v xml:space="preserve"> 1 m3 Back Filling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D95">
            <v>0</v>
          </cell>
          <cell r="E95">
            <v>0</v>
          </cell>
          <cell r="F95">
            <v>0</v>
          </cell>
          <cell r="G95" t="str">
            <v>Worker</v>
          </cell>
          <cell r="H95" t="str">
            <v>man/day</v>
          </cell>
          <cell r="I95">
            <v>0.35000000000000003</v>
          </cell>
          <cell r="J95">
            <v>93170.000000000015</v>
          </cell>
          <cell r="K95">
            <v>32609.500000000007</v>
          </cell>
        </row>
        <row r="96">
          <cell r="B96">
            <v>0</v>
          </cell>
          <cell r="D96">
            <v>0</v>
          </cell>
          <cell r="E96">
            <v>0</v>
          </cell>
          <cell r="F96">
            <v>0</v>
          </cell>
          <cell r="G96" t="str">
            <v>Supervisor</v>
          </cell>
          <cell r="H96" t="str">
            <v>man/day</v>
          </cell>
          <cell r="I96">
            <v>2.2333333333333334E-2</v>
          </cell>
          <cell r="J96">
            <v>119790.00000000004</v>
          </cell>
          <cell r="K96">
            <v>2675.3100000000009</v>
          </cell>
        </row>
        <row r="97">
          <cell r="B97" t="str">
            <v>ANL-C01.003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35284.810000000005</v>
          </cell>
        </row>
        <row r="98">
          <cell r="B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D99" t="str">
            <v>C01</v>
          </cell>
          <cell r="E99" t="str">
            <v>004</v>
          </cell>
          <cell r="F99" t="str">
            <v xml:space="preserve"> 1 m3 Import Filling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D101">
            <v>0</v>
          </cell>
          <cell r="E101">
            <v>0</v>
          </cell>
          <cell r="F101" t="str">
            <v xml:space="preserve"> - Material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D102">
            <v>0</v>
          </cell>
          <cell r="E102">
            <v>0</v>
          </cell>
          <cell r="F102">
            <v>0</v>
          </cell>
          <cell r="G102" t="str">
            <v>Import Soil</v>
          </cell>
          <cell r="H102" t="str">
            <v>m3</v>
          </cell>
          <cell r="I102">
            <v>1.2</v>
          </cell>
          <cell r="J102">
            <v>133100.00000000003</v>
          </cell>
          <cell r="K102">
            <v>159720.00000000003</v>
          </cell>
        </row>
        <row r="103">
          <cell r="B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D104">
            <v>0</v>
          </cell>
          <cell r="E104">
            <v>0</v>
          </cell>
          <cell r="F104" t="str">
            <v xml:space="preserve"> - Remuneration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D105">
            <v>0</v>
          </cell>
          <cell r="E105">
            <v>0</v>
          </cell>
          <cell r="F105">
            <v>0</v>
          </cell>
          <cell r="G105" t="str">
            <v>Worker</v>
          </cell>
          <cell r="H105" t="str">
            <v>man/day</v>
          </cell>
          <cell r="I105">
            <v>0.35000000000000003</v>
          </cell>
          <cell r="J105">
            <v>93170.000000000015</v>
          </cell>
          <cell r="K105">
            <v>32609.500000000007</v>
          </cell>
        </row>
        <row r="106">
          <cell r="B106">
            <v>0</v>
          </cell>
          <cell r="D106">
            <v>0</v>
          </cell>
          <cell r="E106">
            <v>0</v>
          </cell>
          <cell r="F106">
            <v>0</v>
          </cell>
          <cell r="G106" t="str">
            <v>Supervisor</v>
          </cell>
          <cell r="H106" t="str">
            <v>man/day</v>
          </cell>
          <cell r="I106">
            <v>2.2333333333333334E-2</v>
          </cell>
          <cell r="J106">
            <v>119790.00000000004</v>
          </cell>
          <cell r="K106">
            <v>2675.3100000000009</v>
          </cell>
        </row>
        <row r="107">
          <cell r="B107" t="str">
            <v>ANL-C01.004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195004.81000000003</v>
          </cell>
        </row>
        <row r="108">
          <cell r="B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D109" t="str">
            <v>C01</v>
          </cell>
          <cell r="E109" t="str">
            <v>005A</v>
          </cell>
          <cell r="F109" t="str">
            <v xml:space="preserve"> 1 m3 Soil Compaction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0</v>
          </cell>
          <cell r="D111">
            <v>0</v>
          </cell>
          <cell r="E111">
            <v>0</v>
          </cell>
          <cell r="F111">
            <v>0</v>
          </cell>
          <cell r="G111" t="str">
            <v>Worker</v>
          </cell>
          <cell r="H111" t="str">
            <v>man/day</v>
          </cell>
          <cell r="I111">
            <v>0.5</v>
          </cell>
          <cell r="J111">
            <v>93170.000000000015</v>
          </cell>
          <cell r="K111">
            <v>46585.000000000007</v>
          </cell>
        </row>
        <row r="112">
          <cell r="B112">
            <v>0</v>
          </cell>
          <cell r="D112">
            <v>0</v>
          </cell>
          <cell r="E112">
            <v>0</v>
          </cell>
          <cell r="F112">
            <v>0</v>
          </cell>
          <cell r="G112" t="str">
            <v>Supervisor</v>
          </cell>
          <cell r="H112" t="str">
            <v>man/day</v>
          </cell>
          <cell r="I112">
            <v>0.05</v>
          </cell>
          <cell r="J112">
            <v>119790.00000000004</v>
          </cell>
          <cell r="K112">
            <v>5989.5000000000027</v>
          </cell>
        </row>
        <row r="113">
          <cell r="B113" t="str">
            <v>ANL-C01.005A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52574.500000000007</v>
          </cell>
        </row>
        <row r="114">
          <cell r="B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>
            <v>0</v>
          </cell>
          <cell r="D115" t="str">
            <v>C01</v>
          </cell>
          <cell r="E115" t="str">
            <v>005B</v>
          </cell>
          <cell r="F115" t="str">
            <v xml:space="preserve"> 1 m3 Compacted Sirtu (per 20cm)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0</v>
          </cell>
          <cell r="D117">
            <v>0</v>
          </cell>
          <cell r="E117">
            <v>0</v>
          </cell>
          <cell r="F117" t="str">
            <v xml:space="preserve"> - Material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>
            <v>0</v>
          </cell>
          <cell r="D118">
            <v>0</v>
          </cell>
          <cell r="E118">
            <v>0</v>
          </cell>
          <cell r="F118">
            <v>0</v>
          </cell>
          <cell r="G118" t="str">
            <v>Sirtu</v>
          </cell>
          <cell r="H118" t="str">
            <v>m3</v>
          </cell>
          <cell r="I118">
            <v>1.2</v>
          </cell>
          <cell r="J118">
            <v>346060</v>
          </cell>
          <cell r="K118">
            <v>415272</v>
          </cell>
        </row>
        <row r="119">
          <cell r="B119">
            <v>0</v>
          </cell>
          <cell r="D119">
            <v>0</v>
          </cell>
          <cell r="E119">
            <v>0</v>
          </cell>
          <cell r="F119" t="str">
            <v xml:space="preserve"> - Remuneration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>
            <v>0</v>
          </cell>
          <cell r="D120">
            <v>0</v>
          </cell>
          <cell r="E120">
            <v>0</v>
          </cell>
          <cell r="F120">
            <v>0</v>
          </cell>
          <cell r="G120" t="str">
            <v>Worker</v>
          </cell>
          <cell r="H120" t="str">
            <v>man/day</v>
          </cell>
          <cell r="I120">
            <v>0.25</v>
          </cell>
          <cell r="J120">
            <v>93170.000000000015</v>
          </cell>
          <cell r="K120">
            <v>23292.500000000004</v>
          </cell>
        </row>
        <row r="121">
          <cell r="B121">
            <v>0</v>
          </cell>
          <cell r="D121">
            <v>0</v>
          </cell>
          <cell r="E121">
            <v>0</v>
          </cell>
          <cell r="F121">
            <v>0</v>
          </cell>
          <cell r="G121" t="str">
            <v>Supervisor</v>
          </cell>
          <cell r="H121" t="str">
            <v>man/day</v>
          </cell>
          <cell r="I121">
            <v>2.5000000000000001E-2</v>
          </cell>
          <cell r="J121">
            <v>119790.00000000004</v>
          </cell>
          <cell r="K121">
            <v>2994.7500000000014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441559.25</v>
          </cell>
        </row>
        <row r="123">
          <cell r="B123" t="str">
            <v>ANL-C01.005B</v>
          </cell>
          <cell r="C123">
            <v>0</v>
          </cell>
          <cell r="D123">
            <v>0</v>
          </cell>
          <cell r="E123">
            <v>0</v>
          </cell>
          <cell r="F123" t="str">
            <v xml:space="preserve"> 1 m2 Compacted Sirtu (tebal 20 Cm)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88311.85</v>
          </cell>
        </row>
        <row r="124">
          <cell r="B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>
            <v>0</v>
          </cell>
          <cell r="D125" t="str">
            <v>C01</v>
          </cell>
          <cell r="E125" t="str">
            <v>005C</v>
          </cell>
          <cell r="F125" t="str">
            <v xml:space="preserve"> 1 m3 Compacted Sand layer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>
            <v>0</v>
          </cell>
          <cell r="D127">
            <v>0</v>
          </cell>
          <cell r="E127">
            <v>0</v>
          </cell>
          <cell r="F127" t="str">
            <v xml:space="preserve"> - Material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>
            <v>0</v>
          </cell>
          <cell r="D128">
            <v>0</v>
          </cell>
          <cell r="E128">
            <v>0</v>
          </cell>
          <cell r="F128">
            <v>0</v>
          </cell>
          <cell r="G128" t="str">
            <v>Sand</v>
          </cell>
          <cell r="H128" t="str">
            <v>m3</v>
          </cell>
          <cell r="I128">
            <v>1.1000000000000001</v>
          </cell>
          <cell r="J128">
            <v>346060</v>
          </cell>
          <cell r="K128">
            <v>380666.00000000006</v>
          </cell>
        </row>
        <row r="129">
          <cell r="B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>
            <v>0</v>
          </cell>
          <cell r="D130">
            <v>0</v>
          </cell>
          <cell r="E130">
            <v>0</v>
          </cell>
          <cell r="F130" t="str">
            <v xml:space="preserve"> - Remuneration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>
            <v>0</v>
          </cell>
          <cell r="D131">
            <v>0</v>
          </cell>
          <cell r="E131">
            <v>0</v>
          </cell>
          <cell r="F131">
            <v>0</v>
          </cell>
          <cell r="G131" t="str">
            <v>Worker</v>
          </cell>
          <cell r="H131" t="str">
            <v>man/day</v>
          </cell>
          <cell r="I131">
            <v>0.3</v>
          </cell>
          <cell r="J131">
            <v>93170.000000000015</v>
          </cell>
          <cell r="K131">
            <v>27951.000000000004</v>
          </cell>
        </row>
        <row r="132">
          <cell r="B132">
            <v>0</v>
          </cell>
          <cell r="D132">
            <v>0</v>
          </cell>
          <cell r="E132">
            <v>0</v>
          </cell>
          <cell r="F132">
            <v>0</v>
          </cell>
          <cell r="G132" t="str">
            <v>Supervisor</v>
          </cell>
          <cell r="H132" t="str">
            <v>man/day</v>
          </cell>
          <cell r="I132">
            <v>0.01</v>
          </cell>
          <cell r="J132">
            <v>119790.00000000004</v>
          </cell>
          <cell r="K132">
            <v>1197.9000000000005</v>
          </cell>
        </row>
        <row r="133">
          <cell r="B133" t="str">
            <v>ANL-C01.005C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409814.90000000008</v>
          </cell>
        </row>
        <row r="134">
          <cell r="B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>
            <v>0</v>
          </cell>
          <cell r="D135" t="str">
            <v>C01</v>
          </cell>
          <cell r="E135" t="str">
            <v>006</v>
          </cell>
          <cell r="F135" t="str">
            <v xml:space="preserve"> 1 m2 Gravel (3-5cm) t=10cm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>
            <v>0</v>
          </cell>
          <cell r="D137">
            <v>0</v>
          </cell>
          <cell r="E137">
            <v>0</v>
          </cell>
          <cell r="F137" t="str">
            <v xml:space="preserve"> - Material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>
            <v>0</v>
          </cell>
          <cell r="D138">
            <v>0</v>
          </cell>
          <cell r="E138">
            <v>0</v>
          </cell>
          <cell r="F138">
            <v>0</v>
          </cell>
          <cell r="G138" t="str">
            <v>Gravel</v>
          </cell>
          <cell r="H138" t="str">
            <v>m3</v>
          </cell>
          <cell r="I138">
            <v>0.1</v>
          </cell>
          <cell r="J138">
            <v>346060</v>
          </cell>
          <cell r="K138">
            <v>34606</v>
          </cell>
        </row>
        <row r="139">
          <cell r="B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>
            <v>0</v>
          </cell>
          <cell r="D140">
            <v>0</v>
          </cell>
          <cell r="E140">
            <v>0</v>
          </cell>
          <cell r="F140" t="str">
            <v xml:space="preserve"> - Remuneration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>
            <v>0</v>
          </cell>
          <cell r="D141">
            <v>0</v>
          </cell>
          <cell r="E141">
            <v>0</v>
          </cell>
          <cell r="F141">
            <v>0</v>
          </cell>
          <cell r="G141" t="str">
            <v>Worker</v>
          </cell>
          <cell r="H141" t="str">
            <v>man/day</v>
          </cell>
          <cell r="I141">
            <v>0.2</v>
          </cell>
          <cell r="J141">
            <v>93170.000000000015</v>
          </cell>
          <cell r="K141">
            <v>18634.000000000004</v>
          </cell>
        </row>
        <row r="142">
          <cell r="B142">
            <v>0</v>
          </cell>
          <cell r="D142">
            <v>0</v>
          </cell>
          <cell r="E142">
            <v>0</v>
          </cell>
          <cell r="F142">
            <v>0</v>
          </cell>
          <cell r="G142" t="str">
            <v>Supervisor</v>
          </cell>
          <cell r="H142" t="str">
            <v>man/day</v>
          </cell>
          <cell r="I142">
            <v>0.02</v>
          </cell>
          <cell r="J142">
            <v>119790.00000000004</v>
          </cell>
          <cell r="K142">
            <v>2395.8000000000011</v>
          </cell>
        </row>
        <row r="143">
          <cell r="B143" t="str">
            <v>ANL-C01.006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55635.8</v>
          </cell>
        </row>
        <row r="144">
          <cell r="B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>
            <v>0</v>
          </cell>
          <cell r="D145" t="str">
            <v>C01</v>
          </cell>
          <cell r="E145" t="str">
            <v>007A</v>
          </cell>
          <cell r="F145" t="str">
            <v xml:space="preserve"> 1 m3 stone Masonry 1 PC : 2 Sand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>
            <v>0</v>
          </cell>
          <cell r="D147">
            <v>0</v>
          </cell>
          <cell r="E147">
            <v>0</v>
          </cell>
          <cell r="F147" t="str">
            <v xml:space="preserve"> - Material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>
            <v>0</v>
          </cell>
          <cell r="D148">
            <v>0</v>
          </cell>
          <cell r="E148">
            <v>0</v>
          </cell>
          <cell r="F148">
            <v>0</v>
          </cell>
          <cell r="G148" t="str">
            <v>Crushed stone</v>
          </cell>
          <cell r="H148" t="str">
            <v>m3</v>
          </cell>
          <cell r="I148">
            <v>1.2</v>
          </cell>
          <cell r="J148">
            <v>346060</v>
          </cell>
          <cell r="K148">
            <v>415272</v>
          </cell>
        </row>
        <row r="149">
          <cell r="B149">
            <v>0</v>
          </cell>
          <cell r="D149">
            <v>0</v>
          </cell>
          <cell r="E149">
            <v>0</v>
          </cell>
          <cell r="F149">
            <v>0</v>
          </cell>
          <cell r="G149" t="str">
            <v>Portland cement (PC)</v>
          </cell>
          <cell r="H149" t="str">
            <v>kg</v>
          </cell>
          <cell r="I149">
            <v>272</v>
          </cell>
          <cell r="J149">
            <v>1650.4400000000003</v>
          </cell>
          <cell r="K149">
            <v>448919.68000000005</v>
          </cell>
        </row>
        <row r="150">
          <cell r="B150">
            <v>0</v>
          </cell>
          <cell r="D150">
            <v>0</v>
          </cell>
          <cell r="E150">
            <v>0</v>
          </cell>
          <cell r="F150">
            <v>0</v>
          </cell>
          <cell r="G150" t="str">
            <v>Sand</v>
          </cell>
          <cell r="H150" t="str">
            <v>m3</v>
          </cell>
          <cell r="I150">
            <v>0.43</v>
          </cell>
          <cell r="J150">
            <v>346060</v>
          </cell>
          <cell r="K150">
            <v>148805.79999999999</v>
          </cell>
        </row>
        <row r="151">
          <cell r="B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>
            <v>0</v>
          </cell>
          <cell r="D152">
            <v>0</v>
          </cell>
          <cell r="E152">
            <v>0</v>
          </cell>
          <cell r="F152" t="str">
            <v xml:space="preserve"> - Remuneration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>
            <v>0</v>
          </cell>
          <cell r="D153">
            <v>0</v>
          </cell>
          <cell r="E153">
            <v>0</v>
          </cell>
          <cell r="F153">
            <v>0</v>
          </cell>
          <cell r="G153" t="str">
            <v>Brick worker</v>
          </cell>
          <cell r="H153" t="str">
            <v>man/day</v>
          </cell>
          <cell r="I153">
            <v>0.84000000000000008</v>
          </cell>
          <cell r="J153">
            <v>119790.00000000004</v>
          </cell>
          <cell r="K153">
            <v>100623.60000000005</v>
          </cell>
        </row>
        <row r="154">
          <cell r="B154">
            <v>0</v>
          </cell>
          <cell r="D154">
            <v>0</v>
          </cell>
          <cell r="E154">
            <v>0</v>
          </cell>
          <cell r="F154">
            <v>0</v>
          </cell>
          <cell r="G154" t="str">
            <v>Worker</v>
          </cell>
          <cell r="H154" t="str">
            <v>man/day</v>
          </cell>
          <cell r="I154">
            <v>2</v>
          </cell>
          <cell r="J154">
            <v>93170.000000000015</v>
          </cell>
          <cell r="K154">
            <v>186340.00000000003</v>
          </cell>
        </row>
        <row r="155">
          <cell r="B155">
            <v>0</v>
          </cell>
          <cell r="D155">
            <v>0</v>
          </cell>
          <cell r="E155">
            <v>0</v>
          </cell>
          <cell r="F155">
            <v>0</v>
          </cell>
          <cell r="G155" t="str">
            <v>Supervisor</v>
          </cell>
          <cell r="H155" t="str">
            <v>man/day</v>
          </cell>
          <cell r="I155">
            <v>0.18</v>
          </cell>
          <cell r="J155">
            <v>119790.00000000004</v>
          </cell>
          <cell r="K155">
            <v>21562.200000000008</v>
          </cell>
        </row>
        <row r="156">
          <cell r="B156" t="str">
            <v>ANL-C01.007A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1321523.28</v>
          </cell>
        </row>
        <row r="157">
          <cell r="B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>
            <v>0</v>
          </cell>
          <cell r="D158" t="str">
            <v>C01</v>
          </cell>
          <cell r="E158" t="str">
            <v>007B</v>
          </cell>
          <cell r="F158" t="str">
            <v xml:space="preserve"> 1 m3 stone Masonry 1 PC : 3 Sand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>
            <v>0</v>
          </cell>
          <cell r="D160">
            <v>0</v>
          </cell>
          <cell r="E160">
            <v>0</v>
          </cell>
          <cell r="F160" t="str">
            <v xml:space="preserve"> - Material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>
            <v>0</v>
          </cell>
          <cell r="D161">
            <v>0</v>
          </cell>
          <cell r="E161">
            <v>0</v>
          </cell>
          <cell r="F161">
            <v>0</v>
          </cell>
          <cell r="G161" t="str">
            <v>Crushed stone</v>
          </cell>
          <cell r="H161" t="str">
            <v>m3</v>
          </cell>
          <cell r="I161">
            <v>1.2</v>
          </cell>
          <cell r="J161">
            <v>346060</v>
          </cell>
          <cell r="K161">
            <v>415272</v>
          </cell>
        </row>
        <row r="162">
          <cell r="B162">
            <v>0</v>
          </cell>
          <cell r="D162">
            <v>0</v>
          </cell>
          <cell r="E162">
            <v>0</v>
          </cell>
          <cell r="F162">
            <v>0</v>
          </cell>
          <cell r="G162" t="str">
            <v>Portland cement (PC)</v>
          </cell>
          <cell r="H162" t="str">
            <v>kg</v>
          </cell>
          <cell r="I162">
            <v>207</v>
          </cell>
          <cell r="J162">
            <v>1650.4400000000003</v>
          </cell>
          <cell r="K162">
            <v>341641.08000000007</v>
          </cell>
        </row>
        <row r="163">
          <cell r="B163">
            <v>0</v>
          </cell>
          <cell r="D163">
            <v>0</v>
          </cell>
          <cell r="E163">
            <v>0</v>
          </cell>
          <cell r="F163">
            <v>0</v>
          </cell>
          <cell r="G163" t="str">
            <v>Sand</v>
          </cell>
          <cell r="H163" t="str">
            <v>m3</v>
          </cell>
          <cell r="I163">
            <v>0.55800000000000005</v>
          </cell>
          <cell r="J163">
            <v>346060</v>
          </cell>
          <cell r="K163">
            <v>193101.48</v>
          </cell>
        </row>
        <row r="164">
          <cell r="B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>
            <v>0</v>
          </cell>
          <cell r="D165">
            <v>0</v>
          </cell>
          <cell r="E165">
            <v>0</v>
          </cell>
          <cell r="F165" t="str">
            <v xml:space="preserve"> - Remuneration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>
            <v>0</v>
          </cell>
          <cell r="D166">
            <v>0</v>
          </cell>
          <cell r="E166">
            <v>0</v>
          </cell>
          <cell r="F166">
            <v>0</v>
          </cell>
          <cell r="G166" t="str">
            <v>Brick worker</v>
          </cell>
          <cell r="H166" t="str">
            <v>man/day</v>
          </cell>
          <cell r="I166">
            <v>0.84000000000000008</v>
          </cell>
          <cell r="J166">
            <v>119790.00000000004</v>
          </cell>
          <cell r="K166">
            <v>100623.60000000005</v>
          </cell>
        </row>
        <row r="167">
          <cell r="B167">
            <v>0</v>
          </cell>
          <cell r="D167">
            <v>0</v>
          </cell>
          <cell r="E167">
            <v>0</v>
          </cell>
          <cell r="F167">
            <v>0</v>
          </cell>
          <cell r="G167" t="str">
            <v>Worker</v>
          </cell>
          <cell r="H167" t="str">
            <v>man/day</v>
          </cell>
          <cell r="I167">
            <v>2</v>
          </cell>
          <cell r="J167">
            <v>93170.000000000015</v>
          </cell>
          <cell r="K167">
            <v>186340.00000000003</v>
          </cell>
        </row>
        <row r="168">
          <cell r="B168">
            <v>0</v>
          </cell>
          <cell r="D168">
            <v>0</v>
          </cell>
          <cell r="E168">
            <v>0</v>
          </cell>
          <cell r="F168">
            <v>0</v>
          </cell>
          <cell r="G168" t="str">
            <v>Supervisor</v>
          </cell>
          <cell r="H168" t="str">
            <v>man/day</v>
          </cell>
          <cell r="I168">
            <v>0.18</v>
          </cell>
          <cell r="J168">
            <v>119790.00000000004</v>
          </cell>
          <cell r="K168">
            <v>21562.200000000008</v>
          </cell>
        </row>
        <row r="169">
          <cell r="B169" t="str">
            <v>ANL-C01.007B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1258540.3600000001</v>
          </cell>
        </row>
        <row r="170">
          <cell r="B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>
            <v>0</v>
          </cell>
          <cell r="C171">
            <v>0</v>
          </cell>
          <cell r="D171" t="str">
            <v>C01</v>
          </cell>
          <cell r="E171" t="str">
            <v>008</v>
          </cell>
          <cell r="F171" t="str">
            <v>1 m3 Erection Gabion :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>
            <v>0</v>
          </cell>
          <cell r="D172">
            <v>0</v>
          </cell>
          <cell r="E172">
            <v>0</v>
          </cell>
          <cell r="F172" t="str">
            <v xml:space="preserve">Material 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>
            <v>0</v>
          </cell>
          <cell r="D173">
            <v>0</v>
          </cell>
          <cell r="E173">
            <v>0</v>
          </cell>
          <cell r="F173">
            <v>0</v>
          </cell>
          <cell r="G173" t="str">
            <v>Crushed Stone</v>
          </cell>
          <cell r="H173" t="str">
            <v>m3</v>
          </cell>
          <cell r="I173">
            <v>1.2</v>
          </cell>
          <cell r="J173">
            <v>346060</v>
          </cell>
          <cell r="K173">
            <v>415272</v>
          </cell>
        </row>
        <row r="174">
          <cell r="B174">
            <v>0</v>
          </cell>
          <cell r="D174">
            <v>0</v>
          </cell>
          <cell r="E174">
            <v>0</v>
          </cell>
          <cell r="F174">
            <v>0</v>
          </cell>
          <cell r="G174" t="str">
            <v>Wire Mash dia 4 mm</v>
          </cell>
          <cell r="H174" t="str">
            <v>Kg</v>
          </cell>
          <cell r="I174">
            <v>15</v>
          </cell>
          <cell r="J174">
            <v>26620.000000000007</v>
          </cell>
          <cell r="K174">
            <v>399300.00000000012</v>
          </cell>
        </row>
        <row r="175">
          <cell r="B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>
            <v>0</v>
          </cell>
          <cell r="D176">
            <v>0</v>
          </cell>
          <cell r="E176">
            <v>0</v>
          </cell>
          <cell r="F176" t="str">
            <v>Remuneration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>
            <v>0</v>
          </cell>
          <cell r="D177">
            <v>0</v>
          </cell>
          <cell r="E177">
            <v>0</v>
          </cell>
          <cell r="F177">
            <v>0</v>
          </cell>
          <cell r="G177" t="str">
            <v>Brick worker</v>
          </cell>
          <cell r="H177" t="str">
            <v>Orang/hari</v>
          </cell>
          <cell r="I177">
            <v>1</v>
          </cell>
          <cell r="J177">
            <v>119790.00000000004</v>
          </cell>
          <cell r="K177">
            <v>119790.00000000004</v>
          </cell>
        </row>
        <row r="178">
          <cell r="B178">
            <v>0</v>
          </cell>
          <cell r="D178">
            <v>0</v>
          </cell>
          <cell r="E178">
            <v>0</v>
          </cell>
          <cell r="F178">
            <v>0</v>
          </cell>
          <cell r="G178" t="str">
            <v>Worker</v>
          </cell>
          <cell r="H178" t="str">
            <v>Orang/hari</v>
          </cell>
          <cell r="I178">
            <v>2</v>
          </cell>
          <cell r="J178">
            <v>93170.000000000015</v>
          </cell>
          <cell r="K178">
            <v>186340.00000000003</v>
          </cell>
        </row>
        <row r="179">
          <cell r="B179">
            <v>0</v>
          </cell>
          <cell r="D179">
            <v>0</v>
          </cell>
          <cell r="E179">
            <v>0</v>
          </cell>
          <cell r="F179">
            <v>0</v>
          </cell>
          <cell r="G179" t="str">
            <v>Supervisor</v>
          </cell>
          <cell r="H179" t="str">
            <v>Orang/hari</v>
          </cell>
          <cell r="I179">
            <v>0.2</v>
          </cell>
          <cell r="J179">
            <v>119790.00000000004</v>
          </cell>
          <cell r="K179">
            <v>23958.000000000011</v>
          </cell>
        </row>
        <row r="180">
          <cell r="B180" t="str">
            <v>ANL-C01.008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1144660.0000000002</v>
          </cell>
        </row>
        <row r="181">
          <cell r="B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>
            <v>0</v>
          </cell>
          <cell r="C182">
            <v>0</v>
          </cell>
          <cell r="D182" t="str">
            <v>C02</v>
          </cell>
          <cell r="E182" t="str">
            <v>001A</v>
          </cell>
          <cell r="F182" t="str">
            <v xml:space="preserve"> 1 m3 Concrete 1 pc : 3 sand : 5 split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>
            <v>0</v>
          </cell>
          <cell r="D184">
            <v>0</v>
          </cell>
          <cell r="E184">
            <v>0</v>
          </cell>
          <cell r="F184" t="str">
            <v xml:space="preserve"> - Material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>
            <v>0</v>
          </cell>
          <cell r="D185">
            <v>0</v>
          </cell>
          <cell r="E185">
            <v>0</v>
          </cell>
          <cell r="F185">
            <v>0</v>
          </cell>
          <cell r="G185" t="str">
            <v>Portland cement (PC)</v>
          </cell>
          <cell r="H185" t="str">
            <v>kg</v>
          </cell>
          <cell r="I185">
            <v>250</v>
          </cell>
          <cell r="J185">
            <v>1650.4400000000003</v>
          </cell>
          <cell r="K185">
            <v>412610.00000000006</v>
          </cell>
        </row>
        <row r="186">
          <cell r="B186">
            <v>0</v>
          </cell>
          <cell r="D186">
            <v>0</v>
          </cell>
          <cell r="E186">
            <v>0</v>
          </cell>
          <cell r="F186">
            <v>0</v>
          </cell>
          <cell r="G186" t="str">
            <v>Sand</v>
          </cell>
          <cell r="H186" t="str">
            <v>m3</v>
          </cell>
          <cell r="I186">
            <v>0.5</v>
          </cell>
          <cell r="J186">
            <v>346060</v>
          </cell>
          <cell r="K186">
            <v>173030</v>
          </cell>
        </row>
        <row r="187">
          <cell r="B187">
            <v>0</v>
          </cell>
          <cell r="D187">
            <v>0</v>
          </cell>
          <cell r="E187">
            <v>0</v>
          </cell>
          <cell r="F187">
            <v>0</v>
          </cell>
          <cell r="G187" t="str">
            <v>Split</v>
          </cell>
          <cell r="H187" t="str">
            <v>m3</v>
          </cell>
          <cell r="I187">
            <v>1</v>
          </cell>
          <cell r="J187">
            <v>346060</v>
          </cell>
          <cell r="K187">
            <v>346060</v>
          </cell>
        </row>
        <row r="188">
          <cell r="B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>
            <v>0</v>
          </cell>
          <cell r="D189">
            <v>0</v>
          </cell>
          <cell r="E189">
            <v>0</v>
          </cell>
          <cell r="F189" t="str">
            <v xml:space="preserve"> - Equipment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>
            <v>0</v>
          </cell>
          <cell r="D190">
            <v>0</v>
          </cell>
          <cell r="E190">
            <v>0</v>
          </cell>
          <cell r="F190">
            <v>0</v>
          </cell>
          <cell r="G190" t="str">
            <v>Mollen</v>
          </cell>
          <cell r="H190" t="str">
            <v>hour</v>
          </cell>
          <cell r="I190">
            <v>1.2</v>
          </cell>
          <cell r="J190">
            <v>55458.333333333343</v>
          </cell>
          <cell r="K190">
            <v>66550.000000000015</v>
          </cell>
        </row>
        <row r="191">
          <cell r="B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>
            <v>0</v>
          </cell>
          <cell r="D192">
            <v>0</v>
          </cell>
          <cell r="E192">
            <v>0</v>
          </cell>
          <cell r="F192" t="str">
            <v xml:space="preserve"> - Remuneration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>
            <v>0</v>
          </cell>
          <cell r="D193">
            <v>0</v>
          </cell>
          <cell r="E193">
            <v>0</v>
          </cell>
          <cell r="F193">
            <v>0</v>
          </cell>
          <cell r="G193" t="str">
            <v>Brick worker</v>
          </cell>
          <cell r="H193" t="str">
            <v>man/day</v>
          </cell>
          <cell r="I193">
            <v>1</v>
          </cell>
          <cell r="J193">
            <v>119790.00000000004</v>
          </cell>
          <cell r="K193">
            <v>119790.00000000004</v>
          </cell>
        </row>
        <row r="194">
          <cell r="B194">
            <v>0</v>
          </cell>
          <cell r="D194">
            <v>0</v>
          </cell>
          <cell r="E194">
            <v>0</v>
          </cell>
          <cell r="F194">
            <v>0</v>
          </cell>
          <cell r="G194" t="str">
            <v>Worker</v>
          </cell>
          <cell r="H194" t="str">
            <v>man/day</v>
          </cell>
          <cell r="I194">
            <v>6</v>
          </cell>
          <cell r="J194">
            <v>93170.000000000015</v>
          </cell>
          <cell r="K194">
            <v>559020.00000000012</v>
          </cell>
        </row>
        <row r="195">
          <cell r="B195">
            <v>0</v>
          </cell>
          <cell r="D195">
            <v>0</v>
          </cell>
          <cell r="E195">
            <v>0</v>
          </cell>
          <cell r="F195">
            <v>0</v>
          </cell>
          <cell r="G195" t="str">
            <v>Supervisor</v>
          </cell>
          <cell r="H195" t="str">
            <v>man/day</v>
          </cell>
          <cell r="I195">
            <v>0.3</v>
          </cell>
          <cell r="J195">
            <v>119790.00000000004</v>
          </cell>
          <cell r="K195">
            <v>35937.000000000015</v>
          </cell>
        </row>
        <row r="196">
          <cell r="B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1712997</v>
          </cell>
        </row>
        <row r="197">
          <cell r="B197" t="str">
            <v>ANL-C02.001A</v>
          </cell>
          <cell r="C197">
            <v>0</v>
          </cell>
          <cell r="D197">
            <v>0</v>
          </cell>
          <cell r="E197">
            <v>0</v>
          </cell>
          <cell r="F197" t="str">
            <v xml:space="preserve"> 1 m2 Concrete 1 pc : 3 sand : 5 split (tbl 5 cm)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85649.85</v>
          </cell>
        </row>
        <row r="198">
          <cell r="B198">
            <v>0</v>
          </cell>
          <cell r="C198">
            <v>0</v>
          </cell>
          <cell r="D198" t="str">
            <v>C02</v>
          </cell>
          <cell r="E198" t="str">
            <v>001B</v>
          </cell>
          <cell r="F198" t="str">
            <v xml:space="preserve"> 1 m3 Concrete B 100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>
            <v>0</v>
          </cell>
          <cell r="D200">
            <v>0</v>
          </cell>
          <cell r="E200">
            <v>0</v>
          </cell>
          <cell r="F200" t="str">
            <v xml:space="preserve"> - Material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>
            <v>0</v>
          </cell>
          <cell r="D201">
            <v>0</v>
          </cell>
          <cell r="E201">
            <v>0</v>
          </cell>
          <cell r="F201">
            <v>0</v>
          </cell>
          <cell r="G201" t="str">
            <v>Portland cement (PC)</v>
          </cell>
          <cell r="H201" t="str">
            <v>kg</v>
          </cell>
          <cell r="I201">
            <v>250</v>
          </cell>
          <cell r="J201">
            <v>1650.4400000000003</v>
          </cell>
          <cell r="K201">
            <v>412610.00000000006</v>
          </cell>
        </row>
        <row r="202">
          <cell r="B202">
            <v>0</v>
          </cell>
          <cell r="D202">
            <v>0</v>
          </cell>
          <cell r="E202">
            <v>0</v>
          </cell>
          <cell r="F202">
            <v>0</v>
          </cell>
          <cell r="G202" t="str">
            <v>Sand</v>
          </cell>
          <cell r="H202" t="str">
            <v>m3</v>
          </cell>
          <cell r="I202">
            <v>0.5</v>
          </cell>
          <cell r="J202">
            <v>346060</v>
          </cell>
          <cell r="K202">
            <v>173030</v>
          </cell>
        </row>
        <row r="203">
          <cell r="B203">
            <v>0</v>
          </cell>
          <cell r="D203">
            <v>0</v>
          </cell>
          <cell r="E203">
            <v>0</v>
          </cell>
          <cell r="F203">
            <v>0</v>
          </cell>
          <cell r="G203" t="str">
            <v>Split</v>
          </cell>
          <cell r="H203" t="str">
            <v>m3</v>
          </cell>
          <cell r="I203">
            <v>1</v>
          </cell>
          <cell r="J203">
            <v>346060</v>
          </cell>
          <cell r="K203">
            <v>346060</v>
          </cell>
        </row>
        <row r="204">
          <cell r="B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5">
          <cell r="B205">
            <v>0</v>
          </cell>
          <cell r="D205">
            <v>0</v>
          </cell>
          <cell r="E205">
            <v>0</v>
          </cell>
          <cell r="F205" t="str">
            <v xml:space="preserve"> - Equipment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</row>
        <row r="206">
          <cell r="B206">
            <v>0</v>
          </cell>
          <cell r="D206">
            <v>0</v>
          </cell>
          <cell r="E206">
            <v>0</v>
          </cell>
          <cell r="F206">
            <v>0</v>
          </cell>
          <cell r="G206" t="str">
            <v>Mollen</v>
          </cell>
          <cell r="H206" t="str">
            <v>hour</v>
          </cell>
          <cell r="I206">
            <v>1.2</v>
          </cell>
          <cell r="J206">
            <v>55458.333333333343</v>
          </cell>
          <cell r="K206">
            <v>66550.000000000015</v>
          </cell>
        </row>
        <row r="207">
          <cell r="B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B208">
            <v>0</v>
          </cell>
          <cell r="D208">
            <v>0</v>
          </cell>
          <cell r="E208">
            <v>0</v>
          </cell>
          <cell r="F208" t="str">
            <v xml:space="preserve"> - Remuneration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B209">
            <v>0</v>
          </cell>
          <cell r="D209">
            <v>0</v>
          </cell>
          <cell r="E209">
            <v>0</v>
          </cell>
          <cell r="F209">
            <v>0</v>
          </cell>
          <cell r="G209" t="str">
            <v>Brick worker</v>
          </cell>
          <cell r="H209" t="str">
            <v>man/day</v>
          </cell>
          <cell r="I209">
            <v>1</v>
          </cell>
          <cell r="J209">
            <v>119790.00000000004</v>
          </cell>
          <cell r="K209">
            <v>119790.00000000004</v>
          </cell>
        </row>
        <row r="210">
          <cell r="B210">
            <v>0</v>
          </cell>
          <cell r="D210">
            <v>0</v>
          </cell>
          <cell r="E210">
            <v>0</v>
          </cell>
          <cell r="F210">
            <v>0</v>
          </cell>
          <cell r="G210" t="str">
            <v>Worker</v>
          </cell>
          <cell r="H210" t="str">
            <v>man/day</v>
          </cell>
          <cell r="I210">
            <v>6</v>
          </cell>
          <cell r="J210">
            <v>93170.000000000015</v>
          </cell>
          <cell r="K210">
            <v>559020.00000000012</v>
          </cell>
        </row>
        <row r="211">
          <cell r="B211">
            <v>0</v>
          </cell>
          <cell r="D211">
            <v>0</v>
          </cell>
          <cell r="E211">
            <v>0</v>
          </cell>
          <cell r="F211">
            <v>0</v>
          </cell>
          <cell r="G211" t="str">
            <v>Supervisor</v>
          </cell>
          <cell r="H211" t="str">
            <v>man/day</v>
          </cell>
          <cell r="I211">
            <v>0.3</v>
          </cell>
          <cell r="J211">
            <v>119790.00000000004</v>
          </cell>
          <cell r="K211">
            <v>35937.000000000015</v>
          </cell>
        </row>
        <row r="212">
          <cell r="B212" t="str">
            <v>ANL-C02.001B</v>
          </cell>
          <cell r="C212">
            <v>0</v>
          </cell>
          <cell r="D212">
            <v>0</v>
          </cell>
          <cell r="E212">
            <v>0</v>
          </cell>
          <cell r="F212" t="str">
            <v xml:space="preserve"> 1 m2 Concrete 1 pc : 3 sand : 5 split (tbl 5 cm)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1712997</v>
          </cell>
        </row>
        <row r="213">
          <cell r="B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B214">
            <v>0</v>
          </cell>
          <cell r="D214" t="str">
            <v>C02</v>
          </cell>
          <cell r="E214" t="str">
            <v>002A</v>
          </cell>
          <cell r="F214" t="str">
            <v xml:space="preserve"> 1 m3 Concrete K 175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5">
          <cell r="B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</row>
        <row r="216">
          <cell r="B216">
            <v>0</v>
          </cell>
          <cell r="D216">
            <v>0</v>
          </cell>
          <cell r="E216">
            <v>0</v>
          </cell>
          <cell r="F216" t="str">
            <v xml:space="preserve"> - Material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B217">
            <v>0</v>
          </cell>
          <cell r="D217">
            <v>0</v>
          </cell>
          <cell r="E217">
            <v>0</v>
          </cell>
          <cell r="F217">
            <v>0</v>
          </cell>
          <cell r="G217" t="str">
            <v>Portland cement (PC)</v>
          </cell>
          <cell r="H217" t="str">
            <v>kg</v>
          </cell>
          <cell r="I217">
            <v>340</v>
          </cell>
          <cell r="J217">
            <v>1650.4400000000003</v>
          </cell>
          <cell r="K217">
            <v>561149.60000000009</v>
          </cell>
        </row>
        <row r="218">
          <cell r="B218">
            <v>0</v>
          </cell>
          <cell r="D218">
            <v>0</v>
          </cell>
          <cell r="E218">
            <v>0</v>
          </cell>
          <cell r="F218">
            <v>0</v>
          </cell>
          <cell r="G218" t="str">
            <v>Sand</v>
          </cell>
          <cell r="H218" t="str">
            <v>kg</v>
          </cell>
          <cell r="I218">
            <v>0.54</v>
          </cell>
          <cell r="J218">
            <v>346060</v>
          </cell>
          <cell r="K218">
            <v>186872.40000000002</v>
          </cell>
        </row>
        <row r="219">
          <cell r="B219">
            <v>0</v>
          </cell>
          <cell r="D219">
            <v>0</v>
          </cell>
          <cell r="E219">
            <v>0</v>
          </cell>
          <cell r="F219">
            <v>0</v>
          </cell>
          <cell r="G219" t="str">
            <v>Split</v>
          </cell>
          <cell r="H219" t="str">
            <v>kg</v>
          </cell>
          <cell r="I219">
            <v>0.85199999999999998</v>
          </cell>
          <cell r="J219">
            <v>346060</v>
          </cell>
          <cell r="K219">
            <v>294843.12</v>
          </cell>
        </row>
        <row r="220">
          <cell r="B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B221">
            <v>0</v>
          </cell>
          <cell r="D221">
            <v>0</v>
          </cell>
          <cell r="E221">
            <v>0</v>
          </cell>
          <cell r="F221" t="str">
            <v xml:space="preserve"> - Equipment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2">
          <cell r="B222">
            <v>0</v>
          </cell>
          <cell r="D222">
            <v>0</v>
          </cell>
          <cell r="E222">
            <v>0</v>
          </cell>
          <cell r="F222">
            <v>0</v>
          </cell>
          <cell r="G222" t="str">
            <v>Mollen</v>
          </cell>
          <cell r="H222" t="str">
            <v>hour</v>
          </cell>
          <cell r="I222">
            <v>0.5</v>
          </cell>
          <cell r="J222">
            <v>55458.333333333343</v>
          </cell>
          <cell r="K222">
            <v>27729.166666666672</v>
          </cell>
        </row>
        <row r="223">
          <cell r="B223">
            <v>0</v>
          </cell>
          <cell r="D223">
            <v>0</v>
          </cell>
          <cell r="E223">
            <v>0</v>
          </cell>
          <cell r="F223">
            <v>0</v>
          </cell>
          <cell r="G223" t="str">
            <v>- Formwork</v>
          </cell>
          <cell r="H223" t="str">
            <v>m2</v>
          </cell>
          <cell r="I223">
            <v>0</v>
          </cell>
          <cell r="J223">
            <v>202298.69000000006</v>
          </cell>
          <cell r="K223">
            <v>0</v>
          </cell>
        </row>
        <row r="224">
          <cell r="B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B225">
            <v>0</v>
          </cell>
          <cell r="D225">
            <v>0</v>
          </cell>
          <cell r="E225">
            <v>0</v>
          </cell>
          <cell r="F225" t="str">
            <v xml:space="preserve"> - Remuneration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6">
          <cell r="B226">
            <v>0</v>
          </cell>
          <cell r="D226">
            <v>0</v>
          </cell>
          <cell r="E226">
            <v>0</v>
          </cell>
          <cell r="F226">
            <v>0</v>
          </cell>
          <cell r="G226" t="str">
            <v>Brick worker</v>
          </cell>
          <cell r="H226" t="str">
            <v>man/day</v>
          </cell>
          <cell r="I226">
            <v>1</v>
          </cell>
          <cell r="J226">
            <v>119790.00000000004</v>
          </cell>
          <cell r="K226">
            <v>119790.00000000004</v>
          </cell>
        </row>
        <row r="227">
          <cell r="B227">
            <v>0</v>
          </cell>
          <cell r="D227">
            <v>0</v>
          </cell>
          <cell r="E227">
            <v>0</v>
          </cell>
          <cell r="F227">
            <v>0</v>
          </cell>
          <cell r="G227" t="str">
            <v>Worker</v>
          </cell>
          <cell r="H227" t="str">
            <v>man/day</v>
          </cell>
          <cell r="I227">
            <v>6</v>
          </cell>
          <cell r="J227">
            <v>93170.000000000015</v>
          </cell>
          <cell r="K227">
            <v>559020.00000000012</v>
          </cell>
        </row>
        <row r="228">
          <cell r="B228">
            <v>0</v>
          </cell>
          <cell r="D228">
            <v>0</v>
          </cell>
          <cell r="E228">
            <v>0</v>
          </cell>
          <cell r="F228">
            <v>0</v>
          </cell>
          <cell r="G228" t="str">
            <v>Supervisor</v>
          </cell>
          <cell r="H228" t="str">
            <v>man/day</v>
          </cell>
          <cell r="I228">
            <v>0.3</v>
          </cell>
          <cell r="J228">
            <v>119790.00000000004</v>
          </cell>
          <cell r="K228">
            <v>35937.000000000015</v>
          </cell>
        </row>
        <row r="229">
          <cell r="B229" t="str">
            <v>ANL-C02.002A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1785341.2866666671</v>
          </cell>
        </row>
        <row r="230">
          <cell r="B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</row>
        <row r="231">
          <cell r="B231">
            <v>0</v>
          </cell>
          <cell r="D231" t="str">
            <v>C02</v>
          </cell>
          <cell r="E231" t="str">
            <v>002B</v>
          </cell>
          <cell r="F231" t="str">
            <v xml:space="preserve"> 1 m3 Concrete K 225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</row>
        <row r="232">
          <cell r="B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B233">
            <v>0</v>
          </cell>
          <cell r="D233">
            <v>0</v>
          </cell>
          <cell r="E233">
            <v>0</v>
          </cell>
          <cell r="F233" t="str">
            <v xml:space="preserve"> - Material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B234">
            <v>0</v>
          </cell>
          <cell r="D234">
            <v>0</v>
          </cell>
          <cell r="E234">
            <v>0</v>
          </cell>
          <cell r="F234">
            <v>0</v>
          </cell>
          <cell r="G234" t="str">
            <v>Portland cement (PC)</v>
          </cell>
          <cell r="H234" t="str">
            <v>kg</v>
          </cell>
          <cell r="I234">
            <v>407</v>
          </cell>
          <cell r="J234">
            <v>1650.4400000000003</v>
          </cell>
          <cell r="K234">
            <v>671729.08000000007</v>
          </cell>
        </row>
        <row r="235">
          <cell r="B235">
            <v>0</v>
          </cell>
          <cell r="D235">
            <v>0</v>
          </cell>
          <cell r="E235">
            <v>0</v>
          </cell>
          <cell r="F235">
            <v>0</v>
          </cell>
          <cell r="G235" t="str">
            <v>Sand</v>
          </cell>
          <cell r="H235" t="str">
            <v>kg</v>
          </cell>
          <cell r="I235">
            <v>0.49</v>
          </cell>
          <cell r="J235">
            <v>346060</v>
          </cell>
          <cell r="K235">
            <v>169569.4</v>
          </cell>
        </row>
        <row r="236">
          <cell r="B236">
            <v>0</v>
          </cell>
          <cell r="D236">
            <v>0</v>
          </cell>
          <cell r="E236">
            <v>0</v>
          </cell>
          <cell r="F236">
            <v>0</v>
          </cell>
          <cell r="G236" t="str">
            <v>Split</v>
          </cell>
          <cell r="H236" t="str">
            <v>kg</v>
          </cell>
          <cell r="I236">
            <v>0.81</v>
          </cell>
          <cell r="J236">
            <v>346060</v>
          </cell>
          <cell r="K236">
            <v>280308.60000000003</v>
          </cell>
        </row>
        <row r="237">
          <cell r="B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B238">
            <v>0</v>
          </cell>
          <cell r="D238">
            <v>0</v>
          </cell>
          <cell r="E238">
            <v>0</v>
          </cell>
          <cell r="F238" t="str">
            <v xml:space="preserve"> - Equipment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B239">
            <v>0</v>
          </cell>
          <cell r="D239">
            <v>0</v>
          </cell>
          <cell r="E239">
            <v>0</v>
          </cell>
          <cell r="F239">
            <v>0</v>
          </cell>
          <cell r="G239" t="str">
            <v>Mollen</v>
          </cell>
          <cell r="H239" t="str">
            <v>hour</v>
          </cell>
          <cell r="I239">
            <v>0.5</v>
          </cell>
          <cell r="J239">
            <v>55458.333333333343</v>
          </cell>
          <cell r="K239">
            <v>27729.166666666672</v>
          </cell>
        </row>
        <row r="240">
          <cell r="B240">
            <v>0</v>
          </cell>
          <cell r="D240">
            <v>0</v>
          </cell>
          <cell r="E240">
            <v>0</v>
          </cell>
          <cell r="F240">
            <v>0</v>
          </cell>
          <cell r="G240" t="str">
            <v>- Formwork</v>
          </cell>
          <cell r="H240" t="str">
            <v>m2</v>
          </cell>
          <cell r="I240">
            <v>0</v>
          </cell>
          <cell r="J240">
            <v>202298.69000000006</v>
          </cell>
          <cell r="K240">
            <v>0</v>
          </cell>
        </row>
        <row r="241">
          <cell r="B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B242">
            <v>0</v>
          </cell>
          <cell r="D242">
            <v>0</v>
          </cell>
          <cell r="E242">
            <v>0</v>
          </cell>
          <cell r="F242" t="str">
            <v xml:space="preserve"> - Remuneration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B243">
            <v>0</v>
          </cell>
          <cell r="D243">
            <v>0</v>
          </cell>
          <cell r="E243">
            <v>0</v>
          </cell>
          <cell r="F243">
            <v>0</v>
          </cell>
          <cell r="G243" t="str">
            <v>Brick worker</v>
          </cell>
          <cell r="H243" t="str">
            <v>man/day</v>
          </cell>
          <cell r="I243">
            <v>1</v>
          </cell>
          <cell r="J243">
            <v>119790.00000000004</v>
          </cell>
          <cell r="K243">
            <v>119790.00000000004</v>
          </cell>
        </row>
        <row r="244">
          <cell r="B244">
            <v>0</v>
          </cell>
          <cell r="D244">
            <v>0</v>
          </cell>
          <cell r="E244">
            <v>0</v>
          </cell>
          <cell r="F244">
            <v>0</v>
          </cell>
          <cell r="G244" t="str">
            <v>Worker</v>
          </cell>
          <cell r="H244" t="str">
            <v>man/day</v>
          </cell>
          <cell r="I244">
            <v>6</v>
          </cell>
          <cell r="J244">
            <v>93170.000000000015</v>
          </cell>
          <cell r="K244">
            <v>559020.00000000012</v>
          </cell>
        </row>
        <row r="245">
          <cell r="B245">
            <v>0</v>
          </cell>
          <cell r="D245">
            <v>0</v>
          </cell>
          <cell r="E245">
            <v>0</v>
          </cell>
          <cell r="F245">
            <v>0</v>
          </cell>
          <cell r="G245" t="str">
            <v>Supervisor</v>
          </cell>
          <cell r="H245" t="str">
            <v>man/day</v>
          </cell>
          <cell r="I245">
            <v>0.3</v>
          </cell>
          <cell r="J245">
            <v>119790.00000000004</v>
          </cell>
          <cell r="K245">
            <v>35937.000000000015</v>
          </cell>
        </row>
        <row r="246">
          <cell r="B246" t="str">
            <v>ANL-C02.002B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1864083.2466666671</v>
          </cell>
        </row>
        <row r="247">
          <cell r="B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B248">
            <v>0</v>
          </cell>
          <cell r="D248" t="str">
            <v>C02</v>
          </cell>
          <cell r="E248" t="str">
            <v>002C</v>
          </cell>
          <cell r="F248" t="str">
            <v xml:space="preserve"> 1 m3 Concrete K 500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B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B250">
            <v>0</v>
          </cell>
          <cell r="D250">
            <v>0</v>
          </cell>
          <cell r="E250">
            <v>0</v>
          </cell>
          <cell r="F250" t="str">
            <v xml:space="preserve"> - Material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B251">
            <v>0</v>
          </cell>
          <cell r="D251">
            <v>0</v>
          </cell>
          <cell r="E251">
            <v>0</v>
          </cell>
          <cell r="F251">
            <v>0</v>
          </cell>
          <cell r="G251" t="str">
            <v>Portland cement (PC)</v>
          </cell>
          <cell r="H251" t="str">
            <v>kg</v>
          </cell>
          <cell r="I251">
            <v>588</v>
          </cell>
          <cell r="J251">
            <v>1650.4400000000003</v>
          </cell>
          <cell r="K251">
            <v>970458.7200000002</v>
          </cell>
        </row>
        <row r="252">
          <cell r="B252">
            <v>0</v>
          </cell>
          <cell r="D252">
            <v>0</v>
          </cell>
          <cell r="E252">
            <v>0</v>
          </cell>
          <cell r="F252">
            <v>0</v>
          </cell>
          <cell r="G252" t="str">
            <v>Sand</v>
          </cell>
          <cell r="H252" t="str">
            <v>m3</v>
          </cell>
          <cell r="I252">
            <v>0.504</v>
          </cell>
          <cell r="J252">
            <v>346060</v>
          </cell>
          <cell r="K252">
            <v>174414.24</v>
          </cell>
        </row>
        <row r="253">
          <cell r="B253">
            <v>0</v>
          </cell>
          <cell r="D253">
            <v>0</v>
          </cell>
          <cell r="E253">
            <v>0</v>
          </cell>
          <cell r="F253">
            <v>0</v>
          </cell>
          <cell r="G253" t="str">
            <v>Split</v>
          </cell>
          <cell r="H253" t="str">
            <v>m3</v>
          </cell>
          <cell r="I253">
            <v>0.66400000000000003</v>
          </cell>
          <cell r="J253">
            <v>346060</v>
          </cell>
          <cell r="K253">
            <v>229783.84000000003</v>
          </cell>
        </row>
        <row r="254">
          <cell r="B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B255">
            <v>0</v>
          </cell>
          <cell r="D255">
            <v>0</v>
          </cell>
          <cell r="E255">
            <v>0</v>
          </cell>
          <cell r="F255" t="str">
            <v xml:space="preserve"> - Equipment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B256">
            <v>0</v>
          </cell>
          <cell r="D256">
            <v>0</v>
          </cell>
          <cell r="E256">
            <v>0</v>
          </cell>
          <cell r="F256">
            <v>0</v>
          </cell>
          <cell r="G256" t="str">
            <v>Mollen</v>
          </cell>
          <cell r="H256" t="str">
            <v>hour</v>
          </cell>
          <cell r="I256">
            <v>0.5</v>
          </cell>
          <cell r="J256">
            <v>55458.333333333343</v>
          </cell>
          <cell r="K256">
            <v>27729.166666666672</v>
          </cell>
        </row>
        <row r="257">
          <cell r="B257">
            <v>0</v>
          </cell>
          <cell r="D257">
            <v>0</v>
          </cell>
          <cell r="E257">
            <v>0</v>
          </cell>
          <cell r="F257">
            <v>0</v>
          </cell>
          <cell r="G257" t="str">
            <v>- Formwork</v>
          </cell>
          <cell r="H257" t="str">
            <v>m2</v>
          </cell>
          <cell r="I257">
            <v>5</v>
          </cell>
          <cell r="J257">
            <v>202298.69000000006</v>
          </cell>
          <cell r="K257">
            <v>1011493.4500000003</v>
          </cell>
        </row>
        <row r="258">
          <cell r="B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B259">
            <v>0</v>
          </cell>
          <cell r="D259">
            <v>0</v>
          </cell>
          <cell r="E259">
            <v>0</v>
          </cell>
          <cell r="F259" t="str">
            <v xml:space="preserve"> - Remuneration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B260">
            <v>0</v>
          </cell>
          <cell r="D260">
            <v>0</v>
          </cell>
          <cell r="E260">
            <v>0</v>
          </cell>
          <cell r="F260">
            <v>0</v>
          </cell>
          <cell r="G260" t="str">
            <v>Brick worker</v>
          </cell>
          <cell r="H260" t="str">
            <v>man/day</v>
          </cell>
          <cell r="I260">
            <v>1</v>
          </cell>
          <cell r="J260">
            <v>119790.00000000004</v>
          </cell>
          <cell r="K260">
            <v>119790.00000000004</v>
          </cell>
        </row>
        <row r="261">
          <cell r="B261">
            <v>0</v>
          </cell>
          <cell r="D261">
            <v>0</v>
          </cell>
          <cell r="E261">
            <v>0</v>
          </cell>
          <cell r="F261">
            <v>0</v>
          </cell>
          <cell r="G261" t="str">
            <v>Worker</v>
          </cell>
          <cell r="H261" t="str">
            <v>man/day</v>
          </cell>
          <cell r="I261">
            <v>6</v>
          </cell>
          <cell r="J261">
            <v>93170.000000000015</v>
          </cell>
          <cell r="K261">
            <v>559020.00000000012</v>
          </cell>
        </row>
        <row r="262">
          <cell r="B262">
            <v>0</v>
          </cell>
          <cell r="D262">
            <v>0</v>
          </cell>
          <cell r="E262">
            <v>0</v>
          </cell>
          <cell r="F262">
            <v>0</v>
          </cell>
          <cell r="G262" t="str">
            <v>Supervisor</v>
          </cell>
          <cell r="H262" t="str">
            <v>man/day</v>
          </cell>
          <cell r="I262">
            <v>0.3</v>
          </cell>
          <cell r="J262">
            <v>119790.00000000004</v>
          </cell>
          <cell r="K262">
            <v>35937.000000000015</v>
          </cell>
        </row>
        <row r="263">
          <cell r="B263" t="str">
            <v>ANL-C02.002C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3128626.4166666674</v>
          </cell>
        </row>
        <row r="264">
          <cell r="B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B265">
            <v>0</v>
          </cell>
          <cell r="D265" t="str">
            <v>C02</v>
          </cell>
          <cell r="E265" t="str">
            <v>003A</v>
          </cell>
          <cell r="F265" t="str">
            <v xml:space="preserve"> 1 m' Pilling (Bored Pile)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B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B267">
            <v>0</v>
          </cell>
          <cell r="D267">
            <v>0</v>
          </cell>
          <cell r="E267">
            <v>0</v>
          </cell>
          <cell r="F267" t="str">
            <v xml:space="preserve"> - Material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B268">
            <v>0</v>
          </cell>
          <cell r="D268">
            <v>0</v>
          </cell>
          <cell r="E268">
            <v>0</v>
          </cell>
          <cell r="F268" t="str">
            <v xml:space="preserve">   - Bored pil Ø 60 cm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B269">
            <v>0</v>
          </cell>
          <cell r="D269">
            <v>0</v>
          </cell>
          <cell r="E269">
            <v>0</v>
          </cell>
          <cell r="F269">
            <v>0</v>
          </cell>
          <cell r="G269" t="str">
            <v>- Concrete K-225</v>
          </cell>
          <cell r="H269" t="str">
            <v>m3</v>
          </cell>
          <cell r="I269">
            <v>0.28260000000000002</v>
          </cell>
          <cell r="J269">
            <v>1864083.2466666671</v>
          </cell>
          <cell r="K269">
            <v>526789.92550800019</v>
          </cell>
        </row>
        <row r="270">
          <cell r="B270">
            <v>0</v>
          </cell>
          <cell r="D270">
            <v>0</v>
          </cell>
          <cell r="E270">
            <v>0</v>
          </cell>
          <cell r="F270">
            <v>0</v>
          </cell>
          <cell r="G270" t="str">
            <v>Steel Bar U-32</v>
          </cell>
          <cell r="H270" t="str">
            <v>kg</v>
          </cell>
          <cell r="I270">
            <v>25</v>
          </cell>
          <cell r="J270">
            <v>9982.5</v>
          </cell>
          <cell r="K270">
            <v>249562.5</v>
          </cell>
        </row>
        <row r="271">
          <cell r="B271">
            <v>0</v>
          </cell>
          <cell r="D271">
            <v>0</v>
          </cell>
          <cell r="E271">
            <v>0</v>
          </cell>
          <cell r="F271">
            <v>0</v>
          </cell>
          <cell r="G271" t="str">
            <v>Casing</v>
          </cell>
          <cell r="H271" t="str">
            <v>ls</v>
          </cell>
          <cell r="I271">
            <v>1</v>
          </cell>
          <cell r="J271">
            <v>188558.33333333337</v>
          </cell>
          <cell r="K271">
            <v>188558.33333333337</v>
          </cell>
        </row>
        <row r="272">
          <cell r="B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B273">
            <v>0</v>
          </cell>
          <cell r="D273">
            <v>0</v>
          </cell>
          <cell r="E273">
            <v>0</v>
          </cell>
          <cell r="F273" t="str">
            <v xml:space="preserve"> - Equipment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B274">
            <v>0</v>
          </cell>
          <cell r="D274">
            <v>0</v>
          </cell>
          <cell r="E274">
            <v>0</v>
          </cell>
          <cell r="F274">
            <v>0</v>
          </cell>
          <cell r="G274" t="str">
            <v>Drilling Machine</v>
          </cell>
          <cell r="H274" t="str">
            <v>hour</v>
          </cell>
          <cell r="I274">
            <v>0.3</v>
          </cell>
          <cell r="J274">
            <v>155283.33333333337</v>
          </cell>
          <cell r="K274">
            <v>46585.000000000007</v>
          </cell>
        </row>
        <row r="275">
          <cell r="B275">
            <v>0</v>
          </cell>
          <cell r="D275">
            <v>0</v>
          </cell>
          <cell r="E275">
            <v>0</v>
          </cell>
          <cell r="F275">
            <v>0</v>
          </cell>
          <cell r="G275" t="str">
            <v>Tremie Pipa</v>
          </cell>
          <cell r="H275" t="str">
            <v>hour</v>
          </cell>
          <cell r="I275">
            <v>0.3</v>
          </cell>
          <cell r="J275">
            <v>155283.33333333337</v>
          </cell>
          <cell r="K275">
            <v>46585.000000000007</v>
          </cell>
        </row>
        <row r="276">
          <cell r="B276">
            <v>0</v>
          </cell>
          <cell r="D276">
            <v>0</v>
          </cell>
          <cell r="E276">
            <v>0</v>
          </cell>
          <cell r="F276">
            <v>0</v>
          </cell>
          <cell r="G276" t="str">
            <v>Mollen</v>
          </cell>
          <cell r="H276" t="str">
            <v>hour</v>
          </cell>
          <cell r="I276">
            <v>0.3</v>
          </cell>
          <cell r="J276">
            <v>55458.333333333343</v>
          </cell>
          <cell r="K276">
            <v>16637.500000000004</v>
          </cell>
        </row>
        <row r="277">
          <cell r="B277">
            <v>0</v>
          </cell>
          <cell r="D277">
            <v>0</v>
          </cell>
          <cell r="E277">
            <v>0</v>
          </cell>
          <cell r="F277">
            <v>0</v>
          </cell>
          <cell r="G277" t="str">
            <v>Theodolite</v>
          </cell>
          <cell r="H277" t="str">
            <v>hour</v>
          </cell>
          <cell r="I277">
            <v>0.3</v>
          </cell>
          <cell r="J277">
            <v>110916.66666666669</v>
          </cell>
          <cell r="K277">
            <v>33275.000000000007</v>
          </cell>
        </row>
        <row r="278">
          <cell r="B278">
            <v>0</v>
          </cell>
          <cell r="D278">
            <v>0</v>
          </cell>
          <cell r="E278">
            <v>0</v>
          </cell>
          <cell r="F278">
            <v>0</v>
          </cell>
          <cell r="G278" t="str">
            <v>Support Equipment</v>
          </cell>
          <cell r="H278" t="str">
            <v>hour</v>
          </cell>
          <cell r="I278">
            <v>0.15</v>
          </cell>
          <cell r="J278">
            <v>77641.666666666686</v>
          </cell>
          <cell r="K278">
            <v>11646.250000000002</v>
          </cell>
        </row>
        <row r="279">
          <cell r="B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B280">
            <v>0</v>
          </cell>
          <cell r="D280">
            <v>0</v>
          </cell>
          <cell r="E280">
            <v>0</v>
          </cell>
          <cell r="F280" t="str">
            <v xml:space="preserve"> - Mobilization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B281">
            <v>0</v>
          </cell>
          <cell r="D281">
            <v>0</v>
          </cell>
          <cell r="E281">
            <v>0</v>
          </cell>
          <cell r="F281">
            <v>0</v>
          </cell>
          <cell r="G281" t="str">
            <v>Mobilization Equipment</v>
          </cell>
          <cell r="H281" t="str">
            <v>ls</v>
          </cell>
          <cell r="I281">
            <v>1</v>
          </cell>
          <cell r="J281">
            <v>133100.00000000003</v>
          </cell>
          <cell r="K281">
            <v>133100.00000000003</v>
          </cell>
        </row>
        <row r="282">
          <cell r="B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</row>
        <row r="283">
          <cell r="B283">
            <v>0</v>
          </cell>
          <cell r="D283">
            <v>0</v>
          </cell>
          <cell r="E283">
            <v>0</v>
          </cell>
          <cell r="F283" t="str">
            <v xml:space="preserve"> - Remuneration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</row>
        <row r="284">
          <cell r="B284">
            <v>0</v>
          </cell>
          <cell r="D284">
            <v>0</v>
          </cell>
          <cell r="E284">
            <v>0</v>
          </cell>
          <cell r="F284">
            <v>0</v>
          </cell>
          <cell r="G284" t="str">
            <v>Worker</v>
          </cell>
          <cell r="H284" t="str">
            <v>man/day</v>
          </cell>
          <cell r="I284">
            <v>0.1</v>
          </cell>
          <cell r="J284">
            <v>93170.000000000015</v>
          </cell>
          <cell r="K284">
            <v>9317.0000000000018</v>
          </cell>
        </row>
        <row r="285">
          <cell r="B285">
            <v>0</v>
          </cell>
          <cell r="D285">
            <v>0</v>
          </cell>
          <cell r="E285">
            <v>0</v>
          </cell>
          <cell r="F285">
            <v>0</v>
          </cell>
          <cell r="G285" t="str">
            <v>Supervisor</v>
          </cell>
          <cell r="H285" t="str">
            <v>man/day</v>
          </cell>
          <cell r="I285">
            <v>0.01</v>
          </cell>
          <cell r="J285">
            <v>119790.00000000004</v>
          </cell>
          <cell r="K285">
            <v>1197.9000000000005</v>
          </cell>
        </row>
        <row r="286">
          <cell r="B286">
            <v>0</v>
          </cell>
          <cell r="D286">
            <v>0</v>
          </cell>
          <cell r="E286">
            <v>0</v>
          </cell>
          <cell r="F286">
            <v>0</v>
          </cell>
          <cell r="G286" t="str">
            <v>Operator</v>
          </cell>
          <cell r="H286" t="str">
            <v>man/day</v>
          </cell>
          <cell r="I286">
            <v>0.05</v>
          </cell>
          <cell r="J286">
            <v>133100.00000000003</v>
          </cell>
          <cell r="K286">
            <v>6655.0000000000018</v>
          </cell>
        </row>
        <row r="287">
          <cell r="B287">
            <v>0</v>
          </cell>
          <cell r="D287">
            <v>0</v>
          </cell>
          <cell r="E287">
            <v>0</v>
          </cell>
          <cell r="F287">
            <v>0</v>
          </cell>
          <cell r="G287" t="str">
            <v>Mechanic</v>
          </cell>
          <cell r="H287" t="str">
            <v>man/day</v>
          </cell>
          <cell r="I287">
            <v>2.5000000000000001E-2</v>
          </cell>
          <cell r="J287">
            <v>133100.00000000003</v>
          </cell>
          <cell r="K287">
            <v>3327.5000000000009</v>
          </cell>
        </row>
        <row r="288">
          <cell r="B288">
            <v>0</v>
          </cell>
          <cell r="D288">
            <v>0</v>
          </cell>
          <cell r="E288">
            <v>0</v>
          </cell>
          <cell r="F288">
            <v>0</v>
          </cell>
          <cell r="G288" t="str">
            <v>Surveyor</v>
          </cell>
          <cell r="H288" t="str">
            <v>man/day</v>
          </cell>
          <cell r="I288">
            <v>0.01</v>
          </cell>
          <cell r="J288">
            <v>133100.00000000003</v>
          </cell>
          <cell r="K288">
            <v>1331.0000000000002</v>
          </cell>
        </row>
        <row r="289">
          <cell r="B289" t="str">
            <v>ANL-C02.003A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1274567.9088413336</v>
          </cell>
        </row>
        <row r="290">
          <cell r="B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</row>
        <row r="291">
          <cell r="B291">
            <v>0</v>
          </cell>
          <cell r="D291" t="str">
            <v>C02</v>
          </cell>
          <cell r="E291" t="str">
            <v>003B</v>
          </cell>
          <cell r="F291" t="str">
            <v xml:space="preserve"> 1 m' Pilling (Driven Pile)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</row>
        <row r="292">
          <cell r="B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</row>
        <row r="293">
          <cell r="B293">
            <v>0</v>
          </cell>
          <cell r="D293">
            <v>0</v>
          </cell>
          <cell r="E293">
            <v>0</v>
          </cell>
          <cell r="F293" t="str">
            <v xml:space="preserve"> - Material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</row>
        <row r="294">
          <cell r="B294">
            <v>0</v>
          </cell>
          <cell r="D294">
            <v>0</v>
          </cell>
          <cell r="E294">
            <v>0</v>
          </cell>
          <cell r="F294" t="str">
            <v xml:space="preserve">   - Driven pile Ø 40 cm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</row>
        <row r="295">
          <cell r="B295">
            <v>0</v>
          </cell>
          <cell r="D295">
            <v>0</v>
          </cell>
          <cell r="E295">
            <v>0</v>
          </cell>
          <cell r="F295">
            <v>0</v>
          </cell>
          <cell r="G295" t="str">
            <v>- Concrete K 500</v>
          </cell>
          <cell r="H295" t="str">
            <v>m3</v>
          </cell>
          <cell r="I295">
            <v>0.15</v>
          </cell>
          <cell r="J295">
            <v>3128626.4166666674</v>
          </cell>
          <cell r="K295">
            <v>469293.96250000008</v>
          </cell>
        </row>
        <row r="296">
          <cell r="B296">
            <v>0</v>
          </cell>
          <cell r="D296">
            <v>0</v>
          </cell>
          <cell r="E296">
            <v>0</v>
          </cell>
          <cell r="F296">
            <v>0</v>
          </cell>
          <cell r="G296" t="str">
            <v>- Steel Bar (Reinforcement) U-32</v>
          </cell>
          <cell r="H296" t="str">
            <v>kg</v>
          </cell>
          <cell r="I296">
            <v>35.26</v>
          </cell>
          <cell r="J296">
            <v>12419.561000000002</v>
          </cell>
          <cell r="K296">
            <v>437913.72086</v>
          </cell>
        </row>
        <row r="297">
          <cell r="B297">
            <v>0</v>
          </cell>
          <cell r="D297">
            <v>0</v>
          </cell>
          <cell r="E297">
            <v>0</v>
          </cell>
          <cell r="F297">
            <v>0</v>
          </cell>
          <cell r="G297" t="str">
            <v>- Formwork</v>
          </cell>
          <cell r="H297" t="str">
            <v>m2</v>
          </cell>
          <cell r="I297">
            <v>0.4</v>
          </cell>
          <cell r="J297">
            <v>202298.69000000006</v>
          </cell>
          <cell r="K297">
            <v>80919.476000000024</v>
          </cell>
        </row>
        <row r="298">
          <cell r="B298">
            <v>0</v>
          </cell>
          <cell r="D298">
            <v>0</v>
          </cell>
          <cell r="E298">
            <v>0</v>
          </cell>
          <cell r="F298">
            <v>0</v>
          </cell>
          <cell r="G298" t="str">
            <v>Fuel ( BBM/Solar )</v>
          </cell>
          <cell r="H298" t="str">
            <v>lt</v>
          </cell>
          <cell r="I298">
            <v>0.5</v>
          </cell>
          <cell r="J298">
            <v>11979.000000000002</v>
          </cell>
          <cell r="K298">
            <v>5989.5000000000009</v>
          </cell>
        </row>
        <row r="299">
          <cell r="B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</row>
        <row r="300">
          <cell r="B300">
            <v>0</v>
          </cell>
          <cell r="D300">
            <v>0</v>
          </cell>
          <cell r="E300">
            <v>0</v>
          </cell>
          <cell r="F300" t="str">
            <v xml:space="preserve"> - Equipment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</row>
        <row r="301">
          <cell r="B301">
            <v>0</v>
          </cell>
          <cell r="D301">
            <v>0</v>
          </cell>
          <cell r="E301">
            <v>0</v>
          </cell>
          <cell r="F301">
            <v>0</v>
          </cell>
          <cell r="G301" t="str">
            <v>Driven pile of machine</v>
          </cell>
          <cell r="H301" t="str">
            <v>hour</v>
          </cell>
          <cell r="I301">
            <v>0.15</v>
          </cell>
          <cell r="J301">
            <v>77641.666666666686</v>
          </cell>
          <cell r="K301">
            <v>11646.250000000002</v>
          </cell>
        </row>
        <row r="302">
          <cell r="B302">
            <v>0</v>
          </cell>
          <cell r="D302">
            <v>0</v>
          </cell>
          <cell r="E302">
            <v>0</v>
          </cell>
          <cell r="F302">
            <v>0</v>
          </cell>
          <cell r="G302" t="str">
            <v>Theodolite</v>
          </cell>
          <cell r="H302" t="str">
            <v>hour</v>
          </cell>
          <cell r="I302">
            <v>0.15</v>
          </cell>
          <cell r="J302">
            <v>110916.66666666669</v>
          </cell>
          <cell r="K302">
            <v>16637.500000000004</v>
          </cell>
        </row>
        <row r="303">
          <cell r="B303">
            <v>0</v>
          </cell>
          <cell r="D303">
            <v>0</v>
          </cell>
          <cell r="E303">
            <v>0</v>
          </cell>
          <cell r="F303">
            <v>0</v>
          </cell>
          <cell r="G303" t="str">
            <v>Support Equipment</v>
          </cell>
          <cell r="H303" t="str">
            <v>hour</v>
          </cell>
          <cell r="I303">
            <v>0.15</v>
          </cell>
          <cell r="J303">
            <v>77641.666666666686</v>
          </cell>
          <cell r="K303">
            <v>11646.250000000002</v>
          </cell>
        </row>
        <row r="304">
          <cell r="B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</row>
        <row r="305">
          <cell r="B305">
            <v>0</v>
          </cell>
          <cell r="D305">
            <v>0</v>
          </cell>
          <cell r="E305">
            <v>0</v>
          </cell>
          <cell r="F305" t="str">
            <v xml:space="preserve"> - Mobilization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</row>
        <row r="306">
          <cell r="B306">
            <v>0</v>
          </cell>
          <cell r="D306">
            <v>0</v>
          </cell>
          <cell r="E306">
            <v>0</v>
          </cell>
          <cell r="F306">
            <v>0</v>
          </cell>
          <cell r="G306" t="str">
            <v>Mobilization Equipment</v>
          </cell>
          <cell r="H306" t="str">
            <v>ls</v>
          </cell>
          <cell r="I306">
            <v>1</v>
          </cell>
          <cell r="J306">
            <v>133100.00000000003</v>
          </cell>
          <cell r="K306">
            <v>133100.00000000003</v>
          </cell>
        </row>
        <row r="307">
          <cell r="B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B308">
            <v>0</v>
          </cell>
          <cell r="D308">
            <v>0</v>
          </cell>
          <cell r="E308">
            <v>0</v>
          </cell>
          <cell r="F308" t="str">
            <v xml:space="preserve"> - Remuneration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</row>
        <row r="309">
          <cell r="B309">
            <v>0</v>
          </cell>
          <cell r="D309">
            <v>0</v>
          </cell>
          <cell r="E309">
            <v>0</v>
          </cell>
          <cell r="F309">
            <v>0</v>
          </cell>
          <cell r="G309" t="str">
            <v>Worker</v>
          </cell>
          <cell r="H309" t="str">
            <v>man/day</v>
          </cell>
          <cell r="I309">
            <v>0.15</v>
          </cell>
          <cell r="J309">
            <v>93170.000000000015</v>
          </cell>
          <cell r="K309">
            <v>13975.500000000002</v>
          </cell>
        </row>
        <row r="310">
          <cell r="B310">
            <v>0</v>
          </cell>
          <cell r="D310">
            <v>0</v>
          </cell>
          <cell r="E310">
            <v>0</v>
          </cell>
          <cell r="F310">
            <v>0</v>
          </cell>
          <cell r="G310" t="str">
            <v>Supervisor</v>
          </cell>
          <cell r="H310" t="str">
            <v>man/day</v>
          </cell>
          <cell r="I310">
            <v>1.4999999999999999E-2</v>
          </cell>
          <cell r="J310">
            <v>119790.00000000004</v>
          </cell>
          <cell r="K310">
            <v>1796.8500000000006</v>
          </cell>
        </row>
        <row r="311">
          <cell r="B311">
            <v>0</v>
          </cell>
          <cell r="D311">
            <v>0</v>
          </cell>
          <cell r="E311">
            <v>0</v>
          </cell>
          <cell r="F311">
            <v>0</v>
          </cell>
          <cell r="G311" t="str">
            <v>Operator</v>
          </cell>
          <cell r="H311" t="str">
            <v>man/day</v>
          </cell>
          <cell r="I311">
            <v>0.15</v>
          </cell>
          <cell r="J311">
            <v>133100.00000000003</v>
          </cell>
          <cell r="K311">
            <v>19965.000000000004</v>
          </cell>
        </row>
        <row r="312">
          <cell r="B312">
            <v>0</v>
          </cell>
          <cell r="D312">
            <v>0</v>
          </cell>
          <cell r="E312">
            <v>0</v>
          </cell>
          <cell r="F312">
            <v>0</v>
          </cell>
          <cell r="G312" t="str">
            <v>Mechanic</v>
          </cell>
          <cell r="H312" t="str">
            <v>man/day</v>
          </cell>
          <cell r="I312">
            <v>1.4999999999999999E-2</v>
          </cell>
          <cell r="J312">
            <v>133100.00000000003</v>
          </cell>
          <cell r="K312">
            <v>1996.5000000000005</v>
          </cell>
        </row>
        <row r="313">
          <cell r="B313">
            <v>0</v>
          </cell>
          <cell r="D313">
            <v>0</v>
          </cell>
          <cell r="E313">
            <v>0</v>
          </cell>
          <cell r="F313">
            <v>0</v>
          </cell>
          <cell r="G313" t="str">
            <v>Surveyor</v>
          </cell>
          <cell r="H313" t="str">
            <v>man/day</v>
          </cell>
          <cell r="I313">
            <v>1.4999999999999999E-2</v>
          </cell>
          <cell r="J313">
            <v>133100.00000000003</v>
          </cell>
          <cell r="K313">
            <v>1996.5000000000005</v>
          </cell>
        </row>
        <row r="314">
          <cell r="B314" t="str">
            <v>ANL-C02.003B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1206877.0093600003</v>
          </cell>
        </row>
        <row r="315"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B316">
            <v>0</v>
          </cell>
          <cell r="C316">
            <v>0</v>
          </cell>
          <cell r="D316" t="str">
            <v>C03</v>
          </cell>
          <cell r="E316" t="str">
            <v>001A</v>
          </cell>
          <cell r="F316" t="str">
            <v xml:space="preserve"> 10 kg steel work :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B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B318">
            <v>0</v>
          </cell>
          <cell r="D318">
            <v>0</v>
          </cell>
          <cell r="E318">
            <v>0</v>
          </cell>
          <cell r="F318" t="str">
            <v xml:space="preserve"> - Material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</row>
        <row r="319">
          <cell r="B319">
            <v>0</v>
          </cell>
          <cell r="D319">
            <v>0</v>
          </cell>
          <cell r="E319">
            <v>0</v>
          </cell>
          <cell r="F319">
            <v>0</v>
          </cell>
          <cell r="G319" t="str">
            <v>Steel Bar U-24</v>
          </cell>
          <cell r="H319" t="str">
            <v>kg</v>
          </cell>
          <cell r="I319">
            <v>10.5</v>
          </cell>
          <cell r="J319">
            <v>9982.5</v>
          </cell>
          <cell r="K319">
            <v>104816.25</v>
          </cell>
        </row>
        <row r="320">
          <cell r="B320">
            <v>0</v>
          </cell>
          <cell r="D320">
            <v>0</v>
          </cell>
          <cell r="E320">
            <v>0</v>
          </cell>
          <cell r="F320">
            <v>0</v>
          </cell>
          <cell r="G320" t="str">
            <v>Wire</v>
          </cell>
          <cell r="H320" t="str">
            <v>kg</v>
          </cell>
          <cell r="I320">
            <v>0.15</v>
          </cell>
          <cell r="J320">
            <v>26620.000000000007</v>
          </cell>
          <cell r="K320">
            <v>3993.0000000000009</v>
          </cell>
        </row>
        <row r="321">
          <cell r="B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</row>
        <row r="322">
          <cell r="B322">
            <v>0</v>
          </cell>
          <cell r="D322">
            <v>0</v>
          </cell>
          <cell r="E322">
            <v>0</v>
          </cell>
          <cell r="F322" t="str">
            <v xml:space="preserve"> - Remuneration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</row>
        <row r="323">
          <cell r="B323">
            <v>0</v>
          </cell>
          <cell r="D323">
            <v>0</v>
          </cell>
          <cell r="E323">
            <v>0</v>
          </cell>
          <cell r="F323">
            <v>0</v>
          </cell>
          <cell r="G323" t="str">
            <v>Steel worker</v>
          </cell>
          <cell r="H323" t="str">
            <v>man/day</v>
          </cell>
          <cell r="I323">
            <v>7.0000000000000007E-2</v>
          </cell>
          <cell r="J323">
            <v>119790.00000000004</v>
          </cell>
          <cell r="K323">
            <v>8385.3000000000047</v>
          </cell>
        </row>
        <row r="324">
          <cell r="B324">
            <v>0</v>
          </cell>
          <cell r="D324">
            <v>0</v>
          </cell>
          <cell r="E324">
            <v>0</v>
          </cell>
          <cell r="F324">
            <v>0</v>
          </cell>
          <cell r="G324" t="str">
            <v>Worker</v>
          </cell>
          <cell r="H324" t="str">
            <v>man/day</v>
          </cell>
          <cell r="I324">
            <v>7.0000000000000007E-2</v>
          </cell>
          <cell r="J324">
            <v>93170.000000000015</v>
          </cell>
          <cell r="K324">
            <v>6521.9000000000015</v>
          </cell>
        </row>
        <row r="325">
          <cell r="B325">
            <v>0</v>
          </cell>
          <cell r="D325">
            <v>0</v>
          </cell>
          <cell r="E325">
            <v>0</v>
          </cell>
          <cell r="F325">
            <v>0</v>
          </cell>
          <cell r="G325" t="str">
            <v>Supervisor</v>
          </cell>
          <cell r="H325" t="str">
            <v>man/day</v>
          </cell>
          <cell r="I325">
            <v>4.0000000000000001E-3</v>
          </cell>
          <cell r="J325">
            <v>119790.00000000004</v>
          </cell>
          <cell r="K325">
            <v>479.1600000000002</v>
          </cell>
        </row>
        <row r="326">
          <cell r="B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124195.61000000002</v>
          </cell>
        </row>
        <row r="327">
          <cell r="B327" t="str">
            <v>ANL-C03.001A</v>
          </cell>
          <cell r="C327">
            <v>0</v>
          </cell>
          <cell r="D327">
            <v>0</v>
          </cell>
          <cell r="E327">
            <v>0</v>
          </cell>
          <cell r="F327" t="str">
            <v xml:space="preserve">   Per kg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12419.561000000002</v>
          </cell>
        </row>
        <row r="328"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B329">
            <v>0</v>
          </cell>
          <cell r="C329">
            <v>0</v>
          </cell>
          <cell r="D329" t="str">
            <v>C03</v>
          </cell>
          <cell r="E329" t="str">
            <v>001B</v>
          </cell>
          <cell r="F329" t="str">
            <v xml:space="preserve"> 10 kg steel work :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</row>
        <row r="330">
          <cell r="B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B331">
            <v>0</v>
          </cell>
          <cell r="D331">
            <v>0</v>
          </cell>
          <cell r="E331">
            <v>0</v>
          </cell>
          <cell r="F331" t="str">
            <v xml:space="preserve"> - Material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</row>
        <row r="332">
          <cell r="B332">
            <v>0</v>
          </cell>
          <cell r="D332">
            <v>0</v>
          </cell>
          <cell r="E332">
            <v>0</v>
          </cell>
          <cell r="F332">
            <v>0</v>
          </cell>
          <cell r="G332" t="str">
            <v>Steel Bar U-32</v>
          </cell>
          <cell r="H332" t="str">
            <v>kg</v>
          </cell>
          <cell r="I332">
            <v>10.5</v>
          </cell>
          <cell r="J332">
            <v>9982.5</v>
          </cell>
          <cell r="K332">
            <v>104816.25</v>
          </cell>
        </row>
        <row r="333">
          <cell r="B333">
            <v>0</v>
          </cell>
          <cell r="D333">
            <v>0</v>
          </cell>
          <cell r="E333">
            <v>0</v>
          </cell>
          <cell r="F333">
            <v>0</v>
          </cell>
          <cell r="G333" t="str">
            <v>Wire</v>
          </cell>
          <cell r="H333" t="str">
            <v>kg</v>
          </cell>
          <cell r="I333">
            <v>0.15</v>
          </cell>
          <cell r="J333">
            <v>26620.000000000007</v>
          </cell>
          <cell r="K333">
            <v>3993.0000000000009</v>
          </cell>
        </row>
        <row r="334">
          <cell r="B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</row>
        <row r="335">
          <cell r="B335">
            <v>0</v>
          </cell>
          <cell r="D335">
            <v>0</v>
          </cell>
          <cell r="E335">
            <v>0</v>
          </cell>
          <cell r="F335" t="str">
            <v xml:space="preserve"> - Remuneration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</row>
        <row r="336">
          <cell r="B336">
            <v>0</v>
          </cell>
          <cell r="D336">
            <v>0</v>
          </cell>
          <cell r="E336">
            <v>0</v>
          </cell>
          <cell r="F336">
            <v>0</v>
          </cell>
          <cell r="G336" t="str">
            <v>Steel worker</v>
          </cell>
          <cell r="H336" t="str">
            <v>man/day</v>
          </cell>
          <cell r="I336">
            <v>7.0000000000000007E-2</v>
          </cell>
          <cell r="J336">
            <v>119790.00000000004</v>
          </cell>
          <cell r="K336">
            <v>8385.3000000000047</v>
          </cell>
        </row>
        <row r="337">
          <cell r="B337">
            <v>0</v>
          </cell>
          <cell r="D337">
            <v>0</v>
          </cell>
          <cell r="E337">
            <v>0</v>
          </cell>
          <cell r="F337">
            <v>0</v>
          </cell>
          <cell r="G337" t="str">
            <v>Worker</v>
          </cell>
          <cell r="H337" t="str">
            <v>man/day</v>
          </cell>
          <cell r="I337">
            <v>7.0000000000000007E-2</v>
          </cell>
          <cell r="J337">
            <v>93170.000000000015</v>
          </cell>
          <cell r="K337">
            <v>6521.9000000000015</v>
          </cell>
        </row>
        <row r="338">
          <cell r="B338">
            <v>0</v>
          </cell>
          <cell r="D338">
            <v>0</v>
          </cell>
          <cell r="E338">
            <v>0</v>
          </cell>
          <cell r="F338">
            <v>0</v>
          </cell>
          <cell r="G338" t="str">
            <v>Supervisor</v>
          </cell>
          <cell r="H338" t="str">
            <v>man/day</v>
          </cell>
          <cell r="I338">
            <v>4.0000000000000001E-3</v>
          </cell>
          <cell r="J338">
            <v>119790.00000000004</v>
          </cell>
          <cell r="K338">
            <v>479.1600000000002</v>
          </cell>
        </row>
        <row r="339">
          <cell r="B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124195.61000000002</v>
          </cell>
        </row>
        <row r="340">
          <cell r="B340" t="str">
            <v>ANL-C03.001B</v>
          </cell>
          <cell r="C340">
            <v>0</v>
          </cell>
          <cell r="D340">
            <v>0</v>
          </cell>
          <cell r="E340">
            <v>0</v>
          </cell>
          <cell r="F340" t="str">
            <v xml:space="preserve">   Per kg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12419.561000000002</v>
          </cell>
        </row>
        <row r="341">
          <cell r="B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</row>
        <row r="342">
          <cell r="B342">
            <v>0</v>
          </cell>
          <cell r="D342" t="str">
            <v>C03</v>
          </cell>
          <cell r="E342" t="str">
            <v>002</v>
          </cell>
          <cell r="F342" t="str">
            <v xml:space="preserve"> 1.00 ton stell Structure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</row>
        <row r="343">
          <cell r="B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</row>
        <row r="344">
          <cell r="B344">
            <v>0</v>
          </cell>
          <cell r="D344">
            <v>0</v>
          </cell>
          <cell r="E344">
            <v>0</v>
          </cell>
          <cell r="F344" t="str">
            <v xml:space="preserve"> - Material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</row>
        <row r="345">
          <cell r="B345">
            <v>0</v>
          </cell>
          <cell r="D345">
            <v>0</v>
          </cell>
          <cell r="E345">
            <v>0</v>
          </cell>
          <cell r="F345">
            <v>0</v>
          </cell>
          <cell r="G345" t="str">
            <v>Steel Structure (HTS)</v>
          </cell>
          <cell r="H345" t="str">
            <v>ton</v>
          </cell>
          <cell r="I345">
            <v>0.68250000000000011</v>
          </cell>
          <cell r="J345">
            <v>23292500.000000004</v>
          </cell>
          <cell r="K345">
            <v>15897131.250000006</v>
          </cell>
        </row>
        <row r="346">
          <cell r="B346">
            <v>0</v>
          </cell>
          <cell r="D346">
            <v>0</v>
          </cell>
          <cell r="E346">
            <v>0</v>
          </cell>
          <cell r="F346">
            <v>0</v>
          </cell>
          <cell r="G346" t="str">
            <v>Steel Structure (MS)</v>
          </cell>
          <cell r="H346" t="str">
            <v>ton</v>
          </cell>
          <cell r="I346">
            <v>0.36749999999999999</v>
          </cell>
          <cell r="J346">
            <v>23292500.000000004</v>
          </cell>
          <cell r="K346">
            <v>8559993.7500000019</v>
          </cell>
        </row>
        <row r="347">
          <cell r="B347">
            <v>0</v>
          </cell>
          <cell r="D347">
            <v>0</v>
          </cell>
          <cell r="E347">
            <v>0</v>
          </cell>
          <cell r="F347">
            <v>0</v>
          </cell>
          <cell r="G347" t="str">
            <v xml:space="preserve">Bolt and Nuts </v>
          </cell>
          <cell r="H347" t="str">
            <v>NO</v>
          </cell>
          <cell r="I347">
            <v>120</v>
          </cell>
          <cell r="J347">
            <v>13310.000000000004</v>
          </cell>
          <cell r="K347">
            <v>1597200.0000000005</v>
          </cell>
        </row>
        <row r="348">
          <cell r="B348">
            <v>0</v>
          </cell>
          <cell r="D348">
            <v>0</v>
          </cell>
          <cell r="E348">
            <v>0</v>
          </cell>
          <cell r="F348">
            <v>0</v>
          </cell>
          <cell r="G348" t="str">
            <v xml:space="preserve">Band plate </v>
          </cell>
          <cell r="H348" t="str">
            <v>ton</v>
          </cell>
          <cell r="I348">
            <v>3.5000000000000003E-2</v>
          </cell>
          <cell r="J348">
            <v>19965000.000000007</v>
          </cell>
          <cell r="K348">
            <v>698775.00000000035</v>
          </cell>
        </row>
        <row r="349">
          <cell r="B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</row>
        <row r="350">
          <cell r="B350">
            <v>0</v>
          </cell>
          <cell r="D350">
            <v>0</v>
          </cell>
          <cell r="E350">
            <v>0</v>
          </cell>
          <cell r="F350" t="str">
            <v xml:space="preserve"> - Remuneration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</row>
        <row r="351">
          <cell r="B351">
            <v>0</v>
          </cell>
          <cell r="D351">
            <v>0</v>
          </cell>
          <cell r="E351">
            <v>0</v>
          </cell>
          <cell r="F351">
            <v>0</v>
          </cell>
          <cell r="G351" t="str">
            <v>Steel worker</v>
          </cell>
          <cell r="H351" t="str">
            <v>man/day</v>
          </cell>
          <cell r="I351">
            <v>10</v>
          </cell>
          <cell r="J351">
            <v>119790.00000000004</v>
          </cell>
          <cell r="K351">
            <v>1197900.0000000005</v>
          </cell>
        </row>
        <row r="352">
          <cell r="B352">
            <v>0</v>
          </cell>
          <cell r="D352">
            <v>0</v>
          </cell>
          <cell r="E352">
            <v>0</v>
          </cell>
          <cell r="F352">
            <v>0</v>
          </cell>
          <cell r="G352" t="str">
            <v>Worker</v>
          </cell>
          <cell r="H352" t="str">
            <v>man/day</v>
          </cell>
          <cell r="I352">
            <v>20</v>
          </cell>
          <cell r="J352">
            <v>93170.000000000015</v>
          </cell>
          <cell r="K352">
            <v>1863400.0000000002</v>
          </cell>
        </row>
        <row r="353">
          <cell r="B353">
            <v>0</v>
          </cell>
          <cell r="D353">
            <v>0</v>
          </cell>
          <cell r="E353">
            <v>0</v>
          </cell>
          <cell r="F353">
            <v>0</v>
          </cell>
          <cell r="G353" t="str">
            <v>Supervisor</v>
          </cell>
          <cell r="H353" t="str">
            <v>man/day</v>
          </cell>
          <cell r="I353">
            <v>2</v>
          </cell>
          <cell r="J353">
            <v>119790.00000000004</v>
          </cell>
          <cell r="K353">
            <v>239580.00000000009</v>
          </cell>
        </row>
        <row r="354">
          <cell r="B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30053980.000000007</v>
          </cell>
        </row>
        <row r="355">
          <cell r="B355" t="str">
            <v>ANL-C03.002</v>
          </cell>
          <cell r="C355">
            <v>0</v>
          </cell>
          <cell r="D355">
            <v>0</v>
          </cell>
          <cell r="E355">
            <v>0</v>
          </cell>
          <cell r="F355" t="str">
            <v xml:space="preserve">  Per kg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30053.980000000007</v>
          </cell>
        </row>
        <row r="356">
          <cell r="B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</row>
        <row r="357">
          <cell r="B357">
            <v>0</v>
          </cell>
          <cell r="D357" t="str">
            <v>C03</v>
          </cell>
          <cell r="E357" t="str">
            <v>003</v>
          </cell>
          <cell r="F357" t="str">
            <v xml:space="preserve"> 1.00 UNIT Anchor bolt dia. 24mm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B358" t="str">
            <v>ANL-C03.003</v>
          </cell>
          <cell r="D358">
            <v>0</v>
          </cell>
          <cell r="E358">
            <v>0</v>
          </cell>
          <cell r="F358" t="str">
            <v xml:space="preserve">  Per unit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240000</v>
          </cell>
        </row>
        <row r="359"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B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</row>
        <row r="361">
          <cell r="B361">
            <v>0</v>
          </cell>
          <cell r="D361" t="str">
            <v>C03</v>
          </cell>
          <cell r="E361" t="str">
            <v>004</v>
          </cell>
          <cell r="F361" t="str">
            <v xml:space="preserve"> 1.00 UNIT Anchor bolt dia. 36mm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</row>
        <row r="362">
          <cell r="B362" t="str">
            <v>ANL-C03.004</v>
          </cell>
          <cell r="D362">
            <v>0</v>
          </cell>
          <cell r="E362">
            <v>0</v>
          </cell>
          <cell r="F362" t="str">
            <v xml:space="preserve">  Per unit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360000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</row>
        <row r="364">
          <cell r="B364">
            <v>0</v>
          </cell>
          <cell r="D364" t="str">
            <v>C04</v>
          </cell>
          <cell r="E364" t="str">
            <v>001</v>
          </cell>
          <cell r="F364" t="str">
            <v xml:space="preserve"> 1 m2 Formwork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</row>
        <row r="365">
          <cell r="B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</row>
        <row r="366">
          <cell r="B366">
            <v>0</v>
          </cell>
          <cell r="D366">
            <v>0</v>
          </cell>
          <cell r="E366">
            <v>0</v>
          </cell>
          <cell r="F366" t="str">
            <v xml:space="preserve"> - Material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</row>
        <row r="367">
          <cell r="B367">
            <v>0</v>
          </cell>
          <cell r="D367">
            <v>0</v>
          </cell>
          <cell r="E367">
            <v>0</v>
          </cell>
          <cell r="F367">
            <v>0</v>
          </cell>
          <cell r="G367" t="str">
            <v>Wooden</v>
          </cell>
          <cell r="H367" t="str">
            <v>m3</v>
          </cell>
          <cell r="I367">
            <v>0.02</v>
          </cell>
          <cell r="J367">
            <v>6655000.0000000019</v>
          </cell>
          <cell r="K367">
            <v>133100.00000000003</v>
          </cell>
        </row>
        <row r="368">
          <cell r="B368">
            <v>0</v>
          </cell>
          <cell r="D368">
            <v>0</v>
          </cell>
          <cell r="E368">
            <v>0</v>
          </cell>
          <cell r="F368">
            <v>0</v>
          </cell>
          <cell r="G368" t="str">
            <v>Nail</v>
          </cell>
          <cell r="H368" t="str">
            <v>kg</v>
          </cell>
          <cell r="I368">
            <v>0.3</v>
          </cell>
          <cell r="J368">
            <v>23292.500000000004</v>
          </cell>
          <cell r="K368">
            <v>6987.7500000000009</v>
          </cell>
        </row>
        <row r="369">
          <cell r="B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</row>
        <row r="370">
          <cell r="B370">
            <v>0</v>
          </cell>
          <cell r="D370">
            <v>0</v>
          </cell>
          <cell r="E370">
            <v>0</v>
          </cell>
          <cell r="F370" t="str">
            <v xml:space="preserve"> - Remuneration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</row>
        <row r="371">
          <cell r="B371">
            <v>0</v>
          </cell>
          <cell r="D371">
            <v>0</v>
          </cell>
          <cell r="E371">
            <v>0</v>
          </cell>
          <cell r="F371">
            <v>0</v>
          </cell>
          <cell r="G371" t="str">
            <v>Carpenter</v>
          </cell>
          <cell r="H371" t="str">
            <v>man/day</v>
          </cell>
          <cell r="I371">
            <v>0.26</v>
          </cell>
          <cell r="J371">
            <v>119790.00000000004</v>
          </cell>
          <cell r="K371">
            <v>31145.400000000012</v>
          </cell>
        </row>
        <row r="372">
          <cell r="B372">
            <v>0</v>
          </cell>
          <cell r="D372">
            <v>0</v>
          </cell>
          <cell r="E372">
            <v>0</v>
          </cell>
          <cell r="F372">
            <v>0</v>
          </cell>
          <cell r="G372" t="str">
            <v>Worker</v>
          </cell>
          <cell r="H372" t="str">
            <v>man/day</v>
          </cell>
          <cell r="I372">
            <v>0.3</v>
          </cell>
          <cell r="J372">
            <v>93170.000000000015</v>
          </cell>
          <cell r="K372">
            <v>27951.000000000004</v>
          </cell>
        </row>
        <row r="373">
          <cell r="B373">
            <v>0</v>
          </cell>
          <cell r="D373">
            <v>0</v>
          </cell>
          <cell r="E373">
            <v>0</v>
          </cell>
          <cell r="F373">
            <v>0</v>
          </cell>
          <cell r="G373" t="str">
            <v>Supervisor</v>
          </cell>
          <cell r="H373" t="str">
            <v>man/day</v>
          </cell>
          <cell r="I373">
            <v>2.5999999999999999E-2</v>
          </cell>
          <cell r="J373">
            <v>119790.00000000004</v>
          </cell>
          <cell r="K373">
            <v>3114.5400000000009</v>
          </cell>
        </row>
        <row r="374">
          <cell r="B374" t="str">
            <v>ANL-C04.001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202298.69000000006</v>
          </cell>
        </row>
        <row r="375">
          <cell r="B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</row>
        <row r="376">
          <cell r="B376">
            <v>0</v>
          </cell>
          <cell r="C376">
            <v>0</v>
          </cell>
          <cell r="D376" t="str">
            <v>C04</v>
          </cell>
          <cell r="E376" t="str">
            <v>0012</v>
          </cell>
          <cell r="F376" t="str">
            <v>1 Point Wooden Driven Pile ( L = 4.0 m )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 t="str">
            <v>Material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 t="str">
            <v>Dolken  dia 10 cm, lenght 4 m</v>
          </cell>
          <cell r="H378" t="str">
            <v>Batang</v>
          </cell>
          <cell r="I378">
            <v>2</v>
          </cell>
          <cell r="J378">
            <v>33275.000000000007</v>
          </cell>
          <cell r="K378">
            <v>66550.000000000015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 t="str">
            <v>Fuel ( BBM/Solar )</v>
          </cell>
          <cell r="H379" t="str">
            <v>lt</v>
          </cell>
          <cell r="I379">
            <v>0.5</v>
          </cell>
          <cell r="J379">
            <v>11979.000000000002</v>
          </cell>
          <cell r="K379">
            <v>5989.5000000000009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 t="str">
            <v>Rent of Equipment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 t="str">
            <v>Driven Pile of Machine</v>
          </cell>
          <cell r="H382" t="str">
            <v>Jam</v>
          </cell>
          <cell r="I382">
            <v>0.15</v>
          </cell>
          <cell r="J382">
            <v>77641.666666666686</v>
          </cell>
          <cell r="K382">
            <v>11646.250000000002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 t="str">
            <v>Theodolite</v>
          </cell>
          <cell r="H383" t="str">
            <v>Jam</v>
          </cell>
          <cell r="I383">
            <v>0.15</v>
          </cell>
          <cell r="J383">
            <v>110916.66666666669</v>
          </cell>
          <cell r="K383">
            <v>16637.500000000004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 t="str">
            <v>Support Equipment</v>
          </cell>
          <cell r="H384" t="str">
            <v>Jam</v>
          </cell>
          <cell r="I384">
            <v>0.15</v>
          </cell>
          <cell r="J384">
            <v>77641.666666666686</v>
          </cell>
          <cell r="K384">
            <v>11646.250000000002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 t="str">
            <v>Mobilisasion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 t="str">
            <v>Mobilization Equipment</v>
          </cell>
          <cell r="H387" t="str">
            <v>ls</v>
          </cell>
          <cell r="I387">
            <v>1</v>
          </cell>
          <cell r="J387">
            <v>16637.500000000004</v>
          </cell>
          <cell r="K387">
            <v>16637.500000000004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 t="str">
            <v xml:space="preserve"> - Remuneration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 t="str">
            <v>Worker</v>
          </cell>
          <cell r="H390" t="str">
            <v>Orang/hari</v>
          </cell>
          <cell r="I390">
            <v>0.15</v>
          </cell>
          <cell r="J390">
            <v>93170.000000000015</v>
          </cell>
          <cell r="K390">
            <v>13975.500000000002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 t="str">
            <v>Supervisor</v>
          </cell>
          <cell r="H391" t="str">
            <v>Orang/hari</v>
          </cell>
          <cell r="I391">
            <v>1.4999999999999999E-2</v>
          </cell>
          <cell r="J391">
            <v>119790.00000000004</v>
          </cell>
          <cell r="K391">
            <v>1796.8500000000006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 t="str">
            <v>Operator</v>
          </cell>
          <cell r="H392" t="str">
            <v>Orang/hari</v>
          </cell>
          <cell r="I392">
            <v>0.15</v>
          </cell>
          <cell r="J392">
            <v>133100.00000000003</v>
          </cell>
          <cell r="K392">
            <v>19965.000000000004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 t="str">
            <v>Mechanic</v>
          </cell>
          <cell r="H393" t="str">
            <v>Orang/hari</v>
          </cell>
          <cell r="I393">
            <v>1.4999999999999999E-2</v>
          </cell>
          <cell r="J393">
            <v>133100.00000000003</v>
          </cell>
          <cell r="K393">
            <v>1996.5000000000005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 t="str">
            <v>Surveyor</v>
          </cell>
          <cell r="H394" t="str">
            <v>Orang/hari</v>
          </cell>
          <cell r="I394">
            <v>1.4999999999999999E-2</v>
          </cell>
          <cell r="J394">
            <v>133100.00000000003</v>
          </cell>
          <cell r="K394">
            <v>1996.5000000000005</v>
          </cell>
        </row>
        <row r="395">
          <cell r="B395" t="str">
            <v>ANL-C04.002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168837.35000000003</v>
          </cell>
        </row>
        <row r="396">
          <cell r="B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</row>
        <row r="397">
          <cell r="B397">
            <v>0</v>
          </cell>
          <cell r="D397" t="str">
            <v>C05</v>
          </cell>
          <cell r="E397" t="str">
            <v>001A</v>
          </cell>
          <cell r="F397" t="str">
            <v xml:space="preserve"> 1 m2 Brick 1 pc : 2 ps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B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B399">
            <v>0</v>
          </cell>
          <cell r="D399">
            <v>0</v>
          </cell>
          <cell r="E399">
            <v>0</v>
          </cell>
          <cell r="F399" t="str">
            <v xml:space="preserve"> - Material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</row>
        <row r="400">
          <cell r="B400">
            <v>0</v>
          </cell>
          <cell r="D400">
            <v>0</v>
          </cell>
          <cell r="E400">
            <v>0</v>
          </cell>
          <cell r="F400">
            <v>0</v>
          </cell>
          <cell r="G400" t="str">
            <v>Red brick</v>
          </cell>
          <cell r="H400" t="str">
            <v>unit</v>
          </cell>
          <cell r="I400">
            <v>140</v>
          </cell>
          <cell r="J400">
            <v>665.5</v>
          </cell>
          <cell r="K400">
            <v>93170</v>
          </cell>
        </row>
        <row r="401">
          <cell r="B401">
            <v>0</v>
          </cell>
          <cell r="D401">
            <v>0</v>
          </cell>
          <cell r="E401">
            <v>0</v>
          </cell>
          <cell r="F401">
            <v>0</v>
          </cell>
          <cell r="G401" t="str">
            <v>Portland cement (PC)</v>
          </cell>
          <cell r="H401" t="str">
            <v>kg</v>
          </cell>
          <cell r="I401">
            <v>43.5</v>
          </cell>
          <cell r="J401">
            <v>1650.4400000000003</v>
          </cell>
          <cell r="K401">
            <v>71794.140000000014</v>
          </cell>
        </row>
        <row r="402">
          <cell r="B402">
            <v>0</v>
          </cell>
          <cell r="D402">
            <v>0</v>
          </cell>
          <cell r="E402">
            <v>0</v>
          </cell>
          <cell r="F402">
            <v>0</v>
          </cell>
          <cell r="G402" t="str">
            <v>Sand</v>
          </cell>
          <cell r="H402" t="str">
            <v>m3</v>
          </cell>
          <cell r="I402">
            <v>0.08</v>
          </cell>
          <cell r="J402">
            <v>346060</v>
          </cell>
          <cell r="K402">
            <v>27684.799999999999</v>
          </cell>
        </row>
        <row r="403">
          <cell r="B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</row>
        <row r="404">
          <cell r="B404">
            <v>0</v>
          </cell>
          <cell r="D404">
            <v>0</v>
          </cell>
          <cell r="E404">
            <v>0</v>
          </cell>
          <cell r="F404" t="str">
            <v xml:space="preserve"> - Remuneration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</row>
        <row r="405">
          <cell r="B405">
            <v>0</v>
          </cell>
          <cell r="D405">
            <v>0</v>
          </cell>
          <cell r="E405">
            <v>0</v>
          </cell>
          <cell r="F405">
            <v>0</v>
          </cell>
          <cell r="G405" t="str">
            <v>Brick worker</v>
          </cell>
          <cell r="H405" t="str">
            <v>man/day</v>
          </cell>
          <cell r="I405">
            <v>0.2</v>
          </cell>
          <cell r="J405">
            <v>119790.00000000004</v>
          </cell>
          <cell r="K405">
            <v>23958.000000000011</v>
          </cell>
        </row>
        <row r="406">
          <cell r="B406">
            <v>0</v>
          </cell>
          <cell r="D406">
            <v>0</v>
          </cell>
          <cell r="E406">
            <v>0</v>
          </cell>
          <cell r="F406">
            <v>0</v>
          </cell>
          <cell r="G406" t="str">
            <v>Worker</v>
          </cell>
          <cell r="H406" t="str">
            <v>man/day</v>
          </cell>
          <cell r="I406">
            <v>0.6</v>
          </cell>
          <cell r="J406">
            <v>93170.000000000015</v>
          </cell>
          <cell r="K406">
            <v>55902.000000000007</v>
          </cell>
        </row>
        <row r="407">
          <cell r="B407">
            <v>0</v>
          </cell>
          <cell r="D407">
            <v>0</v>
          </cell>
          <cell r="E407">
            <v>0</v>
          </cell>
          <cell r="F407">
            <v>0</v>
          </cell>
          <cell r="G407" t="str">
            <v>Supervisor</v>
          </cell>
          <cell r="H407" t="str">
            <v>man/day</v>
          </cell>
          <cell r="I407">
            <v>0.03</v>
          </cell>
          <cell r="J407">
            <v>119790.00000000004</v>
          </cell>
          <cell r="K407">
            <v>3593.7000000000012</v>
          </cell>
        </row>
        <row r="408">
          <cell r="B408" t="str">
            <v>ANL-C05.001A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276102.64</v>
          </cell>
        </row>
        <row r="409">
          <cell r="B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</row>
        <row r="410">
          <cell r="B410">
            <v>0</v>
          </cell>
          <cell r="D410" t="str">
            <v>C05</v>
          </cell>
          <cell r="E410" t="str">
            <v>001B</v>
          </cell>
          <cell r="F410" t="str">
            <v xml:space="preserve"> 1 m2 Brick 1 pc : 4 ps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</row>
        <row r="411">
          <cell r="B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</row>
        <row r="412">
          <cell r="B412">
            <v>0</v>
          </cell>
          <cell r="D412">
            <v>0</v>
          </cell>
          <cell r="E412">
            <v>0</v>
          </cell>
          <cell r="F412" t="str">
            <v xml:space="preserve"> - Material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</row>
        <row r="413">
          <cell r="B413">
            <v>0</v>
          </cell>
          <cell r="D413">
            <v>0</v>
          </cell>
          <cell r="E413">
            <v>0</v>
          </cell>
          <cell r="F413">
            <v>0</v>
          </cell>
          <cell r="G413" t="str">
            <v>Red brick</v>
          </cell>
          <cell r="H413" t="str">
            <v>unit</v>
          </cell>
          <cell r="I413">
            <v>140</v>
          </cell>
          <cell r="J413">
            <v>665.5</v>
          </cell>
          <cell r="K413">
            <v>93170</v>
          </cell>
        </row>
        <row r="414">
          <cell r="B414">
            <v>0</v>
          </cell>
          <cell r="D414">
            <v>0</v>
          </cell>
          <cell r="E414">
            <v>0</v>
          </cell>
          <cell r="F414">
            <v>0</v>
          </cell>
          <cell r="G414" t="str">
            <v>Portland cement (PC)</v>
          </cell>
          <cell r="H414" t="str">
            <v>kg</v>
          </cell>
          <cell r="I414">
            <v>18.5</v>
          </cell>
          <cell r="J414">
            <v>1650.4400000000003</v>
          </cell>
          <cell r="K414">
            <v>30533.140000000007</v>
          </cell>
        </row>
        <row r="415">
          <cell r="B415">
            <v>0</v>
          </cell>
          <cell r="D415">
            <v>0</v>
          </cell>
          <cell r="E415">
            <v>0</v>
          </cell>
          <cell r="F415">
            <v>0</v>
          </cell>
          <cell r="G415" t="str">
            <v>Sand</v>
          </cell>
          <cell r="H415" t="str">
            <v>m3</v>
          </cell>
          <cell r="I415">
            <v>0.122</v>
          </cell>
          <cell r="J415">
            <v>346060</v>
          </cell>
          <cell r="K415">
            <v>42219.32</v>
          </cell>
        </row>
        <row r="416">
          <cell r="B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</row>
        <row r="417">
          <cell r="B417">
            <v>0</v>
          </cell>
          <cell r="D417">
            <v>0</v>
          </cell>
          <cell r="E417">
            <v>0</v>
          </cell>
          <cell r="F417" t="str">
            <v xml:space="preserve"> - Remuneration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</row>
        <row r="418">
          <cell r="B418">
            <v>0</v>
          </cell>
          <cell r="D418">
            <v>0</v>
          </cell>
          <cell r="E418">
            <v>0</v>
          </cell>
          <cell r="F418">
            <v>0</v>
          </cell>
          <cell r="G418" t="str">
            <v>Brick worker</v>
          </cell>
          <cell r="H418" t="str">
            <v>man/day</v>
          </cell>
          <cell r="I418">
            <v>0.2</v>
          </cell>
          <cell r="J418">
            <v>119790.00000000004</v>
          </cell>
          <cell r="K418">
            <v>23958.000000000011</v>
          </cell>
        </row>
        <row r="419">
          <cell r="B419">
            <v>0</v>
          </cell>
          <cell r="D419">
            <v>0</v>
          </cell>
          <cell r="E419">
            <v>0</v>
          </cell>
          <cell r="F419">
            <v>0</v>
          </cell>
          <cell r="G419" t="str">
            <v>Worker</v>
          </cell>
          <cell r="H419" t="str">
            <v>man/day</v>
          </cell>
          <cell r="I419">
            <v>0.03</v>
          </cell>
          <cell r="J419">
            <v>93170.000000000015</v>
          </cell>
          <cell r="K419">
            <v>2795.1000000000004</v>
          </cell>
        </row>
        <row r="420">
          <cell r="B420">
            <v>0</v>
          </cell>
          <cell r="D420">
            <v>0</v>
          </cell>
          <cell r="E420">
            <v>0</v>
          </cell>
          <cell r="F420">
            <v>0</v>
          </cell>
          <cell r="G420" t="str">
            <v>Supervisor</v>
          </cell>
          <cell r="H420" t="str">
            <v>man/day</v>
          </cell>
          <cell r="I420">
            <v>0.375</v>
          </cell>
          <cell r="J420">
            <v>119790.00000000004</v>
          </cell>
          <cell r="K420">
            <v>44921.250000000015</v>
          </cell>
        </row>
        <row r="421">
          <cell r="B421" t="str">
            <v>ANL-C05.001B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237596.81000000006</v>
          </cell>
        </row>
        <row r="422">
          <cell r="B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</row>
        <row r="423">
          <cell r="B423">
            <v>0</v>
          </cell>
          <cell r="D423" t="str">
            <v>C05</v>
          </cell>
          <cell r="E423" t="str">
            <v>002</v>
          </cell>
          <cell r="F423" t="str">
            <v xml:space="preserve"> 1 m2 plaster cement 1 pc : 4 ps thickness 15 mm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</row>
        <row r="424">
          <cell r="B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</row>
        <row r="425">
          <cell r="B425">
            <v>0</v>
          </cell>
          <cell r="D425">
            <v>0</v>
          </cell>
          <cell r="E425">
            <v>0</v>
          </cell>
          <cell r="F425" t="str">
            <v xml:space="preserve"> - Material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</row>
        <row r="426">
          <cell r="B426">
            <v>0</v>
          </cell>
          <cell r="D426">
            <v>0</v>
          </cell>
          <cell r="E426">
            <v>0</v>
          </cell>
          <cell r="F426">
            <v>0</v>
          </cell>
          <cell r="G426" t="str">
            <v>Portland cement (PC)</v>
          </cell>
          <cell r="H426" t="str">
            <v>kg</v>
          </cell>
          <cell r="I426">
            <v>6.24</v>
          </cell>
          <cell r="J426">
            <v>1650.4400000000003</v>
          </cell>
          <cell r="K426">
            <v>10298.745600000002</v>
          </cell>
        </row>
        <row r="427">
          <cell r="B427">
            <v>0</v>
          </cell>
          <cell r="D427">
            <v>0</v>
          </cell>
          <cell r="E427">
            <v>0</v>
          </cell>
          <cell r="F427">
            <v>0</v>
          </cell>
          <cell r="G427" t="str">
            <v>Sand</v>
          </cell>
          <cell r="H427" t="str">
            <v>m3</v>
          </cell>
          <cell r="I427">
            <v>2.4E-2</v>
          </cell>
          <cell r="J427">
            <v>346060</v>
          </cell>
          <cell r="K427">
            <v>8305.44</v>
          </cell>
        </row>
        <row r="428">
          <cell r="B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</row>
        <row r="429">
          <cell r="B429">
            <v>0</v>
          </cell>
          <cell r="D429">
            <v>0</v>
          </cell>
          <cell r="E429">
            <v>0</v>
          </cell>
          <cell r="F429" t="str">
            <v xml:space="preserve"> - Remuneration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</row>
        <row r="430">
          <cell r="B430">
            <v>0</v>
          </cell>
          <cell r="D430">
            <v>0</v>
          </cell>
          <cell r="E430">
            <v>0</v>
          </cell>
          <cell r="F430">
            <v>0</v>
          </cell>
          <cell r="G430" t="str">
            <v>Brick worker</v>
          </cell>
          <cell r="H430" t="str">
            <v>man/day</v>
          </cell>
          <cell r="I430">
            <v>0.22</v>
          </cell>
          <cell r="J430">
            <v>119790.00000000004</v>
          </cell>
          <cell r="K430">
            <v>26353.80000000001</v>
          </cell>
        </row>
        <row r="431">
          <cell r="B431">
            <v>0</v>
          </cell>
          <cell r="D431">
            <v>0</v>
          </cell>
          <cell r="E431">
            <v>0</v>
          </cell>
          <cell r="F431">
            <v>0</v>
          </cell>
          <cell r="G431" t="str">
            <v>Worker</v>
          </cell>
          <cell r="H431" t="str">
            <v>man/day</v>
          </cell>
          <cell r="I431">
            <v>0.4</v>
          </cell>
          <cell r="J431">
            <v>93170.000000000015</v>
          </cell>
          <cell r="K431">
            <v>37268.000000000007</v>
          </cell>
        </row>
        <row r="432">
          <cell r="B432">
            <v>0</v>
          </cell>
          <cell r="D432">
            <v>0</v>
          </cell>
          <cell r="E432">
            <v>0</v>
          </cell>
          <cell r="F432">
            <v>0</v>
          </cell>
          <cell r="G432" t="str">
            <v>Supervisor</v>
          </cell>
          <cell r="H432" t="str">
            <v>man/day</v>
          </cell>
          <cell r="I432">
            <v>0.02</v>
          </cell>
          <cell r="J432">
            <v>119790.00000000004</v>
          </cell>
          <cell r="K432">
            <v>2395.8000000000011</v>
          </cell>
        </row>
        <row r="433">
          <cell r="B433" t="str">
            <v>ANL-C05.002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84621.785600000017</v>
          </cell>
        </row>
        <row r="434">
          <cell r="B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</row>
        <row r="435">
          <cell r="B435">
            <v>0</v>
          </cell>
          <cell r="D435" t="str">
            <v>C05</v>
          </cell>
          <cell r="E435" t="str">
            <v>003A</v>
          </cell>
          <cell r="F435" t="str">
            <v xml:space="preserve"> 1 m2 Brafend 1 pc : 2 ps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</row>
        <row r="436">
          <cell r="B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</row>
        <row r="437">
          <cell r="B437">
            <v>0</v>
          </cell>
          <cell r="D437">
            <v>0</v>
          </cell>
          <cell r="E437">
            <v>0</v>
          </cell>
          <cell r="F437" t="str">
            <v xml:space="preserve"> - Material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</row>
        <row r="438">
          <cell r="B438">
            <v>0</v>
          </cell>
          <cell r="D438">
            <v>0</v>
          </cell>
          <cell r="E438">
            <v>0</v>
          </cell>
          <cell r="F438">
            <v>0</v>
          </cell>
          <cell r="G438" t="str">
            <v>Portland cement (PC)</v>
          </cell>
          <cell r="H438" t="str">
            <v>kg</v>
          </cell>
          <cell r="I438">
            <v>7.14</v>
          </cell>
          <cell r="J438">
            <v>1650.4400000000003</v>
          </cell>
          <cell r="K438">
            <v>11784.141600000001</v>
          </cell>
        </row>
        <row r="439">
          <cell r="B439">
            <v>0</v>
          </cell>
          <cell r="D439">
            <v>0</v>
          </cell>
          <cell r="E439">
            <v>0</v>
          </cell>
          <cell r="F439">
            <v>0</v>
          </cell>
          <cell r="G439" t="str">
            <v>Sand</v>
          </cell>
          <cell r="H439" t="str">
            <v>m3</v>
          </cell>
          <cell r="I439">
            <v>1.14E-2</v>
          </cell>
          <cell r="J439">
            <v>346060</v>
          </cell>
          <cell r="K439">
            <v>3945.0840000000003</v>
          </cell>
        </row>
        <row r="440">
          <cell r="B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</row>
        <row r="441">
          <cell r="B441">
            <v>0</v>
          </cell>
          <cell r="D441">
            <v>0</v>
          </cell>
          <cell r="E441">
            <v>0</v>
          </cell>
          <cell r="F441" t="str">
            <v xml:space="preserve"> - Remuneration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</row>
        <row r="442">
          <cell r="B442">
            <v>0</v>
          </cell>
          <cell r="D442">
            <v>0</v>
          </cell>
          <cell r="E442">
            <v>0</v>
          </cell>
          <cell r="F442">
            <v>0</v>
          </cell>
          <cell r="G442" t="str">
            <v>Brick worker</v>
          </cell>
          <cell r="H442" t="str">
            <v>man/day</v>
          </cell>
          <cell r="I442">
            <v>0.1</v>
          </cell>
          <cell r="J442">
            <v>119790.00000000004</v>
          </cell>
          <cell r="K442">
            <v>11979.000000000005</v>
          </cell>
        </row>
        <row r="443">
          <cell r="B443">
            <v>0</v>
          </cell>
          <cell r="D443">
            <v>0</v>
          </cell>
          <cell r="E443">
            <v>0</v>
          </cell>
          <cell r="F443">
            <v>0</v>
          </cell>
          <cell r="G443" t="str">
            <v>Worker</v>
          </cell>
          <cell r="H443" t="str">
            <v>man/day</v>
          </cell>
          <cell r="I443">
            <v>0.3</v>
          </cell>
          <cell r="J443">
            <v>93170.000000000015</v>
          </cell>
          <cell r="K443">
            <v>27951.000000000004</v>
          </cell>
        </row>
        <row r="444">
          <cell r="B444">
            <v>0</v>
          </cell>
          <cell r="D444">
            <v>0</v>
          </cell>
          <cell r="E444">
            <v>0</v>
          </cell>
          <cell r="F444">
            <v>0</v>
          </cell>
          <cell r="G444" t="str">
            <v>Supervisor</v>
          </cell>
          <cell r="H444" t="str">
            <v>man/day</v>
          </cell>
          <cell r="I444">
            <v>0.01</v>
          </cell>
          <cell r="J444">
            <v>119790.00000000004</v>
          </cell>
          <cell r="K444">
            <v>1197.9000000000005</v>
          </cell>
        </row>
        <row r="445">
          <cell r="B445" t="str">
            <v>ANL-C05.003A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56857.125600000007</v>
          </cell>
        </row>
        <row r="446">
          <cell r="B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</row>
        <row r="447">
          <cell r="B447">
            <v>0</v>
          </cell>
          <cell r="C447">
            <v>0</v>
          </cell>
          <cell r="D447" t="str">
            <v>C05</v>
          </cell>
          <cell r="E447" t="str">
            <v>003B</v>
          </cell>
          <cell r="F447" t="str">
            <v xml:space="preserve"> 1 m2 Brafend 1 pc : 4 ps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</row>
        <row r="448">
          <cell r="B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</row>
        <row r="449">
          <cell r="B449">
            <v>0</v>
          </cell>
          <cell r="D449">
            <v>0</v>
          </cell>
          <cell r="E449">
            <v>0</v>
          </cell>
          <cell r="F449" t="str">
            <v xml:space="preserve"> - Material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</row>
        <row r="450">
          <cell r="B450">
            <v>0</v>
          </cell>
          <cell r="D450">
            <v>0</v>
          </cell>
          <cell r="E450">
            <v>0</v>
          </cell>
          <cell r="F450">
            <v>0</v>
          </cell>
          <cell r="G450" t="str">
            <v>Portland cement (PC)</v>
          </cell>
          <cell r="H450" t="str">
            <v>kg</v>
          </cell>
          <cell r="I450">
            <v>4.34</v>
          </cell>
          <cell r="J450">
            <v>1650.4400000000003</v>
          </cell>
          <cell r="K450">
            <v>7162.9096000000009</v>
          </cell>
        </row>
        <row r="451">
          <cell r="B451">
            <v>0</v>
          </cell>
          <cell r="D451">
            <v>0</v>
          </cell>
          <cell r="E451">
            <v>0</v>
          </cell>
          <cell r="F451">
            <v>0</v>
          </cell>
          <cell r="G451" t="str">
            <v>Sand</v>
          </cell>
          <cell r="H451" t="str">
            <v>m3</v>
          </cell>
          <cell r="I451">
            <v>0.02</v>
          </cell>
          <cell r="J451">
            <v>346060</v>
          </cell>
          <cell r="K451">
            <v>6921.2</v>
          </cell>
        </row>
        <row r="452">
          <cell r="B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</row>
        <row r="453">
          <cell r="B453">
            <v>0</v>
          </cell>
          <cell r="D453">
            <v>0</v>
          </cell>
          <cell r="E453">
            <v>0</v>
          </cell>
          <cell r="F453" t="str">
            <v xml:space="preserve"> - Remuneration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</row>
        <row r="454">
          <cell r="B454">
            <v>0</v>
          </cell>
          <cell r="D454">
            <v>0</v>
          </cell>
          <cell r="E454">
            <v>0</v>
          </cell>
          <cell r="F454">
            <v>0</v>
          </cell>
          <cell r="G454" t="str">
            <v>Brick worker</v>
          </cell>
          <cell r="H454" t="str">
            <v>man/day</v>
          </cell>
          <cell r="I454">
            <v>0.1</v>
          </cell>
          <cell r="J454">
            <v>119790.00000000004</v>
          </cell>
          <cell r="K454">
            <v>11979.000000000005</v>
          </cell>
        </row>
        <row r="455">
          <cell r="B455">
            <v>0</v>
          </cell>
          <cell r="D455">
            <v>0</v>
          </cell>
          <cell r="E455">
            <v>0</v>
          </cell>
          <cell r="F455">
            <v>0</v>
          </cell>
          <cell r="G455" t="str">
            <v>Worker</v>
          </cell>
          <cell r="H455" t="str">
            <v>man/day</v>
          </cell>
          <cell r="I455">
            <v>0.3</v>
          </cell>
          <cell r="J455">
            <v>93170.000000000015</v>
          </cell>
          <cell r="K455">
            <v>27951.000000000004</v>
          </cell>
        </row>
        <row r="456">
          <cell r="B456">
            <v>0</v>
          </cell>
          <cell r="D456">
            <v>0</v>
          </cell>
          <cell r="E456">
            <v>0</v>
          </cell>
          <cell r="F456">
            <v>0</v>
          </cell>
          <cell r="G456" t="str">
            <v>Supervisor</v>
          </cell>
          <cell r="H456" t="str">
            <v>man/day</v>
          </cell>
          <cell r="I456">
            <v>0.01</v>
          </cell>
          <cell r="J456">
            <v>119790.00000000004</v>
          </cell>
          <cell r="K456">
            <v>1197.9000000000005</v>
          </cell>
        </row>
        <row r="457">
          <cell r="B457" t="str">
            <v>ANL-C05.003B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55212.009600000012</v>
          </cell>
        </row>
        <row r="458">
          <cell r="B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</row>
        <row r="459">
          <cell r="B459">
            <v>0</v>
          </cell>
          <cell r="D459" t="str">
            <v>C05</v>
          </cell>
          <cell r="E459" t="str">
            <v>004</v>
          </cell>
          <cell r="F459" t="str">
            <v xml:space="preserve"> 1 m2 Ceilling (include. Frame &amp; hanger)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</row>
        <row r="460">
          <cell r="B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</row>
        <row r="461">
          <cell r="B461">
            <v>0</v>
          </cell>
          <cell r="D461">
            <v>0</v>
          </cell>
          <cell r="E461">
            <v>0</v>
          </cell>
          <cell r="F461" t="str">
            <v xml:space="preserve"> - Material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</row>
        <row r="462">
          <cell r="B462">
            <v>0</v>
          </cell>
          <cell r="D462">
            <v>0</v>
          </cell>
          <cell r="E462">
            <v>0</v>
          </cell>
          <cell r="F462">
            <v>0</v>
          </cell>
          <cell r="G462" t="str">
            <v>Plywood (4 mm 4'x8'x4)</v>
          </cell>
          <cell r="H462" t="str">
            <v>pc</v>
          </cell>
          <cell r="I462">
            <v>0.34370000000000001</v>
          </cell>
          <cell r="J462">
            <v>1996.5000000000009</v>
          </cell>
          <cell r="K462">
            <v>686.19705000000033</v>
          </cell>
        </row>
        <row r="463">
          <cell r="B463">
            <v>0</v>
          </cell>
          <cell r="D463">
            <v>0</v>
          </cell>
          <cell r="E463">
            <v>0</v>
          </cell>
          <cell r="F463">
            <v>0</v>
          </cell>
          <cell r="G463" t="str">
            <v>List Profile</v>
          </cell>
          <cell r="H463" t="str">
            <v>m1</v>
          </cell>
          <cell r="I463">
            <v>2.0830000000000002</v>
          </cell>
          <cell r="J463">
            <v>33275.000000000007</v>
          </cell>
          <cell r="K463">
            <v>69311.825000000026</v>
          </cell>
        </row>
        <row r="464">
          <cell r="B464">
            <v>0</v>
          </cell>
          <cell r="D464">
            <v>0</v>
          </cell>
          <cell r="E464">
            <v>0</v>
          </cell>
          <cell r="F464">
            <v>0</v>
          </cell>
          <cell r="G464" t="str">
            <v>Nail</v>
          </cell>
          <cell r="H464" t="str">
            <v>kg</v>
          </cell>
          <cell r="I464">
            <v>0.15</v>
          </cell>
          <cell r="J464">
            <v>23292.500000000004</v>
          </cell>
          <cell r="K464">
            <v>3493.8750000000005</v>
          </cell>
        </row>
        <row r="465">
          <cell r="B465">
            <v>0</v>
          </cell>
          <cell r="D465">
            <v>0</v>
          </cell>
          <cell r="E465">
            <v>0</v>
          </cell>
          <cell r="F465">
            <v>0</v>
          </cell>
          <cell r="G465" t="str">
            <v>Wooden</v>
          </cell>
          <cell r="H465" t="str">
            <v>m3</v>
          </cell>
          <cell r="I465">
            <v>8.0000000000000002E-3</v>
          </cell>
          <cell r="J465">
            <v>6655000.0000000019</v>
          </cell>
          <cell r="K465">
            <v>53240.000000000015</v>
          </cell>
        </row>
        <row r="466">
          <cell r="B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</row>
        <row r="467">
          <cell r="B467">
            <v>0</v>
          </cell>
          <cell r="D467">
            <v>0</v>
          </cell>
          <cell r="E467">
            <v>0</v>
          </cell>
          <cell r="F467" t="str">
            <v xml:space="preserve"> - Remuneration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</row>
        <row r="468">
          <cell r="B468">
            <v>0</v>
          </cell>
          <cell r="D468">
            <v>0</v>
          </cell>
          <cell r="E468">
            <v>0</v>
          </cell>
          <cell r="F468">
            <v>0</v>
          </cell>
          <cell r="G468" t="str">
            <v>Carpenter</v>
          </cell>
          <cell r="H468" t="str">
            <v>man/day</v>
          </cell>
          <cell r="I468">
            <v>0.4</v>
          </cell>
          <cell r="J468">
            <v>119790.00000000004</v>
          </cell>
          <cell r="K468">
            <v>47916.000000000022</v>
          </cell>
        </row>
        <row r="469">
          <cell r="B469">
            <v>0</v>
          </cell>
          <cell r="D469">
            <v>0</v>
          </cell>
          <cell r="E469">
            <v>0</v>
          </cell>
          <cell r="F469">
            <v>0</v>
          </cell>
          <cell r="G469" t="str">
            <v>Worker</v>
          </cell>
          <cell r="H469" t="str">
            <v>man/day</v>
          </cell>
          <cell r="I469">
            <v>0.5</v>
          </cell>
          <cell r="J469">
            <v>93170.000000000015</v>
          </cell>
          <cell r="K469">
            <v>46585.000000000007</v>
          </cell>
        </row>
        <row r="470">
          <cell r="B470">
            <v>0</v>
          </cell>
          <cell r="D470">
            <v>0</v>
          </cell>
          <cell r="E470">
            <v>0</v>
          </cell>
          <cell r="F470">
            <v>0</v>
          </cell>
          <cell r="G470" t="str">
            <v>Supervisor</v>
          </cell>
          <cell r="H470" t="str">
            <v>man/day</v>
          </cell>
          <cell r="I470">
            <v>3.0000000000000001E-3</v>
          </cell>
          <cell r="J470">
            <v>119790.00000000004</v>
          </cell>
          <cell r="K470">
            <v>359.37000000000012</v>
          </cell>
        </row>
        <row r="471">
          <cell r="B471" t="str">
            <v>ANL-C05.004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221592.26705000005</v>
          </cell>
        </row>
        <row r="472">
          <cell r="B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</row>
        <row r="473">
          <cell r="B473">
            <v>0</v>
          </cell>
          <cell r="D473" t="str">
            <v>C05</v>
          </cell>
          <cell r="E473" t="str">
            <v>005A</v>
          </cell>
          <cell r="F473" t="str">
            <v xml:space="preserve"> 1 m2  Floor Ceramic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</row>
        <row r="474">
          <cell r="B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</row>
        <row r="475">
          <cell r="B475">
            <v>0</v>
          </cell>
          <cell r="D475">
            <v>0</v>
          </cell>
          <cell r="E475">
            <v>0</v>
          </cell>
          <cell r="F475" t="str">
            <v xml:space="preserve"> - Material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</row>
        <row r="476">
          <cell r="B476">
            <v>0</v>
          </cell>
          <cell r="D476">
            <v>0</v>
          </cell>
          <cell r="E476">
            <v>0</v>
          </cell>
          <cell r="F476">
            <v>0</v>
          </cell>
          <cell r="G476" t="str">
            <v>Ceramic tile 30x30</v>
          </cell>
          <cell r="H476" t="str">
            <v>m2</v>
          </cell>
          <cell r="I476">
            <v>1.05</v>
          </cell>
          <cell r="J476">
            <v>166375</v>
          </cell>
          <cell r="K476">
            <v>174693.75</v>
          </cell>
        </row>
        <row r="477">
          <cell r="B477">
            <v>0</v>
          </cell>
          <cell r="D477">
            <v>0</v>
          </cell>
          <cell r="E477">
            <v>0</v>
          </cell>
          <cell r="F477">
            <v>0</v>
          </cell>
          <cell r="G477" t="str">
            <v>Portland cement (PC)</v>
          </cell>
          <cell r="H477" t="str">
            <v>kg</v>
          </cell>
          <cell r="I477">
            <v>10</v>
          </cell>
          <cell r="J477">
            <v>1650.4400000000003</v>
          </cell>
          <cell r="K477">
            <v>16504.400000000001</v>
          </cell>
        </row>
        <row r="478">
          <cell r="B478">
            <v>0</v>
          </cell>
          <cell r="D478">
            <v>0</v>
          </cell>
          <cell r="E478">
            <v>0</v>
          </cell>
          <cell r="F478">
            <v>0</v>
          </cell>
          <cell r="G478" t="str">
            <v>Sand</v>
          </cell>
          <cell r="H478" t="str">
            <v>m3</v>
          </cell>
          <cell r="I478">
            <v>4.4999999999999998E-2</v>
          </cell>
          <cell r="J478">
            <v>346060</v>
          </cell>
          <cell r="K478">
            <v>15572.699999999999</v>
          </cell>
        </row>
        <row r="479">
          <cell r="B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</row>
        <row r="480">
          <cell r="B480">
            <v>0</v>
          </cell>
          <cell r="D480">
            <v>0</v>
          </cell>
          <cell r="E480">
            <v>0</v>
          </cell>
          <cell r="F480" t="str">
            <v xml:space="preserve"> - Remuneration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</row>
        <row r="481">
          <cell r="B481">
            <v>0</v>
          </cell>
          <cell r="D481">
            <v>0</v>
          </cell>
          <cell r="E481">
            <v>0</v>
          </cell>
          <cell r="F481">
            <v>0</v>
          </cell>
          <cell r="G481" t="str">
            <v>Brick worker</v>
          </cell>
          <cell r="H481" t="str">
            <v>man/day</v>
          </cell>
          <cell r="I481">
            <v>0.35</v>
          </cell>
          <cell r="J481">
            <v>119790.00000000004</v>
          </cell>
          <cell r="K481">
            <v>41926.500000000015</v>
          </cell>
        </row>
        <row r="482">
          <cell r="B482">
            <v>0</v>
          </cell>
          <cell r="D482">
            <v>0</v>
          </cell>
          <cell r="E482">
            <v>0</v>
          </cell>
          <cell r="F482">
            <v>0</v>
          </cell>
          <cell r="G482" t="str">
            <v>Worker</v>
          </cell>
          <cell r="H482" t="str">
            <v>man/day</v>
          </cell>
          <cell r="I482">
            <v>0.7</v>
          </cell>
          <cell r="J482">
            <v>93170.000000000015</v>
          </cell>
          <cell r="K482">
            <v>65219.000000000007</v>
          </cell>
        </row>
        <row r="483">
          <cell r="B483">
            <v>0</v>
          </cell>
          <cell r="D483">
            <v>0</v>
          </cell>
          <cell r="E483">
            <v>0</v>
          </cell>
          <cell r="F483">
            <v>0</v>
          </cell>
          <cell r="G483" t="str">
            <v>Supervisor</v>
          </cell>
          <cell r="H483" t="str">
            <v>man/day</v>
          </cell>
          <cell r="I483">
            <v>3.5000000000000003E-2</v>
          </cell>
          <cell r="J483">
            <v>119790.00000000004</v>
          </cell>
          <cell r="K483">
            <v>4192.6500000000024</v>
          </cell>
        </row>
        <row r="484">
          <cell r="B484" t="str">
            <v>ANL-C05.005A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318109.00000000006</v>
          </cell>
        </row>
        <row r="485">
          <cell r="B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</row>
        <row r="486">
          <cell r="B486">
            <v>0</v>
          </cell>
          <cell r="D486" t="str">
            <v>C05</v>
          </cell>
          <cell r="E486" t="str">
            <v>005B</v>
          </cell>
          <cell r="F486" t="str">
            <v xml:space="preserve"> 1 m2 Wall Ceramic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</row>
        <row r="487">
          <cell r="B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</row>
        <row r="488">
          <cell r="B488">
            <v>0</v>
          </cell>
          <cell r="D488">
            <v>0</v>
          </cell>
          <cell r="E488">
            <v>0</v>
          </cell>
          <cell r="F488" t="str">
            <v xml:space="preserve"> - Material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</row>
        <row r="489">
          <cell r="B489">
            <v>0</v>
          </cell>
          <cell r="D489">
            <v>0</v>
          </cell>
          <cell r="E489">
            <v>0</v>
          </cell>
          <cell r="F489">
            <v>0</v>
          </cell>
          <cell r="G489" t="str">
            <v>Ceramic tile 20x20</v>
          </cell>
          <cell r="H489" t="str">
            <v>m2</v>
          </cell>
          <cell r="I489">
            <v>1.05</v>
          </cell>
          <cell r="J489">
            <v>166375</v>
          </cell>
          <cell r="K489">
            <v>174693.75</v>
          </cell>
        </row>
        <row r="490">
          <cell r="B490">
            <v>0</v>
          </cell>
          <cell r="D490">
            <v>0</v>
          </cell>
          <cell r="E490">
            <v>0</v>
          </cell>
          <cell r="F490">
            <v>0</v>
          </cell>
          <cell r="G490" t="str">
            <v>Portland cement (PC)</v>
          </cell>
          <cell r="H490" t="str">
            <v>kg</v>
          </cell>
          <cell r="I490">
            <v>9.3000000000000007</v>
          </cell>
          <cell r="J490">
            <v>1650.4400000000003</v>
          </cell>
          <cell r="K490">
            <v>15349.092000000004</v>
          </cell>
        </row>
        <row r="491">
          <cell r="B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</row>
        <row r="492">
          <cell r="B492">
            <v>0</v>
          </cell>
          <cell r="D492">
            <v>0</v>
          </cell>
          <cell r="E492">
            <v>0</v>
          </cell>
          <cell r="F492" t="str">
            <v xml:space="preserve"> - Remuneration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</row>
        <row r="493">
          <cell r="B493">
            <v>0</v>
          </cell>
          <cell r="D493">
            <v>0</v>
          </cell>
          <cell r="E493">
            <v>0</v>
          </cell>
          <cell r="F493">
            <v>0</v>
          </cell>
          <cell r="G493" t="str">
            <v>Brick worker</v>
          </cell>
          <cell r="H493" t="str">
            <v>man/day</v>
          </cell>
          <cell r="I493">
            <v>0.45</v>
          </cell>
          <cell r="J493">
            <v>119790.00000000004</v>
          </cell>
          <cell r="K493">
            <v>53905.500000000022</v>
          </cell>
        </row>
        <row r="494">
          <cell r="B494">
            <v>0</v>
          </cell>
          <cell r="D494">
            <v>0</v>
          </cell>
          <cell r="E494">
            <v>0</v>
          </cell>
          <cell r="F494">
            <v>0</v>
          </cell>
          <cell r="G494" t="str">
            <v>Worker</v>
          </cell>
          <cell r="H494" t="str">
            <v>man/day</v>
          </cell>
          <cell r="I494">
            <v>0.9</v>
          </cell>
          <cell r="J494">
            <v>93170.000000000015</v>
          </cell>
          <cell r="K494">
            <v>83853.000000000015</v>
          </cell>
        </row>
        <row r="495">
          <cell r="B495">
            <v>0</v>
          </cell>
          <cell r="D495">
            <v>0</v>
          </cell>
          <cell r="E495">
            <v>0</v>
          </cell>
          <cell r="F495">
            <v>0</v>
          </cell>
          <cell r="G495" t="str">
            <v>Supervisor</v>
          </cell>
          <cell r="H495" t="str">
            <v>man/day</v>
          </cell>
          <cell r="I495">
            <v>4.4999999999999998E-2</v>
          </cell>
          <cell r="J495">
            <v>119790.00000000004</v>
          </cell>
          <cell r="K495">
            <v>5390.550000000002</v>
          </cell>
        </row>
        <row r="496">
          <cell r="B496" t="str">
            <v>ANL-C05.005B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333191.89200000005</v>
          </cell>
        </row>
        <row r="497">
          <cell r="B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</row>
        <row r="498">
          <cell r="B498">
            <v>0</v>
          </cell>
          <cell r="D498" t="str">
            <v>C05</v>
          </cell>
          <cell r="E498" t="str">
            <v>006</v>
          </cell>
          <cell r="F498" t="str">
            <v xml:space="preserve"> 1 m2 Metal Roof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</row>
        <row r="499">
          <cell r="B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</row>
        <row r="500">
          <cell r="B500">
            <v>0</v>
          </cell>
          <cell r="D500">
            <v>0</v>
          </cell>
          <cell r="E500">
            <v>0</v>
          </cell>
          <cell r="F500" t="str">
            <v xml:space="preserve"> - Material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</row>
        <row r="501">
          <cell r="B501">
            <v>0</v>
          </cell>
          <cell r="D501">
            <v>0</v>
          </cell>
          <cell r="E501">
            <v>0</v>
          </cell>
          <cell r="F501">
            <v>0</v>
          </cell>
          <cell r="G501" t="str">
            <v>- Metal roof + pasang</v>
          </cell>
          <cell r="H501" t="str">
            <v>m2</v>
          </cell>
          <cell r="I501">
            <v>1</v>
          </cell>
          <cell r="J501">
            <v>233590.50000000009</v>
          </cell>
          <cell r="K501">
            <v>233590.50000000009</v>
          </cell>
        </row>
        <row r="502">
          <cell r="B502">
            <v>0</v>
          </cell>
          <cell r="D502">
            <v>0</v>
          </cell>
          <cell r="E502">
            <v>0</v>
          </cell>
          <cell r="F502">
            <v>0</v>
          </cell>
          <cell r="G502" t="str">
            <v>- Atap baja ringan + pasang</v>
          </cell>
          <cell r="H502" t="str">
            <v>m2</v>
          </cell>
          <cell r="I502">
            <v>0</v>
          </cell>
          <cell r="J502">
            <v>216287.50000000006</v>
          </cell>
          <cell r="K502">
            <v>0</v>
          </cell>
        </row>
        <row r="503">
          <cell r="B503" t="str">
            <v>ANL-C05.006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233590.50000000009</v>
          </cell>
        </row>
        <row r="504">
          <cell r="B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</row>
        <row r="505">
          <cell r="B505">
            <v>0</v>
          </cell>
          <cell r="D505" t="str">
            <v>C05</v>
          </cell>
          <cell r="E505" t="str">
            <v>007A</v>
          </cell>
          <cell r="F505" t="str">
            <v xml:space="preserve"> 1 m2 Steel painting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</row>
        <row r="506">
          <cell r="B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</row>
        <row r="507">
          <cell r="B507">
            <v>0</v>
          </cell>
          <cell r="D507">
            <v>0</v>
          </cell>
          <cell r="E507">
            <v>0</v>
          </cell>
          <cell r="F507" t="str">
            <v xml:space="preserve"> - Material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</row>
        <row r="508">
          <cell r="B508">
            <v>0</v>
          </cell>
          <cell r="D508">
            <v>0</v>
          </cell>
          <cell r="E508">
            <v>0</v>
          </cell>
          <cell r="F508">
            <v>0</v>
          </cell>
          <cell r="G508" t="str">
            <v>Naturally Paint (Meni)</v>
          </cell>
          <cell r="H508" t="str">
            <v>kg</v>
          </cell>
          <cell r="I508">
            <v>0.2</v>
          </cell>
          <cell r="J508">
            <v>99825.000000000029</v>
          </cell>
          <cell r="K508">
            <v>19965.000000000007</v>
          </cell>
        </row>
        <row r="509">
          <cell r="B509">
            <v>0</v>
          </cell>
          <cell r="D509">
            <v>0</v>
          </cell>
          <cell r="E509">
            <v>0</v>
          </cell>
          <cell r="F509">
            <v>0</v>
          </cell>
          <cell r="G509" t="str">
            <v>Steel paint</v>
          </cell>
          <cell r="H509" t="str">
            <v>kg</v>
          </cell>
          <cell r="I509">
            <v>0.35</v>
          </cell>
          <cell r="J509">
            <v>66550.000000000015</v>
          </cell>
          <cell r="K509">
            <v>23292.500000000004</v>
          </cell>
        </row>
        <row r="510">
          <cell r="B510">
            <v>0</v>
          </cell>
          <cell r="D510">
            <v>0</v>
          </cell>
          <cell r="E510">
            <v>0</v>
          </cell>
          <cell r="F510">
            <v>0</v>
          </cell>
          <cell r="G510" t="str">
            <v>Sand Paper</v>
          </cell>
          <cell r="H510" t="str">
            <v>sheet</v>
          </cell>
          <cell r="I510">
            <v>0.1</v>
          </cell>
          <cell r="J510">
            <v>9982.5</v>
          </cell>
          <cell r="K510">
            <v>998.25</v>
          </cell>
        </row>
        <row r="511">
          <cell r="B511">
            <v>0</v>
          </cell>
          <cell r="D511">
            <v>0</v>
          </cell>
          <cell r="E511">
            <v>0</v>
          </cell>
          <cell r="F511">
            <v>0</v>
          </cell>
          <cell r="G511" t="str">
            <v>Kuas / Rol</v>
          </cell>
          <cell r="H511" t="str">
            <v>NO</v>
          </cell>
          <cell r="I511">
            <v>0.01</v>
          </cell>
          <cell r="J511">
            <v>9982.5</v>
          </cell>
          <cell r="K511">
            <v>99.825000000000003</v>
          </cell>
        </row>
        <row r="512">
          <cell r="B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</row>
        <row r="513">
          <cell r="B513">
            <v>0</v>
          </cell>
          <cell r="D513">
            <v>0</v>
          </cell>
          <cell r="E513">
            <v>0</v>
          </cell>
          <cell r="F513" t="str">
            <v xml:space="preserve"> - Remuneration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</row>
        <row r="514">
          <cell r="B514">
            <v>0</v>
          </cell>
          <cell r="D514">
            <v>0</v>
          </cell>
          <cell r="E514">
            <v>0</v>
          </cell>
          <cell r="F514">
            <v>0</v>
          </cell>
          <cell r="G514" t="str">
            <v>Paint worker</v>
          </cell>
          <cell r="H514" t="str">
            <v>man/day</v>
          </cell>
          <cell r="I514">
            <v>0.25</v>
          </cell>
          <cell r="J514">
            <v>119790.00000000004</v>
          </cell>
          <cell r="K514">
            <v>29947.500000000011</v>
          </cell>
        </row>
        <row r="515">
          <cell r="B515">
            <v>0</v>
          </cell>
          <cell r="D515">
            <v>0</v>
          </cell>
          <cell r="E515">
            <v>0</v>
          </cell>
          <cell r="F515">
            <v>0</v>
          </cell>
          <cell r="G515" t="str">
            <v>Worker</v>
          </cell>
          <cell r="H515" t="str">
            <v>man/day</v>
          </cell>
          <cell r="I515">
            <v>0.1</v>
          </cell>
          <cell r="J515">
            <v>93170.000000000015</v>
          </cell>
          <cell r="K515">
            <v>9317.0000000000018</v>
          </cell>
        </row>
        <row r="516">
          <cell r="B516">
            <v>0</v>
          </cell>
          <cell r="D516">
            <v>0</v>
          </cell>
          <cell r="E516">
            <v>0</v>
          </cell>
          <cell r="F516">
            <v>0</v>
          </cell>
          <cell r="G516" t="str">
            <v>Supervisor</v>
          </cell>
          <cell r="H516" t="str">
            <v>man/day</v>
          </cell>
          <cell r="I516">
            <v>1E-3</v>
          </cell>
          <cell r="J516">
            <v>119790.00000000004</v>
          </cell>
          <cell r="K516">
            <v>119.79000000000005</v>
          </cell>
        </row>
        <row r="517">
          <cell r="B517" t="str">
            <v>ANL-C05.007A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83739.86500000002</v>
          </cell>
        </row>
        <row r="518">
          <cell r="B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</row>
        <row r="519">
          <cell r="B519">
            <v>0</v>
          </cell>
          <cell r="D519" t="str">
            <v>C05</v>
          </cell>
          <cell r="E519" t="str">
            <v>007B</v>
          </cell>
          <cell r="F519" t="str">
            <v xml:space="preserve"> 1 m2 Wall painting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</row>
        <row r="520">
          <cell r="B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</row>
        <row r="521">
          <cell r="B521">
            <v>0</v>
          </cell>
          <cell r="D521">
            <v>0</v>
          </cell>
          <cell r="E521">
            <v>0</v>
          </cell>
          <cell r="F521" t="str">
            <v xml:space="preserve"> - Material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</row>
        <row r="522">
          <cell r="B522">
            <v>0</v>
          </cell>
          <cell r="D522">
            <v>0</v>
          </cell>
          <cell r="E522">
            <v>0</v>
          </cell>
          <cell r="F522">
            <v>0</v>
          </cell>
          <cell r="G522" t="str">
            <v>Plamur</v>
          </cell>
          <cell r="H522" t="str">
            <v>kg</v>
          </cell>
          <cell r="I522">
            <v>0.15</v>
          </cell>
          <cell r="J522">
            <v>26620.000000000007</v>
          </cell>
          <cell r="K522">
            <v>3993.0000000000009</v>
          </cell>
        </row>
        <row r="523">
          <cell r="B523">
            <v>0</v>
          </cell>
          <cell r="D523">
            <v>0</v>
          </cell>
          <cell r="E523">
            <v>0</v>
          </cell>
          <cell r="F523">
            <v>0</v>
          </cell>
          <cell r="G523" t="str">
            <v>Wall paint</v>
          </cell>
          <cell r="H523" t="str">
            <v>kg</v>
          </cell>
          <cell r="I523">
            <v>0.35</v>
          </cell>
          <cell r="J523">
            <v>26620.000000000007</v>
          </cell>
          <cell r="K523">
            <v>9317.0000000000018</v>
          </cell>
        </row>
        <row r="524">
          <cell r="B524">
            <v>0</v>
          </cell>
          <cell r="D524">
            <v>0</v>
          </cell>
          <cell r="E524">
            <v>0</v>
          </cell>
          <cell r="F524">
            <v>0</v>
          </cell>
          <cell r="G524" t="str">
            <v>Sand Paper</v>
          </cell>
          <cell r="H524" t="str">
            <v>sheet</v>
          </cell>
          <cell r="I524">
            <v>0.1</v>
          </cell>
          <cell r="J524">
            <v>9982.5</v>
          </cell>
          <cell r="K524">
            <v>998.25</v>
          </cell>
        </row>
        <row r="525">
          <cell r="B525">
            <v>0</v>
          </cell>
          <cell r="D525">
            <v>0</v>
          </cell>
          <cell r="E525">
            <v>0</v>
          </cell>
          <cell r="F525">
            <v>0</v>
          </cell>
          <cell r="G525" t="str">
            <v>Kuas / Rol</v>
          </cell>
          <cell r="H525" t="str">
            <v>NO</v>
          </cell>
          <cell r="I525">
            <v>0.01</v>
          </cell>
          <cell r="J525">
            <v>9982.5</v>
          </cell>
          <cell r="K525">
            <v>99.825000000000003</v>
          </cell>
        </row>
        <row r="526">
          <cell r="B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</row>
        <row r="527">
          <cell r="B527">
            <v>0</v>
          </cell>
          <cell r="D527">
            <v>0</v>
          </cell>
          <cell r="E527">
            <v>0</v>
          </cell>
          <cell r="F527" t="str">
            <v xml:space="preserve"> - Remuneration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</row>
        <row r="528">
          <cell r="B528">
            <v>0</v>
          </cell>
          <cell r="D528">
            <v>0</v>
          </cell>
          <cell r="E528">
            <v>0</v>
          </cell>
          <cell r="F528">
            <v>0</v>
          </cell>
          <cell r="G528" t="str">
            <v>Paint worker</v>
          </cell>
          <cell r="H528" t="str">
            <v>man/day</v>
          </cell>
          <cell r="I528">
            <v>0.25</v>
          </cell>
          <cell r="J528">
            <v>119790.00000000004</v>
          </cell>
          <cell r="K528">
            <v>29947.500000000011</v>
          </cell>
        </row>
        <row r="529">
          <cell r="B529">
            <v>0</v>
          </cell>
          <cell r="D529">
            <v>0</v>
          </cell>
          <cell r="E529">
            <v>0</v>
          </cell>
          <cell r="F529">
            <v>0</v>
          </cell>
          <cell r="G529" t="str">
            <v>Worker</v>
          </cell>
          <cell r="H529" t="str">
            <v>man/day</v>
          </cell>
          <cell r="I529">
            <v>0.1</v>
          </cell>
          <cell r="J529">
            <v>93170.000000000015</v>
          </cell>
          <cell r="K529">
            <v>9317.0000000000018</v>
          </cell>
        </row>
        <row r="530">
          <cell r="B530">
            <v>0</v>
          </cell>
          <cell r="D530">
            <v>0</v>
          </cell>
          <cell r="E530">
            <v>0</v>
          </cell>
          <cell r="F530">
            <v>0</v>
          </cell>
          <cell r="G530" t="str">
            <v>Supervisor</v>
          </cell>
          <cell r="H530" t="str">
            <v>man/day</v>
          </cell>
          <cell r="I530">
            <v>1E-3</v>
          </cell>
          <cell r="J530">
            <v>119790.00000000004</v>
          </cell>
          <cell r="K530">
            <v>119.79000000000005</v>
          </cell>
        </row>
        <row r="531">
          <cell r="B531" t="str">
            <v>ANL-C05.007B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53792.365000000013</v>
          </cell>
        </row>
        <row r="532">
          <cell r="B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</row>
        <row r="533">
          <cell r="B533">
            <v>0</v>
          </cell>
          <cell r="D533" t="str">
            <v>C05</v>
          </cell>
          <cell r="E533" t="str">
            <v>008</v>
          </cell>
          <cell r="F533" t="str">
            <v>Pekerjaan Kusen 1 m3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</row>
        <row r="534">
          <cell r="B534">
            <v>0</v>
          </cell>
          <cell r="D534">
            <v>0</v>
          </cell>
          <cell r="E534">
            <v>0</v>
          </cell>
          <cell r="F534" t="str">
            <v xml:space="preserve">   Material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</row>
        <row r="535">
          <cell r="B535">
            <v>0</v>
          </cell>
          <cell r="D535">
            <v>0</v>
          </cell>
          <cell r="E535">
            <v>0</v>
          </cell>
          <cell r="F535">
            <v>0</v>
          </cell>
          <cell r="G535" t="str">
            <v>Wooden</v>
          </cell>
          <cell r="H535" t="str">
            <v>m3</v>
          </cell>
          <cell r="I535">
            <v>1</v>
          </cell>
          <cell r="J535">
            <v>6655000.0000000019</v>
          </cell>
          <cell r="K535">
            <v>6655000.0000000019</v>
          </cell>
        </row>
        <row r="536">
          <cell r="B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</row>
        <row r="537">
          <cell r="B537">
            <v>0</v>
          </cell>
          <cell r="D537">
            <v>0</v>
          </cell>
          <cell r="E537">
            <v>0</v>
          </cell>
          <cell r="F537" t="str">
            <v xml:space="preserve"> - Remuneration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</row>
        <row r="538">
          <cell r="B538">
            <v>0</v>
          </cell>
          <cell r="D538">
            <v>0</v>
          </cell>
          <cell r="E538">
            <v>0</v>
          </cell>
          <cell r="F538">
            <v>0</v>
          </cell>
          <cell r="G538" t="str">
            <v>Carpenter</v>
          </cell>
          <cell r="H538" t="str">
            <v>man/day</v>
          </cell>
          <cell r="I538">
            <v>0.4</v>
          </cell>
          <cell r="J538">
            <v>119790.00000000004</v>
          </cell>
          <cell r="K538">
            <v>47916.000000000022</v>
          </cell>
        </row>
        <row r="539">
          <cell r="B539">
            <v>0</v>
          </cell>
          <cell r="D539">
            <v>0</v>
          </cell>
          <cell r="E539">
            <v>0</v>
          </cell>
          <cell r="F539">
            <v>0</v>
          </cell>
          <cell r="G539" t="str">
            <v>Worker</v>
          </cell>
          <cell r="H539" t="str">
            <v>man/day</v>
          </cell>
          <cell r="I539">
            <v>0.5</v>
          </cell>
          <cell r="J539">
            <v>93170.000000000015</v>
          </cell>
          <cell r="K539">
            <v>46585.000000000007</v>
          </cell>
        </row>
        <row r="540">
          <cell r="B540">
            <v>0</v>
          </cell>
          <cell r="D540">
            <v>0</v>
          </cell>
          <cell r="E540">
            <v>0</v>
          </cell>
          <cell r="F540">
            <v>0</v>
          </cell>
          <cell r="G540" t="str">
            <v>Supervisor</v>
          </cell>
          <cell r="H540" t="str">
            <v>man/day</v>
          </cell>
          <cell r="I540">
            <v>3.0000000000000001E-3</v>
          </cell>
          <cell r="J540">
            <v>119790.00000000004</v>
          </cell>
          <cell r="K540">
            <v>359.37000000000012</v>
          </cell>
        </row>
        <row r="541">
          <cell r="B541" t="str">
            <v>ANL-C05.008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6749860.370000002</v>
          </cell>
        </row>
        <row r="542">
          <cell r="B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</row>
        <row r="543">
          <cell r="B543">
            <v>0</v>
          </cell>
          <cell r="D543" t="str">
            <v>C05</v>
          </cell>
          <cell r="E543" t="str">
            <v>009</v>
          </cell>
          <cell r="F543" t="str">
            <v>Pekerjaan dinding batu alam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</row>
        <row r="544">
          <cell r="B544">
            <v>0</v>
          </cell>
          <cell r="D544">
            <v>0</v>
          </cell>
          <cell r="E544">
            <v>0</v>
          </cell>
          <cell r="F544" t="str">
            <v xml:space="preserve">   Material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</row>
        <row r="545">
          <cell r="B545">
            <v>0</v>
          </cell>
          <cell r="D545">
            <v>0</v>
          </cell>
          <cell r="E545">
            <v>0</v>
          </cell>
          <cell r="F545">
            <v>0</v>
          </cell>
          <cell r="G545" t="str">
            <v>Natural stone</v>
          </cell>
          <cell r="H545" t="str">
            <v>m2</v>
          </cell>
          <cell r="I545">
            <v>1</v>
          </cell>
          <cell r="J545">
            <v>346060</v>
          </cell>
          <cell r="K545">
            <v>346060</v>
          </cell>
        </row>
        <row r="546">
          <cell r="B546">
            <v>0</v>
          </cell>
          <cell r="D546">
            <v>0</v>
          </cell>
          <cell r="E546">
            <v>0</v>
          </cell>
          <cell r="F546">
            <v>0</v>
          </cell>
          <cell r="G546" t="str">
            <v>Portland cement (PC)</v>
          </cell>
          <cell r="H546" t="str">
            <v>zak</v>
          </cell>
          <cell r="I546">
            <v>0.25</v>
          </cell>
          <cell r="J546">
            <v>1650.4400000000003</v>
          </cell>
          <cell r="K546">
            <v>412.61000000000007</v>
          </cell>
        </row>
        <row r="547">
          <cell r="B547">
            <v>0</v>
          </cell>
          <cell r="D547">
            <v>0</v>
          </cell>
          <cell r="E547">
            <v>0</v>
          </cell>
          <cell r="F547">
            <v>0</v>
          </cell>
          <cell r="G547" t="str">
            <v>Sand</v>
          </cell>
          <cell r="H547" t="str">
            <v>m3</v>
          </cell>
          <cell r="I547">
            <v>0.04</v>
          </cell>
          <cell r="J547">
            <v>346060</v>
          </cell>
          <cell r="K547">
            <v>13842.4</v>
          </cell>
        </row>
        <row r="548">
          <cell r="B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</row>
        <row r="549">
          <cell r="B549">
            <v>0</v>
          </cell>
          <cell r="D549">
            <v>0</v>
          </cell>
          <cell r="E549">
            <v>0</v>
          </cell>
          <cell r="F549" t="str">
            <v xml:space="preserve">   Remuneration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</row>
        <row r="550">
          <cell r="B550">
            <v>0</v>
          </cell>
          <cell r="D550">
            <v>0</v>
          </cell>
          <cell r="E550">
            <v>0</v>
          </cell>
          <cell r="F550">
            <v>0</v>
          </cell>
          <cell r="G550" t="str">
            <v>Brick worker</v>
          </cell>
          <cell r="H550" t="str">
            <v>man/day</v>
          </cell>
          <cell r="I550">
            <v>0.2</v>
          </cell>
          <cell r="J550">
            <v>119790.00000000004</v>
          </cell>
          <cell r="K550">
            <v>23958.000000000011</v>
          </cell>
        </row>
        <row r="551">
          <cell r="B551">
            <v>0</v>
          </cell>
          <cell r="D551">
            <v>0</v>
          </cell>
          <cell r="E551">
            <v>0</v>
          </cell>
          <cell r="F551">
            <v>0</v>
          </cell>
          <cell r="G551" t="str">
            <v>Worker</v>
          </cell>
          <cell r="H551" t="str">
            <v>man/day</v>
          </cell>
          <cell r="I551">
            <v>0.03</v>
          </cell>
          <cell r="J551">
            <v>93170.000000000015</v>
          </cell>
          <cell r="K551">
            <v>2795.1000000000004</v>
          </cell>
        </row>
        <row r="552">
          <cell r="B552">
            <v>0</v>
          </cell>
          <cell r="D552">
            <v>0</v>
          </cell>
          <cell r="E552">
            <v>0</v>
          </cell>
          <cell r="F552">
            <v>0</v>
          </cell>
          <cell r="G552" t="str">
            <v>Supervisor</v>
          </cell>
          <cell r="H552" t="str">
            <v>man/day</v>
          </cell>
          <cell r="I552">
            <v>0.375</v>
          </cell>
          <cell r="J552">
            <v>119790.00000000004</v>
          </cell>
          <cell r="K552">
            <v>44921.250000000015</v>
          </cell>
        </row>
        <row r="553">
          <cell r="B553" t="str">
            <v>ANL-C05.009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431989.36</v>
          </cell>
        </row>
        <row r="554">
          <cell r="B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</row>
        <row r="555">
          <cell r="B555">
            <v>0</v>
          </cell>
          <cell r="D555" t="str">
            <v>C05</v>
          </cell>
          <cell r="E555" t="str">
            <v>010</v>
          </cell>
          <cell r="F555" t="str">
            <v>Memasang Kloset duduk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</row>
        <row r="556">
          <cell r="B556">
            <v>0</v>
          </cell>
          <cell r="D556">
            <v>0</v>
          </cell>
          <cell r="E556">
            <v>0</v>
          </cell>
          <cell r="F556" t="str">
            <v xml:space="preserve">  Material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</row>
        <row r="557">
          <cell r="B557">
            <v>0</v>
          </cell>
          <cell r="D557">
            <v>0</v>
          </cell>
          <cell r="E557">
            <v>0</v>
          </cell>
          <cell r="F557">
            <v>0</v>
          </cell>
          <cell r="G557" t="str">
            <v>Kloset duduk / monoblok</v>
          </cell>
          <cell r="H557" t="str">
            <v>set</v>
          </cell>
          <cell r="I557">
            <v>1</v>
          </cell>
          <cell r="J557">
            <v>3993000.0000000014</v>
          </cell>
          <cell r="K557">
            <v>3993000.0000000014</v>
          </cell>
        </row>
        <row r="558">
          <cell r="B558">
            <v>0</v>
          </cell>
          <cell r="D558">
            <v>0</v>
          </cell>
          <cell r="E558">
            <v>0</v>
          </cell>
          <cell r="F558">
            <v>0</v>
          </cell>
          <cell r="G558" t="str">
            <v>Perlengkapan kloset ( 10% hrg kloset )</v>
          </cell>
          <cell r="H558" t="str">
            <v>ls</v>
          </cell>
          <cell r="I558">
            <v>1</v>
          </cell>
          <cell r="J558">
            <v>399300.00000000012</v>
          </cell>
          <cell r="K558">
            <v>399300.00000000012</v>
          </cell>
        </row>
        <row r="559">
          <cell r="B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</row>
        <row r="560">
          <cell r="B560">
            <v>0</v>
          </cell>
          <cell r="D560">
            <v>0</v>
          </cell>
          <cell r="E560">
            <v>0</v>
          </cell>
          <cell r="F560" t="str">
            <v xml:space="preserve">  Remuneration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</row>
        <row r="561">
          <cell r="B561">
            <v>0</v>
          </cell>
          <cell r="D561">
            <v>0</v>
          </cell>
          <cell r="E561">
            <v>0</v>
          </cell>
          <cell r="F561">
            <v>0</v>
          </cell>
          <cell r="G561" t="str">
            <v>Worker</v>
          </cell>
          <cell r="H561" t="str">
            <v>man/day</v>
          </cell>
          <cell r="I561">
            <v>3.1</v>
          </cell>
          <cell r="J561">
            <v>93170.000000000015</v>
          </cell>
          <cell r="K561">
            <v>288827.00000000006</v>
          </cell>
        </row>
        <row r="562">
          <cell r="B562">
            <v>0</v>
          </cell>
          <cell r="D562">
            <v>0</v>
          </cell>
          <cell r="E562">
            <v>0</v>
          </cell>
          <cell r="F562">
            <v>0</v>
          </cell>
          <cell r="G562" t="str">
            <v>Brick worker</v>
          </cell>
          <cell r="H562" t="str">
            <v>man/day</v>
          </cell>
          <cell r="I562">
            <v>1.1000000000000001</v>
          </cell>
          <cell r="J562">
            <v>119790.00000000004</v>
          </cell>
          <cell r="K562">
            <v>131769.00000000006</v>
          </cell>
        </row>
        <row r="563">
          <cell r="B563" t="str">
            <v>ANL-C05.010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4812896.0000000019</v>
          </cell>
        </row>
        <row r="564">
          <cell r="B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</row>
        <row r="565">
          <cell r="B565">
            <v>0</v>
          </cell>
          <cell r="D565" t="str">
            <v>C05</v>
          </cell>
          <cell r="E565" t="str">
            <v>011</v>
          </cell>
          <cell r="F565" t="str">
            <v>Memasang Kloset jongkok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</row>
        <row r="566">
          <cell r="B566">
            <v>0</v>
          </cell>
          <cell r="D566">
            <v>0</v>
          </cell>
          <cell r="E566">
            <v>0</v>
          </cell>
          <cell r="F566" t="str">
            <v xml:space="preserve">  Material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</row>
        <row r="567">
          <cell r="B567">
            <v>0</v>
          </cell>
          <cell r="D567">
            <v>0</v>
          </cell>
          <cell r="E567">
            <v>0</v>
          </cell>
          <cell r="F567">
            <v>0</v>
          </cell>
          <cell r="G567" t="str">
            <v>Kloset jongkok / monoblok</v>
          </cell>
          <cell r="H567" t="str">
            <v>set</v>
          </cell>
          <cell r="I567">
            <v>1</v>
          </cell>
          <cell r="J567">
            <v>1250000</v>
          </cell>
          <cell r="K567">
            <v>1250000</v>
          </cell>
        </row>
        <row r="568">
          <cell r="B568">
            <v>0</v>
          </cell>
          <cell r="D568">
            <v>0</v>
          </cell>
          <cell r="E568">
            <v>0</v>
          </cell>
          <cell r="F568">
            <v>0</v>
          </cell>
          <cell r="G568" t="str">
            <v>Portland cement (PC)</v>
          </cell>
          <cell r="H568" t="str">
            <v>sak</v>
          </cell>
          <cell r="I568">
            <v>0.12</v>
          </cell>
          <cell r="J568">
            <v>1650.4400000000003</v>
          </cell>
          <cell r="K568">
            <v>198.05280000000002</v>
          </cell>
        </row>
        <row r="569">
          <cell r="B569">
            <v>0</v>
          </cell>
          <cell r="D569">
            <v>0</v>
          </cell>
          <cell r="E569">
            <v>0</v>
          </cell>
          <cell r="F569">
            <v>0</v>
          </cell>
          <cell r="G569" t="str">
            <v>Sand</v>
          </cell>
          <cell r="H569" t="str">
            <v>m3</v>
          </cell>
          <cell r="I569">
            <v>0.01</v>
          </cell>
          <cell r="J569">
            <v>346060</v>
          </cell>
          <cell r="K569">
            <v>3460.6</v>
          </cell>
        </row>
        <row r="570">
          <cell r="B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</row>
        <row r="571">
          <cell r="B571">
            <v>0</v>
          </cell>
          <cell r="D571">
            <v>0</v>
          </cell>
          <cell r="E571">
            <v>0</v>
          </cell>
          <cell r="F571" t="str">
            <v xml:space="preserve">  Remuneration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</row>
        <row r="572">
          <cell r="B572">
            <v>0</v>
          </cell>
          <cell r="D572">
            <v>0</v>
          </cell>
          <cell r="E572">
            <v>0</v>
          </cell>
          <cell r="F572">
            <v>0</v>
          </cell>
          <cell r="G572" t="str">
            <v>Worker</v>
          </cell>
          <cell r="H572" t="str">
            <v>man/day</v>
          </cell>
          <cell r="I572">
            <v>1</v>
          </cell>
          <cell r="J572">
            <v>93170.000000000015</v>
          </cell>
          <cell r="K572">
            <v>93170.000000000015</v>
          </cell>
        </row>
        <row r="573">
          <cell r="B573">
            <v>0</v>
          </cell>
          <cell r="D573">
            <v>0</v>
          </cell>
          <cell r="E573">
            <v>0</v>
          </cell>
          <cell r="F573">
            <v>0</v>
          </cell>
          <cell r="G573" t="str">
            <v>Brick worker</v>
          </cell>
          <cell r="H573" t="str">
            <v>man/day</v>
          </cell>
          <cell r="I573">
            <v>1.5</v>
          </cell>
          <cell r="J573">
            <v>119790.00000000004</v>
          </cell>
          <cell r="K573">
            <v>179685.00000000006</v>
          </cell>
        </row>
        <row r="574">
          <cell r="B574" t="str">
            <v>ANL-C05.011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1526513.6528</v>
          </cell>
        </row>
        <row r="575">
          <cell r="B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</row>
        <row r="576">
          <cell r="B576">
            <v>0</v>
          </cell>
          <cell r="D576" t="str">
            <v>C05</v>
          </cell>
          <cell r="E576" t="str">
            <v>012A</v>
          </cell>
          <cell r="F576" t="str">
            <v>Memasang pipa PVC 3" - 1 m'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</row>
        <row r="577">
          <cell r="B577">
            <v>0</v>
          </cell>
          <cell r="D577">
            <v>0</v>
          </cell>
          <cell r="E577">
            <v>0</v>
          </cell>
          <cell r="F577" t="str">
            <v xml:space="preserve">  Material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</row>
        <row r="578">
          <cell r="B578">
            <v>0</v>
          </cell>
          <cell r="D578">
            <v>0</v>
          </cell>
          <cell r="E578">
            <v>0</v>
          </cell>
          <cell r="F578">
            <v>0</v>
          </cell>
          <cell r="G578" t="str">
            <v>Pipa PVC 3"</v>
          </cell>
          <cell r="H578" t="str">
            <v>m'</v>
          </cell>
          <cell r="I578">
            <v>1</v>
          </cell>
          <cell r="J578">
            <v>29947.500000000011</v>
          </cell>
          <cell r="K578">
            <v>29947.500000000011</v>
          </cell>
        </row>
        <row r="579">
          <cell r="B579">
            <v>0</v>
          </cell>
          <cell r="D579">
            <v>0</v>
          </cell>
          <cell r="E579">
            <v>0</v>
          </cell>
          <cell r="F579">
            <v>0</v>
          </cell>
          <cell r="G579" t="str">
            <v>Perlengkapan pipa 3" ( 30% harga pipa )</v>
          </cell>
          <cell r="H579" t="str">
            <v>ls</v>
          </cell>
          <cell r="I579">
            <v>1</v>
          </cell>
          <cell r="J579">
            <v>8984.2500000000018</v>
          </cell>
          <cell r="K579">
            <v>8984.2500000000018</v>
          </cell>
        </row>
        <row r="580">
          <cell r="B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</row>
        <row r="581">
          <cell r="B581">
            <v>0</v>
          </cell>
          <cell r="D581">
            <v>0</v>
          </cell>
          <cell r="E581">
            <v>0</v>
          </cell>
          <cell r="F581" t="str">
            <v xml:space="preserve">  Remuneration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</row>
        <row r="582">
          <cell r="B582">
            <v>0</v>
          </cell>
          <cell r="D582">
            <v>0</v>
          </cell>
          <cell r="E582">
            <v>0</v>
          </cell>
          <cell r="F582">
            <v>0</v>
          </cell>
          <cell r="G582" t="str">
            <v>Worker</v>
          </cell>
          <cell r="H582" t="str">
            <v>man/day</v>
          </cell>
          <cell r="I582">
            <v>0.1</v>
          </cell>
          <cell r="J582">
            <v>93170.000000000015</v>
          </cell>
          <cell r="K582">
            <v>9317.0000000000018</v>
          </cell>
        </row>
        <row r="583">
          <cell r="B583">
            <v>0</v>
          </cell>
          <cell r="D583">
            <v>0</v>
          </cell>
          <cell r="E583">
            <v>0</v>
          </cell>
          <cell r="F583">
            <v>0</v>
          </cell>
          <cell r="G583" t="str">
            <v>Pipe Worker</v>
          </cell>
          <cell r="H583" t="str">
            <v>man/day</v>
          </cell>
          <cell r="I583">
            <v>0.18</v>
          </cell>
          <cell r="J583">
            <v>119790.00000000004</v>
          </cell>
          <cell r="K583">
            <v>21562.200000000008</v>
          </cell>
        </row>
        <row r="584">
          <cell r="B584" t="str">
            <v>ANL-C05.012A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69810.950000000026</v>
          </cell>
        </row>
        <row r="585">
          <cell r="B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</row>
        <row r="586">
          <cell r="B586">
            <v>0</v>
          </cell>
          <cell r="D586" t="str">
            <v>C05</v>
          </cell>
          <cell r="E586" t="str">
            <v>012B</v>
          </cell>
          <cell r="F586" t="str">
            <v>Memasang pipa PVC 4" - 1 m'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</row>
        <row r="587">
          <cell r="B587">
            <v>0</v>
          </cell>
          <cell r="D587">
            <v>0</v>
          </cell>
          <cell r="E587">
            <v>0</v>
          </cell>
          <cell r="F587" t="str">
            <v xml:space="preserve">  Material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</row>
        <row r="588">
          <cell r="B588">
            <v>0</v>
          </cell>
          <cell r="D588">
            <v>0</v>
          </cell>
          <cell r="E588">
            <v>0</v>
          </cell>
          <cell r="F588">
            <v>0</v>
          </cell>
          <cell r="G588" t="str">
            <v>Pipa PVC 4"</v>
          </cell>
          <cell r="H588" t="str">
            <v>m'</v>
          </cell>
          <cell r="I588">
            <v>1</v>
          </cell>
          <cell r="J588">
            <v>39930</v>
          </cell>
          <cell r="K588">
            <v>39930</v>
          </cell>
        </row>
        <row r="589">
          <cell r="B589">
            <v>0</v>
          </cell>
          <cell r="D589">
            <v>0</v>
          </cell>
          <cell r="E589">
            <v>0</v>
          </cell>
          <cell r="F589">
            <v>0</v>
          </cell>
          <cell r="G589" t="str">
            <v>Perlengkapan pipa 4" ( 30% harga pipa )</v>
          </cell>
          <cell r="H589" t="str">
            <v>ls</v>
          </cell>
          <cell r="I589">
            <v>1</v>
          </cell>
          <cell r="J589">
            <v>11979.000000000002</v>
          </cell>
          <cell r="K589">
            <v>11979.000000000002</v>
          </cell>
        </row>
        <row r="590">
          <cell r="B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</row>
        <row r="591">
          <cell r="B591">
            <v>0</v>
          </cell>
          <cell r="D591">
            <v>0</v>
          </cell>
          <cell r="E591">
            <v>0</v>
          </cell>
          <cell r="F591" t="str">
            <v xml:space="preserve">  Remuneration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</row>
        <row r="592">
          <cell r="B592">
            <v>0</v>
          </cell>
          <cell r="D592">
            <v>0</v>
          </cell>
          <cell r="E592">
            <v>0</v>
          </cell>
          <cell r="F592">
            <v>0</v>
          </cell>
          <cell r="G592" t="str">
            <v>Worker</v>
          </cell>
          <cell r="H592" t="str">
            <v>man/day</v>
          </cell>
          <cell r="I592">
            <v>0.13</v>
          </cell>
          <cell r="J592">
            <v>93170.000000000015</v>
          </cell>
          <cell r="K592">
            <v>12112.100000000002</v>
          </cell>
        </row>
        <row r="593">
          <cell r="B593">
            <v>0</v>
          </cell>
          <cell r="D593">
            <v>0</v>
          </cell>
          <cell r="E593">
            <v>0</v>
          </cell>
          <cell r="F593">
            <v>0</v>
          </cell>
          <cell r="G593" t="str">
            <v>Pipe Worker</v>
          </cell>
          <cell r="H593" t="str">
            <v>man/day</v>
          </cell>
          <cell r="I593">
            <v>0.22</v>
          </cell>
          <cell r="J593">
            <v>119790.00000000004</v>
          </cell>
          <cell r="K593">
            <v>26353.80000000001</v>
          </cell>
        </row>
        <row r="594">
          <cell r="B594" t="str">
            <v>ANL-C05.012B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90374.900000000023</v>
          </cell>
        </row>
        <row r="595">
          <cell r="B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</row>
        <row r="596">
          <cell r="B596">
            <v>0</v>
          </cell>
          <cell r="D596" t="str">
            <v>C05</v>
          </cell>
          <cell r="E596" t="str">
            <v>001C</v>
          </cell>
          <cell r="F596" t="str">
            <v>Memasang pipa PVC 1/2" - 1 m'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</row>
        <row r="597">
          <cell r="B597">
            <v>0</v>
          </cell>
          <cell r="D597">
            <v>0</v>
          </cell>
          <cell r="E597">
            <v>0</v>
          </cell>
          <cell r="F597" t="str">
            <v xml:space="preserve">  Material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</row>
        <row r="598">
          <cell r="B598">
            <v>0</v>
          </cell>
          <cell r="D598">
            <v>0</v>
          </cell>
          <cell r="E598">
            <v>0</v>
          </cell>
          <cell r="F598">
            <v>0</v>
          </cell>
          <cell r="G598" t="str">
            <v>Pipa PVC 1/2"</v>
          </cell>
          <cell r="H598" t="str">
            <v>m'</v>
          </cell>
          <cell r="I598">
            <v>1</v>
          </cell>
          <cell r="J598">
            <v>16637.500000000004</v>
          </cell>
          <cell r="K598">
            <v>16637.500000000004</v>
          </cell>
        </row>
        <row r="599">
          <cell r="B599">
            <v>0</v>
          </cell>
          <cell r="D599">
            <v>0</v>
          </cell>
          <cell r="E599">
            <v>0</v>
          </cell>
          <cell r="F599">
            <v>0</v>
          </cell>
          <cell r="G599" t="str">
            <v>Perlengkapan pipa 1/2" ( 30% harga pipa )</v>
          </cell>
          <cell r="H599" t="str">
            <v>ls</v>
          </cell>
          <cell r="I599">
            <v>1</v>
          </cell>
          <cell r="J599">
            <v>4991.25</v>
          </cell>
          <cell r="K599">
            <v>4991.25</v>
          </cell>
        </row>
        <row r="600">
          <cell r="B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</row>
        <row r="601">
          <cell r="B601">
            <v>0</v>
          </cell>
          <cell r="D601">
            <v>0</v>
          </cell>
          <cell r="E601">
            <v>0</v>
          </cell>
          <cell r="F601" t="str">
            <v xml:space="preserve">  Remuneration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</row>
        <row r="602">
          <cell r="B602">
            <v>0</v>
          </cell>
          <cell r="D602">
            <v>0</v>
          </cell>
          <cell r="E602">
            <v>0</v>
          </cell>
          <cell r="F602">
            <v>0</v>
          </cell>
          <cell r="G602" t="str">
            <v>Worker</v>
          </cell>
          <cell r="H602" t="str">
            <v>man/day</v>
          </cell>
          <cell r="I602">
            <v>0.04</v>
          </cell>
          <cell r="J602">
            <v>93170.000000000015</v>
          </cell>
          <cell r="K602">
            <v>3726.8000000000006</v>
          </cell>
        </row>
        <row r="603">
          <cell r="B603">
            <v>0</v>
          </cell>
          <cell r="D603">
            <v>0</v>
          </cell>
          <cell r="E603">
            <v>0</v>
          </cell>
          <cell r="F603">
            <v>0</v>
          </cell>
          <cell r="G603" t="str">
            <v>Pipe Worker</v>
          </cell>
          <cell r="H603" t="str">
            <v>man/day</v>
          </cell>
          <cell r="I603">
            <v>0.06</v>
          </cell>
          <cell r="J603">
            <v>119790.00000000004</v>
          </cell>
          <cell r="K603">
            <v>7187.4000000000024</v>
          </cell>
        </row>
        <row r="604">
          <cell r="B604" t="str">
            <v>ANL-C05.012C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32542.950000000004</v>
          </cell>
        </row>
        <row r="605">
          <cell r="B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</row>
        <row r="606">
          <cell r="B606">
            <v>0</v>
          </cell>
          <cell r="D606" t="str">
            <v>C05</v>
          </cell>
          <cell r="E606" t="str">
            <v>001D</v>
          </cell>
          <cell r="F606" t="str">
            <v>Memasang pipa PVC 2" - 1 m'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</row>
        <row r="607">
          <cell r="B607">
            <v>0</v>
          </cell>
          <cell r="D607">
            <v>0</v>
          </cell>
          <cell r="E607">
            <v>0</v>
          </cell>
          <cell r="F607" t="str">
            <v xml:space="preserve">  Material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</row>
        <row r="608">
          <cell r="B608">
            <v>0</v>
          </cell>
          <cell r="D608">
            <v>0</v>
          </cell>
          <cell r="E608">
            <v>0</v>
          </cell>
          <cell r="F608">
            <v>0</v>
          </cell>
          <cell r="G608" t="str">
            <v>Pipa PVC 2"</v>
          </cell>
          <cell r="H608" t="str">
            <v>m'</v>
          </cell>
          <cell r="I608">
            <v>1</v>
          </cell>
          <cell r="J608">
            <v>23292.500000000004</v>
          </cell>
          <cell r="K608">
            <v>23292.500000000004</v>
          </cell>
        </row>
        <row r="609">
          <cell r="B609">
            <v>0</v>
          </cell>
          <cell r="D609">
            <v>0</v>
          </cell>
          <cell r="E609">
            <v>0</v>
          </cell>
          <cell r="F609">
            <v>0</v>
          </cell>
          <cell r="G609" t="str">
            <v>Perlengkapan pipa 2" ( 30% harga pipa )</v>
          </cell>
          <cell r="H609" t="str">
            <v>ls</v>
          </cell>
          <cell r="I609">
            <v>1</v>
          </cell>
          <cell r="J609">
            <v>6987.7500000000027</v>
          </cell>
          <cell r="K609">
            <v>6987.7500000000027</v>
          </cell>
        </row>
        <row r="610">
          <cell r="B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</row>
        <row r="611">
          <cell r="B611">
            <v>0</v>
          </cell>
          <cell r="D611">
            <v>0</v>
          </cell>
          <cell r="E611">
            <v>0</v>
          </cell>
          <cell r="F611" t="str">
            <v xml:space="preserve">  Remuneration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</row>
        <row r="612">
          <cell r="B612">
            <v>0</v>
          </cell>
          <cell r="D612">
            <v>0</v>
          </cell>
          <cell r="E612">
            <v>0</v>
          </cell>
          <cell r="F612">
            <v>0</v>
          </cell>
          <cell r="G612" t="str">
            <v>Worker</v>
          </cell>
          <cell r="H612" t="str">
            <v>man/day</v>
          </cell>
          <cell r="I612">
            <v>0.04</v>
          </cell>
          <cell r="J612">
            <v>93170.000000000015</v>
          </cell>
          <cell r="K612">
            <v>3726.8000000000006</v>
          </cell>
        </row>
        <row r="613">
          <cell r="B613">
            <v>0</v>
          </cell>
          <cell r="D613">
            <v>0</v>
          </cell>
          <cell r="E613">
            <v>0</v>
          </cell>
          <cell r="F613">
            <v>0</v>
          </cell>
          <cell r="G613" t="str">
            <v>Pipe Worker</v>
          </cell>
          <cell r="H613" t="str">
            <v>man/day</v>
          </cell>
          <cell r="I613">
            <v>0.06</v>
          </cell>
          <cell r="J613">
            <v>119790.00000000004</v>
          </cell>
          <cell r="K613">
            <v>7187.4000000000024</v>
          </cell>
        </row>
        <row r="614">
          <cell r="B614" t="str">
            <v>ANL-C05.012D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41194.450000000012</v>
          </cell>
        </row>
        <row r="615">
          <cell r="B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</row>
        <row r="616">
          <cell r="B616">
            <v>0</v>
          </cell>
          <cell r="D616" t="str">
            <v>C05</v>
          </cell>
          <cell r="E616" t="str">
            <v>013</v>
          </cell>
          <cell r="F616" t="str">
            <v>Memasang Kitchen zink + kran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</row>
        <row r="617">
          <cell r="B617">
            <v>0</v>
          </cell>
          <cell r="D617">
            <v>0</v>
          </cell>
          <cell r="E617">
            <v>0</v>
          </cell>
          <cell r="F617" t="str">
            <v xml:space="preserve">  Material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</row>
        <row r="618">
          <cell r="B618">
            <v>0</v>
          </cell>
          <cell r="D618">
            <v>0</v>
          </cell>
          <cell r="E618">
            <v>0</v>
          </cell>
          <cell r="F618">
            <v>0</v>
          </cell>
          <cell r="G618" t="str">
            <v>Bak cuci stainless steel komplit standart</v>
          </cell>
          <cell r="H618" t="str">
            <v>set</v>
          </cell>
          <cell r="I618">
            <v>1</v>
          </cell>
          <cell r="J618">
            <v>598950.00000000023</v>
          </cell>
          <cell r="K618">
            <v>598950.00000000023</v>
          </cell>
        </row>
        <row r="619">
          <cell r="B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</row>
        <row r="620">
          <cell r="B620">
            <v>0</v>
          </cell>
          <cell r="D620">
            <v>0</v>
          </cell>
          <cell r="E620">
            <v>0</v>
          </cell>
          <cell r="F620" t="str">
            <v xml:space="preserve">  Remuneration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</row>
        <row r="621">
          <cell r="B621">
            <v>0</v>
          </cell>
          <cell r="D621">
            <v>0</v>
          </cell>
          <cell r="E621">
            <v>0</v>
          </cell>
          <cell r="F621">
            <v>0</v>
          </cell>
          <cell r="G621" t="str">
            <v>Worker</v>
          </cell>
          <cell r="H621" t="str">
            <v>man/day</v>
          </cell>
          <cell r="I621">
            <v>0.03</v>
          </cell>
          <cell r="J621">
            <v>93170.000000000015</v>
          </cell>
          <cell r="K621">
            <v>2795.1000000000004</v>
          </cell>
        </row>
        <row r="622">
          <cell r="B622">
            <v>0</v>
          </cell>
          <cell r="D622">
            <v>0</v>
          </cell>
          <cell r="E622">
            <v>0</v>
          </cell>
          <cell r="F622">
            <v>0</v>
          </cell>
          <cell r="G622" t="str">
            <v>Brick worker</v>
          </cell>
          <cell r="H622" t="str">
            <v>man/day</v>
          </cell>
          <cell r="I622">
            <v>0.3</v>
          </cell>
          <cell r="J622">
            <v>119790.00000000004</v>
          </cell>
          <cell r="K622">
            <v>35937.000000000015</v>
          </cell>
        </row>
        <row r="623">
          <cell r="B623" t="str">
            <v>ANL-C05.013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637682.10000000021</v>
          </cell>
        </row>
        <row r="624">
          <cell r="B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</row>
        <row r="625">
          <cell r="B625">
            <v>0</v>
          </cell>
          <cell r="D625" t="str">
            <v>C05</v>
          </cell>
          <cell r="E625" t="str">
            <v>014</v>
          </cell>
          <cell r="F625" t="str">
            <v>Memasang Kran air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</row>
        <row r="626">
          <cell r="B626">
            <v>0</v>
          </cell>
          <cell r="D626">
            <v>0</v>
          </cell>
          <cell r="E626">
            <v>0</v>
          </cell>
          <cell r="F626" t="str">
            <v xml:space="preserve">  Material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</row>
        <row r="627">
          <cell r="B627">
            <v>0</v>
          </cell>
          <cell r="D627">
            <v>0</v>
          </cell>
          <cell r="E627">
            <v>0</v>
          </cell>
          <cell r="F627">
            <v>0</v>
          </cell>
          <cell r="G627" t="str">
            <v>Kran air</v>
          </cell>
          <cell r="H627">
            <v>1</v>
          </cell>
          <cell r="I627">
            <v>1</v>
          </cell>
          <cell r="J627">
            <v>66550.000000000015</v>
          </cell>
          <cell r="K627">
            <v>66550.000000000015</v>
          </cell>
        </row>
        <row r="628">
          <cell r="B628">
            <v>0</v>
          </cell>
          <cell r="D628">
            <v>0</v>
          </cell>
          <cell r="E628">
            <v>0</v>
          </cell>
          <cell r="F628">
            <v>0</v>
          </cell>
          <cell r="G628" t="str">
            <v>Perlengkapan kran ( 2% hrg kran )</v>
          </cell>
          <cell r="H628">
            <v>1</v>
          </cell>
          <cell r="I628">
            <v>1</v>
          </cell>
          <cell r="J628">
            <v>3327.5000000000009</v>
          </cell>
          <cell r="K628">
            <v>3327.5000000000009</v>
          </cell>
        </row>
        <row r="629">
          <cell r="B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</row>
        <row r="630">
          <cell r="B630">
            <v>0</v>
          </cell>
          <cell r="D630">
            <v>0</v>
          </cell>
          <cell r="E630">
            <v>0</v>
          </cell>
          <cell r="F630" t="str">
            <v>Remuneration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</row>
        <row r="631">
          <cell r="B631">
            <v>0</v>
          </cell>
          <cell r="D631">
            <v>0</v>
          </cell>
          <cell r="E631">
            <v>0</v>
          </cell>
          <cell r="F631">
            <v>0</v>
          </cell>
          <cell r="G631" t="str">
            <v>Worker</v>
          </cell>
          <cell r="H631" t="str">
            <v>man/day</v>
          </cell>
          <cell r="I631">
            <v>0.01</v>
          </cell>
          <cell r="J631">
            <v>93170.000000000015</v>
          </cell>
          <cell r="K631">
            <v>931.70000000000016</v>
          </cell>
        </row>
        <row r="632">
          <cell r="B632">
            <v>0</v>
          </cell>
          <cell r="D632">
            <v>0</v>
          </cell>
          <cell r="E632">
            <v>0</v>
          </cell>
          <cell r="F632">
            <v>0</v>
          </cell>
          <cell r="G632" t="str">
            <v>Brick worker</v>
          </cell>
          <cell r="H632" t="str">
            <v>man/day</v>
          </cell>
          <cell r="I632">
            <v>0.1</v>
          </cell>
          <cell r="J632">
            <v>119790.00000000004</v>
          </cell>
          <cell r="K632">
            <v>11979.000000000005</v>
          </cell>
        </row>
        <row r="633">
          <cell r="B633" t="str">
            <v>ANL-C05.014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82788.200000000012</v>
          </cell>
        </row>
        <row r="634">
          <cell r="B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</row>
        <row r="635">
          <cell r="B635">
            <v>0</v>
          </cell>
          <cell r="D635" t="str">
            <v>C05</v>
          </cell>
          <cell r="E635" t="str">
            <v>015</v>
          </cell>
          <cell r="F635" t="str">
            <v>Memasang Stop Kontak (titik)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</row>
        <row r="636">
          <cell r="B636">
            <v>0</v>
          </cell>
          <cell r="D636">
            <v>0</v>
          </cell>
          <cell r="E636">
            <v>0</v>
          </cell>
          <cell r="F636" t="str">
            <v xml:space="preserve">  material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</row>
        <row r="637">
          <cell r="B637">
            <v>0</v>
          </cell>
          <cell r="D637">
            <v>0</v>
          </cell>
          <cell r="E637">
            <v>0</v>
          </cell>
          <cell r="F637">
            <v>0</v>
          </cell>
          <cell r="G637" t="str">
            <v>Stop Kontak</v>
          </cell>
          <cell r="H637" t="str">
            <v>bh</v>
          </cell>
          <cell r="I637">
            <v>1</v>
          </cell>
          <cell r="J637">
            <v>69877.500000000015</v>
          </cell>
          <cell r="K637">
            <v>69877.500000000015</v>
          </cell>
        </row>
        <row r="638">
          <cell r="B638">
            <v>0</v>
          </cell>
          <cell r="D638">
            <v>0</v>
          </cell>
          <cell r="E638">
            <v>0</v>
          </cell>
          <cell r="F638">
            <v>0</v>
          </cell>
          <cell r="G638" t="str">
            <v>Kabel Listrik NYM 3 x 2,5 mm</v>
          </cell>
          <cell r="H638" t="str">
            <v>rol</v>
          </cell>
          <cell r="I638">
            <v>0.25</v>
          </cell>
          <cell r="J638">
            <v>432575.00000000012</v>
          </cell>
          <cell r="K638">
            <v>108143.75000000003</v>
          </cell>
        </row>
        <row r="639">
          <cell r="B639">
            <v>0</v>
          </cell>
          <cell r="D639">
            <v>0</v>
          </cell>
          <cell r="E639">
            <v>0</v>
          </cell>
          <cell r="F639">
            <v>0</v>
          </cell>
          <cell r="G639" t="str">
            <v>Accecories stop kontak ( 10 % material )</v>
          </cell>
          <cell r="H639" t="str">
            <v>ls</v>
          </cell>
          <cell r="I639">
            <v>1</v>
          </cell>
          <cell r="J639">
            <v>6987.7500000000027</v>
          </cell>
          <cell r="K639">
            <v>6987.7500000000027</v>
          </cell>
        </row>
        <row r="640">
          <cell r="B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</row>
        <row r="641">
          <cell r="B641">
            <v>0</v>
          </cell>
          <cell r="D641">
            <v>0</v>
          </cell>
          <cell r="E641">
            <v>0</v>
          </cell>
          <cell r="F641" t="str">
            <v xml:space="preserve">  Remuneration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</row>
        <row r="642">
          <cell r="B642">
            <v>0</v>
          </cell>
          <cell r="D642">
            <v>0</v>
          </cell>
          <cell r="E642">
            <v>0</v>
          </cell>
          <cell r="F642">
            <v>0</v>
          </cell>
          <cell r="G642" t="str">
            <v>Worker</v>
          </cell>
          <cell r="H642" t="str">
            <v>man/day</v>
          </cell>
          <cell r="I642">
            <v>0.2</v>
          </cell>
          <cell r="J642">
            <v>93170.000000000015</v>
          </cell>
          <cell r="K642">
            <v>18634.000000000004</v>
          </cell>
        </row>
        <row r="643">
          <cell r="B643">
            <v>0</v>
          </cell>
          <cell r="D643">
            <v>0</v>
          </cell>
          <cell r="E643">
            <v>0</v>
          </cell>
          <cell r="F643">
            <v>0</v>
          </cell>
          <cell r="G643" t="str">
            <v>Electric worker</v>
          </cell>
          <cell r="H643" t="str">
            <v>man/day</v>
          </cell>
          <cell r="I643">
            <v>0.6</v>
          </cell>
          <cell r="J643">
            <v>119790.00000000004</v>
          </cell>
          <cell r="K643">
            <v>71874.000000000029</v>
          </cell>
        </row>
        <row r="644">
          <cell r="B644" t="str">
            <v>ANL-C05.015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275517.00000000012</v>
          </cell>
        </row>
        <row r="645">
          <cell r="B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</row>
        <row r="646">
          <cell r="B646">
            <v>0</v>
          </cell>
          <cell r="D646" t="str">
            <v>C05</v>
          </cell>
          <cell r="E646" t="str">
            <v>016</v>
          </cell>
          <cell r="F646" t="str">
            <v>Memasang lampu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</row>
        <row r="647">
          <cell r="B647">
            <v>0</v>
          </cell>
          <cell r="D647">
            <v>0</v>
          </cell>
          <cell r="E647">
            <v>0</v>
          </cell>
          <cell r="F647" t="str">
            <v xml:space="preserve">  material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</row>
        <row r="648">
          <cell r="B648">
            <v>0</v>
          </cell>
          <cell r="D648">
            <v>0</v>
          </cell>
          <cell r="E648">
            <v>0</v>
          </cell>
          <cell r="F648">
            <v>0</v>
          </cell>
          <cell r="G648" t="str">
            <v>Lampu LED 9 watt</v>
          </cell>
          <cell r="H648" t="str">
            <v>bh</v>
          </cell>
          <cell r="I648">
            <v>1</v>
          </cell>
          <cell r="J648">
            <v>93170.000000000015</v>
          </cell>
          <cell r="K648">
            <v>93170.000000000015</v>
          </cell>
        </row>
        <row r="649">
          <cell r="B649">
            <v>0</v>
          </cell>
          <cell r="D649">
            <v>0</v>
          </cell>
          <cell r="E649">
            <v>0</v>
          </cell>
          <cell r="F649">
            <v>0</v>
          </cell>
          <cell r="G649" t="str">
            <v>Kabel listrik NYM 2 x 2,5 mm</v>
          </cell>
          <cell r="H649" t="str">
            <v>rol</v>
          </cell>
          <cell r="I649">
            <v>0.25</v>
          </cell>
          <cell r="J649">
            <v>332750</v>
          </cell>
          <cell r="K649">
            <v>83187.5</v>
          </cell>
        </row>
        <row r="650">
          <cell r="B650">
            <v>0</v>
          </cell>
          <cell r="D650">
            <v>0</v>
          </cell>
          <cell r="E650">
            <v>0</v>
          </cell>
          <cell r="F650">
            <v>0</v>
          </cell>
          <cell r="G650" t="str">
            <v>Accesoris  Lampu LED (20 % material)</v>
          </cell>
          <cell r="H650" t="str">
            <v>ls</v>
          </cell>
          <cell r="I650">
            <v>1</v>
          </cell>
          <cell r="J650">
            <v>18634.000000000007</v>
          </cell>
          <cell r="K650">
            <v>18634.000000000007</v>
          </cell>
        </row>
        <row r="651">
          <cell r="B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</row>
        <row r="652">
          <cell r="B652">
            <v>0</v>
          </cell>
          <cell r="D652">
            <v>0</v>
          </cell>
          <cell r="E652">
            <v>0</v>
          </cell>
          <cell r="F652" t="str">
            <v xml:space="preserve">  remuneration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</row>
        <row r="653">
          <cell r="B653">
            <v>0</v>
          </cell>
          <cell r="D653">
            <v>0</v>
          </cell>
          <cell r="E653">
            <v>0</v>
          </cell>
          <cell r="F653">
            <v>0</v>
          </cell>
          <cell r="G653" t="str">
            <v>Worker</v>
          </cell>
          <cell r="H653" t="str">
            <v>man/day</v>
          </cell>
          <cell r="I653">
            <v>0.2</v>
          </cell>
          <cell r="J653">
            <v>93170.000000000015</v>
          </cell>
          <cell r="K653">
            <v>18634.000000000004</v>
          </cell>
        </row>
        <row r="654">
          <cell r="B654">
            <v>0</v>
          </cell>
          <cell r="D654">
            <v>0</v>
          </cell>
          <cell r="E654">
            <v>0</v>
          </cell>
          <cell r="F654">
            <v>0</v>
          </cell>
          <cell r="G654" t="str">
            <v>Electric worker</v>
          </cell>
          <cell r="H654" t="str">
            <v>man/day</v>
          </cell>
          <cell r="I654">
            <v>0.6</v>
          </cell>
          <cell r="J654">
            <v>119790.00000000004</v>
          </cell>
          <cell r="K654">
            <v>71874.000000000029</v>
          </cell>
        </row>
        <row r="655">
          <cell r="B655" t="str">
            <v>ANL-C05.016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285499.5</v>
          </cell>
        </row>
        <row r="656">
          <cell r="B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</row>
        <row r="657">
          <cell r="B657">
            <v>0</v>
          </cell>
          <cell r="D657" t="str">
            <v>C05</v>
          </cell>
          <cell r="E657" t="str">
            <v>017</v>
          </cell>
          <cell r="F657" t="str">
            <v>Memasang bak kontrol pas batu bata uk 30x30x35 cm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</row>
        <row r="658">
          <cell r="B658">
            <v>0</v>
          </cell>
          <cell r="D658">
            <v>0</v>
          </cell>
          <cell r="E658">
            <v>0</v>
          </cell>
          <cell r="F658" t="str">
            <v xml:space="preserve">  Material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</row>
        <row r="659">
          <cell r="B659">
            <v>0</v>
          </cell>
          <cell r="D659">
            <v>0</v>
          </cell>
          <cell r="E659">
            <v>0</v>
          </cell>
          <cell r="F659">
            <v>0</v>
          </cell>
          <cell r="G659" t="str">
            <v>Red brick</v>
          </cell>
          <cell r="H659" t="str">
            <v>unit</v>
          </cell>
          <cell r="I659">
            <v>80</v>
          </cell>
          <cell r="J659">
            <v>665.5</v>
          </cell>
          <cell r="K659">
            <v>53240</v>
          </cell>
        </row>
        <row r="660">
          <cell r="B660">
            <v>0</v>
          </cell>
          <cell r="D660">
            <v>0</v>
          </cell>
          <cell r="E660">
            <v>0</v>
          </cell>
          <cell r="F660">
            <v>0</v>
          </cell>
          <cell r="G660" t="str">
            <v>Portland cement (PC)</v>
          </cell>
          <cell r="H660" t="str">
            <v>sak</v>
          </cell>
          <cell r="I660">
            <v>0.88</v>
          </cell>
          <cell r="J660">
            <v>1650.4400000000003</v>
          </cell>
          <cell r="K660">
            <v>1452.3872000000003</v>
          </cell>
        </row>
        <row r="661">
          <cell r="B661">
            <v>0</v>
          </cell>
          <cell r="D661">
            <v>0</v>
          </cell>
          <cell r="E661">
            <v>0</v>
          </cell>
          <cell r="F661">
            <v>0</v>
          </cell>
          <cell r="G661" t="str">
            <v>Sand</v>
          </cell>
          <cell r="H661" t="str">
            <v>m3</v>
          </cell>
          <cell r="I661">
            <v>7.0000000000000007E-2</v>
          </cell>
          <cell r="J661">
            <v>346060</v>
          </cell>
          <cell r="K661">
            <v>24224.2</v>
          </cell>
        </row>
        <row r="662">
          <cell r="B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</row>
        <row r="663">
          <cell r="B663">
            <v>0</v>
          </cell>
          <cell r="D663">
            <v>0</v>
          </cell>
          <cell r="E663">
            <v>0</v>
          </cell>
          <cell r="F663" t="str">
            <v xml:space="preserve">  Remuneration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</row>
        <row r="664">
          <cell r="B664">
            <v>0</v>
          </cell>
          <cell r="D664">
            <v>0</v>
          </cell>
          <cell r="E664">
            <v>0</v>
          </cell>
          <cell r="F664">
            <v>0</v>
          </cell>
          <cell r="G664" t="str">
            <v>Worker</v>
          </cell>
          <cell r="H664" t="str">
            <v>man/day</v>
          </cell>
          <cell r="I664">
            <v>0.75</v>
          </cell>
          <cell r="J664">
            <v>93170.000000000015</v>
          </cell>
          <cell r="K664">
            <v>69877.500000000015</v>
          </cell>
        </row>
        <row r="665">
          <cell r="B665">
            <v>0</v>
          </cell>
          <cell r="D665">
            <v>0</v>
          </cell>
          <cell r="E665">
            <v>0</v>
          </cell>
          <cell r="F665">
            <v>0</v>
          </cell>
          <cell r="G665" t="str">
            <v>Brick worker</v>
          </cell>
          <cell r="H665" t="str">
            <v>man/day</v>
          </cell>
          <cell r="I665">
            <v>0.5</v>
          </cell>
          <cell r="J665">
            <v>119790.00000000004</v>
          </cell>
          <cell r="K665">
            <v>59895.000000000022</v>
          </cell>
        </row>
        <row r="666">
          <cell r="B666" t="str">
            <v>ANL-C05.017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208689.08720000004</v>
          </cell>
        </row>
        <row r="667">
          <cell r="B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</row>
        <row r="668">
          <cell r="B668">
            <v>0</v>
          </cell>
          <cell r="D668" t="str">
            <v>C05</v>
          </cell>
          <cell r="E668" t="str">
            <v>018</v>
          </cell>
          <cell r="F668" t="str">
            <v>Memasang water profing Membrane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</row>
        <row r="669">
          <cell r="B669">
            <v>0</v>
          </cell>
          <cell r="D669">
            <v>0</v>
          </cell>
          <cell r="E669">
            <v>0</v>
          </cell>
          <cell r="F669" t="str">
            <v xml:space="preserve">  Material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</row>
        <row r="670">
          <cell r="B670">
            <v>0</v>
          </cell>
          <cell r="D670">
            <v>0</v>
          </cell>
          <cell r="E670">
            <v>0</v>
          </cell>
          <cell r="F670">
            <v>0</v>
          </cell>
          <cell r="G670" t="str">
            <v>Membrane coating</v>
          </cell>
          <cell r="H670" t="str">
            <v>kg</v>
          </cell>
          <cell r="I670">
            <v>2.5</v>
          </cell>
          <cell r="J670">
            <v>46585.000000000007</v>
          </cell>
          <cell r="K670">
            <v>116462.50000000001</v>
          </cell>
        </row>
        <row r="671">
          <cell r="B671">
            <v>0</v>
          </cell>
          <cell r="D671">
            <v>0</v>
          </cell>
          <cell r="E671">
            <v>0</v>
          </cell>
          <cell r="F671">
            <v>0</v>
          </cell>
          <cell r="G671" t="str">
            <v>Waterproofing membrane</v>
          </cell>
          <cell r="H671" t="str">
            <v>m2</v>
          </cell>
          <cell r="I671">
            <v>1.1000000000000001</v>
          </cell>
          <cell r="J671">
            <v>113135.00000000004</v>
          </cell>
          <cell r="K671">
            <v>124448.50000000006</v>
          </cell>
        </row>
        <row r="672">
          <cell r="B672">
            <v>0</v>
          </cell>
          <cell r="D672">
            <v>0</v>
          </cell>
          <cell r="E672">
            <v>0</v>
          </cell>
          <cell r="F672">
            <v>0</v>
          </cell>
          <cell r="G672" t="str">
            <v>Test membran (10%material)</v>
          </cell>
          <cell r="H672" t="str">
            <v>ls</v>
          </cell>
          <cell r="I672">
            <v>1</v>
          </cell>
          <cell r="J672">
            <v>15972.000000000005</v>
          </cell>
          <cell r="K672">
            <v>15972.000000000005</v>
          </cell>
        </row>
        <row r="673">
          <cell r="B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</row>
        <row r="674">
          <cell r="B674">
            <v>0</v>
          </cell>
          <cell r="D674">
            <v>0</v>
          </cell>
          <cell r="E674">
            <v>0</v>
          </cell>
          <cell r="F674" t="str">
            <v xml:space="preserve">  remuneration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</row>
        <row r="675">
          <cell r="B675">
            <v>0</v>
          </cell>
          <cell r="D675">
            <v>0</v>
          </cell>
          <cell r="E675">
            <v>0</v>
          </cell>
          <cell r="F675">
            <v>0</v>
          </cell>
          <cell r="G675" t="str">
            <v>Worker</v>
          </cell>
          <cell r="H675" t="str">
            <v>man/day</v>
          </cell>
          <cell r="I675">
            <v>0.2</v>
          </cell>
          <cell r="J675">
            <v>93170.000000000015</v>
          </cell>
          <cell r="K675">
            <v>18634.000000000004</v>
          </cell>
        </row>
        <row r="676">
          <cell r="B676">
            <v>0</v>
          </cell>
          <cell r="D676">
            <v>0</v>
          </cell>
          <cell r="E676">
            <v>0</v>
          </cell>
          <cell r="F676">
            <v>0</v>
          </cell>
          <cell r="G676" t="str">
            <v>Brick worker</v>
          </cell>
          <cell r="H676" t="str">
            <v>man/day</v>
          </cell>
          <cell r="I676">
            <v>0.3</v>
          </cell>
          <cell r="J676">
            <v>119790.00000000004</v>
          </cell>
          <cell r="K676">
            <v>35937.000000000015</v>
          </cell>
        </row>
        <row r="677">
          <cell r="B677" t="str">
            <v>ANL-C05.018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311454.00000000006</v>
          </cell>
        </row>
        <row r="678">
          <cell r="B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</row>
        <row r="679">
          <cell r="B679">
            <v>0</v>
          </cell>
          <cell r="D679" t="str">
            <v>C06</v>
          </cell>
          <cell r="E679" t="str">
            <v>001</v>
          </cell>
          <cell r="F679" t="str">
            <v xml:space="preserve"> 1 m2 Road (New)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</row>
        <row r="680">
          <cell r="B680">
            <v>0</v>
          </cell>
          <cell r="D680">
            <v>0</v>
          </cell>
          <cell r="E680">
            <v>0</v>
          </cell>
          <cell r="F680" t="str">
            <v xml:space="preserve"> 1 m2 Base Structure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</row>
        <row r="681">
          <cell r="B681">
            <v>0</v>
          </cell>
          <cell r="D681">
            <v>0</v>
          </cell>
          <cell r="E681">
            <v>0</v>
          </cell>
          <cell r="F681" t="str">
            <v xml:space="preserve"> - Soil Excavation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</row>
        <row r="682">
          <cell r="B682">
            <v>0</v>
          </cell>
          <cell r="D682">
            <v>0</v>
          </cell>
          <cell r="E682">
            <v>0</v>
          </cell>
          <cell r="F682">
            <v>0</v>
          </cell>
          <cell r="G682" t="str">
            <v>- Common Excavation (max 1m)</v>
          </cell>
          <cell r="H682" t="str">
            <v>m3</v>
          </cell>
          <cell r="I682">
            <v>0.33333333333333331</v>
          </cell>
          <cell r="J682">
            <v>72872.250000000015</v>
          </cell>
          <cell r="K682">
            <v>24290.750000000004</v>
          </cell>
        </row>
        <row r="683">
          <cell r="B683">
            <v>0</v>
          </cell>
          <cell r="D683">
            <v>0</v>
          </cell>
          <cell r="E683">
            <v>0</v>
          </cell>
          <cell r="F683">
            <v>0</v>
          </cell>
          <cell r="G683" t="str">
            <v>- Back filling</v>
          </cell>
          <cell r="H683" t="str">
            <v>m3</v>
          </cell>
          <cell r="I683">
            <v>1</v>
          </cell>
          <cell r="J683">
            <v>35284.810000000005</v>
          </cell>
          <cell r="K683">
            <v>35284.810000000005</v>
          </cell>
        </row>
        <row r="684">
          <cell r="B684">
            <v>0</v>
          </cell>
          <cell r="D684">
            <v>0</v>
          </cell>
          <cell r="E684">
            <v>0</v>
          </cell>
          <cell r="F684" t="str">
            <v xml:space="preserve"> - Sub Base Coarce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</row>
        <row r="685">
          <cell r="B685">
            <v>0</v>
          </cell>
          <cell r="D685">
            <v>0</v>
          </cell>
          <cell r="E685">
            <v>0</v>
          </cell>
          <cell r="F685">
            <v>0</v>
          </cell>
          <cell r="G685" t="str">
            <v>- Comp. Sand gravel (sirtu) 300 mm thick</v>
          </cell>
          <cell r="H685" t="str">
            <v>m3</v>
          </cell>
          <cell r="I685">
            <v>0.36</v>
          </cell>
          <cell r="J685">
            <v>409814.90000000008</v>
          </cell>
          <cell r="K685">
            <v>147533.36400000003</v>
          </cell>
        </row>
        <row r="686">
          <cell r="B686">
            <v>0</v>
          </cell>
          <cell r="D686">
            <v>0</v>
          </cell>
          <cell r="E686">
            <v>0</v>
          </cell>
          <cell r="F686" t="str">
            <v xml:space="preserve"> - Base Coarce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</row>
        <row r="687">
          <cell r="B687">
            <v>0</v>
          </cell>
          <cell r="D687">
            <v>0</v>
          </cell>
          <cell r="E687">
            <v>0</v>
          </cell>
          <cell r="F687">
            <v>0</v>
          </cell>
          <cell r="G687" t="str">
            <v>- Crush stone 3 - 5, 250 mm thick</v>
          </cell>
          <cell r="H687" t="str">
            <v>m3</v>
          </cell>
          <cell r="I687">
            <v>0.27500000000000002</v>
          </cell>
          <cell r="J687">
            <v>449878</v>
          </cell>
          <cell r="K687">
            <v>123716.45000000001</v>
          </cell>
        </row>
        <row r="688">
          <cell r="B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</row>
        <row r="689">
          <cell r="B689">
            <v>0</v>
          </cell>
          <cell r="D689">
            <v>0</v>
          </cell>
          <cell r="E689">
            <v>0</v>
          </cell>
          <cell r="F689" t="str">
            <v xml:space="preserve"> - Remuneration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</row>
        <row r="690">
          <cell r="B690">
            <v>0</v>
          </cell>
          <cell r="D690">
            <v>0</v>
          </cell>
          <cell r="E690">
            <v>0</v>
          </cell>
          <cell r="F690">
            <v>0</v>
          </cell>
          <cell r="G690" t="str">
            <v>Worker</v>
          </cell>
          <cell r="H690" t="str">
            <v>man/day</v>
          </cell>
          <cell r="I690">
            <v>0.67500000000000004</v>
          </cell>
          <cell r="J690">
            <v>93170.000000000015</v>
          </cell>
          <cell r="K690">
            <v>62889.750000000015</v>
          </cell>
        </row>
        <row r="691">
          <cell r="B691">
            <v>0</v>
          </cell>
          <cell r="D691">
            <v>0</v>
          </cell>
          <cell r="E691">
            <v>0</v>
          </cell>
          <cell r="F691">
            <v>0</v>
          </cell>
          <cell r="G691" t="str">
            <v>Supervisor</v>
          </cell>
          <cell r="H691" t="str">
            <v>man/day</v>
          </cell>
          <cell r="I691">
            <v>6.2799999999999995E-2</v>
          </cell>
          <cell r="J691">
            <v>119790.00000000004</v>
          </cell>
          <cell r="K691">
            <v>7522.8120000000017</v>
          </cell>
        </row>
        <row r="692">
          <cell r="B692">
            <v>0</v>
          </cell>
          <cell r="D692">
            <v>0</v>
          </cell>
          <cell r="E692">
            <v>0</v>
          </cell>
          <cell r="F692">
            <v>0</v>
          </cell>
          <cell r="G692" t="str">
            <v>Stomwalls</v>
          </cell>
          <cell r="H692" t="str">
            <v>hour</v>
          </cell>
          <cell r="I692">
            <v>2.4E-2</v>
          </cell>
          <cell r="J692">
            <v>155283.33333333337</v>
          </cell>
          <cell r="K692">
            <v>3726.8000000000011</v>
          </cell>
        </row>
        <row r="693">
          <cell r="B693" t="str">
            <v>ANL-C06.001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404964.73600000003</v>
          </cell>
        </row>
        <row r="694">
          <cell r="B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</row>
        <row r="695">
          <cell r="B695">
            <v>0</v>
          </cell>
          <cell r="C695">
            <v>0</v>
          </cell>
          <cell r="D695" t="str">
            <v>C06</v>
          </cell>
          <cell r="E695" t="str">
            <v>002</v>
          </cell>
          <cell r="F695" t="str">
            <v xml:space="preserve"> 1 m2 Penetration thickness 5 cm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</row>
        <row r="696">
          <cell r="B696">
            <v>0</v>
          </cell>
          <cell r="D696">
            <v>0</v>
          </cell>
          <cell r="E696">
            <v>0</v>
          </cell>
          <cell r="F696" t="str">
            <v xml:space="preserve"> - Material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</row>
        <row r="697">
          <cell r="B697">
            <v>0</v>
          </cell>
          <cell r="D697">
            <v>0</v>
          </cell>
          <cell r="E697">
            <v>0</v>
          </cell>
          <cell r="F697">
            <v>0</v>
          </cell>
          <cell r="G697" t="str">
            <v>Aspalt hot 60/70</v>
          </cell>
          <cell r="H697" t="str">
            <v>kg</v>
          </cell>
          <cell r="I697">
            <v>7</v>
          </cell>
          <cell r="J697">
            <v>13310.000000000004</v>
          </cell>
          <cell r="K697">
            <v>93170.000000000029</v>
          </cell>
        </row>
        <row r="698">
          <cell r="B698">
            <v>0</v>
          </cell>
          <cell r="D698">
            <v>0</v>
          </cell>
          <cell r="E698">
            <v>0</v>
          </cell>
          <cell r="F698" t="str">
            <v>Crushed stone 2 - 3 cm</v>
          </cell>
          <cell r="G698" t="str">
            <v>Crushed stone 2 - 3 cm</v>
          </cell>
          <cell r="H698" t="str">
            <v>m3</v>
          </cell>
          <cell r="I698">
            <v>0.05</v>
          </cell>
          <cell r="J698">
            <v>346060</v>
          </cell>
          <cell r="K698">
            <v>17303</v>
          </cell>
        </row>
        <row r="699">
          <cell r="B699">
            <v>0</v>
          </cell>
          <cell r="D699">
            <v>0</v>
          </cell>
          <cell r="E699">
            <v>0</v>
          </cell>
          <cell r="F699">
            <v>0</v>
          </cell>
          <cell r="G699" t="str">
            <v>Dust split</v>
          </cell>
          <cell r="H699" t="str">
            <v>m3</v>
          </cell>
          <cell r="I699">
            <v>0.01</v>
          </cell>
          <cell r="J699">
            <v>346060</v>
          </cell>
          <cell r="K699">
            <v>3460.6</v>
          </cell>
        </row>
        <row r="700">
          <cell r="B700">
            <v>0</v>
          </cell>
          <cell r="D700">
            <v>0</v>
          </cell>
          <cell r="E700">
            <v>0</v>
          </cell>
          <cell r="F700" t="str">
            <v>Split</v>
          </cell>
          <cell r="G700" t="str">
            <v>Split</v>
          </cell>
          <cell r="H700" t="str">
            <v>m3</v>
          </cell>
          <cell r="I700">
            <v>0.02</v>
          </cell>
          <cell r="J700">
            <v>346060</v>
          </cell>
          <cell r="K700">
            <v>6921.2</v>
          </cell>
        </row>
        <row r="701">
          <cell r="B701">
            <v>0</v>
          </cell>
          <cell r="D701">
            <v>0</v>
          </cell>
          <cell r="E701">
            <v>0</v>
          </cell>
          <cell r="F701">
            <v>0</v>
          </cell>
          <cell r="G701" t="str">
            <v>Firewood</v>
          </cell>
          <cell r="H701" t="str">
            <v>m3</v>
          </cell>
          <cell r="I701">
            <v>8.9999999999999993E-3</v>
          </cell>
          <cell r="J701">
            <v>232925.00000000009</v>
          </cell>
          <cell r="K701">
            <v>2096.3250000000007</v>
          </cell>
        </row>
        <row r="702">
          <cell r="B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</row>
        <row r="703">
          <cell r="B703">
            <v>0</v>
          </cell>
          <cell r="D703">
            <v>0</v>
          </cell>
          <cell r="E703">
            <v>0</v>
          </cell>
          <cell r="F703" t="str">
            <v xml:space="preserve"> - Remuneration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</row>
        <row r="704">
          <cell r="B704">
            <v>0</v>
          </cell>
          <cell r="D704">
            <v>0</v>
          </cell>
          <cell r="E704">
            <v>0</v>
          </cell>
          <cell r="F704">
            <v>0</v>
          </cell>
          <cell r="G704" t="str">
            <v>Worker</v>
          </cell>
          <cell r="H704" t="str">
            <v>man/day</v>
          </cell>
          <cell r="I704">
            <v>0.36</v>
          </cell>
          <cell r="J704">
            <v>93170.000000000015</v>
          </cell>
          <cell r="K704">
            <v>33541.200000000004</v>
          </cell>
        </row>
        <row r="705">
          <cell r="B705">
            <v>0</v>
          </cell>
          <cell r="D705">
            <v>0</v>
          </cell>
          <cell r="E705">
            <v>0</v>
          </cell>
          <cell r="F705">
            <v>0</v>
          </cell>
          <cell r="G705" t="str">
            <v>Aspalt worker</v>
          </cell>
          <cell r="H705" t="str">
            <v>man/day</v>
          </cell>
          <cell r="I705">
            <v>0.06</v>
          </cell>
          <cell r="J705">
            <v>119790.00000000004</v>
          </cell>
          <cell r="K705">
            <v>7187.4000000000024</v>
          </cell>
        </row>
        <row r="706">
          <cell r="B706">
            <v>0</v>
          </cell>
          <cell r="D706">
            <v>0</v>
          </cell>
          <cell r="E706">
            <v>0</v>
          </cell>
          <cell r="F706">
            <v>0</v>
          </cell>
          <cell r="G706" t="str">
            <v>Supervisor</v>
          </cell>
          <cell r="H706" t="str">
            <v>man/day</v>
          </cell>
          <cell r="I706">
            <v>1.7999999999999999E-2</v>
          </cell>
          <cell r="J706">
            <v>119790.00000000004</v>
          </cell>
          <cell r="K706">
            <v>2156.2200000000007</v>
          </cell>
        </row>
        <row r="707">
          <cell r="B707">
            <v>0</v>
          </cell>
          <cell r="D707">
            <v>0</v>
          </cell>
          <cell r="E707">
            <v>0</v>
          </cell>
          <cell r="F707">
            <v>0</v>
          </cell>
          <cell r="G707" t="str">
            <v>Stomwalls</v>
          </cell>
          <cell r="H707" t="str">
            <v>hour</v>
          </cell>
          <cell r="I707">
            <v>6.0000000000000001E-3</v>
          </cell>
          <cell r="J707">
            <v>155283.33333333337</v>
          </cell>
          <cell r="K707">
            <v>931.70000000000027</v>
          </cell>
        </row>
        <row r="708">
          <cell r="B708" t="str">
            <v>ANL-C06.002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166767.64500000005</v>
          </cell>
        </row>
        <row r="709">
          <cell r="B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</row>
        <row r="710">
          <cell r="B710">
            <v>0</v>
          </cell>
          <cell r="D710" t="str">
            <v>C06</v>
          </cell>
          <cell r="E710" t="str">
            <v>003A</v>
          </cell>
          <cell r="F710" t="str">
            <v xml:space="preserve"> 1 m' Cable Duct Type 1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</row>
        <row r="711">
          <cell r="B711">
            <v>0</v>
          </cell>
          <cell r="D711">
            <v>0</v>
          </cell>
          <cell r="E711">
            <v>0</v>
          </cell>
          <cell r="F711" t="str">
            <v>( width 60 cm )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</row>
        <row r="712">
          <cell r="B712">
            <v>0</v>
          </cell>
          <cell r="D712">
            <v>0</v>
          </cell>
          <cell r="E712">
            <v>0</v>
          </cell>
          <cell r="F712">
            <v>0</v>
          </cell>
          <cell r="G712" t="str">
            <v>- Common Excavation (max 1m)</v>
          </cell>
          <cell r="H712" t="str">
            <v>m3</v>
          </cell>
          <cell r="I712">
            <v>0.3</v>
          </cell>
          <cell r="J712">
            <v>72872.250000000015</v>
          </cell>
          <cell r="K712">
            <v>21861.675000000003</v>
          </cell>
        </row>
        <row r="713">
          <cell r="B713">
            <v>0</v>
          </cell>
          <cell r="D713">
            <v>0</v>
          </cell>
          <cell r="E713">
            <v>0</v>
          </cell>
          <cell r="F713">
            <v>0</v>
          </cell>
          <cell r="G713" t="str">
            <v>- Back filling</v>
          </cell>
          <cell r="H713" t="str">
            <v>m3</v>
          </cell>
          <cell r="I713">
            <v>4.9999999999999989E-2</v>
          </cell>
          <cell r="J713">
            <v>35284.810000000005</v>
          </cell>
          <cell r="K713">
            <v>1764.2404999999999</v>
          </cell>
        </row>
        <row r="714">
          <cell r="B714">
            <v>0</v>
          </cell>
          <cell r="D714">
            <v>0</v>
          </cell>
          <cell r="E714">
            <v>0</v>
          </cell>
          <cell r="F714">
            <v>0</v>
          </cell>
          <cell r="G714" t="str">
            <v>- Compacted sand layer</v>
          </cell>
          <cell r="H714" t="str">
            <v>m3</v>
          </cell>
          <cell r="I714">
            <v>0.06</v>
          </cell>
          <cell r="J714">
            <v>409814.90000000008</v>
          </cell>
          <cell r="K714">
            <v>24588.894000000004</v>
          </cell>
        </row>
        <row r="715">
          <cell r="B715">
            <v>0</v>
          </cell>
          <cell r="D715">
            <v>0</v>
          </cell>
          <cell r="E715">
            <v>0</v>
          </cell>
          <cell r="F715">
            <v>0</v>
          </cell>
          <cell r="G715" t="str">
            <v>- Lean concrete 1:3:5</v>
          </cell>
          <cell r="H715" t="str">
            <v>m3</v>
          </cell>
          <cell r="I715">
            <v>0.03</v>
          </cell>
          <cell r="J715">
            <v>1712997</v>
          </cell>
          <cell r="K715">
            <v>51389.909999999996</v>
          </cell>
        </row>
        <row r="716">
          <cell r="B716">
            <v>0</v>
          </cell>
          <cell r="D716">
            <v>0</v>
          </cell>
          <cell r="E716">
            <v>0</v>
          </cell>
          <cell r="F716">
            <v>0</v>
          </cell>
          <cell r="G716" t="str">
            <v>- Concrete K-225</v>
          </cell>
          <cell r="H716" t="str">
            <v>m3</v>
          </cell>
          <cell r="I716">
            <v>1.9630000000000002E-2</v>
          </cell>
          <cell r="J716">
            <v>1864083.2466666671</v>
          </cell>
          <cell r="K716">
            <v>36591.954132066676</v>
          </cell>
        </row>
        <row r="717">
          <cell r="B717">
            <v>0</v>
          </cell>
          <cell r="D717">
            <v>0</v>
          </cell>
          <cell r="E717">
            <v>0</v>
          </cell>
          <cell r="F717">
            <v>0</v>
          </cell>
          <cell r="G717" t="str">
            <v>- Steel Bar (Reinforcement) U-32</v>
          </cell>
          <cell r="H717" t="str">
            <v>kg</v>
          </cell>
          <cell r="I717">
            <v>15.627466000000002</v>
          </cell>
          <cell r="J717">
            <v>12419.561000000002</v>
          </cell>
          <cell r="K717">
            <v>194086.26726242606</v>
          </cell>
        </row>
        <row r="718">
          <cell r="B718">
            <v>0</v>
          </cell>
          <cell r="D718">
            <v>0</v>
          </cell>
          <cell r="E718">
            <v>0</v>
          </cell>
          <cell r="F718">
            <v>0</v>
          </cell>
          <cell r="G718" t="str">
            <v>- Galvanized Steel L50x50x5</v>
          </cell>
          <cell r="H718" t="str">
            <v>kg</v>
          </cell>
          <cell r="I718">
            <v>8.4779999999999998</v>
          </cell>
          <cell r="J718">
            <v>30053.980000000007</v>
          </cell>
          <cell r="K718">
            <v>254797.64244000005</v>
          </cell>
        </row>
        <row r="719">
          <cell r="B719" t="str">
            <v>ANL-C06.003A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585080.58333449287</v>
          </cell>
        </row>
        <row r="720">
          <cell r="B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</row>
        <row r="721">
          <cell r="B721">
            <v>0</v>
          </cell>
          <cell r="D721" t="str">
            <v>C06</v>
          </cell>
          <cell r="E721" t="str">
            <v>003B</v>
          </cell>
          <cell r="F721" t="str">
            <v xml:space="preserve"> 1 m' Cable Duct Type 2 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</row>
        <row r="722">
          <cell r="B722">
            <v>0</v>
          </cell>
          <cell r="D722">
            <v>0</v>
          </cell>
          <cell r="E722">
            <v>0</v>
          </cell>
          <cell r="F722" t="str">
            <v>( width 80 cm )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</row>
        <row r="723">
          <cell r="B723">
            <v>0</v>
          </cell>
          <cell r="D723">
            <v>0</v>
          </cell>
          <cell r="E723">
            <v>0</v>
          </cell>
          <cell r="F723">
            <v>0</v>
          </cell>
          <cell r="G723" t="str">
            <v>- Common Excavation (max 1m)</v>
          </cell>
          <cell r="H723" t="str">
            <v>m3</v>
          </cell>
          <cell r="I723">
            <v>0.52</v>
          </cell>
          <cell r="J723">
            <v>72872.250000000015</v>
          </cell>
          <cell r="K723">
            <v>37893.570000000007</v>
          </cell>
        </row>
        <row r="724">
          <cell r="B724">
            <v>0</v>
          </cell>
          <cell r="D724">
            <v>0</v>
          </cell>
          <cell r="E724">
            <v>0</v>
          </cell>
          <cell r="F724">
            <v>0</v>
          </cell>
          <cell r="G724" t="str">
            <v>- Back filling</v>
          </cell>
          <cell r="H724" t="str">
            <v>m3</v>
          </cell>
          <cell r="I724">
            <v>6.5000000000000058E-2</v>
          </cell>
          <cell r="J724">
            <v>35284.810000000005</v>
          </cell>
          <cell r="K724">
            <v>2293.5126500000024</v>
          </cell>
        </row>
        <row r="725">
          <cell r="B725">
            <v>0</v>
          </cell>
          <cell r="D725">
            <v>0</v>
          </cell>
          <cell r="E725">
            <v>0</v>
          </cell>
          <cell r="F725">
            <v>0</v>
          </cell>
          <cell r="G725" t="str">
            <v>- Compacted sand layer</v>
          </cell>
          <cell r="H725" t="str">
            <v>m3</v>
          </cell>
          <cell r="I725">
            <v>8.0000000000000016E-2</v>
          </cell>
          <cell r="J725">
            <v>409814.90000000008</v>
          </cell>
          <cell r="K725">
            <v>32785.19200000001</v>
          </cell>
        </row>
        <row r="726">
          <cell r="B726">
            <v>0</v>
          </cell>
          <cell r="D726">
            <v>0</v>
          </cell>
          <cell r="E726">
            <v>0</v>
          </cell>
          <cell r="F726">
            <v>0</v>
          </cell>
          <cell r="G726" t="str">
            <v>- Lean concrete 1:3:5</v>
          </cell>
          <cell r="H726" t="str">
            <v>m3</v>
          </cell>
          <cell r="I726">
            <v>4.0000000000000008E-2</v>
          </cell>
          <cell r="J726">
            <v>1712997</v>
          </cell>
          <cell r="K726">
            <v>68519.880000000019</v>
          </cell>
        </row>
        <row r="727">
          <cell r="B727">
            <v>0</v>
          </cell>
          <cell r="D727">
            <v>0</v>
          </cell>
          <cell r="E727">
            <v>0</v>
          </cell>
          <cell r="F727">
            <v>0</v>
          </cell>
          <cell r="G727" t="str">
            <v>- Concrete K-225</v>
          </cell>
          <cell r="H727" t="str">
            <v>m3</v>
          </cell>
          <cell r="I727">
            <v>2.418E-2</v>
          </cell>
          <cell r="J727">
            <v>1864083.2466666671</v>
          </cell>
          <cell r="K727">
            <v>45073.53290440001</v>
          </cell>
        </row>
        <row r="728">
          <cell r="B728">
            <v>0</v>
          </cell>
          <cell r="D728">
            <v>0</v>
          </cell>
          <cell r="E728">
            <v>0</v>
          </cell>
          <cell r="F728">
            <v>0</v>
          </cell>
          <cell r="G728" t="str">
            <v>- Steel Bar (Reinforcement) U-32</v>
          </cell>
          <cell r="H728" t="str">
            <v>kg</v>
          </cell>
          <cell r="I728">
            <v>19.102975000000004</v>
          </cell>
          <cell r="J728">
            <v>12419.561000000002</v>
          </cell>
          <cell r="K728">
            <v>237250.56329397508</v>
          </cell>
        </row>
        <row r="729">
          <cell r="B729">
            <v>0</v>
          </cell>
          <cell r="D729">
            <v>0</v>
          </cell>
          <cell r="E729">
            <v>0</v>
          </cell>
          <cell r="F729">
            <v>0</v>
          </cell>
          <cell r="G729" t="str">
            <v>- Galvanized Steel L50x50x5</v>
          </cell>
          <cell r="H729" t="str">
            <v>kg</v>
          </cell>
          <cell r="I729">
            <v>11.304000000000002</v>
          </cell>
          <cell r="J729">
            <v>30053.980000000007</v>
          </cell>
          <cell r="K729">
            <v>339730.18992000015</v>
          </cell>
        </row>
        <row r="730">
          <cell r="B730" t="str">
            <v>ANL-C06.003B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763546.44076837529</v>
          </cell>
        </row>
        <row r="731">
          <cell r="B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</row>
        <row r="732">
          <cell r="B732">
            <v>0</v>
          </cell>
          <cell r="D732" t="str">
            <v>C06</v>
          </cell>
          <cell r="E732" t="str">
            <v>003C</v>
          </cell>
          <cell r="F732" t="str">
            <v xml:space="preserve"> 1 m' Cable Duct Type 3 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</row>
        <row r="733">
          <cell r="B733">
            <v>0</v>
          </cell>
          <cell r="D733">
            <v>0</v>
          </cell>
          <cell r="E733">
            <v>0</v>
          </cell>
          <cell r="F733" t="str">
            <v>( width 100 cm )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</row>
        <row r="734">
          <cell r="B734">
            <v>0</v>
          </cell>
          <cell r="D734">
            <v>0</v>
          </cell>
          <cell r="E734">
            <v>0</v>
          </cell>
          <cell r="F734">
            <v>0</v>
          </cell>
          <cell r="G734" t="str">
            <v>- Common Excavation (max 2m)</v>
          </cell>
          <cell r="H734" t="str">
            <v>m3</v>
          </cell>
          <cell r="I734">
            <v>0.93500000000000005</v>
          </cell>
          <cell r="J734">
            <v>89243.550000000017</v>
          </cell>
          <cell r="K734">
            <v>83442.719250000024</v>
          </cell>
        </row>
        <row r="735">
          <cell r="B735">
            <v>0</v>
          </cell>
          <cell r="D735">
            <v>0</v>
          </cell>
          <cell r="E735">
            <v>0</v>
          </cell>
          <cell r="F735">
            <v>0</v>
          </cell>
          <cell r="G735" t="str">
            <v>- Back filling</v>
          </cell>
          <cell r="H735" t="str">
            <v>m3</v>
          </cell>
          <cell r="I735">
            <v>8.5000000000000075E-2</v>
          </cell>
          <cell r="J735">
            <v>35284.810000000005</v>
          </cell>
          <cell r="K735">
            <v>2999.2088500000032</v>
          </cell>
        </row>
        <row r="736">
          <cell r="B736">
            <v>0</v>
          </cell>
          <cell r="D736">
            <v>0</v>
          </cell>
          <cell r="E736">
            <v>0</v>
          </cell>
          <cell r="F736">
            <v>0</v>
          </cell>
          <cell r="G736" t="str">
            <v>- Compacted sand layer</v>
          </cell>
          <cell r="H736" t="str">
            <v>m3</v>
          </cell>
          <cell r="I736">
            <v>0.11000000000000001</v>
          </cell>
          <cell r="J736">
            <v>409814.90000000008</v>
          </cell>
          <cell r="K736">
            <v>45079.639000000017</v>
          </cell>
        </row>
        <row r="737">
          <cell r="B737">
            <v>0</v>
          </cell>
          <cell r="D737">
            <v>0</v>
          </cell>
          <cell r="E737">
            <v>0</v>
          </cell>
          <cell r="F737">
            <v>0</v>
          </cell>
          <cell r="G737" t="str">
            <v>- Lean concrete 1:3:5</v>
          </cell>
          <cell r="H737" t="str">
            <v>m3</v>
          </cell>
          <cell r="I737">
            <v>5.5000000000000007E-2</v>
          </cell>
          <cell r="J737">
            <v>1712997</v>
          </cell>
          <cell r="K737">
            <v>94214.835000000006</v>
          </cell>
        </row>
        <row r="738">
          <cell r="B738">
            <v>0</v>
          </cell>
          <cell r="D738">
            <v>0</v>
          </cell>
          <cell r="E738">
            <v>0</v>
          </cell>
          <cell r="F738">
            <v>0</v>
          </cell>
          <cell r="G738" t="str">
            <v>- Concrete K-225</v>
          </cell>
          <cell r="H738" t="str">
            <v>m3</v>
          </cell>
          <cell r="I738">
            <v>3.4320000000000003E-2</v>
          </cell>
          <cell r="J738">
            <v>1864083.2466666671</v>
          </cell>
          <cell r="K738">
            <v>63975.33702560002</v>
          </cell>
        </row>
        <row r="739">
          <cell r="B739">
            <v>0</v>
          </cell>
          <cell r="D739">
            <v>0</v>
          </cell>
          <cell r="E739">
            <v>0</v>
          </cell>
          <cell r="F739">
            <v>0</v>
          </cell>
          <cell r="G739" t="str">
            <v>- Steel Bar (Reinforcement) U-32</v>
          </cell>
          <cell r="H739" t="str">
            <v>kg</v>
          </cell>
          <cell r="I739">
            <v>26.399079</v>
          </cell>
          <cell r="J739">
            <v>12419.561000000002</v>
          </cell>
          <cell r="K739">
            <v>327864.97198431904</v>
          </cell>
        </row>
        <row r="740">
          <cell r="B740">
            <v>0</v>
          </cell>
          <cell r="D740">
            <v>0</v>
          </cell>
          <cell r="E740">
            <v>0</v>
          </cell>
          <cell r="F740">
            <v>0</v>
          </cell>
          <cell r="G740" t="str">
            <v>- Galvanized Steel L50x50x5</v>
          </cell>
          <cell r="H740" t="str">
            <v>kg</v>
          </cell>
          <cell r="I740">
            <v>14.13</v>
          </cell>
          <cell r="J740">
            <v>30053.980000000007</v>
          </cell>
          <cell r="K740">
            <v>424662.7374000001</v>
          </cell>
        </row>
        <row r="741">
          <cell r="B741" t="str">
            <v>ANL-C06.003C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1042239.4485099192</v>
          </cell>
        </row>
        <row r="742">
          <cell r="B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</row>
        <row r="743">
          <cell r="B743">
            <v>0</v>
          </cell>
          <cell r="D743" t="str">
            <v>C06</v>
          </cell>
          <cell r="E743" t="str">
            <v>003D</v>
          </cell>
          <cell r="F743" t="str">
            <v xml:space="preserve"> 1 m' Cable Duct Type 4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</row>
        <row r="744">
          <cell r="B744">
            <v>0</v>
          </cell>
          <cell r="D744">
            <v>0</v>
          </cell>
          <cell r="E744">
            <v>0</v>
          </cell>
          <cell r="F744" t="str">
            <v>( width 120 cm )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</row>
        <row r="745">
          <cell r="B745">
            <v>0</v>
          </cell>
          <cell r="D745">
            <v>0</v>
          </cell>
          <cell r="E745">
            <v>0</v>
          </cell>
          <cell r="F745">
            <v>0</v>
          </cell>
          <cell r="G745" t="str">
            <v>- Common Excavation (max 2m)</v>
          </cell>
          <cell r="H745" t="str">
            <v>m3</v>
          </cell>
          <cell r="I745">
            <v>1.19</v>
          </cell>
          <cell r="J745">
            <v>89243.550000000017</v>
          </cell>
          <cell r="K745">
            <v>106199.82450000002</v>
          </cell>
        </row>
        <row r="746">
          <cell r="B746">
            <v>0</v>
          </cell>
          <cell r="D746">
            <v>0</v>
          </cell>
          <cell r="E746">
            <v>0</v>
          </cell>
          <cell r="F746">
            <v>0</v>
          </cell>
          <cell r="G746" t="str">
            <v>- Back filling</v>
          </cell>
          <cell r="H746" t="str">
            <v>m3</v>
          </cell>
          <cell r="I746">
            <v>0.16999999999999993</v>
          </cell>
          <cell r="J746">
            <v>35284.810000000005</v>
          </cell>
          <cell r="K746">
            <v>5998.4176999999981</v>
          </cell>
        </row>
        <row r="747">
          <cell r="B747">
            <v>0</v>
          </cell>
          <cell r="D747">
            <v>0</v>
          </cell>
          <cell r="E747">
            <v>0</v>
          </cell>
          <cell r="F747">
            <v>0</v>
          </cell>
          <cell r="G747" t="str">
            <v>- Compacted sand layer</v>
          </cell>
          <cell r="H747" t="str">
            <v>m3</v>
          </cell>
          <cell r="I747">
            <v>0.13</v>
          </cell>
          <cell r="J747">
            <v>409814.90000000008</v>
          </cell>
          <cell r="K747">
            <v>53275.937000000013</v>
          </cell>
        </row>
        <row r="748">
          <cell r="B748">
            <v>0</v>
          </cell>
          <cell r="D748">
            <v>0</v>
          </cell>
          <cell r="E748">
            <v>0</v>
          </cell>
          <cell r="F748">
            <v>0</v>
          </cell>
          <cell r="G748" t="str">
            <v>- Lean concrete 1:3:5</v>
          </cell>
          <cell r="H748" t="str">
            <v>m3</v>
          </cell>
          <cell r="I748">
            <v>6.5000000000000002E-2</v>
          </cell>
          <cell r="J748">
            <v>1712997</v>
          </cell>
          <cell r="K748">
            <v>111344.80500000001</v>
          </cell>
        </row>
        <row r="749">
          <cell r="B749">
            <v>0</v>
          </cell>
          <cell r="D749">
            <v>0</v>
          </cell>
          <cell r="E749">
            <v>0</v>
          </cell>
          <cell r="F749">
            <v>0</v>
          </cell>
          <cell r="G749" t="str">
            <v>- Concrete K-225</v>
          </cell>
          <cell r="H749" t="str">
            <v>m3</v>
          </cell>
          <cell r="I749">
            <v>3.7920000000000002E-2</v>
          </cell>
          <cell r="J749">
            <v>1864083.2466666671</v>
          </cell>
          <cell r="K749">
            <v>70686.036713600013</v>
          </cell>
        </row>
        <row r="750">
          <cell r="B750">
            <v>0</v>
          </cell>
          <cell r="D750">
            <v>0</v>
          </cell>
          <cell r="E750">
            <v>0</v>
          </cell>
          <cell r="F750">
            <v>0</v>
          </cell>
          <cell r="G750" t="str">
            <v>- Steel Bar (Reinforcement) U-32</v>
          </cell>
          <cell r="H750" t="str">
            <v>kg</v>
          </cell>
          <cell r="I750">
            <v>28.050562000000003</v>
          </cell>
          <cell r="J750">
            <v>12419.561000000002</v>
          </cell>
          <cell r="K750">
            <v>348375.66584328207</v>
          </cell>
        </row>
        <row r="751">
          <cell r="B751">
            <v>0</v>
          </cell>
          <cell r="D751">
            <v>0</v>
          </cell>
          <cell r="E751">
            <v>0</v>
          </cell>
          <cell r="F751">
            <v>0</v>
          </cell>
          <cell r="G751" t="str">
            <v>- Galvanized Steel L50x50x5</v>
          </cell>
          <cell r="H751" t="str">
            <v>kg</v>
          </cell>
          <cell r="I751">
            <v>16.956</v>
          </cell>
          <cell r="J751">
            <v>30053.980000000007</v>
          </cell>
          <cell r="K751">
            <v>509595.28488000011</v>
          </cell>
        </row>
        <row r="752">
          <cell r="B752" t="str">
            <v>ANL-C06.003D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1205475.9716368823</v>
          </cell>
        </row>
        <row r="753">
          <cell r="B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</row>
        <row r="754">
          <cell r="B754">
            <v>0</v>
          </cell>
          <cell r="D754" t="str">
            <v>C06</v>
          </cell>
          <cell r="E754" t="str">
            <v>004</v>
          </cell>
          <cell r="F754" t="str">
            <v xml:space="preserve"> 1 m' Drainage (0.6m x 0.8 m)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</row>
        <row r="755">
          <cell r="B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</row>
        <row r="756">
          <cell r="B756">
            <v>0</v>
          </cell>
          <cell r="D756">
            <v>0</v>
          </cell>
          <cell r="E756">
            <v>0</v>
          </cell>
          <cell r="F756">
            <v>0</v>
          </cell>
          <cell r="G756" t="str">
            <v>- Common Excavation (max 1m)</v>
          </cell>
          <cell r="H756" t="str">
            <v>m3</v>
          </cell>
          <cell r="I756">
            <v>0.5</v>
          </cell>
          <cell r="J756">
            <v>72872.250000000015</v>
          </cell>
          <cell r="K756">
            <v>36436.125000000007</v>
          </cell>
        </row>
        <row r="757">
          <cell r="B757">
            <v>0</v>
          </cell>
          <cell r="D757">
            <v>0</v>
          </cell>
          <cell r="E757">
            <v>0</v>
          </cell>
          <cell r="F757">
            <v>0</v>
          </cell>
          <cell r="G757" t="str">
            <v>- Back filling</v>
          </cell>
          <cell r="H757" t="str">
            <v>m3</v>
          </cell>
          <cell r="I757">
            <v>0.17</v>
          </cell>
          <cell r="J757">
            <v>35284.810000000005</v>
          </cell>
          <cell r="K757">
            <v>5998.4177000000009</v>
          </cell>
        </row>
        <row r="758">
          <cell r="B758">
            <v>0</v>
          </cell>
          <cell r="D758">
            <v>0</v>
          </cell>
          <cell r="E758">
            <v>0</v>
          </cell>
          <cell r="F758">
            <v>0</v>
          </cell>
          <cell r="G758" t="str">
            <v>- Compacted sand layer</v>
          </cell>
          <cell r="H758" t="str">
            <v>m3</v>
          </cell>
          <cell r="I758">
            <v>8.0000000000000016E-2</v>
          </cell>
          <cell r="J758">
            <v>409814.90000000008</v>
          </cell>
          <cell r="K758">
            <v>32785.19200000001</v>
          </cell>
        </row>
        <row r="759">
          <cell r="B759">
            <v>0</v>
          </cell>
          <cell r="D759">
            <v>0</v>
          </cell>
          <cell r="E759">
            <v>0</v>
          </cell>
          <cell r="F759">
            <v>0</v>
          </cell>
          <cell r="G759" t="str">
            <v>- Lean concrete 1:3:5</v>
          </cell>
          <cell r="H759" t="str">
            <v>m3</v>
          </cell>
          <cell r="I759">
            <v>4.0000000000000008E-2</v>
          </cell>
          <cell r="J759">
            <v>1712997</v>
          </cell>
          <cell r="K759">
            <v>68519.880000000019</v>
          </cell>
        </row>
        <row r="760">
          <cell r="B760">
            <v>0</v>
          </cell>
          <cell r="D760">
            <v>0</v>
          </cell>
          <cell r="E760">
            <v>0</v>
          </cell>
          <cell r="F760">
            <v>0</v>
          </cell>
          <cell r="G760" t="str">
            <v>- Concrete K-225</v>
          </cell>
          <cell r="H760" t="str">
            <v>m3</v>
          </cell>
          <cell r="I760">
            <v>9.6000000000000002E-2</v>
          </cell>
          <cell r="J760">
            <v>1864083.2466666671</v>
          </cell>
          <cell r="K760">
            <v>178951.99168000004</v>
          </cell>
        </row>
        <row r="761">
          <cell r="B761">
            <v>0</v>
          </cell>
          <cell r="D761">
            <v>0</v>
          </cell>
          <cell r="E761">
            <v>0</v>
          </cell>
          <cell r="F761">
            <v>0</v>
          </cell>
          <cell r="G761" t="str">
            <v>- Steel Bar (Reinforcement) U-32</v>
          </cell>
          <cell r="H761" t="str">
            <v>kg</v>
          </cell>
          <cell r="I761">
            <v>24</v>
          </cell>
          <cell r="J761">
            <v>12419.561000000002</v>
          </cell>
          <cell r="K761">
            <v>298069.46400000004</v>
          </cell>
        </row>
        <row r="762">
          <cell r="B762" t="str">
            <v>ANL-C06.004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620761.07038000016</v>
          </cell>
        </row>
        <row r="763">
          <cell r="B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</row>
        <row r="764">
          <cell r="B764">
            <v>0</v>
          </cell>
          <cell r="D764" t="str">
            <v>C06</v>
          </cell>
          <cell r="E764" t="str">
            <v>005</v>
          </cell>
          <cell r="F764" t="str">
            <v xml:space="preserve"> 1 m' saluran pasangan bata (0.4 m x 0.6 m)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</row>
        <row r="765">
          <cell r="B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</row>
        <row r="766">
          <cell r="B766">
            <v>0</v>
          </cell>
          <cell r="D766">
            <v>0</v>
          </cell>
          <cell r="E766">
            <v>0</v>
          </cell>
          <cell r="F766">
            <v>0</v>
          </cell>
          <cell r="G766" t="str">
            <v>- Common Excavation (max 1m)</v>
          </cell>
          <cell r="H766" t="str">
            <v>m3</v>
          </cell>
          <cell r="I766">
            <v>0.24</v>
          </cell>
          <cell r="J766">
            <v>72872.250000000015</v>
          </cell>
          <cell r="K766">
            <v>17489.340000000004</v>
          </cell>
        </row>
        <row r="767">
          <cell r="B767">
            <v>0</v>
          </cell>
          <cell r="D767">
            <v>0</v>
          </cell>
          <cell r="E767">
            <v>0</v>
          </cell>
          <cell r="F767">
            <v>0</v>
          </cell>
          <cell r="G767" t="str">
            <v>- Back filling</v>
          </cell>
          <cell r="H767" t="str">
            <v>m3</v>
          </cell>
          <cell r="I767">
            <v>0.08</v>
          </cell>
          <cell r="J767">
            <v>35284.810000000005</v>
          </cell>
          <cell r="K767">
            <v>2822.7848000000004</v>
          </cell>
        </row>
        <row r="768">
          <cell r="B768">
            <v>0</v>
          </cell>
          <cell r="D768">
            <v>0</v>
          </cell>
          <cell r="E768">
            <v>0</v>
          </cell>
          <cell r="F768">
            <v>0</v>
          </cell>
          <cell r="G768" t="str">
            <v>- Compacted sand layer</v>
          </cell>
          <cell r="H768" t="str">
            <v>m3</v>
          </cell>
          <cell r="I768">
            <v>0.02</v>
          </cell>
          <cell r="J768">
            <v>409814.90000000008</v>
          </cell>
          <cell r="K768">
            <v>8196.2980000000025</v>
          </cell>
        </row>
        <row r="769">
          <cell r="B769">
            <v>0</v>
          </cell>
          <cell r="D769">
            <v>0</v>
          </cell>
          <cell r="E769">
            <v>0</v>
          </cell>
          <cell r="F769">
            <v>0</v>
          </cell>
          <cell r="G769" t="str">
            <v>- Half red brick  1pc : 2 ps</v>
          </cell>
          <cell r="H769" t="str">
            <v>m2</v>
          </cell>
          <cell r="I769">
            <v>1.6</v>
          </cell>
          <cell r="J769">
            <v>276102.64</v>
          </cell>
          <cell r="K769">
            <v>441764.22400000005</v>
          </cell>
        </row>
        <row r="770">
          <cell r="B770">
            <v>0</v>
          </cell>
          <cell r="D770">
            <v>0</v>
          </cell>
          <cell r="E770">
            <v>0</v>
          </cell>
          <cell r="F770">
            <v>0</v>
          </cell>
          <cell r="G770" t="str">
            <v>- Plaster cement 1Pc:4Ps (15mm thickness)</v>
          </cell>
          <cell r="H770" t="str">
            <v>m2</v>
          </cell>
          <cell r="I770">
            <v>1.6</v>
          </cell>
          <cell r="J770">
            <v>84621.785600000017</v>
          </cell>
          <cell r="K770">
            <v>135394.85696000003</v>
          </cell>
        </row>
        <row r="771">
          <cell r="B771" t="str">
            <v>ANL-C06.005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605667.50376000011</v>
          </cell>
        </row>
        <row r="772">
          <cell r="B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</row>
        <row r="773">
          <cell r="B773">
            <v>0</v>
          </cell>
          <cell r="D773" t="str">
            <v>C06</v>
          </cell>
          <cell r="E773" t="str">
            <v>006</v>
          </cell>
          <cell r="F773" t="str">
            <v xml:space="preserve"> 1 m' Sub Soil Drainage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</row>
        <row r="774">
          <cell r="B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</row>
        <row r="775">
          <cell r="B775">
            <v>0</v>
          </cell>
          <cell r="D775">
            <v>0</v>
          </cell>
          <cell r="E775">
            <v>0</v>
          </cell>
          <cell r="F775">
            <v>0</v>
          </cell>
          <cell r="G775" t="str">
            <v>- Common Excavation (max 2m)</v>
          </cell>
          <cell r="H775" t="str">
            <v>m3</v>
          </cell>
          <cell r="I775">
            <v>0.7</v>
          </cell>
          <cell r="J775">
            <v>89243.550000000017</v>
          </cell>
          <cell r="K775">
            <v>62470.485000000008</v>
          </cell>
        </row>
        <row r="776">
          <cell r="B776">
            <v>0</v>
          </cell>
          <cell r="D776">
            <v>0</v>
          </cell>
          <cell r="E776">
            <v>0</v>
          </cell>
          <cell r="F776">
            <v>0</v>
          </cell>
          <cell r="G776" t="str">
            <v>- Back filling</v>
          </cell>
          <cell r="H776" t="str">
            <v>m3</v>
          </cell>
          <cell r="I776">
            <v>0.2</v>
          </cell>
          <cell r="J776">
            <v>35284.810000000005</v>
          </cell>
          <cell r="K776">
            <v>7056.9620000000014</v>
          </cell>
        </row>
        <row r="777">
          <cell r="B777">
            <v>0</v>
          </cell>
          <cell r="D777">
            <v>0</v>
          </cell>
          <cell r="E777">
            <v>0</v>
          </cell>
          <cell r="F777">
            <v>0</v>
          </cell>
          <cell r="G777" t="str">
            <v>- Compacted sand layer</v>
          </cell>
          <cell r="H777" t="str">
            <v>m3</v>
          </cell>
          <cell r="I777">
            <v>0.2</v>
          </cell>
          <cell r="J777">
            <v>409814.90000000008</v>
          </cell>
          <cell r="K777">
            <v>81962.980000000025</v>
          </cell>
        </row>
        <row r="778">
          <cell r="B778">
            <v>0</v>
          </cell>
          <cell r="D778">
            <v>0</v>
          </cell>
          <cell r="E778">
            <v>0</v>
          </cell>
          <cell r="F778">
            <v>0</v>
          </cell>
          <cell r="G778" t="str">
            <v>- Galvanized Steel L50x50x5</v>
          </cell>
          <cell r="H778" t="str">
            <v>m'</v>
          </cell>
          <cell r="I778">
            <v>1</v>
          </cell>
          <cell r="J778">
            <v>30053.980000000007</v>
          </cell>
          <cell r="K778">
            <v>30053.980000000007</v>
          </cell>
        </row>
        <row r="779">
          <cell r="B779">
            <v>0</v>
          </cell>
          <cell r="D779">
            <v>0</v>
          </cell>
          <cell r="E779">
            <v>0</v>
          </cell>
          <cell r="F779">
            <v>0</v>
          </cell>
          <cell r="G779" t="str">
            <v>- Palm Fibre  (installation incl.)</v>
          </cell>
          <cell r="H779" t="str">
            <v>kg</v>
          </cell>
          <cell r="I779">
            <v>5</v>
          </cell>
          <cell r="J779">
            <v>39930.000000000007</v>
          </cell>
          <cell r="K779">
            <v>199650.00000000003</v>
          </cell>
        </row>
        <row r="780">
          <cell r="B780">
            <v>0</v>
          </cell>
          <cell r="D780">
            <v>0</v>
          </cell>
          <cell r="E780">
            <v>0</v>
          </cell>
          <cell r="F780">
            <v>0</v>
          </cell>
          <cell r="G780" t="str">
            <v>- Gravel (installation incl.)</v>
          </cell>
          <cell r="H780" t="str">
            <v>m3</v>
          </cell>
          <cell r="I780">
            <v>0.2</v>
          </cell>
          <cell r="J780">
            <v>55635.8</v>
          </cell>
          <cell r="K780">
            <v>11127.160000000002</v>
          </cell>
        </row>
        <row r="781">
          <cell r="B781" t="str">
            <v>ANL-C06.006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392321.56700000004</v>
          </cell>
        </row>
        <row r="782">
          <cell r="B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</row>
        <row r="783">
          <cell r="B783">
            <v>0</v>
          </cell>
          <cell r="C783">
            <v>0</v>
          </cell>
          <cell r="D783" t="str">
            <v>C06</v>
          </cell>
          <cell r="E783" t="str">
            <v>007A</v>
          </cell>
          <cell r="F783" t="str">
            <v xml:space="preserve">1m' Fence BRC height 1.9m 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 t="str">
            <v>Material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 t="str">
            <v>BRC height 1.90 m</v>
          </cell>
          <cell r="H785" t="str">
            <v>m</v>
          </cell>
          <cell r="I785">
            <v>1</v>
          </cell>
          <cell r="J785">
            <v>299475.00000000012</v>
          </cell>
          <cell r="K785">
            <v>299475.00000000012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 t="str">
            <v>Steel pipe dia  3 inc and clamp</v>
          </cell>
          <cell r="H786" t="str">
            <v>m</v>
          </cell>
          <cell r="I786">
            <v>1.1000000000000001</v>
          </cell>
          <cell r="J786">
            <v>199650.00000000006</v>
          </cell>
          <cell r="K786">
            <v>219615.00000000009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 t="str">
            <v>- Stone masonry 1:3</v>
          </cell>
          <cell r="H787" t="str">
            <v>m3</v>
          </cell>
          <cell r="I787">
            <v>0.2</v>
          </cell>
          <cell r="J787">
            <v>1258540.3600000001</v>
          </cell>
          <cell r="K787">
            <v>251708.07200000004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 t="str">
            <v>- Sloof 20/30 reinforced concrete K 175;   Fe : 80 kg/m3</v>
          </cell>
          <cell r="H788" t="str">
            <v>m3</v>
          </cell>
          <cell r="I788">
            <v>0.06</v>
          </cell>
          <cell r="J788">
            <v>2778906.166666667</v>
          </cell>
          <cell r="K788">
            <v>166734.37000000002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 t="str">
            <v>Kawat berduri</v>
          </cell>
          <cell r="H789" t="str">
            <v>m</v>
          </cell>
          <cell r="I789">
            <v>3</v>
          </cell>
          <cell r="J789">
            <v>3327.5000000000009</v>
          </cell>
          <cell r="K789">
            <v>9982.5000000000036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 t="str">
            <v>Remuneration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 t="str">
            <v>- Common Excavation (max 2m)</v>
          </cell>
          <cell r="H792" t="str">
            <v>m3</v>
          </cell>
          <cell r="I792">
            <v>0.65</v>
          </cell>
          <cell r="J792">
            <v>89243.550000000017</v>
          </cell>
          <cell r="K792">
            <v>58008.30750000001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 t="str">
            <v>- Back filling</v>
          </cell>
          <cell r="H793" t="str">
            <v>m3</v>
          </cell>
          <cell r="I793">
            <v>0.33</v>
          </cell>
          <cell r="J793">
            <v>35284.810000000005</v>
          </cell>
          <cell r="K793">
            <v>11643.987300000003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 t="str">
            <v>- Erection of Fence 1.90</v>
          </cell>
          <cell r="H794" t="str">
            <v>ls</v>
          </cell>
          <cell r="I794">
            <v>1</v>
          </cell>
          <cell r="J794">
            <v>79720.245000000068</v>
          </cell>
          <cell r="K794">
            <v>79720.245000000068</v>
          </cell>
        </row>
        <row r="795">
          <cell r="B795" t="str">
            <v>ANL-C06.007A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1096887.4818000004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</row>
        <row r="797">
          <cell r="B797">
            <v>0</v>
          </cell>
          <cell r="C797">
            <v>0</v>
          </cell>
          <cell r="D797" t="str">
            <v>C06</v>
          </cell>
          <cell r="E797" t="str">
            <v>007B</v>
          </cell>
          <cell r="F797" t="str">
            <v>1m' Fence BRC height 1.2 m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 t="str">
            <v>Material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 t="str">
            <v>BRC height 1.20 m</v>
          </cell>
          <cell r="H799" t="str">
            <v>m</v>
          </cell>
          <cell r="I799">
            <v>1</v>
          </cell>
          <cell r="J799">
            <v>199650.00000000006</v>
          </cell>
          <cell r="K799">
            <v>199650.00000000006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 t="str">
            <v>Pipe of support dia  2 inc and clamp</v>
          </cell>
          <cell r="H800" t="str">
            <v>m</v>
          </cell>
          <cell r="I800">
            <v>0.75</v>
          </cell>
          <cell r="J800">
            <v>124781.25000000004</v>
          </cell>
          <cell r="K800">
            <v>93585.937500000029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 t="str">
            <v>- Stone masonry 1:3</v>
          </cell>
          <cell r="H801" t="str">
            <v>m3</v>
          </cell>
          <cell r="I801">
            <v>0.2</v>
          </cell>
          <cell r="J801">
            <v>1258540.3600000001</v>
          </cell>
          <cell r="K801">
            <v>251708.07200000004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 t="str">
            <v>- Sloof 20/30 reinforced concrete K 175;   Fe : 80 kg/m3</v>
          </cell>
          <cell r="H802" t="str">
            <v>m3</v>
          </cell>
          <cell r="I802">
            <v>0.06</v>
          </cell>
          <cell r="J802">
            <v>2778906.166666667</v>
          </cell>
          <cell r="K802">
            <v>166734.37000000002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 t="str">
            <v>Kawat berduri</v>
          </cell>
          <cell r="H803" t="str">
            <v>m</v>
          </cell>
          <cell r="I803">
            <v>3</v>
          </cell>
          <cell r="J803">
            <v>3327.5000000000009</v>
          </cell>
          <cell r="K803">
            <v>9982.5000000000036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 t="str">
            <v>Remuneration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 t="str">
            <v>- Common Excavation (max 2m)</v>
          </cell>
          <cell r="H806" t="str">
            <v>m3</v>
          </cell>
          <cell r="I806">
            <v>0.42</v>
          </cell>
          <cell r="J806">
            <v>89243.550000000017</v>
          </cell>
          <cell r="K806">
            <v>37482.291000000005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 t="str">
            <v>- Back filling</v>
          </cell>
          <cell r="H807" t="str">
            <v>m3</v>
          </cell>
          <cell r="I807">
            <v>0.18</v>
          </cell>
          <cell r="J807">
            <v>35284.810000000005</v>
          </cell>
          <cell r="K807">
            <v>6351.265800000001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 t="str">
            <v>- Erection of Fence 1.20</v>
          </cell>
          <cell r="H808" t="str">
            <v>ls</v>
          </cell>
          <cell r="I808">
            <v>1</v>
          </cell>
          <cell r="J808">
            <v>53146.830000000031</v>
          </cell>
          <cell r="K808">
            <v>53146.830000000031</v>
          </cell>
        </row>
        <row r="809">
          <cell r="B809" t="str">
            <v>ANL-C06.007B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818641.26630000025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</row>
        <row r="811">
          <cell r="B811">
            <v>0</v>
          </cell>
          <cell r="C811">
            <v>0</v>
          </cell>
          <cell r="D811" t="str">
            <v>C06</v>
          </cell>
          <cell r="E811" t="str">
            <v>007C</v>
          </cell>
          <cell r="F811" t="str">
            <v>GATE BRC height 1.90 m wide 5 m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 t="str">
            <v>Material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 t="str">
            <v>BRC height 1.90 m</v>
          </cell>
          <cell r="H813" t="str">
            <v>m</v>
          </cell>
          <cell r="I813">
            <v>5</v>
          </cell>
          <cell r="J813">
            <v>299475.00000000012</v>
          </cell>
          <cell r="K813">
            <v>1497375.0000000005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 t="str">
            <v>Steel pipe dia  3 inc</v>
          </cell>
          <cell r="H814" t="str">
            <v>m</v>
          </cell>
          <cell r="I814">
            <v>3.2</v>
          </cell>
          <cell r="J814">
            <v>179685</v>
          </cell>
          <cell r="K814">
            <v>574992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 t="str">
            <v>Pipe of support dia  3 inc and clamp</v>
          </cell>
          <cell r="H815" t="str">
            <v>m</v>
          </cell>
          <cell r="I815">
            <v>10.34</v>
          </cell>
          <cell r="J815">
            <v>224606.25000000009</v>
          </cell>
          <cell r="K815">
            <v>2322428.6250000009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 t="str">
            <v>- Stone masonry 1:3</v>
          </cell>
          <cell r="H816" t="str">
            <v>m3</v>
          </cell>
          <cell r="I816">
            <v>0.75</v>
          </cell>
          <cell r="J816">
            <v>1258540.3600000001</v>
          </cell>
          <cell r="K816">
            <v>943905.27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 t="str">
            <v>- Coloumn 20/40 reinforced concrete K 175;  Fe : 80 kg/m3</v>
          </cell>
          <cell r="H817" t="str">
            <v>m3</v>
          </cell>
          <cell r="I817">
            <v>0.13</v>
          </cell>
          <cell r="J817">
            <v>2778906.166666667</v>
          </cell>
          <cell r="K817">
            <v>361257.8016666667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 t="str">
            <v>Remuneration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 t="str">
            <v>- Common Excavation (max 2m)</v>
          </cell>
          <cell r="H820" t="str">
            <v>m3</v>
          </cell>
          <cell r="I820">
            <v>2.88</v>
          </cell>
          <cell r="J820">
            <v>89243.550000000017</v>
          </cell>
          <cell r="K820">
            <v>257021.42400000003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 t="str">
            <v>- Back filling</v>
          </cell>
          <cell r="H821" t="str">
            <v>m3</v>
          </cell>
          <cell r="I821">
            <v>0.98</v>
          </cell>
          <cell r="J821">
            <v>35284.810000000005</v>
          </cell>
          <cell r="K821">
            <v>34579.113800000006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 t="str">
            <v>- Erection of Gate 1.90</v>
          </cell>
          <cell r="H822" t="str">
            <v>ls</v>
          </cell>
          <cell r="I822">
            <v>1</v>
          </cell>
          <cell r="J822">
            <v>598950.00000000023</v>
          </cell>
          <cell r="K822">
            <v>598950.00000000023</v>
          </cell>
        </row>
        <row r="823">
          <cell r="B823" t="str">
            <v>ANL-C06.007C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6590509.2344666682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</row>
        <row r="825">
          <cell r="B825">
            <v>0</v>
          </cell>
          <cell r="C825">
            <v>0</v>
          </cell>
          <cell r="D825" t="str">
            <v>C06</v>
          </cell>
          <cell r="E825" t="str">
            <v>007D</v>
          </cell>
          <cell r="F825" t="str">
            <v>GATE BRC height 1.20 m wide 3 m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 t="str">
            <v>Material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 t="str">
            <v>BRC height 1.20 m</v>
          </cell>
          <cell r="H827" t="str">
            <v>m</v>
          </cell>
          <cell r="I827">
            <v>3</v>
          </cell>
          <cell r="J827">
            <v>199650.00000000006</v>
          </cell>
          <cell r="K827">
            <v>598950.00000000023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 t="str">
            <v>Steel pipe dia  3 inc</v>
          </cell>
          <cell r="H828" t="str">
            <v>m</v>
          </cell>
          <cell r="I828">
            <v>2.8</v>
          </cell>
          <cell r="J828">
            <v>179685</v>
          </cell>
          <cell r="K828">
            <v>503117.99999999994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 t="str">
            <v>Pipe of support dia  3 inc and clamp</v>
          </cell>
          <cell r="H829" t="str">
            <v>m</v>
          </cell>
          <cell r="I829">
            <v>7.36</v>
          </cell>
          <cell r="J829">
            <v>224606.25000000009</v>
          </cell>
          <cell r="K829">
            <v>1653102.0000000007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 t="str">
            <v>- Stone masonry 1:3</v>
          </cell>
          <cell r="H830" t="str">
            <v>m3</v>
          </cell>
          <cell r="I830">
            <v>0.6</v>
          </cell>
          <cell r="J830">
            <v>1258540.3600000001</v>
          </cell>
          <cell r="K830">
            <v>755124.21600000001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 t="str">
            <v>- Coloumn 20/40 reinforced concrete K 175;  Fe : 80 kg/m3</v>
          </cell>
          <cell r="H831" t="str">
            <v>m3</v>
          </cell>
          <cell r="I831">
            <v>0.13</v>
          </cell>
          <cell r="J831">
            <v>2778906.166666667</v>
          </cell>
          <cell r="K831">
            <v>361257.8016666667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 t="str">
            <v>Remuneration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 t="str">
            <v>- Common Excavation (max 2m)</v>
          </cell>
          <cell r="H834" t="str">
            <v>m3</v>
          </cell>
          <cell r="I834">
            <v>2</v>
          </cell>
          <cell r="J834">
            <v>89243.550000000017</v>
          </cell>
          <cell r="K834">
            <v>178487.10000000003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 t="str">
            <v>- Back filling</v>
          </cell>
          <cell r="H835" t="str">
            <v>m3</v>
          </cell>
          <cell r="I835">
            <v>0.72</v>
          </cell>
          <cell r="J835">
            <v>35284.810000000005</v>
          </cell>
          <cell r="K835">
            <v>25405.063200000004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 t="str">
            <v>- Erection of Gate 1.20</v>
          </cell>
          <cell r="H836" t="str">
            <v>ls</v>
          </cell>
          <cell r="I836">
            <v>1</v>
          </cell>
          <cell r="J836">
            <v>465850.00000000017</v>
          </cell>
          <cell r="K836">
            <v>465850.00000000017</v>
          </cell>
        </row>
        <row r="837">
          <cell r="B837" t="str">
            <v>ANL-C06.007D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4541294.180866668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</row>
        <row r="839">
          <cell r="B839">
            <v>0</v>
          </cell>
          <cell r="C839">
            <v>0</v>
          </cell>
          <cell r="D839" t="str">
            <v>C06</v>
          </cell>
          <cell r="E839" t="str">
            <v>008</v>
          </cell>
          <cell r="F839" t="str">
            <v>1m' Fence Concrete height 2.00 m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 t="str">
            <v>Material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 t="str">
            <v>- Concrete height 2.00 m, K 175; Fe : 100 kg/m3</v>
          </cell>
          <cell r="H841" t="str">
            <v>m3</v>
          </cell>
          <cell r="I841">
            <v>0.2</v>
          </cell>
          <cell r="J841">
            <v>3027297.3866666672</v>
          </cell>
          <cell r="K841">
            <v>605459.47733333346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 t="str">
            <v>- Foundation 1,50x1,50 m2 reinforced concrete K 175;   Fe : 120 kg/m3</v>
          </cell>
          <cell r="H842" t="str">
            <v>m3</v>
          </cell>
          <cell r="I842">
            <v>0.45</v>
          </cell>
          <cell r="J842">
            <v>3275688.6066666674</v>
          </cell>
          <cell r="K842">
            <v>1474059.8730000004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 t="str">
            <v>- Column 30/50 rinforced concrete K 175;    Fe : 120 kg/m3</v>
          </cell>
          <cell r="H843" t="str">
            <v>m3</v>
          </cell>
          <cell r="I843">
            <v>4.4999999999999998E-2</v>
          </cell>
          <cell r="J843">
            <v>3275688.6066666674</v>
          </cell>
          <cell r="K843">
            <v>147405.98730000004</v>
          </cell>
        </row>
        <row r="844">
          <cell r="B844">
            <v>0</v>
          </cell>
          <cell r="D844">
            <v>0</v>
          </cell>
          <cell r="E844">
            <v>0</v>
          </cell>
          <cell r="F844">
            <v>0</v>
          </cell>
          <cell r="G844" t="str">
            <v>- Sloof 30/40 reinforced concrete K 175;   Fe : 120 kg/m3</v>
          </cell>
          <cell r="H844" t="str">
            <v>m3</v>
          </cell>
          <cell r="I844">
            <v>0.06</v>
          </cell>
          <cell r="J844">
            <v>3275688.6066666674</v>
          </cell>
          <cell r="K844">
            <v>196541.31640000004</v>
          </cell>
        </row>
        <row r="845">
          <cell r="B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</row>
        <row r="846">
          <cell r="B846">
            <v>0</v>
          </cell>
          <cell r="D846">
            <v>0</v>
          </cell>
          <cell r="E846">
            <v>0</v>
          </cell>
          <cell r="F846" t="str">
            <v>Remuneration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</row>
        <row r="847">
          <cell r="B847">
            <v>0</v>
          </cell>
          <cell r="D847">
            <v>0</v>
          </cell>
          <cell r="E847">
            <v>0</v>
          </cell>
          <cell r="F847">
            <v>0</v>
          </cell>
          <cell r="G847" t="str">
            <v>- Common Excavation (max 2m)</v>
          </cell>
          <cell r="H847" t="str">
            <v>m3</v>
          </cell>
          <cell r="I847">
            <v>3.38</v>
          </cell>
          <cell r="J847">
            <v>89243.550000000017</v>
          </cell>
          <cell r="K847">
            <v>301643.19900000002</v>
          </cell>
        </row>
        <row r="848">
          <cell r="B848">
            <v>0</v>
          </cell>
          <cell r="D848">
            <v>0</v>
          </cell>
          <cell r="E848">
            <v>0</v>
          </cell>
          <cell r="F848">
            <v>0</v>
          </cell>
          <cell r="G848" t="str">
            <v>- Back filling</v>
          </cell>
          <cell r="H848" t="str">
            <v>m3</v>
          </cell>
          <cell r="I848">
            <v>1.69</v>
          </cell>
          <cell r="J848">
            <v>35284.810000000005</v>
          </cell>
          <cell r="K848">
            <v>59631.328900000008</v>
          </cell>
        </row>
        <row r="849">
          <cell r="B849">
            <v>0</v>
          </cell>
          <cell r="D849">
            <v>0</v>
          </cell>
          <cell r="E849">
            <v>0</v>
          </cell>
          <cell r="F849">
            <v>0</v>
          </cell>
          <cell r="G849" t="str">
            <v>- Erection of concrete fence</v>
          </cell>
          <cell r="H849" t="str">
            <v>ls</v>
          </cell>
          <cell r="I849">
            <v>1</v>
          </cell>
          <cell r="J849">
            <v>133100.00000000003</v>
          </cell>
          <cell r="K849">
            <v>133100.00000000003</v>
          </cell>
        </row>
        <row r="850">
          <cell r="B850" t="str">
            <v>ANL-C06.008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2917841.1819333341</v>
          </cell>
        </row>
        <row r="851">
          <cell r="B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</row>
        <row r="852">
          <cell r="B852">
            <v>0</v>
          </cell>
          <cell r="D852" t="str">
            <v>C06</v>
          </cell>
          <cell r="E852" t="str">
            <v>009</v>
          </cell>
          <cell r="F852" t="str">
            <v>1m' Fence BRC height 1.2 m + half red brick height 1,0 m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</row>
        <row r="853">
          <cell r="B853">
            <v>0</v>
          </cell>
          <cell r="D853">
            <v>0</v>
          </cell>
          <cell r="E853">
            <v>0</v>
          </cell>
          <cell r="F853" t="str">
            <v>Material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</row>
        <row r="854">
          <cell r="B854">
            <v>0</v>
          </cell>
          <cell r="D854">
            <v>0</v>
          </cell>
          <cell r="E854">
            <v>0</v>
          </cell>
          <cell r="F854">
            <v>0</v>
          </cell>
          <cell r="G854" t="str">
            <v>BRC height 1.20 m</v>
          </cell>
          <cell r="H854" t="str">
            <v>m</v>
          </cell>
          <cell r="I854">
            <v>1</v>
          </cell>
          <cell r="J854">
            <v>199650.00000000006</v>
          </cell>
          <cell r="K854">
            <v>199650.00000000006</v>
          </cell>
        </row>
        <row r="855">
          <cell r="B855">
            <v>0</v>
          </cell>
          <cell r="D855">
            <v>0</v>
          </cell>
          <cell r="E855">
            <v>0</v>
          </cell>
          <cell r="F855">
            <v>0</v>
          </cell>
          <cell r="G855" t="str">
            <v>Pipe of support dia  2 inc and clamp</v>
          </cell>
          <cell r="H855" t="str">
            <v>m</v>
          </cell>
          <cell r="I855">
            <v>2</v>
          </cell>
          <cell r="J855">
            <v>124781.25000000004</v>
          </cell>
          <cell r="K855">
            <v>249562.50000000009</v>
          </cell>
        </row>
        <row r="856">
          <cell r="B856">
            <v>0</v>
          </cell>
          <cell r="D856">
            <v>0</v>
          </cell>
          <cell r="E856">
            <v>0</v>
          </cell>
          <cell r="F856">
            <v>0</v>
          </cell>
          <cell r="G856" t="str">
            <v>- Foundation 1,00x1,00 m2 reinforced concrete K 225; Fe : 80 kg/m3</v>
          </cell>
          <cell r="H856" t="str">
            <v>m3</v>
          </cell>
          <cell r="I856">
            <v>0.1014</v>
          </cell>
          <cell r="J856">
            <v>2857648.1266666669</v>
          </cell>
          <cell r="K856">
            <v>289765.52004400006</v>
          </cell>
        </row>
        <row r="857">
          <cell r="B857">
            <v>0</v>
          </cell>
          <cell r="D857">
            <v>0</v>
          </cell>
          <cell r="E857">
            <v>0</v>
          </cell>
          <cell r="F857">
            <v>0</v>
          </cell>
          <cell r="G857" t="str">
            <v>- Sloof 15/25 reinforced concrete K 225;    Fe : 80 kg/m3</v>
          </cell>
          <cell r="H857" t="str">
            <v>m3</v>
          </cell>
          <cell r="I857">
            <v>3.7499999999999999E-2</v>
          </cell>
          <cell r="J857">
            <v>2857648.1266666669</v>
          </cell>
          <cell r="K857">
            <v>107161.80475000001</v>
          </cell>
        </row>
        <row r="858">
          <cell r="B858">
            <v>0</v>
          </cell>
          <cell r="D858">
            <v>0</v>
          </cell>
          <cell r="E858">
            <v>0</v>
          </cell>
          <cell r="F858">
            <v>0</v>
          </cell>
          <cell r="G858" t="str">
            <v>- Half red brick  1pc : 4 ps</v>
          </cell>
          <cell r="H858" t="str">
            <v>m3</v>
          </cell>
          <cell r="I858">
            <v>0.09</v>
          </cell>
          <cell r="J858">
            <v>237596.81000000006</v>
          </cell>
          <cell r="K858">
            <v>21383.712900000006</v>
          </cell>
        </row>
        <row r="859">
          <cell r="B859">
            <v>0</v>
          </cell>
          <cell r="D859">
            <v>0</v>
          </cell>
          <cell r="E859">
            <v>0</v>
          </cell>
          <cell r="F859">
            <v>0</v>
          </cell>
          <cell r="G859" t="str">
            <v>- Stone masonry 1:3</v>
          </cell>
          <cell r="H859" t="str">
            <v>m3</v>
          </cell>
          <cell r="I859">
            <v>0.42</v>
          </cell>
          <cell r="J859">
            <v>1258540.3600000001</v>
          </cell>
          <cell r="K859">
            <v>528586.95120000001</v>
          </cell>
        </row>
        <row r="860">
          <cell r="B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</row>
        <row r="861">
          <cell r="B861">
            <v>0</v>
          </cell>
          <cell r="D861">
            <v>0</v>
          </cell>
          <cell r="E861">
            <v>0</v>
          </cell>
          <cell r="F861" t="str">
            <v>Remuneration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</row>
        <row r="862">
          <cell r="B862">
            <v>0</v>
          </cell>
          <cell r="D862">
            <v>0</v>
          </cell>
          <cell r="E862">
            <v>0</v>
          </cell>
          <cell r="F862">
            <v>0</v>
          </cell>
          <cell r="G862" t="str">
            <v>- Common Excavation (max 2m)</v>
          </cell>
          <cell r="H862" t="str">
            <v>m3</v>
          </cell>
          <cell r="I862">
            <v>0.65</v>
          </cell>
          <cell r="J862">
            <v>89243.550000000017</v>
          </cell>
          <cell r="K862">
            <v>58008.30750000001</v>
          </cell>
        </row>
        <row r="863">
          <cell r="B863">
            <v>0</v>
          </cell>
          <cell r="D863">
            <v>0</v>
          </cell>
          <cell r="E863">
            <v>0</v>
          </cell>
          <cell r="F863">
            <v>0</v>
          </cell>
          <cell r="G863" t="str">
            <v>- Back filling</v>
          </cell>
          <cell r="H863" t="str">
            <v>m3</v>
          </cell>
          <cell r="I863">
            <v>0.33</v>
          </cell>
          <cell r="J863">
            <v>35284.810000000005</v>
          </cell>
          <cell r="K863">
            <v>11643.987300000003</v>
          </cell>
        </row>
        <row r="864">
          <cell r="B864">
            <v>0</v>
          </cell>
          <cell r="D864">
            <v>0</v>
          </cell>
          <cell r="E864">
            <v>0</v>
          </cell>
          <cell r="F864">
            <v>0</v>
          </cell>
          <cell r="G864" t="str">
            <v>- Erection of Fence 1.20</v>
          </cell>
          <cell r="H864" t="str">
            <v>ls</v>
          </cell>
          <cell r="I864">
            <v>1</v>
          </cell>
          <cell r="J864">
            <v>53146.830000000031</v>
          </cell>
          <cell r="K864">
            <v>53146.830000000031</v>
          </cell>
        </row>
        <row r="865">
          <cell r="B865" t="str">
            <v>ANL-C06.009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1518909.6136940003</v>
          </cell>
        </row>
        <row r="866">
          <cell r="B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</row>
        <row r="867">
          <cell r="B867">
            <v>0</v>
          </cell>
          <cell r="D867" t="str">
            <v>C06</v>
          </cell>
          <cell r="E867" t="str">
            <v>010</v>
          </cell>
          <cell r="F867" t="str">
            <v>GATE BRC height 1.20 m + plat height 1,0 m wide 3,5 m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</row>
        <row r="868">
          <cell r="B868">
            <v>0</v>
          </cell>
          <cell r="D868">
            <v>0</v>
          </cell>
          <cell r="E868">
            <v>0</v>
          </cell>
          <cell r="F868" t="str">
            <v>Material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</row>
        <row r="869">
          <cell r="B869">
            <v>0</v>
          </cell>
          <cell r="D869">
            <v>0</v>
          </cell>
          <cell r="E869">
            <v>0</v>
          </cell>
          <cell r="F869">
            <v>0</v>
          </cell>
          <cell r="G869" t="str">
            <v>BRC height 1.20 m</v>
          </cell>
          <cell r="H869" t="str">
            <v>m</v>
          </cell>
          <cell r="I869">
            <v>3.5</v>
          </cell>
          <cell r="J869">
            <v>199650.00000000006</v>
          </cell>
          <cell r="K869">
            <v>698775.00000000023</v>
          </cell>
        </row>
        <row r="870">
          <cell r="B870">
            <v>0</v>
          </cell>
          <cell r="D870">
            <v>0</v>
          </cell>
          <cell r="E870">
            <v>0</v>
          </cell>
          <cell r="F870">
            <v>0</v>
          </cell>
          <cell r="G870" t="str">
            <v>Pipe of support dia  2 inc and clamp</v>
          </cell>
          <cell r="H870" t="str">
            <v>m</v>
          </cell>
          <cell r="I870">
            <v>5</v>
          </cell>
          <cell r="J870">
            <v>124781.25000000004</v>
          </cell>
          <cell r="K870">
            <v>623906.25000000023</v>
          </cell>
        </row>
        <row r="871">
          <cell r="B871">
            <v>0</v>
          </cell>
          <cell r="D871">
            <v>0</v>
          </cell>
          <cell r="E871">
            <v>0</v>
          </cell>
          <cell r="F871">
            <v>0</v>
          </cell>
          <cell r="G871" t="str">
            <v>Steel plate t : 2 mm</v>
          </cell>
          <cell r="H871" t="str">
            <v>m2</v>
          </cell>
          <cell r="I871">
            <v>3.5</v>
          </cell>
          <cell r="J871">
            <v>399300.00000000012</v>
          </cell>
          <cell r="K871">
            <v>1397550.0000000005</v>
          </cell>
        </row>
        <row r="872">
          <cell r="B872">
            <v>0</v>
          </cell>
          <cell r="D872">
            <v>0</v>
          </cell>
          <cell r="E872">
            <v>0</v>
          </cell>
          <cell r="F872">
            <v>0</v>
          </cell>
          <cell r="G872" t="str">
            <v>- Foundation 1,20x1,20m2 reinforced concrete K 175; Fe : 80 kg/m3</v>
          </cell>
          <cell r="H872" t="str">
            <v>m3</v>
          </cell>
          <cell r="I872">
            <v>0.43</v>
          </cell>
          <cell r="J872">
            <v>2778906.166666667</v>
          </cell>
          <cell r="K872">
            <v>1194929.6516666668</v>
          </cell>
        </row>
        <row r="873">
          <cell r="B873">
            <v>0</v>
          </cell>
          <cell r="D873">
            <v>0</v>
          </cell>
          <cell r="E873">
            <v>0</v>
          </cell>
          <cell r="F873">
            <v>0</v>
          </cell>
          <cell r="G873" t="str">
            <v>- Coloumn 20/40 reinforced concrete K 175;  Fe : 80 kg/m3</v>
          </cell>
          <cell r="H873" t="str">
            <v>m3</v>
          </cell>
          <cell r="I873">
            <v>0.13</v>
          </cell>
          <cell r="J873">
            <v>2778906.166666667</v>
          </cell>
          <cell r="K873">
            <v>361257.8016666667</v>
          </cell>
        </row>
        <row r="874">
          <cell r="B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</row>
        <row r="875">
          <cell r="B875">
            <v>0</v>
          </cell>
          <cell r="D875">
            <v>0</v>
          </cell>
          <cell r="E875">
            <v>0</v>
          </cell>
          <cell r="F875" t="str">
            <v>Remuneration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</row>
        <row r="876">
          <cell r="B876">
            <v>0</v>
          </cell>
          <cell r="D876">
            <v>0</v>
          </cell>
          <cell r="E876">
            <v>0</v>
          </cell>
          <cell r="F876">
            <v>0</v>
          </cell>
          <cell r="G876" t="str">
            <v>- Common Excavation (max 2m)</v>
          </cell>
          <cell r="H876" t="str">
            <v>m3</v>
          </cell>
          <cell r="I876">
            <v>2.88</v>
          </cell>
          <cell r="J876">
            <v>89243.550000000017</v>
          </cell>
          <cell r="K876">
            <v>257021.42400000003</v>
          </cell>
        </row>
        <row r="877">
          <cell r="B877">
            <v>0</v>
          </cell>
          <cell r="D877">
            <v>0</v>
          </cell>
          <cell r="E877">
            <v>0</v>
          </cell>
          <cell r="F877">
            <v>0</v>
          </cell>
          <cell r="G877" t="str">
            <v>- Back filling</v>
          </cell>
          <cell r="H877" t="str">
            <v>m3</v>
          </cell>
          <cell r="I877">
            <v>0.98</v>
          </cell>
          <cell r="J877">
            <v>35284.810000000005</v>
          </cell>
          <cell r="K877">
            <v>34579.113800000006</v>
          </cell>
        </row>
        <row r="878">
          <cell r="B878">
            <v>0</v>
          </cell>
          <cell r="D878">
            <v>0</v>
          </cell>
          <cell r="E878">
            <v>0</v>
          </cell>
          <cell r="F878">
            <v>0</v>
          </cell>
          <cell r="G878" t="str">
            <v>- Erection of Gate 1.20</v>
          </cell>
          <cell r="H878" t="str">
            <v>ls</v>
          </cell>
          <cell r="I878">
            <v>1</v>
          </cell>
          <cell r="J878">
            <v>465850.00000000017</v>
          </cell>
          <cell r="K878">
            <v>465850.00000000017</v>
          </cell>
        </row>
        <row r="879">
          <cell r="B879" t="str">
            <v>ANL-C06.010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5033869.2411333341</v>
          </cell>
        </row>
        <row r="880">
          <cell r="B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</row>
        <row r="881">
          <cell r="B881">
            <v>0</v>
          </cell>
          <cell r="D881" t="str">
            <v>C06</v>
          </cell>
          <cell r="E881" t="str">
            <v>011A</v>
          </cell>
          <cell r="F881" t="str">
            <v>1m'Concrete Retaining wall type-1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</row>
        <row r="882">
          <cell r="B882">
            <v>0</v>
          </cell>
          <cell r="D882">
            <v>0</v>
          </cell>
          <cell r="E882">
            <v>0</v>
          </cell>
          <cell r="F882" t="str">
            <v>Material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</row>
        <row r="883">
          <cell r="B883">
            <v>0</v>
          </cell>
          <cell r="D883">
            <v>0</v>
          </cell>
          <cell r="E883">
            <v>0</v>
          </cell>
          <cell r="F883">
            <v>0</v>
          </cell>
          <cell r="G883" t="str">
            <v>- Concrete height 2.00 m ,K 225; Fe : 100 kg/m3</v>
          </cell>
          <cell r="H883" t="str">
            <v>m3</v>
          </cell>
          <cell r="I883">
            <v>1.2</v>
          </cell>
          <cell r="J883">
            <v>3106039.3466666671</v>
          </cell>
          <cell r="K883">
            <v>3727247.2160000005</v>
          </cell>
        </row>
        <row r="884">
          <cell r="B884">
            <v>0</v>
          </cell>
          <cell r="D884">
            <v>0</v>
          </cell>
          <cell r="E884">
            <v>0</v>
          </cell>
          <cell r="F884">
            <v>0</v>
          </cell>
          <cell r="G884" t="str">
            <v>- Compacted sand layer</v>
          </cell>
          <cell r="H884" t="str">
            <v>m3</v>
          </cell>
          <cell r="I884">
            <v>0.3</v>
          </cell>
          <cell r="J884">
            <v>409814.90000000008</v>
          </cell>
          <cell r="K884">
            <v>122944.47000000002</v>
          </cell>
        </row>
        <row r="885">
          <cell r="B885">
            <v>0</v>
          </cell>
          <cell r="D885">
            <v>0</v>
          </cell>
          <cell r="E885">
            <v>0</v>
          </cell>
          <cell r="F885">
            <v>0</v>
          </cell>
          <cell r="G885" t="str">
            <v>- Lean concrete 1:3:5</v>
          </cell>
          <cell r="H885" t="str">
            <v>m3</v>
          </cell>
          <cell r="I885">
            <v>7.4999999999999997E-2</v>
          </cell>
          <cell r="J885">
            <v>1712997</v>
          </cell>
          <cell r="K885">
            <v>128474.77499999999</v>
          </cell>
        </row>
        <row r="886">
          <cell r="B886">
            <v>0</v>
          </cell>
          <cell r="D886">
            <v>0</v>
          </cell>
          <cell r="E886">
            <v>0</v>
          </cell>
          <cell r="F886">
            <v>0</v>
          </cell>
          <cell r="G886" t="str">
            <v>PVC Ø 2 inc</v>
          </cell>
          <cell r="H886" t="str">
            <v>btg</v>
          </cell>
          <cell r="I886">
            <v>1</v>
          </cell>
          <cell r="J886">
            <v>93170.000000000015</v>
          </cell>
          <cell r="K886">
            <v>93170.000000000015</v>
          </cell>
        </row>
        <row r="887">
          <cell r="B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</row>
        <row r="888">
          <cell r="B888">
            <v>0</v>
          </cell>
          <cell r="D888">
            <v>0</v>
          </cell>
          <cell r="E888">
            <v>0</v>
          </cell>
          <cell r="F888" t="str">
            <v>Remuneration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</row>
        <row r="889">
          <cell r="B889">
            <v>0</v>
          </cell>
          <cell r="D889">
            <v>0</v>
          </cell>
          <cell r="E889">
            <v>0</v>
          </cell>
          <cell r="F889">
            <v>0</v>
          </cell>
          <cell r="G889" t="str">
            <v>- Common Excavation (max 2m)</v>
          </cell>
          <cell r="H889" t="str">
            <v>m3</v>
          </cell>
          <cell r="I889">
            <v>1.5</v>
          </cell>
          <cell r="J889">
            <v>89243.550000000017</v>
          </cell>
          <cell r="K889">
            <v>133865.32500000001</v>
          </cell>
        </row>
        <row r="890">
          <cell r="B890">
            <v>0</v>
          </cell>
          <cell r="D890">
            <v>0</v>
          </cell>
          <cell r="E890">
            <v>0</v>
          </cell>
          <cell r="F890">
            <v>0</v>
          </cell>
          <cell r="G890" t="str">
            <v>- Back filling</v>
          </cell>
          <cell r="H890" t="str">
            <v>m3</v>
          </cell>
          <cell r="I890">
            <v>0.60000000000000009</v>
          </cell>
          <cell r="J890">
            <v>35284.810000000005</v>
          </cell>
          <cell r="K890">
            <v>21170.886000000006</v>
          </cell>
        </row>
        <row r="891">
          <cell r="B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</row>
        <row r="892">
          <cell r="B892" t="str">
            <v>ANL-C06.011A</v>
          </cell>
          <cell r="C892">
            <v>0</v>
          </cell>
          <cell r="D892">
            <v>0</v>
          </cell>
          <cell r="E892">
            <v>0</v>
          </cell>
          <cell r="F892" t="str">
            <v>1m'Concrete Retaining wall type-1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4226872.6720000003</v>
          </cell>
        </row>
        <row r="893">
          <cell r="B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</row>
        <row r="894">
          <cell r="B894">
            <v>0</v>
          </cell>
          <cell r="D894" t="str">
            <v>C06</v>
          </cell>
          <cell r="E894" t="str">
            <v>011B</v>
          </cell>
          <cell r="F894" t="str">
            <v>1m' Concrete Retaining wall type-2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</row>
        <row r="895">
          <cell r="B895">
            <v>0</v>
          </cell>
          <cell r="D895">
            <v>0</v>
          </cell>
          <cell r="E895">
            <v>0</v>
          </cell>
          <cell r="F895" t="str">
            <v>Material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</row>
        <row r="896">
          <cell r="B896">
            <v>0</v>
          </cell>
          <cell r="D896">
            <v>0</v>
          </cell>
          <cell r="E896">
            <v>0</v>
          </cell>
          <cell r="F896">
            <v>0</v>
          </cell>
          <cell r="G896" t="str">
            <v>- Concrete height 3.00 m ,K 225; Fe : 100 kg/m3</v>
          </cell>
          <cell r="H896" t="str">
            <v>m3</v>
          </cell>
          <cell r="I896">
            <v>1.5</v>
          </cell>
          <cell r="J896">
            <v>3106039.3466666671</v>
          </cell>
          <cell r="K896">
            <v>4659059.0200000005</v>
          </cell>
        </row>
        <row r="897">
          <cell r="B897">
            <v>0</v>
          </cell>
          <cell r="D897">
            <v>0</v>
          </cell>
          <cell r="E897">
            <v>0</v>
          </cell>
          <cell r="F897">
            <v>0</v>
          </cell>
          <cell r="G897" t="str">
            <v>- Compacted sand layer</v>
          </cell>
          <cell r="H897" t="str">
            <v>m3</v>
          </cell>
          <cell r="I897">
            <v>0.3</v>
          </cell>
          <cell r="J897">
            <v>409814.90000000008</v>
          </cell>
          <cell r="K897">
            <v>122944.47000000002</v>
          </cell>
        </row>
        <row r="898">
          <cell r="B898">
            <v>0</v>
          </cell>
          <cell r="D898">
            <v>0</v>
          </cell>
          <cell r="E898">
            <v>0</v>
          </cell>
          <cell r="F898">
            <v>0</v>
          </cell>
          <cell r="G898" t="str">
            <v>- Lean concrete 1:3:5</v>
          </cell>
          <cell r="H898" t="str">
            <v>m3</v>
          </cell>
          <cell r="I898">
            <v>7.4999999999999997E-2</v>
          </cell>
          <cell r="J898">
            <v>1712997</v>
          </cell>
          <cell r="K898">
            <v>128474.77499999999</v>
          </cell>
        </row>
        <row r="899">
          <cell r="B899">
            <v>0</v>
          </cell>
          <cell r="D899">
            <v>0</v>
          </cell>
          <cell r="E899">
            <v>0</v>
          </cell>
          <cell r="F899">
            <v>0</v>
          </cell>
          <cell r="G899" t="str">
            <v>PVC Ø 2 inc</v>
          </cell>
          <cell r="H899" t="str">
            <v>btg</v>
          </cell>
          <cell r="I899">
            <v>1.5</v>
          </cell>
          <cell r="J899">
            <v>93170.000000000015</v>
          </cell>
          <cell r="K899">
            <v>139755.00000000003</v>
          </cell>
        </row>
        <row r="900">
          <cell r="B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</row>
        <row r="901">
          <cell r="B901">
            <v>0</v>
          </cell>
          <cell r="D901">
            <v>0</v>
          </cell>
          <cell r="E901">
            <v>0</v>
          </cell>
          <cell r="F901" t="str">
            <v>Remuneration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</row>
        <row r="902">
          <cell r="B902">
            <v>0</v>
          </cell>
          <cell r="D902">
            <v>0</v>
          </cell>
          <cell r="E902">
            <v>0</v>
          </cell>
          <cell r="F902">
            <v>0</v>
          </cell>
          <cell r="G902" t="str">
            <v>- Common Excavation (max 2m)</v>
          </cell>
          <cell r="H902" t="str">
            <v>m3</v>
          </cell>
          <cell r="I902">
            <v>3</v>
          </cell>
          <cell r="J902">
            <v>89243.550000000017</v>
          </cell>
          <cell r="K902">
            <v>267730.65000000002</v>
          </cell>
        </row>
        <row r="903">
          <cell r="B903">
            <v>0</v>
          </cell>
          <cell r="D903">
            <v>0</v>
          </cell>
          <cell r="E903">
            <v>0</v>
          </cell>
          <cell r="F903">
            <v>0</v>
          </cell>
          <cell r="G903" t="str">
            <v>- Back filling</v>
          </cell>
          <cell r="H903" t="str">
            <v>m3</v>
          </cell>
          <cell r="I903">
            <v>1.2000000000000002</v>
          </cell>
          <cell r="J903">
            <v>35284.810000000005</v>
          </cell>
          <cell r="K903">
            <v>42341.772000000012</v>
          </cell>
        </row>
        <row r="904">
          <cell r="B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</row>
        <row r="905">
          <cell r="B905" t="str">
            <v>ANL-C06.011B</v>
          </cell>
          <cell r="C905">
            <v>0</v>
          </cell>
          <cell r="D905">
            <v>0</v>
          </cell>
          <cell r="E905">
            <v>0</v>
          </cell>
          <cell r="F905" t="str">
            <v>1m' Concrete Retaining wall type-2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5360305.6870000008</v>
          </cell>
        </row>
        <row r="906">
          <cell r="B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</row>
        <row r="907">
          <cell r="B907">
            <v>0</v>
          </cell>
          <cell r="D907" t="str">
            <v>C06</v>
          </cell>
          <cell r="E907" t="str">
            <v>011C</v>
          </cell>
          <cell r="F907" t="str">
            <v>.1m' Concrete Retaining wall type-3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</row>
        <row r="908">
          <cell r="B908">
            <v>0</v>
          </cell>
          <cell r="D908">
            <v>0</v>
          </cell>
          <cell r="E908">
            <v>0</v>
          </cell>
          <cell r="F908" t="str">
            <v>Material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</row>
        <row r="909">
          <cell r="B909">
            <v>0</v>
          </cell>
          <cell r="D909">
            <v>0</v>
          </cell>
          <cell r="E909">
            <v>0</v>
          </cell>
          <cell r="F909">
            <v>0</v>
          </cell>
          <cell r="G909" t="str">
            <v>- Concrete height 5.00 m ,K 225; Fe : 100 kg/m3</v>
          </cell>
          <cell r="H909" t="str">
            <v>m3</v>
          </cell>
          <cell r="I909">
            <v>2.625</v>
          </cell>
          <cell r="J909">
            <v>3106039.3466666671</v>
          </cell>
          <cell r="K909">
            <v>8153353.2850000011</v>
          </cell>
        </row>
        <row r="910">
          <cell r="B910">
            <v>0</v>
          </cell>
          <cell r="D910">
            <v>0</v>
          </cell>
          <cell r="E910">
            <v>0</v>
          </cell>
          <cell r="F910">
            <v>0</v>
          </cell>
          <cell r="G910" t="str">
            <v>- Compacted sand layer</v>
          </cell>
          <cell r="H910" t="str">
            <v>m3</v>
          </cell>
          <cell r="I910">
            <v>0.4</v>
          </cell>
          <cell r="J910">
            <v>409814.90000000008</v>
          </cell>
          <cell r="K910">
            <v>163925.96000000005</v>
          </cell>
        </row>
        <row r="911">
          <cell r="B911">
            <v>0</v>
          </cell>
          <cell r="D911">
            <v>0</v>
          </cell>
          <cell r="E911">
            <v>0</v>
          </cell>
          <cell r="F911">
            <v>0</v>
          </cell>
          <cell r="G911" t="str">
            <v>- Lean concrete 1:3:5</v>
          </cell>
          <cell r="H911" t="str">
            <v>m3</v>
          </cell>
          <cell r="I911">
            <v>0.1</v>
          </cell>
          <cell r="J911">
            <v>1712997</v>
          </cell>
          <cell r="K911">
            <v>171299.7</v>
          </cell>
        </row>
        <row r="912">
          <cell r="B912">
            <v>0</v>
          </cell>
          <cell r="D912">
            <v>0</v>
          </cell>
          <cell r="E912">
            <v>0</v>
          </cell>
          <cell r="F912">
            <v>0</v>
          </cell>
          <cell r="G912" t="str">
            <v>PVC Ø 2 inc</v>
          </cell>
          <cell r="H912" t="str">
            <v>btg</v>
          </cell>
          <cell r="I912">
            <v>2</v>
          </cell>
          <cell r="J912">
            <v>93170.000000000015</v>
          </cell>
          <cell r="K912">
            <v>186340.00000000003</v>
          </cell>
        </row>
        <row r="913">
          <cell r="B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</row>
        <row r="914">
          <cell r="B914">
            <v>0</v>
          </cell>
          <cell r="D914">
            <v>0</v>
          </cell>
          <cell r="E914">
            <v>0</v>
          </cell>
          <cell r="F914" t="str">
            <v>Remuneration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</row>
        <row r="915">
          <cell r="B915">
            <v>0</v>
          </cell>
          <cell r="D915">
            <v>0</v>
          </cell>
          <cell r="E915">
            <v>0</v>
          </cell>
          <cell r="F915">
            <v>0</v>
          </cell>
          <cell r="G915" t="str">
            <v>- Common Excavation (max 2m)</v>
          </cell>
          <cell r="H915" t="str">
            <v>m3</v>
          </cell>
          <cell r="I915">
            <v>4</v>
          </cell>
          <cell r="J915">
            <v>89243.550000000017</v>
          </cell>
          <cell r="K915">
            <v>356974.20000000007</v>
          </cell>
        </row>
        <row r="916">
          <cell r="B916">
            <v>0</v>
          </cell>
          <cell r="D916">
            <v>0</v>
          </cell>
          <cell r="E916">
            <v>0</v>
          </cell>
          <cell r="F916">
            <v>0</v>
          </cell>
          <cell r="G916" t="str">
            <v>- Back filling</v>
          </cell>
          <cell r="H916" t="str">
            <v>m3</v>
          </cell>
          <cell r="I916">
            <v>1.6</v>
          </cell>
          <cell r="J916">
            <v>35284.810000000005</v>
          </cell>
          <cell r="K916">
            <v>56455.696000000011</v>
          </cell>
        </row>
        <row r="917">
          <cell r="B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</row>
        <row r="918">
          <cell r="B918" t="str">
            <v>ANL-C06.011C</v>
          </cell>
          <cell r="C918">
            <v>0</v>
          </cell>
          <cell r="D918">
            <v>0</v>
          </cell>
          <cell r="E918">
            <v>0</v>
          </cell>
          <cell r="F918" t="str">
            <v>1m' Concrete Retaining wall type-3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9088348.841</v>
          </cell>
        </row>
        <row r="919">
          <cell r="B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</row>
        <row r="920">
          <cell r="B920">
            <v>0</v>
          </cell>
          <cell r="D920" t="str">
            <v>C06</v>
          </cell>
          <cell r="E920" t="str">
            <v>012</v>
          </cell>
          <cell r="F920" t="str">
            <v>1 m' Kerbs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</row>
        <row r="921">
          <cell r="B921">
            <v>0</v>
          </cell>
          <cell r="D921">
            <v>0</v>
          </cell>
          <cell r="E921">
            <v>0</v>
          </cell>
          <cell r="F921" t="str">
            <v>Material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</row>
        <row r="922">
          <cell r="B922">
            <v>0</v>
          </cell>
          <cell r="D922">
            <v>0</v>
          </cell>
          <cell r="E922">
            <v>0</v>
          </cell>
          <cell r="F922">
            <v>0</v>
          </cell>
          <cell r="G922" t="str">
            <v>Kerb concrete- K175</v>
          </cell>
          <cell r="H922" t="str">
            <v>pcs</v>
          </cell>
          <cell r="I922">
            <v>1</v>
          </cell>
          <cell r="J922">
            <v>119790.00000000004</v>
          </cell>
          <cell r="K922">
            <v>119790.00000000004</v>
          </cell>
        </row>
        <row r="923">
          <cell r="B923">
            <v>0</v>
          </cell>
          <cell r="D923">
            <v>0</v>
          </cell>
          <cell r="E923">
            <v>0</v>
          </cell>
          <cell r="F923">
            <v>0</v>
          </cell>
          <cell r="G923" t="str">
            <v>- Compacted sand layer</v>
          </cell>
          <cell r="H923" t="str">
            <v>m2</v>
          </cell>
          <cell r="I923">
            <v>0.5</v>
          </cell>
          <cell r="J923">
            <v>20490.745000000006</v>
          </cell>
          <cell r="K923">
            <v>10245.372500000003</v>
          </cell>
        </row>
        <row r="924">
          <cell r="B924">
            <v>0</v>
          </cell>
          <cell r="D924">
            <v>0</v>
          </cell>
          <cell r="E924">
            <v>0</v>
          </cell>
          <cell r="F924">
            <v>0</v>
          </cell>
          <cell r="G924" t="str">
            <v>- Lean concrete 1:3:5</v>
          </cell>
          <cell r="H924" t="str">
            <v>m2</v>
          </cell>
          <cell r="I924">
            <v>0.5</v>
          </cell>
          <cell r="J924">
            <v>85649.85</v>
          </cell>
          <cell r="K924">
            <v>42824.925000000003</v>
          </cell>
        </row>
        <row r="925">
          <cell r="B925">
            <v>0</v>
          </cell>
          <cell r="D925">
            <v>0</v>
          </cell>
          <cell r="E925">
            <v>0</v>
          </cell>
          <cell r="F925">
            <v>0</v>
          </cell>
          <cell r="G925" t="str">
            <v>- Common Excavation (max 1m)</v>
          </cell>
          <cell r="H925" t="str">
            <v>m3</v>
          </cell>
          <cell r="I925">
            <v>0.06</v>
          </cell>
          <cell r="J925">
            <v>72872.250000000015</v>
          </cell>
          <cell r="K925">
            <v>4372.3350000000009</v>
          </cell>
        </row>
        <row r="926">
          <cell r="B926" t="str">
            <v>ANL-C06.012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177232.63250000004</v>
          </cell>
        </row>
        <row r="927">
          <cell r="B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</row>
        <row r="928">
          <cell r="B928">
            <v>0</v>
          </cell>
          <cell r="D928" t="str">
            <v>C06</v>
          </cell>
          <cell r="E928" t="str">
            <v>013</v>
          </cell>
          <cell r="F928" t="str">
            <v xml:space="preserve"> 1 m2 Plat Bordes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</row>
        <row r="929">
          <cell r="B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</row>
        <row r="930">
          <cell r="B930">
            <v>0</v>
          </cell>
          <cell r="D930">
            <v>0</v>
          </cell>
          <cell r="E930">
            <v>0</v>
          </cell>
          <cell r="F930" t="str">
            <v xml:space="preserve">   Material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</row>
        <row r="931">
          <cell r="B931">
            <v>0</v>
          </cell>
          <cell r="D931">
            <v>0</v>
          </cell>
          <cell r="E931">
            <v>0</v>
          </cell>
          <cell r="F931">
            <v>0</v>
          </cell>
          <cell r="G931" t="str">
            <v>Plat bordes 5mm thicknes</v>
          </cell>
          <cell r="H931" t="str">
            <v>lbr</v>
          </cell>
          <cell r="I931">
            <v>0.4</v>
          </cell>
          <cell r="J931">
            <v>998250.00000000035</v>
          </cell>
          <cell r="K931">
            <v>399300.00000000017</v>
          </cell>
        </row>
        <row r="932">
          <cell r="B932">
            <v>0</v>
          </cell>
          <cell r="D932">
            <v>0</v>
          </cell>
          <cell r="E932">
            <v>0</v>
          </cell>
          <cell r="F932">
            <v>0</v>
          </cell>
          <cell r="G932" t="str">
            <v>Steel Ø 12 mm</v>
          </cell>
          <cell r="H932" t="str">
            <v>btg</v>
          </cell>
          <cell r="I932">
            <v>0.08</v>
          </cell>
          <cell r="J932">
            <v>99825.000000000029</v>
          </cell>
          <cell r="K932">
            <v>7986.0000000000027</v>
          </cell>
        </row>
        <row r="933">
          <cell r="B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</row>
        <row r="934">
          <cell r="B934">
            <v>0</v>
          </cell>
          <cell r="D934">
            <v>0</v>
          </cell>
          <cell r="E934">
            <v>0</v>
          </cell>
          <cell r="F934" t="str">
            <v xml:space="preserve">   Remuneration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</row>
        <row r="935">
          <cell r="B935">
            <v>0</v>
          </cell>
          <cell r="D935">
            <v>0</v>
          </cell>
          <cell r="E935">
            <v>0</v>
          </cell>
          <cell r="F935">
            <v>0</v>
          </cell>
          <cell r="G935" t="str">
            <v>Steel worker</v>
          </cell>
          <cell r="H935" t="str">
            <v>man/day</v>
          </cell>
          <cell r="I935">
            <v>0.3</v>
          </cell>
          <cell r="J935">
            <v>119790.00000000004</v>
          </cell>
          <cell r="K935">
            <v>35937.000000000015</v>
          </cell>
        </row>
        <row r="936">
          <cell r="B936">
            <v>0</v>
          </cell>
          <cell r="D936">
            <v>0</v>
          </cell>
          <cell r="E936">
            <v>0</v>
          </cell>
          <cell r="F936">
            <v>0</v>
          </cell>
          <cell r="G936" t="str">
            <v>Supervisor</v>
          </cell>
          <cell r="H936" t="str">
            <v>man/day</v>
          </cell>
          <cell r="I936">
            <v>0.01</v>
          </cell>
          <cell r="J936">
            <v>119790.00000000004</v>
          </cell>
          <cell r="K936">
            <v>1197.9000000000005</v>
          </cell>
        </row>
        <row r="937">
          <cell r="B937" t="str">
            <v>ANL-C06.013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444420.9000000002</v>
          </cell>
        </row>
        <row r="938">
          <cell r="B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</row>
        <row r="939">
          <cell r="B939">
            <v>0</v>
          </cell>
          <cell r="D939" t="str">
            <v>C06</v>
          </cell>
          <cell r="E939" t="str">
            <v>014</v>
          </cell>
          <cell r="F939" t="str">
            <v>1 m' Tembok penahan tanah pas bt kali 1:3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</row>
        <row r="940">
          <cell r="B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</row>
        <row r="941">
          <cell r="B941">
            <v>0</v>
          </cell>
          <cell r="D941">
            <v>0</v>
          </cell>
          <cell r="E941">
            <v>0</v>
          </cell>
          <cell r="F941">
            <v>0</v>
          </cell>
          <cell r="G941" t="str">
            <v>- Common Excavation (max 2m)</v>
          </cell>
          <cell r="H941" t="str">
            <v>m3</v>
          </cell>
          <cell r="I941">
            <v>1.2749999999999999</v>
          </cell>
          <cell r="J941">
            <v>89243.550000000017</v>
          </cell>
          <cell r="K941">
            <v>113785.52625000001</v>
          </cell>
        </row>
        <row r="942">
          <cell r="B942">
            <v>0</v>
          </cell>
          <cell r="D942">
            <v>0</v>
          </cell>
          <cell r="E942">
            <v>0</v>
          </cell>
          <cell r="F942">
            <v>0</v>
          </cell>
          <cell r="G942" t="str">
            <v>- Back filling</v>
          </cell>
          <cell r="H942" t="str">
            <v>m3</v>
          </cell>
          <cell r="I942">
            <v>0.77499999999999991</v>
          </cell>
          <cell r="J942">
            <v>35284.810000000005</v>
          </cell>
          <cell r="K942">
            <v>27345.727750000002</v>
          </cell>
        </row>
        <row r="943">
          <cell r="B943">
            <v>0</v>
          </cell>
          <cell r="D943">
            <v>0</v>
          </cell>
          <cell r="E943">
            <v>0</v>
          </cell>
          <cell r="F943">
            <v>0</v>
          </cell>
          <cell r="G943" t="str">
            <v>- Compacted sand layer</v>
          </cell>
          <cell r="H943" t="str">
            <v>m3</v>
          </cell>
          <cell r="I943">
            <v>0.3</v>
          </cell>
          <cell r="J943">
            <v>409814.90000000008</v>
          </cell>
          <cell r="K943">
            <v>122944.47000000002</v>
          </cell>
        </row>
        <row r="944">
          <cell r="B944">
            <v>0</v>
          </cell>
          <cell r="D944">
            <v>0</v>
          </cell>
          <cell r="E944">
            <v>0</v>
          </cell>
          <cell r="F944">
            <v>0</v>
          </cell>
          <cell r="G944" t="str">
            <v>- Stone masonry 1:4</v>
          </cell>
          <cell r="H944" t="str">
            <v>m3</v>
          </cell>
          <cell r="I944">
            <v>1</v>
          </cell>
          <cell r="J944">
            <v>1195613.3419999999</v>
          </cell>
          <cell r="K944">
            <v>1195613.3419999999</v>
          </cell>
        </row>
        <row r="945">
          <cell r="B945">
            <v>0</v>
          </cell>
          <cell r="D945">
            <v>0</v>
          </cell>
          <cell r="E945">
            <v>0</v>
          </cell>
          <cell r="F945">
            <v>0</v>
          </cell>
          <cell r="G945" t="str">
            <v>PVC Ø 2 inc</v>
          </cell>
          <cell r="H945" t="str">
            <v>m'</v>
          </cell>
          <cell r="I945">
            <v>1</v>
          </cell>
          <cell r="J945">
            <v>93170.000000000015</v>
          </cell>
          <cell r="K945">
            <v>93170.000000000015</v>
          </cell>
        </row>
        <row r="946">
          <cell r="B946">
            <v>0</v>
          </cell>
          <cell r="D946">
            <v>0</v>
          </cell>
          <cell r="E946">
            <v>0</v>
          </cell>
          <cell r="F946">
            <v>0</v>
          </cell>
          <cell r="G946" t="str">
            <v>Palm Fibre</v>
          </cell>
          <cell r="H946" t="str">
            <v>kg</v>
          </cell>
          <cell r="I946">
            <v>1</v>
          </cell>
          <cell r="J946">
            <v>33275.000000000007</v>
          </cell>
          <cell r="K946">
            <v>33275.000000000007</v>
          </cell>
        </row>
        <row r="947">
          <cell r="B947" t="str">
            <v>ANL-C06.014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1586134.0660000001</v>
          </cell>
        </row>
        <row r="948">
          <cell r="B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</row>
        <row r="949">
          <cell r="B949">
            <v>0</v>
          </cell>
          <cell r="D949" t="str">
            <v>C007</v>
          </cell>
          <cell r="E949" t="str">
            <v>001</v>
          </cell>
          <cell r="F949" t="str">
            <v xml:space="preserve"> 1 Unit Piled Load Test (compression)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</row>
        <row r="950">
          <cell r="B950">
            <v>0</v>
          </cell>
          <cell r="D950">
            <v>0</v>
          </cell>
          <cell r="E950">
            <v>0</v>
          </cell>
          <cell r="F950" t="str">
            <v xml:space="preserve"> - Material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</row>
        <row r="951">
          <cell r="B951">
            <v>0</v>
          </cell>
          <cell r="D951">
            <v>0</v>
          </cell>
          <cell r="E951">
            <v>0</v>
          </cell>
          <cell r="F951">
            <v>0</v>
          </cell>
          <cell r="G951" t="str">
            <v>- Bored Pile or Driven Pile</v>
          </cell>
          <cell r="H951" t="str">
            <v>m</v>
          </cell>
          <cell r="I951">
            <v>10</v>
          </cell>
          <cell r="J951">
            <v>1274567.9088413336</v>
          </cell>
          <cell r="K951">
            <v>12745679.088413335</v>
          </cell>
        </row>
        <row r="952">
          <cell r="B952">
            <v>0</v>
          </cell>
          <cell r="D952">
            <v>0</v>
          </cell>
          <cell r="E952">
            <v>0</v>
          </cell>
          <cell r="F952">
            <v>0</v>
          </cell>
          <cell r="G952" t="str">
            <v>- Plate Loading</v>
          </cell>
          <cell r="H952" t="str">
            <v>kg</v>
          </cell>
          <cell r="I952">
            <v>120</v>
          </cell>
          <cell r="J952">
            <v>30053.980000000007</v>
          </cell>
          <cell r="K952">
            <v>3606477.600000001</v>
          </cell>
        </row>
        <row r="953">
          <cell r="B953">
            <v>0</v>
          </cell>
          <cell r="D953">
            <v>0</v>
          </cell>
          <cell r="E953">
            <v>0</v>
          </cell>
          <cell r="F953">
            <v>0</v>
          </cell>
          <cell r="G953" t="str">
            <v>Fuel ( BBM/Solar )</v>
          </cell>
          <cell r="H953" t="str">
            <v>lt</v>
          </cell>
          <cell r="I953">
            <v>10</v>
          </cell>
          <cell r="J953">
            <v>11979.000000000002</v>
          </cell>
          <cell r="K953">
            <v>119790.00000000001</v>
          </cell>
        </row>
        <row r="954">
          <cell r="B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</row>
        <row r="955">
          <cell r="B955">
            <v>0</v>
          </cell>
          <cell r="D955">
            <v>0</v>
          </cell>
          <cell r="E955">
            <v>0</v>
          </cell>
          <cell r="F955" t="str">
            <v xml:space="preserve"> - Equipment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</row>
        <row r="956">
          <cell r="B956">
            <v>0</v>
          </cell>
          <cell r="D956">
            <v>0</v>
          </cell>
          <cell r="E956">
            <v>0</v>
          </cell>
          <cell r="F956">
            <v>0</v>
          </cell>
          <cell r="G956" t="str">
            <v>Gauge</v>
          </cell>
          <cell r="H956" t="str">
            <v>hour</v>
          </cell>
          <cell r="I956">
            <v>24</v>
          </cell>
          <cell r="J956">
            <v>77641.666666666686</v>
          </cell>
          <cell r="K956">
            <v>1863400.0000000005</v>
          </cell>
        </row>
        <row r="957">
          <cell r="B957">
            <v>0</v>
          </cell>
          <cell r="D957">
            <v>0</v>
          </cell>
          <cell r="E957">
            <v>0</v>
          </cell>
          <cell r="F957">
            <v>0</v>
          </cell>
          <cell r="G957" t="str">
            <v>Jack Hydrolic</v>
          </cell>
          <cell r="H957" t="str">
            <v>hour</v>
          </cell>
          <cell r="I957">
            <v>24</v>
          </cell>
          <cell r="J957">
            <v>77641.666666666686</v>
          </cell>
          <cell r="K957">
            <v>1863400.0000000005</v>
          </cell>
        </row>
        <row r="958">
          <cell r="B958">
            <v>0</v>
          </cell>
          <cell r="D958">
            <v>0</v>
          </cell>
          <cell r="E958">
            <v>0</v>
          </cell>
          <cell r="F958">
            <v>0</v>
          </cell>
          <cell r="G958" t="str">
            <v>Generator</v>
          </cell>
          <cell r="H958" t="str">
            <v>hour</v>
          </cell>
          <cell r="I958">
            <v>24</v>
          </cell>
          <cell r="J958">
            <v>77641.666666666686</v>
          </cell>
          <cell r="K958">
            <v>1863400.0000000005</v>
          </cell>
        </row>
        <row r="959">
          <cell r="B959">
            <v>0</v>
          </cell>
          <cell r="D959">
            <v>0</v>
          </cell>
          <cell r="E959">
            <v>0</v>
          </cell>
          <cell r="F959">
            <v>0</v>
          </cell>
          <cell r="G959" t="str">
            <v>Fasility Lamp</v>
          </cell>
          <cell r="H959" t="str">
            <v>hour</v>
          </cell>
          <cell r="I959">
            <v>12</v>
          </cell>
          <cell r="J959">
            <v>77641.666666666686</v>
          </cell>
          <cell r="K959">
            <v>931700.00000000023</v>
          </cell>
        </row>
        <row r="960">
          <cell r="B960">
            <v>0</v>
          </cell>
          <cell r="D960">
            <v>0</v>
          </cell>
          <cell r="E960">
            <v>0</v>
          </cell>
          <cell r="F960">
            <v>0</v>
          </cell>
          <cell r="G960" t="str">
            <v>Shelter</v>
          </cell>
          <cell r="H960" t="str">
            <v>hour</v>
          </cell>
          <cell r="I960">
            <v>24</v>
          </cell>
          <cell r="J960">
            <v>77641.666666666686</v>
          </cell>
          <cell r="K960">
            <v>1863400.0000000005</v>
          </cell>
        </row>
        <row r="961">
          <cell r="B961">
            <v>0</v>
          </cell>
          <cell r="D961">
            <v>0</v>
          </cell>
          <cell r="E961">
            <v>0</v>
          </cell>
          <cell r="F961">
            <v>0</v>
          </cell>
          <cell r="G961" t="str">
            <v>Support Equipment</v>
          </cell>
          <cell r="H961" t="str">
            <v>hour</v>
          </cell>
          <cell r="I961">
            <v>24</v>
          </cell>
          <cell r="J961">
            <v>77641.666666666686</v>
          </cell>
          <cell r="K961">
            <v>1863400.0000000005</v>
          </cell>
        </row>
        <row r="962">
          <cell r="B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</row>
        <row r="963">
          <cell r="B963">
            <v>0</v>
          </cell>
          <cell r="D963">
            <v>0</v>
          </cell>
          <cell r="E963">
            <v>0</v>
          </cell>
          <cell r="F963" t="str">
            <v xml:space="preserve"> - Remuneration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</row>
        <row r="964">
          <cell r="B964">
            <v>0</v>
          </cell>
          <cell r="D964">
            <v>0</v>
          </cell>
          <cell r="E964">
            <v>0</v>
          </cell>
          <cell r="F964">
            <v>0</v>
          </cell>
          <cell r="G964" t="str">
            <v>Worker</v>
          </cell>
          <cell r="H964" t="str">
            <v>man/day</v>
          </cell>
          <cell r="I964">
            <v>4</v>
          </cell>
          <cell r="J964">
            <v>93170.000000000015</v>
          </cell>
          <cell r="K964">
            <v>372680.00000000006</v>
          </cell>
        </row>
        <row r="965">
          <cell r="B965">
            <v>0</v>
          </cell>
          <cell r="D965">
            <v>0</v>
          </cell>
          <cell r="E965">
            <v>0</v>
          </cell>
          <cell r="F965">
            <v>0</v>
          </cell>
          <cell r="G965" t="str">
            <v>Supervisor</v>
          </cell>
          <cell r="H965" t="str">
            <v>man/day</v>
          </cell>
          <cell r="I965">
            <v>0.4</v>
          </cell>
          <cell r="J965">
            <v>119790.00000000004</v>
          </cell>
          <cell r="K965">
            <v>47916.000000000022</v>
          </cell>
        </row>
        <row r="966">
          <cell r="B966">
            <v>0</v>
          </cell>
          <cell r="D966">
            <v>0</v>
          </cell>
          <cell r="E966">
            <v>0</v>
          </cell>
          <cell r="F966">
            <v>0</v>
          </cell>
          <cell r="G966" t="str">
            <v>Operator</v>
          </cell>
          <cell r="H966" t="str">
            <v>man/day</v>
          </cell>
          <cell r="I966">
            <v>4</v>
          </cell>
          <cell r="J966">
            <v>133100.00000000003</v>
          </cell>
          <cell r="K966">
            <v>532400.00000000012</v>
          </cell>
        </row>
        <row r="967">
          <cell r="B967">
            <v>0</v>
          </cell>
          <cell r="D967">
            <v>0</v>
          </cell>
          <cell r="E967">
            <v>0</v>
          </cell>
          <cell r="F967">
            <v>0</v>
          </cell>
          <cell r="G967" t="str">
            <v>Mechanic</v>
          </cell>
          <cell r="H967" t="str">
            <v>man/day</v>
          </cell>
          <cell r="I967">
            <v>2</v>
          </cell>
          <cell r="J967">
            <v>133100.00000000003</v>
          </cell>
          <cell r="K967">
            <v>266200.00000000006</v>
          </cell>
        </row>
        <row r="968">
          <cell r="B968">
            <v>0</v>
          </cell>
          <cell r="D968">
            <v>0</v>
          </cell>
          <cell r="E968">
            <v>0</v>
          </cell>
          <cell r="F968">
            <v>0</v>
          </cell>
          <cell r="G968" t="str">
            <v>Surveyor</v>
          </cell>
          <cell r="H968" t="str">
            <v>man/day</v>
          </cell>
          <cell r="I968">
            <v>0.2</v>
          </cell>
          <cell r="J968">
            <v>133100.00000000003</v>
          </cell>
          <cell r="K968">
            <v>26620.000000000007</v>
          </cell>
        </row>
        <row r="969">
          <cell r="B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</row>
        <row r="970">
          <cell r="B970">
            <v>0</v>
          </cell>
          <cell r="D970">
            <v>0</v>
          </cell>
          <cell r="E970">
            <v>0</v>
          </cell>
          <cell r="F970" t="str">
            <v xml:space="preserve"> - Final Report</v>
          </cell>
          <cell r="G970">
            <v>0</v>
          </cell>
          <cell r="H970" t="str">
            <v>ls</v>
          </cell>
          <cell r="I970">
            <v>1</v>
          </cell>
          <cell r="J970" t="e">
            <v>#REF!</v>
          </cell>
          <cell r="K970" t="e">
            <v>#REF!</v>
          </cell>
        </row>
        <row r="971">
          <cell r="B971" t="str">
            <v>ANL-C07.001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 t="e">
            <v>#REF!</v>
          </cell>
        </row>
        <row r="972">
          <cell r="B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</row>
        <row r="973">
          <cell r="B973">
            <v>0</v>
          </cell>
          <cell r="C973">
            <v>0</v>
          </cell>
          <cell r="D973" t="str">
            <v>C007</v>
          </cell>
          <cell r="E973" t="str">
            <v>002</v>
          </cell>
          <cell r="F973" t="str">
            <v>1 Unit Tes ( Up Lift )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 t="str">
            <v>- Foundation P&amp;C /  Bored Pile</v>
          </cell>
          <cell r="H974" t="str">
            <v>m</v>
          </cell>
          <cell r="I974">
            <v>10</v>
          </cell>
          <cell r="J974">
            <v>1274567.9088413336</v>
          </cell>
          <cell r="K974">
            <v>12745679.088413335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 t="str">
            <v>- Beam and Plate Loading</v>
          </cell>
          <cell r="H975" t="str">
            <v>Kg</v>
          </cell>
          <cell r="I975">
            <v>240</v>
          </cell>
          <cell r="J975">
            <v>30053.980000000007</v>
          </cell>
          <cell r="K975">
            <v>7212955.200000002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 t="str">
            <v>Fuel ( BBM/Solar )</v>
          </cell>
          <cell r="H976" t="str">
            <v>lt</v>
          </cell>
          <cell r="I976">
            <v>4</v>
          </cell>
          <cell r="J976">
            <v>11979.000000000002</v>
          </cell>
          <cell r="K976">
            <v>47916.000000000007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 t="str">
            <v>Rent of Equipment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 t="str">
            <v>Gauge</v>
          </cell>
          <cell r="H979" t="str">
            <v>Jam</v>
          </cell>
          <cell r="I979">
            <v>48</v>
          </cell>
          <cell r="J979">
            <v>77641.666666666686</v>
          </cell>
          <cell r="K979">
            <v>3726800.0000000009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 t="str">
            <v>Jack Hydrolic</v>
          </cell>
          <cell r="H980" t="str">
            <v>Jam</v>
          </cell>
          <cell r="I980">
            <v>48</v>
          </cell>
          <cell r="J980">
            <v>77641.666666666686</v>
          </cell>
          <cell r="K980">
            <v>3726800.0000000009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 t="str">
            <v>Generator</v>
          </cell>
          <cell r="H981" t="str">
            <v>Jam</v>
          </cell>
          <cell r="I981">
            <v>24</v>
          </cell>
          <cell r="J981">
            <v>77641.666666666686</v>
          </cell>
          <cell r="K981">
            <v>1863400.0000000005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 t="str">
            <v>Fasility Lamp</v>
          </cell>
          <cell r="H982" t="str">
            <v>Jam</v>
          </cell>
          <cell r="I982">
            <v>24</v>
          </cell>
          <cell r="J982">
            <v>77641.666666666686</v>
          </cell>
          <cell r="K982">
            <v>1863400.0000000005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 t="str">
            <v>Place of work</v>
          </cell>
          <cell r="H983" t="str">
            <v>Jam</v>
          </cell>
          <cell r="I983">
            <v>48</v>
          </cell>
          <cell r="J983">
            <v>77641.666666666686</v>
          </cell>
          <cell r="K983">
            <v>3726800.0000000009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 t="str">
            <v>Support Equipment</v>
          </cell>
          <cell r="H984" t="str">
            <v>Jam</v>
          </cell>
          <cell r="I984">
            <v>48</v>
          </cell>
          <cell r="J984">
            <v>77641.666666666686</v>
          </cell>
          <cell r="K984">
            <v>3726800.0000000009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 t="str">
            <v xml:space="preserve"> - Remuneration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 t="str">
            <v>Worker</v>
          </cell>
          <cell r="H987" t="str">
            <v>Orang/hari</v>
          </cell>
          <cell r="I987">
            <v>4</v>
          </cell>
          <cell r="J987">
            <v>93170.000000000015</v>
          </cell>
          <cell r="K987">
            <v>372680.00000000006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 t="str">
            <v>Supervisor</v>
          </cell>
          <cell r="H988" t="str">
            <v>Orang/hari</v>
          </cell>
          <cell r="I988">
            <v>0.4</v>
          </cell>
          <cell r="J988">
            <v>119790.00000000004</v>
          </cell>
          <cell r="K988">
            <v>47916.000000000022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 t="str">
            <v>Operator</v>
          </cell>
          <cell r="H989" t="str">
            <v>Orang/hari</v>
          </cell>
          <cell r="I989">
            <v>4</v>
          </cell>
          <cell r="J989">
            <v>133100.00000000003</v>
          </cell>
          <cell r="K989">
            <v>532400.00000000012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 t="str">
            <v>Mechanic</v>
          </cell>
          <cell r="H990" t="str">
            <v>Orang/hari</v>
          </cell>
          <cell r="I990">
            <v>2</v>
          </cell>
          <cell r="J990">
            <v>133100.00000000003</v>
          </cell>
          <cell r="K990">
            <v>266200.00000000006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 t="str">
            <v>Surveyor</v>
          </cell>
          <cell r="H991" t="str">
            <v>Orang/hari</v>
          </cell>
          <cell r="I991">
            <v>0.2</v>
          </cell>
          <cell r="J991">
            <v>133100.00000000003</v>
          </cell>
          <cell r="K991">
            <v>26620.000000000007</v>
          </cell>
        </row>
        <row r="992">
          <cell r="B992" t="str">
            <v>ANL-C07.002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39886366.288413338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</row>
        <row r="996">
          <cell r="B996" t="str">
            <v>ANL-XYZ.1-001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 t="str">
            <v>- Foundation work  ( concrete K 225, Fe : 125 kg/m3, Formwork )</v>
          </cell>
          <cell r="H996" t="str">
            <v>m3</v>
          </cell>
          <cell r="I996">
            <v>1</v>
          </cell>
          <cell r="J996">
            <v>4428021.8216666672</v>
          </cell>
          <cell r="K996">
            <v>4428021.8216666672</v>
          </cell>
        </row>
        <row r="997">
          <cell r="B997" t="str">
            <v>ANL-XYZ.1-002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 t="str">
            <v>- Sloof work ( concrete K 225, Fe : 150 kg/m3, Formwork )</v>
          </cell>
          <cell r="H997" t="str">
            <v>m3</v>
          </cell>
          <cell r="I997">
            <v>1</v>
          </cell>
          <cell r="J997">
            <v>4738510.8466666676</v>
          </cell>
          <cell r="K997">
            <v>4738510.8466666676</v>
          </cell>
        </row>
        <row r="998">
          <cell r="B998" t="str">
            <v>ANL-XYZ.1-003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 t="str">
            <v>- Column work ( concrete K 225, Fe : 150 kg/m3, Formwork )</v>
          </cell>
          <cell r="H998" t="str">
            <v>m3</v>
          </cell>
          <cell r="I998">
            <v>1</v>
          </cell>
          <cell r="J998">
            <v>4738510.8466666676</v>
          </cell>
          <cell r="K998">
            <v>4738510.8466666676</v>
          </cell>
        </row>
        <row r="999">
          <cell r="B999" t="str">
            <v>ANL-XYZ.1-004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 t="str">
            <v>- Ring balk work  ( concrete K 225, Fe : 150 kg/m3, Formwork )</v>
          </cell>
          <cell r="H999" t="str">
            <v>m3</v>
          </cell>
          <cell r="I999">
            <v>1</v>
          </cell>
          <cell r="J999">
            <v>4738510.8466666676</v>
          </cell>
          <cell r="K999">
            <v>4738510.8466666676</v>
          </cell>
        </row>
        <row r="1000">
          <cell r="B1000" t="str">
            <v>ANL-XYZ.1-005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 t="str">
            <v>- Cannopy work  ( concrete K 225, Fe : 125 kg/m3, Formwork )</v>
          </cell>
          <cell r="H1000" t="str">
            <v>m3</v>
          </cell>
          <cell r="I1000">
            <v>1</v>
          </cell>
          <cell r="J1000">
            <v>4428021.8216666672</v>
          </cell>
          <cell r="K1000">
            <v>4428021.8216666672</v>
          </cell>
        </row>
        <row r="1001">
          <cell r="B1001" t="str">
            <v>ANL-XYZ.1-006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 t="str">
            <v>- Column, sloof and ring balk practical work (concrete K 175, Fe :100 kg/m3, Formwork)</v>
          </cell>
          <cell r="H1001" t="str">
            <v>m3</v>
          </cell>
          <cell r="I1001">
            <v>1</v>
          </cell>
          <cell r="J1001">
            <v>4038790.8366666674</v>
          </cell>
          <cell r="K1001">
            <v>4038790.8366666674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</row>
        <row r="1005">
          <cell r="B1005" t="str">
            <v>ANL-XYZ.2-001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 t="str">
            <v>Site Survey and Installation Setting Plan</v>
          </cell>
          <cell r="H1005" t="str">
            <v>ls</v>
          </cell>
          <cell r="I1005">
            <v>1</v>
          </cell>
          <cell r="J1005">
            <v>99825000.000000015</v>
          </cell>
          <cell r="K1005">
            <v>99825000.000000015</v>
          </cell>
        </row>
        <row r="1006">
          <cell r="B1006" t="str">
            <v>ANL-XYZ.2-002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 t="str">
            <v>Site Office [4m x 6m]</v>
          </cell>
          <cell r="H1006" t="str">
            <v>ls</v>
          </cell>
          <cell r="I1006">
            <v>1</v>
          </cell>
          <cell r="J1006">
            <v>35138400.000000007</v>
          </cell>
          <cell r="K1006">
            <v>35138400.000000007</v>
          </cell>
        </row>
        <row r="1007">
          <cell r="B1007" t="str">
            <v>ANL-XYZ.2-003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 t="str">
            <v>Site storage [4m x 6m]</v>
          </cell>
          <cell r="H1007" t="str">
            <v>ls</v>
          </cell>
          <cell r="I1007">
            <v>1</v>
          </cell>
          <cell r="J1007">
            <v>31944000.000000011</v>
          </cell>
          <cell r="K1007">
            <v>31944000.000000011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 t="str">
            <v>Soil investigation for control buiilding include report: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</row>
        <row r="1009">
          <cell r="B1009" t="str">
            <v>ANL-XYZ.2-004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 t="str">
            <v>a. Sondir</v>
          </cell>
          <cell r="H1009" t="str">
            <v>unit</v>
          </cell>
          <cell r="I1009">
            <v>1</v>
          </cell>
          <cell r="J1009">
            <v>2662000</v>
          </cell>
          <cell r="K1009">
            <v>2662000</v>
          </cell>
        </row>
        <row r="1010">
          <cell r="B1010" t="str">
            <v>ANL-XYZ.2-005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 t="str">
            <v>b. Boring</v>
          </cell>
          <cell r="H1010" t="str">
            <v>unit</v>
          </cell>
          <cell r="I1010">
            <v>1</v>
          </cell>
          <cell r="J1010">
            <v>2662000</v>
          </cell>
          <cell r="K1010">
            <v>2662000</v>
          </cell>
        </row>
        <row r="1011"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</row>
        <row r="1013"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</row>
        <row r="1014">
          <cell r="B1014" t="str">
            <v>ANL-XYZ.3-001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 t="str">
            <v>Listplank wooden 3/30</v>
          </cell>
          <cell r="H1014" t="str">
            <v>m'</v>
          </cell>
          <cell r="I1014">
            <v>0.3</v>
          </cell>
          <cell r="J1014">
            <v>239580.00000000009</v>
          </cell>
          <cell r="K1014">
            <v>71874.000000000029</v>
          </cell>
        </row>
        <row r="1015"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 t="str">
            <v>DOOR AND WINDOWS WORK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</row>
        <row r="1016"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 t="str">
            <v>Glass door complete with aluminium frame and accessories: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</row>
        <row r="1017">
          <cell r="B1017" t="str">
            <v>ANL-XYZ.3-002A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 t="str">
            <v xml:space="preserve"> - Type P1</v>
          </cell>
          <cell r="H1017" t="str">
            <v>unit</v>
          </cell>
          <cell r="I1017">
            <v>1</v>
          </cell>
          <cell r="J1017">
            <v>2660000</v>
          </cell>
          <cell r="K1017">
            <v>2660000</v>
          </cell>
        </row>
        <row r="1018">
          <cell r="B1018" t="str">
            <v>ANL-XYZ.3-002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 t="str">
            <v xml:space="preserve"> - Type P2  </v>
          </cell>
          <cell r="H1018" t="str">
            <v>unit</v>
          </cell>
          <cell r="I1018">
            <v>1</v>
          </cell>
          <cell r="J1018">
            <v>1670400</v>
          </cell>
          <cell r="K1018">
            <v>1670400</v>
          </cell>
        </row>
        <row r="1019">
          <cell r="B1019" t="str">
            <v>ANL-XYZ.3-003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 t="str">
            <v xml:space="preserve"> - Type P3</v>
          </cell>
          <cell r="H1019" t="str">
            <v>unit</v>
          </cell>
          <cell r="I1019">
            <v>1</v>
          </cell>
          <cell r="J1019">
            <v>1622400</v>
          </cell>
          <cell r="K1019">
            <v>1622400</v>
          </cell>
        </row>
        <row r="1020">
          <cell r="B1020" t="str">
            <v>ANL-XYZ.3-005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 t="str">
            <v xml:space="preserve"> - Type P4</v>
          </cell>
          <cell r="H1020" t="str">
            <v>unit</v>
          </cell>
          <cell r="I1020">
            <v>1</v>
          </cell>
          <cell r="J1020">
            <v>1435200</v>
          </cell>
          <cell r="K1020">
            <v>1435200</v>
          </cell>
        </row>
        <row r="1021"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 t="str">
            <v>Glass window and ventilation complete with aluminium frame and accessories: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</row>
        <row r="1022"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 t="str">
            <v xml:space="preserve"> - Type J1 </v>
          </cell>
          <cell r="H1022" t="str">
            <v>unit</v>
          </cell>
          <cell r="I1022">
            <v>1</v>
          </cell>
          <cell r="J1022">
            <v>2985600</v>
          </cell>
          <cell r="K1022">
            <v>2985600</v>
          </cell>
        </row>
        <row r="1023"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 t="str">
            <v>Glass window and ventilation complete with aluminium frame and accessories: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</row>
        <row r="1024">
          <cell r="B1024" t="str">
            <v>ANL-XYZ.3-006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 t="str">
            <v xml:space="preserve"> - Type V2A</v>
          </cell>
          <cell r="H1024" t="str">
            <v>unit</v>
          </cell>
          <cell r="I1024">
            <v>1</v>
          </cell>
          <cell r="J1024">
            <v>1740000</v>
          </cell>
          <cell r="K1024">
            <v>1740000</v>
          </cell>
        </row>
        <row r="1025">
          <cell r="B1025" t="str">
            <v>ANL-XYZ.3-007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 t="str">
            <v xml:space="preserve"> - Type V3A</v>
          </cell>
          <cell r="H1025" t="str">
            <v>unit</v>
          </cell>
          <cell r="I1025">
            <v>1</v>
          </cell>
          <cell r="J1025">
            <v>1238000</v>
          </cell>
          <cell r="K1025">
            <v>1238000</v>
          </cell>
        </row>
        <row r="1026">
          <cell r="B1026" t="str">
            <v>ANL-XYZ.3-008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 t="str">
            <v xml:space="preserve"> - Type V5</v>
          </cell>
          <cell r="H1026" t="str">
            <v>unit</v>
          </cell>
          <cell r="I1026">
            <v>1</v>
          </cell>
          <cell r="J1026">
            <v>928000</v>
          </cell>
          <cell r="K1026">
            <v>928000</v>
          </cell>
        </row>
        <row r="1027"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 t="str">
            <v xml:space="preserve"> - Type V6</v>
          </cell>
          <cell r="H1027" t="str">
            <v>unit</v>
          </cell>
          <cell r="I1027">
            <v>1</v>
          </cell>
          <cell r="J1027">
            <v>612000</v>
          </cell>
          <cell r="K1027">
            <v>612000</v>
          </cell>
        </row>
        <row r="1028"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</row>
        <row r="1029"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 t="str">
            <v>Alumunium Rolling door Complete with frame and Accesories Type P5</v>
          </cell>
          <cell r="H1029" t="str">
            <v>unit</v>
          </cell>
          <cell r="I1029">
            <v>1</v>
          </cell>
          <cell r="J1029">
            <v>3600000</v>
          </cell>
          <cell r="K1029">
            <v>3600000</v>
          </cell>
        </row>
        <row r="1030"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</row>
        <row r="1031"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</row>
        <row r="1032">
          <cell r="B1032" t="str">
            <v>ANL-XYZ.3-009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 t="str">
            <v xml:space="preserve">Water tank and jet pump 500 watt included steel structures tower </v>
          </cell>
          <cell r="H1032" t="str">
            <v>unit</v>
          </cell>
          <cell r="I1032">
            <v>1</v>
          </cell>
          <cell r="J1032">
            <v>8784600.0000000037</v>
          </cell>
          <cell r="K1032">
            <v>8784600.0000000037</v>
          </cell>
        </row>
        <row r="1033"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 t="str">
            <v>( cap : 1 m3 ) and installation of pipe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</row>
        <row r="1034">
          <cell r="B1034" t="str">
            <v>ANL-XYZ.3-009b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 t="str">
            <v>Ground water reservoir capacity 12m3 (concrete)</v>
          </cell>
          <cell r="H1034" t="str">
            <v>unit</v>
          </cell>
          <cell r="I1034">
            <v>1</v>
          </cell>
          <cell r="J1034">
            <v>45489704.128000006</v>
          </cell>
          <cell r="K1034">
            <v>45489704.128000006</v>
          </cell>
        </row>
        <row r="1035">
          <cell r="B1035" t="str">
            <v>ANL-XYZ.3-010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 t="str">
            <v xml:space="preserve">Septictank cap 1.5 m3 included infiltrate cap 2 m3 complete with </v>
          </cell>
          <cell r="H1035" t="str">
            <v>unit</v>
          </cell>
          <cell r="I1035">
            <v>1</v>
          </cell>
          <cell r="J1035">
            <v>8052550.0000000037</v>
          </cell>
          <cell r="K1035">
            <v>8052550.0000000037</v>
          </cell>
        </row>
        <row r="1036"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 t="str">
            <v>palm fibre and sand stone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</row>
        <row r="1037">
          <cell r="B1037" t="str">
            <v>ANL-XYZ.3-010a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 t="str">
            <v>Deep well include jet pump capacity min. 20 ltr/min</v>
          </cell>
          <cell r="H1037" t="str">
            <v>ls</v>
          </cell>
          <cell r="I1037">
            <v>1</v>
          </cell>
          <cell r="J1037">
            <v>8954698.4790676758</v>
          </cell>
          <cell r="K1037">
            <v>8954698.4790676758</v>
          </cell>
        </row>
        <row r="1038">
          <cell r="B1038" t="str">
            <v>ANL-XYZ.3-010b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 t="str">
            <v>Jet pump (include piping system) capacity min. 27 ltr/min</v>
          </cell>
          <cell r="H1038" t="str">
            <v>unit</v>
          </cell>
          <cell r="I1038">
            <v>1</v>
          </cell>
          <cell r="J1038">
            <v>7000000</v>
          </cell>
          <cell r="K1038">
            <v>7000000</v>
          </cell>
        </row>
        <row r="1039"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</row>
        <row r="1040"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</row>
        <row r="1041"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</row>
        <row r="1042"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</row>
        <row r="1043"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</row>
        <row r="1044"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  <row r="1046"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</row>
        <row r="1047"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 t="str">
            <v>FINISHING WORK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</row>
        <row r="1048">
          <cell r="B1048" t="str">
            <v>ANL-XYZ.3-011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 t="str">
            <v>Door closer</v>
          </cell>
          <cell r="H1048" t="str">
            <v>No</v>
          </cell>
          <cell r="I1048">
            <v>1</v>
          </cell>
          <cell r="J1048">
            <v>559020.00000000012</v>
          </cell>
          <cell r="K1048">
            <v>559020.00000000012</v>
          </cell>
        </row>
        <row r="1049">
          <cell r="B1049" t="str">
            <v>ANL-XYZ.3-012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 t="str">
            <v>Hinge for door (1 set= 3 pcs)</v>
          </cell>
          <cell r="H1049" t="str">
            <v>set</v>
          </cell>
          <cell r="I1049">
            <v>1</v>
          </cell>
          <cell r="J1049">
            <v>219615.00000000006</v>
          </cell>
          <cell r="K1049">
            <v>219615.00000000006</v>
          </cell>
        </row>
        <row r="1050">
          <cell r="B1050" t="str">
            <v>ANL-XYZ.3-013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 t="str">
            <v>Grendel for door double swing</v>
          </cell>
          <cell r="H1050" t="str">
            <v>set</v>
          </cell>
          <cell r="I1050">
            <v>1</v>
          </cell>
          <cell r="J1050">
            <v>239580.00000000009</v>
          </cell>
          <cell r="K1050">
            <v>239580.00000000009</v>
          </cell>
        </row>
        <row r="1051">
          <cell r="B1051" t="str">
            <v>ANL-XYZ.3-014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 t="str">
            <v>Key door</v>
          </cell>
          <cell r="H1051" t="str">
            <v>No</v>
          </cell>
          <cell r="I1051">
            <v>1</v>
          </cell>
          <cell r="J1051">
            <v>479160.00000000017</v>
          </cell>
          <cell r="K1051">
            <v>479160.00000000017</v>
          </cell>
        </row>
        <row r="1052">
          <cell r="B1052" t="str">
            <v>ANL-XYZ.3-015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 t="str">
            <v>Hinge for window (1 set= 2 pcs)</v>
          </cell>
          <cell r="H1052" t="str">
            <v>set</v>
          </cell>
          <cell r="I1052">
            <v>1</v>
          </cell>
          <cell r="J1052">
            <v>175692.00000000006</v>
          </cell>
          <cell r="K1052">
            <v>175692.00000000006</v>
          </cell>
        </row>
        <row r="1053">
          <cell r="B1053" t="str">
            <v>ANL-XYZ.3-016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 t="str">
            <v>Grendel for window (1 set= 2 pcs)</v>
          </cell>
          <cell r="H1053" t="str">
            <v>No</v>
          </cell>
          <cell r="I1053">
            <v>1</v>
          </cell>
          <cell r="J1053">
            <v>239580.00000000009</v>
          </cell>
          <cell r="K1053">
            <v>239580.00000000009</v>
          </cell>
        </row>
        <row r="1054">
          <cell r="B1054" t="str">
            <v>ANL-XYZ.3-017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 t="str">
            <v>wind hook of window (1 set = 2 pcs)</v>
          </cell>
          <cell r="H1054" t="str">
            <v>set</v>
          </cell>
          <cell r="I1054">
            <v>1</v>
          </cell>
          <cell r="J1054">
            <v>239580.00000000009</v>
          </cell>
          <cell r="K1054">
            <v>239580.00000000009</v>
          </cell>
        </row>
        <row r="1055">
          <cell r="B1055" t="str">
            <v>ANL-XYZ.3-018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 t="str">
            <v>Post Security [3m x 4m]</v>
          </cell>
          <cell r="H1055" t="str">
            <v>ls</v>
          </cell>
          <cell r="I1055">
            <v>1</v>
          </cell>
          <cell r="J1055">
            <v>39930000.000000015</v>
          </cell>
          <cell r="K1055">
            <v>39930000.000000015</v>
          </cell>
        </row>
        <row r="1056"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</row>
        <row r="1057"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</row>
        <row r="1058"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 t="str">
            <v>INSTALATION OF ELECTRICAL AND MECANICAL WORK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</row>
        <row r="1059">
          <cell r="B1059" t="str">
            <v>ANL-XYZ.4-001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 t="str">
            <v>AC split 2PK complete with accessories (stop contact and wiring)</v>
          </cell>
          <cell r="H1059" t="str">
            <v>No</v>
          </cell>
          <cell r="I1059">
            <v>1</v>
          </cell>
          <cell r="J1059">
            <v>7986000.0000000028</v>
          </cell>
          <cell r="K1059">
            <v>7986000.0000000028</v>
          </cell>
        </row>
        <row r="1060">
          <cell r="B1060" t="str">
            <v>ANL-XYZ.4-002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 t="str">
            <v>AC split 1 PK complete with accessories (stop contact and wiring)</v>
          </cell>
          <cell r="H1060" t="str">
            <v>No</v>
          </cell>
          <cell r="I1060">
            <v>1</v>
          </cell>
          <cell r="J1060">
            <v>7187400.0000000019</v>
          </cell>
          <cell r="K1060">
            <v>7187400.0000000019</v>
          </cell>
        </row>
        <row r="1061">
          <cell r="B1061" t="str">
            <v>ANL-XYZ.4-003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 t="str">
            <v>Exhaus fan 350 Watt complete with accessories (stop contact and wiring)</v>
          </cell>
          <cell r="H1061" t="str">
            <v>No</v>
          </cell>
          <cell r="I1061">
            <v>1</v>
          </cell>
          <cell r="J1061" t="e">
            <v>#N/A</v>
          </cell>
          <cell r="K1061" t="e">
            <v>#N/A</v>
          </cell>
        </row>
        <row r="1062">
          <cell r="B1062" t="str">
            <v>ANL-XYZ.4-004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 t="str">
            <v>Box panel MCB complete with accessories</v>
          </cell>
          <cell r="H1062" t="str">
            <v>No</v>
          </cell>
          <cell r="I1062">
            <v>1</v>
          </cell>
          <cell r="J1062">
            <v>831875.00000000023</v>
          </cell>
          <cell r="K1062">
            <v>831875.00000000023</v>
          </cell>
        </row>
        <row r="1063">
          <cell r="B1063" t="str">
            <v>ANL-XYZ.4-005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 t="str">
            <v xml:space="preserve">Price for capacity electrical  </v>
          </cell>
          <cell r="H1063" t="str">
            <v>ls</v>
          </cell>
          <cell r="I1063">
            <v>1</v>
          </cell>
          <cell r="J1063">
            <v>6655000.0000000019</v>
          </cell>
          <cell r="K1063">
            <v>6655000.0000000019</v>
          </cell>
        </row>
        <row r="1064">
          <cell r="B1064" t="str">
            <v>ANL-XYZ.4-006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 t="str">
            <v>Emergency lighting included wiring and lamp 100 watt</v>
          </cell>
          <cell r="H1064" t="str">
            <v>No</v>
          </cell>
          <cell r="I1064">
            <v>1</v>
          </cell>
          <cell r="J1064">
            <v>658845.00000000023</v>
          </cell>
          <cell r="K1064">
            <v>658845.00000000023</v>
          </cell>
        </row>
        <row r="1065"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 t="str">
            <v xml:space="preserve">Indoor luminaires type flourescent fitting 2 x 40 watt included armature, installation 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</row>
        <row r="1066">
          <cell r="B1066" t="str">
            <v>ANL-XYZ.4-007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 t="str">
            <v>wiring and switch</v>
          </cell>
          <cell r="H1066" t="str">
            <v>No</v>
          </cell>
          <cell r="I1066">
            <v>1</v>
          </cell>
          <cell r="J1066">
            <v>768652.50000000023</v>
          </cell>
          <cell r="K1066">
            <v>768652.50000000023</v>
          </cell>
        </row>
        <row r="1067"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 t="str">
            <v xml:space="preserve">Indoor luminaires type flourescent fitting 1 x 40 watt included armature, installation 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</row>
        <row r="1068">
          <cell r="B1068" t="str">
            <v>ANL-XYZ.4-008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 t="str">
            <v>wiring and switch</v>
          </cell>
          <cell r="H1068" t="str">
            <v>No</v>
          </cell>
          <cell r="I1068">
            <v>1</v>
          </cell>
          <cell r="J1068">
            <v>768652.50000000023</v>
          </cell>
          <cell r="K1068">
            <v>768652.50000000023</v>
          </cell>
        </row>
        <row r="1069">
          <cell r="B1069" t="str">
            <v>ANL-XYZ.4-009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 t="str">
            <v xml:space="preserve">Clear lamp celling 60 watt included installation wiring and switch </v>
          </cell>
          <cell r="H1069" t="str">
            <v>No</v>
          </cell>
          <cell r="I1069">
            <v>1</v>
          </cell>
          <cell r="J1069">
            <v>549037.50000000023</v>
          </cell>
          <cell r="K1069">
            <v>549037.50000000023</v>
          </cell>
        </row>
        <row r="1070">
          <cell r="B1070" t="str">
            <v>ANL-XYZ.4-010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 t="str">
            <v>Stop contact included installation wiring</v>
          </cell>
          <cell r="H1070" t="str">
            <v>No</v>
          </cell>
          <cell r="I1070">
            <v>1</v>
          </cell>
          <cell r="J1070">
            <v>256217.50000000012</v>
          </cell>
          <cell r="K1070">
            <v>256217.50000000012</v>
          </cell>
        </row>
        <row r="1071"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</row>
        <row r="1072"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 t="str">
            <v>LIGHTNING PROTECTION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</row>
        <row r="1073">
          <cell r="B1073" t="str">
            <v>ANL-XYZ.4-011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 t="str">
            <v>Arder/ground rod icluded pipa and cable BC 25 mm2 and all accessories</v>
          </cell>
          <cell r="H1073" t="str">
            <v>Lot</v>
          </cell>
          <cell r="I1073">
            <v>1</v>
          </cell>
          <cell r="J1073">
            <v>11712800.000000004</v>
          </cell>
          <cell r="K1073">
            <v>11712800.000000004</v>
          </cell>
        </row>
        <row r="1074"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 t="str">
            <v>clamps steel plate, material support and pole, grounding system for controle building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</row>
        <row r="1075"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</row>
        <row r="1076"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 t="str">
            <v>FIRE ALARM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</row>
        <row r="1077">
          <cell r="B1077" t="str">
            <v>ANL-XYZ.4-012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 t="str">
            <v>Alarm bell 6'' ( 150 mm ) diameter included installation wiring</v>
          </cell>
          <cell r="H1077" t="str">
            <v>No</v>
          </cell>
          <cell r="I1077">
            <v>1</v>
          </cell>
          <cell r="J1077">
            <v>4152720.0000000014</v>
          </cell>
          <cell r="K1077">
            <v>4152720.0000000014</v>
          </cell>
        </row>
        <row r="1078">
          <cell r="B1078" t="str">
            <v>ANL-XYZ.4-013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 t="str">
            <v>Smoke detector included installation wiring</v>
          </cell>
          <cell r="H1078" t="str">
            <v>No</v>
          </cell>
          <cell r="I1078">
            <v>1</v>
          </cell>
          <cell r="J1078">
            <v>4072860.0000000014</v>
          </cell>
          <cell r="K1078">
            <v>4072860.0000000014</v>
          </cell>
        </row>
        <row r="1079">
          <cell r="B1079" t="str">
            <v>ANL-XYZ.4-014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 t="str">
            <v>Fixed and rate of rice temperature detector included installation wiring</v>
          </cell>
          <cell r="H1079" t="str">
            <v>No</v>
          </cell>
          <cell r="I1079">
            <v>1</v>
          </cell>
          <cell r="J1079">
            <v>4152720.0000000014</v>
          </cell>
          <cell r="K1079">
            <v>4152720.0000000014</v>
          </cell>
        </row>
        <row r="1080"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 t="str">
            <v>MCFA ( Master control fire alarm ) included indication lamp, battery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</row>
        <row r="1081">
          <cell r="B1081" t="str">
            <v>ANL-XYZ.4-015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 t="str">
            <v>rectifier and all accessories</v>
          </cell>
          <cell r="H1081" t="str">
            <v>No</v>
          </cell>
          <cell r="I1081">
            <v>1</v>
          </cell>
          <cell r="J1081">
            <v>20364300.000000007</v>
          </cell>
          <cell r="K1081">
            <v>20364300.000000007</v>
          </cell>
        </row>
        <row r="1082"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</row>
        <row r="1083"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 t="str">
            <v>FIRE FIGHTING EQUIPMENT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</row>
        <row r="1084">
          <cell r="B1084" t="str">
            <v>ANL-XYZ.4-016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 t="str">
            <v>Portable fire extinghuister ( 5 kg hallon )</v>
          </cell>
          <cell r="H1084" t="str">
            <v>No</v>
          </cell>
          <cell r="I1084">
            <v>1</v>
          </cell>
          <cell r="J1084">
            <v>3660250.0000000009</v>
          </cell>
          <cell r="K1084">
            <v>3660250.0000000009</v>
          </cell>
        </row>
        <row r="1085">
          <cell r="B1085" t="str">
            <v>ANL-XYZ.4-017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 t="str">
            <v xml:space="preserve">Hydrant and accessories included installation of pipe </v>
          </cell>
          <cell r="H1085" t="str">
            <v>No</v>
          </cell>
          <cell r="I1085">
            <v>1</v>
          </cell>
          <cell r="J1085">
            <v>8318750.0000000028</v>
          </cell>
          <cell r="K1085">
            <v>8318750.0000000028</v>
          </cell>
        </row>
        <row r="1086">
          <cell r="B1086" t="str">
            <v>ANL-XYZ.4-018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 t="str">
            <v>Underground Water tank (cap : 10 m3) and jet pump</v>
          </cell>
          <cell r="H1086" t="str">
            <v>No</v>
          </cell>
          <cell r="I1086">
            <v>1</v>
          </cell>
          <cell r="J1086">
            <v>48388505.000000015</v>
          </cell>
          <cell r="K1086">
            <v>48388505.000000015</v>
          </cell>
        </row>
        <row r="1087"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 t="str">
            <v xml:space="preserve">included installation of pipe  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</row>
        <row r="1088"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</row>
        <row r="1089">
          <cell r="B1089" t="str">
            <v>ANL-XYZ.4-019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 t="str">
            <v>Mercury Vapour Flouresent light 1 x 4000 W complete with lighting accessories and foundation of column</v>
          </cell>
          <cell r="H1089" t="str">
            <v>No</v>
          </cell>
          <cell r="I1089">
            <v>1</v>
          </cell>
          <cell r="J1089">
            <v>18367800.000000007</v>
          </cell>
          <cell r="K1089">
            <v>18367800.000000007</v>
          </cell>
        </row>
        <row r="1090"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 t="str">
            <v>column 9 m high, fuse box, grounding system and installation of cable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</row>
        <row r="1091"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 t="str">
            <v>conduit and wiring and all accessories and foundation of column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</row>
        <row r="1092"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</row>
        <row r="1093"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</row>
        <row r="1094"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</row>
        <row r="1095"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</row>
        <row r="1096"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</row>
        <row r="1097"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</row>
        <row r="1098"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</row>
        <row r="1099"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</row>
        <row r="1100"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</row>
        <row r="1101"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</row>
        <row r="1102"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</row>
      </sheetData>
      <sheetData sheetId="9"/>
      <sheetData sheetId="10"/>
      <sheetData sheetId="1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Rekap Penunjang"/>
      <sheetName val="dkh-4 &amp; 5"/>
      <sheetName val="Catatan"/>
      <sheetName val="Sheet3"/>
      <sheetName val="PRODUKTIVITAS"/>
      <sheetName val="Cek biaya alat"/>
      <sheetName val="Sheet2"/>
      <sheetName val="Teq.an"/>
      <sheetName val="Teq.an.ccrt"/>
      <sheetName val="Teq.an.Stone"/>
      <sheetName val="UNT PENW"/>
      <sheetName val="DKH-6"/>
      <sheetName val="DKH-6 An.Earth"/>
      <sheetName val="DKH-6 An.Ccrt"/>
      <sheetName val="DKH-6 An.Stone"/>
      <sheetName val="DKH-6 An.Mis"/>
      <sheetName val="DKH-9 Bahan"/>
      <sheetName val="DKH-8 Upah"/>
      <sheetName val="DKH-10 Alat"/>
      <sheetName val="An.Ls "/>
      <sheetName val="Hardas"/>
      <sheetName val="DKH-12 kurve-S"/>
      <sheetName val="DKH-7"/>
      <sheetName val="DKH-8"/>
      <sheetName val="DKH-9"/>
      <sheetName val="DKH-10"/>
      <sheetName val="DKH-11"/>
      <sheetName val="DKH-12"/>
    </sheetNames>
    <sheetDataSet>
      <sheetData sheetId="0"/>
      <sheetData sheetId="1"/>
      <sheetData sheetId="2"/>
      <sheetData sheetId="3"/>
      <sheetData sheetId="4"/>
      <sheetData sheetId="5">
        <row r="16">
          <cell r="U16">
            <v>1</v>
          </cell>
        </row>
        <row r="29">
          <cell r="U29">
            <v>5</v>
          </cell>
          <cell r="V29">
            <v>5</v>
          </cell>
          <cell r="W29">
            <v>5</v>
          </cell>
        </row>
        <row r="44">
          <cell r="U44">
            <v>1</v>
          </cell>
        </row>
        <row r="48">
          <cell r="U48">
            <v>1</v>
          </cell>
        </row>
        <row r="52">
          <cell r="U52">
            <v>1</v>
          </cell>
        </row>
        <row r="53">
          <cell r="U53">
            <v>1</v>
          </cell>
        </row>
        <row r="54">
          <cell r="U54">
            <v>1</v>
          </cell>
        </row>
        <row r="55">
          <cell r="U55">
            <v>1</v>
          </cell>
        </row>
        <row r="56">
          <cell r="U56">
            <v>1</v>
          </cell>
        </row>
        <row r="57">
          <cell r="U57">
            <v>1</v>
          </cell>
        </row>
        <row r="61">
          <cell r="U61">
            <v>1</v>
          </cell>
        </row>
        <row r="62">
          <cell r="U62">
            <v>1</v>
          </cell>
        </row>
        <row r="63">
          <cell r="U63">
            <v>1</v>
          </cell>
        </row>
        <row r="64">
          <cell r="U64">
            <v>1</v>
          </cell>
        </row>
        <row r="65">
          <cell r="U65">
            <v>1</v>
          </cell>
        </row>
        <row r="66">
          <cell r="U66">
            <v>1</v>
          </cell>
        </row>
        <row r="67">
          <cell r="U67">
            <v>1</v>
          </cell>
        </row>
        <row r="68">
          <cell r="U68">
            <v>1</v>
          </cell>
        </row>
        <row r="69">
          <cell r="U69">
            <v>1</v>
          </cell>
        </row>
        <row r="70">
          <cell r="U70">
            <v>1</v>
          </cell>
        </row>
        <row r="71">
          <cell r="U71">
            <v>1</v>
          </cell>
        </row>
      </sheetData>
      <sheetData sheetId="6">
        <row r="33">
          <cell r="M33" t="str">
            <v>PT. WASKITA KARYA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">
          <cell r="G16">
            <v>190000</v>
          </cell>
        </row>
        <row r="17">
          <cell r="G17">
            <v>165500</v>
          </cell>
        </row>
        <row r="18">
          <cell r="G18">
            <v>110000</v>
          </cell>
        </row>
        <row r="20">
          <cell r="G20">
            <v>12000000</v>
          </cell>
        </row>
        <row r="21">
          <cell r="G21">
            <v>260000</v>
          </cell>
        </row>
        <row r="22">
          <cell r="G22">
            <v>95000</v>
          </cell>
        </row>
        <row r="27">
          <cell r="G27">
            <v>7850000</v>
          </cell>
        </row>
        <row r="28">
          <cell r="G28">
            <v>7850000</v>
          </cell>
        </row>
        <row r="33">
          <cell r="G33">
            <v>3500000</v>
          </cell>
        </row>
        <row r="34">
          <cell r="G34">
            <v>1750000</v>
          </cell>
        </row>
        <row r="36">
          <cell r="G36">
            <v>2750</v>
          </cell>
        </row>
        <row r="37">
          <cell r="G37">
            <v>140000</v>
          </cell>
        </row>
        <row r="42">
          <cell r="G42">
            <v>0</v>
          </cell>
        </row>
        <row r="44">
          <cell r="G44">
            <v>0</v>
          </cell>
        </row>
        <row r="54">
          <cell r="G54">
            <v>0</v>
          </cell>
        </row>
        <row r="55">
          <cell r="G55">
            <v>43250</v>
          </cell>
        </row>
        <row r="98">
          <cell r="G98">
            <v>3865000</v>
          </cell>
        </row>
        <row r="99">
          <cell r="G99">
            <v>112000</v>
          </cell>
        </row>
        <row r="111">
          <cell r="G111">
            <v>260000</v>
          </cell>
        </row>
        <row r="112">
          <cell r="G112">
            <v>6000</v>
          </cell>
        </row>
        <row r="113">
          <cell r="G113">
            <v>27000</v>
          </cell>
        </row>
        <row r="114">
          <cell r="G114">
            <v>25000</v>
          </cell>
        </row>
        <row r="115">
          <cell r="G115">
            <v>0</v>
          </cell>
        </row>
        <row r="121">
          <cell r="G121">
            <v>950000</v>
          </cell>
        </row>
        <row r="123">
          <cell r="G123">
            <v>330000</v>
          </cell>
        </row>
        <row r="126">
          <cell r="G126">
            <v>300000</v>
          </cell>
        </row>
        <row r="151">
          <cell r="G151">
            <v>950000</v>
          </cell>
        </row>
        <row r="177">
          <cell r="G177">
            <v>60000</v>
          </cell>
        </row>
        <row r="178">
          <cell r="G178">
            <v>45000</v>
          </cell>
        </row>
        <row r="203">
          <cell r="G203">
            <v>10000</v>
          </cell>
        </row>
        <row r="204">
          <cell r="G204">
            <v>10000</v>
          </cell>
        </row>
        <row r="208">
          <cell r="G208">
            <v>51000</v>
          </cell>
        </row>
        <row r="214">
          <cell r="G214">
            <v>270500</v>
          </cell>
        </row>
        <row r="215">
          <cell r="G215">
            <v>25000</v>
          </cell>
        </row>
        <row r="219">
          <cell r="G219">
            <v>240000</v>
          </cell>
        </row>
        <row r="220">
          <cell r="G220">
            <v>225500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HB "/>
      <sheetName val="ANALISA"/>
      <sheetName val="REKAP"/>
      <sheetName val="BANGUNAN UTAMA"/>
      <sheetName val="INSTALASI ME "/>
      <sheetName val="KANTOR"/>
      <sheetName val="MUSHOLLA"/>
      <sheetName val="POS JAGA"/>
      <sheetName val="KM&amp;WC musolla"/>
      <sheetName val="KM&amp;WC 2bh"/>
      <sheetName val="KM&amp;WC 3 bh"/>
      <sheetName val="PAGAR DEPAN"/>
      <sheetName val="PAGAR SAMP &amp; BEL"/>
      <sheetName val="HALAMAN"/>
      <sheetName val="DEPO SAMPAH"/>
      <sheetName val="REKAP (2)"/>
      <sheetName val="LOS LESEHAN"/>
      <sheetName val="KIOS SAMPING"/>
      <sheetName val="INSTALASI ME KIO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Parameter"/>
    </sheetNames>
    <sheetDataSet>
      <sheetData sheetId="0"/>
      <sheetData sheetId="1"/>
      <sheetData sheetId="2"/>
      <sheetData sheetId="3"/>
      <sheetData sheetId="4">
        <row r="11">
          <cell r="P11">
            <v>1</v>
          </cell>
          <cell r="Q11">
            <v>1</v>
          </cell>
        </row>
        <row r="13">
          <cell r="P13">
            <v>1</v>
          </cell>
          <cell r="Q13">
            <v>1</v>
          </cell>
        </row>
        <row r="15">
          <cell r="P15">
            <v>1</v>
          </cell>
        </row>
      </sheetData>
      <sheetData sheetId="5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daf_lamp"/>
      <sheetName val="info"/>
      <sheetName val="srt-pnwr"/>
      <sheetName val="rekap"/>
      <sheetName val="boq"/>
      <sheetName val="on_site"/>
      <sheetName val="hsd"/>
      <sheetName val="alat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metode"/>
      <sheetName val="Schedule"/>
      <sheetName val="Utama"/>
      <sheetName val="SUB-KON"/>
      <sheetName val="mutu"/>
      <sheetName val="jadwal_alat"/>
      <sheetName val="jadwal_bahan"/>
      <sheetName val="variabel"/>
    </sheetNames>
    <sheetDataSet>
      <sheetData sheetId="0" refreshError="1"/>
      <sheetData sheetId="1"/>
      <sheetData sheetId="2" refreshError="1"/>
      <sheetData sheetId="3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srt-pnwr"/>
      <sheetName val="RAB"/>
      <sheetName val="Rekap"/>
      <sheetName val="Kuantitas"/>
      <sheetName val="HSat.Pek"/>
      <sheetName val="Hsatbahan"/>
      <sheetName val="OnSite"/>
      <sheetName val="alat"/>
      <sheetName val="Analisa"/>
      <sheetName val="an_prod"/>
      <sheetName val="metode"/>
      <sheetName val="Schedule"/>
      <sheetName val="Peralatan"/>
      <sheetName val="sub_kon"/>
    </sheetNames>
    <sheetDataSet>
      <sheetData sheetId="0" refreshError="1"/>
      <sheetData sheetId="1" refreshError="1"/>
      <sheetData sheetId="2" refreshError="1">
        <row r="4">
          <cell r="F4" t="str">
            <v>WILAYAH KAMPAR</v>
          </cell>
        </row>
        <row r="6">
          <cell r="F6" t="str">
            <v>DR. KELOMANG SELUAS 1.143 Ha KABUPATEN PELALAWAN</v>
          </cell>
        </row>
        <row r="61">
          <cell r="K61" t="str">
            <v>Pekanbaru, 20 Februari 2006</v>
          </cell>
        </row>
        <row r="62">
          <cell r="K62" t="str">
            <v>PT. TAMAKO RAYA PERDANA</v>
          </cell>
        </row>
        <row r="67">
          <cell r="K67" t="str">
            <v>Direktur Utama</v>
          </cell>
        </row>
      </sheetData>
      <sheetData sheetId="3" refreshError="1"/>
      <sheetData sheetId="4" refreshError="1"/>
      <sheetData sheetId="5" refreshError="1"/>
      <sheetData sheetId="6" refreshError="1">
        <row r="11">
          <cell r="I11">
            <v>40000</v>
          </cell>
        </row>
        <row r="12">
          <cell r="I12">
            <v>40000</v>
          </cell>
        </row>
        <row r="13">
          <cell r="I13">
            <v>40000</v>
          </cell>
        </row>
        <row r="14">
          <cell r="I14">
            <v>45000</v>
          </cell>
        </row>
        <row r="15">
          <cell r="I15">
            <v>50000</v>
          </cell>
        </row>
        <row r="16">
          <cell r="I16">
            <v>30000</v>
          </cell>
        </row>
        <row r="18">
          <cell r="I18">
            <v>30000</v>
          </cell>
        </row>
        <row r="44">
          <cell r="I44">
            <v>15000</v>
          </cell>
        </row>
        <row r="45">
          <cell r="I45">
            <v>30000</v>
          </cell>
        </row>
        <row r="46">
          <cell r="I46">
            <v>4000</v>
          </cell>
        </row>
        <row r="47">
          <cell r="I47">
            <v>75000</v>
          </cell>
        </row>
        <row r="49">
          <cell r="I49">
            <v>14374999.999999998</v>
          </cell>
        </row>
        <row r="51">
          <cell r="I51">
            <v>9500</v>
          </cell>
        </row>
        <row r="53">
          <cell r="I53">
            <v>205000</v>
          </cell>
        </row>
        <row r="56">
          <cell r="I56">
            <v>32199.999999999996</v>
          </cell>
        </row>
        <row r="57">
          <cell r="I57">
            <v>32199.999999999996</v>
          </cell>
        </row>
        <row r="58">
          <cell r="I58">
            <v>32199.999999999996</v>
          </cell>
        </row>
        <row r="59">
          <cell r="I59">
            <v>32199.999999999996</v>
          </cell>
        </row>
        <row r="61">
          <cell r="I61">
            <v>143750</v>
          </cell>
        </row>
        <row r="80">
          <cell r="I80">
            <v>332100</v>
          </cell>
        </row>
      </sheetData>
      <sheetData sheetId="7" refreshError="1"/>
      <sheetData sheetId="8" refreshError="1"/>
      <sheetData sheetId="9" refreshError="1">
        <row r="27">
          <cell r="J27">
            <v>27548400</v>
          </cell>
        </row>
        <row r="124">
          <cell r="J124">
            <v>13825.537</v>
          </cell>
        </row>
        <row r="173">
          <cell r="J173">
            <v>7978.8720000000003</v>
          </cell>
        </row>
        <row r="221">
          <cell r="J221">
            <v>33183.333333333328</v>
          </cell>
        </row>
        <row r="270">
          <cell r="J270">
            <v>32046.666666666664</v>
          </cell>
        </row>
        <row r="318">
          <cell r="J318">
            <v>710529.2857142858</v>
          </cell>
        </row>
        <row r="364">
          <cell r="J364">
            <v>832079.2857142858</v>
          </cell>
        </row>
        <row r="460">
          <cell r="J460">
            <v>35640</v>
          </cell>
        </row>
        <row r="558">
          <cell r="J558">
            <v>15959624.999999998</v>
          </cell>
        </row>
        <row r="607">
          <cell r="J607">
            <v>289758.33333333337</v>
          </cell>
        </row>
        <row r="657">
          <cell r="J657">
            <v>17957.5</v>
          </cell>
        </row>
        <row r="707">
          <cell r="J707">
            <v>199.375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Harga"/>
      <sheetName val="Analisa"/>
      <sheetName val="Analisa jalan"/>
      <sheetName val="REKAP PAGAR"/>
      <sheetName val="REKAP JALAN"/>
      <sheetName val="EVALUASI  JALAN"/>
      <sheetName val="EVALUASI PAGAR"/>
      <sheetName val="REKAP TOTAL"/>
      <sheetName val="REKAP2A"/>
      <sheetName val="R. PGR 175 Cm"/>
      <sheetName val="ANALISA TBUNGA GRILL 2"/>
      <sheetName val="1PAGAR T4M"/>
      <sheetName val="PGR GALVANIZED"/>
      <sheetName val="1JALAN"/>
      <sheetName val="2APENINGGIAN PAGAR"/>
      <sheetName val="KWITANSI1A"/>
      <sheetName val="DAFTAR ISI"/>
      <sheetName val="KWITANSI01B"/>
      <sheetName val="Alat"/>
      <sheetName val="Partic"/>
      <sheetName val="Analisa_jalan"/>
      <sheetName val="REKAP_PAGAR"/>
      <sheetName val="REKAP_JALAN"/>
      <sheetName val="EVALUASI__JALAN"/>
      <sheetName val="EVALUASI_PAGAR"/>
      <sheetName val="REKAP_TOTAL"/>
      <sheetName val="R__PGR_175_Cm"/>
      <sheetName val="ANALISA_TBUNGA_GRILL_2"/>
      <sheetName val="1PAGAR_T4M"/>
      <sheetName val="PGR_GALVANIZED"/>
      <sheetName val="2APENINGGIAN_PAGAR"/>
      <sheetName val="DAFTAR_ISI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Parameter"/>
      <sheetName val="MONITORING 307"/>
      <sheetName val="L20Keu"/>
      <sheetName val="NerSubsis"/>
      <sheetName val="Instalasi"/>
      <sheetName val="뜃맟뭁돽띿맟_-BLDG"/>
      <sheetName val="THN-7"/>
      <sheetName val="CM_BAG_TIMUR"/>
      <sheetName val="USAHA"/>
      <sheetName val="LK-1"/>
      <sheetName val="Twr (15)"/>
      <sheetName val="UshDeb00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Cat Harga"/>
      <sheetName val="Sum"/>
      <sheetName val="Daf 1"/>
      <sheetName val="Daf 2"/>
      <sheetName val="Daf 3"/>
      <sheetName val="Daf 4"/>
      <sheetName val="KLA"/>
      <sheetName val="LAMP-AO"/>
      <sheetName val="LAM-C"/>
      <sheetName val="LAM-A&amp;B"/>
      <sheetName val="INFO"/>
      <sheetName val="CAT_HRG"/>
      <sheetName val="TOTAL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DAF-14"/>
      <sheetName val="DAF-15"/>
      <sheetName val="DAF-16"/>
      <sheetName val="REKAP ME"/>
      <sheetName val="PENDAHULUAN (ME)"/>
      <sheetName val="HYD KT"/>
      <sheetName val="HYDRANT"/>
      <sheetName val="SPR KT"/>
      <sheetName val="SPRINKLER"/>
      <sheetName val="PL KT"/>
      <sheetName val="PLUMBING"/>
      <sheetName val="Pipe"/>
      <sheetName val="valve "/>
      <sheetName val="Fitt"/>
      <sheetName val="sch"/>
      <sheetName val="Sheet5"/>
      <sheetName val="Sheet1"/>
      <sheetName val="Dafmat"/>
      <sheetName val="CP-2"/>
    </sheetNames>
    <sheetDataSet>
      <sheetData sheetId="0" refreshError="1"/>
      <sheetData sheetId="1" refreshError="1"/>
      <sheetData sheetId="2" refreshError="1">
        <row r="423">
          <cell r="K423">
            <v>606378000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Rekap Penunjang"/>
      <sheetName val="DKH-12 kurve-S"/>
      <sheetName val="Catatan"/>
      <sheetName val="Sheet1"/>
      <sheetName val="Teq.an"/>
      <sheetName val="dkh-4 &amp; 5"/>
      <sheetName val="DKH-6"/>
      <sheetName val="DKH-6 An.Earth"/>
      <sheetName val="DKH-6 An.Ccrt"/>
      <sheetName val="DKH-6 An.Stone"/>
      <sheetName val="DKH-6 An.Mis"/>
      <sheetName val="DKH-7"/>
      <sheetName val="DKH-9 Bahan"/>
      <sheetName val="DKH-8 Upah"/>
      <sheetName val="DKH-10 Alat"/>
      <sheetName val="DKH-8"/>
      <sheetName val="DKH-9"/>
      <sheetName val="DKH-10"/>
      <sheetName val="DKH-11"/>
      <sheetName val="DKH-12"/>
      <sheetName val="Teq.an.ccrt"/>
      <sheetName val="Teq.an.Stone"/>
      <sheetName val="An.Ls "/>
      <sheetName val="Hard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9">
          <cell r="G29">
            <v>0</v>
          </cell>
        </row>
        <row r="35">
          <cell r="G35">
            <v>0</v>
          </cell>
        </row>
        <row r="113">
          <cell r="G113">
            <v>0</v>
          </cell>
        </row>
        <row r="137">
          <cell r="G137">
            <v>0</v>
          </cell>
        </row>
        <row r="141">
          <cell r="G141">
            <v>0</v>
          </cell>
        </row>
        <row r="143">
          <cell r="G143">
            <v>0</v>
          </cell>
        </row>
        <row r="153">
          <cell r="G153">
            <v>0</v>
          </cell>
        </row>
        <row r="154">
          <cell r="G154">
            <v>0</v>
          </cell>
        </row>
        <row r="156">
          <cell r="G156">
            <v>0</v>
          </cell>
        </row>
        <row r="157">
          <cell r="G157">
            <v>0</v>
          </cell>
        </row>
        <row r="158">
          <cell r="G158">
            <v>694490</v>
          </cell>
        </row>
        <row r="159">
          <cell r="G159">
            <v>0</v>
          </cell>
        </row>
        <row r="166">
          <cell r="G166">
            <v>0</v>
          </cell>
        </row>
        <row r="177">
          <cell r="G177">
            <v>0</v>
          </cell>
        </row>
        <row r="263">
          <cell r="G263">
            <v>0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REKAP TOTAL RAB"/>
      <sheetName val="REKAP SIPIL"/>
      <sheetName val="RAB SIPIL"/>
      <sheetName val="RESUME HRG"/>
      <sheetName val="HSatuan"/>
      <sheetName val="Psiapan(1)"/>
      <sheetName val="Cat (14)"/>
      <sheetName val="Tanah(2)"/>
      <sheetName val="Pond(3)"/>
      <sheetName val="Dinding(4)"/>
      <sheetName val="Plester(5)"/>
      <sheetName val="Kayu(6)"/>
      <sheetName val="Beton(7)"/>
      <sheetName val="Atap(8)"/>
      <sheetName val="Langit2(9)"/>
      <sheetName val="Stasi(10)"/>
      <sheetName val="Besi-All(11)"/>
      <sheetName val="Kunci-kaca(12)"/>
      <sheetName val="Keramik(13)"/>
      <sheetName val="RESUME "/>
      <sheetName val="JLN"/>
      <sheetName val="Twr (15)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ILL OF QU-ARS"/>
      <sheetName val="BILL OF QU-STR"/>
      <sheetName val="RAP-STR"/>
      <sheetName val="RAP-ARS"/>
      <sheetName val="Analisa"/>
      <sheetName val="Daftar Harga"/>
      <sheetName val="krifikasi gambar &amp; bq"/>
      <sheetName val="Daftar 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4">
          <cell r="G14">
            <v>100000</v>
          </cell>
        </row>
        <row r="21">
          <cell r="G21">
            <v>350</v>
          </cell>
        </row>
        <row r="30">
          <cell r="G30">
            <v>35000</v>
          </cell>
        </row>
        <row r="45">
          <cell r="G45">
            <v>30000</v>
          </cell>
        </row>
        <row r="86">
          <cell r="G86">
            <v>7500</v>
          </cell>
        </row>
        <row r="87">
          <cell r="G87">
            <v>110000</v>
          </cell>
        </row>
        <row r="100">
          <cell r="G100">
            <v>1800000</v>
          </cell>
        </row>
        <row r="101">
          <cell r="G101">
            <v>950000</v>
          </cell>
        </row>
        <row r="108">
          <cell r="G108">
            <v>34000</v>
          </cell>
        </row>
        <row r="185">
          <cell r="G185">
            <v>45000</v>
          </cell>
        </row>
        <row r="209">
          <cell r="G209">
            <v>6250</v>
          </cell>
        </row>
        <row r="216">
          <cell r="G216">
            <v>32500</v>
          </cell>
        </row>
      </sheetData>
      <sheetData sheetId="7" refreshError="1"/>
      <sheetData sheetId="8" refreshError="1">
        <row r="18">
          <cell r="D18">
            <v>35000</v>
          </cell>
        </row>
        <row r="23">
          <cell r="D23">
            <v>40000</v>
          </cell>
        </row>
        <row r="29">
          <cell r="D29">
            <v>45000</v>
          </cell>
        </row>
        <row r="32">
          <cell r="D32">
            <v>50000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Cover "/>
      <sheetName val="Found"/>
      <sheetName val="Bar"/>
    </sheetNames>
    <sheetDataSet>
      <sheetData sheetId="0"/>
      <sheetData sheetId="1"/>
      <sheetData sheetId="2">
        <row r="5">
          <cell r="B5">
            <v>6</v>
          </cell>
          <cell r="C5">
            <v>12000</v>
          </cell>
          <cell r="D5">
            <v>2.66</v>
          </cell>
          <cell r="E5">
            <v>0.222</v>
          </cell>
        </row>
        <row r="6">
          <cell r="B6">
            <v>6.5</v>
          </cell>
          <cell r="C6">
            <v>12000</v>
          </cell>
          <cell r="D6">
            <v>3.2</v>
          </cell>
          <cell r="E6">
            <v>0.26700000000000002</v>
          </cell>
        </row>
        <row r="7">
          <cell r="B7">
            <v>8</v>
          </cell>
          <cell r="C7">
            <v>12000</v>
          </cell>
          <cell r="D7">
            <v>4.74</v>
          </cell>
          <cell r="E7">
            <v>0.39500000000000002</v>
          </cell>
        </row>
        <row r="8">
          <cell r="B8">
            <v>9</v>
          </cell>
          <cell r="C8">
            <v>12000</v>
          </cell>
          <cell r="D8">
            <v>6</v>
          </cell>
          <cell r="E8">
            <v>0.5</v>
          </cell>
        </row>
        <row r="9">
          <cell r="B9">
            <v>10</v>
          </cell>
          <cell r="C9">
            <v>12000</v>
          </cell>
          <cell r="D9">
            <v>7.4</v>
          </cell>
          <cell r="E9">
            <v>0.61699999999999999</v>
          </cell>
        </row>
        <row r="10">
          <cell r="B10">
            <v>12</v>
          </cell>
          <cell r="C10">
            <v>12000</v>
          </cell>
          <cell r="D10">
            <v>10.66</v>
          </cell>
          <cell r="E10">
            <v>0.88900000000000001</v>
          </cell>
        </row>
        <row r="11">
          <cell r="B11">
            <v>13</v>
          </cell>
          <cell r="C11">
            <v>12000</v>
          </cell>
          <cell r="D11">
            <v>12.48</v>
          </cell>
          <cell r="E11">
            <v>1.04</v>
          </cell>
        </row>
        <row r="12">
          <cell r="B12">
            <v>16</v>
          </cell>
          <cell r="C12">
            <v>12000</v>
          </cell>
          <cell r="D12">
            <v>18.96</v>
          </cell>
          <cell r="E12">
            <v>1.58</v>
          </cell>
        </row>
        <row r="13">
          <cell r="B13">
            <v>19</v>
          </cell>
          <cell r="C13">
            <v>12000</v>
          </cell>
          <cell r="D13">
            <v>26.76</v>
          </cell>
          <cell r="E13">
            <v>2.23</v>
          </cell>
        </row>
        <row r="14">
          <cell r="B14">
            <v>22</v>
          </cell>
          <cell r="C14">
            <v>12000</v>
          </cell>
          <cell r="D14">
            <v>35.76</v>
          </cell>
          <cell r="E14">
            <v>2.98</v>
          </cell>
        </row>
        <row r="15">
          <cell r="B15">
            <v>25</v>
          </cell>
          <cell r="C15">
            <v>12000</v>
          </cell>
          <cell r="D15">
            <v>46.2</v>
          </cell>
          <cell r="E15">
            <v>3.85</v>
          </cell>
        </row>
        <row r="16">
          <cell r="B16">
            <v>28</v>
          </cell>
          <cell r="C16">
            <v>12000</v>
          </cell>
          <cell r="D16">
            <v>57.96</v>
          </cell>
          <cell r="E16">
            <v>4.83</v>
          </cell>
        </row>
        <row r="17">
          <cell r="B17">
            <v>29</v>
          </cell>
          <cell r="C17">
            <v>12000</v>
          </cell>
          <cell r="D17">
            <v>62.28</v>
          </cell>
          <cell r="E17">
            <v>5.19</v>
          </cell>
        </row>
        <row r="18">
          <cell r="B18">
            <v>32</v>
          </cell>
          <cell r="C18">
            <v>12000</v>
          </cell>
          <cell r="D18">
            <v>75.72</v>
          </cell>
          <cell r="E18">
            <v>6.3100000000000005</v>
          </cell>
        </row>
        <row r="19">
          <cell r="B19">
            <v>36</v>
          </cell>
          <cell r="C19">
            <v>12000</v>
          </cell>
          <cell r="D19">
            <v>95.88</v>
          </cell>
          <cell r="E19">
            <v>7.99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Budg.Cost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ILL OF QU-ARS"/>
      <sheetName val="BILL OF QU-STR"/>
      <sheetName val="RAP-STR"/>
      <sheetName val="RAP-ARS"/>
      <sheetName val="Analisa"/>
      <sheetName val="Daftar Harga"/>
      <sheetName val="krifikasi gambar &amp; bq"/>
      <sheetName val="Daftar 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1">
          <cell r="G11">
            <v>120000</v>
          </cell>
        </row>
        <row r="12">
          <cell r="G12">
            <v>75000</v>
          </cell>
        </row>
      </sheetData>
      <sheetData sheetId="7" refreshError="1"/>
      <sheetData sheetId="8" refreshError="1">
        <row r="22">
          <cell r="D22">
            <v>40000</v>
          </cell>
        </row>
        <row r="28">
          <cell r="D28">
            <v>45000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Hit Vol Str  (2)"/>
      <sheetName val="catatan"/>
      <sheetName val="Daftar - Isi"/>
      <sheetName val="Hit Vol Str "/>
      <sheetName val="Hit vol Ars"/>
      <sheetName val="R A B"/>
      <sheetName val="&quot;S&quot; Kurve"/>
      <sheetName val="Rekapitulasi"/>
      <sheetName val="Analisa Harga Satuan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11">
          <cell r="G211">
            <v>449504.18399999995</v>
          </cell>
        </row>
      </sheetData>
      <sheetData sheetId="9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Harg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RWT. Inap wedok"/>
      <sheetName val="RWT. Inap Laki"/>
      <sheetName val="RWT. Inap VIP"/>
      <sheetName val="RUMAH DINAS "/>
      <sheetName val="MEKANIK 2M"/>
      <sheetName val="MEKANIK 4M"/>
      <sheetName val="MEKANIK usulan 2004"/>
      <sheetName val="R MEKANIK (2)"/>
      <sheetName val="R MEKAN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Basic Price"/>
      <sheetName val="U_PRICE"/>
      <sheetName val="RAB- Embalut-Tgrg"/>
      <sheetName val="REKAP"/>
      <sheetName val="RAB"/>
      <sheetName val="REKAP-BQ"/>
      <sheetName val="BQ"/>
      <sheetName val="H. Satuan"/>
      <sheetName val="Persiapan(1)"/>
      <sheetName val="Tanah (2)"/>
      <sheetName val="Pondasi (3)"/>
      <sheetName val="Dinding (4)"/>
      <sheetName val="Plesteran (5)"/>
      <sheetName val="Kayu (6)"/>
      <sheetName val="Beton (7)"/>
      <sheetName val="Atap (8)"/>
      <sheetName val="Langit2 (9)"/>
      <sheetName val="Sanitasi (10)"/>
      <sheetName val="Besi-All (11)"/>
      <sheetName val="Kunci-kaca (12)"/>
      <sheetName val="Lantai-dinding (13)"/>
      <sheetName val="Cat (14)"/>
      <sheetName val="RESUME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</sheetNames>
    <sheetDataSet>
      <sheetData sheetId="0" refreshError="1">
        <row r="39">
          <cell r="A39" t="str">
            <v>ANALISA HARGA SATUAN DASAR BAHAN</v>
          </cell>
        </row>
        <row r="41">
          <cell r="A41" t="str">
            <v>Jenis</v>
          </cell>
          <cell r="B41" t="str">
            <v>:</v>
          </cell>
          <cell r="C41" t="str">
            <v>M01 -  Pasir</v>
          </cell>
        </row>
        <row r="42">
          <cell r="A42" t="str">
            <v>Lokasi</v>
          </cell>
          <cell r="B42" t="str">
            <v>:</v>
          </cell>
          <cell r="C42" t="str">
            <v>Quarry</v>
          </cell>
        </row>
        <row r="43">
          <cell r="A43" t="str">
            <v>Tujuan</v>
          </cell>
          <cell r="B43" t="str">
            <v>:</v>
          </cell>
          <cell r="C43" t="str">
            <v>Base Camp</v>
          </cell>
        </row>
        <row r="47">
          <cell r="A47" t="str">
            <v>No.</v>
          </cell>
          <cell r="B47" t="str">
            <v>URAIAN</v>
          </cell>
          <cell r="E47" t="str">
            <v>KODE</v>
          </cell>
          <cell r="F47" t="str">
            <v>KOEF.</v>
          </cell>
          <cell r="G47" t="str">
            <v>SATUAN</v>
          </cell>
        </row>
        <row r="50">
          <cell r="A50" t="str">
            <v>I.</v>
          </cell>
          <cell r="C50" t="str">
            <v>ASUMSI</v>
          </cell>
        </row>
        <row r="51">
          <cell r="A51">
            <v>1</v>
          </cell>
          <cell r="C51" t="str">
            <v>Menggunakan alat berat</v>
          </cell>
        </row>
        <row r="52">
          <cell r="A52">
            <v>2</v>
          </cell>
          <cell r="C52" t="str">
            <v>Kondisi Jalan   :  sedang / baik</v>
          </cell>
        </row>
        <row r="53">
          <cell r="A53">
            <v>3</v>
          </cell>
          <cell r="C53" t="str">
            <v>Jarak Quarry ke lokasi Base Camp</v>
          </cell>
          <cell r="E53" t="str">
            <v>L</v>
          </cell>
          <cell r="F53">
            <v>10</v>
          </cell>
          <cell r="G53" t="str">
            <v>Km</v>
          </cell>
        </row>
        <row r="54">
          <cell r="A54">
            <v>4</v>
          </cell>
          <cell r="C54" t="str">
            <v>Harga satuan pasir di Quarry</v>
          </cell>
          <cell r="E54" t="str">
            <v>RpM01</v>
          </cell>
          <cell r="F54">
            <v>1</v>
          </cell>
          <cell r="G54" t="str">
            <v>M3</v>
          </cell>
        </row>
        <row r="55">
          <cell r="A55">
            <v>5</v>
          </cell>
          <cell r="C55" t="str">
            <v>Harga Satuan Dasar Excavator</v>
          </cell>
          <cell r="E55" t="str">
            <v>RpE10</v>
          </cell>
          <cell r="F55">
            <v>1</v>
          </cell>
          <cell r="G55" t="str">
            <v>Jam</v>
          </cell>
        </row>
        <row r="56">
          <cell r="A56">
            <v>6</v>
          </cell>
          <cell r="C56" t="str">
            <v>Harga Satuan Dasar Dump Truck</v>
          </cell>
          <cell r="E56" t="str">
            <v>RpE08</v>
          </cell>
          <cell r="F56">
            <v>1</v>
          </cell>
          <cell r="G56" t="str">
            <v>Jam</v>
          </cell>
        </row>
        <row r="58">
          <cell r="A58" t="str">
            <v>II.</v>
          </cell>
          <cell r="C58" t="str">
            <v>URUTAN KERJA</v>
          </cell>
        </row>
        <row r="59">
          <cell r="A59">
            <v>1</v>
          </cell>
          <cell r="C59" t="str">
            <v>Pasir digali dengan Excavator</v>
          </cell>
        </row>
        <row r="60">
          <cell r="A60">
            <v>2</v>
          </cell>
          <cell r="C60" t="str">
            <v>Excavator sekaligus memuat pasir hasil</v>
          </cell>
        </row>
        <row r="61">
          <cell r="C61" t="str">
            <v>galian ke dalam Dump Truck</v>
          </cell>
        </row>
        <row r="62">
          <cell r="A62">
            <v>3</v>
          </cell>
          <cell r="C62" t="str">
            <v>Dump Truck mengangkut pasir ke lokasi</v>
          </cell>
        </row>
        <row r="63">
          <cell r="C63" t="str">
            <v>Base Camp</v>
          </cell>
        </row>
        <row r="65">
          <cell r="A65" t="str">
            <v>III.</v>
          </cell>
          <cell r="C65" t="str">
            <v>PERHITUNGAN</v>
          </cell>
        </row>
        <row r="67">
          <cell r="C67" t="str">
            <v>EXCAVATOR</v>
          </cell>
          <cell r="E67" t="str">
            <v>(E10)</v>
          </cell>
        </row>
        <row r="68">
          <cell r="C68" t="str">
            <v>Kapasitas Bucket</v>
          </cell>
          <cell r="E68" t="str">
            <v>V</v>
          </cell>
          <cell r="F68">
            <v>0.5</v>
          </cell>
          <cell r="G68" t="str">
            <v>M3</v>
          </cell>
        </row>
        <row r="69">
          <cell r="C69" t="str">
            <v>Faktor Bucket</v>
          </cell>
          <cell r="E69" t="str">
            <v>Fb</v>
          </cell>
          <cell r="F69">
            <v>0.9</v>
          </cell>
          <cell r="G69" t="str">
            <v>-</v>
          </cell>
        </row>
        <row r="70">
          <cell r="C70" t="str">
            <v>Faktor  Efisiensi alat</v>
          </cell>
          <cell r="E70" t="str">
            <v>Fa</v>
          </cell>
          <cell r="F70">
            <v>0.83</v>
          </cell>
          <cell r="G70" t="str">
            <v>-</v>
          </cell>
        </row>
        <row r="71">
          <cell r="C71" t="str">
            <v>Waktu siklus</v>
          </cell>
          <cell r="E71" t="str">
            <v>Ts1</v>
          </cell>
        </row>
        <row r="72">
          <cell r="C72" t="str">
            <v>- Menggali / memuat</v>
          </cell>
          <cell r="E72" t="str">
            <v>T1</v>
          </cell>
          <cell r="F72">
            <v>0.5</v>
          </cell>
          <cell r="G72" t="str">
            <v>menit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bilangan"/>
      <sheetName val="BAPP-a(1)"/>
      <sheetName val="BAPP-b(1)"/>
      <sheetName val="BAPP-a(2)-PU"/>
      <sheetName val="BAPP-b(2)"/>
      <sheetName val="BAPP-a(2)-KKPA"/>
      <sheetName val="BAPP-a(3)-sisa"/>
      <sheetName val="BAPP-83.69%"/>
      <sheetName val="BAPP-120.000 m³"/>
      <sheetName val="Sheet2"/>
    </sheetNames>
    <sheetDataSet>
      <sheetData sheetId="0" refreshError="1">
        <row r="3">
          <cell r="AT3">
            <v>1</v>
          </cell>
          <cell r="AV3">
            <v>1</v>
          </cell>
          <cell r="AW3" t="str">
            <v>Januari</v>
          </cell>
          <cell r="AX3">
            <v>1</v>
          </cell>
          <cell r="AY3" t="str">
            <v>Satu</v>
          </cell>
        </row>
        <row r="4">
          <cell r="AV4">
            <v>2</v>
          </cell>
          <cell r="AW4" t="str">
            <v>Februari</v>
          </cell>
          <cell r="AX4">
            <v>2</v>
          </cell>
          <cell r="AY4" t="str">
            <v>Dua</v>
          </cell>
        </row>
        <row r="5">
          <cell r="AV5">
            <v>3</v>
          </cell>
          <cell r="AW5" t="str">
            <v>Maret</v>
          </cell>
          <cell r="AX5">
            <v>3</v>
          </cell>
          <cell r="AY5" t="str">
            <v>Tiga</v>
          </cell>
        </row>
        <row r="6">
          <cell r="AV6">
            <v>4</v>
          </cell>
          <cell r="AW6" t="str">
            <v>April</v>
          </cell>
          <cell r="AX6">
            <v>4</v>
          </cell>
          <cell r="AY6" t="str">
            <v>Empat</v>
          </cell>
        </row>
        <row r="7">
          <cell r="AV7">
            <v>5</v>
          </cell>
          <cell r="AW7" t="str">
            <v>Mei</v>
          </cell>
          <cell r="AX7">
            <v>5</v>
          </cell>
          <cell r="AY7" t="str">
            <v>Lima</v>
          </cell>
        </row>
        <row r="8">
          <cell r="AV8">
            <v>6</v>
          </cell>
          <cell r="AW8" t="str">
            <v>Juni</v>
          </cell>
          <cell r="AX8">
            <v>6</v>
          </cell>
          <cell r="AY8" t="str">
            <v>Enam</v>
          </cell>
        </row>
        <row r="9">
          <cell r="AV9">
            <v>7</v>
          </cell>
          <cell r="AW9" t="str">
            <v>Juli</v>
          </cell>
          <cell r="AX9">
            <v>7</v>
          </cell>
          <cell r="AY9" t="str">
            <v>Tujuh</v>
          </cell>
        </row>
        <row r="10">
          <cell r="AV10">
            <v>8</v>
          </cell>
          <cell r="AW10" t="str">
            <v>Agustus</v>
          </cell>
          <cell r="AX10">
            <v>8</v>
          </cell>
          <cell r="AY10" t="str">
            <v>Delapan</v>
          </cell>
        </row>
        <row r="11">
          <cell r="AV11">
            <v>9</v>
          </cell>
          <cell r="AW11" t="str">
            <v>September</v>
          </cell>
          <cell r="AX11">
            <v>9</v>
          </cell>
          <cell r="AY11" t="str">
            <v>Sembilan</v>
          </cell>
        </row>
        <row r="12">
          <cell r="AV12">
            <v>10</v>
          </cell>
          <cell r="AW12" t="str">
            <v>Oktober</v>
          </cell>
          <cell r="AX12">
            <v>10</v>
          </cell>
          <cell r="AY12" t="str">
            <v>Sepuluh</v>
          </cell>
        </row>
        <row r="13">
          <cell r="AV13">
            <v>11</v>
          </cell>
          <cell r="AW13" t="str">
            <v>Nopember</v>
          </cell>
          <cell r="AX13">
            <v>11</v>
          </cell>
          <cell r="AY13" t="str">
            <v>Sebelas</v>
          </cell>
        </row>
        <row r="14">
          <cell r="AV14">
            <v>12</v>
          </cell>
          <cell r="AW14" t="str">
            <v>Desember</v>
          </cell>
          <cell r="AX14">
            <v>12</v>
          </cell>
          <cell r="AY14" t="str">
            <v>Dua Belas</v>
          </cell>
        </row>
        <row r="15">
          <cell r="AX15">
            <v>13</v>
          </cell>
          <cell r="AY15" t="str">
            <v>Tiga Belas</v>
          </cell>
        </row>
        <row r="16">
          <cell r="AX16">
            <v>14</v>
          </cell>
          <cell r="AY16" t="str">
            <v>Empat Belas</v>
          </cell>
        </row>
        <row r="17">
          <cell r="AX17">
            <v>15</v>
          </cell>
          <cell r="AY17" t="str">
            <v>Lima Belas</v>
          </cell>
        </row>
        <row r="18">
          <cell r="AX18">
            <v>16</v>
          </cell>
          <cell r="AY18" t="str">
            <v>Enam Belas</v>
          </cell>
        </row>
        <row r="19">
          <cell r="AX19">
            <v>17</v>
          </cell>
          <cell r="AY19" t="str">
            <v>Tujuh Belas</v>
          </cell>
        </row>
        <row r="20">
          <cell r="AX20">
            <v>18</v>
          </cell>
          <cell r="AY20" t="str">
            <v>Delapan Belas</v>
          </cell>
        </row>
        <row r="21">
          <cell r="AX21">
            <v>19</v>
          </cell>
          <cell r="AY21" t="str">
            <v>Sembilan Belas</v>
          </cell>
        </row>
        <row r="22">
          <cell r="AX22">
            <v>20</v>
          </cell>
          <cell r="AY22" t="str">
            <v>Dua Puluh</v>
          </cell>
        </row>
        <row r="23">
          <cell r="AX23">
            <v>21</v>
          </cell>
          <cell r="AY23" t="str">
            <v>Dua Puluh Satu</v>
          </cell>
        </row>
        <row r="24">
          <cell r="AX24">
            <v>22</v>
          </cell>
          <cell r="AY24" t="str">
            <v>Dua Puluh Dua</v>
          </cell>
        </row>
        <row r="25">
          <cell r="AX25">
            <v>23</v>
          </cell>
          <cell r="AY25" t="str">
            <v>Dua Puluh Tiga</v>
          </cell>
        </row>
        <row r="26">
          <cell r="AX26">
            <v>24</v>
          </cell>
          <cell r="AY26" t="str">
            <v>Dua Puluh Empat</v>
          </cell>
        </row>
        <row r="27">
          <cell r="AX27">
            <v>25</v>
          </cell>
          <cell r="AY27" t="str">
            <v>Dua Puluh Lima</v>
          </cell>
        </row>
        <row r="28">
          <cell r="AX28">
            <v>26</v>
          </cell>
          <cell r="AY28" t="str">
            <v>Dua Puluh Enam</v>
          </cell>
        </row>
        <row r="29">
          <cell r="AX29">
            <v>27</v>
          </cell>
          <cell r="AY29" t="str">
            <v>Dua Puluh Tujuh</v>
          </cell>
        </row>
        <row r="30">
          <cell r="AX30">
            <v>28</v>
          </cell>
          <cell r="AY30" t="str">
            <v>Dua Puluh Delapan</v>
          </cell>
        </row>
        <row r="31">
          <cell r="AX31">
            <v>29</v>
          </cell>
          <cell r="AY31" t="str">
            <v>Dua Puluh Sembilan</v>
          </cell>
        </row>
        <row r="32">
          <cell r="AX32">
            <v>30</v>
          </cell>
          <cell r="AY32" t="str">
            <v>Tiga Puluh</v>
          </cell>
        </row>
        <row r="33">
          <cell r="AX33">
            <v>31</v>
          </cell>
          <cell r="AY33" t="str">
            <v>Tiga Puluh Satu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ILL"/>
      <sheetName val="BQrinci"/>
      <sheetName val="analvol"/>
      <sheetName val="Proses"/>
      <sheetName val="Bag_A"/>
      <sheetName val="Jam Alat"/>
      <sheetName val="Pintu"/>
      <sheetName val="Stone"/>
      <sheetName val="Tanah"/>
      <sheetName val="Rumput"/>
      <sheetName val="Item5"/>
      <sheetName val="Bitumen"/>
      <sheetName val="Concrete"/>
      <sheetName val="Misccl"/>
      <sheetName val="Rumus"/>
      <sheetName val="Gorong-2"/>
      <sheetName val="H-quarry"/>
      <sheetName val="Pas-batu"/>
      <sheetName val="Resiko"/>
      <sheetName val="IDDLE"/>
      <sheetName val="Gal_C"/>
      <sheetName val="Lab"/>
      <sheetName val="Pareto"/>
      <sheetName val="Vol Lining"/>
      <sheetName val="Kapasitas"/>
      <sheetName val="Rekap"/>
      <sheetName val="Jadwal"/>
      <sheetName val="Fleet"/>
      <sheetName val="Mobilisasi"/>
      <sheetName val="Vol K.225"/>
      <sheetName val="H_Satuan"/>
      <sheetName val="H_Satuan1"/>
      <sheetName val="Jam_Alat"/>
      <sheetName val="Vol_Lining"/>
      <sheetName val="Vol_K_225"/>
      <sheetName val="Analisa &amp; Upah"/>
      <sheetName val="Economic Assumptions"/>
      <sheetName val="SORT"/>
      <sheetName val="EE-PROP"/>
      <sheetName val="harsat"/>
      <sheetName val="AHSbj"/>
      <sheetName val="HARGA ALAT"/>
      <sheetName val="villa"/>
      <sheetName val="Anl"/>
      <sheetName val="slab"/>
      <sheetName val="Daf Harga"/>
      <sheetName val="An_ Harga"/>
      <sheetName val="D.BOARD LAMA"/>
      <sheetName val="Urai _Resap pengikat"/>
      <sheetName val="ESCON"/>
      <sheetName val="Bill 5 Summary"/>
      <sheetName val="I-ME"/>
      <sheetName val="FORM X COST"/>
      <sheetName val="Bank"/>
      <sheetName val="Bunga"/>
      <sheetName val="BAHAN"/>
      <sheetName val="Mark-up"/>
      <sheetName val="BQ-IABK"/>
      <sheetName val="Marshal"/>
      <sheetName val="MON_OH"/>
      <sheetName val="struktur tdk dipakai"/>
      <sheetName val="Hrg Bhn"/>
      <sheetName val="RAB Arsitek"/>
      <sheetName val="analisa"/>
      <sheetName val="MAP"/>
      <sheetName val="Agregat Halus &amp; Kasar"/>
      <sheetName val="Bill_Qua"/>
      <sheetName val="Har_mat"/>
      <sheetName val="BQ ME"/>
      <sheetName val="Bill 2 Summary"/>
      <sheetName val="Analisa Harga"/>
      <sheetName val="351BQMCN"/>
      <sheetName val="Upah &amp; Bahan"/>
      <sheetName val="data"/>
      <sheetName val="MAPDC"/>
      <sheetName val="ALUMUNIUM"/>
      <sheetName val="anal"/>
      <sheetName val="Daf 1"/>
      <sheetName val="HSD"/>
      <sheetName val="data Masjid Ksrn"/>
      <sheetName val="RAB Interior"/>
      <sheetName val="BAU"/>
      <sheetName val="FINISHING"/>
      <sheetName val="ANHSSat"/>
      <sheetName val="Summary"/>
      <sheetName val="SCHEDULE"/>
      <sheetName val="Database"/>
      <sheetName val="basic"/>
      <sheetName val="B.T"/>
      <sheetName val="Bill 4 Summary"/>
      <sheetName val="Cover"/>
      <sheetName val="harga bahan"/>
      <sheetName val="harga upah"/>
      <sheetName val="Unit Rate"/>
      <sheetName val="F 3-8"/>
      <sheetName val="Harsat Upah"/>
      <sheetName val="Harsat Pekerjaan"/>
      <sheetName val="Hardas"/>
      <sheetName val="alm"/>
      <sheetName val="Dashboard"/>
      <sheetName val="bilangan"/>
      <sheetName val="Data Ktr Bupati Tapsel"/>
      <sheetName val="Anl.Sipil"/>
      <sheetName val="Analisa SNI"/>
      <sheetName val="BQ"/>
      <sheetName val="hsp-STR-ARS"/>
      <sheetName val="ANHAR"/>
      <sheetName val="D.1.7"/>
      <sheetName val="D.1.5"/>
      <sheetName val="D.2.3"/>
      <sheetName val="D.2.2"/>
      <sheetName val="sub"/>
      <sheetName val="Analisa Upah &amp; Bahan Plum"/>
      <sheetName val="Als Struk"/>
      <sheetName val="Utilitas"/>
      <sheetName val="har-sat"/>
      <sheetName val="Bill 2.4."/>
      <sheetName val="HB "/>
      <sheetName val="DHS"/>
      <sheetName val="BQ "/>
      <sheetName val="daf-3(OK)"/>
      <sheetName val="daf-7(OK)"/>
      <sheetName val="Bangunan Utama"/>
      <sheetName val="Bill 2_4_"/>
      <sheetName val="Daftar Harga"/>
      <sheetName val="Daftar Upah"/>
      <sheetName val="ANALISA GRS TENGAH"/>
      <sheetName val="Cover Daf-2"/>
      <sheetName val="Analisa Gabungan"/>
      <sheetName val="A"/>
      <sheetName val="Div2"/>
      <sheetName val="As"/>
      <sheetName val="Mob"/>
      <sheetName val="HARGA MATERIAL"/>
      <sheetName val="Cash Flow bulanan"/>
      <sheetName val="Material"/>
      <sheetName val="DAF-BAHAN"/>
      <sheetName val="DAF-UPAH"/>
      <sheetName val="HARSAT BAHAN"/>
      <sheetName val="Bill 3 Summary"/>
      <sheetName val="KET"/>
      <sheetName val="Subkon"/>
      <sheetName val="Equip"/>
      <sheetName val="61004"/>
      <sheetName val="Sat Bahan"/>
      <sheetName val="Sat Alat"/>
      <sheetName val="Sat Upah"/>
      <sheetName val="BQ-E20-02(Rp)"/>
      <sheetName val="K725"/>
      <sheetName val="L4"/>
      <sheetName val="K33H"/>
      <sheetName val="K621"/>
      <sheetName val="K819"/>
      <sheetName val="K331"/>
      <sheetName val="ALAT"/>
      <sheetName val="ref"/>
      <sheetName val="Sheet1"/>
      <sheetName val="PRD 01-7"/>
      <sheetName val="PRD 01-8"/>
      <sheetName val="PRD 01-11"/>
      <sheetName val="DCost-4"/>
      <sheetName val="PRD 01-10"/>
      <sheetName val=" Harsat Baru"/>
      <sheetName val="Rab Struktur"/>
      <sheetName val="UPAH"/>
      <sheetName val="perhitungan indeks"/>
      <sheetName val="Analisa _ Upah"/>
      <sheetName val="AC_C"/>
      <sheetName val="GD 14"/>
      <sheetName val="Input"/>
      <sheetName val="DETAIL"/>
      <sheetName val="BOW"/>
      <sheetName val="BOQ1"/>
      <sheetName val="SITE-E"/>
      <sheetName val="Bill of Qty"/>
      <sheetName val="Bill rekap"/>
      <sheetName val="Analisa HSP"/>
      <sheetName val="Perhitungan Besi"/>
      <sheetName val="4"/>
      <sheetName val="DAF-2"/>
      <sheetName val="rab-str.Adm"/>
      <sheetName val="Upah dan Bahan"/>
      <sheetName val="AC"/>
      <sheetName val="Perhit.Alat"/>
      <sheetName val="Fins-Beng&amp;Fas"/>
      <sheetName val="Kabel"/>
      <sheetName val="5-Digit"/>
      <sheetName val="3.Mob"/>
      <sheetName val="ANALISA PEK.UMUM"/>
      <sheetName val="I-KAMAR"/>
      <sheetName val="RAP"/>
      <sheetName val="Pipa 200"/>
      <sheetName val="Daft.Kuantitas"/>
      <sheetName val="SEX"/>
      <sheetName val="extern"/>
      <sheetName val="9-1차이내역"/>
      <sheetName val="TE TS FA LAN MATV"/>
      <sheetName val="BAG-2"/>
      <sheetName val="CH"/>
      <sheetName val="AKUN"/>
      <sheetName val="HL"/>
      <sheetName val="BHN"/>
      <sheetName val="MASTER"/>
      <sheetName val="Sis Hidrol"/>
      <sheetName val="Brk Dwn Sipil"/>
      <sheetName val="Pipa 10 mm"/>
      <sheetName val="Pipa 8 mm"/>
      <sheetName val="Pipa Fiber"/>
      <sheetName val="Pipa PE"/>
      <sheetName val="Rekap Tot"/>
      <sheetName val="ANALISA ALAT BERAT"/>
      <sheetName val="Ana"/>
      <sheetName val="DAF_1"/>
      <sheetName val="HARGA DASAR"/>
      <sheetName val="REKAP ANALISA SESUAI PU"/>
      <sheetName val="ANALISA STRUKTUR "/>
      <sheetName val="REKAP ANALISA TO PRINT"/>
      <sheetName val="RL-01"/>
      <sheetName val="SPEC"/>
      <sheetName val="Analisa 2"/>
      <sheetName val="TP ALAT"/>
      <sheetName val="#REF!"/>
      <sheetName val="arab"/>
      <sheetName val="Fill this out first..."/>
      <sheetName val="TOT_RAP"/>
      <sheetName val="Harga Satuan"/>
      <sheetName val="hs_str"/>
      <sheetName val="UBA"/>
      <sheetName val="Schedulle(S-curve)Break"/>
      <sheetName val="BIALANG"/>
      <sheetName val="MENU"/>
      <sheetName val="Rupa2"/>
      <sheetName val="N-AC"/>
      <sheetName val="MADC"/>
      <sheetName val="RPP01 6"/>
      <sheetName val="pricelist"/>
      <sheetName val="Rekap Anal"/>
      <sheetName val="HrgUpahBahan"/>
      <sheetName val="Analisa Quarry"/>
      <sheetName val="Peralatan"/>
      <sheetName val="Informasi"/>
      <sheetName val="boq"/>
      <sheetName val="black_out"/>
      <sheetName val="610.07A"/>
      <sheetName val="BasicPrice"/>
      <sheetName val="H_Satuan2"/>
      <sheetName val="Jam_Alat1"/>
      <sheetName val="Vol_Lining1"/>
      <sheetName val="Vol_K_2251"/>
      <sheetName val="HARDAS PERKIM 2"/>
      <sheetName val="B.as"/>
      <sheetName val="penawaran baja"/>
      <sheetName val="Pos 4-1"/>
      <sheetName val="O&amp;O-Alat"/>
      <sheetName val="ANAL2"/>
      <sheetName val="dil"/>
      <sheetName val="dild"/>
      <sheetName val="dti"/>
      <sheetName val="H-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</sheetNames>
    <sheetDataSet>
      <sheetData sheetId="0" refreshError="1">
        <row r="27">
          <cell r="C27">
            <v>1.0866007711680004</v>
          </cell>
        </row>
        <row r="42">
          <cell r="D42">
            <v>0.4</v>
          </cell>
        </row>
        <row r="112">
          <cell r="C112">
            <v>11828.669999999998</v>
          </cell>
        </row>
        <row r="113">
          <cell r="C113">
            <v>1.4004262172266668</v>
          </cell>
        </row>
        <row r="114">
          <cell r="C114">
            <v>1.4811743395560031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 w pile"/>
      <sheetName val="Found 150 kv w pile"/>
      <sheetName val="Watertank"/>
      <sheetName val="Septictank"/>
      <sheetName val="securitypost"/>
      <sheetName val="Aux Bld"/>
      <sheetName val="electrical"/>
      <sheetName val="CBld1 PLN"/>
      <sheetName val="Switchyard PLN"/>
      <sheetName val="Miscellaneous PLN"/>
      <sheetName val="Resume PLN"/>
      <sheetName val="BILL No 1 BALARAJA"/>
      <sheetName val="BILL No 2 BALARAJA"/>
      <sheetName val="BILL No 2 MANDIRANCAN"/>
      <sheetName val="BILL No 2 BANDUNG SELATAN"/>
      <sheetName val="BILL No 2 GANDUL"/>
      <sheetName val="BILL No 2 KAMOJANG"/>
      <sheetName val="Miscellaneous"/>
      <sheetName val="Resume"/>
    </sheetNames>
    <sheetDataSet>
      <sheetData sheetId="0"/>
      <sheetData sheetId="1">
        <row r="144">
          <cell r="E144">
            <v>1973119</v>
          </cell>
        </row>
      </sheetData>
      <sheetData sheetId="2">
        <row r="322">
          <cell r="G322">
            <v>467437</v>
          </cell>
        </row>
        <row r="915">
          <cell r="G915">
            <v>134657</v>
          </cell>
        </row>
      </sheetData>
      <sheetData sheetId="3">
        <row r="54">
          <cell r="F54">
            <v>3006959</v>
          </cell>
        </row>
      </sheetData>
      <sheetData sheetId="4">
        <row r="57">
          <cell r="F57">
            <v>1656858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</sheetNames>
    <sheetDataSet>
      <sheetData sheetId="0" refreshError="1">
        <row r="27">
          <cell r="C27">
            <v>1.0866007711680004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BANGUNAN Us"/>
      <sheetName val="BANGUNAN as"/>
      <sheetName val="ANALISA"/>
      <sheetName val="FARMASI"/>
      <sheetName val="FAR me"/>
      <sheetName val="REKAP FARMASI"/>
      <sheetName val="LABORAT"/>
      <sheetName val="LAB me"/>
      <sheetName val="REKAP LABOR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komponen"/>
      <sheetName val="Isolasi Luar Dalam"/>
      <sheetName val="Isolasi Luar"/>
      <sheetName val="analisa"/>
      <sheetName val="analisa Str"/>
      <sheetName val="dasboard"/>
      <sheetName val="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Lstsub"/>
      <sheetName val="COVER"/>
      <sheetName val="CONTENT"/>
      <sheetName val="BAY CODIFICATION"/>
      <sheetName val="DATA LISTS FOR TYPICAL BAYS"/>
      <sheetName val="LEGEND"/>
      <sheetName val="TYPICAL 220KV"/>
      <sheetName val="TYPICAL 132KV"/>
      <sheetName val="TYPICAL 33KV 2BUSBARS"/>
      <sheetName val="TYPICAL 33KV 1 BUSBAR"/>
      <sheetName val="TYPICAL 11 &amp; 6,6KV"/>
      <sheetName val="1-COVER"/>
      <sheetName val="2-CONTENT"/>
      <sheetName val="3-CODE NUMB. SYSTEM"/>
      <sheetName val="4-CODE NUMB. SYST. Example"/>
      <sheetName val="DATALIST TYPICAL BAYS "/>
      <sheetName val="6-LEGEND"/>
      <sheetName val="7-TYPIC 400 &amp; 230 kV SINGLE BB"/>
      <sheetName val="8-TYPIC 400 &amp; 230 kV DOUBLE BB"/>
      <sheetName val="9-TYPICAL ONE CB AND HALF"/>
      <sheetName val="10-TYPICAL 66 kV "/>
      <sheetName val="11-DATALISTLINK"/>
      <sheetName val="5-DATALIST TYPICAL BAYS "/>
      <sheetName val="BAY CODIFICATION Ex."/>
      <sheetName val="TYPICAL 400 &amp; 230 kV single BB"/>
      <sheetName val="TYPICAL220kV &amp; 400kV double BB"/>
      <sheetName val="TYPICAL One CB and Half"/>
      <sheetName val="TYPICAL 66 kV "/>
      <sheetName val="DATALISTLINK"/>
      <sheetName val="BAY CODIFICATION 2"/>
      <sheetName val="datalists typical bays 400 230"/>
      <sheetName val="Sheet1"/>
      <sheetName val="TYPICAL double 220kV 400kV"/>
      <sheetName val="TYPICAL single 220kV 400kV"/>
      <sheetName val="TYPICAL double 66&amp;30KV "/>
      <sheetName val="cover "/>
      <sheetName val="datalists typical bays  220 "/>
      <sheetName val="datalists typical bays 66-MV"/>
      <sheetName val="TYPICAL 66KV "/>
      <sheetName val="TYPICAL  M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CABLE ACCESSORIES "/>
      <sheetName val="GLAND SUMMARY"/>
      <sheetName val="EWL01"/>
      <sheetName val="EWL02"/>
      <sheetName val="EWT03"/>
      <sheetName val="EWT04"/>
      <sheetName val="EWT05"/>
      <sheetName val="EWT06"/>
      <sheetName val="EWQ07"/>
      <sheetName val="EWT08"/>
      <sheetName val="EWT09"/>
      <sheetName val="EWL10"/>
      <sheetName val="EWL11"/>
      <sheetName val="EWL12"/>
      <sheetName val="EWL13"/>
      <sheetName val="EWL14"/>
      <sheetName val="EWL15"/>
      <sheetName val="EMP"/>
      <sheetName val="EWE00"/>
      <sheetName val="EW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Cover"/>
      <sheetName val="Calculation"/>
      <sheetName val="Chart"/>
      <sheetName val="Cond1"/>
      <sheetName val="Cond2"/>
      <sheetName val="Sched"/>
      <sheetName val="Sag1"/>
      <sheetName val="Sag2"/>
      <sheetName val="Sag3"/>
      <sheetName val="ISBL-CIV"/>
      <sheetName val="STEEL STRUCTURE"/>
      <sheetName val="Rate"/>
      <sheetName val="Found 150 kv w pile"/>
      <sheetName val="Found 500 w pile"/>
      <sheetName val="E7"/>
      <sheetName val="Total Load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3">
          <cell r="A23" t="str">
            <v>MUARA TAWAR</v>
          </cell>
          <cell r="B23" t="str">
            <v>S/S</v>
          </cell>
          <cell r="C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2000</v>
          </cell>
          <cell r="M23">
            <v>0.85278900000002977</v>
          </cell>
          <cell r="N23">
            <v>-1999.147211</v>
          </cell>
          <cell r="O23">
            <v>0</v>
          </cell>
          <cell r="P23">
            <v>688.04920000000004</v>
          </cell>
          <cell r="Q23">
            <v>-1189.5751689999997</v>
          </cell>
          <cell r="R23">
            <v>-1877.6243689999999</v>
          </cell>
          <cell r="S23">
            <v>0</v>
          </cell>
          <cell r="T23">
            <v>680.35490000000004</v>
          </cell>
          <cell r="U23">
            <v>-1075.7466269999998</v>
          </cell>
          <cell r="V23">
            <v>-1756.1015269999998</v>
          </cell>
          <cell r="W23">
            <v>0</v>
          </cell>
          <cell r="X23">
            <v>672.89175</v>
          </cell>
          <cell r="Y23">
            <v>-961.68693499999995</v>
          </cell>
          <cell r="Z23">
            <v>-1634.578685</v>
          </cell>
          <cell r="AA23">
            <v>0</v>
          </cell>
          <cell r="AB23">
            <v>665.64939000000004</v>
          </cell>
          <cell r="AC23">
            <v>-847.40645299999983</v>
          </cell>
          <cell r="AD23">
            <v>-1513.0558429999999</v>
          </cell>
          <cell r="AE23">
            <v>0</v>
          </cell>
        </row>
        <row r="24">
          <cell r="A24">
            <v>1</v>
          </cell>
          <cell r="B24" t="str">
            <v>FF+6</v>
          </cell>
          <cell r="C24">
            <v>466</v>
          </cell>
          <cell r="E24">
            <v>1137</v>
          </cell>
          <cell r="F24">
            <v>430.79003021417071</v>
          </cell>
          <cell r="G24">
            <v>15.465984681969209</v>
          </cell>
          <cell r="H24">
            <v>17.86402454021022</v>
          </cell>
          <cell r="I24">
            <v>18.211848878914175</v>
          </cell>
          <cell r="J24">
            <v>18.560440758664118</v>
          </cell>
          <cell r="K24">
            <v>18.909531364433231</v>
          </cell>
          <cell r="L24">
            <v>2000</v>
          </cell>
          <cell r="M24">
            <v>-2748.0895267425485</v>
          </cell>
          <cell r="N24">
            <v>2482.7647828383306</v>
          </cell>
          <cell r="O24">
            <v>28923417238.323517</v>
          </cell>
          <cell r="P24">
            <v>1731.5229999999999</v>
          </cell>
          <cell r="Q24">
            <v>-5311.2070271072644</v>
          </cell>
          <cell r="R24">
            <v>2604.28762483833</v>
          </cell>
          <cell r="S24">
            <v>28923417238.323517</v>
          </cell>
          <cell r="T24">
            <v>1698.453</v>
          </cell>
          <cell r="U24">
            <v>-5602.0790243123211</v>
          </cell>
          <cell r="V24">
            <v>2725.8104668383303</v>
          </cell>
          <cell r="W24">
            <v>28923417238.323517</v>
          </cell>
          <cell r="X24">
            <v>1666.5536</v>
          </cell>
          <cell r="Y24">
            <v>-5899.9561992637728</v>
          </cell>
          <cell r="Z24">
            <v>2847.3333088383297</v>
          </cell>
          <cell r="AA24">
            <v>28923417238.323517</v>
          </cell>
          <cell r="AB24">
            <v>1635.7872</v>
          </cell>
          <cell r="AC24">
            <v>-6204.617353521674</v>
          </cell>
          <cell r="AD24">
            <v>2968.85615083833</v>
          </cell>
          <cell r="AE24">
            <v>28923417238.323517</v>
          </cell>
        </row>
        <row r="25">
          <cell r="A25">
            <v>2</v>
          </cell>
          <cell r="B25" t="str">
            <v>AA+6</v>
          </cell>
          <cell r="C25">
            <v>466</v>
          </cell>
          <cell r="G25">
            <v>15.465984681969209</v>
          </cell>
          <cell r="H25">
            <v>17.86402454021022</v>
          </cell>
          <cell r="I25">
            <v>18.211848878914175</v>
          </cell>
          <cell r="J25">
            <v>18.560440758664118</v>
          </cell>
          <cell r="K25">
            <v>18.909531364433231</v>
          </cell>
        </row>
        <row r="26">
          <cell r="A26">
            <v>3</v>
          </cell>
          <cell r="B26" t="str">
            <v>BB-3</v>
          </cell>
          <cell r="C26">
            <v>205</v>
          </cell>
          <cell r="G26">
            <v>2.9930465023289985</v>
          </cell>
          <cell r="H26">
            <v>3.4571258970617182</v>
          </cell>
          <cell r="I26">
            <v>3.5244384181711221</v>
          </cell>
          <cell r="J26">
            <v>3.5918994772553354</v>
          </cell>
          <cell r="K26">
            <v>3.6594570520285261</v>
          </cell>
        </row>
        <row r="27">
          <cell r="A27">
            <v>4</v>
          </cell>
          <cell r="B27" t="str">
            <v>DD-3</v>
          </cell>
          <cell r="C27">
            <v>469</v>
          </cell>
          <cell r="E27">
            <v>5725</v>
          </cell>
          <cell r="F27">
            <v>445.43924310876565</v>
          </cell>
          <cell r="G27">
            <v>15.665758517520256</v>
          </cell>
          <cell r="H27">
            <v>18.094773811864187</v>
          </cell>
          <cell r="I27">
            <v>18.447090991060993</v>
          </cell>
          <cell r="J27">
            <v>18.80018562561715</v>
          </cell>
          <cell r="K27">
            <v>19.153785428227163</v>
          </cell>
          <cell r="L27">
            <v>2000</v>
          </cell>
          <cell r="M27">
            <v>-2938.226417439766</v>
          </cell>
          <cell r="N27">
            <v>2792.7664900428645</v>
          </cell>
          <cell r="O27">
            <v>30923971629.930523</v>
          </cell>
          <cell r="P27">
            <v>1731.5229999999999</v>
          </cell>
          <cell r="Q27">
            <v>-5668.4633887016817</v>
          </cell>
          <cell r="R27">
            <v>2914.2893320428648</v>
          </cell>
          <cell r="S27">
            <v>30923971629.930523</v>
          </cell>
          <cell r="T27">
            <v>1698.453</v>
          </cell>
          <cell r="U27">
            <v>-5985.5722571126717</v>
          </cell>
          <cell r="V27">
            <v>3035.8121740428651</v>
          </cell>
          <cell r="W27">
            <v>30923971629.930523</v>
          </cell>
          <cell r="X27">
            <v>1666.5536</v>
          </cell>
          <cell r="Y27">
            <v>-6310.2517996614542</v>
          </cell>
          <cell r="Z27">
            <v>3157.3350160428654</v>
          </cell>
          <cell r="AA27">
            <v>30923971629.930523</v>
          </cell>
          <cell r="AB27">
            <v>1635.7872</v>
          </cell>
          <cell r="AC27">
            <v>-6642.2629175213178</v>
          </cell>
          <cell r="AD27">
            <v>3278.8578580428648</v>
          </cell>
          <cell r="AE27">
            <v>30923971629.930523</v>
          </cell>
        </row>
        <row r="28">
          <cell r="A28">
            <v>5</v>
          </cell>
          <cell r="B28" t="str">
            <v>AA+9</v>
          </cell>
          <cell r="C28">
            <v>438</v>
          </cell>
          <cell r="G28">
            <v>13.663248380554537</v>
          </cell>
          <cell r="H28">
            <v>15.781769437142373</v>
          </cell>
          <cell r="I28">
            <v>16.089050895791097</v>
          </cell>
          <cell r="J28">
            <v>16.397010429853005</v>
          </cell>
          <cell r="K28">
            <v>16.705410557748021</v>
          </cell>
        </row>
        <row r="29">
          <cell r="A29">
            <v>6</v>
          </cell>
          <cell r="B29" t="str">
            <v>AA+0</v>
          </cell>
          <cell r="C29">
            <v>457</v>
          </cell>
          <cell r="G29">
            <v>14.874355002139417</v>
          </cell>
          <cell r="H29">
            <v>17.180661189183645</v>
          </cell>
          <cell r="I29">
            <v>17.515179992780979</v>
          </cell>
          <cell r="J29">
            <v>17.850436976211768</v>
          </cell>
          <cell r="K29">
            <v>18.186173607593233</v>
          </cell>
        </row>
        <row r="30">
          <cell r="A30">
            <v>7</v>
          </cell>
          <cell r="B30" t="str">
            <v>BB+3</v>
          </cell>
          <cell r="C30">
            <v>482</v>
          </cell>
          <cell r="G30">
            <v>16.546259026938305</v>
          </cell>
          <cell r="H30">
            <v>19.111798141795752</v>
          </cell>
          <cell r="I30">
            <v>19.483917455400064</v>
          </cell>
          <cell r="J30">
            <v>19.856857921567364</v>
          </cell>
          <cell r="K30">
            <v>20.23033194897026</v>
          </cell>
        </row>
        <row r="31">
          <cell r="A31">
            <v>8</v>
          </cell>
          <cell r="B31" t="str">
            <v>AA+3</v>
          </cell>
          <cell r="C31">
            <v>431</v>
          </cell>
          <cell r="G31">
            <v>13.230013356790886</v>
          </cell>
          <cell r="H31">
            <v>15.281360232339839</v>
          </cell>
          <cell r="I31">
            <v>15.578898393762897</v>
          </cell>
          <cell r="J31">
            <v>15.877093130147014</v>
          </cell>
          <cell r="K31">
            <v>16.17571448999098</v>
          </cell>
        </row>
        <row r="32">
          <cell r="A32">
            <v>9</v>
          </cell>
          <cell r="B32" t="str">
            <v>AA+3</v>
          </cell>
          <cell r="C32">
            <v>438</v>
          </cell>
          <cell r="G32">
            <v>13.663248380554537</v>
          </cell>
          <cell r="H32">
            <v>15.781769437142373</v>
          </cell>
          <cell r="I32">
            <v>16.089050895791097</v>
          </cell>
          <cell r="J32">
            <v>16.397010429853005</v>
          </cell>
          <cell r="K32">
            <v>16.705410557748021</v>
          </cell>
        </row>
        <row r="33">
          <cell r="A33">
            <v>10</v>
          </cell>
          <cell r="B33" t="str">
            <v>DD+3</v>
          </cell>
          <cell r="C33">
            <v>408</v>
          </cell>
          <cell r="G33">
            <v>11.855669077065899</v>
          </cell>
          <cell r="H33">
            <v>13.693920412337462</v>
          </cell>
          <cell r="I33">
            <v>13.960550073585667</v>
          </cell>
          <cell r="J33">
            <v>14.227768104267273</v>
          </cell>
          <cell r="K33">
            <v>14.495368440425379</v>
          </cell>
        </row>
        <row r="34">
          <cell r="A34">
            <v>11</v>
          </cell>
          <cell r="B34" t="str">
            <v>AA+3</v>
          </cell>
          <cell r="C34">
            <v>463</v>
          </cell>
          <cell r="G34">
            <v>15.267492817555386</v>
          </cell>
          <cell r="H34">
            <v>17.63475601254547</v>
          </cell>
          <cell r="I34">
            <v>17.978116341818566</v>
          </cell>
          <cell r="J34">
            <v>18.322234361445542</v>
          </cell>
          <cell r="K34">
            <v>18.666844706396265</v>
          </cell>
        </row>
        <row r="35">
          <cell r="A35">
            <v>12</v>
          </cell>
          <cell r="B35" t="str">
            <v>AA+0</v>
          </cell>
          <cell r="C35">
            <v>364</v>
          </cell>
          <cell r="G35">
            <v>9.4364470998829972</v>
          </cell>
          <cell r="H35">
            <v>10.899591977563102</v>
          </cell>
          <cell r="I35">
            <v>11.11181422139205</v>
          </cell>
          <cell r="J35">
            <v>11.324504774263483</v>
          </cell>
          <cell r="K35">
            <v>11.53749962083454</v>
          </cell>
        </row>
        <row r="36">
          <cell r="A36">
            <v>13</v>
          </cell>
          <cell r="B36" t="str">
            <v>AA+0</v>
          </cell>
          <cell r="C36">
            <v>360</v>
          </cell>
          <cell r="G36">
            <v>9.2301921880270843</v>
          </cell>
          <cell r="H36">
            <v>10.661356722408058</v>
          </cell>
          <cell r="I36">
            <v>10.868940368708564</v>
          </cell>
          <cell r="J36">
            <v>11.076982088097358</v>
          </cell>
          <cell r="K36">
            <v>11.285321450158166</v>
          </cell>
        </row>
        <row r="37">
          <cell r="A37">
            <v>14</v>
          </cell>
          <cell r="B37" t="str">
            <v>AA+6</v>
          </cell>
          <cell r="C37">
            <v>485</v>
          </cell>
          <cell r="G37">
            <v>16.752870041887892</v>
          </cell>
          <cell r="H37">
            <v>19.350444714725583</v>
          </cell>
          <cell r="I37">
            <v>19.727210634486667</v>
          </cell>
          <cell r="J37">
            <v>20.104807960437505</v>
          </cell>
          <cell r="K37">
            <v>20.48294551013468</v>
          </cell>
        </row>
        <row r="38">
          <cell r="A38">
            <v>15</v>
          </cell>
          <cell r="B38" t="str">
            <v>AA+6</v>
          </cell>
          <cell r="C38">
            <v>465</v>
          </cell>
          <cell r="G38">
            <v>15.399678285927131</v>
          </cell>
          <cell r="H38">
            <v>17.787437170545388</v>
          </cell>
          <cell r="I38">
            <v>18.133770302654391</v>
          </cell>
          <cell r="J38">
            <v>18.480867685176317</v>
          </cell>
          <cell r="K38">
            <v>18.828461655559025</v>
          </cell>
        </row>
        <row r="39">
          <cell r="A39">
            <v>16</v>
          </cell>
          <cell r="B39" t="str">
            <v>AA+3</v>
          </cell>
          <cell r="C39">
            <v>465</v>
          </cell>
          <cell r="G39">
            <v>15.399678285927131</v>
          </cell>
          <cell r="H39">
            <v>17.787437170545388</v>
          </cell>
          <cell r="I39">
            <v>18.133770302654391</v>
          </cell>
          <cell r="J39">
            <v>18.480867685176317</v>
          </cell>
          <cell r="K39">
            <v>18.828461655559025</v>
          </cell>
        </row>
        <row r="40">
          <cell r="A40">
            <v>17</v>
          </cell>
          <cell r="B40" t="str">
            <v>BB+3</v>
          </cell>
          <cell r="C40">
            <v>457</v>
          </cell>
          <cell r="E40">
            <v>2805</v>
          </cell>
          <cell r="F40">
            <v>472.0573007455406</v>
          </cell>
          <cell r="G40">
            <v>14.874355002139417</v>
          </cell>
          <cell r="H40">
            <v>17.180661189183645</v>
          </cell>
          <cell r="I40">
            <v>17.515179992780979</v>
          </cell>
          <cell r="J40">
            <v>17.850436976211768</v>
          </cell>
          <cell r="K40">
            <v>18.186173607593233</v>
          </cell>
          <cell r="L40">
            <v>2000</v>
          </cell>
          <cell r="M40">
            <v>-3299.9819127041974</v>
          </cell>
          <cell r="N40">
            <v>3382.5774452518745</v>
          </cell>
          <cell r="O40">
            <v>34730237431.824287</v>
          </cell>
          <cell r="P40">
            <v>1731.5229999999999</v>
          </cell>
          <cell r="Q40">
            <v>-6348.1813095693633</v>
          </cell>
          <cell r="R40">
            <v>3504.1002872518739</v>
          </cell>
          <cell r="S40">
            <v>34730237431.824287</v>
          </cell>
          <cell r="T40">
            <v>1698.453</v>
          </cell>
          <cell r="U40">
            <v>-6715.2085936149324</v>
          </cell>
          <cell r="V40">
            <v>3625.6231292518742</v>
          </cell>
          <cell r="W40">
            <v>34730237431.824287</v>
          </cell>
          <cell r="X40">
            <v>1666.5536</v>
          </cell>
          <cell r="Y40">
            <v>-7090.8824683465964</v>
          </cell>
          <cell r="Z40">
            <v>3747.1459712518736</v>
          </cell>
          <cell r="AA40">
            <v>34730237431.824287</v>
          </cell>
          <cell r="AB40">
            <v>1635.7872</v>
          </cell>
          <cell r="AC40">
            <v>-7474.9297775631703</v>
          </cell>
          <cell r="AD40">
            <v>3868.6688132518739</v>
          </cell>
          <cell r="AE40">
            <v>34730237431.824287</v>
          </cell>
        </row>
        <row r="41">
          <cell r="A41">
            <v>18</v>
          </cell>
          <cell r="B41" t="str">
            <v>AA+3</v>
          </cell>
          <cell r="C41">
            <v>487</v>
          </cell>
          <cell r="G41">
            <v>16.891322924708298</v>
          </cell>
          <cell r="H41">
            <v>19.5103650655617</v>
          </cell>
          <cell r="I41">
            <v>19.890244740017295</v>
          </cell>
          <cell r="J41">
            <v>20.270962691758964</v>
          </cell>
          <cell r="K41">
            <v>20.652225331887053</v>
          </cell>
        </row>
        <row r="42">
          <cell r="A42">
            <v>19</v>
          </cell>
          <cell r="B42" t="str">
            <v>AA+3</v>
          </cell>
          <cell r="C42">
            <v>489</v>
          </cell>
          <cell r="G42">
            <v>17.030345572478581</v>
          </cell>
          <cell r="H42">
            <v>19.67094352483748</v>
          </cell>
          <cell r="I42">
            <v>20.053949767792904</v>
          </cell>
          <cell r="J42">
            <v>20.437801187406851</v>
          </cell>
          <cell r="K42">
            <v>20.8222017784203</v>
          </cell>
        </row>
        <row r="43">
          <cell r="A43">
            <v>20</v>
          </cell>
          <cell r="B43" t="str">
            <v>AA+6</v>
          </cell>
          <cell r="C43">
            <v>490</v>
          </cell>
          <cell r="G43">
            <v>17.100070558219929</v>
          </cell>
          <cell r="H43">
            <v>19.751479545140239</v>
          </cell>
          <cell r="I43">
            <v>20.136053877522581</v>
          </cell>
          <cell r="J43">
            <v>20.521476846853208</v>
          </cell>
          <cell r="K43">
            <v>20.907451235979753</v>
          </cell>
        </row>
        <row r="44">
          <cell r="A44">
            <v>21</v>
          </cell>
          <cell r="B44" t="str">
            <v>AA+9</v>
          </cell>
          <cell r="C44">
            <v>496</v>
          </cell>
          <cell r="G44">
            <v>17.521411738654869</v>
          </cell>
          <cell r="H44">
            <v>20.238150736264974</v>
          </cell>
          <cell r="I44">
            <v>20.632200877686774</v>
          </cell>
          <cell r="J44">
            <v>21.027120566245056</v>
          </cell>
          <cell r="K44">
            <v>21.422605261436043</v>
          </cell>
        </row>
        <row r="45">
          <cell r="A45">
            <v>22</v>
          </cell>
          <cell r="B45" t="str">
            <v>AA+6</v>
          </cell>
          <cell r="C45">
            <v>386</v>
          </cell>
          <cell r="G45">
            <v>10.611587309006817</v>
          </cell>
          <cell r="H45">
            <v>12.256940634351166</v>
          </cell>
          <cell r="I45">
            <v>12.495591351667448</v>
          </cell>
          <cell r="J45">
            <v>12.734768697516619</v>
          </cell>
          <cell r="K45">
            <v>12.974288231387085</v>
          </cell>
        </row>
        <row r="46">
          <cell r="A46">
            <v>23</v>
          </cell>
          <cell r="B46" t="str">
            <v>CC+0</v>
          </cell>
          <cell r="C46">
            <v>466</v>
          </cell>
          <cell r="E46">
            <v>3829</v>
          </cell>
          <cell r="F46">
            <v>478.91809084467968</v>
          </cell>
          <cell r="G46">
            <v>15.465984681969209</v>
          </cell>
          <cell r="H46">
            <v>17.86402454021022</v>
          </cell>
          <cell r="I46">
            <v>18.211848878914175</v>
          </cell>
          <cell r="J46">
            <v>18.560440758664118</v>
          </cell>
          <cell r="K46">
            <v>18.909531364433231</v>
          </cell>
          <cell r="L46">
            <v>2000</v>
          </cell>
          <cell r="M46">
            <v>-3396.6265477429824</v>
          </cell>
          <cell r="N46">
            <v>3540.1481394202801</v>
          </cell>
          <cell r="O46">
            <v>35747098748.653053</v>
          </cell>
          <cell r="P46">
            <v>1731.5229999999999</v>
          </cell>
          <cell r="Q46">
            <v>-6529.7710608005373</v>
          </cell>
          <cell r="R46">
            <v>3661.6709814202804</v>
          </cell>
          <cell r="S46">
            <v>35747098748.653053</v>
          </cell>
          <cell r="T46">
            <v>1698.453</v>
          </cell>
          <cell r="U46">
            <v>-6910.1342778833987</v>
          </cell>
          <cell r="V46">
            <v>3783.1938234202808</v>
          </cell>
          <cell r="W46">
            <v>35747098748.653053</v>
          </cell>
          <cell r="X46">
            <v>1666.5536</v>
          </cell>
          <cell r="Y46">
            <v>-7299.4315216789046</v>
          </cell>
          <cell r="Z46">
            <v>3904.7166654202811</v>
          </cell>
          <cell r="AA46">
            <v>35747098748.653053</v>
          </cell>
          <cell r="AB46">
            <v>1635.7872</v>
          </cell>
          <cell r="AC46">
            <v>-7697.3805374025278</v>
          </cell>
          <cell r="AD46">
            <v>4026.2395074202805</v>
          </cell>
          <cell r="AE46">
            <v>35747098748.653053</v>
          </cell>
        </row>
        <row r="47">
          <cell r="A47">
            <v>24</v>
          </cell>
          <cell r="B47" t="str">
            <v>AA+6</v>
          </cell>
          <cell r="C47">
            <v>468</v>
          </cell>
          <cell r="G47">
            <v>15.599024797765772</v>
          </cell>
          <cell r="H47">
            <v>18.017692860869619</v>
          </cell>
          <cell r="I47">
            <v>18.368509223117474</v>
          </cell>
          <cell r="J47">
            <v>18.720099728884534</v>
          </cell>
          <cell r="K47">
            <v>19.072193250767302</v>
          </cell>
        </row>
        <row r="48">
          <cell r="A48">
            <v>25</v>
          </cell>
          <cell r="B48" t="str">
            <v>AA+3</v>
          </cell>
          <cell r="C48">
            <v>479</v>
          </cell>
          <cell r="G48">
            <v>16.340929983125942</v>
          </cell>
          <cell r="H48">
            <v>18.874632312855148</v>
          </cell>
          <cell r="I48">
            <v>19.242133851364674</v>
          </cell>
          <cell r="J48">
            <v>19.61044635243168</v>
          </cell>
          <cell r="K48">
            <v>19.979285793562809</v>
          </cell>
        </row>
        <row r="49">
          <cell r="A49">
            <v>26</v>
          </cell>
          <cell r="B49" t="str">
            <v>AA+3</v>
          </cell>
          <cell r="C49">
            <v>470</v>
          </cell>
          <cell r="G49">
            <v>15.732634678512211</v>
          </cell>
          <cell r="H49">
            <v>18.17201928996867</v>
          </cell>
          <cell r="I49">
            <v>18.525840489565756</v>
          </cell>
          <cell r="J49">
            <v>18.880442463431372</v>
          </cell>
          <cell r="K49">
            <v>19.235551761882245</v>
          </cell>
        </row>
        <row r="50">
          <cell r="A50">
            <v>27</v>
          </cell>
          <cell r="B50" t="str">
            <v>AA+3</v>
          </cell>
          <cell r="C50">
            <v>476</v>
          </cell>
          <cell r="G50">
            <v>16.136882910450804</v>
          </cell>
          <cell r="H50">
            <v>18.638947227903767</v>
          </cell>
          <cell r="I50">
            <v>19.001859822380492</v>
          </cell>
          <cell r="J50">
            <v>19.365573253030455</v>
          </cell>
          <cell r="K50">
            <v>19.72980704391232</v>
          </cell>
        </row>
        <row r="51">
          <cell r="A51">
            <v>28</v>
          </cell>
          <cell r="B51" t="str">
            <v>AA+3</v>
          </cell>
          <cell r="C51">
            <v>491</v>
          </cell>
          <cell r="G51">
            <v>17.169937985198743</v>
          </cell>
          <cell r="H51">
            <v>19.832180092552907</v>
          </cell>
          <cell r="I51">
            <v>20.218325717813496</v>
          </cell>
          <cell r="J51">
            <v>20.605323447381164</v>
          </cell>
          <cell r="K51">
            <v>20.99287484973442</v>
          </cell>
        </row>
        <row r="52">
          <cell r="A52">
            <v>29</v>
          </cell>
          <cell r="B52" t="str">
            <v>AA+6</v>
          </cell>
          <cell r="C52">
            <v>491</v>
          </cell>
          <cell r="G52">
            <v>17.169937985198743</v>
          </cell>
          <cell r="H52">
            <v>19.832180092552907</v>
          </cell>
          <cell r="I52">
            <v>20.218325717813496</v>
          </cell>
          <cell r="J52">
            <v>20.605323447381164</v>
          </cell>
          <cell r="K52">
            <v>20.99287484973442</v>
          </cell>
        </row>
        <row r="53">
          <cell r="A53">
            <v>30</v>
          </cell>
          <cell r="B53" t="str">
            <v>AA+3</v>
          </cell>
          <cell r="C53">
            <v>488</v>
          </cell>
          <cell r="G53">
            <v>16.960763027974707</v>
          </cell>
          <cell r="H53">
            <v>19.590572031644637</v>
          </cell>
          <cell r="I53">
            <v>19.972013388624479</v>
          </cell>
          <cell r="J53">
            <v>20.354296469042108</v>
          </cell>
          <cell r="K53">
            <v>20.737126477056069</v>
          </cell>
        </row>
        <row r="54">
          <cell r="A54">
            <v>31</v>
          </cell>
          <cell r="B54" t="str">
            <v>BB+3</v>
          </cell>
          <cell r="C54">
            <v>438</v>
          </cell>
          <cell r="E54">
            <v>2885</v>
          </cell>
          <cell r="F54">
            <v>482.06563300384408</v>
          </cell>
          <cell r="G54">
            <v>13.663248380554537</v>
          </cell>
          <cell r="H54">
            <v>15.781769437142373</v>
          </cell>
          <cell r="I54">
            <v>16.089050895791097</v>
          </cell>
          <cell r="J54">
            <v>16.397010429853005</v>
          </cell>
          <cell r="K54">
            <v>16.705410557748021</v>
          </cell>
          <cell r="L54">
            <v>2000</v>
          </cell>
          <cell r="M54">
            <v>-3441.4310778451672</v>
          </cell>
          <cell r="N54">
            <v>3613.1980392647674</v>
          </cell>
          <cell r="O54">
            <v>36218516468.439735</v>
          </cell>
          <cell r="P54">
            <v>1731.5229999999999</v>
          </cell>
          <cell r="Q54">
            <v>-6613.9562147102197</v>
          </cell>
          <cell r="R54">
            <v>3734.7208812647677</v>
          </cell>
          <cell r="S54">
            <v>36218516468.439735</v>
          </cell>
          <cell r="T54">
            <v>1698.453</v>
          </cell>
          <cell r="U54">
            <v>-7000.5019810155009</v>
          </cell>
          <cell r="V54">
            <v>3856.2437232647681</v>
          </cell>
          <cell r="W54">
            <v>36218516468.439735</v>
          </cell>
          <cell r="X54">
            <v>1666.5536</v>
          </cell>
          <cell r="Y54">
            <v>-7396.1150296052301</v>
          </cell>
          <cell r="Z54">
            <v>3977.7665652647684</v>
          </cell>
          <cell r="AA54">
            <v>36218516468.439735</v>
          </cell>
          <cell r="AB54">
            <v>1635.7872</v>
          </cell>
          <cell r="AC54">
            <v>-7800.5088875843712</v>
          </cell>
          <cell r="AD54">
            <v>4099.2894072647678</v>
          </cell>
          <cell r="AE54">
            <v>36218516468.439735</v>
          </cell>
        </row>
        <row r="55">
          <cell r="A55">
            <v>32</v>
          </cell>
          <cell r="B55" t="str">
            <v>AA+6</v>
          </cell>
          <cell r="C55">
            <v>491</v>
          </cell>
          <cell r="G55">
            <v>17.169937985198743</v>
          </cell>
          <cell r="H55">
            <v>19.832180092552907</v>
          </cell>
          <cell r="I55">
            <v>20.218325717813496</v>
          </cell>
          <cell r="J55">
            <v>20.605323447381164</v>
          </cell>
          <cell r="K55">
            <v>20.99287484973442</v>
          </cell>
        </row>
        <row r="56">
          <cell r="A56">
            <v>33</v>
          </cell>
          <cell r="B56" t="str">
            <v>AA+6</v>
          </cell>
          <cell r="C56">
            <v>483</v>
          </cell>
          <cell r="G56">
            <v>16.614986924017366</v>
          </cell>
          <cell r="H56">
            <v>19.191182472329118</v>
          </cell>
          <cell r="I56">
            <v>19.564847451201022</v>
          </cell>
          <cell r="J56">
            <v>19.939336993442474</v>
          </cell>
          <cell r="K56">
            <v>20.314362313163187</v>
          </cell>
        </row>
        <row r="57">
          <cell r="A57">
            <v>34</v>
          </cell>
          <cell r="B57" t="str">
            <v>AA+6</v>
          </cell>
          <cell r="C57">
            <v>483</v>
          </cell>
          <cell r="G57">
            <v>16.614986924017366</v>
          </cell>
          <cell r="H57">
            <v>19.191182472329118</v>
          </cell>
          <cell r="I57">
            <v>19.564847451201022</v>
          </cell>
          <cell r="J57">
            <v>19.939336993442474</v>
          </cell>
          <cell r="K57">
            <v>20.314362313163187</v>
          </cell>
        </row>
        <row r="58">
          <cell r="A58">
            <v>35</v>
          </cell>
          <cell r="B58" t="str">
            <v>AA+6</v>
          </cell>
          <cell r="C58">
            <v>501</v>
          </cell>
          <cell r="G58">
            <v>17.876446523047733</v>
          </cell>
          <cell r="H58">
            <v>20.648234557724887</v>
          </cell>
          <cell r="I58">
            <v>21.050269301591193</v>
          </cell>
          <cell r="J58">
            <v>21.453191212149111</v>
          </cell>
          <cell r="K58">
            <v>21.856689578018134</v>
          </cell>
        </row>
        <row r="59">
          <cell r="A59">
            <v>36</v>
          </cell>
          <cell r="B59" t="str">
            <v>AA+6</v>
          </cell>
          <cell r="C59">
            <v>489</v>
          </cell>
          <cell r="G59">
            <v>17.030345572478581</v>
          </cell>
          <cell r="H59">
            <v>19.67094352483748</v>
          </cell>
          <cell r="I59">
            <v>20.053949767792904</v>
          </cell>
          <cell r="J59">
            <v>20.437801187406851</v>
          </cell>
          <cell r="K59">
            <v>20.8222017784203</v>
          </cell>
        </row>
        <row r="60">
          <cell r="A60">
            <v>37</v>
          </cell>
          <cell r="B60" t="str">
            <v>DD+6</v>
          </cell>
          <cell r="C60">
            <v>437</v>
          </cell>
          <cell r="E60">
            <v>889</v>
          </cell>
          <cell r="F60">
            <v>444.68977950926643</v>
          </cell>
          <cell r="G60">
            <v>13.600930339161605</v>
          </cell>
          <cell r="H60">
            <v>15.709788826555126</v>
          </cell>
          <cell r="I60">
            <v>16.015668775246187</v>
          </cell>
          <cell r="J60">
            <v>16.322223706650185</v>
          </cell>
          <cell r="K60">
            <v>16.629217222339928</v>
          </cell>
          <cell r="L60">
            <v>2000</v>
          </cell>
          <cell r="M60">
            <v>-2928.3445768231895</v>
          </cell>
          <cell r="N60">
            <v>2776.6550060997524</v>
          </cell>
          <cell r="O60">
            <v>30819998331.691769</v>
          </cell>
          <cell r="P60">
            <v>1731.5229999999999</v>
          </cell>
          <cell r="Q60">
            <v>-5649.8959743951355</v>
          </cell>
          <cell r="R60">
            <v>2898.1778480997527</v>
          </cell>
          <cell r="S60">
            <v>30819998331.691769</v>
          </cell>
          <cell r="T60">
            <v>1698.453</v>
          </cell>
          <cell r="U60">
            <v>-5965.6412537699089</v>
          </cell>
          <cell r="V60">
            <v>3019.700690099753</v>
          </cell>
          <cell r="W60">
            <v>30819998331.691769</v>
          </cell>
          <cell r="X60">
            <v>1666.5536</v>
          </cell>
          <cell r="Y60">
            <v>-6288.9278171668166</v>
          </cell>
          <cell r="Z60">
            <v>3141.2235320997534</v>
          </cell>
          <cell r="AA60">
            <v>30819998331.691769</v>
          </cell>
          <cell r="AB60">
            <v>1635.7872</v>
          </cell>
          <cell r="AC60">
            <v>-6619.5174960823852</v>
          </cell>
          <cell r="AD60">
            <v>3262.7463740997528</v>
          </cell>
          <cell r="AE60">
            <v>30819998331.691769</v>
          </cell>
        </row>
        <row r="61">
          <cell r="A61">
            <v>38</v>
          </cell>
          <cell r="B61" t="str">
            <v>AA+9</v>
          </cell>
          <cell r="C61">
            <v>452</v>
          </cell>
          <cell r="G61">
            <v>14.550657289989855</v>
          </cell>
          <cell r="H61">
            <v>16.806773331904751</v>
          </cell>
          <cell r="I61">
            <v>17.134012292350572</v>
          </cell>
          <cell r="J61">
            <v>17.46197336826113</v>
          </cell>
          <cell r="K61">
            <v>17.790403653959213</v>
          </cell>
        </row>
        <row r="62">
          <cell r="A62">
            <v>39</v>
          </cell>
          <cell r="B62" t="str">
            <v>DD+0</v>
          </cell>
          <cell r="C62">
            <v>430</v>
          </cell>
          <cell r="E62">
            <v>430</v>
          </cell>
          <cell r="F62">
            <v>430</v>
          </cell>
          <cell r="G62">
            <v>13.168692404060245</v>
          </cell>
          <cell r="H62">
            <v>15.21053131152199</v>
          </cell>
          <cell r="I62">
            <v>15.506690387146708</v>
          </cell>
          <cell r="J62">
            <v>15.803502994515442</v>
          </cell>
          <cell r="K62">
            <v>16.100740247949421</v>
          </cell>
          <cell r="L62">
            <v>2000</v>
          </cell>
          <cell r="M62">
            <v>-2738.0161455620364</v>
          </cell>
          <cell r="N62">
            <v>2466.3410086205495</v>
          </cell>
          <cell r="O62">
            <v>28817428616.730343</v>
          </cell>
          <cell r="P62">
            <v>1731.5229999999999</v>
          </cell>
          <cell r="Q62">
            <v>-5292.2797190172487</v>
          </cell>
          <cell r="R62">
            <v>2587.8638506205498</v>
          </cell>
          <cell r="S62">
            <v>28817428616.730343</v>
          </cell>
          <cell r="T62">
            <v>1698.453</v>
          </cell>
          <cell r="U62">
            <v>-5581.7616966228888</v>
          </cell>
          <cell r="V62">
            <v>2709.3866926205501</v>
          </cell>
          <cell r="W62">
            <v>28817428616.730343</v>
          </cell>
          <cell r="X62">
            <v>1666.5536</v>
          </cell>
          <cell r="Y62">
            <v>-5878.218892188127</v>
          </cell>
          <cell r="Z62">
            <v>2830.9095346205504</v>
          </cell>
          <cell r="AA62">
            <v>28817428616.730343</v>
          </cell>
          <cell r="AB62">
            <v>1635.7872</v>
          </cell>
          <cell r="AC62">
            <v>-6181.4310556288056</v>
          </cell>
          <cell r="AD62">
            <v>2952.4323766205498</v>
          </cell>
          <cell r="AE62">
            <v>28817428616.730343</v>
          </cell>
        </row>
        <row r="63">
          <cell r="A63">
            <v>40</v>
          </cell>
          <cell r="B63" t="str">
            <v>DD+3</v>
          </cell>
          <cell r="C63">
            <v>444</v>
          </cell>
          <cell r="E63">
            <v>444</v>
          </cell>
          <cell r="F63">
            <v>444</v>
          </cell>
          <cell r="G63">
            <v>14.040147894898976</v>
          </cell>
          <cell r="H63">
            <v>16.217108169974036</v>
          </cell>
          <cell r="I63">
            <v>16.532865960846696</v>
          </cell>
          <cell r="J63">
            <v>16.849320531783647</v>
          </cell>
          <cell r="K63">
            <v>17.166227850296146</v>
          </cell>
          <cell r="L63">
            <v>2000</v>
          </cell>
          <cell r="M63">
            <v>-2919.264389387351</v>
          </cell>
          <cell r="N63">
            <v>2761.8505481298907</v>
          </cell>
          <cell r="O63">
            <v>30724459750.068966</v>
          </cell>
          <cell r="P63">
            <v>1731.5229999999999</v>
          </cell>
          <cell r="Q63">
            <v>-5632.8348206441306</v>
          </cell>
          <cell r="R63">
            <v>2883.373390129891</v>
          </cell>
          <cell r="S63">
            <v>30724459750.068966</v>
          </cell>
          <cell r="T63">
            <v>1698.453</v>
          </cell>
          <cell r="U63">
            <v>-5947.3271306061506</v>
          </cell>
          <cell r="V63">
            <v>3004.8962321298914</v>
          </cell>
          <cell r="W63">
            <v>30724459750.068966</v>
          </cell>
          <cell r="X63">
            <v>1666.5536</v>
          </cell>
          <cell r="Y63">
            <v>-6269.3337187146453</v>
          </cell>
          <cell r="Z63">
            <v>3126.4190741298917</v>
          </cell>
          <cell r="AA63">
            <v>30724459750.068966</v>
          </cell>
          <cell r="AB63">
            <v>1635.7872</v>
          </cell>
          <cell r="AC63">
            <v>-6598.6172713179649</v>
          </cell>
          <cell r="AD63">
            <v>3247.9419161298911</v>
          </cell>
          <cell r="AE63">
            <v>30724459750.068966</v>
          </cell>
        </row>
        <row r="64">
          <cell r="A64">
            <v>41</v>
          </cell>
          <cell r="B64" t="str">
            <v>DD+3</v>
          </cell>
          <cell r="C64">
            <v>465</v>
          </cell>
          <cell r="E64">
            <v>3792</v>
          </cell>
          <cell r="F64">
            <v>474.78859719386315</v>
          </cell>
          <cell r="G64">
            <v>15.399678285927131</v>
          </cell>
          <cell r="H64">
            <v>17.787437170545388</v>
          </cell>
          <cell r="I64">
            <v>18.133770302654391</v>
          </cell>
          <cell r="J64">
            <v>18.480867685176317</v>
          </cell>
          <cell r="K64">
            <v>18.828461655559025</v>
          </cell>
          <cell r="L64">
            <v>2000</v>
          </cell>
          <cell r="M64">
            <v>-3338.2892954470753</v>
          </cell>
          <cell r="N64">
            <v>3445.0343099101992</v>
          </cell>
          <cell r="O64">
            <v>35133294421.4291</v>
          </cell>
          <cell r="P64">
            <v>1731.5229999999999</v>
          </cell>
          <cell r="Q64">
            <v>-6420.1586945510044</v>
          </cell>
          <cell r="R64">
            <v>3566.5571519101986</v>
          </cell>
          <cell r="S64">
            <v>35133294421.4291</v>
          </cell>
          <cell r="T64">
            <v>1698.453</v>
          </cell>
          <cell r="U64">
            <v>-6792.4719904987123</v>
          </cell>
          <cell r="V64">
            <v>3688.0799939101989</v>
          </cell>
          <cell r="W64">
            <v>35133294421.4291</v>
          </cell>
          <cell r="X64">
            <v>1666.5536</v>
          </cell>
          <cell r="Y64">
            <v>-7173.5458091876035</v>
          </cell>
          <cell r="Z64">
            <v>3809.6028359101983</v>
          </cell>
          <cell r="AA64">
            <v>35133294421.4291</v>
          </cell>
          <cell r="AB64">
            <v>1635.7872</v>
          </cell>
          <cell r="AC64">
            <v>-7563.1033879781799</v>
          </cell>
          <cell r="AD64">
            <v>3931.1256779101986</v>
          </cell>
          <cell r="AE64">
            <v>35133294421.4291</v>
          </cell>
        </row>
        <row r="65">
          <cell r="A65">
            <v>42</v>
          </cell>
          <cell r="B65" t="str">
            <v>AA+3</v>
          </cell>
          <cell r="C65">
            <v>489</v>
          </cell>
          <cell r="G65">
            <v>17.030345572478581</v>
          </cell>
          <cell r="H65">
            <v>19.67094352483748</v>
          </cell>
          <cell r="I65">
            <v>20.053949767792904</v>
          </cell>
          <cell r="J65">
            <v>20.437801187406851</v>
          </cell>
          <cell r="K65">
            <v>20.8222017784203</v>
          </cell>
        </row>
        <row r="66">
          <cell r="A66">
            <v>43</v>
          </cell>
          <cell r="B66" t="str">
            <v>AA+3</v>
          </cell>
          <cell r="C66">
            <v>487</v>
          </cell>
          <cell r="G66">
            <v>16.891322924708298</v>
          </cell>
          <cell r="H66">
            <v>19.5103650655617</v>
          </cell>
          <cell r="I66">
            <v>19.890244740017295</v>
          </cell>
          <cell r="J66">
            <v>20.270962691758964</v>
          </cell>
          <cell r="K66">
            <v>20.652225331887053</v>
          </cell>
        </row>
        <row r="67">
          <cell r="A67">
            <v>44</v>
          </cell>
          <cell r="B67" t="str">
            <v>AA+3</v>
          </cell>
          <cell r="C67">
            <v>488</v>
          </cell>
          <cell r="G67">
            <v>16.960763027974707</v>
          </cell>
          <cell r="H67">
            <v>19.590572031644637</v>
          </cell>
          <cell r="I67">
            <v>19.972013388624479</v>
          </cell>
          <cell r="J67">
            <v>20.354296469042108</v>
          </cell>
          <cell r="K67">
            <v>20.737126477056069</v>
          </cell>
        </row>
        <row r="68">
          <cell r="A68">
            <v>45</v>
          </cell>
          <cell r="B68" t="str">
            <v>AA+3</v>
          </cell>
          <cell r="C68">
            <v>449</v>
          </cell>
          <cell r="G68">
            <v>14.358147957549754</v>
          </cell>
          <cell r="H68">
            <v>16.58441494285638</v>
          </cell>
          <cell r="I68">
            <v>16.907324438827278</v>
          </cell>
          <cell r="J68">
            <v>17.230946496470025</v>
          </cell>
          <cell r="K68">
            <v>17.555031556121424</v>
          </cell>
        </row>
        <row r="69">
          <cell r="A69">
            <v>46</v>
          </cell>
          <cell r="B69" t="str">
            <v>AA+3</v>
          </cell>
          <cell r="C69">
            <v>489</v>
          </cell>
          <cell r="G69">
            <v>17.030345572478581</v>
          </cell>
          <cell r="H69">
            <v>19.67094352483748</v>
          </cell>
          <cell r="I69">
            <v>20.053949767792904</v>
          </cell>
          <cell r="J69">
            <v>20.437801187406851</v>
          </cell>
          <cell r="K69">
            <v>20.8222017784203</v>
          </cell>
        </row>
        <row r="70">
          <cell r="A70">
            <v>47</v>
          </cell>
          <cell r="B70" t="str">
            <v>AA+3</v>
          </cell>
          <cell r="C70">
            <v>452</v>
          </cell>
          <cell r="G70">
            <v>14.550657289989855</v>
          </cell>
          <cell r="H70">
            <v>16.806773331904751</v>
          </cell>
          <cell r="I70">
            <v>17.134012292350572</v>
          </cell>
          <cell r="J70">
            <v>17.46197336826113</v>
          </cell>
          <cell r="K70">
            <v>17.790403653959213</v>
          </cell>
        </row>
        <row r="71">
          <cell r="A71">
            <v>48</v>
          </cell>
          <cell r="B71" t="str">
            <v>AA+12</v>
          </cell>
          <cell r="C71">
            <v>473</v>
          </cell>
          <cell r="G71">
            <v>15.934117808912895</v>
          </cell>
          <cell r="H71">
            <v>18.404742886941609</v>
          </cell>
          <cell r="I71">
            <v>18.763095368447516</v>
          </cell>
          <cell r="J71">
            <v>19.122238623363685</v>
          </cell>
          <cell r="K71">
            <v>19.4818957000188</v>
          </cell>
        </row>
        <row r="72">
          <cell r="A72">
            <v>49</v>
          </cell>
          <cell r="B72" t="str">
            <v>FF+6</v>
          </cell>
          <cell r="C72">
            <v>60</v>
          </cell>
          <cell r="E72">
            <v>60</v>
          </cell>
          <cell r="F72">
            <v>60</v>
          </cell>
          <cell r="G72">
            <v>0.25639422744519674</v>
          </cell>
          <cell r="H72">
            <v>0.29614879784466824</v>
          </cell>
          <cell r="I72">
            <v>0.30191501024190454</v>
          </cell>
          <cell r="J72">
            <v>0.30769394689159324</v>
          </cell>
          <cell r="K72">
            <v>0.31348115139328236</v>
          </cell>
          <cell r="L72">
            <v>2000</v>
          </cell>
          <cell r="M72">
            <v>-52.472944717811515</v>
          </cell>
          <cell r="N72">
            <v>-1912.2042278164738</v>
          </cell>
          <cell r="O72">
            <v>561074867.60535002</v>
          </cell>
          <cell r="P72">
            <v>1731.5229999999999</v>
          </cell>
          <cell r="Q72">
            <v>-246.29737797816165</v>
          </cell>
          <cell r="R72">
            <v>-1790.6813858164737</v>
          </cell>
          <cell r="S72">
            <v>561074867.60535002</v>
          </cell>
          <cell r="T72">
            <v>1698.453</v>
          </cell>
          <cell r="U72">
            <v>-165.20292078389616</v>
          </cell>
          <cell r="V72">
            <v>-1669.1585438164739</v>
          </cell>
          <cell r="W72">
            <v>561074867.60535002</v>
          </cell>
          <cell r="X72">
            <v>1666.5536</v>
          </cell>
          <cell r="Y72">
            <v>-83.096462533138265</v>
          </cell>
          <cell r="Z72">
            <v>-1547.6357018164738</v>
          </cell>
          <cell r="AA72">
            <v>561074867.60535002</v>
          </cell>
          <cell r="AB72">
            <v>1635.7872</v>
          </cell>
          <cell r="AC72">
            <v>-1.0582888932731294E-2</v>
          </cell>
          <cell r="AD72">
            <v>-1426.1128598164737</v>
          </cell>
          <cell r="AE72">
            <v>561074867.60535002</v>
          </cell>
        </row>
        <row r="73">
          <cell r="A73" t="str">
            <v>BEK-CBN</v>
          </cell>
          <cell r="B73" t="str">
            <v>T65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MAJOR"/>
      <sheetName val="%"/>
      <sheetName val="Rekap"/>
      <sheetName val="Peta Quarry"/>
      <sheetName val="Mobilisasi"/>
      <sheetName val="Perhitungan Mobilisasi Alat"/>
      <sheetName val="Lalu Lintas"/>
      <sheetName val="Jembatan Sementara"/>
      <sheetName val="Informasi"/>
      <sheetName val="BOQ"/>
      <sheetName val="4-Analisa Quarry"/>
      <sheetName val="4-Basic Price"/>
      <sheetName val="4-formulir harga bahan"/>
      <sheetName val="5-ALAT(1)"/>
      <sheetName val="5-ALAT (2)"/>
      <sheetName val="Agg Halus &amp; Kasar"/>
      <sheetName val="Agg A"/>
      <sheetName val="Agg B"/>
      <sheetName val="Agg C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</sheetNames>
    <sheetDataSet>
      <sheetData sheetId="0"/>
      <sheetData sheetId="1"/>
      <sheetData sheetId="2"/>
      <sheetData sheetId="3">
        <row r="28">
          <cell r="H28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FORM_T"/>
      <sheetName val="RAPA"/>
      <sheetName val="2b"/>
      <sheetName val="Unit Price"/>
      <sheetName val="MATERIAL"/>
      <sheetName val="WAGES"/>
      <sheetName val="RKP_O&amp;O"/>
      <sheetName val="O&amp;O"/>
      <sheetName val="ANL_TEK"/>
      <sheetName val="G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4">
          <cell r="O14">
            <v>700</v>
          </cell>
        </row>
        <row r="15">
          <cell r="O15">
            <v>7700</v>
          </cell>
        </row>
        <row r="20">
          <cell r="O20">
            <v>71500</v>
          </cell>
        </row>
        <row r="21">
          <cell r="O21">
            <v>93500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XXXX"/>
      <sheetName val="pldt"/>
      <sheetName val="CASHFL7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D7">
            <v>19818181.818181816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Panel"/>
      <sheetName val="mu"/>
      <sheetName val="Daftar Material Import"/>
      <sheetName val="Bahan"/>
      <sheetName val="cover"/>
      <sheetName val="Surat"/>
      <sheetName val="Pt"/>
      <sheetName val="Cover1"/>
      <sheetName val="DAF-1"/>
      <sheetName val="Cover Daf-2"/>
      <sheetName val="Cover Daf-2 (2)"/>
      <sheetName val="BQ Daf-2"/>
      <sheetName val="Cover 3"/>
      <sheetName val="DAF-3"/>
      <sheetName val="Cover 4"/>
      <sheetName val="DAF-4"/>
      <sheetName val="Cover 5"/>
      <sheetName val="DAF-5"/>
      <sheetName val="Cover 6"/>
      <sheetName val="DAF-6"/>
      <sheetName val="Cover 7"/>
      <sheetName val="Daf-7"/>
      <sheetName val="Cover 8"/>
      <sheetName val="DAF-8"/>
      <sheetName val="Cover 9"/>
      <sheetName val="DAF-9"/>
      <sheetName val="Cover 10"/>
      <sheetName val="Daf-10"/>
      <sheetName val="Cover 11"/>
      <sheetName val="DAF-11"/>
      <sheetName val="Cover 12"/>
      <sheetName val="Daf-12"/>
      <sheetName val="Cover 13"/>
      <sheetName val="Daf-13"/>
      <sheetName val="Cover 14"/>
      <sheetName val="Daf-14"/>
      <sheetName val="Cover 15"/>
      <sheetName val="DAF-15"/>
      <sheetName val="pipa"/>
      <sheetName val="kabel"/>
      <sheetName val="ducting"/>
      <sheetName val="analisac"/>
      <sheetName val="An-List"/>
      <sheetName val="An-Pipa"/>
      <sheetName val="Drop List"/>
    </sheetNames>
    <sheetDataSet>
      <sheetData sheetId="0"/>
      <sheetData sheetId="1" refreshError="1">
        <row r="39">
          <cell r="M39">
            <v>74.739999999999995</v>
          </cell>
        </row>
        <row r="40">
          <cell r="M40">
            <v>5915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PARE TELECOM"/>
      <sheetName val="CALCUL_TPT1"/>
      <sheetName val="CALCUL_TPT2"/>
      <sheetName val="CALCUL_TPT3"/>
      <sheetName val="CALCUL_TPT"/>
      <sheetName val="PNT-QUOT-#3"/>
      <sheetName val="COAT&amp;WRAP-QIOT-#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LET"/>
      <sheetName val="BQ-MEC"/>
      <sheetName val="pr"/>
      <sheetName val="profit.Const"/>
      <sheetName val="SITE-E"/>
      <sheetName val="Sheet1"/>
      <sheetName val="MAKER"/>
      <sheetName val="H.Satuan"/>
      <sheetName val="SITE_E"/>
      <sheetName val="Civil Costs"/>
      <sheetName val="Piperate"/>
      <sheetName val="LOADDAT"/>
      <sheetName val="BILL"/>
      <sheetName val="DAF-2"/>
      <sheetName val="Fill this out first..."/>
      <sheetName val="BOQ"/>
      <sheetName val="Unit Rate"/>
      <sheetName val="부하계산서"/>
      <sheetName val="Sheet"/>
      <sheetName val="slab"/>
      <sheetName val="Analisa"/>
      <sheetName val="FORM X COST"/>
      <sheetName val="EST. SERVICEHEATEXCHANGER-ATD"/>
      <sheetName val="Cover Daf-2"/>
      <sheetName val="Hardas"/>
      <sheetName val="MAPDC"/>
      <sheetName val="Teq.an"/>
      <sheetName val="Teq.an.ccrt"/>
      <sheetName val="Teq.an.Stone"/>
      <sheetName val="An.Earth"/>
      <sheetName val="An.Ls "/>
      <sheetName val="Pas. Bata"/>
      <sheetName val="flafond"/>
      <sheetName val="kusen lt2-3"/>
      <sheetName val="kusen"/>
      <sheetName val="ukuran kusen"/>
      <sheetName val="lantai"/>
      <sheetName val="FABCOST"/>
      <sheetName val="OVERHEAD"/>
      <sheetName val="ERCN"/>
      <sheetName val="DATA HARGA"/>
      <sheetName val="AHSAT"/>
      <sheetName val="AHSATBAJA"/>
      <sheetName val="AHSATATAP"/>
      <sheetName val="ERCN ATAP COST"/>
      <sheetName val="PAINT"/>
      <sheetName val="Policy"/>
      <sheetName val="TENDERBOND"/>
      <sheetName val="SUB-KONT"/>
      <sheetName val="SPH"/>
      <sheetName val="Rekap boq"/>
      <sheetName val="I.Persiapan"/>
      <sheetName val="3.1 STR BETON GD UTAMA"/>
      <sheetName val="3.2 STR BETON PH"/>
      <sheetName val="3.3 STR BAJA"/>
      <sheetName val="TAM-KUR STR"/>
      <sheetName val="4.1. DINDING"/>
      <sheetName val="4.2.PINTU &amp; Jendela"/>
      <sheetName val="4.3. Lantai"/>
      <sheetName val="4.4. Plapond"/>
      <sheetName val="4.5. SANITAIR"/>
      <sheetName val="4.6. lain-lain"/>
      <sheetName val="4.7 ARSITEKTUR (POWER HOUSE)"/>
      <sheetName val="7.3. tam-Kur ARS"/>
      <sheetName val="catatan"/>
      <sheetName val="Cover ME"/>
      <sheetName val="5.1.ELEKTRIKAL-ELEKTRONIK"/>
      <sheetName val="COV-Plumbing"/>
      <sheetName val="Plumbing"/>
      <sheetName val="Cover"/>
      <sheetName val="PEMADAM KEBAKARAN"/>
      <sheetName val="UNIT AC"/>
      <sheetName val="UNIT FAN"/>
      <sheetName val="INSTALASI (2)"/>
      <sheetName val="PENJUMLAHAN TATA UDARA"/>
      <sheetName val="5.5 - ELEKTRONIK"/>
      <sheetName val="6-Pek. Luar"/>
      <sheetName val="HIT AREA LUAR"/>
      <sheetName val="Luas Bangunan"/>
      <sheetName val="Clm"/>
      <sheetName val="Balok Slab"/>
      <sheetName val="ESCON"/>
      <sheetName val="profit_Const"/>
      <sheetName val="FORM_X_COST"/>
      <sheetName val="H_Satuan"/>
      <sheetName val="EST__SERVICEHEATEXCHANGER-ATD"/>
      <sheetName val="Cover_Daf-2"/>
      <sheetName val="Fill_this_out_first___"/>
      <sheetName val="Civil_Costs"/>
      <sheetName val="ﾃｨｰﾁﾝｸﾞ"/>
      <sheetName val="Data"/>
      <sheetName val="New MADC"/>
      <sheetName val="Fill this out first___"/>
      <sheetName val="struktur tdk dipakai"/>
      <sheetName val="4"/>
      <sheetName val="An-Alat"/>
      <sheetName val="Rekap"/>
      <sheetName val="harsat"/>
      <sheetName val="BAG-III"/>
      <sheetName val="HRG BHN"/>
      <sheetName val="Foundation"/>
      <sheetName val="Elektrikal"/>
      <sheetName val="SEX"/>
      <sheetName val="villa"/>
      <sheetName val="CONSUMABLE"/>
      <sheetName val="I-KAMAR"/>
      <sheetName val="BAG_III"/>
      <sheetName val="Daftar berat"/>
      <sheetName val="Analisa _ Upah"/>
      <sheetName val="RAP"/>
      <sheetName val="Breakdown Architecture"/>
      <sheetName val="Breakdown Structure"/>
      <sheetName val="Harga ME "/>
      <sheetName val="profit_Const1"/>
      <sheetName val="FORM_X_COST1"/>
      <sheetName val="H_Satuan1"/>
      <sheetName val="Fill_this_out_first___1"/>
      <sheetName val="EST__SERVICEHEATEXCHANGER-ATD1"/>
      <sheetName val="Cover_Daf-21"/>
      <sheetName val="Civil_Costs1"/>
      <sheetName val="BAHAN"/>
      <sheetName val="equipment"/>
      <sheetName val="Arc Analysis"/>
      <sheetName val="An Str"/>
      <sheetName val="Bhn"/>
      <sheetName val="Pile"/>
      <sheetName val="TB"/>
      <sheetName val="GB"/>
      <sheetName val="Ring Balok"/>
      <sheetName val="Pipe"/>
      <sheetName val="daf_3_OK_"/>
      <sheetName val="daf_7_OK_"/>
      <sheetName val="BQ-IABK"/>
      <sheetName val="Fins-Beng&amp;Fas"/>
      <sheetName val="JAN2002"/>
      <sheetName val="Bill sipil"/>
      <sheetName val="FINISHING"/>
      <sheetName val="STRUKTUR"/>
      <sheetName val="Analisa _Baku"/>
      <sheetName val="BQNSC"/>
      <sheetName val="Rekap Direct Cost"/>
      <sheetName val="DAFTAR HARGA"/>
      <sheetName val="harsat_str"/>
      <sheetName val="Koef"/>
      <sheetName val="ALEK"/>
      <sheetName val="price"/>
      <sheetName val="Sag1"/>
      <sheetName val="Analisa &amp; Upah"/>
      <sheetName val="ch"/>
      <sheetName val="A"/>
      <sheetName val="ARSITEKTUR"/>
      <sheetName val="Material&amp;Alat"/>
      <sheetName val="DB"/>
      <sheetName val="REF.ONLY"/>
      <sheetName val="Penunjang"/>
      <sheetName val="BQ"/>
      <sheetName val="AN-ME"/>
      <sheetName val="BQ ME"/>
      <sheetName val="data RSUD KIS"/>
      <sheetName val="Bahan-Upah"/>
      <sheetName val="BAU"/>
      <sheetName val="HSD"/>
      <sheetName val="SCHEDULE"/>
      <sheetName val="Database"/>
      <sheetName val="BQ Stdr"/>
      <sheetName val="inp.data"/>
      <sheetName val="AP-2_Ars"/>
      <sheetName val="MPH_Ars"/>
      <sheetName val="PKP_Ars"/>
      <sheetName val="PLN_Ars"/>
      <sheetName val="Tower_Ars"/>
      <sheetName val="Str-AP2"/>
      <sheetName val="Str-MPH"/>
      <sheetName val="Str-PKP"/>
      <sheetName val="Str-PLN"/>
      <sheetName val="Str-TWR"/>
      <sheetName val="ANALIS"/>
      <sheetName val="Pendahuluan"/>
      <sheetName val="Currency Rate"/>
    </sheetNames>
    <sheetDataSet>
      <sheetData sheetId="0" refreshError="1"/>
      <sheetData sheetId="1"/>
      <sheetData sheetId="2" refreshError="1"/>
      <sheetData sheetId="3" refreshError="1"/>
      <sheetData sheetId="4">
        <row r="40">
          <cell r="AI40">
            <v>0</v>
          </cell>
        </row>
        <row r="47">
          <cell r="AI47">
            <v>0</v>
          </cell>
        </row>
        <row r="52">
          <cell r="AI52">
            <v>0</v>
          </cell>
        </row>
        <row r="60">
          <cell r="AI60">
            <v>0</v>
          </cell>
        </row>
        <row r="88">
          <cell r="AI88">
            <v>0</v>
          </cell>
        </row>
        <row r="95">
          <cell r="AI95">
            <v>0</v>
          </cell>
        </row>
        <row r="104">
          <cell r="AI104">
            <v>0</v>
          </cell>
        </row>
        <row r="113">
          <cell r="AI113">
            <v>0</v>
          </cell>
        </row>
        <row r="122">
          <cell r="AI122">
            <v>0</v>
          </cell>
        </row>
        <row r="129">
          <cell r="AI129">
            <v>0</v>
          </cell>
        </row>
        <row r="138">
          <cell r="AI138">
            <v>0</v>
          </cell>
        </row>
        <row r="140">
          <cell r="AI140">
            <v>0</v>
          </cell>
        </row>
      </sheetData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R1">
            <v>1.1032381499999999</v>
          </cell>
        </row>
      </sheetData>
      <sheetData sheetId="23">
        <row r="1">
          <cell r="R1">
            <v>1.1032381499999999</v>
          </cell>
        </row>
      </sheetData>
      <sheetData sheetId="24">
        <row r="1">
          <cell r="R1">
            <v>1.1032381499999999</v>
          </cell>
        </row>
      </sheetData>
      <sheetData sheetId="25">
        <row r="1">
          <cell r="R1">
            <v>1.1032381499999999</v>
          </cell>
        </row>
      </sheetData>
      <sheetData sheetId="26">
        <row r="1">
          <cell r="R1">
            <v>1.1032381499999999</v>
          </cell>
        </row>
      </sheetData>
      <sheetData sheetId="27">
        <row r="1">
          <cell r="R1">
            <v>1.1032381499999999</v>
          </cell>
        </row>
      </sheetData>
      <sheetData sheetId="28">
        <row r="1">
          <cell r="R1">
            <v>1.1032381499999999</v>
          </cell>
        </row>
      </sheetData>
      <sheetData sheetId="29">
        <row r="1">
          <cell r="R1">
            <v>1.1032381499999999</v>
          </cell>
        </row>
      </sheetData>
      <sheetData sheetId="30">
        <row r="1">
          <cell r="R1">
            <v>1.1032381499999999</v>
          </cell>
        </row>
      </sheetData>
      <sheetData sheetId="31">
        <row r="1">
          <cell r="R1">
            <v>1.1032381499999999</v>
          </cell>
        </row>
      </sheetData>
      <sheetData sheetId="32">
        <row r="1">
          <cell r="R1">
            <v>1.1032381499999999</v>
          </cell>
        </row>
      </sheetData>
      <sheetData sheetId="33">
        <row r="1">
          <cell r="R1">
            <v>1.1032381499999999</v>
          </cell>
        </row>
      </sheetData>
      <sheetData sheetId="34">
        <row r="1">
          <cell r="R1">
            <v>1.1032381499999999</v>
          </cell>
        </row>
      </sheetData>
      <sheetData sheetId="35">
        <row r="1">
          <cell r="R1">
            <v>1.1032381499999999</v>
          </cell>
        </row>
      </sheetData>
      <sheetData sheetId="36">
        <row r="1">
          <cell r="R1">
            <v>1.1032381499999999</v>
          </cell>
        </row>
      </sheetData>
      <sheetData sheetId="37">
        <row r="1">
          <cell r="R1">
            <v>1.1032381499999999</v>
          </cell>
        </row>
      </sheetData>
      <sheetData sheetId="38">
        <row r="1">
          <cell r="R1">
            <v>1.1032381499999999</v>
          </cell>
        </row>
      </sheetData>
      <sheetData sheetId="39">
        <row r="1">
          <cell r="R1">
            <v>1.1032381499999999</v>
          </cell>
        </row>
      </sheetData>
      <sheetData sheetId="40">
        <row r="1">
          <cell r="R1">
            <v>1.1032381499999999</v>
          </cell>
        </row>
      </sheetData>
      <sheetData sheetId="41">
        <row r="1">
          <cell r="R1">
            <v>1.1032381499999999</v>
          </cell>
        </row>
      </sheetData>
      <sheetData sheetId="42">
        <row r="1">
          <cell r="R1">
            <v>1.1032381499999999</v>
          </cell>
        </row>
      </sheetData>
      <sheetData sheetId="43">
        <row r="1">
          <cell r="R1">
            <v>1.1032381499999999</v>
          </cell>
        </row>
      </sheetData>
      <sheetData sheetId="44">
        <row r="1">
          <cell r="R1">
            <v>1.1032381499999999</v>
          </cell>
        </row>
      </sheetData>
      <sheetData sheetId="45">
        <row r="1">
          <cell r="R1">
            <v>1.1032381499999999</v>
          </cell>
        </row>
      </sheetData>
      <sheetData sheetId="46">
        <row r="1">
          <cell r="R1">
            <v>1.1032381499999999</v>
          </cell>
        </row>
      </sheetData>
      <sheetData sheetId="47">
        <row r="1">
          <cell r="R1">
            <v>1.1032381499999999</v>
          </cell>
        </row>
      </sheetData>
      <sheetData sheetId="48">
        <row r="1">
          <cell r="R1">
            <v>1.1032381499999999</v>
          </cell>
        </row>
      </sheetData>
      <sheetData sheetId="49">
        <row r="1">
          <cell r="R1">
            <v>1.1032381499999999</v>
          </cell>
        </row>
      </sheetData>
      <sheetData sheetId="50">
        <row r="1">
          <cell r="R1">
            <v>1.1032381499999999</v>
          </cell>
        </row>
      </sheetData>
      <sheetData sheetId="51">
        <row r="1">
          <cell r="R1">
            <v>1.1032381499999999</v>
          </cell>
        </row>
      </sheetData>
      <sheetData sheetId="52">
        <row r="1">
          <cell r="R1">
            <v>1.1032381499999999</v>
          </cell>
        </row>
      </sheetData>
      <sheetData sheetId="53">
        <row r="1">
          <cell r="R1">
            <v>1.1032381499999999</v>
          </cell>
        </row>
      </sheetData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>
        <row r="1">
          <cell r="R1">
            <v>1.1032381499999999</v>
          </cell>
        </row>
      </sheetData>
      <sheetData sheetId="70">
        <row r="1">
          <cell r="R1">
            <v>1.1032381499999999</v>
          </cell>
        </row>
      </sheetData>
      <sheetData sheetId="71"/>
      <sheetData sheetId="72"/>
      <sheetData sheetId="73"/>
      <sheetData sheetId="74">
        <row r="1">
          <cell r="R1">
            <v>1.1032381499999999</v>
          </cell>
        </row>
      </sheetData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  <sheetName val="Harga MAt"/>
    </sheetNames>
    <sheetDataSet>
      <sheetData sheetId="0" refreshError="1"/>
      <sheetData sheetId="1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SCH1"/>
      <sheetName val="SCH2"/>
      <sheetName val="SCH3"/>
      <sheetName val="SCH4"/>
      <sheetName val="Parameter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"/>
      <sheetName val="srt-pnwr"/>
      <sheetName val="rekap"/>
      <sheetName val="boq"/>
      <sheetName val="anal_hs"/>
      <sheetName val="ur_anal"/>
      <sheetName val="upah"/>
      <sheetName val="bahan"/>
      <sheetName val="alat"/>
      <sheetName val="anal_quari"/>
      <sheetName val="jarkut_mat"/>
      <sheetName val="Aggregat"/>
      <sheetName val="anal_alat"/>
      <sheetName val="anal_alat1"/>
      <sheetName val="depresiasi"/>
      <sheetName val="mob"/>
      <sheetName val="Schedule"/>
      <sheetName val="variabel"/>
    </sheetNames>
    <sheetDataSet>
      <sheetData sheetId="0">
        <row r="87">
          <cell r="H87">
            <v>7</v>
          </cell>
        </row>
        <row r="90">
          <cell r="H90">
            <v>10</v>
          </cell>
        </row>
      </sheetData>
      <sheetData sheetId="1"/>
      <sheetData sheetId="2"/>
      <sheetData sheetId="3">
        <row r="6">
          <cell r="E6" t="str">
            <v>RIAU</v>
          </cell>
        </row>
      </sheetData>
      <sheetData sheetId="4"/>
      <sheetData sheetId="5">
        <row r="118">
          <cell r="J118">
            <v>567821.01</v>
          </cell>
        </row>
        <row r="624">
          <cell r="J624">
            <v>36401.71</v>
          </cell>
        </row>
      </sheetData>
      <sheetData sheetId="6"/>
      <sheetData sheetId="7">
        <row r="10">
          <cell r="F10">
            <v>7000</v>
          </cell>
        </row>
      </sheetData>
      <sheetData sheetId="8">
        <row r="8">
          <cell r="F8">
            <v>89000</v>
          </cell>
        </row>
        <row r="9">
          <cell r="F9">
            <v>192100</v>
          </cell>
        </row>
      </sheetData>
      <sheetData sheetId="9">
        <row r="13">
          <cell r="I13">
            <v>69994.44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MC-0"/>
      <sheetName val="Sum_MC0"/>
      <sheetName val="Sum_add"/>
      <sheetName val="Add"/>
      <sheetName val="Cont"/>
      <sheetName val="E-MC"/>
      <sheetName val="E-SC"/>
      <sheetName val="E-Drain"/>
      <sheetName val="S-Div"/>
      <sheetName val="S-Culv"/>
      <sheetName val="Area_1a"/>
      <sheetName val="Area_1b"/>
      <sheetName val="Area_2a"/>
      <sheetName val="Area_2b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Tableau des causes "/>
    </sheetNames>
    <sheetDataSet>
      <sheetData sheetId="0"/>
      <sheetData sheetId="1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Written"/>
      <sheetName val="cover"/>
      <sheetName val="S_Exp"/>
      <sheetName val="SoPA"/>
      <sheetName val="SoPA_a"/>
      <sheetName val="BoPA_A"/>
      <sheetName val="Cal_III-1"/>
      <sheetName val="SoCF"/>
      <sheetName val="SoCF (contract)"/>
      <sheetName val="ToI"/>
      <sheetName val="ToI (contract)"/>
      <sheetName val="TS_Q"/>
      <sheetName val="MC_Q"/>
      <sheetName val="Cal_Q_SPmcE"/>
      <sheetName val="Sheet2"/>
      <sheetName val="Sheet1"/>
      <sheetName val="db"/>
      <sheetName val="batas"/>
      <sheetName val="Prog_Q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0">
          <cell r="B10" t="str">
            <v>Earth Works</v>
          </cell>
        </row>
        <row r="11">
          <cell r="B11" t="str">
            <v>Clearing and grubing type - A</v>
          </cell>
          <cell r="C11">
            <v>0.15</v>
          </cell>
          <cell r="D11">
            <v>0.13</v>
          </cell>
          <cell r="E11">
            <v>0</v>
          </cell>
          <cell r="F11">
            <v>0</v>
          </cell>
          <cell r="G11">
            <v>0.15</v>
          </cell>
          <cell r="H11">
            <v>0</v>
          </cell>
          <cell r="I11">
            <v>0</v>
          </cell>
          <cell r="J11">
            <v>0</v>
          </cell>
          <cell r="K11">
            <v>0.13</v>
          </cell>
          <cell r="L11">
            <v>0.44</v>
          </cell>
        </row>
        <row r="12">
          <cell r="B12" t="str">
            <v>Clearing and grubing type - A ( unbalance bid )</v>
          </cell>
          <cell r="C12">
            <v>0.15</v>
          </cell>
          <cell r="D12">
            <v>0.13</v>
          </cell>
          <cell r="E12">
            <v>0</v>
          </cell>
          <cell r="F12">
            <v>0</v>
          </cell>
          <cell r="G12">
            <v>0.15</v>
          </cell>
          <cell r="H12">
            <v>0</v>
          </cell>
          <cell r="I12">
            <v>0</v>
          </cell>
          <cell r="J12">
            <v>0</v>
          </cell>
          <cell r="K12">
            <v>0.13</v>
          </cell>
          <cell r="L12">
            <v>0.44</v>
          </cell>
        </row>
        <row r="13">
          <cell r="B13" t="str">
            <v>Clearing and grubing type - B</v>
          </cell>
          <cell r="C13">
            <v>0.15</v>
          </cell>
          <cell r="D13">
            <v>0.13</v>
          </cell>
          <cell r="E13">
            <v>0</v>
          </cell>
          <cell r="F13">
            <v>0</v>
          </cell>
          <cell r="G13">
            <v>0.15</v>
          </cell>
          <cell r="H13">
            <v>0</v>
          </cell>
          <cell r="I13">
            <v>0</v>
          </cell>
          <cell r="J13">
            <v>0</v>
          </cell>
          <cell r="K13">
            <v>0.14000000000000001</v>
          </cell>
          <cell r="L13">
            <v>0.43</v>
          </cell>
        </row>
        <row r="14">
          <cell r="B14" t="str">
            <v>Clearing and grubing type - C</v>
          </cell>
          <cell r="C14">
            <v>0.15</v>
          </cell>
          <cell r="D14">
            <v>0.15</v>
          </cell>
          <cell r="E14">
            <v>0</v>
          </cell>
          <cell r="F14">
            <v>0</v>
          </cell>
          <cell r="G14">
            <v>0.12</v>
          </cell>
          <cell r="H14">
            <v>0</v>
          </cell>
          <cell r="I14">
            <v>0</v>
          </cell>
          <cell r="J14">
            <v>0</v>
          </cell>
          <cell r="K14">
            <v>0.12</v>
          </cell>
          <cell r="L14">
            <v>0.46</v>
          </cell>
        </row>
        <row r="15">
          <cell r="B15" t="str">
            <v>Clearing and grubing type - D</v>
          </cell>
          <cell r="C15">
            <v>0.15</v>
          </cell>
          <cell r="D15">
            <v>0.82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0.03</v>
          </cell>
        </row>
        <row r="16">
          <cell r="B16" t="str">
            <v>Stripping</v>
          </cell>
          <cell r="C16">
            <v>0.15</v>
          </cell>
          <cell r="D16">
            <v>0.14000000000000001</v>
          </cell>
          <cell r="E16">
            <v>0</v>
          </cell>
          <cell r="F16">
            <v>0</v>
          </cell>
          <cell r="G16">
            <v>0.14000000000000001</v>
          </cell>
          <cell r="H16">
            <v>0</v>
          </cell>
          <cell r="I16">
            <v>0</v>
          </cell>
          <cell r="J16">
            <v>0</v>
          </cell>
          <cell r="K16">
            <v>0.13</v>
          </cell>
          <cell r="L16">
            <v>0.44</v>
          </cell>
        </row>
        <row r="17">
          <cell r="B17" t="str">
            <v>Cutting grass and bushes for normalisation works</v>
          </cell>
          <cell r="C17">
            <v>0.15</v>
          </cell>
          <cell r="D17">
            <v>0.82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0.03</v>
          </cell>
        </row>
        <row r="18">
          <cell r="B18" t="str">
            <v>Excavation type - A without hauling</v>
          </cell>
          <cell r="C18">
            <v>0.15</v>
          </cell>
          <cell r="D18">
            <v>0.13</v>
          </cell>
          <cell r="E18">
            <v>0</v>
          </cell>
          <cell r="F18">
            <v>0</v>
          </cell>
          <cell r="G18">
            <v>0.16</v>
          </cell>
          <cell r="H18">
            <v>0</v>
          </cell>
          <cell r="I18">
            <v>0</v>
          </cell>
          <cell r="J18">
            <v>0</v>
          </cell>
          <cell r="K18">
            <v>0.13</v>
          </cell>
          <cell r="L18">
            <v>0.43</v>
          </cell>
        </row>
        <row r="19">
          <cell r="B19" t="str">
            <v>Excavation</v>
          </cell>
          <cell r="C19">
            <v>0.15</v>
          </cell>
          <cell r="D19">
            <v>0.13</v>
          </cell>
          <cell r="E19">
            <v>0</v>
          </cell>
          <cell r="F19">
            <v>0</v>
          </cell>
          <cell r="G19">
            <v>0.16</v>
          </cell>
          <cell r="H19">
            <v>0</v>
          </cell>
          <cell r="I19">
            <v>0</v>
          </cell>
          <cell r="J19">
            <v>0</v>
          </cell>
          <cell r="K19">
            <v>0.13</v>
          </cell>
          <cell r="L19">
            <v>0.43</v>
          </cell>
        </row>
        <row r="20">
          <cell r="B20" t="str">
            <v>Excavation type - A with hauling distance 0.1 - 1 km</v>
          </cell>
          <cell r="C20">
            <v>0.15</v>
          </cell>
          <cell r="D20">
            <v>0.12</v>
          </cell>
          <cell r="E20">
            <v>0</v>
          </cell>
          <cell r="F20">
            <v>0</v>
          </cell>
          <cell r="G20">
            <v>0.28999999999999998</v>
          </cell>
          <cell r="H20">
            <v>0</v>
          </cell>
          <cell r="I20">
            <v>0</v>
          </cell>
          <cell r="J20">
            <v>0</v>
          </cell>
          <cell r="K20">
            <v>0.11</v>
          </cell>
          <cell r="L20">
            <v>0.33</v>
          </cell>
        </row>
        <row r="21">
          <cell r="B21" t="str">
            <v>Excavation type - A with hauling distance 1 - 3 km</v>
          </cell>
          <cell r="C21">
            <v>0.15</v>
          </cell>
          <cell r="D21">
            <v>0.1</v>
          </cell>
          <cell r="E21">
            <v>0</v>
          </cell>
          <cell r="F21">
            <v>0</v>
          </cell>
          <cell r="G21">
            <v>0.36</v>
          </cell>
          <cell r="H21">
            <v>0</v>
          </cell>
          <cell r="I21">
            <v>0</v>
          </cell>
          <cell r="J21">
            <v>0</v>
          </cell>
          <cell r="K21">
            <v>0.11</v>
          </cell>
          <cell r="L21">
            <v>0.28000000000000003</v>
          </cell>
        </row>
        <row r="22">
          <cell r="B22" t="str">
            <v>Excavation type - A with hauling distance 3 - 5 km</v>
          </cell>
          <cell r="C22">
            <v>0.15</v>
          </cell>
          <cell r="D22">
            <v>0.09</v>
          </cell>
          <cell r="E22">
            <v>0</v>
          </cell>
          <cell r="F22">
            <v>0</v>
          </cell>
          <cell r="G22">
            <v>0.39</v>
          </cell>
          <cell r="H22">
            <v>0</v>
          </cell>
          <cell r="I22">
            <v>0</v>
          </cell>
          <cell r="J22">
            <v>0</v>
          </cell>
          <cell r="K22">
            <v>0.1</v>
          </cell>
          <cell r="L22">
            <v>0.27</v>
          </cell>
        </row>
        <row r="23">
          <cell r="B23" t="str">
            <v>Excavation type - A with hauling distance 5 - 10 km</v>
          </cell>
          <cell r="C23">
            <v>0.15</v>
          </cell>
          <cell r="D23">
            <v>0.11</v>
          </cell>
          <cell r="E23">
            <v>0</v>
          </cell>
          <cell r="F23">
            <v>0</v>
          </cell>
          <cell r="G23">
            <v>0.39</v>
          </cell>
          <cell r="H23">
            <v>0</v>
          </cell>
          <cell r="I23">
            <v>0</v>
          </cell>
          <cell r="J23">
            <v>0</v>
          </cell>
          <cell r="K23">
            <v>0.12</v>
          </cell>
          <cell r="L23">
            <v>0.23</v>
          </cell>
        </row>
        <row r="24">
          <cell r="B24" t="str">
            <v>Excavation type - A with hauling distance 10 - 15 km</v>
          </cell>
          <cell r="C24">
            <v>0.15</v>
          </cell>
          <cell r="D24">
            <v>0.09</v>
          </cell>
          <cell r="E24">
            <v>0</v>
          </cell>
          <cell r="F24">
            <v>0</v>
          </cell>
          <cell r="G24">
            <v>0.41</v>
          </cell>
          <cell r="H24">
            <v>0</v>
          </cell>
          <cell r="I24">
            <v>0</v>
          </cell>
          <cell r="J24">
            <v>0</v>
          </cell>
          <cell r="K24">
            <v>0.09</v>
          </cell>
          <cell r="L24">
            <v>0.26</v>
          </cell>
        </row>
        <row r="25">
          <cell r="B25" t="str">
            <v>Excavation type - A2</v>
          </cell>
          <cell r="C25">
            <v>0.15</v>
          </cell>
          <cell r="D25">
            <v>0.13</v>
          </cell>
          <cell r="E25">
            <v>0</v>
          </cell>
          <cell r="F25">
            <v>0</v>
          </cell>
          <cell r="G25">
            <v>0.33</v>
          </cell>
          <cell r="H25">
            <v>0</v>
          </cell>
          <cell r="I25">
            <v>0</v>
          </cell>
          <cell r="J25">
            <v>0</v>
          </cell>
          <cell r="K25">
            <v>0.13</v>
          </cell>
          <cell r="L25">
            <v>0.26</v>
          </cell>
        </row>
        <row r="26">
          <cell r="B26" t="str">
            <v>Excavation type - B without hauling</v>
          </cell>
          <cell r="C26">
            <v>0.15</v>
          </cell>
          <cell r="D26">
            <v>0.49</v>
          </cell>
          <cell r="E26">
            <v>0</v>
          </cell>
          <cell r="F26">
            <v>0</v>
          </cell>
          <cell r="G26">
            <v>7.0000000000000007E-2</v>
          </cell>
          <cell r="H26">
            <v>0</v>
          </cell>
          <cell r="I26">
            <v>0</v>
          </cell>
          <cell r="J26">
            <v>0</v>
          </cell>
          <cell r="K26">
            <v>7.0000000000000007E-2</v>
          </cell>
          <cell r="L26">
            <v>0.22</v>
          </cell>
        </row>
        <row r="27">
          <cell r="B27" t="str">
            <v>Excavation type - C without hauling</v>
          </cell>
          <cell r="C27">
            <v>0.15</v>
          </cell>
          <cell r="D27">
            <v>0.16</v>
          </cell>
          <cell r="E27">
            <v>0</v>
          </cell>
          <cell r="F27">
            <v>0</v>
          </cell>
          <cell r="G27">
            <v>0.15</v>
          </cell>
          <cell r="H27">
            <v>0</v>
          </cell>
          <cell r="I27">
            <v>0</v>
          </cell>
          <cell r="J27">
            <v>0</v>
          </cell>
          <cell r="K27">
            <v>0.12</v>
          </cell>
          <cell r="L27">
            <v>0.42</v>
          </cell>
        </row>
        <row r="28">
          <cell r="B28" t="str">
            <v>Excavation for Structure</v>
          </cell>
          <cell r="C28">
            <v>0.15</v>
          </cell>
          <cell r="D28">
            <v>0.16</v>
          </cell>
          <cell r="E28">
            <v>0</v>
          </cell>
          <cell r="F28">
            <v>0</v>
          </cell>
          <cell r="G28">
            <v>0.15</v>
          </cell>
          <cell r="H28">
            <v>0</v>
          </cell>
          <cell r="I28">
            <v>0</v>
          </cell>
          <cell r="J28">
            <v>0</v>
          </cell>
          <cell r="K28">
            <v>0.12</v>
          </cell>
          <cell r="L28">
            <v>0.42</v>
          </cell>
        </row>
        <row r="29">
          <cell r="B29" t="str">
            <v>Excavation type - D</v>
          </cell>
          <cell r="C29">
            <v>0.15</v>
          </cell>
          <cell r="D29">
            <v>0.15</v>
          </cell>
          <cell r="E29">
            <v>0</v>
          </cell>
          <cell r="F29">
            <v>0</v>
          </cell>
          <cell r="G29">
            <v>0.15</v>
          </cell>
          <cell r="H29">
            <v>0</v>
          </cell>
          <cell r="I29">
            <v>0</v>
          </cell>
          <cell r="J29">
            <v>0</v>
          </cell>
          <cell r="K29">
            <v>0.13</v>
          </cell>
          <cell r="L29">
            <v>0.42</v>
          </cell>
        </row>
        <row r="30">
          <cell r="B30" t="str">
            <v>Excavation type - D without hauling</v>
          </cell>
          <cell r="C30">
            <v>0.15</v>
          </cell>
          <cell r="D30">
            <v>0.15</v>
          </cell>
          <cell r="E30">
            <v>0</v>
          </cell>
          <cell r="F30">
            <v>0</v>
          </cell>
          <cell r="G30">
            <v>0.15</v>
          </cell>
          <cell r="H30">
            <v>0</v>
          </cell>
          <cell r="I30">
            <v>0</v>
          </cell>
          <cell r="J30">
            <v>0</v>
          </cell>
          <cell r="K30">
            <v>0.13</v>
          </cell>
          <cell r="L30">
            <v>0.42</v>
          </cell>
        </row>
        <row r="31">
          <cell r="B31" t="str">
            <v>Excavation type - D2 on the  floodway Sta.N40 up to N71 + 16, hauling for disposing</v>
          </cell>
          <cell r="C31">
            <v>0.15</v>
          </cell>
          <cell r="D31">
            <v>0.11</v>
          </cell>
          <cell r="E31">
            <v>0</v>
          </cell>
          <cell r="F31">
            <v>0</v>
          </cell>
          <cell r="G31">
            <v>0.28999999999999998</v>
          </cell>
          <cell r="H31">
            <v>0</v>
          </cell>
          <cell r="I31">
            <v>0</v>
          </cell>
          <cell r="J31">
            <v>0</v>
          </cell>
          <cell r="K31">
            <v>0.11</v>
          </cell>
          <cell r="L31">
            <v>0.34</v>
          </cell>
        </row>
        <row r="32">
          <cell r="B32" t="str">
            <v>Excavation type - E</v>
          </cell>
          <cell r="C32">
            <v>0.15</v>
          </cell>
          <cell r="D32">
            <v>0.14000000000000001</v>
          </cell>
          <cell r="E32">
            <v>0</v>
          </cell>
          <cell r="F32">
            <v>0</v>
          </cell>
          <cell r="G32">
            <v>0.26</v>
          </cell>
          <cell r="H32">
            <v>0</v>
          </cell>
          <cell r="I32">
            <v>0</v>
          </cell>
          <cell r="J32">
            <v>0</v>
          </cell>
          <cell r="K32">
            <v>0.1</v>
          </cell>
          <cell r="L32">
            <v>0.35</v>
          </cell>
        </row>
        <row r="33">
          <cell r="B33" t="str">
            <v>Excavation type - F</v>
          </cell>
          <cell r="C33">
            <v>0.15</v>
          </cell>
          <cell r="D33">
            <v>0.14000000000000001</v>
          </cell>
          <cell r="E33">
            <v>0</v>
          </cell>
          <cell r="F33">
            <v>0</v>
          </cell>
          <cell r="G33">
            <v>0.13</v>
          </cell>
          <cell r="H33">
            <v>0</v>
          </cell>
          <cell r="I33">
            <v>0</v>
          </cell>
          <cell r="J33">
            <v>0</v>
          </cell>
          <cell r="K33">
            <v>0.13</v>
          </cell>
          <cell r="L33">
            <v>0.45</v>
          </cell>
        </row>
        <row r="34">
          <cell r="B34" t="str">
            <v>Excavation type - G</v>
          </cell>
          <cell r="C34">
            <v>0.15</v>
          </cell>
          <cell r="D34">
            <v>0.15</v>
          </cell>
          <cell r="E34">
            <v>0</v>
          </cell>
          <cell r="F34">
            <v>0</v>
          </cell>
          <cell r="G34">
            <v>0.12</v>
          </cell>
          <cell r="H34">
            <v>0</v>
          </cell>
          <cell r="I34">
            <v>0</v>
          </cell>
          <cell r="J34">
            <v>0</v>
          </cell>
          <cell r="K34">
            <v>0.13</v>
          </cell>
          <cell r="L34">
            <v>0.45</v>
          </cell>
        </row>
        <row r="35">
          <cell r="B35" t="str">
            <v>Rock Excavation for Structure</v>
          </cell>
          <cell r="C35">
            <v>0.15</v>
          </cell>
          <cell r="D35">
            <v>0.15</v>
          </cell>
          <cell r="E35">
            <v>0</v>
          </cell>
          <cell r="F35">
            <v>0</v>
          </cell>
          <cell r="G35">
            <v>0.12</v>
          </cell>
          <cell r="H35">
            <v>0</v>
          </cell>
          <cell r="I35">
            <v>0</v>
          </cell>
          <cell r="J35">
            <v>0</v>
          </cell>
          <cell r="K35">
            <v>0.13</v>
          </cell>
          <cell r="L35">
            <v>0.45</v>
          </cell>
        </row>
        <row r="36">
          <cell r="B36" t="str">
            <v>Earthfill type - A1 from excavated material</v>
          </cell>
          <cell r="C36">
            <v>0.15</v>
          </cell>
          <cell r="D36">
            <v>0.13</v>
          </cell>
          <cell r="E36">
            <v>0</v>
          </cell>
          <cell r="F36">
            <v>0</v>
          </cell>
          <cell r="G36">
            <v>0.16</v>
          </cell>
          <cell r="H36">
            <v>0</v>
          </cell>
          <cell r="I36">
            <v>0</v>
          </cell>
          <cell r="J36">
            <v>0</v>
          </cell>
          <cell r="K36">
            <v>0.11</v>
          </cell>
          <cell r="L36">
            <v>0.45</v>
          </cell>
        </row>
        <row r="37">
          <cell r="B37" t="str">
            <v>Earthfill</v>
          </cell>
          <cell r="C37">
            <v>0.15</v>
          </cell>
          <cell r="D37">
            <v>0.13</v>
          </cell>
          <cell r="E37">
            <v>0</v>
          </cell>
          <cell r="F37">
            <v>0</v>
          </cell>
          <cell r="G37">
            <v>0.16</v>
          </cell>
          <cell r="H37">
            <v>0</v>
          </cell>
          <cell r="I37">
            <v>0</v>
          </cell>
          <cell r="J37">
            <v>0</v>
          </cell>
          <cell r="K37">
            <v>0.11</v>
          </cell>
          <cell r="L37">
            <v>0.45</v>
          </cell>
        </row>
        <row r="38">
          <cell r="B38" t="str">
            <v>Earthfill type - B1  from borrow area distance 0.05 - 1 km</v>
          </cell>
          <cell r="C38">
            <v>0.15</v>
          </cell>
          <cell r="D38">
            <v>0.12</v>
          </cell>
          <cell r="E38">
            <v>0</v>
          </cell>
          <cell r="F38">
            <v>0</v>
          </cell>
          <cell r="G38">
            <v>0.25</v>
          </cell>
          <cell r="H38">
            <v>0</v>
          </cell>
          <cell r="I38">
            <v>0</v>
          </cell>
          <cell r="J38">
            <v>0</v>
          </cell>
          <cell r="K38">
            <v>0.1</v>
          </cell>
          <cell r="L38">
            <v>0.38</v>
          </cell>
        </row>
        <row r="39">
          <cell r="B39" t="str">
            <v>Earthfill type - B1 from borrow area average 1 km</v>
          </cell>
          <cell r="C39">
            <v>0.15</v>
          </cell>
          <cell r="D39">
            <v>0.12</v>
          </cell>
          <cell r="E39">
            <v>0</v>
          </cell>
          <cell r="F39">
            <v>0</v>
          </cell>
          <cell r="G39">
            <v>0.24</v>
          </cell>
          <cell r="H39">
            <v>0</v>
          </cell>
          <cell r="I39">
            <v>0</v>
          </cell>
          <cell r="J39">
            <v>0</v>
          </cell>
          <cell r="K39">
            <v>0.08</v>
          </cell>
          <cell r="L39">
            <v>0.41</v>
          </cell>
        </row>
        <row r="40">
          <cell r="B40" t="str">
            <v>Earthfill type - B1 from borrow area average 1 km (0 m to 1000 m)</v>
          </cell>
          <cell r="C40">
            <v>0.15</v>
          </cell>
          <cell r="D40">
            <v>0.12</v>
          </cell>
          <cell r="E40">
            <v>0</v>
          </cell>
          <cell r="F40">
            <v>0</v>
          </cell>
          <cell r="G40">
            <v>0.24</v>
          </cell>
          <cell r="H40">
            <v>0</v>
          </cell>
          <cell r="I40">
            <v>0</v>
          </cell>
          <cell r="J40">
            <v>0</v>
          </cell>
          <cell r="K40">
            <v>0.08</v>
          </cell>
          <cell r="L40">
            <v>0.41</v>
          </cell>
        </row>
        <row r="41">
          <cell r="B41" t="str">
            <v>Earthfill type - B1 from borrow area distance 0.05 - 2 km</v>
          </cell>
          <cell r="C41">
            <v>0.15</v>
          </cell>
          <cell r="D41">
            <v>0.12</v>
          </cell>
          <cell r="E41">
            <v>0</v>
          </cell>
          <cell r="F41">
            <v>0</v>
          </cell>
          <cell r="G41">
            <v>0.24</v>
          </cell>
          <cell r="H41">
            <v>0</v>
          </cell>
          <cell r="I41">
            <v>0</v>
          </cell>
          <cell r="J41">
            <v>0</v>
          </cell>
          <cell r="K41">
            <v>0.08</v>
          </cell>
          <cell r="L41">
            <v>0.41</v>
          </cell>
        </row>
        <row r="42">
          <cell r="B42" t="str">
            <v>Earthfill type - B1 from borrow area distance 1 - 3 km</v>
          </cell>
          <cell r="C42">
            <v>0.15</v>
          </cell>
          <cell r="D42">
            <v>0.12</v>
          </cell>
          <cell r="E42">
            <v>0</v>
          </cell>
          <cell r="F42">
            <v>0</v>
          </cell>
          <cell r="G42">
            <v>0.28000000000000003</v>
          </cell>
          <cell r="H42">
            <v>0</v>
          </cell>
          <cell r="I42">
            <v>0</v>
          </cell>
          <cell r="J42">
            <v>0</v>
          </cell>
          <cell r="K42">
            <v>0.11</v>
          </cell>
          <cell r="L42">
            <v>0.34</v>
          </cell>
        </row>
        <row r="43">
          <cell r="B43" t="str">
            <v>Earthfill type - B1 from borrow area average 3 km (1000 m &lt; L &lt; 3000 m)</v>
          </cell>
          <cell r="C43">
            <v>0.15</v>
          </cell>
          <cell r="D43">
            <v>0.12</v>
          </cell>
          <cell r="E43">
            <v>0</v>
          </cell>
          <cell r="F43">
            <v>0</v>
          </cell>
          <cell r="G43">
            <v>0.28000000000000003</v>
          </cell>
          <cell r="H43">
            <v>0</v>
          </cell>
          <cell r="I43">
            <v>0</v>
          </cell>
          <cell r="J43">
            <v>0</v>
          </cell>
          <cell r="K43">
            <v>0.11</v>
          </cell>
          <cell r="L43">
            <v>0.34</v>
          </cell>
        </row>
        <row r="44">
          <cell r="B44" t="str">
            <v>Earthfill type - B1 from borrow area average 3 km</v>
          </cell>
          <cell r="C44">
            <v>0.15</v>
          </cell>
          <cell r="D44">
            <v>0.12</v>
          </cell>
          <cell r="E44">
            <v>0</v>
          </cell>
          <cell r="F44">
            <v>0</v>
          </cell>
          <cell r="G44">
            <v>0.28000000000000003</v>
          </cell>
          <cell r="H44">
            <v>0</v>
          </cell>
          <cell r="I44">
            <v>0</v>
          </cell>
          <cell r="J44">
            <v>0</v>
          </cell>
          <cell r="K44">
            <v>0.11</v>
          </cell>
          <cell r="L44">
            <v>0.34</v>
          </cell>
        </row>
        <row r="45">
          <cell r="B45" t="str">
            <v>Earthfill type - B1 from borrow area distance 2 - 4 km</v>
          </cell>
          <cell r="C45">
            <v>0.15</v>
          </cell>
          <cell r="D45">
            <v>0.12</v>
          </cell>
          <cell r="E45">
            <v>0</v>
          </cell>
          <cell r="F45">
            <v>0</v>
          </cell>
          <cell r="G45">
            <v>0.28000000000000003</v>
          </cell>
          <cell r="H45">
            <v>0</v>
          </cell>
          <cell r="I45">
            <v>0</v>
          </cell>
          <cell r="J45">
            <v>0</v>
          </cell>
          <cell r="K45">
            <v>0.11</v>
          </cell>
          <cell r="L45">
            <v>0.34</v>
          </cell>
        </row>
        <row r="46">
          <cell r="B46" t="str">
            <v>Earthfill type - B1 from borrow area distance 4 - 6 km</v>
          </cell>
          <cell r="C46">
            <v>0.15</v>
          </cell>
          <cell r="D46">
            <v>0.12</v>
          </cell>
          <cell r="E46">
            <v>0</v>
          </cell>
          <cell r="F46">
            <v>0</v>
          </cell>
          <cell r="G46">
            <v>0.28000000000000003</v>
          </cell>
          <cell r="H46">
            <v>0</v>
          </cell>
          <cell r="I46">
            <v>0</v>
          </cell>
          <cell r="J46">
            <v>0</v>
          </cell>
          <cell r="K46">
            <v>0.11</v>
          </cell>
          <cell r="L46">
            <v>0.34</v>
          </cell>
        </row>
        <row r="47">
          <cell r="B47" t="str">
            <v>Earthfill type - B1 from borrow area average 5 km (3000 m &lt; l &lt; 5000 m)</v>
          </cell>
          <cell r="C47">
            <v>0.15</v>
          </cell>
          <cell r="D47">
            <v>0.12</v>
          </cell>
          <cell r="E47">
            <v>0</v>
          </cell>
          <cell r="F47">
            <v>0</v>
          </cell>
          <cell r="G47">
            <v>0.28000000000000003</v>
          </cell>
          <cell r="H47">
            <v>0</v>
          </cell>
          <cell r="I47">
            <v>0</v>
          </cell>
          <cell r="J47">
            <v>0</v>
          </cell>
          <cell r="K47">
            <v>0.11</v>
          </cell>
          <cell r="L47">
            <v>0.34</v>
          </cell>
        </row>
        <row r="48">
          <cell r="B48" t="str">
            <v>Earthfill type - B1 from borrow area average 5 km</v>
          </cell>
          <cell r="C48">
            <v>0.15</v>
          </cell>
          <cell r="D48">
            <v>0.12</v>
          </cell>
          <cell r="E48">
            <v>0</v>
          </cell>
          <cell r="F48">
            <v>0</v>
          </cell>
          <cell r="G48">
            <v>0.28000000000000003</v>
          </cell>
          <cell r="H48">
            <v>0</v>
          </cell>
          <cell r="I48">
            <v>0</v>
          </cell>
          <cell r="J48">
            <v>0</v>
          </cell>
          <cell r="K48">
            <v>0.11</v>
          </cell>
          <cell r="L48">
            <v>0.34</v>
          </cell>
        </row>
        <row r="49">
          <cell r="B49" t="str">
            <v>Earthfill type - B1 from borrow area distance 3 - 5 km</v>
          </cell>
          <cell r="C49">
            <v>0.15</v>
          </cell>
          <cell r="D49">
            <v>0.11</v>
          </cell>
          <cell r="E49">
            <v>0</v>
          </cell>
          <cell r="F49">
            <v>0</v>
          </cell>
          <cell r="G49">
            <v>0.32</v>
          </cell>
          <cell r="H49">
            <v>0</v>
          </cell>
          <cell r="I49">
            <v>0</v>
          </cell>
          <cell r="J49">
            <v>0</v>
          </cell>
          <cell r="K49">
            <v>0.06</v>
          </cell>
          <cell r="L49">
            <v>0.36</v>
          </cell>
        </row>
        <row r="50">
          <cell r="B50" t="str">
            <v>Earthfill type - B1 from borrow area average, distance 5000 up to 7000 m</v>
          </cell>
          <cell r="C50">
            <v>0.15</v>
          </cell>
          <cell r="D50">
            <v>0.11</v>
          </cell>
          <cell r="E50">
            <v>0</v>
          </cell>
          <cell r="F50">
            <v>0</v>
          </cell>
          <cell r="G50">
            <v>0.32</v>
          </cell>
          <cell r="H50">
            <v>0</v>
          </cell>
          <cell r="I50">
            <v>0</v>
          </cell>
          <cell r="J50">
            <v>0</v>
          </cell>
          <cell r="K50">
            <v>0.06</v>
          </cell>
          <cell r="L50">
            <v>0.36</v>
          </cell>
        </row>
        <row r="51">
          <cell r="B51" t="str">
            <v>Earthfill type - B1 from borrow distance 5000 up to 7000 m</v>
          </cell>
          <cell r="C51">
            <v>0.15</v>
          </cell>
          <cell r="D51">
            <v>0.11</v>
          </cell>
          <cell r="E51">
            <v>0</v>
          </cell>
          <cell r="F51">
            <v>0</v>
          </cell>
          <cell r="G51">
            <v>0.32</v>
          </cell>
          <cell r="H51">
            <v>0</v>
          </cell>
          <cell r="I51">
            <v>0</v>
          </cell>
          <cell r="J51">
            <v>0</v>
          </cell>
          <cell r="K51">
            <v>0.06</v>
          </cell>
          <cell r="L51">
            <v>0.36</v>
          </cell>
        </row>
        <row r="52">
          <cell r="B52" t="str">
            <v>Earthfill type - B1 from borrow area distance 6 - 10 km</v>
          </cell>
          <cell r="C52">
            <v>0.15</v>
          </cell>
          <cell r="D52">
            <v>0.11</v>
          </cell>
          <cell r="E52">
            <v>0</v>
          </cell>
          <cell r="F52">
            <v>0</v>
          </cell>
          <cell r="G52">
            <v>0.32</v>
          </cell>
          <cell r="H52">
            <v>0</v>
          </cell>
          <cell r="I52">
            <v>0</v>
          </cell>
          <cell r="J52">
            <v>0</v>
          </cell>
          <cell r="K52">
            <v>0.06</v>
          </cell>
          <cell r="L52">
            <v>0.36</v>
          </cell>
        </row>
        <row r="53">
          <cell r="B53" t="str">
            <v>Earthfill type - B1 from borrow area distance 5 - 10 km</v>
          </cell>
          <cell r="C53">
            <v>0.15</v>
          </cell>
          <cell r="D53">
            <v>0.12</v>
          </cell>
          <cell r="E53">
            <v>0</v>
          </cell>
          <cell r="F53">
            <v>0</v>
          </cell>
          <cell r="G53">
            <v>0.34</v>
          </cell>
          <cell r="H53">
            <v>0</v>
          </cell>
          <cell r="I53">
            <v>0</v>
          </cell>
          <cell r="J53">
            <v>0</v>
          </cell>
          <cell r="K53">
            <v>0.02</v>
          </cell>
          <cell r="L53">
            <v>0.37</v>
          </cell>
        </row>
        <row r="54">
          <cell r="B54" t="str">
            <v>Earthfill type - B1 from borrow area distance 10 - 15 km</v>
          </cell>
          <cell r="C54">
            <v>0.15</v>
          </cell>
          <cell r="D54">
            <v>0.09</v>
          </cell>
          <cell r="E54">
            <v>0</v>
          </cell>
          <cell r="F54">
            <v>0</v>
          </cell>
          <cell r="G54">
            <v>0.36</v>
          </cell>
          <cell r="H54">
            <v>0</v>
          </cell>
          <cell r="I54">
            <v>0</v>
          </cell>
          <cell r="J54">
            <v>0</v>
          </cell>
          <cell r="K54">
            <v>0.02</v>
          </cell>
          <cell r="L54">
            <v>0.38</v>
          </cell>
        </row>
        <row r="55">
          <cell r="B55" t="str">
            <v>Earthfill type - B1, maximum hauling distance 10,000 m</v>
          </cell>
          <cell r="C55">
            <v>0.15</v>
          </cell>
          <cell r="D55">
            <v>0.08</v>
          </cell>
          <cell r="E55">
            <v>0</v>
          </cell>
          <cell r="F55">
            <v>0</v>
          </cell>
          <cell r="G55">
            <v>0.32</v>
          </cell>
          <cell r="H55">
            <v>0</v>
          </cell>
          <cell r="I55">
            <v>0</v>
          </cell>
          <cell r="J55">
            <v>0</v>
          </cell>
          <cell r="K55">
            <v>0.11</v>
          </cell>
          <cell r="L55">
            <v>0.34</v>
          </cell>
        </row>
        <row r="56">
          <cell r="B56" t="str">
            <v>Earthfill type - B1, maximum hauling distance 20,000 m</v>
          </cell>
          <cell r="C56">
            <v>0.15</v>
          </cell>
          <cell r="D56">
            <v>7.0000000000000007E-2</v>
          </cell>
          <cell r="E56">
            <v>0</v>
          </cell>
          <cell r="F56">
            <v>0</v>
          </cell>
          <cell r="G56">
            <v>0.35</v>
          </cell>
          <cell r="H56">
            <v>0</v>
          </cell>
          <cell r="I56">
            <v>0</v>
          </cell>
          <cell r="J56">
            <v>0</v>
          </cell>
          <cell r="K56">
            <v>0.11</v>
          </cell>
          <cell r="L56">
            <v>0.32</v>
          </cell>
        </row>
        <row r="57">
          <cell r="B57" t="str">
            <v>Earthfill type - B2 from borrow area distance 0.05 - 1 km</v>
          </cell>
          <cell r="C57">
            <v>0.15</v>
          </cell>
          <cell r="D57">
            <v>0.13</v>
          </cell>
          <cell r="E57">
            <v>0</v>
          </cell>
          <cell r="F57">
            <v>0</v>
          </cell>
          <cell r="G57">
            <v>0.21</v>
          </cell>
          <cell r="H57">
            <v>0</v>
          </cell>
          <cell r="I57">
            <v>0</v>
          </cell>
          <cell r="J57">
            <v>0</v>
          </cell>
          <cell r="K57">
            <v>0.11</v>
          </cell>
          <cell r="L57">
            <v>0.4</v>
          </cell>
        </row>
        <row r="58">
          <cell r="B58" t="str">
            <v>Earthfill type - B2 from borrow area distance 1 - 3 km</v>
          </cell>
          <cell r="C58">
            <v>0.15</v>
          </cell>
          <cell r="D58">
            <v>0.11</v>
          </cell>
          <cell r="E58">
            <v>0</v>
          </cell>
          <cell r="F58">
            <v>0</v>
          </cell>
          <cell r="G58">
            <v>0.26</v>
          </cell>
          <cell r="H58">
            <v>0</v>
          </cell>
          <cell r="I58">
            <v>0</v>
          </cell>
          <cell r="J58">
            <v>0</v>
          </cell>
          <cell r="K58">
            <v>0.12</v>
          </cell>
          <cell r="L58">
            <v>0.36</v>
          </cell>
        </row>
        <row r="59">
          <cell r="B59" t="str">
            <v>Earthfill type - B2 from borrow area average 10 km</v>
          </cell>
          <cell r="C59">
            <v>0.15</v>
          </cell>
          <cell r="D59">
            <v>0.11</v>
          </cell>
          <cell r="E59">
            <v>0</v>
          </cell>
          <cell r="F59">
            <v>0</v>
          </cell>
          <cell r="G59">
            <v>0.26</v>
          </cell>
          <cell r="H59">
            <v>0</v>
          </cell>
          <cell r="I59">
            <v>0</v>
          </cell>
          <cell r="J59">
            <v>0</v>
          </cell>
          <cell r="K59">
            <v>0.12</v>
          </cell>
          <cell r="L59">
            <v>0.36</v>
          </cell>
        </row>
        <row r="60">
          <cell r="B60" t="str">
            <v>Earthfill type - B2 (hauling 1000 m)</v>
          </cell>
          <cell r="C60">
            <v>0.15</v>
          </cell>
          <cell r="D60">
            <v>0.13</v>
          </cell>
          <cell r="E60">
            <v>0</v>
          </cell>
          <cell r="F60">
            <v>0</v>
          </cell>
          <cell r="G60">
            <v>0.16</v>
          </cell>
          <cell r="H60">
            <v>0</v>
          </cell>
          <cell r="I60">
            <v>0</v>
          </cell>
          <cell r="J60">
            <v>0</v>
          </cell>
          <cell r="K60">
            <v>0.1</v>
          </cell>
          <cell r="L60">
            <v>0.46</v>
          </cell>
        </row>
        <row r="61">
          <cell r="B61" t="str">
            <v>Earthfill type - B2 (hauling 4500 m)</v>
          </cell>
          <cell r="C61">
            <v>0.15</v>
          </cell>
          <cell r="D61">
            <v>0.12</v>
          </cell>
          <cell r="E61">
            <v>0</v>
          </cell>
          <cell r="F61">
            <v>0</v>
          </cell>
          <cell r="G61">
            <v>0.16</v>
          </cell>
          <cell r="H61">
            <v>0</v>
          </cell>
          <cell r="I61">
            <v>0</v>
          </cell>
          <cell r="J61">
            <v>0</v>
          </cell>
          <cell r="K61">
            <v>0.1</v>
          </cell>
          <cell r="L61">
            <v>0.47</v>
          </cell>
        </row>
        <row r="62">
          <cell r="B62" t="str">
            <v>Earthfill type - B2 from borrow area distance 3 - 5 km</v>
          </cell>
          <cell r="C62">
            <v>0.15</v>
          </cell>
          <cell r="D62">
            <v>0.1</v>
          </cell>
          <cell r="E62">
            <v>0</v>
          </cell>
          <cell r="F62">
            <v>0</v>
          </cell>
          <cell r="G62">
            <v>0.28000000000000003</v>
          </cell>
          <cell r="H62">
            <v>0</v>
          </cell>
          <cell r="I62">
            <v>0</v>
          </cell>
          <cell r="J62">
            <v>0</v>
          </cell>
          <cell r="K62">
            <v>0.11</v>
          </cell>
          <cell r="L62">
            <v>0.36</v>
          </cell>
        </row>
        <row r="63">
          <cell r="B63" t="str">
            <v>Earthfill type - C1</v>
          </cell>
          <cell r="C63">
            <v>0.15</v>
          </cell>
          <cell r="D63">
            <v>0.12</v>
          </cell>
          <cell r="E63">
            <v>0</v>
          </cell>
          <cell r="F63">
            <v>0</v>
          </cell>
          <cell r="G63">
            <v>0.17</v>
          </cell>
          <cell r="H63">
            <v>0</v>
          </cell>
          <cell r="I63">
            <v>0</v>
          </cell>
          <cell r="J63">
            <v>0</v>
          </cell>
          <cell r="K63">
            <v>0.12</v>
          </cell>
          <cell r="L63">
            <v>0.44</v>
          </cell>
        </row>
        <row r="64">
          <cell r="B64" t="str">
            <v>Earthfill type - C2</v>
          </cell>
          <cell r="C64">
            <v>0.15</v>
          </cell>
          <cell r="D64">
            <v>0.1</v>
          </cell>
          <cell r="E64">
            <v>0</v>
          </cell>
          <cell r="F64">
            <v>0</v>
          </cell>
          <cell r="G64">
            <v>0.14000000000000001</v>
          </cell>
          <cell r="H64">
            <v>0</v>
          </cell>
          <cell r="I64">
            <v>0</v>
          </cell>
          <cell r="J64">
            <v>0</v>
          </cell>
          <cell r="K64">
            <v>0.13</v>
          </cell>
          <cell r="L64">
            <v>0.48</v>
          </cell>
        </row>
        <row r="65">
          <cell r="B65" t="str">
            <v>Transportation excavated material with houling distance 100-1000 m</v>
          </cell>
          <cell r="C65">
            <v>0.15</v>
          </cell>
          <cell r="D65">
            <v>0.09</v>
          </cell>
          <cell r="E65">
            <v>0</v>
          </cell>
          <cell r="F65">
            <v>0</v>
          </cell>
          <cell r="G65">
            <v>0.43</v>
          </cell>
          <cell r="H65">
            <v>0</v>
          </cell>
          <cell r="I65">
            <v>0</v>
          </cell>
          <cell r="J65">
            <v>0</v>
          </cell>
          <cell r="K65">
            <v>0.09</v>
          </cell>
          <cell r="L65">
            <v>0.24</v>
          </cell>
        </row>
        <row r="66">
          <cell r="B66" t="str">
            <v>Transportation excavated material with houling distance 1000-2000 m</v>
          </cell>
          <cell r="C66">
            <v>0.15</v>
          </cell>
          <cell r="D66">
            <v>0.09</v>
          </cell>
          <cell r="E66">
            <v>0</v>
          </cell>
          <cell r="F66">
            <v>0</v>
          </cell>
          <cell r="G66">
            <v>0.46</v>
          </cell>
          <cell r="H66">
            <v>0</v>
          </cell>
          <cell r="I66">
            <v>0</v>
          </cell>
          <cell r="J66">
            <v>0</v>
          </cell>
          <cell r="K66">
            <v>7.0000000000000007E-2</v>
          </cell>
          <cell r="L66">
            <v>0.23</v>
          </cell>
        </row>
        <row r="67">
          <cell r="B67" t="str">
            <v>Transportation excavated material with houling distance 2000-3000 m</v>
          </cell>
          <cell r="C67">
            <v>0.15</v>
          </cell>
          <cell r="D67">
            <v>7.0000000000000007E-2</v>
          </cell>
          <cell r="E67">
            <v>0</v>
          </cell>
          <cell r="F67">
            <v>0</v>
          </cell>
          <cell r="G67">
            <v>0.49</v>
          </cell>
          <cell r="H67">
            <v>0</v>
          </cell>
          <cell r="I67">
            <v>0</v>
          </cell>
          <cell r="J67">
            <v>0</v>
          </cell>
          <cell r="K67">
            <v>7.0000000000000007E-2</v>
          </cell>
          <cell r="L67">
            <v>0.22</v>
          </cell>
        </row>
        <row r="68">
          <cell r="B68" t="str">
            <v>Transportation excavated material with houling distance 1000-3000 m</v>
          </cell>
          <cell r="C68">
            <v>0.15</v>
          </cell>
          <cell r="D68">
            <v>7.0000000000000007E-2</v>
          </cell>
          <cell r="E68">
            <v>0</v>
          </cell>
          <cell r="F68">
            <v>0</v>
          </cell>
          <cell r="G68">
            <v>0.49</v>
          </cell>
          <cell r="H68">
            <v>0</v>
          </cell>
          <cell r="I68">
            <v>0</v>
          </cell>
          <cell r="J68">
            <v>0</v>
          </cell>
          <cell r="K68">
            <v>7.0000000000000007E-2</v>
          </cell>
          <cell r="L68">
            <v>0.22</v>
          </cell>
        </row>
        <row r="69">
          <cell r="B69" t="str">
            <v>Transportation excavated material with houling distance 3000-8000 m</v>
          </cell>
          <cell r="C69">
            <v>0.15</v>
          </cell>
          <cell r="D69">
            <v>7.0000000000000007E-2</v>
          </cell>
          <cell r="E69">
            <v>0</v>
          </cell>
          <cell r="F69">
            <v>0</v>
          </cell>
          <cell r="G69">
            <v>0.49</v>
          </cell>
          <cell r="H69">
            <v>0</v>
          </cell>
          <cell r="I69">
            <v>0</v>
          </cell>
          <cell r="J69">
            <v>0</v>
          </cell>
          <cell r="K69">
            <v>7.0000000000000007E-2</v>
          </cell>
          <cell r="L69">
            <v>0.22</v>
          </cell>
        </row>
        <row r="70">
          <cell r="B70" t="str">
            <v>Backfill type - A</v>
          </cell>
          <cell r="C70">
            <v>0.15</v>
          </cell>
          <cell r="D70">
            <v>0.19</v>
          </cell>
          <cell r="E70">
            <v>0</v>
          </cell>
          <cell r="F70">
            <v>0</v>
          </cell>
          <cell r="G70">
            <v>0.14000000000000001</v>
          </cell>
          <cell r="H70">
            <v>0</v>
          </cell>
          <cell r="I70">
            <v>0</v>
          </cell>
          <cell r="J70">
            <v>0</v>
          </cell>
          <cell r="K70">
            <v>0.11</v>
          </cell>
          <cell r="L70">
            <v>0.41</v>
          </cell>
        </row>
        <row r="71">
          <cell r="B71" t="str">
            <v>Backfill type - B</v>
          </cell>
          <cell r="C71">
            <v>0.15</v>
          </cell>
          <cell r="D71">
            <v>0.1</v>
          </cell>
          <cell r="E71">
            <v>0</v>
          </cell>
          <cell r="F71">
            <v>0</v>
          </cell>
          <cell r="G71">
            <v>0.14000000000000001</v>
          </cell>
          <cell r="H71">
            <v>0</v>
          </cell>
          <cell r="I71">
            <v>0</v>
          </cell>
          <cell r="J71">
            <v>0</v>
          </cell>
          <cell r="K71">
            <v>0.14000000000000001</v>
          </cell>
          <cell r="L71">
            <v>0.47</v>
          </cell>
        </row>
        <row r="72">
          <cell r="B72" t="str">
            <v>Earthfill for Structure</v>
          </cell>
          <cell r="C72">
            <v>0.15</v>
          </cell>
          <cell r="D72">
            <v>0.1</v>
          </cell>
          <cell r="E72">
            <v>0</v>
          </cell>
          <cell r="F72">
            <v>0</v>
          </cell>
          <cell r="G72">
            <v>0.14000000000000001</v>
          </cell>
          <cell r="H72">
            <v>0</v>
          </cell>
          <cell r="I72">
            <v>0</v>
          </cell>
          <cell r="J72">
            <v>0</v>
          </cell>
          <cell r="K72">
            <v>0.14000000000000001</v>
          </cell>
          <cell r="L72">
            <v>0.47</v>
          </cell>
        </row>
        <row r="73">
          <cell r="B73" t="str">
            <v>Earthfill for Structure (unbalance unit price)</v>
          </cell>
          <cell r="C73">
            <v>0.15</v>
          </cell>
          <cell r="D73">
            <v>0.1</v>
          </cell>
          <cell r="E73">
            <v>0</v>
          </cell>
          <cell r="F73">
            <v>0</v>
          </cell>
          <cell r="G73">
            <v>0.14000000000000001</v>
          </cell>
          <cell r="H73">
            <v>0</v>
          </cell>
          <cell r="I73">
            <v>0</v>
          </cell>
          <cell r="J73">
            <v>0</v>
          </cell>
          <cell r="K73">
            <v>0.14000000000000001</v>
          </cell>
          <cell r="L73">
            <v>0.47</v>
          </cell>
        </row>
        <row r="74">
          <cell r="B74" t="str">
            <v>Sod Facing</v>
          </cell>
          <cell r="C74">
            <v>0.15</v>
          </cell>
          <cell r="D74">
            <v>0.26</v>
          </cell>
          <cell r="E74">
            <v>0</v>
          </cell>
          <cell r="F74">
            <v>0</v>
          </cell>
          <cell r="G74">
            <v>0.06</v>
          </cell>
          <cell r="H74">
            <v>0</v>
          </cell>
          <cell r="I74">
            <v>0</v>
          </cell>
          <cell r="J74">
            <v>0</v>
          </cell>
          <cell r="K74">
            <v>0.5</v>
          </cell>
          <cell r="L74">
            <v>0.03</v>
          </cell>
        </row>
        <row r="75">
          <cell r="B75" t="str">
            <v>Tunel excavation, Cohesive soil condition</v>
          </cell>
          <cell r="C75">
            <v>0.15</v>
          </cell>
          <cell r="D75">
            <v>0.14000000000000001</v>
          </cell>
          <cell r="E75">
            <v>0</v>
          </cell>
          <cell r="F75">
            <v>0</v>
          </cell>
          <cell r="G75">
            <v>0.36</v>
          </cell>
          <cell r="H75">
            <v>0</v>
          </cell>
          <cell r="I75">
            <v>0</v>
          </cell>
          <cell r="J75">
            <v>0</v>
          </cell>
          <cell r="K75">
            <v>0.08</v>
          </cell>
          <cell r="L75">
            <v>0.27</v>
          </cell>
        </row>
        <row r="76">
          <cell r="B76" t="str">
            <v>Tunel excavation, wheather rock condition</v>
          </cell>
          <cell r="C76">
            <v>0.15</v>
          </cell>
          <cell r="D76">
            <v>0.2</v>
          </cell>
          <cell r="E76">
            <v>0</v>
          </cell>
          <cell r="F76">
            <v>0</v>
          </cell>
          <cell r="G76">
            <v>0.16</v>
          </cell>
          <cell r="H76">
            <v>0</v>
          </cell>
          <cell r="I76">
            <v>0</v>
          </cell>
          <cell r="J76">
            <v>0</v>
          </cell>
          <cell r="K76">
            <v>0.27</v>
          </cell>
          <cell r="L76">
            <v>0.22</v>
          </cell>
        </row>
        <row r="77">
          <cell r="B77" t="str">
            <v>Tunel excavation, sound rock condition</v>
          </cell>
          <cell r="C77">
            <v>0.15</v>
          </cell>
          <cell r="D77">
            <v>0.18</v>
          </cell>
          <cell r="E77">
            <v>0</v>
          </cell>
          <cell r="F77">
            <v>0</v>
          </cell>
          <cell r="G77">
            <v>0.15</v>
          </cell>
          <cell r="H77">
            <v>0</v>
          </cell>
          <cell r="I77">
            <v>0</v>
          </cell>
          <cell r="J77">
            <v>0</v>
          </cell>
          <cell r="K77">
            <v>0.3</v>
          </cell>
          <cell r="L77">
            <v>0.22</v>
          </cell>
        </row>
        <row r="78">
          <cell r="B78" t="str">
            <v>Concrete Works</v>
          </cell>
        </row>
        <row r="79">
          <cell r="B79" t="str">
            <v>Concrete type - A</v>
          </cell>
          <cell r="C79">
            <v>0.15</v>
          </cell>
          <cell r="D79">
            <v>0.05</v>
          </cell>
          <cell r="E79">
            <v>0.47</v>
          </cell>
          <cell r="F79">
            <v>0</v>
          </cell>
          <cell r="G79">
            <v>0.03</v>
          </cell>
          <cell r="H79">
            <v>0.27</v>
          </cell>
          <cell r="I79">
            <v>0</v>
          </cell>
          <cell r="J79">
            <v>0</v>
          </cell>
          <cell r="K79">
            <v>0.01</v>
          </cell>
          <cell r="L79">
            <v>0.02</v>
          </cell>
        </row>
        <row r="80">
          <cell r="B80" t="str">
            <v>Concrete type - B</v>
          </cell>
          <cell r="C80">
            <v>0.15</v>
          </cell>
          <cell r="D80">
            <v>0.05</v>
          </cell>
          <cell r="E80">
            <v>0.43</v>
          </cell>
          <cell r="F80">
            <v>0</v>
          </cell>
          <cell r="G80">
            <v>0.03</v>
          </cell>
          <cell r="H80">
            <v>0.31</v>
          </cell>
          <cell r="I80">
            <v>0</v>
          </cell>
          <cell r="J80">
            <v>0</v>
          </cell>
          <cell r="K80">
            <v>0.01</v>
          </cell>
          <cell r="L80">
            <v>0.02</v>
          </cell>
        </row>
        <row r="81">
          <cell r="B81" t="str">
            <v>Concrete Type B1</v>
          </cell>
          <cell r="C81">
            <v>0.15</v>
          </cell>
          <cell r="D81">
            <v>0.05</v>
          </cell>
          <cell r="E81">
            <v>0.43</v>
          </cell>
          <cell r="F81">
            <v>0</v>
          </cell>
          <cell r="G81">
            <v>0.03</v>
          </cell>
          <cell r="H81">
            <v>0.31</v>
          </cell>
          <cell r="I81">
            <v>0</v>
          </cell>
          <cell r="J81">
            <v>0</v>
          </cell>
          <cell r="K81">
            <v>0.01</v>
          </cell>
          <cell r="L81">
            <v>0.02</v>
          </cell>
        </row>
        <row r="82">
          <cell r="B82" t="str">
            <v>Concrete type - C</v>
          </cell>
          <cell r="C82">
            <v>0.15</v>
          </cell>
          <cell r="D82">
            <v>0.05</v>
          </cell>
          <cell r="E82">
            <v>0.39</v>
          </cell>
          <cell r="F82">
            <v>0</v>
          </cell>
          <cell r="G82">
            <v>0.04</v>
          </cell>
          <cell r="H82">
            <v>0.34</v>
          </cell>
          <cell r="I82">
            <v>0</v>
          </cell>
          <cell r="J82">
            <v>0</v>
          </cell>
          <cell r="K82">
            <v>0.01</v>
          </cell>
          <cell r="L82">
            <v>0.02</v>
          </cell>
        </row>
        <row r="83">
          <cell r="B83" t="str">
            <v>Concrete type - D</v>
          </cell>
          <cell r="C83">
            <v>0.15</v>
          </cell>
          <cell r="D83">
            <v>0.05</v>
          </cell>
          <cell r="E83">
            <v>0.38</v>
          </cell>
          <cell r="F83">
            <v>0</v>
          </cell>
          <cell r="G83">
            <v>0.02</v>
          </cell>
          <cell r="H83">
            <v>0.38</v>
          </cell>
          <cell r="I83">
            <v>0</v>
          </cell>
          <cell r="J83">
            <v>0</v>
          </cell>
          <cell r="K83">
            <v>0</v>
          </cell>
          <cell r="L83">
            <v>0.02</v>
          </cell>
        </row>
        <row r="84">
          <cell r="B84" t="str">
            <v>Concrete type - A, for Tunnel</v>
          </cell>
          <cell r="C84">
            <v>0.15</v>
          </cell>
          <cell r="D84">
            <v>0.08</v>
          </cell>
          <cell r="E84">
            <v>0.51</v>
          </cell>
          <cell r="F84">
            <v>0</v>
          </cell>
          <cell r="G84">
            <v>0.02</v>
          </cell>
          <cell r="H84">
            <v>0.21</v>
          </cell>
          <cell r="I84">
            <v>0</v>
          </cell>
          <cell r="J84">
            <v>0</v>
          </cell>
          <cell r="K84">
            <v>0</v>
          </cell>
          <cell r="L84">
            <v>0.03</v>
          </cell>
        </row>
        <row r="85">
          <cell r="B85" t="str">
            <v xml:space="preserve">Concrete type - B, for Tunnel </v>
          </cell>
          <cell r="C85">
            <v>0.15</v>
          </cell>
          <cell r="D85">
            <v>0.09</v>
          </cell>
          <cell r="E85">
            <v>0.45</v>
          </cell>
          <cell r="F85">
            <v>0</v>
          </cell>
          <cell r="G85">
            <v>0.02</v>
          </cell>
          <cell r="H85">
            <v>0.26</v>
          </cell>
          <cell r="I85">
            <v>0</v>
          </cell>
          <cell r="J85">
            <v>0</v>
          </cell>
          <cell r="K85">
            <v>0</v>
          </cell>
          <cell r="L85">
            <v>0.03</v>
          </cell>
        </row>
        <row r="86">
          <cell r="B86" t="str">
            <v>Concrete type - C, for Tunnel</v>
          </cell>
          <cell r="C86">
            <v>0.15</v>
          </cell>
          <cell r="D86">
            <v>0.09</v>
          </cell>
          <cell r="E86">
            <v>0.39</v>
          </cell>
          <cell r="F86">
            <v>0</v>
          </cell>
          <cell r="G86">
            <v>0.02</v>
          </cell>
          <cell r="H86">
            <v>0.31</v>
          </cell>
          <cell r="I86">
            <v>0</v>
          </cell>
          <cell r="J86">
            <v>0</v>
          </cell>
          <cell r="K86">
            <v>0</v>
          </cell>
          <cell r="L86">
            <v>0.04</v>
          </cell>
        </row>
        <row r="87">
          <cell r="B87" t="str">
            <v>Form work type - A1</v>
          </cell>
          <cell r="C87">
            <v>0.15</v>
          </cell>
          <cell r="D87">
            <v>0.15</v>
          </cell>
          <cell r="E87">
            <v>0</v>
          </cell>
          <cell r="F87">
            <v>0</v>
          </cell>
          <cell r="G87">
            <v>0.02</v>
          </cell>
          <cell r="H87">
            <v>0</v>
          </cell>
          <cell r="I87">
            <v>0.67</v>
          </cell>
          <cell r="J87">
            <v>0</v>
          </cell>
          <cell r="K87">
            <v>0</v>
          </cell>
          <cell r="L87">
            <v>0.01</v>
          </cell>
        </row>
        <row r="88">
          <cell r="B88" t="str">
            <v>Form work type - A2</v>
          </cell>
          <cell r="C88">
            <v>0.15</v>
          </cell>
          <cell r="D88">
            <v>0.18</v>
          </cell>
          <cell r="E88">
            <v>0</v>
          </cell>
          <cell r="F88">
            <v>0</v>
          </cell>
          <cell r="G88">
            <v>0.02</v>
          </cell>
          <cell r="H88">
            <v>0</v>
          </cell>
          <cell r="I88">
            <v>0.64</v>
          </cell>
          <cell r="J88">
            <v>0</v>
          </cell>
          <cell r="K88">
            <v>0</v>
          </cell>
          <cell r="L88">
            <v>0.01</v>
          </cell>
        </row>
        <row r="89">
          <cell r="B89" t="str">
            <v>Form work type - A3</v>
          </cell>
          <cell r="C89">
            <v>0.15</v>
          </cell>
          <cell r="D89">
            <v>0.21</v>
          </cell>
          <cell r="E89">
            <v>0</v>
          </cell>
          <cell r="F89">
            <v>0</v>
          </cell>
          <cell r="G89">
            <v>0.01</v>
          </cell>
          <cell r="H89">
            <v>0</v>
          </cell>
          <cell r="I89">
            <v>0.62</v>
          </cell>
          <cell r="J89">
            <v>0</v>
          </cell>
          <cell r="K89">
            <v>0</v>
          </cell>
          <cell r="L89">
            <v>0.01</v>
          </cell>
        </row>
        <row r="90">
          <cell r="B90" t="str">
            <v>Form work type - B1</v>
          </cell>
          <cell r="C90">
            <v>0.15</v>
          </cell>
          <cell r="D90">
            <v>0.28000000000000003</v>
          </cell>
          <cell r="E90">
            <v>0</v>
          </cell>
          <cell r="F90">
            <v>0</v>
          </cell>
          <cell r="G90">
            <v>0.04</v>
          </cell>
          <cell r="H90">
            <v>0</v>
          </cell>
          <cell r="I90">
            <v>0.51</v>
          </cell>
          <cell r="J90">
            <v>0</v>
          </cell>
          <cell r="K90">
            <v>0</v>
          </cell>
          <cell r="L90">
            <v>0.02</v>
          </cell>
        </row>
        <row r="91">
          <cell r="B91" t="str">
            <v>Form work type - B2</v>
          </cell>
          <cell r="C91">
            <v>0.15</v>
          </cell>
          <cell r="D91">
            <v>0.23</v>
          </cell>
          <cell r="E91">
            <v>0</v>
          </cell>
          <cell r="F91">
            <v>0</v>
          </cell>
          <cell r="G91">
            <v>0.03</v>
          </cell>
          <cell r="H91">
            <v>0</v>
          </cell>
          <cell r="I91">
            <v>0.57999999999999996</v>
          </cell>
          <cell r="J91">
            <v>0</v>
          </cell>
          <cell r="K91">
            <v>0</v>
          </cell>
          <cell r="L91">
            <v>0.01</v>
          </cell>
        </row>
        <row r="92">
          <cell r="B92" t="str">
            <v>Form work type - B3</v>
          </cell>
          <cell r="C92">
            <v>0.15</v>
          </cell>
          <cell r="D92">
            <v>0.16</v>
          </cell>
          <cell r="E92">
            <v>0</v>
          </cell>
          <cell r="F92">
            <v>0</v>
          </cell>
          <cell r="G92">
            <v>0.01</v>
          </cell>
          <cell r="H92">
            <v>0</v>
          </cell>
          <cell r="I92">
            <v>0.67</v>
          </cell>
          <cell r="J92">
            <v>0</v>
          </cell>
          <cell r="K92">
            <v>0</v>
          </cell>
          <cell r="L92">
            <v>0.01</v>
          </cell>
        </row>
        <row r="93">
          <cell r="B93" t="str">
            <v>Formwork</v>
          </cell>
          <cell r="C93">
            <v>0.15</v>
          </cell>
          <cell r="D93">
            <v>0.27</v>
          </cell>
          <cell r="E93">
            <v>0</v>
          </cell>
          <cell r="F93">
            <v>0</v>
          </cell>
          <cell r="G93">
            <v>0.02</v>
          </cell>
          <cell r="H93">
            <v>0</v>
          </cell>
          <cell r="I93">
            <v>0.56000000000000005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Reinforcement bar , round</v>
          </cell>
          <cell r="C94">
            <v>0.15</v>
          </cell>
          <cell r="D94">
            <v>0.03</v>
          </cell>
          <cell r="E94">
            <v>0</v>
          </cell>
          <cell r="F94">
            <v>0.77</v>
          </cell>
          <cell r="G94">
            <v>0.02</v>
          </cell>
          <cell r="H94">
            <v>0</v>
          </cell>
          <cell r="I94">
            <v>0</v>
          </cell>
          <cell r="J94">
            <v>0</v>
          </cell>
          <cell r="K94">
            <v>0.01</v>
          </cell>
          <cell r="L94">
            <v>0.02</v>
          </cell>
        </row>
        <row r="95">
          <cell r="B95" t="str">
            <v>Reinforcement bar , deform</v>
          </cell>
          <cell r="C95">
            <v>0.15</v>
          </cell>
          <cell r="D95">
            <v>0.03</v>
          </cell>
          <cell r="E95">
            <v>0</v>
          </cell>
          <cell r="F95">
            <v>0.77</v>
          </cell>
          <cell r="G95">
            <v>0.02</v>
          </cell>
          <cell r="H95">
            <v>0</v>
          </cell>
          <cell r="I95">
            <v>0</v>
          </cell>
          <cell r="J95">
            <v>0</v>
          </cell>
          <cell r="K95">
            <v>0.01</v>
          </cell>
          <cell r="L95">
            <v>0.02</v>
          </cell>
        </row>
        <row r="96">
          <cell r="B96" t="str">
            <v>Mortar work 1:3</v>
          </cell>
          <cell r="C96">
            <v>0.15</v>
          </cell>
          <cell r="D96">
            <v>0.04</v>
          </cell>
          <cell r="E96">
            <v>0.64</v>
          </cell>
          <cell r="F96">
            <v>0</v>
          </cell>
          <cell r="G96">
            <v>0.01</v>
          </cell>
          <cell r="H96">
            <v>0.15</v>
          </cell>
          <cell r="I96">
            <v>0</v>
          </cell>
          <cell r="J96">
            <v>0</v>
          </cell>
          <cell r="K96">
            <v>0</v>
          </cell>
          <cell r="L96">
            <v>0.01</v>
          </cell>
        </row>
        <row r="97">
          <cell r="B97" t="str">
            <v>Mortar work 1:3 for  foot bridge bearing</v>
          </cell>
          <cell r="C97">
            <v>0.15</v>
          </cell>
          <cell r="D97">
            <v>0.04</v>
          </cell>
          <cell r="E97">
            <v>0.64</v>
          </cell>
          <cell r="F97">
            <v>0</v>
          </cell>
          <cell r="G97">
            <v>0.01</v>
          </cell>
          <cell r="H97">
            <v>0.15</v>
          </cell>
          <cell r="I97">
            <v>0</v>
          </cell>
          <cell r="J97">
            <v>0</v>
          </cell>
          <cell r="K97">
            <v>0</v>
          </cell>
          <cell r="L97">
            <v>0.01</v>
          </cell>
        </row>
        <row r="98">
          <cell r="B98" t="str">
            <v>Concrete lining type - B</v>
          </cell>
          <cell r="C98">
            <v>0.15</v>
          </cell>
          <cell r="D98">
            <v>0.05</v>
          </cell>
          <cell r="E98">
            <v>0.4</v>
          </cell>
          <cell r="F98">
            <v>0</v>
          </cell>
          <cell r="G98">
            <v>0.03</v>
          </cell>
          <cell r="H98">
            <v>0.3</v>
          </cell>
          <cell r="I98">
            <v>0</v>
          </cell>
          <cell r="J98">
            <v>0</v>
          </cell>
          <cell r="K98">
            <v>0.05</v>
          </cell>
          <cell r="L98">
            <v>0.02</v>
          </cell>
        </row>
        <row r="99">
          <cell r="B99" t="str">
            <v>Precast Conc. Block 1.4x1.4x0.7 inc. Re-Bar</v>
          </cell>
          <cell r="C99">
            <v>0.15</v>
          </cell>
          <cell r="D99">
            <v>0.04</v>
          </cell>
          <cell r="E99">
            <v>0.22</v>
          </cell>
          <cell r="F99">
            <v>0.35</v>
          </cell>
          <cell r="G99">
            <v>0.04</v>
          </cell>
          <cell r="H99">
            <v>0.12</v>
          </cell>
          <cell r="I99">
            <v>0.04</v>
          </cell>
          <cell r="J99">
            <v>0</v>
          </cell>
          <cell r="K99">
            <v>0.01</v>
          </cell>
          <cell r="L99">
            <v>0.03</v>
          </cell>
        </row>
        <row r="100">
          <cell r="B100" t="str">
            <v>Precast Conc. Block 1.5x1.5x0.5 inc. Re-Bar</v>
          </cell>
          <cell r="C100">
            <v>0.15</v>
          </cell>
          <cell r="D100">
            <v>0.04</v>
          </cell>
          <cell r="E100">
            <v>0.21</v>
          </cell>
          <cell r="F100">
            <v>0.33</v>
          </cell>
          <cell r="G100">
            <v>0.03</v>
          </cell>
          <cell r="H100">
            <v>0.13</v>
          </cell>
          <cell r="I100">
            <v>7.0000000000000007E-2</v>
          </cell>
          <cell r="J100">
            <v>0</v>
          </cell>
          <cell r="K100">
            <v>0.01</v>
          </cell>
          <cell r="L100">
            <v>0.03</v>
          </cell>
        </row>
        <row r="101">
          <cell r="B101" t="str">
            <v>Mass concrete for trash post, K 175</v>
          </cell>
          <cell r="C101">
            <v>0.15</v>
          </cell>
          <cell r="D101">
            <v>0.04</v>
          </cell>
          <cell r="E101">
            <v>0.45</v>
          </cell>
          <cell r="F101">
            <v>0</v>
          </cell>
          <cell r="G101">
            <v>0.04</v>
          </cell>
          <cell r="H101">
            <v>0.26</v>
          </cell>
          <cell r="I101">
            <v>0.02</v>
          </cell>
          <cell r="J101">
            <v>0</v>
          </cell>
          <cell r="K101">
            <v>0.01</v>
          </cell>
          <cell r="L101">
            <v>0.03</v>
          </cell>
        </row>
        <row r="102">
          <cell r="B102" t="str">
            <v>Precast reinforced concrete pipe Ø : 1.20 m</v>
          </cell>
          <cell r="C102">
            <v>0.15</v>
          </cell>
          <cell r="D102">
            <v>0.04</v>
          </cell>
          <cell r="E102">
            <v>0.23</v>
          </cell>
          <cell r="F102">
            <v>0.31</v>
          </cell>
          <cell r="G102">
            <v>0.04</v>
          </cell>
          <cell r="H102">
            <v>0.14000000000000001</v>
          </cell>
          <cell r="I102">
            <v>0.08</v>
          </cell>
          <cell r="J102">
            <v>0</v>
          </cell>
          <cell r="K102">
            <v>0</v>
          </cell>
          <cell r="L102">
            <v>0.01</v>
          </cell>
        </row>
        <row r="103">
          <cell r="B103" t="str">
            <v>Precast reinforced concrete pipe Ø : 1.00 m</v>
          </cell>
          <cell r="C103">
            <v>0.15</v>
          </cell>
          <cell r="D103">
            <v>0.06</v>
          </cell>
          <cell r="E103">
            <v>0.23</v>
          </cell>
          <cell r="F103">
            <v>0.33</v>
          </cell>
          <cell r="G103">
            <v>0.02</v>
          </cell>
          <cell r="H103">
            <v>0.14000000000000001</v>
          </cell>
          <cell r="I103">
            <v>0.05</v>
          </cell>
          <cell r="J103">
            <v>0</v>
          </cell>
          <cell r="K103">
            <v>0.01</v>
          </cell>
          <cell r="L103">
            <v>0.01</v>
          </cell>
        </row>
        <row r="104">
          <cell r="B104" t="str">
            <v>Precast reinforced concrete pipe Ø : 0.80 m</v>
          </cell>
          <cell r="C104">
            <v>0.15</v>
          </cell>
          <cell r="D104">
            <v>0.06</v>
          </cell>
          <cell r="E104">
            <v>0.23</v>
          </cell>
          <cell r="F104">
            <v>0.33</v>
          </cell>
          <cell r="G104">
            <v>0.02</v>
          </cell>
          <cell r="H104">
            <v>0.13</v>
          </cell>
          <cell r="I104">
            <v>0.06</v>
          </cell>
          <cell r="J104">
            <v>0</v>
          </cell>
          <cell r="K104">
            <v>0.01</v>
          </cell>
          <cell r="L104">
            <v>0.01</v>
          </cell>
        </row>
        <row r="105">
          <cell r="B105" t="str">
            <v>Concrete Pipe dia. 0.80 m</v>
          </cell>
          <cell r="C105">
            <v>0.15</v>
          </cell>
          <cell r="D105">
            <v>0.06</v>
          </cell>
          <cell r="E105">
            <v>0.23</v>
          </cell>
          <cell r="F105">
            <v>0.33</v>
          </cell>
          <cell r="G105">
            <v>0.02</v>
          </cell>
          <cell r="H105">
            <v>0.13</v>
          </cell>
          <cell r="I105">
            <v>0.06</v>
          </cell>
          <cell r="J105">
            <v>0</v>
          </cell>
          <cell r="K105">
            <v>0.01</v>
          </cell>
          <cell r="L105">
            <v>0.01</v>
          </cell>
        </row>
        <row r="106">
          <cell r="B106" t="str">
            <v>Precast reinforced concrete pipe Ø : 0.70 m</v>
          </cell>
          <cell r="C106">
            <v>0.15</v>
          </cell>
          <cell r="D106">
            <v>0.08</v>
          </cell>
          <cell r="E106">
            <v>0.25</v>
          </cell>
          <cell r="F106">
            <v>0.33</v>
          </cell>
          <cell r="G106">
            <v>0.01</v>
          </cell>
          <cell r="H106">
            <v>0.13</v>
          </cell>
          <cell r="I106">
            <v>0.04</v>
          </cell>
          <cell r="J106">
            <v>0</v>
          </cell>
          <cell r="K106">
            <v>0</v>
          </cell>
          <cell r="L106">
            <v>0.01</v>
          </cell>
        </row>
        <row r="107">
          <cell r="B107" t="str">
            <v>Precast reinforcement concrete pipe Ø : 0.60 m</v>
          </cell>
          <cell r="C107">
            <v>0.15</v>
          </cell>
          <cell r="D107">
            <v>0.06</v>
          </cell>
          <cell r="E107">
            <v>0.24</v>
          </cell>
          <cell r="F107">
            <v>0.3</v>
          </cell>
          <cell r="G107">
            <v>0.03</v>
          </cell>
          <cell r="H107">
            <v>0.16</v>
          </cell>
          <cell r="I107">
            <v>0.05</v>
          </cell>
          <cell r="J107">
            <v>0</v>
          </cell>
          <cell r="K107">
            <v>0</v>
          </cell>
          <cell r="L107">
            <v>0.01</v>
          </cell>
        </row>
        <row r="108">
          <cell r="B108" t="str">
            <v>Precast reinforced concrete pipe Ø : 0.60 m</v>
          </cell>
          <cell r="C108">
            <v>0.15</v>
          </cell>
          <cell r="D108">
            <v>0.06</v>
          </cell>
          <cell r="E108">
            <v>0.24</v>
          </cell>
          <cell r="F108">
            <v>0.3</v>
          </cell>
          <cell r="G108">
            <v>0.03</v>
          </cell>
          <cell r="H108">
            <v>0.16</v>
          </cell>
          <cell r="I108">
            <v>0.05</v>
          </cell>
          <cell r="J108">
            <v>0</v>
          </cell>
          <cell r="K108">
            <v>0</v>
          </cell>
          <cell r="L108">
            <v>0.01</v>
          </cell>
        </row>
        <row r="109">
          <cell r="B109" t="str">
            <v>Concrete Pipe dia. 0.60 m</v>
          </cell>
          <cell r="C109">
            <v>0.15</v>
          </cell>
          <cell r="D109">
            <v>0.06</v>
          </cell>
          <cell r="E109">
            <v>0.24</v>
          </cell>
          <cell r="F109">
            <v>0.3</v>
          </cell>
          <cell r="G109">
            <v>0.03</v>
          </cell>
          <cell r="H109">
            <v>0.16</v>
          </cell>
          <cell r="I109">
            <v>0.05</v>
          </cell>
          <cell r="J109">
            <v>0</v>
          </cell>
          <cell r="K109">
            <v>0</v>
          </cell>
          <cell r="L109">
            <v>0.01</v>
          </cell>
        </row>
        <row r="110">
          <cell r="B110" t="str">
            <v>Precast reinforced concrete pipe Ø : 0.15 m</v>
          </cell>
          <cell r="C110">
            <v>0.15</v>
          </cell>
          <cell r="D110">
            <v>0.06</v>
          </cell>
          <cell r="E110">
            <v>0.22</v>
          </cell>
          <cell r="F110">
            <v>0.3</v>
          </cell>
          <cell r="G110">
            <v>0.01</v>
          </cell>
          <cell r="H110">
            <v>0.21</v>
          </cell>
          <cell r="I110">
            <v>0.04</v>
          </cell>
          <cell r="J110">
            <v>0</v>
          </cell>
          <cell r="K110">
            <v>0</v>
          </cell>
          <cell r="L110">
            <v>0.01</v>
          </cell>
        </row>
        <row r="111">
          <cell r="B111" t="str">
            <v>Precast reinforced concrete pipe Ø : 0.25 m</v>
          </cell>
          <cell r="C111">
            <v>0.15</v>
          </cell>
          <cell r="D111">
            <v>0.08</v>
          </cell>
          <cell r="E111">
            <v>0.25</v>
          </cell>
          <cell r="F111">
            <v>0.33</v>
          </cell>
          <cell r="G111">
            <v>0.01</v>
          </cell>
          <cell r="H111">
            <v>0.13</v>
          </cell>
          <cell r="I111">
            <v>0.04</v>
          </cell>
          <cell r="J111">
            <v>0</v>
          </cell>
          <cell r="K111">
            <v>0</v>
          </cell>
          <cell r="L111">
            <v>0.01</v>
          </cell>
        </row>
        <row r="112">
          <cell r="B112" t="str">
            <v>Precast reinforced concrete pipe Ø : 0.30 m</v>
          </cell>
          <cell r="C112">
            <v>0.15</v>
          </cell>
          <cell r="D112">
            <v>0.05</v>
          </cell>
          <cell r="E112">
            <v>0.24</v>
          </cell>
          <cell r="F112">
            <v>0.3</v>
          </cell>
          <cell r="G112">
            <v>0.03</v>
          </cell>
          <cell r="H112">
            <v>0.17</v>
          </cell>
          <cell r="I112">
            <v>0.05</v>
          </cell>
          <cell r="J112">
            <v>0</v>
          </cell>
          <cell r="K112">
            <v>0</v>
          </cell>
          <cell r="L112">
            <v>0.01</v>
          </cell>
        </row>
        <row r="113">
          <cell r="B113" t="str">
            <v>Concrete Pipe dia. 0.30 m</v>
          </cell>
          <cell r="C113">
            <v>0.15</v>
          </cell>
          <cell r="D113">
            <v>0.05</v>
          </cell>
          <cell r="E113">
            <v>0.24</v>
          </cell>
          <cell r="F113">
            <v>0.3</v>
          </cell>
          <cell r="G113">
            <v>0.03</v>
          </cell>
          <cell r="H113">
            <v>0.17</v>
          </cell>
          <cell r="I113">
            <v>0.05</v>
          </cell>
          <cell r="J113">
            <v>0</v>
          </cell>
          <cell r="K113">
            <v>0</v>
          </cell>
          <cell r="L113">
            <v>0.01</v>
          </cell>
        </row>
        <row r="114">
          <cell r="B114" t="str">
            <v>Precast reinforced concrete pipe Ø : 0.40 m</v>
          </cell>
          <cell r="C114">
            <v>0.15</v>
          </cell>
          <cell r="D114">
            <v>0.06</v>
          </cell>
          <cell r="E114">
            <v>0.23</v>
          </cell>
          <cell r="F114">
            <v>0.3</v>
          </cell>
          <cell r="G114">
            <v>0.03</v>
          </cell>
          <cell r="H114">
            <v>0.17</v>
          </cell>
          <cell r="I114">
            <v>0.04</v>
          </cell>
          <cell r="J114">
            <v>0</v>
          </cell>
          <cell r="K114">
            <v>0.01</v>
          </cell>
          <cell r="L114">
            <v>0.01</v>
          </cell>
        </row>
        <row r="115">
          <cell r="B115" t="str">
            <v>Concrete Pipe dia. 0.40 m</v>
          </cell>
          <cell r="C115">
            <v>0.15</v>
          </cell>
          <cell r="D115">
            <v>0.06</v>
          </cell>
          <cell r="E115">
            <v>0.23</v>
          </cell>
          <cell r="F115">
            <v>0.3</v>
          </cell>
          <cell r="G115">
            <v>0.03</v>
          </cell>
          <cell r="H115">
            <v>0.17</v>
          </cell>
          <cell r="I115">
            <v>0.04</v>
          </cell>
          <cell r="J115">
            <v>0</v>
          </cell>
          <cell r="K115">
            <v>0.01</v>
          </cell>
          <cell r="L115">
            <v>0.01</v>
          </cell>
        </row>
        <row r="116">
          <cell r="B116" t="str">
            <v>Precast reinforced concrete pipe Ø : 0.50 m</v>
          </cell>
          <cell r="C116">
            <v>0.15</v>
          </cell>
          <cell r="D116">
            <v>0.05</v>
          </cell>
          <cell r="E116">
            <v>0.24</v>
          </cell>
          <cell r="F116">
            <v>0.3</v>
          </cell>
          <cell r="G116">
            <v>0.03</v>
          </cell>
          <cell r="H116">
            <v>0.17</v>
          </cell>
          <cell r="I116">
            <v>0.05</v>
          </cell>
          <cell r="J116">
            <v>0</v>
          </cell>
          <cell r="K116">
            <v>0</v>
          </cell>
          <cell r="L116">
            <v>0.01</v>
          </cell>
        </row>
        <row r="117">
          <cell r="B117" t="str">
            <v>Concrete Pipe dia. 0.50 m</v>
          </cell>
          <cell r="C117">
            <v>0.15</v>
          </cell>
          <cell r="D117">
            <v>0.05</v>
          </cell>
          <cell r="E117">
            <v>0.24</v>
          </cell>
          <cell r="F117">
            <v>0.3</v>
          </cell>
          <cell r="G117">
            <v>0.03</v>
          </cell>
          <cell r="H117">
            <v>0.17</v>
          </cell>
          <cell r="I117">
            <v>0.05</v>
          </cell>
          <cell r="J117">
            <v>0</v>
          </cell>
          <cell r="K117">
            <v>0</v>
          </cell>
          <cell r="L117">
            <v>0.01</v>
          </cell>
        </row>
        <row r="118">
          <cell r="B118" t="str">
            <v>Precast reinforcement concrete pipe Ø : 0.60 m</v>
          </cell>
          <cell r="C118">
            <v>0.15</v>
          </cell>
          <cell r="D118">
            <v>0.05</v>
          </cell>
          <cell r="E118">
            <v>0.24</v>
          </cell>
          <cell r="F118">
            <v>0.3</v>
          </cell>
          <cell r="G118">
            <v>0.03</v>
          </cell>
          <cell r="H118">
            <v>0.17</v>
          </cell>
          <cell r="I118">
            <v>0.05</v>
          </cell>
          <cell r="J118">
            <v>0</v>
          </cell>
          <cell r="K118">
            <v>0</v>
          </cell>
          <cell r="L118">
            <v>0.01</v>
          </cell>
        </row>
        <row r="119">
          <cell r="B119" t="str">
            <v>Precast reinforced pervorated concrete pipe Ø : 0.25 m</v>
          </cell>
          <cell r="C119">
            <v>0.15</v>
          </cell>
          <cell r="D119">
            <v>0.08</v>
          </cell>
          <cell r="E119">
            <v>0.25</v>
          </cell>
          <cell r="F119">
            <v>0.33</v>
          </cell>
          <cell r="G119">
            <v>0.01</v>
          </cell>
          <cell r="H119">
            <v>0.13</v>
          </cell>
          <cell r="I119">
            <v>0.04</v>
          </cell>
          <cell r="J119">
            <v>0</v>
          </cell>
          <cell r="K119">
            <v>0</v>
          </cell>
          <cell r="L119">
            <v>0.01</v>
          </cell>
        </row>
        <row r="120">
          <cell r="B120" t="str">
            <v>Steel Fiber Concrete (Concrete Type-A)</v>
          </cell>
          <cell r="C120">
            <v>0.15</v>
          </cell>
          <cell r="D120">
            <v>0.04</v>
          </cell>
          <cell r="E120">
            <v>0.38</v>
          </cell>
          <cell r="F120">
            <v>0.04</v>
          </cell>
          <cell r="G120">
            <v>0.03</v>
          </cell>
          <cell r="H120">
            <v>0.32</v>
          </cell>
          <cell r="I120">
            <v>0</v>
          </cell>
          <cell r="J120">
            <v>0</v>
          </cell>
          <cell r="K120">
            <v>0.02</v>
          </cell>
          <cell r="L120">
            <v>0.02</v>
          </cell>
        </row>
        <row r="121">
          <cell r="B121" t="str">
            <v>Pre-stressed concrete T-beam for bridge with cross girder</v>
          </cell>
          <cell r="C121">
            <v>0.15</v>
          </cell>
          <cell r="D121">
            <v>0.04</v>
          </cell>
          <cell r="E121">
            <v>0.21</v>
          </cell>
          <cell r="F121">
            <v>0.36</v>
          </cell>
          <cell r="G121">
            <v>0.04</v>
          </cell>
          <cell r="H121">
            <v>0.12</v>
          </cell>
          <cell r="I121">
            <v>0.04</v>
          </cell>
          <cell r="J121">
            <v>0</v>
          </cell>
          <cell r="K121">
            <v>0.01</v>
          </cell>
          <cell r="L121">
            <v>0.03</v>
          </cell>
        </row>
        <row r="122">
          <cell r="B122" t="str">
            <v>Crest concrete block for road side</v>
          </cell>
          <cell r="C122">
            <v>0.15</v>
          </cell>
          <cell r="D122">
            <v>0.04</v>
          </cell>
          <cell r="E122">
            <v>0.48</v>
          </cell>
          <cell r="F122">
            <v>0</v>
          </cell>
          <cell r="G122">
            <v>0.03</v>
          </cell>
          <cell r="H122">
            <v>0.26</v>
          </cell>
          <cell r="I122">
            <v>0</v>
          </cell>
          <cell r="J122">
            <v>0</v>
          </cell>
          <cell r="K122">
            <v>0.01</v>
          </cell>
          <cell r="L122">
            <v>0.03</v>
          </cell>
        </row>
        <row r="123">
          <cell r="B123" t="str">
            <v>Plug concrete K125</v>
          </cell>
          <cell r="C123">
            <v>0.15</v>
          </cell>
          <cell r="D123">
            <v>0.04</v>
          </cell>
          <cell r="E123">
            <v>0.48</v>
          </cell>
          <cell r="F123">
            <v>0</v>
          </cell>
          <cell r="G123">
            <v>0.03</v>
          </cell>
          <cell r="H123">
            <v>0.26</v>
          </cell>
          <cell r="I123">
            <v>0</v>
          </cell>
          <cell r="J123">
            <v>0</v>
          </cell>
          <cell r="K123">
            <v>0.01</v>
          </cell>
          <cell r="L123">
            <v>0.03</v>
          </cell>
        </row>
        <row r="124">
          <cell r="B124" t="str">
            <v>Backfill concrete K125</v>
          </cell>
          <cell r="C124">
            <v>0.15</v>
          </cell>
          <cell r="D124">
            <v>0.05</v>
          </cell>
          <cell r="E124">
            <v>0.36</v>
          </cell>
          <cell r="F124">
            <v>0</v>
          </cell>
          <cell r="G124">
            <v>0.04</v>
          </cell>
          <cell r="H124">
            <v>0.36</v>
          </cell>
          <cell r="I124">
            <v>0</v>
          </cell>
          <cell r="J124">
            <v>0</v>
          </cell>
          <cell r="K124">
            <v>0.01</v>
          </cell>
          <cell r="L124">
            <v>0.03</v>
          </cell>
        </row>
        <row r="125">
          <cell r="B125" t="str">
            <v>Contact grout</v>
          </cell>
          <cell r="C125">
            <v>0.15</v>
          </cell>
          <cell r="D125">
            <v>0.25</v>
          </cell>
          <cell r="E125">
            <v>0.34</v>
          </cell>
          <cell r="F125">
            <v>0</v>
          </cell>
          <cell r="G125">
            <v>0</v>
          </cell>
          <cell r="H125">
            <v>0.04</v>
          </cell>
          <cell r="I125">
            <v>0</v>
          </cell>
          <cell r="J125">
            <v>0</v>
          </cell>
          <cell r="K125">
            <v>0</v>
          </cell>
          <cell r="L125">
            <v>0.22</v>
          </cell>
        </row>
        <row r="126">
          <cell r="B126" t="str">
            <v>Plastic fiber concrete lining</v>
          </cell>
          <cell r="C126">
            <v>0.15</v>
          </cell>
          <cell r="D126">
            <v>0.03</v>
          </cell>
          <cell r="E126">
            <v>0.54</v>
          </cell>
          <cell r="F126">
            <v>0</v>
          </cell>
          <cell r="G126">
            <v>0</v>
          </cell>
          <cell r="H126">
            <v>0.2</v>
          </cell>
          <cell r="I126">
            <v>0</v>
          </cell>
          <cell r="J126">
            <v>0.08</v>
          </cell>
          <cell r="K126">
            <v>0</v>
          </cell>
          <cell r="L126">
            <v>0</v>
          </cell>
        </row>
        <row r="127">
          <cell r="B127" t="str">
            <v>Stone Works</v>
          </cell>
        </row>
        <row r="128">
          <cell r="B128" t="str">
            <v>Stone masonry Type - A</v>
          </cell>
          <cell r="C128">
            <v>0.15</v>
          </cell>
          <cell r="D128">
            <v>0.17</v>
          </cell>
          <cell r="E128">
            <v>0.28999999999999998</v>
          </cell>
          <cell r="F128">
            <v>0</v>
          </cell>
          <cell r="G128">
            <v>0.05</v>
          </cell>
          <cell r="H128">
            <v>0.31</v>
          </cell>
          <cell r="I128">
            <v>0</v>
          </cell>
          <cell r="J128">
            <v>0</v>
          </cell>
          <cell r="K128">
            <v>0.01</v>
          </cell>
          <cell r="L128">
            <v>0.02</v>
          </cell>
        </row>
        <row r="129">
          <cell r="B129" t="str">
            <v>Stone masonry Type - B</v>
          </cell>
          <cell r="C129">
            <v>0.15</v>
          </cell>
          <cell r="D129">
            <v>0.21</v>
          </cell>
          <cell r="E129">
            <v>0.24</v>
          </cell>
          <cell r="F129">
            <v>0</v>
          </cell>
          <cell r="G129">
            <v>0.05</v>
          </cell>
          <cell r="H129">
            <v>0.32</v>
          </cell>
          <cell r="I129">
            <v>0</v>
          </cell>
          <cell r="J129">
            <v>0</v>
          </cell>
          <cell r="K129">
            <v>0.01</v>
          </cell>
          <cell r="L129">
            <v>0.02</v>
          </cell>
        </row>
        <row r="130">
          <cell r="B130" t="str">
            <v>Stone masonry Type - C</v>
          </cell>
          <cell r="C130">
            <v>0.15</v>
          </cell>
          <cell r="D130">
            <v>0.36</v>
          </cell>
          <cell r="E130">
            <v>0.37</v>
          </cell>
          <cell r="F130">
            <v>0</v>
          </cell>
          <cell r="G130">
            <v>0.02</v>
          </cell>
          <cell r="H130">
            <v>0.09</v>
          </cell>
          <cell r="I130">
            <v>0</v>
          </cell>
          <cell r="J130">
            <v>0</v>
          </cell>
          <cell r="K130">
            <v>0</v>
          </cell>
          <cell r="L130">
            <v>0.01</v>
          </cell>
        </row>
        <row r="131">
          <cell r="B131" t="str">
            <v>Surfacing and pointing</v>
          </cell>
          <cell r="C131">
            <v>0.15</v>
          </cell>
          <cell r="D131">
            <v>0.04</v>
          </cell>
          <cell r="E131">
            <v>0.62</v>
          </cell>
          <cell r="F131">
            <v>0</v>
          </cell>
          <cell r="G131">
            <v>0.01</v>
          </cell>
          <cell r="H131">
            <v>0.17</v>
          </cell>
          <cell r="I131">
            <v>0</v>
          </cell>
          <cell r="J131">
            <v>0</v>
          </cell>
          <cell r="K131">
            <v>0</v>
          </cell>
          <cell r="L131">
            <v>0.01</v>
          </cell>
        </row>
        <row r="132">
          <cell r="B132" t="str">
            <v>Plastering ( mortar 1:3 )</v>
          </cell>
          <cell r="C132">
            <v>0.15</v>
          </cell>
          <cell r="D132">
            <v>0.04</v>
          </cell>
          <cell r="E132">
            <v>0.64</v>
          </cell>
          <cell r="F132">
            <v>0</v>
          </cell>
          <cell r="G132">
            <v>0.01</v>
          </cell>
          <cell r="H132">
            <v>0.15</v>
          </cell>
          <cell r="I132">
            <v>0</v>
          </cell>
          <cell r="J132">
            <v>0</v>
          </cell>
          <cell r="K132">
            <v>0</v>
          </cell>
          <cell r="L132">
            <v>0.01</v>
          </cell>
        </row>
        <row r="133">
          <cell r="B133" t="str">
            <v>Riprap Protection</v>
          </cell>
          <cell r="C133">
            <v>0.15</v>
          </cell>
          <cell r="D133">
            <v>0.03</v>
          </cell>
          <cell r="E133">
            <v>0</v>
          </cell>
          <cell r="F133">
            <v>0</v>
          </cell>
          <cell r="G133">
            <v>0.06</v>
          </cell>
          <cell r="H133">
            <v>0.67</v>
          </cell>
          <cell r="I133">
            <v>0</v>
          </cell>
          <cell r="J133">
            <v>0</v>
          </cell>
          <cell r="K133">
            <v>0.02</v>
          </cell>
          <cell r="L133">
            <v>7.0000000000000007E-2</v>
          </cell>
        </row>
        <row r="134">
          <cell r="B134" t="str">
            <v>Gravel or Cobblestone fill (Ø 10 - 20 cm)</v>
          </cell>
          <cell r="C134">
            <v>0.15</v>
          </cell>
          <cell r="D134">
            <v>0.05</v>
          </cell>
          <cell r="E134">
            <v>0</v>
          </cell>
          <cell r="F134">
            <v>0</v>
          </cell>
          <cell r="G134">
            <v>7.0000000000000007E-2</v>
          </cell>
          <cell r="H134">
            <v>0.64</v>
          </cell>
          <cell r="I134">
            <v>0</v>
          </cell>
          <cell r="J134">
            <v>0</v>
          </cell>
          <cell r="K134">
            <v>0.02</v>
          </cell>
          <cell r="L134">
            <v>7.0000000000000007E-2</v>
          </cell>
        </row>
        <row r="135">
          <cell r="B135" t="str">
            <v>Gravel or Cobblestone fill (Ø 20 cm)</v>
          </cell>
          <cell r="C135">
            <v>0.15</v>
          </cell>
          <cell r="D135">
            <v>0.05</v>
          </cell>
          <cell r="E135">
            <v>0</v>
          </cell>
          <cell r="F135">
            <v>0</v>
          </cell>
          <cell r="G135">
            <v>7.0000000000000007E-2</v>
          </cell>
          <cell r="H135">
            <v>0.64</v>
          </cell>
          <cell r="I135">
            <v>0</v>
          </cell>
          <cell r="J135">
            <v>0</v>
          </cell>
          <cell r="K135">
            <v>0.02</v>
          </cell>
          <cell r="L135">
            <v>7.0000000000000007E-2</v>
          </cell>
        </row>
        <row r="136">
          <cell r="B136" t="str">
            <v>Gravel or Cobblestone fill (Ø 10 - 50 mm)</v>
          </cell>
          <cell r="C136">
            <v>0.15</v>
          </cell>
          <cell r="D136">
            <v>0.03</v>
          </cell>
          <cell r="E136">
            <v>0</v>
          </cell>
          <cell r="F136">
            <v>0</v>
          </cell>
          <cell r="G136">
            <v>0.04</v>
          </cell>
          <cell r="H136">
            <v>0.75</v>
          </cell>
          <cell r="I136">
            <v>0</v>
          </cell>
          <cell r="J136">
            <v>0</v>
          </cell>
          <cell r="K136">
            <v>0.01</v>
          </cell>
          <cell r="L136">
            <v>0.02</v>
          </cell>
        </row>
        <row r="137">
          <cell r="B137" t="str">
            <v>Ungraded sand and gravel fill</v>
          </cell>
          <cell r="C137">
            <v>0.15</v>
          </cell>
          <cell r="D137">
            <v>0.04</v>
          </cell>
          <cell r="E137">
            <v>0</v>
          </cell>
          <cell r="F137">
            <v>0</v>
          </cell>
          <cell r="G137">
            <v>0.08</v>
          </cell>
          <cell r="H137">
            <v>0.66</v>
          </cell>
          <cell r="I137">
            <v>0</v>
          </cell>
          <cell r="J137">
            <v>0</v>
          </cell>
          <cell r="K137">
            <v>0.01</v>
          </cell>
          <cell r="L137">
            <v>0.06</v>
          </cell>
        </row>
        <row r="138">
          <cell r="B138" t="str">
            <v>Un-graded sand and gravel fill</v>
          </cell>
          <cell r="C138">
            <v>0.15</v>
          </cell>
          <cell r="D138">
            <v>0.04</v>
          </cell>
          <cell r="E138">
            <v>0</v>
          </cell>
          <cell r="F138">
            <v>0</v>
          </cell>
          <cell r="G138">
            <v>0.08</v>
          </cell>
          <cell r="H138">
            <v>0.66</v>
          </cell>
          <cell r="I138">
            <v>0</v>
          </cell>
          <cell r="J138">
            <v>0</v>
          </cell>
          <cell r="K138">
            <v>0.01</v>
          </cell>
          <cell r="L138">
            <v>0.06</v>
          </cell>
        </row>
        <row r="139">
          <cell r="B139" t="str">
            <v>Graded sand and gravel filter</v>
          </cell>
          <cell r="C139">
            <v>0.15</v>
          </cell>
          <cell r="D139">
            <v>0.04</v>
          </cell>
          <cell r="E139">
            <v>0</v>
          </cell>
          <cell r="F139">
            <v>0</v>
          </cell>
          <cell r="G139">
            <v>0.08</v>
          </cell>
          <cell r="H139">
            <v>0.65</v>
          </cell>
          <cell r="I139">
            <v>0</v>
          </cell>
          <cell r="J139">
            <v>0</v>
          </cell>
          <cell r="K139">
            <v>0.02</v>
          </cell>
          <cell r="L139">
            <v>0.06</v>
          </cell>
        </row>
        <row r="140">
          <cell r="B140" t="str">
            <v>Gravel filter/layer</v>
          </cell>
          <cell r="C140">
            <v>0.15</v>
          </cell>
          <cell r="D140">
            <v>0.02</v>
          </cell>
          <cell r="E140">
            <v>0</v>
          </cell>
          <cell r="F140">
            <v>0</v>
          </cell>
          <cell r="G140">
            <v>0.06</v>
          </cell>
          <cell r="H140">
            <v>0.71</v>
          </cell>
          <cell r="I140">
            <v>0</v>
          </cell>
          <cell r="J140">
            <v>0</v>
          </cell>
          <cell r="K140">
            <v>0.01</v>
          </cell>
          <cell r="L140">
            <v>0.05</v>
          </cell>
        </row>
        <row r="141">
          <cell r="B141" t="str">
            <v>Gabion Mattress</v>
          </cell>
          <cell r="C141">
            <v>0.15</v>
          </cell>
          <cell r="D141">
            <v>0.03</v>
          </cell>
          <cell r="E141">
            <v>0</v>
          </cell>
          <cell r="F141">
            <v>0.48</v>
          </cell>
          <cell r="G141">
            <v>0.03</v>
          </cell>
          <cell r="H141">
            <v>0.22</v>
          </cell>
          <cell r="I141">
            <v>0</v>
          </cell>
          <cell r="J141">
            <v>0</v>
          </cell>
          <cell r="K141">
            <v>0.02</v>
          </cell>
          <cell r="L141">
            <v>7.0000000000000007E-2</v>
          </cell>
        </row>
        <row r="142">
          <cell r="B142" t="str">
            <v>Gabion Mattress 4 mm</v>
          </cell>
          <cell r="C142">
            <v>0.15</v>
          </cell>
          <cell r="D142">
            <v>0.03</v>
          </cell>
          <cell r="E142">
            <v>0</v>
          </cell>
          <cell r="F142">
            <v>0.48</v>
          </cell>
          <cell r="G142">
            <v>0.03</v>
          </cell>
          <cell r="H142">
            <v>0.22</v>
          </cell>
          <cell r="I142">
            <v>0</v>
          </cell>
          <cell r="J142">
            <v>0</v>
          </cell>
          <cell r="K142">
            <v>0.02</v>
          </cell>
          <cell r="L142">
            <v>7.0000000000000007E-2</v>
          </cell>
        </row>
        <row r="143">
          <cell r="B143" t="str">
            <v>Removal of Gabion Matress</v>
          </cell>
          <cell r="C143">
            <v>0.15</v>
          </cell>
          <cell r="D143">
            <v>0.12</v>
          </cell>
          <cell r="E143">
            <v>0</v>
          </cell>
          <cell r="F143">
            <v>0</v>
          </cell>
          <cell r="G143">
            <v>0.22</v>
          </cell>
          <cell r="H143">
            <v>0</v>
          </cell>
          <cell r="I143">
            <v>0</v>
          </cell>
          <cell r="J143">
            <v>0</v>
          </cell>
          <cell r="K143">
            <v>0.12</v>
          </cell>
          <cell r="L143">
            <v>0.39</v>
          </cell>
        </row>
        <row r="144">
          <cell r="B144" t="str">
            <v>Wet Masonry type-A</v>
          </cell>
          <cell r="C144">
            <v>0.15</v>
          </cell>
          <cell r="D144">
            <v>0.19</v>
          </cell>
          <cell r="E144">
            <v>0.26</v>
          </cell>
          <cell r="F144">
            <v>0</v>
          </cell>
          <cell r="G144">
            <v>0.04</v>
          </cell>
          <cell r="H144">
            <v>0.33</v>
          </cell>
          <cell r="I144">
            <v>0</v>
          </cell>
          <cell r="J144">
            <v>0</v>
          </cell>
          <cell r="K144">
            <v>0.01</v>
          </cell>
          <cell r="L144">
            <v>0.02</v>
          </cell>
        </row>
        <row r="145">
          <cell r="B145" t="str">
            <v>Wet Masonry type-B</v>
          </cell>
          <cell r="C145">
            <v>0.15</v>
          </cell>
          <cell r="D145">
            <v>0.19</v>
          </cell>
          <cell r="E145">
            <v>0.25</v>
          </cell>
          <cell r="F145">
            <v>0</v>
          </cell>
          <cell r="G145">
            <v>0.04</v>
          </cell>
          <cell r="H145">
            <v>0.34</v>
          </cell>
          <cell r="I145">
            <v>0</v>
          </cell>
          <cell r="J145">
            <v>0</v>
          </cell>
          <cell r="K145">
            <v>0.01</v>
          </cell>
          <cell r="L145">
            <v>0.02</v>
          </cell>
        </row>
        <row r="146">
          <cell r="B146" t="str">
            <v>Wet Stone Masonry</v>
          </cell>
          <cell r="C146">
            <v>0.15</v>
          </cell>
          <cell r="D146">
            <v>0.19</v>
          </cell>
          <cell r="E146">
            <v>0.25</v>
          </cell>
          <cell r="F146">
            <v>0</v>
          </cell>
          <cell r="G146">
            <v>0.04</v>
          </cell>
          <cell r="H146">
            <v>0.34</v>
          </cell>
          <cell r="I146">
            <v>0</v>
          </cell>
          <cell r="J146">
            <v>0</v>
          </cell>
          <cell r="K146">
            <v>0.01</v>
          </cell>
          <cell r="L146">
            <v>0.02</v>
          </cell>
        </row>
        <row r="147">
          <cell r="B147" t="str">
            <v>Brick wall</v>
          </cell>
          <cell r="C147">
            <v>0.15</v>
          </cell>
          <cell r="D147">
            <v>0.04</v>
          </cell>
          <cell r="E147">
            <v>0.16</v>
          </cell>
          <cell r="F147">
            <v>0</v>
          </cell>
          <cell r="G147">
            <v>0.1</v>
          </cell>
          <cell r="H147">
            <v>0</v>
          </cell>
          <cell r="I147">
            <v>0</v>
          </cell>
          <cell r="J147">
            <v>0</v>
          </cell>
          <cell r="K147">
            <v>0.49</v>
          </cell>
          <cell r="L147">
            <v>0.06</v>
          </cell>
        </row>
        <row r="148">
          <cell r="B148" t="str">
            <v>Gab Filled with graded material</v>
          </cell>
          <cell r="C148">
            <v>0.15</v>
          </cell>
          <cell r="D148">
            <v>0.05</v>
          </cell>
          <cell r="E148">
            <v>0</v>
          </cell>
          <cell r="F148">
            <v>0</v>
          </cell>
          <cell r="G148">
            <v>0.13</v>
          </cell>
          <cell r="H148">
            <v>0.54</v>
          </cell>
          <cell r="I148">
            <v>0</v>
          </cell>
          <cell r="J148">
            <v>0</v>
          </cell>
          <cell r="K148">
            <v>0.03</v>
          </cell>
          <cell r="L148">
            <v>0.1</v>
          </cell>
        </row>
        <row r="149">
          <cell r="B149" t="str">
            <v>Sand foundation</v>
          </cell>
          <cell r="C149">
            <v>0.15</v>
          </cell>
          <cell r="D149">
            <v>0.06</v>
          </cell>
          <cell r="E149">
            <v>0</v>
          </cell>
          <cell r="F149">
            <v>0</v>
          </cell>
          <cell r="G149">
            <v>7.0000000000000007E-2</v>
          </cell>
          <cell r="H149">
            <v>0.65</v>
          </cell>
          <cell r="I149">
            <v>0</v>
          </cell>
          <cell r="J149">
            <v>0</v>
          </cell>
          <cell r="K149">
            <v>0.01</v>
          </cell>
          <cell r="L149">
            <v>0.06</v>
          </cell>
        </row>
        <row r="150">
          <cell r="B150" t="str">
            <v>Sand filter</v>
          </cell>
          <cell r="C150">
            <v>0.15</v>
          </cell>
          <cell r="D150">
            <v>0.03</v>
          </cell>
          <cell r="E150">
            <v>0</v>
          </cell>
          <cell r="F150">
            <v>0</v>
          </cell>
          <cell r="G150">
            <v>7.0000000000000007E-2</v>
          </cell>
          <cell r="H150">
            <v>0.67</v>
          </cell>
          <cell r="I150">
            <v>0</v>
          </cell>
          <cell r="J150">
            <v>0</v>
          </cell>
          <cell r="K150">
            <v>0.02</v>
          </cell>
          <cell r="L150">
            <v>0.06</v>
          </cell>
        </row>
        <row r="151">
          <cell r="B151" t="str">
            <v>Road metalling type - A</v>
          </cell>
          <cell r="C151">
            <v>0.15</v>
          </cell>
          <cell r="D151">
            <v>0.06</v>
          </cell>
          <cell r="E151">
            <v>0</v>
          </cell>
          <cell r="F151">
            <v>0</v>
          </cell>
          <cell r="G151">
            <v>0.03</v>
          </cell>
          <cell r="H151">
            <v>0.68</v>
          </cell>
          <cell r="I151">
            <v>0</v>
          </cell>
          <cell r="J151">
            <v>0</v>
          </cell>
          <cell r="K151">
            <v>0.01</v>
          </cell>
          <cell r="L151">
            <v>7.0000000000000007E-2</v>
          </cell>
        </row>
        <row r="152">
          <cell r="B152" t="str">
            <v>Road metalling type - B1</v>
          </cell>
          <cell r="C152">
            <v>0.15</v>
          </cell>
          <cell r="D152">
            <v>0.1</v>
          </cell>
          <cell r="E152">
            <v>0</v>
          </cell>
          <cell r="F152">
            <v>0</v>
          </cell>
          <cell r="G152">
            <v>0.03</v>
          </cell>
          <cell r="H152">
            <v>0.63</v>
          </cell>
          <cell r="I152">
            <v>0</v>
          </cell>
          <cell r="J152">
            <v>0</v>
          </cell>
          <cell r="K152">
            <v>0.02</v>
          </cell>
          <cell r="L152">
            <v>7.0000000000000007E-2</v>
          </cell>
        </row>
        <row r="153">
          <cell r="B153" t="str">
            <v>Road metalling type - B2</v>
          </cell>
          <cell r="C153">
            <v>0.15</v>
          </cell>
          <cell r="D153">
            <v>0.06</v>
          </cell>
          <cell r="E153">
            <v>0</v>
          </cell>
          <cell r="F153">
            <v>0</v>
          </cell>
          <cell r="G153">
            <v>0.02</v>
          </cell>
          <cell r="H153">
            <v>0.67</v>
          </cell>
          <cell r="I153">
            <v>0</v>
          </cell>
          <cell r="J153">
            <v>0</v>
          </cell>
          <cell r="K153">
            <v>0.02</v>
          </cell>
          <cell r="L153">
            <v>0.08</v>
          </cell>
        </row>
        <row r="154">
          <cell r="B154" t="str">
            <v>Road metalling type - B3</v>
          </cell>
          <cell r="C154">
            <v>0.15</v>
          </cell>
          <cell r="D154">
            <v>0.04</v>
          </cell>
          <cell r="E154">
            <v>0</v>
          </cell>
          <cell r="F154">
            <v>0</v>
          </cell>
          <cell r="G154">
            <v>0.61</v>
          </cell>
          <cell r="H154">
            <v>0.17</v>
          </cell>
          <cell r="I154">
            <v>0</v>
          </cell>
          <cell r="J154">
            <v>0</v>
          </cell>
          <cell r="K154">
            <v>0.01</v>
          </cell>
          <cell r="L154">
            <v>0.02</v>
          </cell>
        </row>
        <row r="155">
          <cell r="B155" t="str">
            <v>Road metalling type - B4</v>
          </cell>
          <cell r="C155">
            <v>0.15</v>
          </cell>
          <cell r="D155">
            <v>0.03</v>
          </cell>
          <cell r="E155">
            <v>0</v>
          </cell>
          <cell r="F155">
            <v>0</v>
          </cell>
          <cell r="G155">
            <v>0.45</v>
          </cell>
          <cell r="H155">
            <v>0.32</v>
          </cell>
          <cell r="I155">
            <v>0</v>
          </cell>
          <cell r="J155">
            <v>0</v>
          </cell>
          <cell r="K155">
            <v>0.01</v>
          </cell>
          <cell r="L155">
            <v>0.04</v>
          </cell>
        </row>
        <row r="156">
          <cell r="B156" t="str">
            <v>Road metalling type - B5</v>
          </cell>
          <cell r="C156">
            <v>0.15</v>
          </cell>
          <cell r="D156">
            <v>0.1</v>
          </cell>
          <cell r="E156">
            <v>0</v>
          </cell>
          <cell r="F156">
            <v>0</v>
          </cell>
          <cell r="G156">
            <v>7.0000000000000007E-2</v>
          </cell>
          <cell r="H156">
            <v>0.59</v>
          </cell>
          <cell r="I156">
            <v>0</v>
          </cell>
          <cell r="J156">
            <v>0</v>
          </cell>
          <cell r="K156">
            <v>0.01</v>
          </cell>
          <cell r="L156">
            <v>0.08</v>
          </cell>
        </row>
        <row r="157">
          <cell r="B157" t="str">
            <v>Road pavement type - B3</v>
          </cell>
          <cell r="C157">
            <v>0.15</v>
          </cell>
          <cell r="D157">
            <v>0.05</v>
          </cell>
          <cell r="E157">
            <v>0</v>
          </cell>
          <cell r="F157">
            <v>0</v>
          </cell>
          <cell r="G157">
            <v>0.61</v>
          </cell>
          <cell r="H157">
            <v>0.17</v>
          </cell>
          <cell r="I157">
            <v>0</v>
          </cell>
          <cell r="J157">
            <v>0</v>
          </cell>
          <cell r="K157">
            <v>0</v>
          </cell>
          <cell r="L157">
            <v>0.02</v>
          </cell>
        </row>
        <row r="158">
          <cell r="B158" t="str">
            <v>Road pavement type - B4</v>
          </cell>
          <cell r="C158">
            <v>0.15</v>
          </cell>
          <cell r="D158">
            <v>0.04</v>
          </cell>
          <cell r="E158">
            <v>0</v>
          </cell>
          <cell r="F158">
            <v>0</v>
          </cell>
          <cell r="G158">
            <v>0.54</v>
          </cell>
          <cell r="H158">
            <v>0.23</v>
          </cell>
          <cell r="I158">
            <v>0</v>
          </cell>
          <cell r="J158">
            <v>0</v>
          </cell>
          <cell r="K158">
            <v>0.01</v>
          </cell>
          <cell r="L158">
            <v>0.03</v>
          </cell>
        </row>
        <row r="159">
          <cell r="B159" t="str">
            <v>Road pavement for heavy loaded road , including sub-base, asphalt treated base and asphalt concrete, Road metalling type - B4</v>
          </cell>
          <cell r="C159">
            <v>0.15</v>
          </cell>
          <cell r="D159">
            <v>0.04</v>
          </cell>
          <cell r="E159">
            <v>0</v>
          </cell>
          <cell r="F159">
            <v>0</v>
          </cell>
          <cell r="G159">
            <v>0.54</v>
          </cell>
          <cell r="H159">
            <v>0.23</v>
          </cell>
          <cell r="I159">
            <v>0</v>
          </cell>
          <cell r="J159">
            <v>0</v>
          </cell>
          <cell r="K159">
            <v>0.01</v>
          </cell>
          <cell r="L159">
            <v>0.03</v>
          </cell>
        </row>
        <row r="160">
          <cell r="B160" t="str">
            <v>Road Pavement, t = 0.15 m</v>
          </cell>
          <cell r="C160">
            <v>0.15</v>
          </cell>
          <cell r="D160">
            <v>0.04</v>
          </cell>
          <cell r="E160">
            <v>0</v>
          </cell>
          <cell r="F160">
            <v>0</v>
          </cell>
          <cell r="G160">
            <v>0.54</v>
          </cell>
          <cell r="H160">
            <v>0.23</v>
          </cell>
          <cell r="I160">
            <v>0</v>
          </cell>
          <cell r="J160">
            <v>0</v>
          </cell>
          <cell r="K160">
            <v>0.01</v>
          </cell>
          <cell r="L160">
            <v>0.03</v>
          </cell>
        </row>
        <row r="161">
          <cell r="B161" t="str">
            <v>Demolition of concrete and stone works</v>
          </cell>
          <cell r="C161">
            <v>0.15</v>
          </cell>
          <cell r="D161">
            <v>0.32</v>
          </cell>
          <cell r="E161">
            <v>0</v>
          </cell>
          <cell r="F161">
            <v>0</v>
          </cell>
          <cell r="G161">
            <v>0.18</v>
          </cell>
          <cell r="H161">
            <v>0</v>
          </cell>
          <cell r="I161">
            <v>0</v>
          </cell>
          <cell r="J161">
            <v>0</v>
          </cell>
          <cell r="K161">
            <v>0.08</v>
          </cell>
          <cell r="L161">
            <v>0.27</v>
          </cell>
        </row>
        <row r="162">
          <cell r="B162" t="str">
            <v xml:space="preserve">Demolition, chipping and disposal of existing stone masonry </v>
          </cell>
          <cell r="C162">
            <v>0.15</v>
          </cell>
          <cell r="D162">
            <v>0.17</v>
          </cell>
          <cell r="E162">
            <v>0</v>
          </cell>
          <cell r="F162">
            <v>0</v>
          </cell>
          <cell r="G162">
            <v>0.24</v>
          </cell>
          <cell r="H162">
            <v>0</v>
          </cell>
          <cell r="I162">
            <v>0</v>
          </cell>
          <cell r="J162">
            <v>0</v>
          </cell>
          <cell r="K162">
            <v>0.1</v>
          </cell>
          <cell r="L162">
            <v>0.34</v>
          </cell>
        </row>
        <row r="163">
          <cell r="B163" t="str">
            <v>Demolition, chipping and disposal of existing concrete</v>
          </cell>
          <cell r="C163">
            <v>0.15</v>
          </cell>
          <cell r="D163">
            <v>0.35</v>
          </cell>
          <cell r="E163">
            <v>0</v>
          </cell>
          <cell r="F163">
            <v>0</v>
          </cell>
          <cell r="G163">
            <v>0.19</v>
          </cell>
          <cell r="H163">
            <v>0</v>
          </cell>
          <cell r="I163">
            <v>0</v>
          </cell>
          <cell r="J163">
            <v>0</v>
          </cell>
          <cell r="K163">
            <v>7.0000000000000007E-2</v>
          </cell>
          <cell r="L163">
            <v>0.24</v>
          </cell>
        </row>
        <row r="164">
          <cell r="B164" t="str">
            <v>Stone Pitching</v>
          </cell>
          <cell r="C164">
            <v>0.15</v>
          </cell>
          <cell r="D164">
            <v>0.25</v>
          </cell>
          <cell r="E164">
            <v>0</v>
          </cell>
          <cell r="F164">
            <v>0</v>
          </cell>
          <cell r="G164">
            <v>0.05</v>
          </cell>
          <cell r="H164">
            <v>0.51</v>
          </cell>
          <cell r="I164">
            <v>0</v>
          </cell>
          <cell r="J164">
            <v>0</v>
          </cell>
          <cell r="K164">
            <v>0.01</v>
          </cell>
          <cell r="L164">
            <v>0.03</v>
          </cell>
        </row>
        <row r="165">
          <cell r="B165" t="str">
            <v>Chipping of existing concrete or stone masonry surface for plestering or preparation of joint surface</v>
          </cell>
          <cell r="C165">
            <v>0.15</v>
          </cell>
          <cell r="D165">
            <v>0.63</v>
          </cell>
          <cell r="E165">
            <v>0</v>
          </cell>
          <cell r="F165">
            <v>0</v>
          </cell>
          <cell r="G165">
            <v>0.05</v>
          </cell>
          <cell r="H165">
            <v>0</v>
          </cell>
          <cell r="I165">
            <v>0</v>
          </cell>
          <cell r="J165">
            <v>0</v>
          </cell>
          <cell r="K165">
            <v>0.04</v>
          </cell>
          <cell r="L165">
            <v>0.13</v>
          </cell>
        </row>
        <row r="166">
          <cell r="B166" t="str">
            <v>Foundation Works</v>
          </cell>
        </row>
        <row r="167">
          <cell r="B167" t="str">
            <v>Furnishing and driving steel sheet piles ( width=0.4 m, material type=ysp III   )</v>
          </cell>
          <cell r="C167">
            <v>0.15</v>
          </cell>
          <cell r="D167">
            <v>0</v>
          </cell>
          <cell r="E167">
            <v>0</v>
          </cell>
          <cell r="F167">
            <v>0.45</v>
          </cell>
          <cell r="G167">
            <v>0.04</v>
          </cell>
          <cell r="H167">
            <v>0</v>
          </cell>
          <cell r="I167">
            <v>0</v>
          </cell>
          <cell r="J167">
            <v>0</v>
          </cell>
          <cell r="K167">
            <v>0.23</v>
          </cell>
          <cell r="L167">
            <v>0.13</v>
          </cell>
        </row>
        <row r="168">
          <cell r="B168" t="str">
            <v>Furnishing of wooden piles Ø 10 cm</v>
          </cell>
          <cell r="C168">
            <v>0.15</v>
          </cell>
          <cell r="D168">
            <v>0.01</v>
          </cell>
          <cell r="E168">
            <v>0</v>
          </cell>
          <cell r="F168">
            <v>0</v>
          </cell>
          <cell r="G168">
            <v>0</v>
          </cell>
          <cell r="H168">
            <v>0.08</v>
          </cell>
          <cell r="I168">
            <v>0.76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Driving of wooden piles Ø 10 cm</v>
          </cell>
          <cell r="C169">
            <v>0.15</v>
          </cell>
          <cell r="D169">
            <v>0.8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0.05</v>
          </cell>
        </row>
        <row r="170">
          <cell r="B170" t="str">
            <v xml:space="preserve">Furnishing of pre-stressed pre-cast concrete pile Ø 600 mm </v>
          </cell>
          <cell r="C170">
            <v>0.15</v>
          </cell>
          <cell r="D170">
            <v>0.04</v>
          </cell>
          <cell r="E170">
            <v>0.22</v>
          </cell>
          <cell r="F170">
            <v>0.33</v>
          </cell>
          <cell r="G170">
            <v>0.03</v>
          </cell>
          <cell r="H170">
            <v>0.14000000000000001</v>
          </cell>
          <cell r="I170">
            <v>0.05</v>
          </cell>
          <cell r="J170">
            <v>0</v>
          </cell>
          <cell r="K170">
            <v>0.01</v>
          </cell>
          <cell r="L170">
            <v>0.03</v>
          </cell>
        </row>
        <row r="171">
          <cell r="B171" t="str">
            <v xml:space="preserve">Driving of pre-stressed pr ecast concrete pile Ø 600 mm </v>
          </cell>
          <cell r="C171">
            <v>0.15</v>
          </cell>
          <cell r="D171">
            <v>0</v>
          </cell>
          <cell r="E171">
            <v>0</v>
          </cell>
          <cell r="F171">
            <v>0</v>
          </cell>
          <cell r="G171">
            <v>0.17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0.68</v>
          </cell>
        </row>
        <row r="172">
          <cell r="B172" t="str">
            <v xml:space="preserve">Furnishing of pre-stressed pre-cast concrete pile Ø 500 mm </v>
          </cell>
          <cell r="C172">
            <v>0.15</v>
          </cell>
          <cell r="D172">
            <v>0.04</v>
          </cell>
          <cell r="E172">
            <v>0.22</v>
          </cell>
          <cell r="F172">
            <v>0.33</v>
          </cell>
          <cell r="G172">
            <v>0.03</v>
          </cell>
          <cell r="H172">
            <v>0.14000000000000001</v>
          </cell>
          <cell r="I172">
            <v>0.05</v>
          </cell>
          <cell r="J172">
            <v>0</v>
          </cell>
          <cell r="K172">
            <v>0.01</v>
          </cell>
          <cell r="L172">
            <v>0.03</v>
          </cell>
        </row>
        <row r="173">
          <cell r="B173" t="str">
            <v xml:space="preserve">Driving of pre-stressed pr ecast concrete pile Ø 500 mm </v>
          </cell>
          <cell r="C173">
            <v>0.15</v>
          </cell>
          <cell r="D173">
            <v>0</v>
          </cell>
          <cell r="E173">
            <v>0</v>
          </cell>
          <cell r="F173">
            <v>0</v>
          </cell>
          <cell r="G173">
            <v>0.17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0.68</v>
          </cell>
        </row>
        <row r="174">
          <cell r="B174" t="str">
            <v xml:space="preserve">Furnishing of pre-stressed pre-cast concrete pile Ø 450 mm </v>
          </cell>
          <cell r="C174">
            <v>0.15</v>
          </cell>
          <cell r="D174">
            <v>0.05</v>
          </cell>
          <cell r="E174">
            <v>0.22</v>
          </cell>
          <cell r="F174">
            <v>0.33</v>
          </cell>
          <cell r="G174">
            <v>0.02</v>
          </cell>
          <cell r="H174">
            <v>0.15</v>
          </cell>
          <cell r="I174">
            <v>0.04</v>
          </cell>
          <cell r="J174">
            <v>0</v>
          </cell>
          <cell r="K174">
            <v>0.02</v>
          </cell>
          <cell r="L174">
            <v>0.02</v>
          </cell>
        </row>
        <row r="175">
          <cell r="B175" t="str">
            <v xml:space="preserve">Driving of pre-stressed pr ecast concrete pile Ø 450 mm </v>
          </cell>
          <cell r="C175">
            <v>0.15</v>
          </cell>
          <cell r="D175">
            <v>0.01</v>
          </cell>
          <cell r="E175">
            <v>0</v>
          </cell>
          <cell r="F175">
            <v>0</v>
          </cell>
          <cell r="G175">
            <v>0.17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0.67</v>
          </cell>
        </row>
        <row r="176">
          <cell r="B176" t="str">
            <v xml:space="preserve">Furnishing of pre-stressed pre-cast concrete pile Ø 400 mm </v>
          </cell>
          <cell r="C176">
            <v>0.15</v>
          </cell>
          <cell r="D176">
            <v>0.05</v>
          </cell>
          <cell r="E176">
            <v>0.22</v>
          </cell>
          <cell r="F176">
            <v>0.35</v>
          </cell>
          <cell r="G176">
            <v>0.01</v>
          </cell>
          <cell r="H176">
            <v>0.15</v>
          </cell>
          <cell r="I176">
            <v>0.03</v>
          </cell>
          <cell r="J176">
            <v>0</v>
          </cell>
          <cell r="K176">
            <v>0.03</v>
          </cell>
          <cell r="L176">
            <v>0.01</v>
          </cell>
        </row>
        <row r="177">
          <cell r="B177" t="str">
            <v xml:space="preserve">Driving of pre-stressed pre-cast concrete pile Ø 400 mm </v>
          </cell>
          <cell r="C177">
            <v>0.15</v>
          </cell>
          <cell r="D177">
            <v>0.02</v>
          </cell>
          <cell r="E177">
            <v>0</v>
          </cell>
          <cell r="F177">
            <v>0</v>
          </cell>
          <cell r="G177">
            <v>0.17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0.66</v>
          </cell>
        </row>
        <row r="178">
          <cell r="B178" t="str">
            <v xml:space="preserve">Furnishing of precast concrete pile Ø 600 mm </v>
          </cell>
          <cell r="C178">
            <v>0.15</v>
          </cell>
          <cell r="D178">
            <v>0.06</v>
          </cell>
          <cell r="E178">
            <v>0.22</v>
          </cell>
          <cell r="F178">
            <v>0.35</v>
          </cell>
          <cell r="G178">
            <v>0.01</v>
          </cell>
          <cell r="H178">
            <v>0.16</v>
          </cell>
          <cell r="I178">
            <v>0</v>
          </cell>
          <cell r="J178">
            <v>0.04</v>
          </cell>
          <cell r="K178">
            <v>0</v>
          </cell>
          <cell r="L178">
            <v>0.01</v>
          </cell>
        </row>
        <row r="179">
          <cell r="B179" t="str">
            <v xml:space="preserve">Driving of precast concrete pile Ø 600 mm </v>
          </cell>
          <cell r="C179">
            <v>0.15</v>
          </cell>
          <cell r="D179">
            <v>0.01</v>
          </cell>
          <cell r="E179">
            <v>0</v>
          </cell>
          <cell r="F179">
            <v>0</v>
          </cell>
          <cell r="G179">
            <v>0.17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0.67</v>
          </cell>
        </row>
        <row r="180">
          <cell r="B180" t="str">
            <v xml:space="preserve">Furnishing of precast concrete pile Ø 500 mm </v>
          </cell>
          <cell r="C180">
            <v>0.15</v>
          </cell>
          <cell r="D180">
            <v>0.04</v>
          </cell>
          <cell r="E180">
            <v>0.22</v>
          </cell>
          <cell r="F180">
            <v>0.35</v>
          </cell>
          <cell r="G180">
            <v>0.04</v>
          </cell>
          <cell r="H180">
            <v>0.12</v>
          </cell>
          <cell r="I180">
            <v>0.04</v>
          </cell>
          <cell r="J180">
            <v>0</v>
          </cell>
          <cell r="K180">
            <v>0.01</v>
          </cell>
          <cell r="L180">
            <v>0.03</v>
          </cell>
        </row>
        <row r="181">
          <cell r="B181" t="str">
            <v xml:space="preserve">Driving of precast concrete pile Ø 500 mm </v>
          </cell>
          <cell r="C181">
            <v>0.15</v>
          </cell>
          <cell r="D181">
            <v>0.01</v>
          </cell>
          <cell r="E181">
            <v>0</v>
          </cell>
          <cell r="F181">
            <v>0</v>
          </cell>
          <cell r="G181">
            <v>0.17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0.67</v>
          </cell>
        </row>
        <row r="182">
          <cell r="B182" t="str">
            <v xml:space="preserve">Furnishing of precast concrete pile Ø 400 mm </v>
          </cell>
          <cell r="C182">
            <v>0.15</v>
          </cell>
          <cell r="D182">
            <v>0.06</v>
          </cell>
          <cell r="E182">
            <v>0.22</v>
          </cell>
          <cell r="F182">
            <v>0.34</v>
          </cell>
          <cell r="G182">
            <v>0.03</v>
          </cell>
          <cell r="H182">
            <v>0.13</v>
          </cell>
          <cell r="I182">
            <v>0.04</v>
          </cell>
          <cell r="J182">
            <v>0</v>
          </cell>
          <cell r="K182">
            <v>0</v>
          </cell>
          <cell r="L182">
            <v>0.03</v>
          </cell>
        </row>
        <row r="183">
          <cell r="B183" t="str">
            <v>Furnishing of precast concrete pile Ø 400 mm, including steel pile cap (t = 2 mm)</v>
          </cell>
          <cell r="C183">
            <v>0.15</v>
          </cell>
          <cell r="D183">
            <v>0.06</v>
          </cell>
          <cell r="E183">
            <v>0.22</v>
          </cell>
          <cell r="F183">
            <v>0.34</v>
          </cell>
          <cell r="G183">
            <v>0.03</v>
          </cell>
          <cell r="H183">
            <v>0.13</v>
          </cell>
          <cell r="I183">
            <v>0.04</v>
          </cell>
          <cell r="J183">
            <v>0</v>
          </cell>
          <cell r="K183">
            <v>0</v>
          </cell>
          <cell r="L183">
            <v>0.03</v>
          </cell>
        </row>
        <row r="184">
          <cell r="B184" t="str">
            <v xml:space="preserve">Driving of precast concrete pile Ø 400 mm </v>
          </cell>
          <cell r="C184">
            <v>0.15</v>
          </cell>
          <cell r="D184">
            <v>0.03</v>
          </cell>
          <cell r="E184">
            <v>0</v>
          </cell>
          <cell r="F184">
            <v>0</v>
          </cell>
          <cell r="G184">
            <v>0.18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0.64</v>
          </cell>
        </row>
        <row r="185">
          <cell r="B185" t="str">
            <v>Driving of precast concrete pile Ø 400 mm and steel pile edge (t = 4 mm)</v>
          </cell>
          <cell r="C185">
            <v>0.15</v>
          </cell>
          <cell r="D185">
            <v>0.03</v>
          </cell>
          <cell r="E185">
            <v>0</v>
          </cell>
          <cell r="F185">
            <v>0</v>
          </cell>
          <cell r="G185">
            <v>0.18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0.64</v>
          </cell>
        </row>
        <row r="186">
          <cell r="B186" t="str">
            <v xml:space="preserve">Furnishing of precast concrete pile 400 x 400 mm </v>
          </cell>
          <cell r="C186">
            <v>0.15</v>
          </cell>
          <cell r="D186">
            <v>0.04</v>
          </cell>
          <cell r="E186">
            <v>0.23</v>
          </cell>
          <cell r="F186">
            <v>0.34</v>
          </cell>
          <cell r="G186">
            <v>0.04</v>
          </cell>
          <cell r="H186">
            <v>0.13</v>
          </cell>
          <cell r="I186">
            <v>0.05</v>
          </cell>
          <cell r="J186">
            <v>0</v>
          </cell>
          <cell r="K186">
            <v>0</v>
          </cell>
          <cell r="L186">
            <v>0.02</v>
          </cell>
        </row>
        <row r="187">
          <cell r="B187" t="str">
            <v xml:space="preserve">Driving of precast concrete pile 400 x 400 mm </v>
          </cell>
          <cell r="C187">
            <v>0.15</v>
          </cell>
          <cell r="D187">
            <v>0</v>
          </cell>
          <cell r="E187">
            <v>0</v>
          </cell>
          <cell r="F187">
            <v>0.09</v>
          </cell>
          <cell r="G187">
            <v>0.09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0.67</v>
          </cell>
        </row>
        <row r="188">
          <cell r="B188" t="str">
            <v>Furnishing of steel piles, Ø 700 mm</v>
          </cell>
          <cell r="C188">
            <v>0.15</v>
          </cell>
          <cell r="D188">
            <v>0</v>
          </cell>
          <cell r="E188">
            <v>0</v>
          </cell>
          <cell r="F188">
            <v>0.85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Driving of steel piles, Ø 700 mm</v>
          </cell>
          <cell r="C189">
            <v>0.15</v>
          </cell>
          <cell r="D189">
            <v>0.1</v>
          </cell>
          <cell r="E189">
            <v>0</v>
          </cell>
          <cell r="F189">
            <v>0</v>
          </cell>
          <cell r="G189">
            <v>0.15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0.6</v>
          </cell>
        </row>
        <row r="190">
          <cell r="B190" t="str">
            <v>Cast - in - place concrete piles  Ø600 mm</v>
          </cell>
          <cell r="C190">
            <v>0.15</v>
          </cell>
          <cell r="D190">
            <v>0.04</v>
          </cell>
          <cell r="E190">
            <v>0.23</v>
          </cell>
          <cell r="F190">
            <v>0.31</v>
          </cell>
          <cell r="G190">
            <v>0.04</v>
          </cell>
          <cell r="H190">
            <v>0.14000000000000001</v>
          </cell>
          <cell r="I190">
            <v>0.08</v>
          </cell>
          <cell r="J190">
            <v>0</v>
          </cell>
          <cell r="K190">
            <v>0</v>
          </cell>
          <cell r="L190">
            <v>0.01</v>
          </cell>
        </row>
        <row r="191">
          <cell r="B191" t="str">
            <v xml:space="preserve">Furnishing steel sheet piles </v>
          </cell>
          <cell r="C191">
            <v>0.15</v>
          </cell>
          <cell r="D191">
            <v>0</v>
          </cell>
          <cell r="E191">
            <v>0</v>
          </cell>
          <cell r="F191">
            <v>0.84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0.01</v>
          </cell>
        </row>
        <row r="192">
          <cell r="B192" t="str">
            <v>Driving steel sheet piles ( width=0.4 m, material type=ysp III   )</v>
          </cell>
          <cell r="C192">
            <v>0.15</v>
          </cell>
          <cell r="D192">
            <v>0</v>
          </cell>
          <cell r="E192">
            <v>0</v>
          </cell>
          <cell r="F192">
            <v>0</v>
          </cell>
          <cell r="G192">
            <v>0.17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0.68</v>
          </cell>
        </row>
        <row r="193">
          <cell r="B193" t="str">
            <v>Furnishing of steel piles, Ø 400 mm</v>
          </cell>
          <cell r="C193">
            <v>0.15</v>
          </cell>
          <cell r="D193">
            <v>0</v>
          </cell>
          <cell r="E193">
            <v>0</v>
          </cell>
          <cell r="F193">
            <v>0.82</v>
          </cell>
          <cell r="G193">
            <v>0.01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0.02</v>
          </cell>
        </row>
        <row r="194">
          <cell r="B194" t="str">
            <v>Furnishing of steel piles, Ø 400 mm</v>
          </cell>
          <cell r="C194">
            <v>0.15</v>
          </cell>
          <cell r="D194">
            <v>0</v>
          </cell>
          <cell r="E194">
            <v>0</v>
          </cell>
          <cell r="F194">
            <v>0.82</v>
          </cell>
          <cell r="G194">
            <v>0.01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0.02</v>
          </cell>
        </row>
        <row r="195">
          <cell r="B195" t="str">
            <v>Furnishing of concrete sheet pile</v>
          </cell>
          <cell r="C195">
            <v>0.15</v>
          </cell>
          <cell r="D195">
            <v>0.04</v>
          </cell>
          <cell r="E195">
            <v>0.22</v>
          </cell>
          <cell r="F195">
            <v>0.34</v>
          </cell>
          <cell r="G195">
            <v>0.05</v>
          </cell>
          <cell r="H195">
            <v>0.13</v>
          </cell>
          <cell r="I195">
            <v>0.05</v>
          </cell>
          <cell r="J195">
            <v>0</v>
          </cell>
          <cell r="K195">
            <v>0</v>
          </cell>
          <cell r="L195">
            <v>0.02</v>
          </cell>
        </row>
        <row r="196">
          <cell r="B196" t="str">
            <v>Driving of concrete sheet pile</v>
          </cell>
          <cell r="C196">
            <v>0.15</v>
          </cell>
          <cell r="D196">
            <v>0</v>
          </cell>
          <cell r="E196">
            <v>0</v>
          </cell>
          <cell r="F196">
            <v>0</v>
          </cell>
          <cell r="G196">
            <v>0.17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0.68</v>
          </cell>
        </row>
        <row r="197">
          <cell r="B197" t="str">
            <v>Wooden Sleeper  Ø 10 cm</v>
          </cell>
          <cell r="C197">
            <v>0.15</v>
          </cell>
          <cell r="D197">
            <v>0.06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0.78</v>
          </cell>
          <cell r="J197">
            <v>0</v>
          </cell>
          <cell r="K197">
            <v>0</v>
          </cell>
          <cell r="L197">
            <v>0.01</v>
          </cell>
        </row>
        <row r="198">
          <cell r="B198" t="str">
            <v>Gate Works</v>
          </cell>
        </row>
        <row r="199">
          <cell r="B199" t="str">
            <v>Gate for Weir (Intake gate, Scouring gate, Flushing gate,  Control gate)</v>
          </cell>
          <cell r="C199">
            <v>0.15</v>
          </cell>
          <cell r="D199">
            <v>0.43</v>
          </cell>
          <cell r="E199">
            <v>0</v>
          </cell>
          <cell r="F199">
            <v>0.41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0.01</v>
          </cell>
          <cell r="L199">
            <v>0</v>
          </cell>
        </row>
        <row r="200">
          <cell r="B200" t="str">
            <v>Gate for irrigation canal (Slide gate, Romijn gate, Crump de Gruyter,  tertiary gate)</v>
          </cell>
          <cell r="C200">
            <v>0.15</v>
          </cell>
          <cell r="D200">
            <v>0.38</v>
          </cell>
          <cell r="E200">
            <v>0</v>
          </cell>
          <cell r="F200">
            <v>0.46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0.01</v>
          </cell>
          <cell r="L200">
            <v>0</v>
          </cell>
        </row>
        <row r="201">
          <cell r="B201" t="str">
            <v>Lift gate, b = 0.20 m</v>
          </cell>
          <cell r="C201">
            <v>0.15</v>
          </cell>
          <cell r="D201">
            <v>0.38</v>
          </cell>
          <cell r="E201">
            <v>0</v>
          </cell>
          <cell r="F201">
            <v>0.46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0.01</v>
          </cell>
          <cell r="L201">
            <v>0</v>
          </cell>
        </row>
        <row r="202">
          <cell r="B202" t="str">
            <v>Lift gate, b = 0.25 m</v>
          </cell>
          <cell r="C202">
            <v>0.15</v>
          </cell>
          <cell r="D202">
            <v>0.38</v>
          </cell>
          <cell r="E202">
            <v>0</v>
          </cell>
          <cell r="F202">
            <v>0.46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0.01</v>
          </cell>
          <cell r="L202">
            <v>0</v>
          </cell>
        </row>
        <row r="203">
          <cell r="B203" t="str">
            <v>Lift gate, b = 0.30 m</v>
          </cell>
          <cell r="C203">
            <v>0.15</v>
          </cell>
          <cell r="D203">
            <v>0.38</v>
          </cell>
          <cell r="E203">
            <v>0</v>
          </cell>
          <cell r="F203">
            <v>0.46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0.01</v>
          </cell>
          <cell r="L203">
            <v>0</v>
          </cell>
        </row>
        <row r="204">
          <cell r="B204" t="str">
            <v>Lift gate, b = 0.35 m</v>
          </cell>
          <cell r="C204">
            <v>0.15</v>
          </cell>
          <cell r="D204">
            <v>0.38</v>
          </cell>
          <cell r="E204">
            <v>0</v>
          </cell>
          <cell r="F204">
            <v>0.46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0.01</v>
          </cell>
          <cell r="L204">
            <v>0</v>
          </cell>
        </row>
        <row r="205">
          <cell r="B205" t="str">
            <v>Lift gate, b = 0.40 m</v>
          </cell>
          <cell r="C205">
            <v>0.15</v>
          </cell>
          <cell r="D205">
            <v>0.38</v>
          </cell>
          <cell r="E205">
            <v>0</v>
          </cell>
          <cell r="F205">
            <v>0.46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0.01</v>
          </cell>
          <cell r="L205">
            <v>0</v>
          </cell>
        </row>
        <row r="206">
          <cell r="B206" t="str">
            <v>Lift gate, b = 0.45 m</v>
          </cell>
          <cell r="C206">
            <v>0.15</v>
          </cell>
          <cell r="D206">
            <v>0.38</v>
          </cell>
          <cell r="E206">
            <v>0</v>
          </cell>
          <cell r="F206">
            <v>0.46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0.01</v>
          </cell>
          <cell r="L206">
            <v>0</v>
          </cell>
        </row>
        <row r="207">
          <cell r="B207" t="str">
            <v>Lift gate, b = 0.50 m</v>
          </cell>
          <cell r="C207">
            <v>0.15</v>
          </cell>
          <cell r="D207">
            <v>0.38</v>
          </cell>
          <cell r="E207">
            <v>0</v>
          </cell>
          <cell r="F207">
            <v>0.46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0.01</v>
          </cell>
          <cell r="L207">
            <v>0</v>
          </cell>
        </row>
        <row r="208">
          <cell r="B208" t="str">
            <v>Lift gate, b = 0.55 m</v>
          </cell>
          <cell r="C208">
            <v>0.15</v>
          </cell>
          <cell r="D208">
            <v>0.38</v>
          </cell>
          <cell r="E208">
            <v>0</v>
          </cell>
          <cell r="F208">
            <v>0.46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0.01</v>
          </cell>
          <cell r="L208">
            <v>0</v>
          </cell>
        </row>
        <row r="209">
          <cell r="B209" t="str">
            <v>Lift gate, b = 0.60 m</v>
          </cell>
          <cell r="C209">
            <v>0.15</v>
          </cell>
          <cell r="D209">
            <v>0.38</v>
          </cell>
          <cell r="E209">
            <v>0</v>
          </cell>
          <cell r="F209">
            <v>0.46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0.01</v>
          </cell>
          <cell r="L209">
            <v>0</v>
          </cell>
        </row>
        <row r="210">
          <cell r="B210" t="str">
            <v>Crump de gruyter b = 0.5 m</v>
          </cell>
          <cell r="C210">
            <v>0.15</v>
          </cell>
          <cell r="D210">
            <v>0.38</v>
          </cell>
          <cell r="E210">
            <v>0</v>
          </cell>
          <cell r="F210">
            <v>0.46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0.01</v>
          </cell>
          <cell r="L210">
            <v>0</v>
          </cell>
        </row>
        <row r="211">
          <cell r="B211" t="str">
            <v>Crump de gruyter b = 0.6 m</v>
          </cell>
          <cell r="C211">
            <v>0.15</v>
          </cell>
          <cell r="D211">
            <v>0.38</v>
          </cell>
          <cell r="E211">
            <v>0</v>
          </cell>
          <cell r="F211">
            <v>0.46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0.01</v>
          </cell>
          <cell r="L211">
            <v>0</v>
          </cell>
        </row>
        <row r="212">
          <cell r="B212" t="str">
            <v>Crump de gruyter b = 0.7 m</v>
          </cell>
          <cell r="C212">
            <v>0.15</v>
          </cell>
          <cell r="D212">
            <v>0.38</v>
          </cell>
          <cell r="E212">
            <v>0</v>
          </cell>
          <cell r="F212">
            <v>0.46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0.01</v>
          </cell>
          <cell r="L212">
            <v>0</v>
          </cell>
        </row>
        <row r="213">
          <cell r="B213" t="str">
            <v>Crump de gruyter b = 0.80 m</v>
          </cell>
          <cell r="C213">
            <v>0.15</v>
          </cell>
          <cell r="D213">
            <v>0.38</v>
          </cell>
          <cell r="E213">
            <v>0</v>
          </cell>
          <cell r="F213">
            <v>0.46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0.01</v>
          </cell>
          <cell r="L213">
            <v>0</v>
          </cell>
        </row>
        <row r="214">
          <cell r="B214" t="str">
            <v>Crump de gruyter b = 1.0 m</v>
          </cell>
          <cell r="C214">
            <v>0.15</v>
          </cell>
          <cell r="D214">
            <v>0.38</v>
          </cell>
          <cell r="E214">
            <v>0</v>
          </cell>
          <cell r="F214">
            <v>0.46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0.01</v>
          </cell>
          <cell r="L214">
            <v>0</v>
          </cell>
        </row>
        <row r="215">
          <cell r="B215" t="str">
            <v>Crump de gruyter b = 1.10 m</v>
          </cell>
          <cell r="C215">
            <v>0.15</v>
          </cell>
          <cell r="D215">
            <v>0.38</v>
          </cell>
          <cell r="E215">
            <v>0</v>
          </cell>
          <cell r="F215">
            <v>0.46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0.01</v>
          </cell>
          <cell r="L215">
            <v>0</v>
          </cell>
        </row>
        <row r="216">
          <cell r="B216" t="str">
            <v>Crump de gruyter b = 1.20 m</v>
          </cell>
          <cell r="C216">
            <v>0.15</v>
          </cell>
          <cell r="D216">
            <v>0.38</v>
          </cell>
          <cell r="E216">
            <v>0</v>
          </cell>
          <cell r="F216">
            <v>0.46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0.01</v>
          </cell>
          <cell r="L216">
            <v>0</v>
          </cell>
        </row>
        <row r="217">
          <cell r="B217" t="str">
            <v>Crump de gruyter b = 1.30 m</v>
          </cell>
          <cell r="C217">
            <v>0.15</v>
          </cell>
          <cell r="D217">
            <v>0.38</v>
          </cell>
          <cell r="E217">
            <v>0</v>
          </cell>
          <cell r="F217">
            <v>0.46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0.01</v>
          </cell>
          <cell r="L217">
            <v>0</v>
          </cell>
        </row>
        <row r="218">
          <cell r="B218" t="str">
            <v>Slide gate, b = 0.85 m</v>
          </cell>
          <cell r="C218">
            <v>0.15</v>
          </cell>
          <cell r="D218">
            <v>0.38</v>
          </cell>
          <cell r="E218">
            <v>0</v>
          </cell>
          <cell r="F218">
            <v>0.46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0.01</v>
          </cell>
          <cell r="L218">
            <v>0</v>
          </cell>
        </row>
        <row r="219">
          <cell r="B219" t="str">
            <v>Slide gate, b = 1.20 m</v>
          </cell>
          <cell r="C219">
            <v>0.15</v>
          </cell>
          <cell r="D219">
            <v>0.38</v>
          </cell>
          <cell r="E219">
            <v>0</v>
          </cell>
          <cell r="F219">
            <v>0.46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0.01</v>
          </cell>
          <cell r="L219">
            <v>0</v>
          </cell>
        </row>
        <row r="220">
          <cell r="B220" t="str">
            <v>Slide gate, b = 1.40 m</v>
          </cell>
          <cell r="C220">
            <v>0.15</v>
          </cell>
          <cell r="D220">
            <v>0.38</v>
          </cell>
          <cell r="E220">
            <v>0</v>
          </cell>
          <cell r="F220">
            <v>0.46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0.01</v>
          </cell>
          <cell r="L220">
            <v>0</v>
          </cell>
        </row>
        <row r="221">
          <cell r="B221" t="str">
            <v>Slide gate, b = 1.55 m</v>
          </cell>
          <cell r="C221">
            <v>0.15</v>
          </cell>
          <cell r="D221">
            <v>0.38</v>
          </cell>
          <cell r="E221">
            <v>0</v>
          </cell>
          <cell r="F221">
            <v>0.46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0.01</v>
          </cell>
          <cell r="L221">
            <v>0</v>
          </cell>
        </row>
        <row r="222">
          <cell r="B222" t="str">
            <v>Slide gate, b = 1.85 m</v>
          </cell>
          <cell r="C222">
            <v>0.15</v>
          </cell>
          <cell r="D222">
            <v>0.38</v>
          </cell>
          <cell r="E222">
            <v>0</v>
          </cell>
          <cell r="F222">
            <v>0.46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0.01</v>
          </cell>
          <cell r="L222">
            <v>0</v>
          </cell>
        </row>
        <row r="223">
          <cell r="B223" t="str">
            <v>Slide gate, b = 1.00 m</v>
          </cell>
          <cell r="C223">
            <v>0.15</v>
          </cell>
          <cell r="D223">
            <v>0.38</v>
          </cell>
          <cell r="E223">
            <v>0</v>
          </cell>
          <cell r="F223">
            <v>0.46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0.01</v>
          </cell>
          <cell r="L223">
            <v>0</v>
          </cell>
        </row>
        <row r="224">
          <cell r="B224" t="str">
            <v>Slide gate, b = 1.50 m</v>
          </cell>
          <cell r="C224">
            <v>0.15</v>
          </cell>
          <cell r="D224">
            <v>0.38</v>
          </cell>
          <cell r="E224">
            <v>0</v>
          </cell>
          <cell r="F224">
            <v>0.46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0.01</v>
          </cell>
          <cell r="L224">
            <v>0</v>
          </cell>
        </row>
        <row r="225">
          <cell r="B225" t="str">
            <v>Crump de gruyter b = 0.30 m</v>
          </cell>
          <cell r="C225">
            <v>0.15</v>
          </cell>
          <cell r="D225">
            <v>0.38</v>
          </cell>
          <cell r="E225">
            <v>0</v>
          </cell>
          <cell r="F225">
            <v>0.46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0.01</v>
          </cell>
          <cell r="L225">
            <v>0</v>
          </cell>
        </row>
        <row r="226">
          <cell r="B226" t="str">
            <v>Crump de gruyter b = 0.40 m</v>
          </cell>
          <cell r="C226">
            <v>0.15</v>
          </cell>
          <cell r="D226">
            <v>0.38</v>
          </cell>
          <cell r="E226">
            <v>0</v>
          </cell>
          <cell r="F226">
            <v>0.46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0.01</v>
          </cell>
          <cell r="L226">
            <v>0</v>
          </cell>
        </row>
        <row r="227">
          <cell r="B227" t="str">
            <v>Crump de gruyter b = 0.3 m</v>
          </cell>
          <cell r="C227">
            <v>0.15</v>
          </cell>
          <cell r="D227">
            <v>0.38</v>
          </cell>
          <cell r="E227">
            <v>0</v>
          </cell>
          <cell r="F227">
            <v>0.46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0.01</v>
          </cell>
          <cell r="L227">
            <v>0</v>
          </cell>
        </row>
        <row r="228">
          <cell r="B228" t="str">
            <v>Crump de gruyter b = 0.35 m</v>
          </cell>
          <cell r="C228">
            <v>0.15</v>
          </cell>
          <cell r="D228">
            <v>0.38</v>
          </cell>
          <cell r="E228">
            <v>0</v>
          </cell>
          <cell r="F228">
            <v>0.46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0.01</v>
          </cell>
          <cell r="L228">
            <v>0</v>
          </cell>
        </row>
        <row r="229">
          <cell r="B229" t="str">
            <v>Crump de gruyter b = 0.4 m</v>
          </cell>
          <cell r="C229">
            <v>0.15</v>
          </cell>
          <cell r="D229">
            <v>0.38</v>
          </cell>
          <cell r="E229">
            <v>0</v>
          </cell>
          <cell r="F229">
            <v>0.46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0.01</v>
          </cell>
          <cell r="L229">
            <v>0</v>
          </cell>
        </row>
        <row r="230">
          <cell r="B230" t="str">
            <v>Crump de gruyter b = 0.5 m</v>
          </cell>
          <cell r="C230">
            <v>0.15</v>
          </cell>
          <cell r="D230">
            <v>0.38</v>
          </cell>
          <cell r="E230">
            <v>0</v>
          </cell>
          <cell r="F230">
            <v>0.46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0.01</v>
          </cell>
          <cell r="L230">
            <v>0</v>
          </cell>
        </row>
        <row r="231">
          <cell r="B231" t="str">
            <v>Crump de gruyter b = 0.6 m</v>
          </cell>
          <cell r="C231">
            <v>0.15</v>
          </cell>
          <cell r="D231">
            <v>0.38</v>
          </cell>
          <cell r="E231">
            <v>0</v>
          </cell>
          <cell r="F231">
            <v>0.46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0.01</v>
          </cell>
          <cell r="L231">
            <v>0</v>
          </cell>
        </row>
        <row r="232">
          <cell r="B232" t="str">
            <v>Crump de gruyter b = 0.80 m</v>
          </cell>
          <cell r="C232">
            <v>0.15</v>
          </cell>
          <cell r="D232">
            <v>0.38</v>
          </cell>
          <cell r="E232">
            <v>0</v>
          </cell>
          <cell r="F232">
            <v>0.46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0.01</v>
          </cell>
          <cell r="L232">
            <v>0</v>
          </cell>
        </row>
        <row r="233">
          <cell r="B233" t="str">
            <v>Slide gate, b = 0.4 m</v>
          </cell>
          <cell r="C233">
            <v>0.15</v>
          </cell>
          <cell r="D233">
            <v>0.38</v>
          </cell>
          <cell r="E233">
            <v>0</v>
          </cell>
          <cell r="F233">
            <v>0.46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0.01</v>
          </cell>
          <cell r="L233">
            <v>0</v>
          </cell>
        </row>
        <row r="234">
          <cell r="B234" t="str">
            <v>Slide gate, b = 0.5 m</v>
          </cell>
          <cell r="C234">
            <v>0.15</v>
          </cell>
          <cell r="D234">
            <v>0.38</v>
          </cell>
          <cell r="E234">
            <v>0</v>
          </cell>
          <cell r="F234">
            <v>0.46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0.01</v>
          </cell>
          <cell r="L234">
            <v>0</v>
          </cell>
        </row>
        <row r="235">
          <cell r="B235" t="str">
            <v>Slide gate, b = 0.6 m</v>
          </cell>
          <cell r="C235">
            <v>0.15</v>
          </cell>
          <cell r="D235">
            <v>0.38</v>
          </cell>
          <cell r="E235">
            <v>0</v>
          </cell>
          <cell r="F235">
            <v>0.46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0.01</v>
          </cell>
          <cell r="L235">
            <v>0</v>
          </cell>
        </row>
        <row r="236">
          <cell r="B236" t="str">
            <v>Slide gate, b = 0.7 m</v>
          </cell>
          <cell r="C236">
            <v>0.15</v>
          </cell>
          <cell r="D236">
            <v>0.38</v>
          </cell>
          <cell r="E236">
            <v>0</v>
          </cell>
          <cell r="F236">
            <v>0.46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0.01</v>
          </cell>
          <cell r="L236">
            <v>0</v>
          </cell>
        </row>
        <row r="237">
          <cell r="B237" t="str">
            <v>Slide gate, b = 0.75 m</v>
          </cell>
          <cell r="C237">
            <v>0.15</v>
          </cell>
          <cell r="D237">
            <v>0.38</v>
          </cell>
          <cell r="E237">
            <v>0</v>
          </cell>
          <cell r="F237">
            <v>0.46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0.01</v>
          </cell>
          <cell r="L237">
            <v>0</v>
          </cell>
        </row>
        <row r="238">
          <cell r="B238" t="str">
            <v>Slide gate, b = 0.8 m</v>
          </cell>
          <cell r="C238">
            <v>0.15</v>
          </cell>
          <cell r="D238">
            <v>0.38</v>
          </cell>
          <cell r="E238">
            <v>0</v>
          </cell>
          <cell r="F238">
            <v>0.46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0.01</v>
          </cell>
          <cell r="L238">
            <v>0</v>
          </cell>
        </row>
        <row r="239">
          <cell r="B239" t="str">
            <v>Slide gate, b = 0.85 m</v>
          </cell>
          <cell r="C239">
            <v>0.15</v>
          </cell>
          <cell r="D239">
            <v>0.38</v>
          </cell>
          <cell r="E239">
            <v>0</v>
          </cell>
          <cell r="F239">
            <v>0.46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0.01</v>
          </cell>
          <cell r="L239">
            <v>0</v>
          </cell>
        </row>
        <row r="240">
          <cell r="B240" t="str">
            <v>Slide gate, b = 0.9 m</v>
          </cell>
          <cell r="C240">
            <v>0.15</v>
          </cell>
          <cell r="D240">
            <v>0.38</v>
          </cell>
          <cell r="E240">
            <v>0</v>
          </cell>
          <cell r="F240">
            <v>0.46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0.01</v>
          </cell>
          <cell r="L240">
            <v>0</v>
          </cell>
        </row>
        <row r="241">
          <cell r="B241" t="str">
            <v>Slide gate, b = 1.0 m</v>
          </cell>
          <cell r="C241">
            <v>0.15</v>
          </cell>
          <cell r="D241">
            <v>0.38</v>
          </cell>
          <cell r="E241">
            <v>0</v>
          </cell>
          <cell r="F241">
            <v>0.46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0.01</v>
          </cell>
          <cell r="L241">
            <v>0</v>
          </cell>
        </row>
        <row r="242">
          <cell r="B242" t="str">
            <v>Slide gate, b = 1.05 m</v>
          </cell>
          <cell r="C242">
            <v>0.15</v>
          </cell>
          <cell r="D242">
            <v>0.38</v>
          </cell>
          <cell r="E242">
            <v>0</v>
          </cell>
          <cell r="F242">
            <v>0.46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0.01</v>
          </cell>
          <cell r="L242">
            <v>0</v>
          </cell>
        </row>
        <row r="243">
          <cell r="B243" t="str">
            <v>Slide gate, b = 1.10 m</v>
          </cell>
          <cell r="C243">
            <v>0.15</v>
          </cell>
          <cell r="D243">
            <v>0.38</v>
          </cell>
          <cell r="E243">
            <v>0</v>
          </cell>
          <cell r="F243">
            <v>0.46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0.01</v>
          </cell>
          <cell r="L243">
            <v>0</v>
          </cell>
        </row>
        <row r="244">
          <cell r="B244" t="str">
            <v>Slide gate, b = 1.20 m</v>
          </cell>
          <cell r="C244">
            <v>0.15</v>
          </cell>
          <cell r="D244">
            <v>0.38</v>
          </cell>
          <cell r="E244">
            <v>0</v>
          </cell>
          <cell r="F244">
            <v>0.46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0.01</v>
          </cell>
          <cell r="L244">
            <v>0</v>
          </cell>
        </row>
        <row r="245">
          <cell r="B245" t="str">
            <v>Slide gate, b = 1.25 m</v>
          </cell>
          <cell r="C245">
            <v>0.15</v>
          </cell>
          <cell r="D245">
            <v>0.38</v>
          </cell>
          <cell r="E245">
            <v>0</v>
          </cell>
          <cell r="F245">
            <v>0.46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0.01</v>
          </cell>
          <cell r="L245">
            <v>0</v>
          </cell>
        </row>
        <row r="246">
          <cell r="B246" t="str">
            <v>Slide gate, b = 1.30 m</v>
          </cell>
          <cell r="C246">
            <v>0.15</v>
          </cell>
          <cell r="D246">
            <v>0.38</v>
          </cell>
          <cell r="E246">
            <v>0</v>
          </cell>
          <cell r="F246">
            <v>0.46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0.01</v>
          </cell>
          <cell r="L246">
            <v>0</v>
          </cell>
        </row>
        <row r="247">
          <cell r="B247" t="str">
            <v>Slide gate, b = 1.40 m</v>
          </cell>
          <cell r="C247">
            <v>0.15</v>
          </cell>
          <cell r="D247">
            <v>0.38</v>
          </cell>
          <cell r="E247">
            <v>0</v>
          </cell>
          <cell r="F247">
            <v>0.46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0.01</v>
          </cell>
          <cell r="L247">
            <v>0</v>
          </cell>
        </row>
        <row r="248">
          <cell r="B248" t="str">
            <v>Slide gate, b = 1.50 m</v>
          </cell>
          <cell r="C248">
            <v>0.15</v>
          </cell>
          <cell r="D248">
            <v>0.38</v>
          </cell>
          <cell r="E248">
            <v>0</v>
          </cell>
          <cell r="F248">
            <v>0.46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0.01</v>
          </cell>
          <cell r="L248">
            <v>0</v>
          </cell>
        </row>
        <row r="249">
          <cell r="B249" t="str">
            <v>Slide Gate b = 0.30 m, repairing type A</v>
          </cell>
          <cell r="C249">
            <v>0.15</v>
          </cell>
          <cell r="D249">
            <v>0.08</v>
          </cell>
          <cell r="E249">
            <v>0</v>
          </cell>
          <cell r="F249">
            <v>0.65</v>
          </cell>
          <cell r="G249">
            <v>0.01</v>
          </cell>
          <cell r="H249">
            <v>0</v>
          </cell>
          <cell r="I249">
            <v>0</v>
          </cell>
          <cell r="J249">
            <v>0</v>
          </cell>
          <cell r="K249">
            <v>7.0000000000000007E-2</v>
          </cell>
          <cell r="L249">
            <v>0.04</v>
          </cell>
        </row>
        <row r="250">
          <cell r="B250" t="str">
            <v>Slide Gate b = 0.30 m, repairing type C</v>
          </cell>
          <cell r="C250">
            <v>0.15</v>
          </cell>
          <cell r="D250">
            <v>0.08</v>
          </cell>
          <cell r="E250">
            <v>0</v>
          </cell>
          <cell r="F250">
            <v>0.71</v>
          </cell>
          <cell r="G250">
            <v>0.01</v>
          </cell>
          <cell r="H250">
            <v>0</v>
          </cell>
          <cell r="I250">
            <v>0</v>
          </cell>
          <cell r="J250">
            <v>0</v>
          </cell>
          <cell r="K250">
            <v>0.04</v>
          </cell>
          <cell r="L250">
            <v>0.01</v>
          </cell>
        </row>
        <row r="251">
          <cell r="B251" t="str">
            <v>Slide Gate b = 0.30 m, repairing type D</v>
          </cell>
          <cell r="C251">
            <v>0.15</v>
          </cell>
          <cell r="D251">
            <v>0.08</v>
          </cell>
          <cell r="E251">
            <v>0</v>
          </cell>
          <cell r="F251">
            <v>0.56000000000000005</v>
          </cell>
          <cell r="G251">
            <v>0.05</v>
          </cell>
          <cell r="H251">
            <v>0</v>
          </cell>
          <cell r="I251">
            <v>0</v>
          </cell>
          <cell r="J251">
            <v>0</v>
          </cell>
          <cell r="K251">
            <v>0.03</v>
          </cell>
          <cell r="L251">
            <v>0.13</v>
          </cell>
        </row>
        <row r="252">
          <cell r="B252" t="str">
            <v>Slide Gate b = 0.30 m, repairing type E</v>
          </cell>
          <cell r="C252">
            <v>0.15</v>
          </cell>
          <cell r="D252">
            <v>0.08</v>
          </cell>
          <cell r="E252">
            <v>0</v>
          </cell>
          <cell r="F252">
            <v>0.56999999999999995</v>
          </cell>
          <cell r="G252">
            <v>0.05</v>
          </cell>
          <cell r="H252">
            <v>0</v>
          </cell>
          <cell r="I252">
            <v>0</v>
          </cell>
          <cell r="J252">
            <v>0</v>
          </cell>
          <cell r="K252">
            <v>0.04</v>
          </cell>
          <cell r="L252">
            <v>0.11</v>
          </cell>
        </row>
        <row r="253">
          <cell r="B253" t="str">
            <v>Slide Gate b = 0.40 m, repairing type A</v>
          </cell>
          <cell r="C253">
            <v>0.15</v>
          </cell>
          <cell r="D253">
            <v>0.08</v>
          </cell>
          <cell r="E253">
            <v>0</v>
          </cell>
          <cell r="F253">
            <v>0.65</v>
          </cell>
          <cell r="G253">
            <v>0.01</v>
          </cell>
          <cell r="H253">
            <v>0</v>
          </cell>
          <cell r="I253">
            <v>0</v>
          </cell>
          <cell r="J253">
            <v>0</v>
          </cell>
          <cell r="K253">
            <v>7.0000000000000007E-2</v>
          </cell>
          <cell r="L253">
            <v>0.04</v>
          </cell>
        </row>
        <row r="254">
          <cell r="B254" t="str">
            <v>Slide Gate b = 0.40 m, repairing type C</v>
          </cell>
          <cell r="C254">
            <v>0.15</v>
          </cell>
          <cell r="D254">
            <v>0.08</v>
          </cell>
          <cell r="E254">
            <v>0</v>
          </cell>
          <cell r="F254">
            <v>0.54</v>
          </cell>
          <cell r="G254">
            <v>0.05</v>
          </cell>
          <cell r="H254">
            <v>0</v>
          </cell>
          <cell r="I254">
            <v>0</v>
          </cell>
          <cell r="J254">
            <v>0</v>
          </cell>
          <cell r="K254">
            <v>0.03</v>
          </cell>
          <cell r="L254">
            <v>0.15</v>
          </cell>
        </row>
        <row r="255">
          <cell r="B255" t="str">
            <v>Slide Gate b = 0.40 m, repairing type D</v>
          </cell>
          <cell r="C255">
            <v>0.15</v>
          </cell>
          <cell r="D255">
            <v>0.08</v>
          </cell>
          <cell r="E255">
            <v>0</v>
          </cell>
          <cell r="F255">
            <v>0.55000000000000004</v>
          </cell>
          <cell r="G255">
            <v>0.05</v>
          </cell>
          <cell r="H255">
            <v>0</v>
          </cell>
          <cell r="I255">
            <v>0</v>
          </cell>
          <cell r="J255">
            <v>0</v>
          </cell>
          <cell r="K255">
            <v>0.03</v>
          </cell>
          <cell r="L255">
            <v>0.14000000000000001</v>
          </cell>
        </row>
        <row r="256">
          <cell r="B256" t="str">
            <v>Slide Gate b = 0.40 m, repairing type E</v>
          </cell>
          <cell r="C256">
            <v>0.15</v>
          </cell>
          <cell r="D256">
            <v>0.08</v>
          </cell>
          <cell r="E256">
            <v>0</v>
          </cell>
          <cell r="F256">
            <v>0.56000000000000005</v>
          </cell>
          <cell r="G256">
            <v>0.04</v>
          </cell>
          <cell r="H256">
            <v>0</v>
          </cell>
          <cell r="I256">
            <v>0</v>
          </cell>
          <cell r="J256">
            <v>0</v>
          </cell>
          <cell r="K256">
            <v>0.05</v>
          </cell>
          <cell r="L256">
            <v>0.12</v>
          </cell>
        </row>
        <row r="257">
          <cell r="B257" t="str">
            <v>Slide Gate b = 0.60 m, repairing type A</v>
          </cell>
          <cell r="C257">
            <v>0.15</v>
          </cell>
          <cell r="D257">
            <v>0.08</v>
          </cell>
          <cell r="E257">
            <v>0</v>
          </cell>
          <cell r="F257">
            <v>0.63</v>
          </cell>
          <cell r="G257">
            <v>0.01</v>
          </cell>
          <cell r="H257">
            <v>0</v>
          </cell>
          <cell r="I257">
            <v>0</v>
          </cell>
          <cell r="J257">
            <v>0</v>
          </cell>
          <cell r="K257">
            <v>0.08</v>
          </cell>
          <cell r="L257">
            <v>0.05</v>
          </cell>
        </row>
        <row r="258">
          <cell r="B258" t="str">
            <v>Slide Gate b = 0.60 m, repairing type B</v>
          </cell>
          <cell r="C258">
            <v>0.15</v>
          </cell>
          <cell r="D258">
            <v>0.08</v>
          </cell>
          <cell r="E258">
            <v>0</v>
          </cell>
          <cell r="F258">
            <v>0.33</v>
          </cell>
          <cell r="G258">
            <v>0.12</v>
          </cell>
          <cell r="H258">
            <v>0</v>
          </cell>
          <cell r="I258">
            <v>0</v>
          </cell>
          <cell r="J258">
            <v>0</v>
          </cell>
          <cell r="K258">
            <v>0.02</v>
          </cell>
          <cell r="L258">
            <v>0.3</v>
          </cell>
        </row>
        <row r="259">
          <cell r="B259" t="str">
            <v>Slide Gate b = 0.60 m, repairing type C</v>
          </cell>
          <cell r="C259">
            <v>0.15</v>
          </cell>
          <cell r="D259">
            <v>0.08</v>
          </cell>
          <cell r="E259">
            <v>0</v>
          </cell>
          <cell r="F259">
            <v>0.52</v>
          </cell>
          <cell r="G259">
            <v>0.05</v>
          </cell>
          <cell r="H259">
            <v>0</v>
          </cell>
          <cell r="I259">
            <v>0</v>
          </cell>
          <cell r="J259">
            <v>0</v>
          </cell>
          <cell r="K259">
            <v>0.04</v>
          </cell>
          <cell r="L259">
            <v>0.16</v>
          </cell>
        </row>
        <row r="260">
          <cell r="B260" t="str">
            <v>Slide Gate b = 0.60 m, repairing type D</v>
          </cell>
          <cell r="C260">
            <v>0.15</v>
          </cell>
          <cell r="D260">
            <v>0.08</v>
          </cell>
          <cell r="E260">
            <v>0</v>
          </cell>
          <cell r="F260">
            <v>0.53</v>
          </cell>
          <cell r="G260">
            <v>0.05</v>
          </cell>
          <cell r="H260">
            <v>0</v>
          </cell>
          <cell r="I260">
            <v>0</v>
          </cell>
          <cell r="J260">
            <v>0</v>
          </cell>
          <cell r="K260">
            <v>0.04</v>
          </cell>
          <cell r="L260">
            <v>0.15</v>
          </cell>
        </row>
        <row r="261">
          <cell r="B261" t="str">
            <v>Slide Gate b = 0.60 m, repairing type E</v>
          </cell>
          <cell r="C261">
            <v>0.15</v>
          </cell>
          <cell r="D261">
            <v>0.08</v>
          </cell>
          <cell r="E261">
            <v>0</v>
          </cell>
          <cell r="F261">
            <v>0.54</v>
          </cell>
          <cell r="G261">
            <v>0.05</v>
          </cell>
          <cell r="H261">
            <v>0</v>
          </cell>
          <cell r="I261">
            <v>0</v>
          </cell>
          <cell r="J261">
            <v>0</v>
          </cell>
          <cell r="K261">
            <v>0.06</v>
          </cell>
          <cell r="L261">
            <v>0.12</v>
          </cell>
        </row>
        <row r="262">
          <cell r="B262" t="str">
            <v>Slide Gate b = 0.80 m, repairing type A</v>
          </cell>
          <cell r="C262">
            <v>0.15</v>
          </cell>
          <cell r="D262">
            <v>0.08</v>
          </cell>
          <cell r="E262">
            <v>0</v>
          </cell>
          <cell r="F262">
            <v>0.61</v>
          </cell>
          <cell r="G262">
            <v>0.01</v>
          </cell>
          <cell r="H262">
            <v>0</v>
          </cell>
          <cell r="I262">
            <v>0</v>
          </cell>
          <cell r="J262">
            <v>0</v>
          </cell>
          <cell r="K262">
            <v>0.09</v>
          </cell>
          <cell r="L262">
            <v>0.06</v>
          </cell>
        </row>
        <row r="263">
          <cell r="B263" t="str">
            <v>Slide Gate b = 0.80 m, repairing type D</v>
          </cell>
          <cell r="C263">
            <v>0.15</v>
          </cell>
          <cell r="D263">
            <v>0.08</v>
          </cell>
          <cell r="E263">
            <v>0</v>
          </cell>
          <cell r="F263">
            <v>0.54</v>
          </cell>
          <cell r="G263">
            <v>0.05</v>
          </cell>
          <cell r="H263">
            <v>0</v>
          </cell>
          <cell r="I263">
            <v>0</v>
          </cell>
          <cell r="J263">
            <v>0</v>
          </cell>
          <cell r="K263">
            <v>0.04</v>
          </cell>
          <cell r="L263">
            <v>0.14000000000000001</v>
          </cell>
        </row>
        <row r="264">
          <cell r="B264" t="str">
            <v>Slide Gate b = 0.90 m, repairing type A</v>
          </cell>
          <cell r="C264">
            <v>0.15</v>
          </cell>
          <cell r="D264">
            <v>0.08</v>
          </cell>
          <cell r="E264">
            <v>0</v>
          </cell>
          <cell r="F264">
            <v>0.61</v>
          </cell>
          <cell r="G264">
            <v>0.01</v>
          </cell>
          <cell r="H264">
            <v>0</v>
          </cell>
          <cell r="I264">
            <v>0</v>
          </cell>
          <cell r="J264">
            <v>0</v>
          </cell>
          <cell r="K264">
            <v>0.09</v>
          </cell>
          <cell r="L264">
            <v>0.06</v>
          </cell>
        </row>
        <row r="265">
          <cell r="B265" t="str">
            <v>Slide Gate b = 0.90 m, repairing type C</v>
          </cell>
          <cell r="C265">
            <v>0.15</v>
          </cell>
          <cell r="D265">
            <v>0.08</v>
          </cell>
          <cell r="E265">
            <v>0</v>
          </cell>
          <cell r="F265">
            <v>0.52</v>
          </cell>
          <cell r="G265">
            <v>0.05</v>
          </cell>
          <cell r="H265">
            <v>0</v>
          </cell>
          <cell r="I265">
            <v>0</v>
          </cell>
          <cell r="J265">
            <v>0</v>
          </cell>
          <cell r="K265">
            <v>0.04</v>
          </cell>
          <cell r="L265">
            <v>0.16</v>
          </cell>
        </row>
        <row r="266">
          <cell r="B266" t="str">
            <v>Hand gate for tertiary (b = 0.90 m), Repairing type A</v>
          </cell>
          <cell r="C266">
            <v>0.15</v>
          </cell>
          <cell r="D266">
            <v>0.08</v>
          </cell>
          <cell r="E266">
            <v>0</v>
          </cell>
          <cell r="F266">
            <v>0.61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0.09</v>
          </cell>
          <cell r="L266">
            <v>7.0000000000000007E-2</v>
          </cell>
        </row>
        <row r="267">
          <cell r="B267" t="str">
            <v>Diesel engine generating set</v>
          </cell>
          <cell r="C267">
            <v>0.15</v>
          </cell>
          <cell r="D267">
            <v>7.0000000000000007E-2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0.03</v>
          </cell>
          <cell r="L267">
            <v>0.75</v>
          </cell>
        </row>
        <row r="268">
          <cell r="B268" t="str">
            <v>Fuel oil tank with piping system</v>
          </cell>
          <cell r="C268">
            <v>0.15</v>
          </cell>
          <cell r="D268">
            <v>0.06</v>
          </cell>
          <cell r="E268">
            <v>0</v>
          </cell>
          <cell r="F268">
            <v>0.56999999999999995</v>
          </cell>
          <cell r="G268">
            <v>0</v>
          </cell>
          <cell r="H268">
            <v>0</v>
          </cell>
          <cell r="I268">
            <v>0</v>
          </cell>
          <cell r="J268">
            <v>0.22</v>
          </cell>
          <cell r="K268">
            <v>0</v>
          </cell>
          <cell r="L268">
            <v>0</v>
          </cell>
        </row>
        <row r="269">
          <cell r="B269" t="str">
            <v>Main distribution board and DC Unit</v>
          </cell>
          <cell r="C269">
            <v>0.15</v>
          </cell>
          <cell r="D269">
            <v>0.1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0.75</v>
          </cell>
          <cell r="L269">
            <v>0</v>
          </cell>
        </row>
        <row r="270">
          <cell r="B270" t="str">
            <v>Scoot iron beam 20 x 200 x 300 mm</v>
          </cell>
          <cell r="C270">
            <v>0.15</v>
          </cell>
          <cell r="D270">
            <v>0.28000000000000003</v>
          </cell>
          <cell r="E270">
            <v>0</v>
          </cell>
          <cell r="F270">
            <v>0.56999999999999995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B271" t="str">
            <v>Miscellaneous Works</v>
          </cell>
        </row>
        <row r="272">
          <cell r="B272" t="str">
            <v>Stop Log</v>
          </cell>
          <cell r="C272">
            <v>0.15</v>
          </cell>
          <cell r="D272">
            <v>0.01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0.84</v>
          </cell>
          <cell r="J272">
            <v>0</v>
          </cell>
          <cell r="K272">
            <v>0</v>
          </cell>
          <cell r="L272">
            <v>0</v>
          </cell>
        </row>
        <row r="273">
          <cell r="B273" t="str">
            <v>Stop Log type I</v>
          </cell>
          <cell r="C273">
            <v>0.15</v>
          </cell>
          <cell r="D273">
            <v>0.24</v>
          </cell>
          <cell r="E273">
            <v>0</v>
          </cell>
          <cell r="F273">
            <v>0.61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B274" t="str">
            <v>Stop Log type II</v>
          </cell>
          <cell r="C274">
            <v>0.15</v>
          </cell>
          <cell r="D274">
            <v>0.24</v>
          </cell>
          <cell r="E274">
            <v>0</v>
          </cell>
          <cell r="F274">
            <v>0.61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B275" t="str">
            <v>Structural steelwork</v>
          </cell>
          <cell r="C275">
            <v>0.15</v>
          </cell>
          <cell r="D275">
            <v>0.15</v>
          </cell>
          <cell r="E275">
            <v>0</v>
          </cell>
          <cell r="F275">
            <v>0.68</v>
          </cell>
          <cell r="G275">
            <v>0.01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0.01</v>
          </cell>
        </row>
        <row r="276">
          <cell r="B276" t="str">
            <v>Demolition of gate works</v>
          </cell>
          <cell r="C276">
            <v>0.15</v>
          </cell>
          <cell r="D276">
            <v>0.52</v>
          </cell>
          <cell r="E276">
            <v>0</v>
          </cell>
          <cell r="F276">
            <v>0</v>
          </cell>
          <cell r="G276">
            <v>0.1</v>
          </cell>
          <cell r="H276">
            <v>0</v>
          </cell>
          <cell r="I276">
            <v>0</v>
          </cell>
          <cell r="J276">
            <v>0</v>
          </cell>
          <cell r="K276">
            <v>0.03</v>
          </cell>
          <cell r="L276">
            <v>0.2</v>
          </cell>
        </row>
        <row r="277">
          <cell r="B277" t="str">
            <v>Steel manhole</v>
          </cell>
          <cell r="C277">
            <v>0.15</v>
          </cell>
          <cell r="D277">
            <v>0.03</v>
          </cell>
          <cell r="E277">
            <v>0</v>
          </cell>
          <cell r="F277">
            <v>0.78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0.04</v>
          </cell>
        </row>
        <row r="278">
          <cell r="B278" t="str">
            <v>Galvanized Iron Pipe, Ø 50 mm for handrail</v>
          </cell>
          <cell r="C278">
            <v>0.15</v>
          </cell>
          <cell r="D278">
            <v>0.11</v>
          </cell>
          <cell r="E278">
            <v>0</v>
          </cell>
          <cell r="F278">
            <v>0.69</v>
          </cell>
          <cell r="G278">
            <v>0.02</v>
          </cell>
          <cell r="H278">
            <v>0</v>
          </cell>
          <cell r="I278">
            <v>0</v>
          </cell>
          <cell r="J278">
            <v>0</v>
          </cell>
          <cell r="K278">
            <v>0.01</v>
          </cell>
          <cell r="L278">
            <v>0.02</v>
          </cell>
        </row>
        <row r="279">
          <cell r="B279" t="str">
            <v>Galvanized Iron Pipe, Ø 75 mm for handrail</v>
          </cell>
          <cell r="C279">
            <v>0.15</v>
          </cell>
          <cell r="D279">
            <v>7.0000000000000007E-2</v>
          </cell>
          <cell r="E279">
            <v>0</v>
          </cell>
          <cell r="F279">
            <v>0.75</v>
          </cell>
          <cell r="G279">
            <v>0.01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0.02</v>
          </cell>
        </row>
        <row r="280">
          <cell r="B280" t="str">
            <v>Galvanized Iron Pipe, Ø 32 mm for handrail</v>
          </cell>
          <cell r="C280">
            <v>0.15</v>
          </cell>
          <cell r="D280">
            <v>0.14000000000000001</v>
          </cell>
          <cell r="E280">
            <v>0</v>
          </cell>
          <cell r="F280">
            <v>0.66</v>
          </cell>
          <cell r="G280">
            <v>0.03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0.02</v>
          </cell>
        </row>
        <row r="281">
          <cell r="B281" t="str">
            <v>Galvanized Iron Pipe, Ø 150 mm</v>
          </cell>
          <cell r="C281">
            <v>0.15</v>
          </cell>
          <cell r="D281">
            <v>0.01</v>
          </cell>
          <cell r="E281">
            <v>0</v>
          </cell>
          <cell r="F281">
            <v>0.83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0.01</v>
          </cell>
        </row>
        <row r="282">
          <cell r="B282" t="str">
            <v>Galvanized pipe dia. 6"</v>
          </cell>
          <cell r="C282">
            <v>0.15</v>
          </cell>
          <cell r="D282">
            <v>0.01</v>
          </cell>
          <cell r="E282">
            <v>0</v>
          </cell>
          <cell r="F282">
            <v>0.83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0.01</v>
          </cell>
        </row>
        <row r="283">
          <cell r="B283" t="str">
            <v>Elastic bearings pad</v>
          </cell>
          <cell r="C283">
            <v>0.15</v>
          </cell>
          <cell r="D283">
            <v>0.01</v>
          </cell>
          <cell r="E283">
            <v>0</v>
          </cell>
          <cell r="F283">
            <v>0</v>
          </cell>
          <cell r="G283">
            <v>0.01</v>
          </cell>
          <cell r="H283">
            <v>0</v>
          </cell>
          <cell r="I283">
            <v>0</v>
          </cell>
          <cell r="J283">
            <v>0.8</v>
          </cell>
          <cell r="K283">
            <v>0.01</v>
          </cell>
          <cell r="L283">
            <v>0.02</v>
          </cell>
        </row>
        <row r="284">
          <cell r="B284" t="str">
            <v>Elastic bearing shoe</v>
          </cell>
          <cell r="C284">
            <v>0.15</v>
          </cell>
          <cell r="D284">
            <v>0.01</v>
          </cell>
          <cell r="E284">
            <v>0</v>
          </cell>
          <cell r="F284">
            <v>0</v>
          </cell>
          <cell r="G284">
            <v>0.03</v>
          </cell>
          <cell r="H284">
            <v>0</v>
          </cell>
          <cell r="I284">
            <v>0</v>
          </cell>
          <cell r="J284">
            <v>0.78</v>
          </cell>
          <cell r="K284">
            <v>0</v>
          </cell>
          <cell r="L284">
            <v>0.03</v>
          </cell>
        </row>
        <row r="285">
          <cell r="B285" t="str">
            <v>Steel bearing Pad</v>
          </cell>
          <cell r="C285">
            <v>0.15</v>
          </cell>
          <cell r="D285">
            <v>0.02</v>
          </cell>
          <cell r="E285">
            <v>0</v>
          </cell>
          <cell r="F285">
            <v>0.79</v>
          </cell>
          <cell r="G285">
            <v>0.01</v>
          </cell>
          <cell r="H285">
            <v>0</v>
          </cell>
          <cell r="I285">
            <v>0</v>
          </cell>
          <cell r="J285">
            <v>0</v>
          </cell>
          <cell r="K285">
            <v>0.01</v>
          </cell>
          <cell r="L285">
            <v>0.02</v>
          </cell>
        </row>
        <row r="286">
          <cell r="B286" t="str">
            <v>Expantion joint for bridge</v>
          </cell>
          <cell r="C286">
            <v>0.15</v>
          </cell>
          <cell r="D286">
            <v>0.02</v>
          </cell>
          <cell r="E286">
            <v>0</v>
          </cell>
          <cell r="F286">
            <v>0.79</v>
          </cell>
          <cell r="G286">
            <v>0.01</v>
          </cell>
          <cell r="H286">
            <v>0</v>
          </cell>
          <cell r="I286">
            <v>0</v>
          </cell>
          <cell r="J286">
            <v>0</v>
          </cell>
          <cell r="K286">
            <v>0.01</v>
          </cell>
          <cell r="L286">
            <v>0.02</v>
          </cell>
        </row>
        <row r="287">
          <cell r="B287" t="str">
            <v>Expantion joint for foot bridge</v>
          </cell>
          <cell r="C287">
            <v>0.15</v>
          </cell>
          <cell r="D287">
            <v>0.03</v>
          </cell>
          <cell r="E287">
            <v>0</v>
          </cell>
          <cell r="F287">
            <v>0.82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</row>
        <row r="288">
          <cell r="B288" t="str">
            <v>Water stop for contraction joint profiles, width = 190 mm</v>
          </cell>
          <cell r="C288">
            <v>0.15</v>
          </cell>
          <cell r="D288">
            <v>0.1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0.75</v>
          </cell>
          <cell r="K288">
            <v>0</v>
          </cell>
          <cell r="L288">
            <v>0</v>
          </cell>
        </row>
        <row r="289">
          <cell r="B289" t="str">
            <v>Water stop for contruction joint, width = 240 mm</v>
          </cell>
          <cell r="C289">
            <v>0.15</v>
          </cell>
          <cell r="D289">
            <v>0.08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0.77</v>
          </cell>
          <cell r="K289">
            <v>0</v>
          </cell>
          <cell r="L289">
            <v>0</v>
          </cell>
        </row>
        <row r="290">
          <cell r="B290" t="str">
            <v>Water stop for construction joint profiles, width = 320 mm</v>
          </cell>
          <cell r="C290">
            <v>0.15</v>
          </cell>
          <cell r="D290">
            <v>0.06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0.79</v>
          </cell>
          <cell r="K290">
            <v>0</v>
          </cell>
          <cell r="L290">
            <v>0</v>
          </cell>
        </row>
        <row r="291">
          <cell r="B291" t="str">
            <v>Water stop for expantion joint profile, width = 190 mm</v>
          </cell>
          <cell r="C291">
            <v>0.15</v>
          </cell>
          <cell r="D291">
            <v>0.08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0.77</v>
          </cell>
          <cell r="K291">
            <v>0</v>
          </cell>
          <cell r="L291">
            <v>0</v>
          </cell>
        </row>
        <row r="292">
          <cell r="B292" t="str">
            <v>Water stop for expantion joint, width = 240 mm</v>
          </cell>
          <cell r="C292">
            <v>0.15</v>
          </cell>
          <cell r="D292">
            <v>0.08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0.77</v>
          </cell>
          <cell r="K292">
            <v>0</v>
          </cell>
          <cell r="L292">
            <v>0</v>
          </cell>
        </row>
        <row r="293">
          <cell r="B293" t="str">
            <v>Water stop for expantion joint profile, width = 320 mm</v>
          </cell>
          <cell r="C293">
            <v>0.15</v>
          </cell>
          <cell r="D293">
            <v>0.04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0.81</v>
          </cell>
          <cell r="K293">
            <v>0</v>
          </cell>
          <cell r="L293">
            <v>0</v>
          </cell>
        </row>
        <row r="294">
          <cell r="B294" t="str">
            <v>Water stop  metal</v>
          </cell>
          <cell r="C294">
            <v>0.15</v>
          </cell>
          <cell r="D294">
            <v>0.41</v>
          </cell>
          <cell r="E294">
            <v>0</v>
          </cell>
          <cell r="F294">
            <v>0.44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</row>
        <row r="295">
          <cell r="B295" t="str">
            <v>Joint filler</v>
          </cell>
          <cell r="C295">
            <v>0.15</v>
          </cell>
          <cell r="D295">
            <v>0.02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0.83</v>
          </cell>
          <cell r="K295">
            <v>0</v>
          </cell>
          <cell r="L295">
            <v>0</v>
          </cell>
        </row>
        <row r="296">
          <cell r="B296" t="str">
            <v>Joint filler for canal lining</v>
          </cell>
          <cell r="C296">
            <v>0.15</v>
          </cell>
          <cell r="D296">
            <v>0.12</v>
          </cell>
          <cell r="E296">
            <v>0</v>
          </cell>
          <cell r="F296">
            <v>0</v>
          </cell>
          <cell r="G296">
            <v>0.73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</row>
        <row r="297">
          <cell r="B297" t="str">
            <v>Joint Sealant</v>
          </cell>
          <cell r="C297">
            <v>0.15</v>
          </cell>
          <cell r="D297">
            <v>0.24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0.61</v>
          </cell>
          <cell r="K297">
            <v>0</v>
          </cell>
          <cell r="L297">
            <v>0</v>
          </cell>
        </row>
        <row r="298">
          <cell r="B298" t="str">
            <v>Joint Sealent for canal lining</v>
          </cell>
          <cell r="C298">
            <v>0.15</v>
          </cell>
          <cell r="D298">
            <v>0.5</v>
          </cell>
          <cell r="E298">
            <v>0</v>
          </cell>
          <cell r="F298">
            <v>0</v>
          </cell>
          <cell r="G298">
            <v>0.35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</row>
        <row r="299">
          <cell r="B299" t="str">
            <v>Painting for joint</v>
          </cell>
          <cell r="C299">
            <v>0.15</v>
          </cell>
          <cell r="D299">
            <v>0.26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0.56000000000000005</v>
          </cell>
          <cell r="L299">
            <v>0.03</v>
          </cell>
        </row>
        <row r="300">
          <cell r="B300" t="str">
            <v>Dowel bars  Ø 19 mm</v>
          </cell>
          <cell r="C300">
            <v>0.15</v>
          </cell>
          <cell r="D300">
            <v>0.06</v>
          </cell>
          <cell r="E300">
            <v>0</v>
          </cell>
          <cell r="F300">
            <v>0.56000000000000005</v>
          </cell>
          <cell r="G300">
            <v>0</v>
          </cell>
          <cell r="H300">
            <v>0</v>
          </cell>
          <cell r="I300">
            <v>0</v>
          </cell>
          <cell r="J300">
            <v>0.23</v>
          </cell>
          <cell r="K300">
            <v>0</v>
          </cell>
          <cell r="L300">
            <v>0</v>
          </cell>
        </row>
        <row r="301">
          <cell r="B301" t="str">
            <v>Dowel bars  Ø 19 mm, l = 1.0 m</v>
          </cell>
          <cell r="C301">
            <v>0.15</v>
          </cell>
          <cell r="D301">
            <v>0.06</v>
          </cell>
          <cell r="E301">
            <v>0</v>
          </cell>
          <cell r="F301">
            <v>0.56000000000000005</v>
          </cell>
          <cell r="G301">
            <v>0</v>
          </cell>
          <cell r="H301">
            <v>0</v>
          </cell>
          <cell r="I301">
            <v>0</v>
          </cell>
          <cell r="J301">
            <v>0.23</v>
          </cell>
          <cell r="K301">
            <v>0</v>
          </cell>
          <cell r="L301">
            <v>0</v>
          </cell>
        </row>
        <row r="302">
          <cell r="B302" t="str">
            <v>Dowel bars  Ø 22 mm</v>
          </cell>
          <cell r="C302">
            <v>0.15</v>
          </cell>
          <cell r="D302">
            <v>0.02</v>
          </cell>
          <cell r="E302">
            <v>0</v>
          </cell>
          <cell r="F302">
            <v>0.55000000000000004</v>
          </cell>
          <cell r="G302">
            <v>0</v>
          </cell>
          <cell r="H302">
            <v>0</v>
          </cell>
          <cell r="I302">
            <v>0</v>
          </cell>
          <cell r="J302">
            <v>0.28000000000000003</v>
          </cell>
          <cell r="K302">
            <v>0</v>
          </cell>
          <cell r="L302">
            <v>0</v>
          </cell>
        </row>
        <row r="303">
          <cell r="B303" t="str">
            <v>Dowel bars  Ø 25 mm</v>
          </cell>
          <cell r="C303">
            <v>0.15</v>
          </cell>
          <cell r="D303">
            <v>0.03</v>
          </cell>
          <cell r="E303">
            <v>0</v>
          </cell>
          <cell r="F303">
            <v>0.63</v>
          </cell>
          <cell r="G303">
            <v>0</v>
          </cell>
          <cell r="H303">
            <v>0</v>
          </cell>
          <cell r="I303">
            <v>0</v>
          </cell>
          <cell r="J303">
            <v>0.19</v>
          </cell>
          <cell r="K303">
            <v>0</v>
          </cell>
          <cell r="L303">
            <v>0</v>
          </cell>
        </row>
        <row r="304">
          <cell r="B304" t="str">
            <v>PVC pipe Ø 10 mm</v>
          </cell>
          <cell r="C304">
            <v>0.15</v>
          </cell>
          <cell r="D304">
            <v>0.01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0.84</v>
          </cell>
          <cell r="K304">
            <v>0</v>
          </cell>
          <cell r="L304">
            <v>0</v>
          </cell>
        </row>
        <row r="305">
          <cell r="B305" t="str">
            <v>PVC pipe Ø 19 mm</v>
          </cell>
          <cell r="C305">
            <v>0.15</v>
          </cell>
          <cell r="D305">
            <v>0.01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0.84</v>
          </cell>
          <cell r="K305">
            <v>0</v>
          </cell>
          <cell r="L305">
            <v>0</v>
          </cell>
        </row>
        <row r="306">
          <cell r="B306" t="str">
            <v>PVC pipe Ø 25 mm</v>
          </cell>
          <cell r="C306">
            <v>0.15</v>
          </cell>
          <cell r="D306">
            <v>0.01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0.84</v>
          </cell>
          <cell r="K306">
            <v>0</v>
          </cell>
          <cell r="L306">
            <v>0</v>
          </cell>
        </row>
        <row r="307">
          <cell r="B307" t="str">
            <v>PVC pipe Ø 35 mm</v>
          </cell>
          <cell r="C307">
            <v>0.15</v>
          </cell>
          <cell r="D307">
            <v>0.01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0.84</v>
          </cell>
          <cell r="K307">
            <v>0</v>
          </cell>
          <cell r="L307">
            <v>0</v>
          </cell>
        </row>
        <row r="308">
          <cell r="B308" t="str">
            <v>PVC pipe dia 1.5 "</v>
          </cell>
          <cell r="C308">
            <v>0.15</v>
          </cell>
          <cell r="D308">
            <v>0.01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0.84</v>
          </cell>
          <cell r="K308">
            <v>0</v>
          </cell>
          <cell r="L308">
            <v>0</v>
          </cell>
        </row>
        <row r="309">
          <cell r="B309" t="str">
            <v>PVC pipe Ø 50 mm</v>
          </cell>
          <cell r="C309">
            <v>0.15</v>
          </cell>
          <cell r="D309">
            <v>0.01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0.84</v>
          </cell>
          <cell r="K309">
            <v>0</v>
          </cell>
          <cell r="L309">
            <v>0</v>
          </cell>
        </row>
        <row r="310">
          <cell r="B310" t="str">
            <v>PVC pipe Ø 75 mm</v>
          </cell>
          <cell r="C310">
            <v>0.15</v>
          </cell>
          <cell r="D310">
            <v>0.01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0.84</v>
          </cell>
          <cell r="K310">
            <v>0</v>
          </cell>
          <cell r="L310">
            <v>0</v>
          </cell>
        </row>
        <row r="311">
          <cell r="B311" t="str">
            <v>PVC drain hole for bridge, Ø 100 mm L =  50 cm</v>
          </cell>
          <cell r="C311">
            <v>0.15</v>
          </cell>
          <cell r="D311">
            <v>0.01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0.84</v>
          </cell>
          <cell r="K311">
            <v>0</v>
          </cell>
          <cell r="L311">
            <v>0</v>
          </cell>
        </row>
        <row r="312">
          <cell r="B312" t="str">
            <v>PVC pipe for bridge, L = 100 cm (Ø 100 mm)</v>
          </cell>
          <cell r="C312">
            <v>0.15</v>
          </cell>
          <cell r="D312">
            <v>0.01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0.84</v>
          </cell>
          <cell r="K312">
            <v>0</v>
          </cell>
          <cell r="L312">
            <v>0</v>
          </cell>
        </row>
        <row r="313">
          <cell r="B313" t="str">
            <v>PVC pipe Ø 100 mm</v>
          </cell>
          <cell r="C313">
            <v>0.15</v>
          </cell>
          <cell r="D313">
            <v>0.01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0.84</v>
          </cell>
          <cell r="K313">
            <v>0</v>
          </cell>
          <cell r="L313">
            <v>0</v>
          </cell>
        </row>
        <row r="314">
          <cell r="B314" t="str">
            <v>PVC pipe Ø 125 mm</v>
          </cell>
          <cell r="C314">
            <v>0.15</v>
          </cell>
          <cell r="D314">
            <v>0.01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0.84</v>
          </cell>
          <cell r="K314">
            <v>0</v>
          </cell>
          <cell r="L314">
            <v>0</v>
          </cell>
        </row>
        <row r="315">
          <cell r="B315" t="str">
            <v>PVC pipe Ø 150 mm</v>
          </cell>
          <cell r="C315">
            <v>0.15</v>
          </cell>
          <cell r="D315">
            <v>0.01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0.84</v>
          </cell>
          <cell r="K315">
            <v>0</v>
          </cell>
          <cell r="L315">
            <v>0</v>
          </cell>
        </row>
        <row r="316">
          <cell r="B316" t="str">
            <v>PVC pipe Ø 175 mm</v>
          </cell>
          <cell r="C316">
            <v>0.15</v>
          </cell>
          <cell r="D316">
            <v>0.01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0.84</v>
          </cell>
          <cell r="K316">
            <v>0</v>
          </cell>
          <cell r="L316">
            <v>0</v>
          </cell>
        </row>
        <row r="317">
          <cell r="B317" t="str">
            <v>PVC pipe Ø 200 mm</v>
          </cell>
          <cell r="C317">
            <v>0.15</v>
          </cell>
          <cell r="D317">
            <v>0.01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0.84</v>
          </cell>
          <cell r="K317">
            <v>0</v>
          </cell>
          <cell r="L317">
            <v>0</v>
          </cell>
        </row>
        <row r="318">
          <cell r="B318" t="str">
            <v>PVC Pipe Ø 250 mm</v>
          </cell>
          <cell r="C318">
            <v>0.15</v>
          </cell>
          <cell r="D318">
            <v>0.01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0.84</v>
          </cell>
          <cell r="K318">
            <v>0</v>
          </cell>
          <cell r="L318">
            <v>0</v>
          </cell>
        </row>
        <row r="319">
          <cell r="B319" t="str">
            <v>PVC Pipe Ø 300 mm</v>
          </cell>
          <cell r="C319">
            <v>0.15</v>
          </cell>
          <cell r="D319">
            <v>0.01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0.84</v>
          </cell>
          <cell r="K319">
            <v>0</v>
          </cell>
          <cell r="L319">
            <v>0</v>
          </cell>
        </row>
        <row r="320">
          <cell r="B320" t="str">
            <v>PVC pipe Ø 400 mm</v>
          </cell>
          <cell r="C320">
            <v>0.15</v>
          </cell>
          <cell r="D320">
            <v>0.01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0.84</v>
          </cell>
          <cell r="K320">
            <v>0</v>
          </cell>
          <cell r="L320">
            <v>0</v>
          </cell>
        </row>
        <row r="321">
          <cell r="B321" t="str">
            <v>PVC Pipe Ø 500 mm</v>
          </cell>
          <cell r="C321">
            <v>0.15</v>
          </cell>
          <cell r="D321">
            <v>0.01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0.84</v>
          </cell>
          <cell r="K321">
            <v>0</v>
          </cell>
          <cell r="L321">
            <v>0</v>
          </cell>
        </row>
        <row r="322">
          <cell r="B322" t="str">
            <v>Perforated PVC pipe Ø 100 mm</v>
          </cell>
          <cell r="C322">
            <v>0.15</v>
          </cell>
          <cell r="D322">
            <v>0.02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0.83</v>
          </cell>
          <cell r="K322">
            <v>0</v>
          </cell>
          <cell r="L322">
            <v>0</v>
          </cell>
        </row>
        <row r="323">
          <cell r="B323" t="str">
            <v>Perforated PVC pipe Ø 300 mm</v>
          </cell>
          <cell r="C323">
            <v>0.15</v>
          </cell>
          <cell r="D323">
            <v>0.02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0.83</v>
          </cell>
          <cell r="K323">
            <v>0</v>
          </cell>
          <cell r="L323">
            <v>0</v>
          </cell>
        </row>
        <row r="324">
          <cell r="B324" t="str">
            <v>PVC Weep hole (Ø 50 mm) for weir</v>
          </cell>
          <cell r="C324">
            <v>0.15</v>
          </cell>
          <cell r="D324">
            <v>0.01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0.84</v>
          </cell>
          <cell r="K324">
            <v>0</v>
          </cell>
          <cell r="L324">
            <v>0</v>
          </cell>
        </row>
        <row r="325">
          <cell r="B325" t="str">
            <v>PVC Weep hole, Ø  = 50 mm</v>
          </cell>
          <cell r="C325">
            <v>0.15</v>
          </cell>
          <cell r="D325">
            <v>0.01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0.84</v>
          </cell>
          <cell r="K325">
            <v>0</v>
          </cell>
          <cell r="L325">
            <v>0</v>
          </cell>
        </row>
        <row r="326">
          <cell r="B326" t="str">
            <v>PVC Weep hole with valve (dia. 50 mm)</v>
          </cell>
          <cell r="C326">
            <v>0.15</v>
          </cell>
          <cell r="D326">
            <v>0.01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0.84</v>
          </cell>
          <cell r="K326">
            <v>0</v>
          </cell>
          <cell r="L326">
            <v>0</v>
          </cell>
        </row>
        <row r="327">
          <cell r="B327" t="str">
            <v>Flap valve</v>
          </cell>
          <cell r="C327">
            <v>0.15</v>
          </cell>
          <cell r="D327">
            <v>0.01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0.84</v>
          </cell>
          <cell r="K327">
            <v>0</v>
          </cell>
          <cell r="L327">
            <v>0</v>
          </cell>
        </row>
        <row r="328">
          <cell r="B328" t="str">
            <v>Perforated PVC weep hole dia. 50 mm</v>
          </cell>
          <cell r="C328">
            <v>0.15</v>
          </cell>
          <cell r="D328">
            <v>0.02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0.83</v>
          </cell>
          <cell r="K328">
            <v>0</v>
          </cell>
          <cell r="L328">
            <v>0</v>
          </cell>
        </row>
        <row r="329">
          <cell r="B329" t="str">
            <v>Steel pipe weep hole (50 mm)</v>
          </cell>
          <cell r="C329">
            <v>0.15</v>
          </cell>
          <cell r="D329">
            <v>0.11</v>
          </cell>
          <cell r="E329">
            <v>0</v>
          </cell>
          <cell r="F329">
            <v>0.74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</row>
        <row r="330">
          <cell r="B330" t="str">
            <v>Asphalt pavement, include sub-base, asphalt treated base and asphalt concrete (Road pavement type -B3)</v>
          </cell>
          <cell r="C330">
            <v>0.15</v>
          </cell>
          <cell r="D330">
            <v>0.01</v>
          </cell>
          <cell r="E330">
            <v>0</v>
          </cell>
          <cell r="F330">
            <v>0</v>
          </cell>
          <cell r="G330">
            <v>0.54</v>
          </cell>
          <cell r="H330">
            <v>0.28999999999999998</v>
          </cell>
          <cell r="I330">
            <v>0</v>
          </cell>
          <cell r="J330">
            <v>0</v>
          </cell>
          <cell r="K330">
            <v>0</v>
          </cell>
          <cell r="L330">
            <v>0.01</v>
          </cell>
        </row>
        <row r="331">
          <cell r="B331" t="str">
            <v>Asphalt concrete, t = 5 cm</v>
          </cell>
          <cell r="C331">
            <v>0.15</v>
          </cell>
          <cell r="D331">
            <v>0.01</v>
          </cell>
          <cell r="E331">
            <v>0</v>
          </cell>
          <cell r="F331">
            <v>0</v>
          </cell>
          <cell r="G331">
            <v>0.83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0.01</v>
          </cell>
        </row>
        <row r="332">
          <cell r="B332" t="str">
            <v>Asphalt Concrete t = 5 cm Including Prime Coat</v>
          </cell>
          <cell r="C332">
            <v>0.15</v>
          </cell>
          <cell r="D332">
            <v>0.01</v>
          </cell>
          <cell r="E332">
            <v>0</v>
          </cell>
          <cell r="F332">
            <v>0</v>
          </cell>
          <cell r="G332">
            <v>0.83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0.01</v>
          </cell>
        </row>
        <row r="333">
          <cell r="B333" t="str">
            <v>Asphalt treating base, t = 5 cm</v>
          </cell>
          <cell r="C333">
            <v>0.15</v>
          </cell>
          <cell r="D333">
            <v>0.01</v>
          </cell>
          <cell r="E333">
            <v>0</v>
          </cell>
          <cell r="F333">
            <v>0</v>
          </cell>
          <cell r="G333">
            <v>0.83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0.01</v>
          </cell>
        </row>
        <row r="334">
          <cell r="B334" t="str">
            <v xml:space="preserve">Road sub- base, t = 0.2m </v>
          </cell>
          <cell r="C334">
            <v>0.15</v>
          </cell>
          <cell r="D334">
            <v>0.02</v>
          </cell>
          <cell r="E334">
            <v>0</v>
          </cell>
          <cell r="F334">
            <v>0</v>
          </cell>
          <cell r="G334">
            <v>0.01</v>
          </cell>
          <cell r="H334">
            <v>0.77</v>
          </cell>
          <cell r="I334">
            <v>0</v>
          </cell>
          <cell r="J334">
            <v>0</v>
          </cell>
          <cell r="K334">
            <v>0.01</v>
          </cell>
          <cell r="L334">
            <v>0.04</v>
          </cell>
        </row>
        <row r="335">
          <cell r="B335" t="str">
            <v>Staff gauge</v>
          </cell>
          <cell r="C335">
            <v>0.15</v>
          </cell>
          <cell r="D335">
            <v>0.05</v>
          </cell>
          <cell r="E335">
            <v>0</v>
          </cell>
          <cell r="F335">
            <v>0.73</v>
          </cell>
          <cell r="G335">
            <v>0</v>
          </cell>
          <cell r="H335">
            <v>0.05</v>
          </cell>
          <cell r="I335">
            <v>0</v>
          </cell>
          <cell r="J335">
            <v>0.01</v>
          </cell>
          <cell r="K335">
            <v>0.01</v>
          </cell>
          <cell r="L335">
            <v>0</v>
          </cell>
        </row>
        <row r="336">
          <cell r="B336" t="str">
            <v>Km and Hm post</v>
          </cell>
          <cell r="C336">
            <v>0.15</v>
          </cell>
          <cell r="D336">
            <v>0.04</v>
          </cell>
          <cell r="E336">
            <v>0.27</v>
          </cell>
          <cell r="F336">
            <v>0.43</v>
          </cell>
          <cell r="G336">
            <v>0</v>
          </cell>
          <cell r="H336">
            <v>0.11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</row>
        <row r="337">
          <cell r="B337" t="str">
            <v>Hektometer post</v>
          </cell>
          <cell r="C337">
            <v>0.15</v>
          </cell>
          <cell r="D337">
            <v>0.04</v>
          </cell>
          <cell r="E337">
            <v>0.27</v>
          </cell>
          <cell r="F337">
            <v>0.43</v>
          </cell>
          <cell r="G337">
            <v>0</v>
          </cell>
          <cell r="H337">
            <v>0.11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</row>
        <row r="338">
          <cell r="B338" t="str">
            <v>Exploitation Boards</v>
          </cell>
          <cell r="C338">
            <v>0.15</v>
          </cell>
          <cell r="D338">
            <v>7.0000000000000007E-2</v>
          </cell>
          <cell r="E338">
            <v>0.11</v>
          </cell>
          <cell r="F338">
            <v>0</v>
          </cell>
          <cell r="G338">
            <v>0</v>
          </cell>
          <cell r="H338">
            <v>0.03</v>
          </cell>
          <cell r="I338">
            <v>0.44</v>
          </cell>
          <cell r="J338">
            <v>0</v>
          </cell>
          <cell r="K338">
            <v>0.2</v>
          </cell>
          <cell r="L338">
            <v>0</v>
          </cell>
        </row>
        <row r="339">
          <cell r="B339" t="str">
            <v>Nomenclature of Dam (2.0 m x 20.0 m)</v>
          </cell>
          <cell r="C339">
            <v>0.15</v>
          </cell>
          <cell r="D339">
            <v>0.01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0.84</v>
          </cell>
          <cell r="L339">
            <v>0</v>
          </cell>
        </row>
        <row r="340">
          <cell r="B340" t="str">
            <v>Nomenclature (nameplates) of weir</v>
          </cell>
          <cell r="C340">
            <v>0.15</v>
          </cell>
          <cell r="D340">
            <v>0.04</v>
          </cell>
          <cell r="E340">
            <v>0</v>
          </cell>
          <cell r="F340">
            <v>0</v>
          </cell>
          <cell r="G340">
            <v>0.02</v>
          </cell>
          <cell r="H340">
            <v>0</v>
          </cell>
          <cell r="I340">
            <v>0</v>
          </cell>
          <cell r="J340">
            <v>0</v>
          </cell>
          <cell r="K340">
            <v>0.77</v>
          </cell>
          <cell r="L340">
            <v>0.02</v>
          </cell>
        </row>
        <row r="341">
          <cell r="B341" t="str">
            <v>Nomenclature (nameplates) of structure</v>
          </cell>
          <cell r="C341">
            <v>0.15</v>
          </cell>
          <cell r="D341">
            <v>0.05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0.04</v>
          </cell>
          <cell r="J341">
            <v>0.06</v>
          </cell>
          <cell r="K341">
            <v>0.7</v>
          </cell>
          <cell r="L341">
            <v>0</v>
          </cell>
        </row>
        <row r="342">
          <cell r="B342" t="str">
            <v>Steel pipe for drain Ø  100 mm</v>
          </cell>
          <cell r="C342">
            <v>0.15</v>
          </cell>
          <cell r="D342">
            <v>0.11</v>
          </cell>
          <cell r="E342">
            <v>0</v>
          </cell>
          <cell r="F342">
            <v>0.74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</row>
        <row r="343">
          <cell r="B343" t="str">
            <v>Steel pipe Ø 600 mm</v>
          </cell>
          <cell r="C343">
            <v>0.15</v>
          </cell>
          <cell r="D343">
            <v>0.11</v>
          </cell>
          <cell r="E343">
            <v>0</v>
          </cell>
          <cell r="F343">
            <v>0.73</v>
          </cell>
          <cell r="G343">
            <v>0.01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</row>
        <row r="344">
          <cell r="B344" t="str">
            <v>Fence</v>
          </cell>
          <cell r="C344">
            <v>0.15</v>
          </cell>
          <cell r="D344">
            <v>0.21</v>
          </cell>
          <cell r="E344">
            <v>0.04</v>
          </cell>
          <cell r="F344">
            <v>0.59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0.01</v>
          </cell>
          <cell r="L344">
            <v>0</v>
          </cell>
        </row>
        <row r="345">
          <cell r="B345" t="str">
            <v xml:space="preserve">Geo-textile mattress </v>
          </cell>
          <cell r="C345">
            <v>0.15</v>
          </cell>
          <cell r="D345">
            <v>0.13</v>
          </cell>
          <cell r="E345">
            <v>0</v>
          </cell>
          <cell r="F345">
            <v>0</v>
          </cell>
          <cell r="G345">
            <v>0.01</v>
          </cell>
          <cell r="H345">
            <v>0</v>
          </cell>
          <cell r="I345">
            <v>0</v>
          </cell>
          <cell r="J345">
            <v>0.71</v>
          </cell>
          <cell r="K345">
            <v>0</v>
          </cell>
          <cell r="L345">
            <v>0</v>
          </cell>
        </row>
        <row r="346">
          <cell r="B346" t="str">
            <v>Geotextile filter,Type-1</v>
          </cell>
          <cell r="C346">
            <v>0.15</v>
          </cell>
          <cell r="D346">
            <v>0.1</v>
          </cell>
          <cell r="E346">
            <v>0</v>
          </cell>
          <cell r="F346">
            <v>0</v>
          </cell>
          <cell r="G346">
            <v>0.01</v>
          </cell>
          <cell r="H346">
            <v>0</v>
          </cell>
          <cell r="I346">
            <v>0</v>
          </cell>
          <cell r="J346">
            <v>0.69</v>
          </cell>
          <cell r="K346">
            <v>0.05</v>
          </cell>
          <cell r="L346">
            <v>0</v>
          </cell>
        </row>
        <row r="347">
          <cell r="B347" t="str">
            <v>Geotextile filter type-2</v>
          </cell>
          <cell r="C347">
            <v>0.15</v>
          </cell>
          <cell r="D347">
            <v>0.05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0.79</v>
          </cell>
          <cell r="K347">
            <v>0</v>
          </cell>
          <cell r="L347">
            <v>0.01</v>
          </cell>
        </row>
        <row r="348">
          <cell r="B348" t="str">
            <v>Geo-grid</v>
          </cell>
          <cell r="C348">
            <v>0.15</v>
          </cell>
          <cell r="D348">
            <v>0.13</v>
          </cell>
          <cell r="E348">
            <v>0</v>
          </cell>
          <cell r="F348">
            <v>0</v>
          </cell>
          <cell r="G348">
            <v>0.01</v>
          </cell>
          <cell r="H348">
            <v>0</v>
          </cell>
          <cell r="I348">
            <v>0</v>
          </cell>
          <cell r="J348">
            <v>0.71</v>
          </cell>
          <cell r="K348">
            <v>0</v>
          </cell>
          <cell r="L348">
            <v>0</v>
          </cell>
        </row>
        <row r="349">
          <cell r="B349" t="str">
            <v>Geogrid for slope protection</v>
          </cell>
          <cell r="C349">
            <v>0.15</v>
          </cell>
          <cell r="D349">
            <v>0.13</v>
          </cell>
          <cell r="E349">
            <v>0</v>
          </cell>
          <cell r="F349">
            <v>0</v>
          </cell>
          <cell r="G349">
            <v>0.01</v>
          </cell>
          <cell r="H349">
            <v>0</v>
          </cell>
          <cell r="I349">
            <v>0</v>
          </cell>
          <cell r="J349">
            <v>0.7</v>
          </cell>
          <cell r="K349">
            <v>0</v>
          </cell>
          <cell r="L349">
            <v>0.01</v>
          </cell>
        </row>
        <row r="350">
          <cell r="B350" t="str">
            <v>Clay protection</v>
          </cell>
          <cell r="C350">
            <v>0.15</v>
          </cell>
          <cell r="D350">
            <v>0.13</v>
          </cell>
          <cell r="E350">
            <v>0</v>
          </cell>
          <cell r="F350">
            <v>0</v>
          </cell>
          <cell r="G350">
            <v>0.2</v>
          </cell>
          <cell r="H350">
            <v>0</v>
          </cell>
          <cell r="I350">
            <v>0</v>
          </cell>
          <cell r="J350">
            <v>0</v>
          </cell>
          <cell r="K350">
            <v>7.0000000000000007E-2</v>
          </cell>
          <cell r="L350">
            <v>0.45</v>
          </cell>
        </row>
        <row r="351">
          <cell r="B351" t="str">
            <v>Operation room and genset room for gate of the weir</v>
          </cell>
          <cell r="C351">
            <v>0.15</v>
          </cell>
          <cell r="D351">
            <v>0.05</v>
          </cell>
          <cell r="E351">
            <v>0.25</v>
          </cell>
          <cell r="F351">
            <v>0.05</v>
          </cell>
          <cell r="G351">
            <v>0</v>
          </cell>
          <cell r="H351">
            <v>0.5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</row>
        <row r="352">
          <cell r="B352" t="str">
            <v>Curtain groute</v>
          </cell>
          <cell r="C352">
            <v>0.15</v>
          </cell>
          <cell r="D352">
            <v>0.33</v>
          </cell>
          <cell r="E352">
            <v>0.36</v>
          </cell>
          <cell r="F352">
            <v>0</v>
          </cell>
          <cell r="G352">
            <v>0</v>
          </cell>
          <cell r="H352">
            <v>0.08</v>
          </cell>
          <cell r="I352">
            <v>0</v>
          </cell>
          <cell r="J352">
            <v>0</v>
          </cell>
          <cell r="K352">
            <v>0</v>
          </cell>
          <cell r="L352">
            <v>0.08</v>
          </cell>
        </row>
        <row r="353">
          <cell r="B353" t="str">
            <v>Shot crete / Spray mortar, t = 10 cm without wire mesh</v>
          </cell>
          <cell r="C353">
            <v>0.15</v>
          </cell>
          <cell r="D353">
            <v>0.09</v>
          </cell>
          <cell r="E353">
            <v>0.34</v>
          </cell>
          <cell r="F353">
            <v>0</v>
          </cell>
          <cell r="G353">
            <v>0.06</v>
          </cell>
          <cell r="H353">
            <v>0.06</v>
          </cell>
          <cell r="I353">
            <v>0</v>
          </cell>
          <cell r="J353">
            <v>0</v>
          </cell>
          <cell r="K353">
            <v>0.05</v>
          </cell>
          <cell r="L353">
            <v>0.25</v>
          </cell>
        </row>
        <row r="354">
          <cell r="B354" t="str">
            <v>Backfill groute</v>
          </cell>
          <cell r="C354">
            <v>0.15</v>
          </cell>
          <cell r="D354">
            <v>0.34</v>
          </cell>
          <cell r="E354">
            <v>0.36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7.0000000000000007E-2</v>
          </cell>
          <cell r="L354">
            <v>0.08</v>
          </cell>
        </row>
        <row r="355">
          <cell r="B355" t="str">
            <v>Drilling groute hole</v>
          </cell>
          <cell r="C355">
            <v>0.15</v>
          </cell>
          <cell r="D355">
            <v>0.05</v>
          </cell>
          <cell r="E355">
            <v>0</v>
          </cell>
          <cell r="F355">
            <v>0</v>
          </cell>
          <cell r="G355">
            <v>0.03</v>
          </cell>
          <cell r="H355">
            <v>0</v>
          </cell>
          <cell r="I355">
            <v>0</v>
          </cell>
          <cell r="J355">
            <v>0</v>
          </cell>
          <cell r="K355">
            <v>7.0000000000000007E-2</v>
          </cell>
          <cell r="L355">
            <v>0.7</v>
          </cell>
        </row>
        <row r="356">
          <cell r="B356" t="str">
            <v>Mercury Lightening of weir</v>
          </cell>
          <cell r="C356">
            <v>0.15</v>
          </cell>
          <cell r="D356">
            <v>0.12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0.73</v>
          </cell>
          <cell r="L356">
            <v>0</v>
          </cell>
        </row>
        <row r="357">
          <cell r="B357" t="str">
            <v>Steel Pile for trash post (dia. 200 mm, h = 7.40m)</v>
          </cell>
          <cell r="C357">
            <v>0.15</v>
          </cell>
          <cell r="D357">
            <v>0</v>
          </cell>
          <cell r="E357">
            <v>0</v>
          </cell>
          <cell r="F357">
            <v>0.85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</row>
        <row r="358">
          <cell r="B358" t="str">
            <v>Driving of Steel Pile for trash post ( dia. 200 mm, h = 3.00m )</v>
          </cell>
          <cell r="C358">
            <v>0.15</v>
          </cell>
          <cell r="D358">
            <v>0.04</v>
          </cell>
          <cell r="E358">
            <v>0</v>
          </cell>
          <cell r="F358">
            <v>0</v>
          </cell>
          <cell r="G358">
            <v>0.34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0.47</v>
          </cell>
        </row>
        <row r="359">
          <cell r="B359" t="str">
            <v>Coating by epoxy resin 250 - 450 micron for heavy repairing</v>
          </cell>
          <cell r="C359">
            <v>0.15</v>
          </cell>
          <cell r="D359">
            <v>0.34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0.41</v>
          </cell>
          <cell r="L359">
            <v>0.1</v>
          </cell>
        </row>
        <row r="360">
          <cell r="B360" t="str">
            <v>Replacement of Air valve  D = 150 mm</v>
          </cell>
          <cell r="C360">
            <v>0.15</v>
          </cell>
          <cell r="D360">
            <v>0.01</v>
          </cell>
          <cell r="E360">
            <v>0</v>
          </cell>
          <cell r="F360">
            <v>0.84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</row>
        <row r="361">
          <cell r="B361" t="str">
            <v>Replacement of Sluice valve D = 200 mm</v>
          </cell>
          <cell r="C361">
            <v>0.15</v>
          </cell>
          <cell r="D361">
            <v>0.01</v>
          </cell>
          <cell r="E361">
            <v>0</v>
          </cell>
          <cell r="F361">
            <v>0.84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</row>
        <row r="362">
          <cell r="B362" t="str">
            <v>Replacement of Sleeve joint D = 200 mm</v>
          </cell>
          <cell r="C362">
            <v>0.15</v>
          </cell>
          <cell r="D362">
            <v>0.01</v>
          </cell>
          <cell r="E362">
            <v>0</v>
          </cell>
          <cell r="F362">
            <v>0.84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</row>
        <row r="363">
          <cell r="B363" t="str">
            <v>Coating by epoxy resin 250 - 450 micron for  repair of light damaged coating</v>
          </cell>
          <cell r="C363">
            <v>0.15</v>
          </cell>
          <cell r="D363">
            <v>0.23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0.61</v>
          </cell>
          <cell r="L363">
            <v>0.01</v>
          </cell>
        </row>
        <row r="364">
          <cell r="B364" t="str">
            <v>Coating by epoxy resin 250 - 450 micron for new coating or repair of heavily damaged coating</v>
          </cell>
          <cell r="C364">
            <v>0.15</v>
          </cell>
          <cell r="D364">
            <v>0.35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0.48</v>
          </cell>
          <cell r="L364">
            <v>0.02</v>
          </cell>
        </row>
        <row r="365">
          <cell r="B365" t="str">
            <v>Palm fiber filter</v>
          </cell>
          <cell r="C365">
            <v>0.15</v>
          </cell>
          <cell r="D365">
            <v>0.23</v>
          </cell>
          <cell r="E365">
            <v>0</v>
          </cell>
          <cell r="F365">
            <v>0</v>
          </cell>
          <cell r="G365">
            <v>0.01</v>
          </cell>
          <cell r="H365">
            <v>0</v>
          </cell>
          <cell r="I365">
            <v>0</v>
          </cell>
          <cell r="J365">
            <v>0</v>
          </cell>
          <cell r="K365">
            <v>0.61</v>
          </cell>
          <cell r="L365">
            <v>0</v>
          </cell>
        </row>
        <row r="366">
          <cell r="B366" t="str">
            <v>Steel wire mesh ( dia, 6 mm - 15x15 cm )</v>
          </cell>
          <cell r="C366">
            <v>0.15</v>
          </cell>
          <cell r="D366">
            <v>0.28999999999999998</v>
          </cell>
          <cell r="E366">
            <v>0</v>
          </cell>
          <cell r="F366">
            <v>0.55000000000000004</v>
          </cell>
          <cell r="G366">
            <v>0.01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</row>
        <row r="367">
          <cell r="B367" t="str">
            <v xml:space="preserve">Ground Anchor </v>
          </cell>
          <cell r="C367">
            <v>0.15</v>
          </cell>
          <cell r="D367">
            <v>0.02</v>
          </cell>
          <cell r="E367">
            <v>0</v>
          </cell>
          <cell r="F367">
            <v>0.37</v>
          </cell>
          <cell r="G367">
            <v>0.02</v>
          </cell>
          <cell r="H367">
            <v>0</v>
          </cell>
          <cell r="I367">
            <v>0</v>
          </cell>
          <cell r="J367">
            <v>0</v>
          </cell>
          <cell r="K367">
            <v>0.01</v>
          </cell>
          <cell r="L367">
            <v>0.43</v>
          </cell>
        </row>
        <row r="368">
          <cell r="B368" t="str">
            <v>Steel support INP - 10, include wall plate and tie rod for class 2 to class 5</v>
          </cell>
          <cell r="C368">
            <v>0.15</v>
          </cell>
          <cell r="D368">
            <v>0.1</v>
          </cell>
          <cell r="E368">
            <v>0</v>
          </cell>
          <cell r="F368">
            <v>0.65</v>
          </cell>
          <cell r="G368">
            <v>0.03</v>
          </cell>
          <cell r="H368">
            <v>0</v>
          </cell>
          <cell r="I368">
            <v>0</v>
          </cell>
          <cell r="J368">
            <v>0</v>
          </cell>
          <cell r="K368">
            <v>0.03</v>
          </cell>
          <cell r="L368">
            <v>0.04</v>
          </cell>
        </row>
        <row r="369">
          <cell r="B369" t="str">
            <v>Steel support H Beam 150x150x7x10, include wall plate and tie rod for class 2 to class 5</v>
          </cell>
          <cell r="C369">
            <v>0.15</v>
          </cell>
          <cell r="D369">
            <v>0.1</v>
          </cell>
          <cell r="E369">
            <v>0</v>
          </cell>
          <cell r="F369">
            <v>0.65</v>
          </cell>
          <cell r="G369">
            <v>0.03</v>
          </cell>
          <cell r="H369">
            <v>0</v>
          </cell>
          <cell r="I369">
            <v>0</v>
          </cell>
          <cell r="J369">
            <v>0</v>
          </cell>
          <cell r="K369">
            <v>0.03</v>
          </cell>
          <cell r="L369">
            <v>0.04</v>
          </cell>
        </row>
        <row r="370">
          <cell r="B370" t="str">
            <v>Steel support INP - 10, include wall plate and tie rod for class 6 and 7</v>
          </cell>
          <cell r="C370">
            <v>0.15</v>
          </cell>
          <cell r="D370">
            <v>0.08</v>
          </cell>
          <cell r="E370">
            <v>0</v>
          </cell>
          <cell r="F370">
            <v>0.67</v>
          </cell>
          <cell r="G370">
            <v>0.03</v>
          </cell>
          <cell r="H370">
            <v>0</v>
          </cell>
          <cell r="I370">
            <v>0</v>
          </cell>
          <cell r="J370">
            <v>0</v>
          </cell>
          <cell r="K370">
            <v>0.03</v>
          </cell>
          <cell r="L370">
            <v>0.04</v>
          </cell>
        </row>
        <row r="371">
          <cell r="B371" t="str">
            <v>Steel support H Beam 150x150x7x10, include wall plate and tie rod for class 6 to class 7</v>
          </cell>
          <cell r="C371">
            <v>0.15</v>
          </cell>
          <cell r="D371">
            <v>0.08</v>
          </cell>
          <cell r="E371">
            <v>0</v>
          </cell>
          <cell r="F371">
            <v>0.67</v>
          </cell>
          <cell r="G371">
            <v>0.03</v>
          </cell>
          <cell r="H371">
            <v>0</v>
          </cell>
          <cell r="I371">
            <v>0</v>
          </cell>
          <cell r="J371">
            <v>0</v>
          </cell>
          <cell r="K371">
            <v>0.03</v>
          </cell>
          <cell r="L371">
            <v>0.04</v>
          </cell>
        </row>
        <row r="372">
          <cell r="B372" t="str">
            <v>Plastic Sheet</v>
          </cell>
          <cell r="C372">
            <v>0.15</v>
          </cell>
          <cell r="D372">
            <v>0.12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0.73</v>
          </cell>
          <cell r="K372">
            <v>0</v>
          </cell>
          <cell r="L372">
            <v>0</v>
          </cell>
        </row>
        <row r="373">
          <cell r="B373" t="str">
            <v>Grout material by cement weight, for backfill grout</v>
          </cell>
          <cell r="C373">
            <v>0.15</v>
          </cell>
          <cell r="D373">
            <v>0.11</v>
          </cell>
          <cell r="E373">
            <v>0.74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</row>
        <row r="374">
          <cell r="B374" t="str">
            <v>Curtain and sub-curtain grouting (grouting operation excluding grout material injected)</v>
          </cell>
          <cell r="C374">
            <v>0.15</v>
          </cell>
          <cell r="D374">
            <v>0.61</v>
          </cell>
          <cell r="E374">
            <v>0</v>
          </cell>
          <cell r="F374">
            <v>0</v>
          </cell>
          <cell r="G374">
            <v>0.01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0.23</v>
          </cell>
        </row>
        <row r="375">
          <cell r="B375" t="str">
            <v>Grout material by cement weight, for curtain grout</v>
          </cell>
          <cell r="C375">
            <v>0.15</v>
          </cell>
          <cell r="D375">
            <v>0.11</v>
          </cell>
          <cell r="E375">
            <v>0.74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</row>
        <row r="376">
          <cell r="B376" t="str">
            <v>Backfill grout (operation excluding grout material injected)</v>
          </cell>
          <cell r="C376">
            <v>0.15</v>
          </cell>
          <cell r="D376">
            <v>0.61</v>
          </cell>
          <cell r="E376">
            <v>0</v>
          </cell>
          <cell r="F376">
            <v>0</v>
          </cell>
          <cell r="G376">
            <v>0.01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0.23</v>
          </cell>
        </row>
        <row r="377">
          <cell r="B377" t="str">
            <v>Rotary drilling holes for curtain grouting, less than 10m (dia. 45 to 66 mm)</v>
          </cell>
          <cell r="C377">
            <v>0.15</v>
          </cell>
          <cell r="D377">
            <v>7.0000000000000007E-2</v>
          </cell>
          <cell r="E377">
            <v>0</v>
          </cell>
          <cell r="F377">
            <v>0</v>
          </cell>
          <cell r="G377">
            <v>0.08</v>
          </cell>
          <cell r="H377">
            <v>0</v>
          </cell>
          <cell r="I377">
            <v>0</v>
          </cell>
          <cell r="J377">
            <v>0</v>
          </cell>
          <cell r="K377">
            <v>0.01</v>
          </cell>
          <cell r="L377">
            <v>0.69</v>
          </cell>
        </row>
        <row r="378">
          <cell r="B378" t="str">
            <v>Rotary drilling holes for curtain grouting,10 - 20 m (dia. 45 to 66 mm)</v>
          </cell>
          <cell r="C378">
            <v>0.15</v>
          </cell>
          <cell r="D378">
            <v>7.0000000000000007E-2</v>
          </cell>
          <cell r="E378">
            <v>0</v>
          </cell>
          <cell r="F378">
            <v>0</v>
          </cell>
          <cell r="G378">
            <v>0.08</v>
          </cell>
          <cell r="H378">
            <v>0</v>
          </cell>
          <cell r="I378">
            <v>0</v>
          </cell>
          <cell r="J378">
            <v>0</v>
          </cell>
          <cell r="K378">
            <v>0.01</v>
          </cell>
          <cell r="L378">
            <v>0.69</v>
          </cell>
        </row>
        <row r="379">
          <cell r="B379" t="str">
            <v>Water pressure test in grout holes</v>
          </cell>
          <cell r="C379">
            <v>0.15</v>
          </cell>
          <cell r="D379">
            <v>0.85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</row>
        <row r="380">
          <cell r="B380" t="str">
            <v>Borehole permeability test, in core drill holes (pilot and check holes) to confirm of grout performance</v>
          </cell>
          <cell r="C380">
            <v>0.15</v>
          </cell>
          <cell r="D380">
            <v>0.85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</row>
        <row r="381">
          <cell r="B381" t="str">
            <v>Furnishing and placing steel pipe dia. 50 mm for backfill grout and weep hole</v>
          </cell>
          <cell r="C381">
            <v>0.15</v>
          </cell>
          <cell r="D381">
            <v>0.01</v>
          </cell>
          <cell r="E381">
            <v>0</v>
          </cell>
          <cell r="F381">
            <v>0.81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0.03</v>
          </cell>
        </row>
        <row r="382">
          <cell r="B382" t="str">
            <v>Steel support H - 150 x 150 x 7 x 10, type I &amp; V</v>
          </cell>
          <cell r="C382">
            <v>0.15</v>
          </cell>
          <cell r="D382">
            <v>0.04</v>
          </cell>
          <cell r="E382">
            <v>0</v>
          </cell>
          <cell r="F382">
            <v>0.76</v>
          </cell>
          <cell r="G382">
            <v>0.02</v>
          </cell>
          <cell r="H382">
            <v>0</v>
          </cell>
          <cell r="I382">
            <v>0</v>
          </cell>
          <cell r="J382">
            <v>0</v>
          </cell>
          <cell r="K382">
            <v>0.01</v>
          </cell>
          <cell r="L382">
            <v>0.02</v>
          </cell>
        </row>
        <row r="383">
          <cell r="B383" t="str">
            <v>Steel support H - 150 x 150 x 7 x 10, type II</v>
          </cell>
          <cell r="C383">
            <v>0.15</v>
          </cell>
          <cell r="D383">
            <v>0.04</v>
          </cell>
          <cell r="E383">
            <v>0</v>
          </cell>
          <cell r="F383">
            <v>0.76</v>
          </cell>
          <cell r="G383">
            <v>0.02</v>
          </cell>
          <cell r="H383">
            <v>0</v>
          </cell>
          <cell r="I383">
            <v>0</v>
          </cell>
          <cell r="J383">
            <v>0</v>
          </cell>
          <cell r="K383">
            <v>0.01</v>
          </cell>
          <cell r="L383">
            <v>0.02</v>
          </cell>
        </row>
        <row r="384">
          <cell r="B384" t="str">
            <v>Steel support H - 150 x 150 x 7 x 10, type III</v>
          </cell>
          <cell r="C384">
            <v>0.15</v>
          </cell>
          <cell r="D384">
            <v>0.03</v>
          </cell>
          <cell r="E384">
            <v>0</v>
          </cell>
          <cell r="F384">
            <v>0.78</v>
          </cell>
          <cell r="G384">
            <v>0.02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0.02</v>
          </cell>
        </row>
        <row r="385">
          <cell r="B385" t="str">
            <v>Steel support H - 150 x 150 x 7 x 10, type IV</v>
          </cell>
          <cell r="C385">
            <v>0.15</v>
          </cell>
          <cell r="D385">
            <v>0.04</v>
          </cell>
          <cell r="E385">
            <v>0</v>
          </cell>
          <cell r="F385">
            <v>0.76</v>
          </cell>
          <cell r="G385">
            <v>0.02</v>
          </cell>
          <cell r="H385">
            <v>0</v>
          </cell>
          <cell r="I385">
            <v>0</v>
          </cell>
          <cell r="J385">
            <v>0</v>
          </cell>
          <cell r="K385">
            <v>0.01</v>
          </cell>
          <cell r="L385">
            <v>0.02</v>
          </cell>
        </row>
        <row r="386">
          <cell r="B386" t="str">
            <v>Shortcrete for underground excavation, K - 300</v>
          </cell>
          <cell r="C386">
            <v>0.15</v>
          </cell>
          <cell r="D386">
            <v>7.0000000000000007E-2</v>
          </cell>
          <cell r="E386">
            <v>0.33</v>
          </cell>
          <cell r="F386">
            <v>0</v>
          </cell>
          <cell r="G386">
            <v>0.13</v>
          </cell>
          <cell r="H386">
            <v>0.04</v>
          </cell>
          <cell r="I386">
            <v>0</v>
          </cell>
          <cell r="J386">
            <v>0</v>
          </cell>
          <cell r="K386">
            <v>0.09</v>
          </cell>
          <cell r="L386">
            <v>0.19</v>
          </cell>
        </row>
        <row r="387">
          <cell r="B387" t="str">
            <v>Perforated PVC pipe Ø 150 mm, include shaft and cover</v>
          </cell>
          <cell r="C387">
            <v>0.15</v>
          </cell>
          <cell r="D387">
            <v>0.02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0.83</v>
          </cell>
          <cell r="K387">
            <v>0</v>
          </cell>
          <cell r="L387">
            <v>0</v>
          </cell>
        </row>
        <row r="388">
          <cell r="B388" t="str">
            <v>Perforated PVC pipe Ø 300 mm, include shaft and cover</v>
          </cell>
          <cell r="C388">
            <v>0.15</v>
          </cell>
          <cell r="D388">
            <v>0.02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0.83</v>
          </cell>
          <cell r="K388">
            <v>0</v>
          </cell>
          <cell r="L388">
            <v>0</v>
          </cell>
        </row>
        <row r="389">
          <cell r="B389" t="str">
            <v>Perforated PVC pipe Ø 400 mm, include shaft and cover</v>
          </cell>
          <cell r="C389">
            <v>0.15</v>
          </cell>
          <cell r="D389">
            <v>0.02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0.83</v>
          </cell>
          <cell r="K389">
            <v>0</v>
          </cell>
          <cell r="L389">
            <v>0</v>
          </cell>
        </row>
        <row r="390">
          <cell r="B390" t="str">
            <v>Consolidation groute</v>
          </cell>
          <cell r="C390">
            <v>0.15</v>
          </cell>
          <cell r="D390">
            <v>0.1</v>
          </cell>
          <cell r="E390">
            <v>0.33</v>
          </cell>
          <cell r="F390">
            <v>0</v>
          </cell>
          <cell r="G390">
            <v>0.06</v>
          </cell>
          <cell r="H390">
            <v>0</v>
          </cell>
          <cell r="I390">
            <v>0</v>
          </cell>
          <cell r="J390">
            <v>0</v>
          </cell>
          <cell r="K390">
            <v>0.11</v>
          </cell>
          <cell r="L390">
            <v>0.25</v>
          </cell>
        </row>
        <row r="391">
          <cell r="B391" t="str">
            <v>Water proofing sheet (plastic sealing), include cushioned fixing disc, joint tape</v>
          </cell>
          <cell r="C391">
            <v>0.15</v>
          </cell>
          <cell r="D391">
            <v>0.27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0.56000000000000005</v>
          </cell>
          <cell r="K391">
            <v>0</v>
          </cell>
          <cell r="L391">
            <v>0.02</v>
          </cell>
        </row>
        <row r="392">
          <cell r="B392" t="str">
            <v>Grained concrete (cement+gravel)</v>
          </cell>
          <cell r="C392">
            <v>0.15</v>
          </cell>
          <cell r="D392">
            <v>0.08</v>
          </cell>
          <cell r="E392">
            <v>0.38</v>
          </cell>
          <cell r="F392">
            <v>0</v>
          </cell>
          <cell r="G392">
            <v>0.01</v>
          </cell>
          <cell r="H392">
            <v>0.36</v>
          </cell>
          <cell r="I392">
            <v>0</v>
          </cell>
          <cell r="J392">
            <v>0</v>
          </cell>
          <cell r="K392">
            <v>0.01</v>
          </cell>
          <cell r="L392">
            <v>0.01</v>
          </cell>
        </row>
        <row r="393">
          <cell r="B393" t="str">
            <v>Rock bolt</v>
          </cell>
          <cell r="C393">
            <v>0.15</v>
          </cell>
          <cell r="D393">
            <v>0.02</v>
          </cell>
          <cell r="E393">
            <v>0</v>
          </cell>
          <cell r="F393">
            <v>0</v>
          </cell>
          <cell r="G393">
            <v>0.03</v>
          </cell>
          <cell r="H393">
            <v>0</v>
          </cell>
          <cell r="I393">
            <v>0</v>
          </cell>
          <cell r="J393">
            <v>0</v>
          </cell>
          <cell r="K393">
            <v>0.03</v>
          </cell>
          <cell r="L393">
            <v>0.77</v>
          </cell>
        </row>
        <row r="394">
          <cell r="B394" t="str">
            <v xml:space="preserve">Digital tape Extensometer </v>
          </cell>
          <cell r="C394">
            <v>0.15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0.43</v>
          </cell>
          <cell r="L394">
            <v>0.42</v>
          </cell>
        </row>
        <row r="395">
          <cell r="B395" t="str">
            <v>Convergence bolts</v>
          </cell>
          <cell r="C395">
            <v>0.15</v>
          </cell>
          <cell r="D395">
            <v>0</v>
          </cell>
          <cell r="E395">
            <v>0</v>
          </cell>
          <cell r="F395">
            <v>0.85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</row>
        <row r="396">
          <cell r="B396" t="str">
            <v>Roof settlement stainless steel bolts</v>
          </cell>
          <cell r="C396">
            <v>0.15</v>
          </cell>
          <cell r="D396">
            <v>0</v>
          </cell>
          <cell r="E396">
            <v>0</v>
          </cell>
          <cell r="F396">
            <v>0.85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</row>
        <row r="397">
          <cell r="B397" t="str">
            <v>Protective fleece layer by geo-textile filter type-2</v>
          </cell>
          <cell r="C397">
            <v>0.15</v>
          </cell>
          <cell r="D397">
            <v>0.04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0.8</v>
          </cell>
          <cell r="K397">
            <v>0</v>
          </cell>
          <cell r="L397">
            <v>0.01</v>
          </cell>
        </row>
        <row r="398">
          <cell r="B398" t="str">
            <v>Anchor plate for wooden foot bridge including anchoring and accessories</v>
          </cell>
          <cell r="C398">
            <v>0.15</v>
          </cell>
          <cell r="D398">
            <v>0.22</v>
          </cell>
          <cell r="E398">
            <v>0</v>
          </cell>
          <cell r="F398">
            <v>0.44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0.19</v>
          </cell>
        </row>
        <row r="399">
          <cell r="B399" t="str">
            <v>Timber works for foot bridge</v>
          </cell>
          <cell r="C399">
            <v>0.15</v>
          </cell>
          <cell r="D399">
            <v>0.01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0.84</v>
          </cell>
          <cell r="J399">
            <v>0</v>
          </cell>
          <cell r="K399">
            <v>0</v>
          </cell>
          <cell r="L399">
            <v>0</v>
          </cell>
        </row>
        <row r="400">
          <cell r="B400" t="str">
            <v>Painting work for gate</v>
          </cell>
          <cell r="C400">
            <v>0.15</v>
          </cell>
          <cell r="D400">
            <v>0.06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0.79</v>
          </cell>
          <cell r="L400">
            <v>0</v>
          </cell>
        </row>
        <row r="401">
          <cell r="B401" t="str">
            <v>Wooden sheet support</v>
          </cell>
          <cell r="C401">
            <v>0.15</v>
          </cell>
          <cell r="D401">
            <v>0.02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0.83</v>
          </cell>
          <cell r="J401">
            <v>0</v>
          </cell>
          <cell r="K401">
            <v>0</v>
          </cell>
          <cell r="L401">
            <v>0</v>
          </cell>
        </row>
        <row r="402">
          <cell r="B402" t="str">
            <v>Corrugated steel pipe  b = 2540 mm, h=1880 mm, t = 4 mm</v>
          </cell>
          <cell r="C402">
            <v>0.15</v>
          </cell>
          <cell r="D402">
            <v>0.02</v>
          </cell>
          <cell r="E402">
            <v>0</v>
          </cell>
          <cell r="F402">
            <v>0.83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</row>
        <row r="403">
          <cell r="B403" t="str">
            <v>Corrugated steel pipe  b = 3700 mm, h=2440 mm, t = 4 mm</v>
          </cell>
          <cell r="C403">
            <v>0.15</v>
          </cell>
          <cell r="D403">
            <v>0.02</v>
          </cell>
          <cell r="E403">
            <v>0</v>
          </cell>
          <cell r="F403">
            <v>0.83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</row>
        <row r="404">
          <cell r="B404" t="str">
            <v>Corrugated steel pipe  b = 4100 mm, h=2570 mm,  t = 4 mm</v>
          </cell>
          <cell r="C404">
            <v>0.15</v>
          </cell>
          <cell r="D404">
            <v>0.02</v>
          </cell>
          <cell r="E404">
            <v>0</v>
          </cell>
          <cell r="F404">
            <v>0.83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</row>
        <row r="405">
          <cell r="B405" t="str">
            <v>Corrugated steel pipe  b = 5070 mm, h=3280 mm, t = 4 mm</v>
          </cell>
          <cell r="C405">
            <v>0.15</v>
          </cell>
          <cell r="D405">
            <v>0.02</v>
          </cell>
          <cell r="E405">
            <v>0</v>
          </cell>
          <cell r="F405">
            <v>0.83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</row>
        <row r="406">
          <cell r="B406" t="str">
            <v>Corrugated steel pipe  b = 5620 mm, h=3510 mm, t = 4 mm</v>
          </cell>
          <cell r="C406">
            <v>0.15</v>
          </cell>
          <cell r="D406">
            <v>0.02</v>
          </cell>
          <cell r="E406">
            <v>0</v>
          </cell>
          <cell r="F406">
            <v>0.83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</row>
        <row r="407">
          <cell r="B407" t="str">
            <v>Corrugated steel pipe  b = 6350 mm, h=3950 mm, t = 4 mm</v>
          </cell>
          <cell r="C407">
            <v>0.15</v>
          </cell>
          <cell r="D407">
            <v>0.02</v>
          </cell>
          <cell r="E407">
            <v>0</v>
          </cell>
          <cell r="F407">
            <v>0.83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</row>
        <row r="408">
          <cell r="B408" t="str">
            <v>Flange Joint  dia. 700 mm</v>
          </cell>
          <cell r="C408">
            <v>0.15</v>
          </cell>
          <cell r="D408">
            <v>7.0000000000000007E-2</v>
          </cell>
          <cell r="E408">
            <v>0</v>
          </cell>
          <cell r="F408">
            <v>0.78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</row>
        <row r="409">
          <cell r="B409" t="str">
            <v>Flange Adaptor dia. 800 mm</v>
          </cell>
          <cell r="C409">
            <v>0.15</v>
          </cell>
          <cell r="D409">
            <v>7.0000000000000007E-2</v>
          </cell>
          <cell r="E409">
            <v>0</v>
          </cell>
          <cell r="F409">
            <v>0.78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</row>
        <row r="410">
          <cell r="B410" t="str">
            <v>Flange Adaptor dia. 1200 mm</v>
          </cell>
          <cell r="C410">
            <v>0.15</v>
          </cell>
          <cell r="D410">
            <v>7.0000000000000007E-2</v>
          </cell>
          <cell r="E410">
            <v>0</v>
          </cell>
          <cell r="F410">
            <v>0.78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</row>
        <row r="411">
          <cell r="B411" t="str">
            <v>Flange joint for steel pipe dia. 800 mm</v>
          </cell>
          <cell r="C411">
            <v>0.15</v>
          </cell>
          <cell r="D411">
            <v>7.0000000000000007E-2</v>
          </cell>
          <cell r="E411">
            <v>0</v>
          </cell>
          <cell r="F411">
            <v>0.78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</row>
        <row r="412">
          <cell r="B412" t="str">
            <v>Flange joint for steel pipe dia. 1200 mm</v>
          </cell>
          <cell r="C412">
            <v>0.15</v>
          </cell>
          <cell r="D412">
            <v>7.0000000000000007E-2</v>
          </cell>
          <cell r="E412">
            <v>0</v>
          </cell>
          <cell r="F412">
            <v>0.78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</row>
        <row r="413">
          <cell r="B413" t="str">
            <v>Expansion joint dia. 800 mm</v>
          </cell>
          <cell r="C413">
            <v>0.15</v>
          </cell>
          <cell r="D413">
            <v>0.19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0.66</v>
          </cell>
          <cell r="K413">
            <v>0</v>
          </cell>
          <cell r="L413">
            <v>0</v>
          </cell>
        </row>
        <row r="414">
          <cell r="B414" t="str">
            <v>Expansion joint dia. 400 mm</v>
          </cell>
          <cell r="C414">
            <v>0.15</v>
          </cell>
          <cell r="D414">
            <v>0.19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0.66</v>
          </cell>
          <cell r="K414">
            <v>0</v>
          </cell>
          <cell r="L414">
            <v>0</v>
          </cell>
        </row>
        <row r="415">
          <cell r="B415" t="str">
            <v>Gate for intake, b = 100 mm, including inlet pipe</v>
          </cell>
          <cell r="C415">
            <v>0.15</v>
          </cell>
          <cell r="D415">
            <v>0.08</v>
          </cell>
          <cell r="E415">
            <v>0</v>
          </cell>
          <cell r="F415">
            <v>0.77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</row>
        <row r="416">
          <cell r="B416" t="str">
            <v>Gate for intake, b = 400 mm, including inlet pipe</v>
          </cell>
          <cell r="C416">
            <v>0.15</v>
          </cell>
          <cell r="D416">
            <v>0.08</v>
          </cell>
          <cell r="E416">
            <v>0</v>
          </cell>
          <cell r="F416">
            <v>0.77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</row>
        <row r="417">
          <cell r="B417" t="str">
            <v>Gate for intake, b = 600 mm, including inlet pipe</v>
          </cell>
          <cell r="C417">
            <v>0.15</v>
          </cell>
          <cell r="D417">
            <v>0.08</v>
          </cell>
          <cell r="E417">
            <v>0</v>
          </cell>
          <cell r="F417">
            <v>0.77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</row>
        <row r="418">
          <cell r="B418" t="str">
            <v>Check valve dia. 100 mm</v>
          </cell>
          <cell r="C418">
            <v>0.15</v>
          </cell>
          <cell r="D418">
            <v>0.08</v>
          </cell>
          <cell r="E418">
            <v>0</v>
          </cell>
          <cell r="F418">
            <v>0.77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</row>
        <row r="419">
          <cell r="B419" t="str">
            <v>Screen 1,200 x 1,900</v>
          </cell>
          <cell r="C419">
            <v>0.15</v>
          </cell>
          <cell r="D419">
            <v>0.08</v>
          </cell>
          <cell r="E419">
            <v>0</v>
          </cell>
          <cell r="F419">
            <v>0.77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</row>
        <row r="420">
          <cell r="B420" t="str">
            <v>Screen 1,300 x 1,300</v>
          </cell>
          <cell r="C420">
            <v>0.15</v>
          </cell>
          <cell r="D420">
            <v>0.08</v>
          </cell>
          <cell r="E420">
            <v>0</v>
          </cell>
          <cell r="F420">
            <v>0.77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</row>
        <row r="421">
          <cell r="B421" t="str">
            <v>Screen 800 x 1,500</v>
          </cell>
          <cell r="C421">
            <v>0.15</v>
          </cell>
          <cell r="D421">
            <v>0.08</v>
          </cell>
          <cell r="E421">
            <v>0</v>
          </cell>
          <cell r="F421">
            <v>0.77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</row>
        <row r="422">
          <cell r="B422" t="str">
            <v>Spindle including Hoist, dia. 2"</v>
          </cell>
          <cell r="C422">
            <v>0.15</v>
          </cell>
          <cell r="D422">
            <v>0.25</v>
          </cell>
          <cell r="E422">
            <v>0</v>
          </cell>
          <cell r="F422">
            <v>0.6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</row>
        <row r="423">
          <cell r="B423" t="str">
            <v>Spindle including Hoist, dia. 2.5"</v>
          </cell>
          <cell r="C423">
            <v>0.15</v>
          </cell>
          <cell r="D423">
            <v>0.18</v>
          </cell>
          <cell r="E423">
            <v>0</v>
          </cell>
          <cell r="F423">
            <v>0.67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</row>
        <row r="424">
          <cell r="B424" t="str">
            <v>Spindle including Hoist, dia. 32mm</v>
          </cell>
          <cell r="C424">
            <v>0.15</v>
          </cell>
          <cell r="D424">
            <v>0.36</v>
          </cell>
          <cell r="E424">
            <v>0</v>
          </cell>
          <cell r="F424">
            <v>0.49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</row>
        <row r="425">
          <cell r="B425" t="str">
            <v>Asphalt and sand coating</v>
          </cell>
          <cell r="C425">
            <v>0.15</v>
          </cell>
          <cell r="D425">
            <v>0.17</v>
          </cell>
          <cell r="E425">
            <v>0</v>
          </cell>
          <cell r="F425">
            <v>0</v>
          </cell>
          <cell r="G425">
            <v>0.68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</row>
        <row r="426">
          <cell r="B426" t="str">
            <v>Crest Settlement Survey Point</v>
          </cell>
          <cell r="C426">
            <v>0.15</v>
          </cell>
          <cell r="D426">
            <v>0.08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0.77</v>
          </cell>
          <cell r="L426">
            <v>0</v>
          </cell>
        </row>
        <row r="427">
          <cell r="B427" t="str">
            <v>Slope Movement Survey Point</v>
          </cell>
          <cell r="C427">
            <v>0.15</v>
          </cell>
          <cell r="D427">
            <v>0.08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0.77</v>
          </cell>
          <cell r="L427">
            <v>0</v>
          </cell>
        </row>
      </sheetData>
      <sheetData sheetId="8" refreshError="1">
        <row r="8">
          <cell r="B8" t="str">
            <v>Description of works</v>
          </cell>
          <cell r="C8" t="str">
            <v>Cost Factor</v>
          </cell>
          <cell r="I8" t="str">
            <v>Total</v>
          </cell>
        </row>
        <row r="9">
          <cell r="C9" t="str">
            <v>A</v>
          </cell>
          <cell r="D9" t="str">
            <v>L</v>
          </cell>
          <cell r="E9" t="str">
            <v>C</v>
          </cell>
          <cell r="F9" t="str">
            <v>S</v>
          </cell>
          <cell r="G9" t="str">
            <v>F</v>
          </cell>
          <cell r="H9" t="str">
            <v>M</v>
          </cell>
        </row>
        <row r="10">
          <cell r="B10" t="str">
            <v>Earth Works</v>
          </cell>
        </row>
        <row r="11">
          <cell r="B11" t="str">
            <v>Excavation</v>
          </cell>
          <cell r="C11">
            <v>0.15</v>
          </cell>
          <cell r="D11">
            <v>0.85</v>
          </cell>
          <cell r="I11">
            <v>1</v>
          </cell>
        </row>
        <row r="12">
          <cell r="B12" t="str">
            <v>Earthfill</v>
          </cell>
          <cell r="C12">
            <v>0.3</v>
          </cell>
          <cell r="D12">
            <v>0.65</v>
          </cell>
          <cell r="G12">
            <v>0.05</v>
          </cell>
          <cell r="I12">
            <v>1</v>
          </cell>
        </row>
        <row r="13">
          <cell r="B13" t="str">
            <v>Earthfill for Structure (unbalance unit price)</v>
          </cell>
          <cell r="C13">
            <v>0.3</v>
          </cell>
          <cell r="D13">
            <v>0.65</v>
          </cell>
          <cell r="G13">
            <v>0.05</v>
          </cell>
          <cell r="I13">
            <v>1</v>
          </cell>
        </row>
        <row r="14">
          <cell r="B14" t="str">
            <v>Stone Works</v>
          </cell>
        </row>
        <row r="15">
          <cell r="B15" t="str">
            <v>Wet Stone Masonry</v>
          </cell>
          <cell r="C15">
            <v>0.25</v>
          </cell>
          <cell r="D15">
            <v>0.3</v>
          </cell>
          <cell r="E15">
            <v>0.2</v>
          </cell>
          <cell r="G15">
            <v>0.05</v>
          </cell>
          <cell r="H15">
            <v>0.2</v>
          </cell>
          <cell r="I15">
            <v>1</v>
          </cell>
        </row>
        <row r="16">
          <cell r="B16" t="str">
            <v>Gabion Mattress 4 mm</v>
          </cell>
          <cell r="C16">
            <v>0.25</v>
          </cell>
          <cell r="D16">
            <v>0.3</v>
          </cell>
          <cell r="E16">
            <v>0.2</v>
          </cell>
          <cell r="F16">
            <v>0</v>
          </cell>
          <cell r="G16">
            <v>0.05</v>
          </cell>
          <cell r="H16">
            <v>0.2</v>
          </cell>
          <cell r="I16">
            <v>1</v>
          </cell>
        </row>
        <row r="17">
          <cell r="B17" t="str">
            <v>Others</v>
          </cell>
          <cell r="C17">
            <v>0.25</v>
          </cell>
          <cell r="D17">
            <v>0.15</v>
          </cell>
          <cell r="H17">
            <v>0.6</v>
          </cell>
          <cell r="I17">
            <v>1</v>
          </cell>
        </row>
        <row r="18">
          <cell r="B18" t="str">
            <v>Road Pavement, t = 0.15 m</v>
          </cell>
          <cell r="C18">
            <v>0.25</v>
          </cell>
          <cell r="D18">
            <v>0.15</v>
          </cell>
          <cell r="E18">
            <v>0</v>
          </cell>
          <cell r="F18">
            <v>0</v>
          </cell>
          <cell r="G18">
            <v>0</v>
          </cell>
          <cell r="H18">
            <v>0.6</v>
          </cell>
          <cell r="I18">
            <v>1</v>
          </cell>
        </row>
        <row r="19">
          <cell r="B19" t="str">
            <v>Asphalt Concrete t = 5 cm Including Prime Coat</v>
          </cell>
          <cell r="C19">
            <v>0.25</v>
          </cell>
          <cell r="D19">
            <v>0.15</v>
          </cell>
          <cell r="E19">
            <v>0</v>
          </cell>
          <cell r="F19">
            <v>0</v>
          </cell>
          <cell r="G19">
            <v>0</v>
          </cell>
          <cell r="H19">
            <v>0.6</v>
          </cell>
          <cell r="I19">
            <v>1</v>
          </cell>
        </row>
        <row r="20">
          <cell r="B20" t="str">
            <v>Galvanized pipe dia. 6"</v>
          </cell>
          <cell r="C20">
            <v>0.25</v>
          </cell>
          <cell r="D20">
            <v>0.15</v>
          </cell>
          <cell r="E20">
            <v>0</v>
          </cell>
          <cell r="F20">
            <v>0</v>
          </cell>
          <cell r="G20">
            <v>0</v>
          </cell>
          <cell r="H20">
            <v>0.6</v>
          </cell>
          <cell r="I20">
            <v>1</v>
          </cell>
        </row>
        <row r="21">
          <cell r="B21" t="str">
            <v>Concrete Type B1</v>
          </cell>
          <cell r="C21">
            <v>0.25</v>
          </cell>
          <cell r="D21">
            <v>0.15</v>
          </cell>
          <cell r="E21">
            <v>0</v>
          </cell>
          <cell r="F21">
            <v>0</v>
          </cell>
          <cell r="G21">
            <v>0</v>
          </cell>
          <cell r="H21">
            <v>0.6</v>
          </cell>
          <cell r="I21">
            <v>1</v>
          </cell>
        </row>
        <row r="22">
          <cell r="B22" t="str">
            <v>Rock Excavation for Structure</v>
          </cell>
          <cell r="C22">
            <v>0.25</v>
          </cell>
          <cell r="D22">
            <v>0.15</v>
          </cell>
          <cell r="E22">
            <v>0</v>
          </cell>
          <cell r="F22">
            <v>0</v>
          </cell>
          <cell r="G22">
            <v>0</v>
          </cell>
          <cell r="H22">
            <v>0.6</v>
          </cell>
          <cell r="I22">
            <v>1</v>
          </cell>
        </row>
        <row r="24">
          <cell r="B24" t="str">
            <v>Others</v>
          </cell>
          <cell r="C24">
            <v>0.25</v>
          </cell>
          <cell r="D24">
            <v>0.15</v>
          </cell>
          <cell r="H24">
            <v>0.6</v>
          </cell>
          <cell r="I24">
            <v>1</v>
          </cell>
        </row>
        <row r="25">
          <cell r="B25" t="str">
            <v>Stripping</v>
          </cell>
          <cell r="C25">
            <v>0.25</v>
          </cell>
          <cell r="D25">
            <v>0.15</v>
          </cell>
          <cell r="H25">
            <v>0.6</v>
          </cell>
          <cell r="I25">
            <v>1</v>
          </cell>
        </row>
        <row r="26">
          <cell r="B26" t="str">
            <v>Sod Facing</v>
          </cell>
          <cell r="C26">
            <v>0.25</v>
          </cell>
          <cell r="D26">
            <v>0.15</v>
          </cell>
          <cell r="H26">
            <v>0.6</v>
          </cell>
          <cell r="I26">
            <v>1</v>
          </cell>
        </row>
        <row r="27">
          <cell r="B27" t="str">
            <v>Excavation for Structure</v>
          </cell>
          <cell r="C27">
            <v>0.25</v>
          </cell>
          <cell r="D27">
            <v>0.15</v>
          </cell>
          <cell r="H27">
            <v>0.6</v>
          </cell>
          <cell r="I27">
            <v>1</v>
          </cell>
        </row>
        <row r="28">
          <cell r="B28" t="str">
            <v>Earthfill for Structure</v>
          </cell>
          <cell r="C28">
            <v>0.25</v>
          </cell>
          <cell r="D28">
            <v>0.15</v>
          </cell>
          <cell r="H28">
            <v>0.6</v>
          </cell>
          <cell r="I28">
            <v>1</v>
          </cell>
        </row>
        <row r="29">
          <cell r="B29" t="str">
            <v>Concrete type - B</v>
          </cell>
          <cell r="C29">
            <v>0.25</v>
          </cell>
          <cell r="D29">
            <v>0.15</v>
          </cell>
          <cell r="H29">
            <v>0.6</v>
          </cell>
          <cell r="I29">
            <v>1</v>
          </cell>
        </row>
        <row r="30">
          <cell r="B30" t="str">
            <v>Concrete type - D</v>
          </cell>
          <cell r="C30">
            <v>0.25</v>
          </cell>
          <cell r="D30">
            <v>0.15</v>
          </cell>
          <cell r="H30">
            <v>0.6</v>
          </cell>
          <cell r="I30">
            <v>1</v>
          </cell>
        </row>
        <row r="31">
          <cell r="B31" t="str">
            <v>Concrete Pipe dia. 0.30 m</v>
          </cell>
          <cell r="C31">
            <v>0.25</v>
          </cell>
          <cell r="D31">
            <v>0.15</v>
          </cell>
          <cell r="H31">
            <v>0.6</v>
          </cell>
          <cell r="I31">
            <v>1</v>
          </cell>
        </row>
        <row r="32">
          <cell r="B32" t="str">
            <v>Concrete Pipe dia. 0.40 m</v>
          </cell>
          <cell r="C32">
            <v>0.25</v>
          </cell>
          <cell r="D32">
            <v>0.15</v>
          </cell>
          <cell r="H32">
            <v>0.6</v>
          </cell>
          <cell r="I32">
            <v>1</v>
          </cell>
        </row>
        <row r="33">
          <cell r="B33" t="str">
            <v>Concrete Pipe dia. 0.50 m</v>
          </cell>
          <cell r="C33">
            <v>0.25</v>
          </cell>
          <cell r="D33">
            <v>0.15</v>
          </cell>
          <cell r="H33">
            <v>0.6</v>
          </cell>
          <cell r="I33">
            <v>1</v>
          </cell>
        </row>
        <row r="34">
          <cell r="B34" t="str">
            <v>Concrete Pipe dia. 0.60 m</v>
          </cell>
          <cell r="C34">
            <v>0.25</v>
          </cell>
          <cell r="D34">
            <v>0.15</v>
          </cell>
          <cell r="H34">
            <v>0.6</v>
          </cell>
          <cell r="I34">
            <v>1</v>
          </cell>
        </row>
        <row r="35">
          <cell r="B35" t="str">
            <v>Concrete Pipe dia. 0.80 m</v>
          </cell>
          <cell r="C35">
            <v>0.25</v>
          </cell>
          <cell r="D35">
            <v>0.15</v>
          </cell>
          <cell r="H35">
            <v>0.6</v>
          </cell>
          <cell r="I35">
            <v>1</v>
          </cell>
        </row>
        <row r="36">
          <cell r="B36" t="str">
            <v>Lift gate, b = 0.20 m</v>
          </cell>
          <cell r="C36">
            <v>0.25</v>
          </cell>
          <cell r="D36">
            <v>0.15</v>
          </cell>
          <cell r="H36">
            <v>0.6</v>
          </cell>
          <cell r="I36">
            <v>1</v>
          </cell>
        </row>
        <row r="37">
          <cell r="B37" t="str">
            <v>Lift gate, b = 0.25 m</v>
          </cell>
          <cell r="C37">
            <v>0.25</v>
          </cell>
          <cell r="D37">
            <v>0.15</v>
          </cell>
          <cell r="H37">
            <v>0.6</v>
          </cell>
          <cell r="I37">
            <v>1</v>
          </cell>
        </row>
        <row r="38">
          <cell r="B38" t="str">
            <v>Lift gate, b = 0.30 m</v>
          </cell>
          <cell r="C38">
            <v>0.25</v>
          </cell>
          <cell r="D38">
            <v>0.15</v>
          </cell>
          <cell r="H38">
            <v>0.6</v>
          </cell>
          <cell r="I38">
            <v>1</v>
          </cell>
        </row>
        <row r="39">
          <cell r="B39" t="str">
            <v>Lift gate, b = 0.35 m</v>
          </cell>
          <cell r="C39">
            <v>0.25</v>
          </cell>
          <cell r="D39">
            <v>0.15</v>
          </cell>
          <cell r="H39">
            <v>0.6</v>
          </cell>
          <cell r="I39">
            <v>1</v>
          </cell>
        </row>
        <row r="40">
          <cell r="B40" t="str">
            <v>Lift gate, b = 0.40 m</v>
          </cell>
          <cell r="C40">
            <v>0.25</v>
          </cell>
          <cell r="D40">
            <v>0.15</v>
          </cell>
          <cell r="H40">
            <v>0.6</v>
          </cell>
          <cell r="I40">
            <v>1</v>
          </cell>
        </row>
        <row r="41">
          <cell r="B41" t="str">
            <v>Lift gate, b = 0.45 m</v>
          </cell>
          <cell r="C41">
            <v>0.25</v>
          </cell>
          <cell r="D41">
            <v>0.15</v>
          </cell>
          <cell r="H41">
            <v>0.6</v>
          </cell>
          <cell r="I41">
            <v>1</v>
          </cell>
        </row>
        <row r="42">
          <cell r="B42" t="str">
            <v>Lift gate, b = 0.50 m</v>
          </cell>
          <cell r="C42">
            <v>0.25</v>
          </cell>
          <cell r="D42">
            <v>0.15</v>
          </cell>
          <cell r="H42">
            <v>0.6</v>
          </cell>
          <cell r="I42">
            <v>1</v>
          </cell>
        </row>
        <row r="43">
          <cell r="B43" t="str">
            <v>Lift gate, b = 0.55 m</v>
          </cell>
          <cell r="C43">
            <v>0.25</v>
          </cell>
          <cell r="D43">
            <v>0.15</v>
          </cell>
          <cell r="H43">
            <v>0.6</v>
          </cell>
          <cell r="I43">
            <v>1</v>
          </cell>
        </row>
        <row r="44">
          <cell r="B44" t="str">
            <v>Lift gate, b = 0.60 m</v>
          </cell>
          <cell r="C44">
            <v>0.25</v>
          </cell>
          <cell r="D44">
            <v>0.15</v>
          </cell>
          <cell r="H44">
            <v>0.6</v>
          </cell>
          <cell r="I44">
            <v>1</v>
          </cell>
        </row>
      </sheetData>
      <sheetData sheetId="9" refreshError="1"/>
      <sheetData sheetId="10" refreshError="1"/>
      <sheetData sheetId="11" refreshError="1"/>
      <sheetData sheetId="12" refreshError="1">
        <row r="3">
          <cell r="F3" t="str">
            <v>S U M M A R YQUANTITY of PROGRESS and PAYMENTPERIOD :JUNE 2006 up to MARCH 2008</v>
          </cell>
          <cell r="J3" t="str">
            <v>Project</v>
          </cell>
          <cell r="K3" t="str">
            <v>PROJECT TYPE SECTOR LOAN II (PTSL - II)</v>
          </cell>
          <cell r="N3" t="str">
            <v>S U M M A R YQUANTITY of PROGRESS and PAYMENTPERIOD :JUNE 2006 up to MARCH 2008</v>
          </cell>
          <cell r="R3" t="str">
            <v>Project</v>
          </cell>
          <cell r="S3" t="str">
            <v>PROJECT TYPE SECTOR LOAN II (PTSL - II)</v>
          </cell>
          <cell r="V3" t="str">
            <v>S U M M A R YQUANTITY of PROGRESS and PAYMENTPERIOD :JUNE 2006 up to MARCH 2008</v>
          </cell>
          <cell r="Z3" t="str">
            <v>Project</v>
          </cell>
          <cell r="AA3" t="str">
            <v>PROJECT TYPE SECTOR LOAN II (PTSL - II)</v>
          </cell>
          <cell r="AD3" t="str">
            <v>S U M M A R YQUANTITY of PROGRESS and PAYMENTPERIOD :JUNE 2006 up to MARCH 2008</v>
          </cell>
          <cell r="AH3" t="str">
            <v>Project</v>
          </cell>
          <cell r="AI3" t="str">
            <v>PROJECT TYPE SECTOR LOAN II (PTSL - II)</v>
          </cell>
        </row>
        <row r="4">
          <cell r="J4" t="str">
            <v>Package</v>
          </cell>
          <cell r="K4" t="str">
            <v>PANTI RAO IRRIGATION SUB-PROJECTLCB Civil Work Package for Tertiary System Work</v>
          </cell>
          <cell r="R4" t="str">
            <v>Package</v>
          </cell>
          <cell r="S4" t="str">
            <v>PANTI RAO IRRIGATION SUB-PROJECTLCB Civil Work Package for Tertiary System Work</v>
          </cell>
          <cell r="Z4" t="str">
            <v>Package</v>
          </cell>
          <cell r="AA4" t="str">
            <v>PANTI RAO IRRIGATION SUB-PROJECTLCB Civil Work Package for Tertiary System Work</v>
          </cell>
          <cell r="AH4" t="str">
            <v>Package</v>
          </cell>
          <cell r="AI4" t="str">
            <v>PANTI RAO IRRIGATION SUB-PROJECT LCB Civil Work Package for Tertiary System Work</v>
          </cell>
        </row>
        <row r="5">
          <cell r="J5" t="str">
            <v>The Contractor</v>
          </cell>
          <cell r="K5" t="str">
            <v>PT. NINDYA KARYA (Persero)</v>
          </cell>
          <cell r="R5" t="str">
            <v>The Contractor</v>
          </cell>
          <cell r="S5" t="str">
            <v>PT. NINDYA KARYA (Persero)</v>
          </cell>
          <cell r="Z5" t="str">
            <v>The Contractor</v>
          </cell>
          <cell r="AA5" t="str">
            <v>PT. NINDYA KARYA (Persero)</v>
          </cell>
          <cell r="AH5" t="str">
            <v>The Contractor</v>
          </cell>
          <cell r="AI5" t="str">
            <v>PT. NINDYA KARYA (Persero)</v>
          </cell>
        </row>
        <row r="6">
          <cell r="J6" t="str">
            <v>The Consultant</v>
          </cell>
          <cell r="K6" t="str">
            <v>Nippon Koei, Ltd and Associates</v>
          </cell>
          <cell r="R6" t="str">
            <v>The Consultant</v>
          </cell>
          <cell r="S6" t="str">
            <v>Nippon Koei, Ltd and Associates</v>
          </cell>
          <cell r="Z6" t="str">
            <v>The Consultant</v>
          </cell>
          <cell r="AA6" t="str">
            <v>Nippon Koei, Ltd and Associates</v>
          </cell>
          <cell r="AH6" t="str">
            <v>The Consultant</v>
          </cell>
          <cell r="AI6" t="str">
            <v>Nippon Koei, Ltd and Associates</v>
          </cell>
        </row>
        <row r="7">
          <cell r="J7" t="str">
            <v>Contract No.</v>
          </cell>
          <cell r="K7" t="str">
            <v>01/BPKIR-Wil.VI/IV/2006</v>
          </cell>
          <cell r="R7" t="str">
            <v>Contract No.</v>
          </cell>
          <cell r="S7" t="str">
            <v>01/BPKIR-Wil.VI/IV/2006</v>
          </cell>
          <cell r="Z7" t="str">
            <v>Contract No.</v>
          </cell>
          <cell r="AA7" t="str">
            <v>01/BPKIR-Wil.VI/IV/2006</v>
          </cell>
          <cell r="AH7" t="str">
            <v>Contract No.</v>
          </cell>
          <cell r="AI7" t="str">
            <v>01/BPKIR-Wil.VI/IV/2006</v>
          </cell>
        </row>
        <row r="8">
          <cell r="J8" t="str">
            <v>Date</v>
          </cell>
          <cell r="K8" t="str">
            <v>APRIL 17th, 2006</v>
          </cell>
          <cell r="R8" t="str">
            <v>Date</v>
          </cell>
          <cell r="S8" t="str">
            <v>APRIL 17th, 2006</v>
          </cell>
          <cell r="Z8" t="str">
            <v>Date</v>
          </cell>
          <cell r="AA8" t="str">
            <v>APRIL 17th, 2006</v>
          </cell>
          <cell r="AH8" t="str">
            <v>Date</v>
          </cell>
          <cell r="AI8" t="str">
            <v>APRIL 17th, 2006</v>
          </cell>
        </row>
        <row r="10">
          <cell r="A10" t="str">
            <v>BoQ                  ITEM</v>
          </cell>
          <cell r="B10" t="str">
            <v>DESCRIPTION OF WORKS</v>
          </cell>
          <cell r="C10" t="str">
            <v>UNIT</v>
          </cell>
          <cell r="D10" t="str">
            <v>CONTRACT</v>
          </cell>
          <cell r="E10" t="str">
            <v>AMD-03</v>
          </cell>
          <cell r="F10" t="str">
            <v>PERIOD</v>
          </cell>
          <cell r="N10" t="str">
            <v>PERIOD</v>
          </cell>
          <cell r="V10" t="str">
            <v>PERIOD</v>
          </cell>
          <cell r="AD10" t="str">
            <v>PERIOD</v>
          </cell>
          <cell r="AK10" t="str">
            <v>REMARK</v>
          </cell>
        </row>
        <row r="11">
          <cell r="F11">
            <v>38874</v>
          </cell>
          <cell r="G11">
            <v>38904</v>
          </cell>
          <cell r="H11">
            <v>38935</v>
          </cell>
          <cell r="I11">
            <v>38966</v>
          </cell>
          <cell r="J11">
            <v>38996</v>
          </cell>
          <cell r="K11">
            <v>39027</v>
          </cell>
          <cell r="L11">
            <v>39057</v>
          </cell>
          <cell r="M11">
            <v>39088</v>
          </cell>
          <cell r="N11">
            <v>39119</v>
          </cell>
          <cell r="O11">
            <v>39147</v>
          </cell>
          <cell r="P11">
            <v>39178</v>
          </cell>
          <cell r="Q11">
            <v>39208</v>
          </cell>
          <cell r="R11">
            <v>39239</v>
          </cell>
          <cell r="S11">
            <v>39269</v>
          </cell>
          <cell r="T11">
            <v>39300</v>
          </cell>
          <cell r="U11">
            <v>39331</v>
          </cell>
          <cell r="V11">
            <v>39361</v>
          </cell>
          <cell r="W11">
            <v>39392</v>
          </cell>
          <cell r="X11">
            <v>39422</v>
          </cell>
          <cell r="Y11">
            <v>39453</v>
          </cell>
          <cell r="Z11">
            <v>39484</v>
          </cell>
          <cell r="AA11">
            <v>39513</v>
          </cell>
          <cell r="AB11">
            <v>39544</v>
          </cell>
          <cell r="AC11">
            <v>39574</v>
          </cell>
          <cell r="AD11">
            <v>39605</v>
          </cell>
          <cell r="AE11">
            <v>39635</v>
          </cell>
          <cell r="AF11">
            <v>39666</v>
          </cell>
          <cell r="AG11">
            <v>39697</v>
          </cell>
          <cell r="AH11">
            <v>39727</v>
          </cell>
          <cell r="AI11">
            <v>39758</v>
          </cell>
          <cell r="AJ11">
            <v>39788</v>
          </cell>
        </row>
        <row r="12">
          <cell r="A12" t="str">
            <v>SECTION-I</v>
          </cell>
          <cell r="B12" t="str">
            <v>GENERAL ITEM</v>
          </cell>
        </row>
        <row r="14">
          <cell r="A14" t="str">
            <v>I - 1</v>
          </cell>
          <cell r="B14" t="str">
            <v>Public consultation and socialization</v>
          </cell>
          <cell r="C14" t="str">
            <v>ls</v>
          </cell>
          <cell r="D14">
            <v>1</v>
          </cell>
          <cell r="E14">
            <v>1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0.622</v>
          </cell>
          <cell r="O14">
            <v>0.622</v>
          </cell>
          <cell r="P14">
            <v>0.70399999999999996</v>
          </cell>
          <cell r="Q14">
            <v>0.94799999999999995</v>
          </cell>
          <cell r="R14">
            <v>0.94799999999999995</v>
          </cell>
          <cell r="S14">
            <v>0.94799999999999995</v>
          </cell>
          <cell r="T14">
            <v>0.94799999999999995</v>
          </cell>
          <cell r="U14">
            <v>0.84499999999999997</v>
          </cell>
          <cell r="V14">
            <v>0.84499999999999997</v>
          </cell>
          <cell r="W14">
            <v>0.94799999999999995</v>
          </cell>
          <cell r="X14">
            <v>0.94799999999999995</v>
          </cell>
          <cell r="Y14">
            <v>0.84499999999999997</v>
          </cell>
          <cell r="Z14">
            <v>0.84499999999999997</v>
          </cell>
          <cell r="AA14">
            <v>0.84499999999999997</v>
          </cell>
          <cell r="AB14">
            <v>0.84499999999999997</v>
          </cell>
          <cell r="AC14">
            <v>0.84499999999999997</v>
          </cell>
          <cell r="AD14">
            <v>0.84499999999999997</v>
          </cell>
          <cell r="AE14">
            <v>0.84499999999999997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</row>
        <row r="15">
          <cell r="A15" t="str">
            <v>I - 2</v>
          </cell>
          <cell r="B15" t="str">
            <v>Survey and setting out</v>
          </cell>
          <cell r="C15" t="str">
            <v>ls</v>
          </cell>
          <cell r="D15">
            <v>1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0.3</v>
          </cell>
          <cell r="O15">
            <v>0.3</v>
          </cell>
          <cell r="P15">
            <v>0.36699999999999999</v>
          </cell>
          <cell r="Q15">
            <v>0.4</v>
          </cell>
          <cell r="R15">
            <v>0.4</v>
          </cell>
          <cell r="S15">
            <v>0.41499999999999998</v>
          </cell>
          <cell r="T15">
            <v>0.49299999999999999</v>
          </cell>
          <cell r="U15">
            <v>0.57799999999999996</v>
          </cell>
          <cell r="V15">
            <v>0.57799999999999996</v>
          </cell>
          <cell r="W15">
            <v>0.58420430107526888</v>
          </cell>
          <cell r="X15">
            <v>0.58420430107526888</v>
          </cell>
          <cell r="Y15">
            <v>0.57799999999999996</v>
          </cell>
          <cell r="Z15">
            <v>0.57799999999999996</v>
          </cell>
          <cell r="AA15">
            <v>0.57799999999999996</v>
          </cell>
          <cell r="AB15">
            <v>0.77500000000000002</v>
          </cell>
          <cell r="AC15">
            <v>0.77500000000000002</v>
          </cell>
          <cell r="AD15">
            <v>0.84599999999999986</v>
          </cell>
          <cell r="AE15">
            <v>0.84599999999999986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A16" t="str">
            <v>I - 3</v>
          </cell>
          <cell r="B16" t="str">
            <v>Drawing to be furnished by the contractor</v>
          </cell>
          <cell r="C16" t="str">
            <v>ls</v>
          </cell>
          <cell r="D16">
            <v>1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0.35099999999999998</v>
          </cell>
          <cell r="O16">
            <v>0.35099999999999998</v>
          </cell>
          <cell r="P16">
            <v>0.35099999999999998</v>
          </cell>
          <cell r="Q16">
            <v>0.45100000000000001</v>
          </cell>
          <cell r="R16">
            <v>0.45100000000000001</v>
          </cell>
          <cell r="S16">
            <v>0.38900000000000001</v>
          </cell>
          <cell r="T16">
            <v>0.54500000000000004</v>
          </cell>
          <cell r="U16">
            <v>0.4</v>
          </cell>
          <cell r="V16">
            <v>0.4</v>
          </cell>
          <cell r="W16">
            <v>0.63520430107526893</v>
          </cell>
          <cell r="X16">
            <v>0.63520430107526893</v>
          </cell>
          <cell r="Y16">
            <v>0.4</v>
          </cell>
          <cell r="Z16">
            <v>0.4</v>
          </cell>
          <cell r="AA16">
            <v>0.4</v>
          </cell>
          <cell r="AB16">
            <v>0.42900000000000005</v>
          </cell>
          <cell r="AC16">
            <v>0.42900000000000005</v>
          </cell>
          <cell r="AD16">
            <v>0.43900000000000006</v>
          </cell>
          <cell r="AE16">
            <v>0.43900000000000006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I - 4</v>
          </cell>
          <cell r="B17" t="str">
            <v>Documentation and reports</v>
          </cell>
          <cell r="C17" t="str">
            <v>ls</v>
          </cell>
          <cell r="D17">
            <v>1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0.3</v>
          </cell>
          <cell r="O17">
            <v>0.3</v>
          </cell>
          <cell r="P17">
            <v>0.36699999999999999</v>
          </cell>
          <cell r="Q17">
            <v>0.4</v>
          </cell>
          <cell r="R17">
            <v>0.4</v>
          </cell>
          <cell r="S17">
            <v>0.41499999999999998</v>
          </cell>
          <cell r="T17">
            <v>0.49299999999999999</v>
          </cell>
          <cell r="U17">
            <v>0.47899999999999998</v>
          </cell>
          <cell r="V17">
            <v>0.47899999999999998</v>
          </cell>
          <cell r="W17">
            <v>0.58420430107526888</v>
          </cell>
          <cell r="X17">
            <v>0.58420430107526888</v>
          </cell>
          <cell r="Y17">
            <v>0.47899999999999998</v>
          </cell>
          <cell r="Z17">
            <v>0.47899999999999998</v>
          </cell>
          <cell r="AA17">
            <v>0.47899999999999998</v>
          </cell>
          <cell r="AB17">
            <v>0.628</v>
          </cell>
          <cell r="AC17">
            <v>0.628</v>
          </cell>
          <cell r="AD17">
            <v>0.70199999999999996</v>
          </cell>
          <cell r="AE17">
            <v>0.70199999999999996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SUB TOTAL I</v>
          </cell>
        </row>
        <row r="19">
          <cell r="A19" t="str">
            <v>SECTION-II</v>
          </cell>
          <cell r="B19" t="str">
            <v>NEW TERTIARY SYSTEM</v>
          </cell>
        </row>
        <row r="20">
          <cell r="A20" t="str">
            <v>II - 1</v>
          </cell>
          <cell r="B20" t="str">
            <v>Tertiary Canal</v>
          </cell>
        </row>
        <row r="21">
          <cell r="B21" t="str">
            <v>Earth Works</v>
          </cell>
        </row>
        <row r="22">
          <cell r="A22" t="str">
            <v>II - 1 - 1</v>
          </cell>
          <cell r="B22" t="str">
            <v>Stripping</v>
          </cell>
          <cell r="C22" t="str">
            <v>sq.m</v>
          </cell>
          <cell r="D22">
            <v>794092</v>
          </cell>
          <cell r="E22">
            <v>1102231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68924.691000000006</v>
          </cell>
          <cell r="O22">
            <v>68924.691000000006</v>
          </cell>
          <cell r="P22">
            <v>226971.29699999999</v>
          </cell>
          <cell r="Q22">
            <v>352238.12599999999</v>
          </cell>
          <cell r="R22">
            <v>352238.12599999999</v>
          </cell>
          <cell r="S22">
            <v>526260.14099999995</v>
          </cell>
          <cell r="T22">
            <v>617555.89300000004</v>
          </cell>
          <cell r="U22">
            <v>705843.00899999996</v>
          </cell>
          <cell r="V22">
            <v>705843.00899999996</v>
          </cell>
          <cell r="W22">
            <v>794091.99899999995</v>
          </cell>
          <cell r="X22">
            <v>794091.99899999995</v>
          </cell>
          <cell r="Y22">
            <v>794091.99899999995</v>
          </cell>
          <cell r="Z22">
            <v>794091.99899999995</v>
          </cell>
          <cell r="AA22">
            <v>794091.99899999995</v>
          </cell>
          <cell r="AB22">
            <v>989037.33100000001</v>
          </cell>
          <cell r="AC22">
            <v>989037.33100000001</v>
          </cell>
          <cell r="AD22">
            <v>1025995.66</v>
          </cell>
          <cell r="AE22">
            <v>1025995.66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II - 1 - 2</v>
          </cell>
          <cell r="B23" t="str">
            <v>Excavation</v>
          </cell>
          <cell r="C23" t="str">
            <v>cu.m</v>
          </cell>
          <cell r="D23">
            <v>296287</v>
          </cell>
          <cell r="E23">
            <v>221227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3429.0369999999998</v>
          </cell>
          <cell r="O23">
            <v>3429.0369999999998</v>
          </cell>
          <cell r="P23">
            <v>16671.696</v>
          </cell>
          <cell r="Q23">
            <v>28090.576000000001</v>
          </cell>
          <cell r="R23">
            <v>28090.576000000001</v>
          </cell>
          <cell r="S23">
            <v>38119.527999999998</v>
          </cell>
          <cell r="T23">
            <v>47327.222999999998</v>
          </cell>
          <cell r="U23">
            <v>49403.014000000003</v>
          </cell>
          <cell r="V23">
            <v>49403.014000000003</v>
          </cell>
          <cell r="W23">
            <v>63119.851000000002</v>
          </cell>
          <cell r="X23">
            <v>63119.851000000002</v>
          </cell>
          <cell r="Y23">
            <v>68773.861000000004</v>
          </cell>
          <cell r="Z23">
            <v>68773.861000000004</v>
          </cell>
          <cell r="AA23">
            <v>68773.861000000004</v>
          </cell>
          <cell r="AB23">
            <v>78544.771000000008</v>
          </cell>
          <cell r="AC23">
            <v>78544.771000000008</v>
          </cell>
          <cell r="AD23">
            <v>81857.212000000014</v>
          </cell>
          <cell r="AE23">
            <v>81857.212000000014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II - 1 - 3</v>
          </cell>
          <cell r="B24" t="str">
            <v>Earthfill</v>
          </cell>
          <cell r="C24" t="str">
            <v>cu.m</v>
          </cell>
          <cell r="D24">
            <v>364701</v>
          </cell>
          <cell r="E24">
            <v>355455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15756.351000000001</v>
          </cell>
          <cell r="O24">
            <v>15756.351000000001</v>
          </cell>
          <cell r="P24">
            <v>69254.58</v>
          </cell>
          <cell r="Q24">
            <v>108777.76</v>
          </cell>
          <cell r="R24">
            <v>108777.76</v>
          </cell>
          <cell r="S24">
            <v>157043.731</v>
          </cell>
          <cell r="T24">
            <v>183432.364</v>
          </cell>
          <cell r="U24">
            <v>183432.364</v>
          </cell>
          <cell r="V24">
            <v>183432.364</v>
          </cell>
          <cell r="W24">
            <v>249354.90900000001</v>
          </cell>
          <cell r="X24">
            <v>249354.90900000001</v>
          </cell>
          <cell r="Y24">
            <v>268829.68800000002</v>
          </cell>
          <cell r="Z24">
            <v>268829.68800000002</v>
          </cell>
          <cell r="AA24">
            <v>268829.68800000002</v>
          </cell>
          <cell r="AB24">
            <v>281278.989</v>
          </cell>
          <cell r="AC24">
            <v>281278.989</v>
          </cell>
          <cell r="AD24">
            <v>287328.92300000001</v>
          </cell>
          <cell r="AE24">
            <v>287328.92300000001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II - 1 - 4</v>
          </cell>
          <cell r="B25" t="str">
            <v>Sod Facing</v>
          </cell>
          <cell r="C25" t="str">
            <v>sq.m</v>
          </cell>
          <cell r="D25">
            <v>382267</v>
          </cell>
          <cell r="E25">
            <v>369710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13878.564</v>
          </cell>
          <cell r="O25">
            <v>13878.564</v>
          </cell>
          <cell r="P25">
            <v>13878.564</v>
          </cell>
          <cell r="Q25">
            <v>15671.825999999999</v>
          </cell>
          <cell r="R25">
            <v>15671.825999999999</v>
          </cell>
          <cell r="S25">
            <v>65653.733999999997</v>
          </cell>
          <cell r="T25">
            <v>67178.955000000002</v>
          </cell>
          <cell r="U25">
            <v>233976.20199999999</v>
          </cell>
          <cell r="V25">
            <v>233976.20199999999</v>
          </cell>
          <cell r="W25">
            <v>296045.60800000001</v>
          </cell>
          <cell r="X25">
            <v>296045.60800000001</v>
          </cell>
          <cell r="Y25">
            <v>313079.78700000001</v>
          </cell>
          <cell r="Z25">
            <v>313079.78700000001</v>
          </cell>
          <cell r="AA25">
            <v>313079.78700000001</v>
          </cell>
          <cell r="AB25">
            <v>360075.65399999998</v>
          </cell>
          <cell r="AC25">
            <v>360075.65399999998</v>
          </cell>
          <cell r="AD25">
            <v>360075.65399999998</v>
          </cell>
          <cell r="AE25">
            <v>360075.65399999998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B26" t="str">
            <v>Stone Works</v>
          </cell>
        </row>
        <row r="27">
          <cell r="A27" t="str">
            <v>II - 1 - 6</v>
          </cell>
          <cell r="B27" t="str">
            <v>Wet Stone Masonry</v>
          </cell>
          <cell r="C27" t="str">
            <v>cu.m</v>
          </cell>
          <cell r="D27">
            <v>2889</v>
          </cell>
          <cell r="E27">
            <v>2560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95.52</v>
          </cell>
          <cell r="Q27">
            <v>152.15</v>
          </cell>
          <cell r="R27">
            <v>152.15</v>
          </cell>
          <cell r="S27">
            <v>412.27</v>
          </cell>
          <cell r="T27">
            <v>544.53</v>
          </cell>
          <cell r="U27">
            <v>544.53</v>
          </cell>
          <cell r="V27">
            <v>544.53</v>
          </cell>
          <cell r="W27">
            <v>624.8754680534895</v>
          </cell>
          <cell r="X27">
            <v>624.8754680534895</v>
          </cell>
          <cell r="Y27">
            <v>848.9</v>
          </cell>
          <cell r="Z27">
            <v>848.9</v>
          </cell>
          <cell r="AA27">
            <v>848.9</v>
          </cell>
          <cell r="AB27">
            <v>873.4</v>
          </cell>
          <cell r="AC27">
            <v>873.4</v>
          </cell>
          <cell r="AD27">
            <v>1146.55</v>
          </cell>
          <cell r="AE27">
            <v>1146.55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SUB TOTAL II - 1</v>
          </cell>
        </row>
        <row r="29">
          <cell r="A29" t="str">
            <v>II - 2</v>
          </cell>
          <cell r="B29" t="str">
            <v>Tertiary Canal Related Structures</v>
          </cell>
        </row>
        <row r="30">
          <cell r="B30" t="str">
            <v>Earth works</v>
          </cell>
        </row>
        <row r="31">
          <cell r="A31" t="str">
            <v>II - 2 - 1</v>
          </cell>
          <cell r="B31" t="str">
            <v>Excavation for Structure</v>
          </cell>
          <cell r="C31" t="str">
            <v>cu.m</v>
          </cell>
          <cell r="D31">
            <v>8727</v>
          </cell>
          <cell r="E31">
            <v>18184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272.66300000000001</v>
          </cell>
          <cell r="O31">
            <v>272.66300000000001</v>
          </cell>
          <cell r="P31">
            <v>1019.163</v>
          </cell>
          <cell r="Q31">
            <v>1527.5129999999999</v>
          </cell>
          <cell r="R31">
            <v>1527.5129999999999</v>
          </cell>
          <cell r="S31">
            <v>2491.2130000000002</v>
          </cell>
          <cell r="T31">
            <v>2981.873</v>
          </cell>
          <cell r="U31">
            <v>2990.973</v>
          </cell>
          <cell r="V31">
            <v>2990.973</v>
          </cell>
          <cell r="W31">
            <v>3465.7130000000002</v>
          </cell>
          <cell r="X31">
            <v>3465.7130000000002</v>
          </cell>
          <cell r="Y31">
            <v>4104.0129999999999</v>
          </cell>
          <cell r="Z31">
            <v>4104.0129999999999</v>
          </cell>
          <cell r="AA31">
            <v>4104.0129999999999</v>
          </cell>
          <cell r="AB31">
            <v>5612.183</v>
          </cell>
          <cell r="AC31">
            <v>5612.183</v>
          </cell>
          <cell r="AD31">
            <v>6998.973</v>
          </cell>
          <cell r="AE31">
            <v>6998.973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II - 2 - 2</v>
          </cell>
          <cell r="B32" t="str">
            <v>Earthfill for Structure</v>
          </cell>
          <cell r="C32" t="str">
            <v>cu.m</v>
          </cell>
          <cell r="D32">
            <v>3779</v>
          </cell>
          <cell r="E32">
            <v>3779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124.568</v>
          </cell>
          <cell r="O32">
            <v>124.568</v>
          </cell>
          <cell r="P32">
            <v>397.63799999999998</v>
          </cell>
          <cell r="Q32">
            <v>524.10799999999995</v>
          </cell>
          <cell r="R32">
            <v>524.10799999999995</v>
          </cell>
          <cell r="S32">
            <v>728.87800000000004</v>
          </cell>
          <cell r="T32">
            <v>828.10799999999995</v>
          </cell>
          <cell r="U32">
            <v>828.10799999999995</v>
          </cell>
          <cell r="V32">
            <v>828.10799999999995</v>
          </cell>
          <cell r="W32">
            <v>828.10799999999995</v>
          </cell>
          <cell r="X32">
            <v>828.10799999999995</v>
          </cell>
          <cell r="Y32">
            <v>985.34799999999996</v>
          </cell>
          <cell r="Z32">
            <v>985.34799999999996</v>
          </cell>
          <cell r="AA32">
            <v>985.34799999999996</v>
          </cell>
          <cell r="AB32">
            <v>1555.1179999999999</v>
          </cell>
          <cell r="AC32">
            <v>1555.1179999999999</v>
          </cell>
          <cell r="AD32">
            <v>2314.1480000000001</v>
          </cell>
          <cell r="AE32">
            <v>2314.1480000000001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II - 2 - 2a</v>
          </cell>
          <cell r="B33" t="str">
            <v>Earthfill for Structure (unbalance unit price)</v>
          </cell>
          <cell r="C33" t="str">
            <v>cu.m</v>
          </cell>
          <cell r="D33">
            <v>0</v>
          </cell>
          <cell r="E33">
            <v>537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II - 2 - 3</v>
          </cell>
          <cell r="B34" t="str">
            <v>Sod Facing</v>
          </cell>
          <cell r="C34" t="str">
            <v>sq.m</v>
          </cell>
          <cell r="D34">
            <v>11490</v>
          </cell>
          <cell r="E34">
            <v>58.303863636363637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58.13</v>
          </cell>
          <cell r="Z34">
            <v>58.13</v>
          </cell>
          <cell r="AA34">
            <v>58.13</v>
          </cell>
          <cell r="AB34">
            <v>58.13</v>
          </cell>
          <cell r="AC34">
            <v>58.13</v>
          </cell>
          <cell r="AD34">
            <v>58.13</v>
          </cell>
          <cell r="AE34">
            <v>58.13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B35" t="str">
            <v>Concrete Works</v>
          </cell>
        </row>
        <row r="36">
          <cell r="A36" t="str">
            <v>II - 2 - 4</v>
          </cell>
          <cell r="B36" t="str">
            <v>Concrete type - B</v>
          </cell>
          <cell r="C36" t="str">
            <v>cu.m</v>
          </cell>
          <cell r="D36">
            <v>7</v>
          </cell>
          <cell r="E36">
            <v>7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0.56999999999999995</v>
          </cell>
          <cell r="Q36">
            <v>0.56999999999999995</v>
          </cell>
          <cell r="R36">
            <v>0.56999999999999995</v>
          </cell>
          <cell r="S36">
            <v>0.56999999999999995</v>
          </cell>
          <cell r="T36">
            <v>0.56999999999999995</v>
          </cell>
          <cell r="U36">
            <v>0.56999999999999995</v>
          </cell>
          <cell r="V36">
            <v>0.56999999999999995</v>
          </cell>
          <cell r="W36">
            <v>0.56999999999999995</v>
          </cell>
          <cell r="X36">
            <v>0.56999999999999995</v>
          </cell>
          <cell r="Y36">
            <v>0.56999999999999995</v>
          </cell>
          <cell r="Z36">
            <v>0.56999999999999995</v>
          </cell>
          <cell r="AA36">
            <v>0.56999999999999995</v>
          </cell>
          <cell r="AB36">
            <v>4.5140000000000002</v>
          </cell>
          <cell r="AC36">
            <v>4.5140000000000002</v>
          </cell>
          <cell r="AD36">
            <v>7</v>
          </cell>
          <cell r="AE36">
            <v>7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II - 2 - 5</v>
          </cell>
          <cell r="B37" t="str">
            <v>Concrete type - D</v>
          </cell>
          <cell r="C37" t="str">
            <v>cu.m</v>
          </cell>
          <cell r="D37">
            <v>355</v>
          </cell>
          <cell r="E37">
            <v>291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1.9</v>
          </cell>
          <cell r="T37">
            <v>1.9</v>
          </cell>
          <cell r="U37">
            <v>1.9</v>
          </cell>
          <cell r="V37">
            <v>1.9</v>
          </cell>
          <cell r="W37">
            <v>1.9</v>
          </cell>
          <cell r="X37">
            <v>1.9</v>
          </cell>
          <cell r="Y37">
            <v>11.83</v>
          </cell>
          <cell r="Z37">
            <v>11.83</v>
          </cell>
          <cell r="AA37">
            <v>11.83</v>
          </cell>
          <cell r="AB37">
            <v>24.52</v>
          </cell>
          <cell r="AC37">
            <v>24.52</v>
          </cell>
          <cell r="AD37">
            <v>54.41</v>
          </cell>
          <cell r="AE37">
            <v>54.41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II - 2 - 6</v>
          </cell>
          <cell r="B38" t="str">
            <v>Concrete Pipe dia. 0.30 m</v>
          </cell>
          <cell r="C38" t="str">
            <v>m</v>
          </cell>
          <cell r="D38">
            <v>78</v>
          </cell>
          <cell r="E38">
            <v>78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39">
          <cell r="A39" t="str">
            <v>II - 2 - 6a</v>
          </cell>
          <cell r="B39" t="str">
            <v>Concrete Pipe dia. 0.30 m (unbalance unit price)</v>
          </cell>
          <cell r="C39" t="str">
            <v>m</v>
          </cell>
          <cell r="D39">
            <v>0</v>
          </cell>
          <cell r="E39">
            <v>6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A40" t="str">
            <v>II - 2 - 7</v>
          </cell>
          <cell r="B40" t="str">
            <v>Concrete Pipe dia. 0.40 m</v>
          </cell>
          <cell r="C40" t="str">
            <v>m</v>
          </cell>
          <cell r="D40">
            <v>315</v>
          </cell>
          <cell r="E40">
            <v>337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</row>
        <row r="41">
          <cell r="A41" t="str">
            <v>II - 2 - 8</v>
          </cell>
          <cell r="B41" t="str">
            <v>Concrete Pipe dia. 0.50 m</v>
          </cell>
          <cell r="C41" t="str">
            <v>m</v>
          </cell>
          <cell r="D41">
            <v>41</v>
          </cell>
          <cell r="E41">
            <v>42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</row>
        <row r="42">
          <cell r="A42" t="str">
            <v>II - 2 - 9</v>
          </cell>
          <cell r="B42" t="str">
            <v>Concrete Pipe dia. 0.60 m</v>
          </cell>
          <cell r="C42" t="str">
            <v>m</v>
          </cell>
          <cell r="D42">
            <v>28</v>
          </cell>
          <cell r="E42">
            <v>24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</row>
        <row r="43">
          <cell r="A43" t="str">
            <v>II - 2 - 10</v>
          </cell>
          <cell r="B43" t="str">
            <v>Concrete Pipe dia. 0.80 m</v>
          </cell>
          <cell r="C43" t="str">
            <v>m</v>
          </cell>
          <cell r="D43">
            <v>3</v>
          </cell>
          <cell r="E43">
            <v>8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</row>
        <row r="44">
          <cell r="B44" t="str">
            <v>Stone Works</v>
          </cell>
        </row>
        <row r="45">
          <cell r="A45" t="str">
            <v>II - 2 - 11</v>
          </cell>
          <cell r="B45" t="str">
            <v>Wet Stone Masonry</v>
          </cell>
          <cell r="C45" t="str">
            <v>cu.m</v>
          </cell>
          <cell r="D45">
            <v>9907</v>
          </cell>
          <cell r="E45">
            <v>9883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131.767</v>
          </cell>
          <cell r="O45">
            <v>131.767</v>
          </cell>
          <cell r="P45">
            <v>438.48700000000002</v>
          </cell>
          <cell r="Q45">
            <v>657.18700000000001</v>
          </cell>
          <cell r="R45">
            <v>657.18700000000001</v>
          </cell>
          <cell r="S45">
            <v>828.24699999999996</v>
          </cell>
          <cell r="T45">
            <v>895.88499999999999</v>
          </cell>
          <cell r="U45">
            <v>933.86699999999996</v>
          </cell>
          <cell r="V45">
            <v>933.86699999999996</v>
          </cell>
          <cell r="W45">
            <v>1224.9780000000001</v>
          </cell>
          <cell r="X45">
            <v>1224.9780000000001</v>
          </cell>
          <cell r="Y45">
            <v>1434.5130000000001</v>
          </cell>
          <cell r="Z45">
            <v>1434.5130000000001</v>
          </cell>
          <cell r="AA45">
            <v>1434.5130000000001</v>
          </cell>
          <cell r="AB45">
            <v>2353.6530000000002</v>
          </cell>
          <cell r="AC45">
            <v>2353.6530000000002</v>
          </cell>
          <cell r="AD45">
            <v>3074.5030000000002</v>
          </cell>
          <cell r="AE45">
            <v>3074.5030000000002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</row>
        <row r="46">
          <cell r="B46" t="str">
            <v>Gate Works</v>
          </cell>
        </row>
        <row r="47">
          <cell r="A47" t="str">
            <v>II - 2 - 16</v>
          </cell>
          <cell r="B47" t="str">
            <v>Lift gate, b = 0.20 m</v>
          </cell>
          <cell r="C47" t="str">
            <v>set</v>
          </cell>
          <cell r="D47">
            <v>254</v>
          </cell>
          <cell r="E47">
            <v>142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</row>
        <row r="48">
          <cell r="A48" t="str">
            <v>II - 2 - 17</v>
          </cell>
          <cell r="B48" t="str">
            <v>Lift gate, b = 0.25 m</v>
          </cell>
          <cell r="C48" t="str">
            <v>set</v>
          </cell>
          <cell r="D48">
            <v>46</v>
          </cell>
          <cell r="E48">
            <v>35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</row>
        <row r="49">
          <cell r="A49" t="str">
            <v>II - 2 - 18</v>
          </cell>
          <cell r="B49" t="str">
            <v>Lift gate, b = 0.30 m</v>
          </cell>
          <cell r="C49" t="str">
            <v>set</v>
          </cell>
          <cell r="D49">
            <v>86</v>
          </cell>
          <cell r="E49">
            <v>42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</row>
        <row r="50">
          <cell r="A50" t="str">
            <v>II - 2 - 19</v>
          </cell>
          <cell r="B50" t="str">
            <v>Lift gate, b = 0.35 m</v>
          </cell>
          <cell r="C50" t="str">
            <v>set</v>
          </cell>
          <cell r="D50">
            <v>51</v>
          </cell>
          <cell r="E50">
            <v>27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</row>
        <row r="51">
          <cell r="A51" t="str">
            <v>II - 2 - 20</v>
          </cell>
          <cell r="B51" t="str">
            <v>Lift gate, b = 0.40 m</v>
          </cell>
          <cell r="C51" t="str">
            <v>set</v>
          </cell>
          <cell r="D51">
            <v>77</v>
          </cell>
          <cell r="E51">
            <v>59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</row>
        <row r="52">
          <cell r="A52" t="str">
            <v>II - 2 - 21</v>
          </cell>
          <cell r="B52" t="str">
            <v>Lift gate, b = 0.45 m</v>
          </cell>
          <cell r="C52" t="str">
            <v>set</v>
          </cell>
          <cell r="D52">
            <v>45</v>
          </cell>
          <cell r="E52">
            <v>48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</row>
        <row r="53">
          <cell r="A53" t="str">
            <v>II - 2 - 22</v>
          </cell>
          <cell r="B53" t="str">
            <v>Lift gate, b = 0.50 m</v>
          </cell>
          <cell r="C53" t="str">
            <v>set</v>
          </cell>
          <cell r="D53">
            <v>47</v>
          </cell>
          <cell r="E53">
            <v>46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</row>
        <row r="54">
          <cell r="A54" t="str">
            <v>II - 2 - 23</v>
          </cell>
          <cell r="B54" t="str">
            <v>Lift gate, b = 0.55 m</v>
          </cell>
          <cell r="C54" t="str">
            <v>set</v>
          </cell>
          <cell r="D54">
            <v>49</v>
          </cell>
          <cell r="E54">
            <v>40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</row>
        <row r="55">
          <cell r="A55" t="str">
            <v>II - 2 - 24</v>
          </cell>
          <cell r="B55" t="str">
            <v>Lift gate, b = 0.60 m</v>
          </cell>
          <cell r="C55" t="str">
            <v>set</v>
          </cell>
          <cell r="D55">
            <v>26</v>
          </cell>
          <cell r="E55">
            <v>26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O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</row>
        <row r="56">
          <cell r="A56" t="str">
            <v>II - 2 - 24a</v>
          </cell>
          <cell r="B56" t="str">
            <v>Lift gate, b = 0.60 m (unbalance unit price)</v>
          </cell>
          <cell r="C56" t="str">
            <v>set</v>
          </cell>
          <cell r="D56">
            <v>0</v>
          </cell>
          <cell r="E56">
            <v>19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O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</row>
        <row r="57">
          <cell r="B57" t="str">
            <v>New Item</v>
          </cell>
        </row>
        <row r="58">
          <cell r="A58" t="str">
            <v>II - 3 - 1</v>
          </cell>
          <cell r="B58" t="str">
            <v>Gabion Mattress 4 mm</v>
          </cell>
          <cell r="C58" t="str">
            <v>set</v>
          </cell>
          <cell r="D58">
            <v>0</v>
          </cell>
          <cell r="E58">
            <v>224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</row>
        <row r="59">
          <cell r="A59" t="str">
            <v>II - 3 - 2</v>
          </cell>
          <cell r="B59" t="str">
            <v>Road Pavement, t = 0.15 m</v>
          </cell>
          <cell r="C59" t="str">
            <v>set</v>
          </cell>
          <cell r="D59">
            <v>0</v>
          </cell>
          <cell r="E59">
            <v>275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</row>
        <row r="60">
          <cell r="A60" t="str">
            <v>II - 3 - 3</v>
          </cell>
          <cell r="B60" t="str">
            <v>Asphalt Concrete t = 5 cm Including Prime Coat</v>
          </cell>
          <cell r="C60" t="str">
            <v>set</v>
          </cell>
          <cell r="D60">
            <v>0</v>
          </cell>
          <cell r="E60">
            <v>533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</row>
        <row r="61">
          <cell r="A61" t="str">
            <v>II - 3 - 4</v>
          </cell>
          <cell r="B61" t="str">
            <v>Galvanized pipe dia. 6"</v>
          </cell>
          <cell r="C61" t="str">
            <v>set</v>
          </cell>
          <cell r="D61">
            <v>0</v>
          </cell>
          <cell r="E61">
            <v>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</row>
        <row r="62">
          <cell r="A62" t="str">
            <v>II - 3 - 5</v>
          </cell>
          <cell r="B62" t="str">
            <v>Concrete Type B1</v>
          </cell>
          <cell r="C62" t="str">
            <v>set</v>
          </cell>
          <cell r="D62">
            <v>0</v>
          </cell>
          <cell r="E62">
            <v>143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19.2</v>
          </cell>
          <cell r="AE62">
            <v>19.2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</row>
        <row r="63">
          <cell r="A63" t="str">
            <v>II - 3 - 6</v>
          </cell>
          <cell r="B63" t="str">
            <v>Rock Excavation for Structure</v>
          </cell>
          <cell r="C63" t="str">
            <v>set</v>
          </cell>
          <cell r="D63">
            <v>0</v>
          </cell>
          <cell r="E63">
            <v>86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</row>
        <row r="65">
          <cell r="A65">
            <v>1</v>
          </cell>
          <cell r="B65">
            <v>2</v>
          </cell>
          <cell r="C65">
            <v>3</v>
          </cell>
          <cell r="D65">
            <v>4</v>
          </cell>
          <cell r="E65">
            <v>5</v>
          </cell>
          <cell r="F65">
            <v>6</v>
          </cell>
          <cell r="G65">
            <v>7</v>
          </cell>
          <cell r="H65">
            <v>8</v>
          </cell>
          <cell r="I65">
            <v>9</v>
          </cell>
          <cell r="J65">
            <v>10</v>
          </cell>
          <cell r="K65">
            <v>11</v>
          </cell>
          <cell r="L65">
            <v>12</v>
          </cell>
          <cell r="M65">
            <v>13</v>
          </cell>
          <cell r="N65">
            <v>14</v>
          </cell>
          <cell r="O65">
            <v>15</v>
          </cell>
          <cell r="P65">
            <v>16</v>
          </cell>
          <cell r="Q65">
            <v>17</v>
          </cell>
          <cell r="R65">
            <v>18</v>
          </cell>
          <cell r="S65">
            <v>19</v>
          </cell>
          <cell r="T65">
            <v>20</v>
          </cell>
          <cell r="U65">
            <v>21</v>
          </cell>
          <cell r="V65">
            <v>22</v>
          </cell>
          <cell r="W65">
            <v>23</v>
          </cell>
          <cell r="X65">
            <v>24</v>
          </cell>
          <cell r="Y65">
            <v>25</v>
          </cell>
          <cell r="Z65">
            <v>26</v>
          </cell>
          <cell r="AA65">
            <v>27</v>
          </cell>
          <cell r="AB65">
            <v>28</v>
          </cell>
          <cell r="AC65">
            <v>29</v>
          </cell>
          <cell r="AD65">
            <v>30</v>
          </cell>
          <cell r="AE65">
            <v>31</v>
          </cell>
          <cell r="AF65">
            <v>32</v>
          </cell>
          <cell r="AG65">
            <v>33</v>
          </cell>
          <cell r="AH65">
            <v>34</v>
          </cell>
          <cell r="AI65">
            <v>35</v>
          </cell>
          <cell r="AJ65">
            <v>36</v>
          </cell>
          <cell r="AK65">
            <v>37</v>
          </cell>
        </row>
        <row r="66">
          <cell r="F66">
            <v>1</v>
          </cell>
          <cell r="G66">
            <v>2</v>
          </cell>
          <cell r="H66">
            <v>3</v>
          </cell>
          <cell r="I66">
            <v>4</v>
          </cell>
          <cell r="J66">
            <v>5</v>
          </cell>
          <cell r="K66">
            <v>6</v>
          </cell>
          <cell r="L66">
            <v>7</v>
          </cell>
          <cell r="M66">
            <v>8</v>
          </cell>
          <cell r="N66">
            <v>9</v>
          </cell>
          <cell r="O66">
            <v>10</v>
          </cell>
          <cell r="P66">
            <v>11</v>
          </cell>
          <cell r="Q66">
            <v>12</v>
          </cell>
          <cell r="R66">
            <v>13</v>
          </cell>
          <cell r="S66">
            <v>14</v>
          </cell>
          <cell r="T66">
            <v>15</v>
          </cell>
          <cell r="U66">
            <v>16</v>
          </cell>
          <cell r="V66">
            <v>17</v>
          </cell>
          <cell r="W66">
            <v>18</v>
          </cell>
          <cell r="X66">
            <v>19</v>
          </cell>
          <cell r="Y66">
            <v>20</v>
          </cell>
          <cell r="Z66">
            <v>21</v>
          </cell>
          <cell r="AA66">
            <v>22</v>
          </cell>
          <cell r="AB66">
            <v>23</v>
          </cell>
          <cell r="AC66">
            <v>24</v>
          </cell>
          <cell r="AD66">
            <v>25</v>
          </cell>
          <cell r="AE66">
            <v>26</v>
          </cell>
          <cell r="AF66">
            <v>27</v>
          </cell>
          <cell r="AG66">
            <v>28</v>
          </cell>
          <cell r="AH66">
            <v>29</v>
          </cell>
          <cell r="AI66">
            <v>30</v>
          </cell>
          <cell r="AJ66">
            <v>31</v>
          </cell>
          <cell r="AK66">
            <v>32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Peralatan"/>
      <sheetName val="alat (2)"/>
      <sheetName val="alat"/>
      <sheetName val="umum"/>
      <sheetName val="GASATAGG.XLS"/>
      <sheetName val="upah"/>
      <sheetName val="Galian"/>
      <sheetName val="koef-tanah"/>
      <sheetName val="HSTANAH"/>
      <sheetName val="koef-base"/>
      <sheetName val="HSBASE"/>
      <sheetName val="koef-aspal"/>
      <sheetName val="HSASPAL"/>
      <sheetName val="koef-beton"/>
      <sheetName val="HSBETON"/>
      <sheetName val="koef-struk"/>
      <sheetName val="HSSTRUK"/>
      <sheetName val="koef-misc"/>
      <sheetName val="HSMISC.XLS"/>
      <sheetName val="BAHAN.XLS"/>
      <sheetName val="HSDRAIN.XLS"/>
      <sheetName val="Formulir"/>
      <sheetName val="HSUMUM.XLS"/>
      <sheetName val="COS&amp;BOQ.XLS"/>
      <sheetName val="QUANTITY.XLS"/>
      <sheetName val="BOQJBT.XLS"/>
      <sheetName val="Shedule"/>
    </sheetNames>
    <sheetDataSet>
      <sheetData sheetId="0" refreshError="1"/>
      <sheetData sheetId="1">
        <row r="1">
          <cell r="AO1" t="str">
            <v>DAFTAR BIAYA SEWA PERALATAN PER JAM KERJA</v>
          </cell>
        </row>
      </sheetData>
      <sheetData sheetId="2" refreshError="1"/>
      <sheetData sheetId="3"/>
      <sheetData sheetId="4" refreshError="1"/>
      <sheetData sheetId="5">
        <row r="3">
          <cell r="A3" t="str">
            <v>PENGGANTIAN JEMBATAN SEI. MANGGIS KECAMATAN KAMPAR</v>
          </cell>
        </row>
        <row r="4">
          <cell r="E4" t="str">
            <v>ONGKOS ANGKUT DARAT</v>
          </cell>
        </row>
        <row r="5">
          <cell r="A5" t="str">
            <v>NO</v>
          </cell>
          <cell r="B5" t="str">
            <v>BAHAN / MATERIAL</v>
          </cell>
          <cell r="C5" t="str">
            <v>HARGA DASAR QUARRY  (Rp./sat)</v>
          </cell>
          <cell r="D5" t="str">
            <v>SATUAN</v>
          </cell>
          <cell r="E5" t="str">
            <v>TUJUAN</v>
          </cell>
          <cell r="F5" t="str">
            <v>JARAK ANGKUT     ( KM. )</v>
          </cell>
          <cell r="G5" t="str">
            <v>BIAYA ANGKUT (Rp../sat/Km)</v>
          </cell>
        </row>
        <row r="6">
          <cell r="A6">
            <v>1</v>
          </cell>
          <cell r="B6" t="str">
            <v xml:space="preserve">Semen </v>
          </cell>
          <cell r="C6">
            <v>536000</v>
          </cell>
          <cell r="D6" t="str">
            <v>ton</v>
          </cell>
          <cell r="E6" t="str">
            <v xml:space="preserve"> Lokasi Proyek</v>
          </cell>
          <cell r="F6">
            <v>8</v>
          </cell>
          <cell r="G6">
            <v>26000</v>
          </cell>
        </row>
        <row r="7">
          <cell r="A7">
            <v>2</v>
          </cell>
          <cell r="B7" t="str">
            <v xml:space="preserve">Aspal </v>
          </cell>
          <cell r="C7">
            <v>4200</v>
          </cell>
          <cell r="D7" t="str">
            <v>kg</v>
          </cell>
          <cell r="E7" t="str">
            <v xml:space="preserve"> Lokasi Proyek</v>
          </cell>
          <cell r="F7">
            <v>268</v>
          </cell>
          <cell r="G7">
            <v>221</v>
          </cell>
        </row>
        <row r="8">
          <cell r="A8">
            <v>3</v>
          </cell>
          <cell r="B8" t="str">
            <v xml:space="preserve">Besi beton </v>
          </cell>
          <cell r="C8">
            <v>4350</v>
          </cell>
          <cell r="D8" t="str">
            <v>kg</v>
          </cell>
          <cell r="E8" t="str">
            <v xml:space="preserve"> Lokasi Proyek</v>
          </cell>
          <cell r="F8">
            <v>8</v>
          </cell>
          <cell r="G8">
            <v>26</v>
          </cell>
        </row>
        <row r="9">
          <cell r="A9">
            <v>4</v>
          </cell>
          <cell r="B9" t="str">
            <v xml:space="preserve">BBM Solar </v>
          </cell>
          <cell r="C9">
            <v>1950</v>
          </cell>
          <cell r="D9" t="str">
            <v>liter</v>
          </cell>
          <cell r="E9" t="str">
            <v xml:space="preserve"> Lokasi Proyek</v>
          </cell>
          <cell r="F9">
            <v>8</v>
          </cell>
          <cell r="G9">
            <v>8.1240000000000006</v>
          </cell>
        </row>
        <row r="10">
          <cell r="A10">
            <v>5</v>
          </cell>
          <cell r="B10" t="str">
            <v xml:space="preserve">BBM Minyak Tanah </v>
          </cell>
          <cell r="C10">
            <v>1400</v>
          </cell>
          <cell r="D10" t="str">
            <v>liter</v>
          </cell>
          <cell r="E10" t="str">
            <v xml:space="preserve"> Lokasi Proyek</v>
          </cell>
          <cell r="F10">
            <v>8</v>
          </cell>
          <cell r="G10">
            <v>8.1240000000000006</v>
          </cell>
        </row>
        <row r="11">
          <cell r="A11">
            <v>6</v>
          </cell>
          <cell r="B11" t="str">
            <v xml:space="preserve">BBM Bensin </v>
          </cell>
          <cell r="C11">
            <v>2100</v>
          </cell>
          <cell r="D11" t="str">
            <v>liter</v>
          </cell>
          <cell r="E11" t="str">
            <v xml:space="preserve"> Lokasi Proyek</v>
          </cell>
          <cell r="F11">
            <v>8</v>
          </cell>
          <cell r="G11">
            <v>8.1240000000000006</v>
          </cell>
        </row>
        <row r="12">
          <cell r="A12">
            <v>7</v>
          </cell>
          <cell r="B12" t="str">
            <v xml:space="preserve">Pelumas </v>
          </cell>
          <cell r="C12">
            <v>15000</v>
          </cell>
          <cell r="D12" t="str">
            <v>liter</v>
          </cell>
          <cell r="E12" t="str">
            <v xml:space="preserve"> Lokasi Proyek</v>
          </cell>
          <cell r="F12">
            <v>8</v>
          </cell>
          <cell r="G12">
            <v>8.1240000000000006</v>
          </cell>
        </row>
        <row r="13">
          <cell r="A13">
            <v>8</v>
          </cell>
          <cell r="B13" t="str">
            <v xml:space="preserve">Batu pecah untuk beton </v>
          </cell>
          <cell r="C13">
            <v>65000</v>
          </cell>
          <cell r="D13" t="str">
            <v>m3</v>
          </cell>
          <cell r="E13" t="str">
            <v xml:space="preserve"> Lokasi Proyek</v>
          </cell>
          <cell r="F13">
            <v>8</v>
          </cell>
          <cell r="G13">
            <v>10400</v>
          </cell>
        </row>
        <row r="14">
          <cell r="A14">
            <v>9</v>
          </cell>
          <cell r="B14" t="str">
            <v xml:space="preserve">Pasir untuk beton </v>
          </cell>
          <cell r="C14">
            <v>56000</v>
          </cell>
          <cell r="D14" t="str">
            <v>m3</v>
          </cell>
          <cell r="E14" t="str">
            <v xml:space="preserve"> Lokasi Proyek</v>
          </cell>
          <cell r="F14">
            <v>8</v>
          </cell>
          <cell r="G14">
            <v>10400</v>
          </cell>
        </row>
        <row r="15">
          <cell r="A15">
            <v>10</v>
          </cell>
          <cell r="B15" t="str">
            <v xml:space="preserve">Kerikil untuk beton </v>
          </cell>
          <cell r="C15">
            <v>56000</v>
          </cell>
          <cell r="D15" t="str">
            <v>m3</v>
          </cell>
          <cell r="E15" t="str">
            <v xml:space="preserve"> Lokasi Proyek</v>
          </cell>
          <cell r="F15">
            <v>8</v>
          </cell>
          <cell r="G15">
            <v>10400</v>
          </cell>
        </row>
        <row r="16">
          <cell r="A16">
            <v>11</v>
          </cell>
          <cell r="B16" t="str">
            <v xml:space="preserve">Sirtu </v>
          </cell>
          <cell r="C16">
            <v>56000</v>
          </cell>
          <cell r="D16" t="str">
            <v>m3</v>
          </cell>
          <cell r="E16" t="str">
            <v xml:space="preserve"> Lokasi Proyek</v>
          </cell>
          <cell r="F16">
            <v>8</v>
          </cell>
          <cell r="G16">
            <v>10400</v>
          </cell>
        </row>
        <row r="17">
          <cell r="A17">
            <v>12</v>
          </cell>
          <cell r="B17" t="str">
            <v xml:space="preserve">Agg. Base A/B, CA sirtu </v>
          </cell>
          <cell r="C17">
            <v>56000</v>
          </cell>
          <cell r="D17" t="str">
            <v>m3</v>
          </cell>
          <cell r="E17" t="str">
            <v xml:space="preserve"> Lokasi Proyek</v>
          </cell>
          <cell r="F17">
            <v>8</v>
          </cell>
          <cell r="G17">
            <v>10400</v>
          </cell>
        </row>
        <row r="18">
          <cell r="A18">
            <v>13</v>
          </cell>
          <cell r="B18" t="str">
            <v xml:space="preserve">Agg. Base A/B, CA pecah </v>
          </cell>
          <cell r="C18">
            <v>66000</v>
          </cell>
          <cell r="D18" t="str">
            <v>m3</v>
          </cell>
          <cell r="E18" t="str">
            <v xml:space="preserve"> Lokasi Proyek</v>
          </cell>
          <cell r="F18">
            <v>8</v>
          </cell>
          <cell r="G18">
            <v>10400</v>
          </cell>
        </row>
        <row r="19">
          <cell r="A19">
            <v>14</v>
          </cell>
          <cell r="B19" t="str">
            <v xml:space="preserve">Agg. Base A/B, FA sirtu </v>
          </cell>
          <cell r="C19">
            <v>61000</v>
          </cell>
          <cell r="D19" t="str">
            <v>m3</v>
          </cell>
          <cell r="E19" t="str">
            <v xml:space="preserve"> Lokasi Proyek</v>
          </cell>
          <cell r="F19">
            <v>8</v>
          </cell>
          <cell r="G19">
            <v>10400</v>
          </cell>
        </row>
        <row r="20">
          <cell r="A20">
            <v>15</v>
          </cell>
          <cell r="B20" t="str">
            <v xml:space="preserve">Agg. Lapen, CA pecah </v>
          </cell>
          <cell r="C20">
            <v>66000</v>
          </cell>
          <cell r="D20" t="str">
            <v>m3</v>
          </cell>
          <cell r="E20" t="str">
            <v xml:space="preserve"> Lokasi Proyek</v>
          </cell>
          <cell r="F20">
            <v>8</v>
          </cell>
          <cell r="G20">
            <v>10400</v>
          </cell>
        </row>
        <row r="21">
          <cell r="A21">
            <v>16</v>
          </cell>
          <cell r="B21" t="str">
            <v xml:space="preserve">Agg. Lapen, FA pecah </v>
          </cell>
          <cell r="C21">
            <v>71000</v>
          </cell>
          <cell r="D21" t="str">
            <v>m3</v>
          </cell>
          <cell r="E21" t="str">
            <v xml:space="preserve"> Lokasi Proyek</v>
          </cell>
          <cell r="F21">
            <v>8</v>
          </cell>
          <cell r="G21">
            <v>10400</v>
          </cell>
        </row>
        <row r="22">
          <cell r="A22">
            <v>17</v>
          </cell>
          <cell r="B22" t="str">
            <v xml:space="preserve">Agg. Hotmix, CA pecah </v>
          </cell>
          <cell r="C22">
            <v>70000</v>
          </cell>
          <cell r="D22" t="str">
            <v>m3</v>
          </cell>
          <cell r="E22" t="str">
            <v xml:space="preserve"> Lokasi Proyek</v>
          </cell>
          <cell r="F22">
            <v>8</v>
          </cell>
          <cell r="G22">
            <v>10400</v>
          </cell>
        </row>
        <row r="23">
          <cell r="A23">
            <v>18</v>
          </cell>
          <cell r="B23" t="str">
            <v xml:space="preserve">Agg. Hotmix, FA pecah </v>
          </cell>
          <cell r="C23">
            <v>76000</v>
          </cell>
          <cell r="D23" t="str">
            <v>m3</v>
          </cell>
          <cell r="E23" t="str">
            <v xml:space="preserve"> Lokasi Proyek</v>
          </cell>
          <cell r="F23">
            <v>8</v>
          </cell>
          <cell r="G23">
            <v>10400</v>
          </cell>
        </row>
        <row r="24">
          <cell r="A24">
            <v>19</v>
          </cell>
          <cell r="B24" t="str">
            <v xml:space="preserve">Agg. Hotmix, Filler pecah </v>
          </cell>
          <cell r="C24">
            <v>82000</v>
          </cell>
          <cell r="D24" t="str">
            <v>m3</v>
          </cell>
          <cell r="E24" t="str">
            <v xml:space="preserve"> Lokasi Proyek</v>
          </cell>
          <cell r="F24">
            <v>8</v>
          </cell>
          <cell r="G24">
            <v>10400</v>
          </cell>
        </row>
        <row r="25">
          <cell r="A25">
            <v>20</v>
          </cell>
          <cell r="B25" t="str">
            <v xml:space="preserve">Pasir urug </v>
          </cell>
          <cell r="C25">
            <v>36000</v>
          </cell>
          <cell r="D25" t="str">
            <v>m3</v>
          </cell>
          <cell r="E25" t="str">
            <v xml:space="preserve"> Lokasi Proyek</v>
          </cell>
          <cell r="F25">
            <v>8</v>
          </cell>
          <cell r="G25">
            <v>10400</v>
          </cell>
        </row>
        <row r="26">
          <cell r="A26">
            <v>21</v>
          </cell>
          <cell r="B26" t="str">
            <v>Tiang beton pratekan, diameter 400 mm.</v>
          </cell>
          <cell r="C26">
            <v>197500</v>
          </cell>
          <cell r="D26" t="str">
            <v>m'</v>
          </cell>
          <cell r="E26" t="str">
            <v xml:space="preserve"> Lokasi Proyek</v>
          </cell>
          <cell r="F26">
            <v>72</v>
          </cell>
          <cell r="G26">
            <v>41400</v>
          </cell>
        </row>
        <row r="27">
          <cell r="A27">
            <v>22</v>
          </cell>
          <cell r="B27" t="str">
            <v>Tiang beton pratekan, diameter 350 mm.</v>
          </cell>
          <cell r="C27">
            <v>180000</v>
          </cell>
          <cell r="D27" t="str">
            <v>m'</v>
          </cell>
          <cell r="E27" t="str">
            <v xml:space="preserve"> Lokasi Proyek</v>
          </cell>
          <cell r="F27">
            <v>72</v>
          </cell>
          <cell r="G27">
            <v>34500</v>
          </cell>
        </row>
        <row r="28">
          <cell r="A28">
            <v>23</v>
          </cell>
          <cell r="B28" t="str">
            <v xml:space="preserve">Tanah Pilihan </v>
          </cell>
          <cell r="C28">
            <v>18000</v>
          </cell>
          <cell r="D28" t="str">
            <v>m3</v>
          </cell>
          <cell r="E28" t="str">
            <v xml:space="preserve"> Lokasi Proyek</v>
          </cell>
          <cell r="F28">
            <v>4</v>
          </cell>
          <cell r="G28">
            <v>9200</v>
          </cell>
        </row>
        <row r="29">
          <cell r="A29">
            <v>24</v>
          </cell>
          <cell r="B29" t="str">
            <v xml:space="preserve">Urugan biasa </v>
          </cell>
          <cell r="C29">
            <v>6000</v>
          </cell>
          <cell r="D29" t="str">
            <v>m3</v>
          </cell>
          <cell r="E29" t="str">
            <v xml:space="preserve"> Lokasi Proyek</v>
          </cell>
          <cell r="F29">
            <v>4</v>
          </cell>
          <cell r="G29">
            <v>9200</v>
          </cell>
        </row>
        <row r="30">
          <cell r="A30">
            <v>25</v>
          </cell>
          <cell r="B30" t="str">
            <v xml:space="preserve">Batu pecah, 15 x 20 </v>
          </cell>
          <cell r="C30">
            <v>40000</v>
          </cell>
          <cell r="D30" t="str">
            <v>m3</v>
          </cell>
          <cell r="E30" t="str">
            <v xml:space="preserve"> Lokasi Proyek</v>
          </cell>
          <cell r="F30">
            <v>8</v>
          </cell>
          <cell r="G30">
            <v>10400</v>
          </cell>
        </row>
        <row r="31">
          <cell r="A31">
            <v>26</v>
          </cell>
          <cell r="B31" t="str">
            <v xml:space="preserve">Baja konst. Teg.leleh 28 kg/mm2 </v>
          </cell>
          <cell r="C31">
            <v>5000</v>
          </cell>
          <cell r="D31" t="str">
            <v>kg</v>
          </cell>
          <cell r="E31" t="str">
            <v xml:space="preserve"> Lokasi Proyek</v>
          </cell>
          <cell r="F31">
            <v>72</v>
          </cell>
          <cell r="G31">
            <v>74</v>
          </cell>
        </row>
        <row r="32">
          <cell r="A32">
            <v>27</v>
          </cell>
          <cell r="B32" t="str">
            <v xml:space="preserve">Baja konst. Teg.leleh 35 kg/mm2 </v>
          </cell>
          <cell r="C32">
            <v>5400</v>
          </cell>
          <cell r="D32" t="str">
            <v>kg</v>
          </cell>
          <cell r="E32" t="str">
            <v xml:space="preserve"> Lokasi Proyek</v>
          </cell>
          <cell r="F32">
            <v>72</v>
          </cell>
          <cell r="G32">
            <v>74</v>
          </cell>
        </row>
        <row r="33">
          <cell r="A33">
            <v>28</v>
          </cell>
          <cell r="B33" t="str">
            <v xml:space="preserve">Baja konst. Teg.leleh 25 kg/mm2 </v>
          </cell>
          <cell r="C33">
            <v>4600</v>
          </cell>
          <cell r="D33" t="str">
            <v>kg</v>
          </cell>
          <cell r="E33" t="str">
            <v xml:space="preserve"> Lokasi Proyek</v>
          </cell>
          <cell r="F33">
            <v>72</v>
          </cell>
          <cell r="G33">
            <v>74</v>
          </cell>
        </row>
        <row r="34">
          <cell r="A34">
            <v>29</v>
          </cell>
          <cell r="B34" t="str">
            <v xml:space="preserve">Tiang pipa baja </v>
          </cell>
          <cell r="C34">
            <v>7049</v>
          </cell>
          <cell r="D34" t="str">
            <v>kg</v>
          </cell>
          <cell r="E34" t="str">
            <v xml:space="preserve"> Lokasi Proyek</v>
          </cell>
          <cell r="F34">
            <v>72</v>
          </cell>
          <cell r="G34">
            <v>74</v>
          </cell>
        </row>
        <row r="35">
          <cell r="A35">
            <v>30</v>
          </cell>
          <cell r="B35" t="str">
            <v xml:space="preserve">Paku </v>
          </cell>
          <cell r="C35">
            <v>8000</v>
          </cell>
          <cell r="D35" t="str">
            <v>kg</v>
          </cell>
          <cell r="E35" t="str">
            <v xml:space="preserve"> Lokasi Proyek</v>
          </cell>
          <cell r="F35">
            <v>72</v>
          </cell>
          <cell r="G35">
            <v>74</v>
          </cell>
        </row>
        <row r="36">
          <cell r="A36">
            <v>31</v>
          </cell>
          <cell r="B36" t="str">
            <v xml:space="preserve">Kawat pengikat </v>
          </cell>
          <cell r="C36">
            <v>10000</v>
          </cell>
          <cell r="D36" t="str">
            <v>kg</v>
          </cell>
          <cell r="E36" t="str">
            <v xml:space="preserve"> Lokasi Proyek</v>
          </cell>
          <cell r="F36">
            <v>72</v>
          </cell>
          <cell r="G36">
            <v>74</v>
          </cell>
        </row>
        <row r="37">
          <cell r="A37">
            <v>32</v>
          </cell>
          <cell r="B37" t="str">
            <v xml:space="preserve">Kawat beronjong </v>
          </cell>
          <cell r="C37">
            <v>17500</v>
          </cell>
          <cell r="D37" t="str">
            <v>kg</v>
          </cell>
          <cell r="E37" t="str">
            <v xml:space="preserve"> Lokasi Proyek</v>
          </cell>
          <cell r="F37">
            <v>72</v>
          </cell>
          <cell r="G37">
            <v>74</v>
          </cell>
        </row>
        <row r="38">
          <cell r="A38">
            <v>33</v>
          </cell>
          <cell r="B38" t="str">
            <v xml:space="preserve">Pelat rambu </v>
          </cell>
          <cell r="C38">
            <v>150000</v>
          </cell>
          <cell r="D38" t="str">
            <v>m2</v>
          </cell>
          <cell r="E38" t="str">
            <v xml:space="preserve"> Lokasi Proyek</v>
          </cell>
          <cell r="F38">
            <v>72</v>
          </cell>
          <cell r="G38">
            <v>1150</v>
          </cell>
        </row>
        <row r="39">
          <cell r="A39">
            <v>34</v>
          </cell>
          <cell r="B39" t="str">
            <v xml:space="preserve">Scotchlite </v>
          </cell>
          <cell r="C39">
            <v>180000</v>
          </cell>
          <cell r="D39" t="str">
            <v>m2</v>
          </cell>
          <cell r="E39" t="str">
            <v xml:space="preserve"> Lokasi Proyek</v>
          </cell>
          <cell r="F39">
            <v>72</v>
          </cell>
          <cell r="G39">
            <v>919.99999999999989</v>
          </cell>
        </row>
        <row r="40">
          <cell r="A40">
            <v>35</v>
          </cell>
          <cell r="B40" t="str">
            <v xml:space="preserve">Tiang pipa </v>
          </cell>
          <cell r="C40">
            <v>30000</v>
          </cell>
          <cell r="D40" t="str">
            <v>m'</v>
          </cell>
          <cell r="E40" t="str">
            <v xml:space="preserve"> Lokasi Proyek</v>
          </cell>
          <cell r="F40">
            <v>72</v>
          </cell>
          <cell r="G40">
            <v>552</v>
          </cell>
        </row>
        <row r="41">
          <cell r="A41">
            <v>36</v>
          </cell>
          <cell r="B41" t="str">
            <v xml:space="preserve">Kayu untuk bekisting </v>
          </cell>
          <cell r="C41">
            <v>450000</v>
          </cell>
          <cell r="D41" t="str">
            <v>m3</v>
          </cell>
          <cell r="E41" t="str">
            <v xml:space="preserve"> Lokasi Proyek</v>
          </cell>
          <cell r="F41">
            <v>8</v>
          </cell>
          <cell r="G41">
            <v>11555.555555555555</v>
          </cell>
        </row>
        <row r="42">
          <cell r="A42">
            <v>37</v>
          </cell>
          <cell r="B42" t="str">
            <v xml:space="preserve">Kayu olahan </v>
          </cell>
          <cell r="C42">
            <v>550000</v>
          </cell>
          <cell r="D42" t="str">
            <v>m3</v>
          </cell>
          <cell r="E42" t="str">
            <v xml:space="preserve"> Lokasi Proyek</v>
          </cell>
          <cell r="F42">
            <v>8</v>
          </cell>
          <cell r="G42">
            <v>11555.555555555555</v>
          </cell>
        </row>
        <row r="43">
          <cell r="A43">
            <v>38</v>
          </cell>
          <cell r="B43" t="str">
            <v>Kayu bulat f 10 cm. (panjang = 6.00 m)</v>
          </cell>
          <cell r="C43">
            <v>6500</v>
          </cell>
          <cell r="D43" t="str">
            <v>batang</v>
          </cell>
          <cell r="E43" t="str">
            <v xml:space="preserve"> Lokasi Proyek</v>
          </cell>
          <cell r="F43">
            <v>8</v>
          </cell>
          <cell r="G43">
            <v>231.11111111111109</v>
          </cell>
        </row>
        <row r="44">
          <cell r="A44">
            <v>39</v>
          </cell>
          <cell r="B44" t="str">
            <v xml:space="preserve">Triplex </v>
          </cell>
          <cell r="C44">
            <v>28000</v>
          </cell>
          <cell r="D44" t="str">
            <v>lembar</v>
          </cell>
          <cell r="E44" t="str">
            <v xml:space="preserve"> Lokasi Proyek</v>
          </cell>
          <cell r="F44">
            <v>72</v>
          </cell>
          <cell r="G44">
            <v>634.48275862068965</v>
          </cell>
        </row>
        <row r="45">
          <cell r="A45">
            <v>40</v>
          </cell>
          <cell r="B45" t="str">
            <v xml:space="preserve">Cat </v>
          </cell>
          <cell r="C45">
            <v>22000</v>
          </cell>
          <cell r="D45" t="str">
            <v>kg</v>
          </cell>
          <cell r="E45" t="str">
            <v xml:space="preserve"> Lokasi Proyek</v>
          </cell>
          <cell r="F45">
            <v>72</v>
          </cell>
          <cell r="G45">
            <v>74</v>
          </cell>
        </row>
        <row r="46">
          <cell r="A46">
            <v>41</v>
          </cell>
          <cell r="B46" t="str">
            <v xml:space="preserve">Cat galvanized </v>
          </cell>
          <cell r="C46">
            <v>35000</v>
          </cell>
          <cell r="D46" t="str">
            <v>kg</v>
          </cell>
          <cell r="E46" t="str">
            <v xml:space="preserve"> Lokasi Proyek</v>
          </cell>
          <cell r="F46">
            <v>72</v>
          </cell>
          <cell r="G46">
            <v>74</v>
          </cell>
        </row>
        <row r="47">
          <cell r="A47">
            <v>42</v>
          </cell>
          <cell r="B47" t="str">
            <v xml:space="preserve">Minyak cat </v>
          </cell>
          <cell r="C47">
            <v>6000</v>
          </cell>
          <cell r="D47" t="str">
            <v>liter</v>
          </cell>
          <cell r="E47" t="str">
            <v xml:space="preserve"> Lokasi Proyek</v>
          </cell>
          <cell r="F47">
            <v>72</v>
          </cell>
          <cell r="G47">
            <v>23.356000000000002</v>
          </cell>
        </row>
        <row r="48">
          <cell r="A48">
            <v>33</v>
          </cell>
          <cell r="B48" t="str">
            <v>Cat marka jalan</v>
          </cell>
          <cell r="D48" t="str">
            <v>kg</v>
          </cell>
          <cell r="E48" t="str">
            <v xml:space="preserve"> Lokasi Proyek</v>
          </cell>
          <cell r="F48">
            <v>72</v>
          </cell>
          <cell r="G48">
            <v>13.8</v>
          </cell>
        </row>
        <row r="49">
          <cell r="A49">
            <v>34</v>
          </cell>
          <cell r="B49" t="str">
            <v>Terpal plastik</v>
          </cell>
          <cell r="D49" t="str">
            <v>m2</v>
          </cell>
          <cell r="E49" t="str">
            <v xml:space="preserve"> Lokasi Proyek</v>
          </cell>
          <cell r="F49">
            <v>72</v>
          </cell>
          <cell r="G49">
            <v>13.8</v>
          </cell>
        </row>
        <row r="50">
          <cell r="A50">
            <v>43</v>
          </cell>
          <cell r="B50" t="str">
            <v xml:space="preserve">Rumput </v>
          </cell>
          <cell r="C50">
            <v>8000</v>
          </cell>
          <cell r="D50" t="str">
            <v>m2</v>
          </cell>
          <cell r="E50" t="str">
            <v xml:space="preserve"> Lokasi Proyek</v>
          </cell>
          <cell r="F50">
            <v>6</v>
          </cell>
          <cell r="G50">
            <v>600</v>
          </cell>
        </row>
        <row r="51">
          <cell r="A51">
            <v>44</v>
          </cell>
          <cell r="B51" t="str">
            <v xml:space="preserve">Tanah humus </v>
          </cell>
          <cell r="C51">
            <v>7000</v>
          </cell>
          <cell r="D51" t="str">
            <v>m3</v>
          </cell>
          <cell r="E51" t="str">
            <v xml:space="preserve"> Lokasi Proyek</v>
          </cell>
          <cell r="F51">
            <v>5</v>
          </cell>
          <cell r="G51">
            <v>10555.555555555555</v>
          </cell>
        </row>
        <row r="52">
          <cell r="A52">
            <v>45</v>
          </cell>
          <cell r="B52" t="str">
            <v xml:space="preserve">Pupuk </v>
          </cell>
          <cell r="C52">
            <v>3500</v>
          </cell>
          <cell r="D52" t="str">
            <v>kg</v>
          </cell>
          <cell r="E52" t="str">
            <v xml:space="preserve"> Lokasi Proyek</v>
          </cell>
          <cell r="F52">
            <v>72</v>
          </cell>
          <cell r="G52">
            <v>31.38</v>
          </cell>
        </row>
        <row r="53">
          <cell r="A53">
            <v>46</v>
          </cell>
          <cell r="B53" t="str">
            <v>Thinner (dari Pekanbaru)</v>
          </cell>
          <cell r="D53" t="str">
            <v>liter</v>
          </cell>
          <cell r="E53" t="str">
            <v xml:space="preserve"> Lokasi Proyek</v>
          </cell>
          <cell r="F53">
            <v>72</v>
          </cell>
          <cell r="G53">
            <v>13800</v>
          </cell>
        </row>
        <row r="54">
          <cell r="A54">
            <v>46</v>
          </cell>
          <cell r="B54" t="str">
            <v>Karung Plastik</v>
          </cell>
          <cell r="C54">
            <v>1000</v>
          </cell>
          <cell r="D54" t="str">
            <v>bh</v>
          </cell>
          <cell r="E54" t="str">
            <v xml:space="preserve"> Lokasi Proyek</v>
          </cell>
          <cell r="F54">
            <v>72</v>
          </cell>
          <cell r="G54">
            <v>12</v>
          </cell>
        </row>
        <row r="55">
          <cell r="A55">
            <v>47</v>
          </cell>
          <cell r="B55" t="str">
            <v xml:space="preserve">Kawat las </v>
          </cell>
          <cell r="C55">
            <v>17500</v>
          </cell>
          <cell r="D55" t="str">
            <v>kg</v>
          </cell>
          <cell r="E55" t="str">
            <v xml:space="preserve"> Lokasi Proyek</v>
          </cell>
          <cell r="F55">
            <v>72</v>
          </cell>
          <cell r="G55">
            <v>74</v>
          </cell>
        </row>
        <row r="56">
          <cell r="A56">
            <v>48</v>
          </cell>
          <cell r="B56" t="str">
            <v xml:space="preserve">Elastomer </v>
          </cell>
          <cell r="C56">
            <v>16000</v>
          </cell>
          <cell r="D56" t="str">
            <v>dm3</v>
          </cell>
          <cell r="E56" t="str">
            <v xml:space="preserve"> Lokasi Proyek</v>
          </cell>
          <cell r="F56">
            <v>72</v>
          </cell>
          <cell r="G56">
            <v>138</v>
          </cell>
        </row>
        <row r="57">
          <cell r="A57">
            <v>49</v>
          </cell>
          <cell r="B57" t="str">
            <v xml:space="preserve">Kabel pratekan </v>
          </cell>
          <cell r="C57">
            <v>37144</v>
          </cell>
          <cell r="D57" t="str">
            <v>kg</v>
          </cell>
          <cell r="E57" t="str">
            <v xml:space="preserve"> Lokasi Proyek</v>
          </cell>
          <cell r="F57">
            <v>72</v>
          </cell>
          <cell r="G57">
            <v>31.38</v>
          </cell>
        </row>
      </sheetData>
      <sheetData sheetId="6" refreshError="1"/>
      <sheetData sheetId="7">
        <row r="1">
          <cell r="A1" t="str">
            <v>ITEM PEMBAYARAN NO.</v>
          </cell>
        </row>
      </sheetData>
      <sheetData sheetId="8" refreshError="1"/>
      <sheetData sheetId="9">
        <row r="1">
          <cell r="A1" t="str">
            <v>ANALISA HARGA SATUAN</v>
          </cell>
        </row>
      </sheetData>
      <sheetData sheetId="10" refreshError="1"/>
      <sheetData sheetId="11">
        <row r="1">
          <cell r="A1" t="str">
            <v>ANALISA HARGA SATUAN</v>
          </cell>
        </row>
      </sheetData>
      <sheetData sheetId="12" refreshError="1"/>
      <sheetData sheetId="13">
        <row r="1">
          <cell r="A1" t="str">
            <v>ANALISA HARGA SATUAN</v>
          </cell>
        </row>
      </sheetData>
      <sheetData sheetId="14">
        <row r="14">
          <cell r="G14">
            <v>23.8095</v>
          </cell>
        </row>
        <row r="16">
          <cell r="G16">
            <v>42.619</v>
          </cell>
        </row>
        <row r="19">
          <cell r="G19">
            <v>2.3580000000000001</v>
          </cell>
        </row>
        <row r="21">
          <cell r="G21">
            <v>1.49</v>
          </cell>
        </row>
        <row r="42">
          <cell r="G42">
            <v>500</v>
          </cell>
        </row>
        <row r="43">
          <cell r="G43">
            <v>0.83</v>
          </cell>
        </row>
        <row r="45">
          <cell r="G45">
            <v>5</v>
          </cell>
        </row>
        <row r="46">
          <cell r="G46">
            <v>3</v>
          </cell>
        </row>
        <row r="48">
          <cell r="G48">
            <v>2</v>
          </cell>
        </row>
        <row r="49">
          <cell r="G49">
            <v>13</v>
          </cell>
        </row>
        <row r="51">
          <cell r="G51">
            <v>1.2</v>
          </cell>
        </row>
        <row r="53">
          <cell r="G53">
            <v>1.5962000000000001</v>
          </cell>
        </row>
        <row r="67">
          <cell r="G67">
            <v>0.18</v>
          </cell>
        </row>
        <row r="68">
          <cell r="G68">
            <v>0.83</v>
          </cell>
        </row>
        <row r="71">
          <cell r="G71">
            <v>18.444400000000002</v>
          </cell>
        </row>
        <row r="77">
          <cell r="G77">
            <v>1.5962000000000001</v>
          </cell>
        </row>
        <row r="102">
          <cell r="G102">
            <v>1.5962000000000001</v>
          </cell>
        </row>
      </sheetData>
      <sheetData sheetId="15">
        <row r="1">
          <cell r="A1" t="str">
            <v>ANALISA HARGA SATUAN</v>
          </cell>
        </row>
      </sheetData>
      <sheetData sheetId="16" refreshError="1"/>
      <sheetData sheetId="17">
        <row r="1">
          <cell r="A1" t="str">
            <v>ANALISA HARGA SATUAN</v>
          </cell>
        </row>
      </sheetData>
      <sheetData sheetId="18" refreshError="1"/>
      <sheetData sheetId="19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9.03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Pasangan batu adukan (mekanik)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0.4819</v>
          </cell>
          <cell r="G13">
            <v>5000</v>
          </cell>
          <cell r="H13">
            <v>2409.5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>
            <v>1.9277</v>
          </cell>
          <cell r="G14">
            <v>4285.7142857142853</v>
          </cell>
          <cell r="H14">
            <v>8261.5714285714275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>
            <v>4.8193000000000001</v>
          </cell>
          <cell r="G15">
            <v>3214.2857142857142</v>
          </cell>
          <cell r="H15">
            <v>15490.607142857143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26161.678571428572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Batu</v>
          </cell>
          <cell r="E20" t="str">
            <v>M3</v>
          </cell>
          <cell r="F20">
            <v>1.17</v>
          </cell>
          <cell r="G20">
            <v>50400</v>
          </cell>
          <cell r="H20">
            <v>58968</v>
          </cell>
        </row>
        <row r="21">
          <cell r="A21">
            <v>2</v>
          </cell>
          <cell r="B21" t="str">
            <v xml:space="preserve"> Semen</v>
          </cell>
          <cell r="E21" t="str">
            <v>Kg</v>
          </cell>
          <cell r="F21">
            <v>176.4</v>
          </cell>
          <cell r="G21">
            <v>562</v>
          </cell>
          <cell r="H21">
            <v>99136.8</v>
          </cell>
        </row>
        <row r="22">
          <cell r="A22">
            <v>3</v>
          </cell>
          <cell r="B22" t="str">
            <v xml:space="preserve"> Pasir</v>
          </cell>
          <cell r="E22" t="str">
            <v>M3</v>
          </cell>
          <cell r="F22">
            <v>0.36749999999999999</v>
          </cell>
          <cell r="G22">
            <v>66400</v>
          </cell>
          <cell r="H22">
            <v>24402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182506.8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Concrete Mixer</v>
          </cell>
          <cell r="E32" t="str">
            <v>jam</v>
          </cell>
          <cell r="F32">
            <v>0.4819</v>
          </cell>
          <cell r="G32">
            <v>57788</v>
          </cell>
          <cell r="H32">
            <v>27848.037199999999</v>
          </cell>
        </row>
        <row r="33">
          <cell r="A33">
            <v>2</v>
          </cell>
          <cell r="B33" t="str">
            <v xml:space="preserve"> Water Tank Truck</v>
          </cell>
          <cell r="E33" t="str">
            <v>jam</v>
          </cell>
          <cell r="F33">
            <v>5.2999999999999999E-2</v>
          </cell>
          <cell r="G33">
            <v>117158</v>
          </cell>
          <cell r="H33">
            <v>6209.3739999999998</v>
          </cell>
        </row>
        <row r="34">
          <cell r="A34">
            <v>3</v>
          </cell>
          <cell r="B34" t="str">
            <v xml:space="preserve"> Alat bantu</v>
          </cell>
          <cell r="E34" t="str">
            <v>ls</v>
          </cell>
          <cell r="F34">
            <v>1</v>
          </cell>
          <cell r="G34">
            <v>3924.2517857142857</v>
          </cell>
          <cell r="H34">
            <v>3924.2517857142857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37981.662985714291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246650.14155714287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24665.014155714289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271316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9.03(1)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Pasangan batu kosong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kubik</v>
          </cell>
        </row>
        <row r="60">
          <cell r="A60" t="str">
            <v xml:space="preserve">Kuantitas Pekerjaan               </v>
          </cell>
          <cell r="C60" t="str">
            <v>:</v>
          </cell>
          <cell r="D60" t="e">
            <v>#REF!</v>
          </cell>
          <cell r="E60" t="e">
            <v>#REF!</v>
          </cell>
        </row>
        <row r="61">
          <cell r="A61" t="str">
            <v xml:space="preserve">Produksi Harian/Jam            </v>
          </cell>
          <cell r="C61" t="str">
            <v>:</v>
          </cell>
          <cell r="D61">
            <v>0.5714285714285714</v>
          </cell>
          <cell r="E61" t="str">
            <v>m3/jam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1.75</v>
          </cell>
          <cell r="G66">
            <v>5000</v>
          </cell>
          <cell r="H66">
            <v>8750</v>
          </cell>
        </row>
        <row r="67">
          <cell r="A67">
            <v>2</v>
          </cell>
          <cell r="B67" t="str">
            <v xml:space="preserve">  Pekerja terlatih</v>
          </cell>
          <cell r="E67" t="str">
            <v>jam</v>
          </cell>
          <cell r="F67">
            <v>1.75</v>
          </cell>
          <cell r="G67">
            <v>4285.7142857142853</v>
          </cell>
          <cell r="H67">
            <v>7499.9999999999991</v>
          </cell>
        </row>
        <row r="68">
          <cell r="A68">
            <v>3</v>
          </cell>
          <cell r="B68" t="str">
            <v xml:space="preserve">  Pekerja</v>
          </cell>
          <cell r="E68" t="str">
            <v>jam</v>
          </cell>
          <cell r="F68">
            <v>10.5</v>
          </cell>
          <cell r="G68">
            <v>3214.2857142857142</v>
          </cell>
          <cell r="H68">
            <v>33750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50000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 Batu kali</v>
          </cell>
          <cell r="E73" t="str">
            <v>m3</v>
          </cell>
          <cell r="F73">
            <v>1.1000000000000001</v>
          </cell>
          <cell r="G73">
            <v>50400</v>
          </cell>
          <cell r="H73">
            <v>55440.000000000007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55440.000000000007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6">
          <cell r="A86">
            <v>1</v>
          </cell>
          <cell r="B86" t="str">
            <v xml:space="preserve">  Alat bantu</v>
          </cell>
          <cell r="E86" t="str">
            <v>ls</v>
          </cell>
          <cell r="F86">
            <v>1</v>
          </cell>
          <cell r="G86">
            <v>8316</v>
          </cell>
          <cell r="H86">
            <v>8316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8316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113756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11375.6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125132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9.03(2)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Pasangan batu kosong dengan grouting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kubik</v>
          </cell>
        </row>
        <row r="113">
          <cell r="A113" t="str">
            <v xml:space="preserve">Kuantitas Pekerjaan               </v>
          </cell>
          <cell r="C113" t="str">
            <v>:</v>
          </cell>
        </row>
        <row r="114">
          <cell r="A114" t="str">
            <v xml:space="preserve">Produksi Harian/Jam            </v>
          </cell>
          <cell r="C114" t="str">
            <v>: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 t="e">
            <v>#REF!</v>
          </cell>
          <cell r="G119" t="e">
            <v>#REF!</v>
          </cell>
          <cell r="H119" t="e">
            <v>#REF!</v>
          </cell>
        </row>
        <row r="120">
          <cell r="A120">
            <v>2</v>
          </cell>
          <cell r="B120" t="str">
            <v xml:space="preserve">  Pekerja terlatih</v>
          </cell>
          <cell r="E120" t="str">
            <v>jam</v>
          </cell>
          <cell r="F120" t="e">
            <v>#REF!</v>
          </cell>
          <cell r="G120" t="e">
            <v>#REF!</v>
          </cell>
          <cell r="H120" t="e">
            <v>#REF!</v>
          </cell>
        </row>
        <row r="121">
          <cell r="A121">
            <v>3</v>
          </cell>
          <cell r="B121" t="str">
            <v xml:space="preserve">  Pekerja</v>
          </cell>
          <cell r="E121" t="str">
            <v>jam</v>
          </cell>
          <cell r="F121" t="e">
            <v>#REF!</v>
          </cell>
          <cell r="G121" t="e">
            <v>#REF!</v>
          </cell>
          <cell r="H121" t="e">
            <v>#REF!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 t="e">
            <v>#REF!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 Batu kali</v>
          </cell>
          <cell r="D126" t="str">
            <v>m3</v>
          </cell>
          <cell r="E126">
            <v>1.25</v>
          </cell>
          <cell r="F126">
            <v>1.25</v>
          </cell>
          <cell r="G126" t="e">
            <v>#REF!</v>
          </cell>
          <cell r="H126" t="e">
            <v>#REF!</v>
          </cell>
        </row>
        <row r="127">
          <cell r="A127">
            <v>2</v>
          </cell>
          <cell r="B127" t="str">
            <v xml:space="preserve">  Pasir</v>
          </cell>
          <cell r="D127" t="str">
            <v>m3</v>
          </cell>
          <cell r="E127">
            <v>0.10199999999999999</v>
          </cell>
          <cell r="F127">
            <v>0.10199999999999999</v>
          </cell>
          <cell r="G127" t="e">
            <v>#REF!</v>
          </cell>
          <cell r="H127" t="e">
            <v>#REF!</v>
          </cell>
        </row>
        <row r="128">
          <cell r="A128">
            <v>3</v>
          </cell>
          <cell r="B128" t="str">
            <v xml:space="preserve">  Semen</v>
          </cell>
          <cell r="D128" t="str">
            <v>kg</v>
          </cell>
          <cell r="E128">
            <v>54</v>
          </cell>
          <cell r="F128">
            <v>54</v>
          </cell>
          <cell r="G128" t="e">
            <v>#REF!</v>
          </cell>
          <cell r="H128" t="e">
            <v>#REF!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 t="e">
            <v>#REF!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 Pick up</v>
          </cell>
          <cell r="E138" t="str">
            <v>jam</v>
          </cell>
          <cell r="F138" t="e">
            <v>#REF!</v>
          </cell>
          <cell r="G138">
            <v>57788</v>
          </cell>
          <cell r="H138" t="e">
            <v>#REF!</v>
          </cell>
        </row>
        <row r="139">
          <cell r="A139">
            <v>2</v>
          </cell>
          <cell r="B139" t="str">
            <v xml:space="preserve">  Alat bantu</v>
          </cell>
          <cell r="E139" t="str">
            <v>ls</v>
          </cell>
          <cell r="F139">
            <v>1</v>
          </cell>
          <cell r="G139" t="e">
            <v>#REF!</v>
          </cell>
          <cell r="H139" t="e">
            <v>#REF!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 t="e">
            <v>#REF!</v>
          </cell>
        </row>
        <row r="157">
          <cell r="A157" t="str">
            <v>D</v>
          </cell>
          <cell r="B157" t="str">
            <v xml:space="preserve">   Jumlah (A + B + C)</v>
          </cell>
          <cell r="H157" t="e">
            <v>#REF!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 t="e">
            <v>#REF!</v>
          </cell>
          <cell r="F158" t="str">
            <v>x D)</v>
          </cell>
          <cell r="H158" t="e">
            <v>#REF!</v>
          </cell>
        </row>
        <row r="159">
          <cell r="A159" t="str">
            <v>F</v>
          </cell>
          <cell r="B159" t="str">
            <v xml:space="preserve">   Harga Satuan = (D +E)</v>
          </cell>
          <cell r="H159" t="e">
            <v>#REF!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9.04(1)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Pasangan batu kosong dengan grouting pada perkerasan saluran air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kubik</v>
          </cell>
        </row>
        <row r="166">
          <cell r="A166" t="str">
            <v xml:space="preserve">Kuantitas Pekerjaan               </v>
          </cell>
          <cell r="C166" t="str">
            <v>:</v>
          </cell>
        </row>
        <row r="167">
          <cell r="A167" t="str">
            <v xml:space="preserve">Produksi Harian/Jam            </v>
          </cell>
          <cell r="C167" t="str">
            <v>: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 t="e">
            <v>#REF!</v>
          </cell>
          <cell r="G172" t="e">
            <v>#REF!</v>
          </cell>
          <cell r="H172" t="e">
            <v>#REF!</v>
          </cell>
        </row>
        <row r="173">
          <cell r="A173">
            <v>2</v>
          </cell>
          <cell r="B173" t="str">
            <v xml:space="preserve">  Pekerja terlatih</v>
          </cell>
          <cell r="E173" t="str">
            <v>jam</v>
          </cell>
          <cell r="F173" t="e">
            <v>#REF!</v>
          </cell>
          <cell r="G173" t="e">
            <v>#REF!</v>
          </cell>
          <cell r="H173" t="e">
            <v>#REF!</v>
          </cell>
        </row>
        <row r="174">
          <cell r="A174">
            <v>3</v>
          </cell>
          <cell r="B174" t="str">
            <v xml:space="preserve">  Pekerja</v>
          </cell>
          <cell r="E174" t="str">
            <v>jam</v>
          </cell>
          <cell r="F174" t="e">
            <v>#REF!</v>
          </cell>
          <cell r="G174" t="e">
            <v>#REF!</v>
          </cell>
          <cell r="H174" t="e">
            <v>#REF!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 t="e">
            <v>#REF!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 Batu kali</v>
          </cell>
          <cell r="E179" t="str">
            <v>m3</v>
          </cell>
          <cell r="F179">
            <v>1.25</v>
          </cell>
          <cell r="G179" t="e">
            <v>#REF!</v>
          </cell>
          <cell r="H179" t="e">
            <v>#REF!</v>
          </cell>
        </row>
        <row r="180">
          <cell r="A180">
            <v>2</v>
          </cell>
          <cell r="B180" t="str">
            <v xml:space="preserve">  Pasir</v>
          </cell>
          <cell r="E180" t="str">
            <v>m3</v>
          </cell>
          <cell r="F180">
            <v>0.10199999999999999</v>
          </cell>
          <cell r="G180" t="e">
            <v>#REF!</v>
          </cell>
          <cell r="H180" t="e">
            <v>#REF!</v>
          </cell>
        </row>
        <row r="181">
          <cell r="A181">
            <v>3</v>
          </cell>
          <cell r="B181" t="str">
            <v xml:space="preserve">  Semen</v>
          </cell>
          <cell r="E181" t="str">
            <v>kg</v>
          </cell>
          <cell r="F181">
            <v>54</v>
          </cell>
          <cell r="G181" t="e">
            <v>#REF!</v>
          </cell>
          <cell r="H181" t="e">
            <v>#REF!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 t="e">
            <v>#REF!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 Pick up</v>
          </cell>
          <cell r="E191" t="str">
            <v>jam</v>
          </cell>
          <cell r="F191" t="e">
            <v>#REF!</v>
          </cell>
          <cell r="G191">
            <v>57788</v>
          </cell>
          <cell r="H191" t="e">
            <v>#REF!</v>
          </cell>
        </row>
        <row r="192">
          <cell r="A192">
            <v>2</v>
          </cell>
          <cell r="B192" t="str">
            <v xml:space="preserve">  Alat bantu</v>
          </cell>
          <cell r="E192" t="str">
            <v>ls</v>
          </cell>
          <cell r="F192">
            <v>1</v>
          </cell>
          <cell r="G192" t="e">
            <v>#REF!</v>
          </cell>
          <cell r="H192" t="e">
            <v>#REF!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D209" t="str">
            <v>Sub Total C</v>
          </cell>
          <cell r="H209" t="e">
            <v>#REF!</v>
          </cell>
        </row>
        <row r="210">
          <cell r="A210" t="str">
            <v>D</v>
          </cell>
          <cell r="B210" t="str">
            <v xml:space="preserve">   Jumlah (A + B + C)</v>
          </cell>
          <cell r="H210" t="e">
            <v>#REF!</v>
          </cell>
        </row>
        <row r="211">
          <cell r="A211" t="str">
            <v>E</v>
          </cell>
          <cell r="B211" t="str">
            <v xml:space="preserve">   Biaya Umum Dan Keuntungan         = (</v>
          </cell>
          <cell r="E211" t="e">
            <v>#REF!</v>
          </cell>
          <cell r="F211" t="str">
            <v>x D)</v>
          </cell>
          <cell r="H211" t="e">
            <v>#REF!</v>
          </cell>
        </row>
        <row r="212">
          <cell r="A212" t="str">
            <v>F</v>
          </cell>
          <cell r="B212" t="str">
            <v xml:space="preserve">   Harga Satuan = (D +E)</v>
          </cell>
          <cell r="H212" t="e">
            <v>#REF!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9.04(2)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Pasangan batu pada perkerasan saluran air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</row>
        <row r="220">
          <cell r="A220" t="str">
            <v xml:space="preserve">Produksi Harian/Jam            </v>
          </cell>
          <cell r="C220" t="str">
            <v>: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 t="e">
            <v>#REF!</v>
          </cell>
          <cell r="G225" t="e">
            <v>#REF!</v>
          </cell>
          <cell r="H225" t="e">
            <v>#REF!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F226" t="e">
            <v>#REF!</v>
          </cell>
          <cell r="G226" t="e">
            <v>#REF!</v>
          </cell>
          <cell r="H226" t="e">
            <v>#REF!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 t="e">
            <v>#REF!</v>
          </cell>
          <cell r="G227" t="e">
            <v>#REF!</v>
          </cell>
          <cell r="H227" t="e">
            <v>#REF!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 t="e">
            <v>#REF!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A232">
            <v>1</v>
          </cell>
          <cell r="B232" t="str">
            <v xml:space="preserve">  Batu kali</v>
          </cell>
          <cell r="D232" t="str">
            <v>m3</v>
          </cell>
          <cell r="E232">
            <v>1.25</v>
          </cell>
          <cell r="F232">
            <v>1.25</v>
          </cell>
          <cell r="G232" t="e">
            <v>#REF!</v>
          </cell>
          <cell r="H232" t="e">
            <v>#REF!</v>
          </cell>
        </row>
        <row r="233">
          <cell r="A233">
            <v>2</v>
          </cell>
          <cell r="B233" t="str">
            <v xml:space="preserve">  Pasir</v>
          </cell>
          <cell r="D233" t="str">
            <v>m3</v>
          </cell>
          <cell r="E233">
            <v>0.23</v>
          </cell>
          <cell r="F233">
            <v>0.23</v>
          </cell>
          <cell r="G233" t="e">
            <v>#REF!</v>
          </cell>
          <cell r="H233" t="e">
            <v>#REF!</v>
          </cell>
        </row>
        <row r="234">
          <cell r="A234">
            <v>3</v>
          </cell>
          <cell r="B234" t="str">
            <v xml:space="preserve">  Semen</v>
          </cell>
          <cell r="D234" t="str">
            <v>kg</v>
          </cell>
          <cell r="E234">
            <v>230</v>
          </cell>
          <cell r="F234">
            <v>230</v>
          </cell>
          <cell r="G234" t="e">
            <v>#REF!</v>
          </cell>
          <cell r="H234" t="e">
            <v>#REF!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 t="e">
            <v>#REF!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Pick up</v>
          </cell>
          <cell r="E244" t="str">
            <v>jam</v>
          </cell>
          <cell r="F244" t="e">
            <v>#REF!</v>
          </cell>
          <cell r="G244">
            <v>57788</v>
          </cell>
          <cell r="H244" t="e">
            <v>#REF!</v>
          </cell>
        </row>
        <row r="245">
          <cell r="A245">
            <v>2</v>
          </cell>
          <cell r="B245" t="str">
            <v xml:space="preserve">  Alat bantu</v>
          </cell>
          <cell r="E245" t="str">
            <v>ls</v>
          </cell>
          <cell r="F245">
            <v>1</v>
          </cell>
          <cell r="G245" t="e">
            <v>#REF!</v>
          </cell>
          <cell r="H245" t="e">
            <v>#REF!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 t="e">
            <v>#REF!</v>
          </cell>
        </row>
        <row r="263">
          <cell r="A263" t="str">
            <v>D</v>
          </cell>
          <cell r="B263" t="str">
            <v xml:space="preserve">   Jumlah (A + B + C)</v>
          </cell>
          <cell r="H263" t="e">
            <v>#REF!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 t="e">
            <v>#REF!</v>
          </cell>
          <cell r="F264" t="str">
            <v>x D)</v>
          </cell>
          <cell r="H264" t="e">
            <v>#REF!</v>
          </cell>
        </row>
        <row r="265">
          <cell r="A265" t="str">
            <v>F</v>
          </cell>
          <cell r="B265" t="str">
            <v xml:space="preserve">   Harga Satuan = (D +E)</v>
          </cell>
          <cell r="H265" t="e">
            <v>#REF!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9.04(3)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Perkerasan saluran air dengan beton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persegi</v>
          </cell>
        </row>
        <row r="272">
          <cell r="A272" t="str">
            <v xml:space="preserve">Kuantitas Pekerjaan               </v>
          </cell>
          <cell r="C272" t="str">
            <v>:</v>
          </cell>
        </row>
        <row r="273">
          <cell r="A273" t="str">
            <v xml:space="preserve">Produksi Harian/Jam            </v>
          </cell>
          <cell r="C273" t="str">
            <v>: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 t="e">
            <v>#REF!</v>
          </cell>
          <cell r="G278" t="e">
            <v>#REF!</v>
          </cell>
          <cell r="H278" t="e">
            <v>#REF!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 t="e">
            <v>#REF!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 Beton kelas K-175</v>
          </cell>
          <cell r="E285" t="str">
            <v>m3</v>
          </cell>
          <cell r="F285">
            <v>1</v>
          </cell>
          <cell r="G285">
            <v>608052</v>
          </cell>
          <cell r="H285">
            <v>608052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608052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Pick up</v>
          </cell>
          <cell r="E297" t="str">
            <v>jam</v>
          </cell>
          <cell r="F297" t="e">
            <v>#REF!</v>
          </cell>
          <cell r="G297">
            <v>57788</v>
          </cell>
          <cell r="H297" t="e">
            <v>#REF!</v>
          </cell>
        </row>
        <row r="298">
          <cell r="A298">
            <v>2</v>
          </cell>
          <cell r="B298" t="str">
            <v xml:space="preserve">  Alat bantu</v>
          </cell>
          <cell r="E298" t="str">
            <v>ls</v>
          </cell>
          <cell r="F298">
            <v>1</v>
          </cell>
          <cell r="G298" t="e">
            <v>#REF!</v>
          </cell>
          <cell r="H298" t="e">
            <v>#REF!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 t="e">
            <v>#REF!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 t="e">
            <v>#REF!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9.04(3)a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Beton K-175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persegi</v>
          </cell>
        </row>
        <row r="325">
          <cell r="A325" t="str">
            <v xml:space="preserve">Kuantitas Pekerjaan               </v>
          </cell>
          <cell r="C325" t="str">
            <v>:</v>
          </cell>
        </row>
        <row r="326">
          <cell r="A326" t="str">
            <v xml:space="preserve">Produksi Harian/Jam            </v>
          </cell>
          <cell r="C326" t="str">
            <v>: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 t="e">
            <v>#REF!</v>
          </cell>
          <cell r="G331" t="e">
            <v>#REF!</v>
          </cell>
          <cell r="H331" t="e">
            <v>#REF!</v>
          </cell>
        </row>
        <row r="332">
          <cell r="A332">
            <v>2</v>
          </cell>
          <cell r="B332" t="str">
            <v xml:space="preserve">  Pekerja terlatih</v>
          </cell>
          <cell r="E332" t="str">
            <v>jam</v>
          </cell>
          <cell r="F332" t="e">
            <v>#REF!</v>
          </cell>
          <cell r="G332" t="e">
            <v>#REF!</v>
          </cell>
          <cell r="H332" t="e">
            <v>#REF!</v>
          </cell>
        </row>
        <row r="333">
          <cell r="A333">
            <v>3</v>
          </cell>
          <cell r="B333" t="str">
            <v xml:space="preserve">  Pekerja</v>
          </cell>
          <cell r="E333" t="str">
            <v>jam</v>
          </cell>
          <cell r="F333" t="e">
            <v>#REF!</v>
          </cell>
          <cell r="G333" t="e">
            <v>#REF!</v>
          </cell>
          <cell r="H333" t="e">
            <v>#REF!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 t="e">
            <v>#REF!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 Beton kelas K-175</v>
          </cell>
          <cell r="E338" t="str">
            <v>m3</v>
          </cell>
          <cell r="F338">
            <v>1</v>
          </cell>
          <cell r="G338">
            <v>608052</v>
          </cell>
          <cell r="H338">
            <v>608052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608052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 Pick up</v>
          </cell>
          <cell r="E350" t="str">
            <v>jam</v>
          </cell>
          <cell r="F350" t="e">
            <v>#REF!</v>
          </cell>
          <cell r="G350">
            <v>57788</v>
          </cell>
          <cell r="H350" t="e">
            <v>#REF!</v>
          </cell>
        </row>
        <row r="351">
          <cell r="A351">
            <v>3</v>
          </cell>
          <cell r="B351" t="str">
            <v xml:space="preserve">  Alat bantu</v>
          </cell>
          <cell r="E351" t="str">
            <v>ls</v>
          </cell>
          <cell r="F351">
            <v>1</v>
          </cell>
          <cell r="G351" t="e">
            <v>#REF!</v>
          </cell>
          <cell r="H351" t="e">
            <v>#REF!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 t="e">
            <v>#REF!</v>
          </cell>
        </row>
        <row r="369">
          <cell r="A369" t="str">
            <v>D</v>
          </cell>
          <cell r="B369" t="str">
            <v xml:space="preserve">   Jumlah (A + B + C)</v>
          </cell>
          <cell r="H369" t="e">
            <v>#REF!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 t="e">
            <v>#REF!</v>
          </cell>
          <cell r="F370" t="str">
            <v>x D)</v>
          </cell>
          <cell r="H370" t="e">
            <v>#REF!</v>
          </cell>
        </row>
        <row r="371">
          <cell r="A371" t="str">
            <v>F</v>
          </cell>
          <cell r="B371" t="str">
            <v xml:space="preserve">   Harga Satuan = (D +E)</v>
          </cell>
          <cell r="H371" t="e">
            <v>#REF!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9.04(3)b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Beton K-225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persegi</v>
          </cell>
        </row>
        <row r="378">
          <cell r="A378" t="str">
            <v xml:space="preserve">Kuantitas Pekerjaan               </v>
          </cell>
          <cell r="C378" t="str">
            <v>:</v>
          </cell>
        </row>
        <row r="379">
          <cell r="A379" t="str">
            <v xml:space="preserve">Produksi Harian/Jam            </v>
          </cell>
          <cell r="C379" t="str">
            <v>: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 t="e">
            <v>#REF!</v>
          </cell>
          <cell r="G384" t="e">
            <v>#REF!</v>
          </cell>
          <cell r="H384" t="e">
            <v>#REF!</v>
          </cell>
        </row>
        <row r="385">
          <cell r="A385">
            <v>2</v>
          </cell>
          <cell r="B385" t="str">
            <v xml:space="preserve">  Pekerja terlatih</v>
          </cell>
          <cell r="E385" t="str">
            <v>jam</v>
          </cell>
          <cell r="F385" t="e">
            <v>#REF!</v>
          </cell>
          <cell r="G385" t="e">
            <v>#REF!</v>
          </cell>
          <cell r="H385" t="e">
            <v>#REF!</v>
          </cell>
        </row>
        <row r="386">
          <cell r="A386">
            <v>3</v>
          </cell>
          <cell r="B386" t="str">
            <v xml:space="preserve">  Pekerja</v>
          </cell>
          <cell r="E386" t="str">
            <v>jam</v>
          </cell>
          <cell r="F386" t="e">
            <v>#REF!</v>
          </cell>
          <cell r="G386" t="e">
            <v>#REF!</v>
          </cell>
          <cell r="H386" t="e">
            <v>#REF!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 t="e">
            <v>#REF!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1">
          <cell r="A391">
            <v>1</v>
          </cell>
          <cell r="B391" t="str">
            <v xml:space="preserve">  Beton K-225</v>
          </cell>
          <cell r="E391" t="str">
            <v>m3</v>
          </cell>
          <cell r="F391">
            <v>1</v>
          </cell>
          <cell r="G391">
            <v>479414</v>
          </cell>
          <cell r="H391">
            <v>479414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479414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3">
          <cell r="A403">
            <v>1</v>
          </cell>
          <cell r="B403" t="str">
            <v xml:space="preserve">  Pick up</v>
          </cell>
          <cell r="E403" t="str">
            <v>jam</v>
          </cell>
          <cell r="F403" t="e">
            <v>#REF!</v>
          </cell>
          <cell r="G403">
            <v>57788</v>
          </cell>
          <cell r="H403" t="e">
            <v>#REF!</v>
          </cell>
        </row>
        <row r="404">
          <cell r="A404">
            <v>2</v>
          </cell>
          <cell r="B404" t="str">
            <v xml:space="preserve">  Alat bantu</v>
          </cell>
          <cell r="E404" t="str">
            <v>ls</v>
          </cell>
          <cell r="F404">
            <v>1</v>
          </cell>
          <cell r="G404" t="e">
            <v>#REF!</v>
          </cell>
          <cell r="H404" t="e">
            <v>#REF!</v>
          </cell>
        </row>
        <row r="405">
          <cell r="H405">
            <v>0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 t="e">
            <v>#REF!</v>
          </cell>
        </row>
        <row r="422">
          <cell r="A422" t="str">
            <v>D</v>
          </cell>
          <cell r="B422" t="str">
            <v xml:space="preserve">   Jumlah (A + B + C)</v>
          </cell>
          <cell r="H422" t="e">
            <v>#REF!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 t="e">
            <v>#REF!</v>
          </cell>
          <cell r="F423" t="str">
            <v>x D)</v>
          </cell>
          <cell r="H423" t="e">
            <v>#REF!</v>
          </cell>
        </row>
        <row r="424">
          <cell r="A424" t="str">
            <v>F</v>
          </cell>
          <cell r="B424" t="str">
            <v xml:space="preserve">   Harga Satuan = (D +E)</v>
          </cell>
          <cell r="H424" t="e">
            <v>#REF!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9.05(1)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Keranjang beronjong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</row>
        <row r="432">
          <cell r="A432" t="str">
            <v xml:space="preserve">Produksi Harian/Jam            </v>
          </cell>
          <cell r="C432" t="str">
            <v>: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 t="e">
            <v>#REF!</v>
          </cell>
          <cell r="G437" t="e">
            <v>#REF!</v>
          </cell>
          <cell r="H437" t="e">
            <v>#REF!</v>
          </cell>
        </row>
        <row r="438">
          <cell r="A438">
            <v>2</v>
          </cell>
          <cell r="B438" t="str">
            <v xml:space="preserve">  Pekerja terlatih</v>
          </cell>
          <cell r="E438" t="str">
            <v>jam</v>
          </cell>
          <cell r="F438" t="e">
            <v>#REF!</v>
          </cell>
          <cell r="G438" t="e">
            <v>#REF!</v>
          </cell>
          <cell r="H438" t="e">
            <v>#REF!</v>
          </cell>
        </row>
        <row r="439">
          <cell r="A439">
            <v>3</v>
          </cell>
          <cell r="B439" t="str">
            <v xml:space="preserve">  Pekerja</v>
          </cell>
          <cell r="E439" t="str">
            <v>jam</v>
          </cell>
          <cell r="F439" t="e">
            <v>#REF!</v>
          </cell>
          <cell r="G439" t="e">
            <v>#REF!</v>
          </cell>
          <cell r="H439" t="e">
            <v>#REF!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 t="e">
            <v>#REF!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4">
          <cell r="A444">
            <v>1</v>
          </cell>
          <cell r="B444" t="str">
            <v xml:space="preserve">  Kawat anyaman</v>
          </cell>
          <cell r="E444" t="str">
            <v>kg</v>
          </cell>
          <cell r="F444">
            <v>15</v>
          </cell>
          <cell r="G444" t="e">
            <v>#REF!</v>
          </cell>
          <cell r="H444" t="e">
            <v>#REF!</v>
          </cell>
        </row>
        <row r="445">
          <cell r="H445">
            <v>0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 t="e">
            <v>#REF!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 Pick up</v>
          </cell>
          <cell r="E456" t="str">
            <v>jam</v>
          </cell>
          <cell r="F456" t="e">
            <v>#REF!</v>
          </cell>
          <cell r="G456">
            <v>57788</v>
          </cell>
          <cell r="H456" t="e">
            <v>#REF!</v>
          </cell>
        </row>
        <row r="457">
          <cell r="A457">
            <v>2</v>
          </cell>
          <cell r="B457" t="str">
            <v xml:space="preserve">  Alat bantu</v>
          </cell>
          <cell r="E457" t="str">
            <v>ls</v>
          </cell>
          <cell r="F457">
            <v>1</v>
          </cell>
          <cell r="G457" t="e">
            <v>#REF!</v>
          </cell>
          <cell r="H457" t="e">
            <v>#REF!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 t="e">
            <v>#REF!</v>
          </cell>
        </row>
        <row r="475">
          <cell r="A475" t="str">
            <v>D</v>
          </cell>
          <cell r="B475" t="str">
            <v xml:space="preserve">   Jumlah (A + B + C)</v>
          </cell>
          <cell r="H475" t="e">
            <v>#REF!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 t="e">
            <v>#REF!</v>
          </cell>
          <cell r="F476" t="str">
            <v>x D)</v>
          </cell>
          <cell r="H476" t="e">
            <v>#REF!</v>
          </cell>
        </row>
        <row r="477">
          <cell r="A477" t="str">
            <v>F</v>
          </cell>
          <cell r="B477" t="str">
            <v xml:space="preserve">   Harga Satuan = (D +E)</v>
          </cell>
          <cell r="H477" t="e">
            <v>#REF!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9.05(2)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Pengisian  beronjong</v>
          </cell>
        </row>
        <row r="483">
          <cell r="A483" t="str">
            <v xml:space="preserve">Satuan Pengukuran               </v>
          </cell>
          <cell r="C483" t="str">
            <v>:</v>
          </cell>
          <cell r="D483" t="str">
            <v xml:space="preserve"> meter kubik</v>
          </cell>
        </row>
        <row r="484">
          <cell r="A484" t="str">
            <v xml:space="preserve">Kuantitas Pekerjaan               </v>
          </cell>
          <cell r="C484" t="str">
            <v>:</v>
          </cell>
        </row>
        <row r="485">
          <cell r="A485" t="str">
            <v xml:space="preserve">Produksi Harian/Jam            </v>
          </cell>
          <cell r="C485" t="str">
            <v>:</v>
          </cell>
        </row>
        <row r="488">
          <cell r="A488" t="str">
            <v>NO.</v>
          </cell>
          <cell r="B488" t="str">
            <v>URAIAN</v>
          </cell>
          <cell r="E488" t="str">
            <v>SATUAN</v>
          </cell>
          <cell r="F488" t="str">
            <v>KUANTITAS</v>
          </cell>
          <cell r="G488" t="str">
            <v>BIAYA SATUAN (Rp)</v>
          </cell>
          <cell r="H488" t="str">
            <v>JUMLAH (Rp)</v>
          </cell>
        </row>
        <row r="489">
          <cell r="A489" t="str">
            <v>A</v>
          </cell>
          <cell r="B489" t="str">
            <v xml:space="preserve">  Tenaga Kerja</v>
          </cell>
        </row>
        <row r="490">
          <cell r="A490">
            <v>1</v>
          </cell>
          <cell r="B490" t="str">
            <v xml:space="preserve">  Mandor</v>
          </cell>
          <cell r="E490" t="str">
            <v>jam</v>
          </cell>
          <cell r="F490" t="e">
            <v>#REF!</v>
          </cell>
          <cell r="G490" t="e">
            <v>#REF!</v>
          </cell>
          <cell r="H490" t="e">
            <v>#REF!</v>
          </cell>
        </row>
        <row r="491">
          <cell r="A491">
            <v>2</v>
          </cell>
          <cell r="B491" t="str">
            <v xml:space="preserve">  Pekerja terlatih</v>
          </cell>
          <cell r="E491" t="str">
            <v>jam</v>
          </cell>
          <cell r="F491" t="e">
            <v>#REF!</v>
          </cell>
          <cell r="G491" t="e">
            <v>#REF!</v>
          </cell>
          <cell r="H491" t="e">
            <v>#REF!</v>
          </cell>
        </row>
        <row r="492">
          <cell r="A492">
            <v>3</v>
          </cell>
          <cell r="B492" t="str">
            <v xml:space="preserve">  Pekerja</v>
          </cell>
          <cell r="E492" t="str">
            <v>jam</v>
          </cell>
          <cell r="F492" t="e">
            <v>#REF!</v>
          </cell>
          <cell r="G492" t="e">
            <v>#REF!</v>
          </cell>
          <cell r="H492" t="e">
            <v>#REF!</v>
          </cell>
        </row>
        <row r="493">
          <cell r="H493">
            <v>0</v>
          </cell>
        </row>
        <row r="494">
          <cell r="H494">
            <v>0</v>
          </cell>
        </row>
        <row r="495">
          <cell r="D495" t="str">
            <v>Sub Total A</v>
          </cell>
          <cell r="H495" t="e">
            <v>#REF!</v>
          </cell>
        </row>
        <row r="496">
          <cell r="A496" t="str">
            <v>B</v>
          </cell>
          <cell r="B496" t="str">
            <v xml:space="preserve">   Bahan</v>
          </cell>
          <cell r="H496">
            <v>0</v>
          </cell>
        </row>
        <row r="497">
          <cell r="A497">
            <v>1</v>
          </cell>
          <cell r="B497" t="str">
            <v xml:space="preserve">  Batu kali</v>
          </cell>
          <cell r="E497" t="str">
            <v>m3</v>
          </cell>
          <cell r="F497">
            <v>1.1000000000000001</v>
          </cell>
          <cell r="G497" t="e">
            <v>#REF!</v>
          </cell>
          <cell r="H497" t="e">
            <v>#REF!</v>
          </cell>
        </row>
        <row r="498">
          <cell r="H498">
            <v>0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D507" t="str">
            <v>Sub Total B</v>
          </cell>
          <cell r="H507" t="e">
            <v>#REF!</v>
          </cell>
        </row>
        <row r="508">
          <cell r="A508" t="str">
            <v>C</v>
          </cell>
          <cell r="B508" t="str">
            <v xml:space="preserve">   Peralatan</v>
          </cell>
          <cell r="H508">
            <v>0</v>
          </cell>
        </row>
        <row r="509">
          <cell r="A509">
            <v>1</v>
          </cell>
          <cell r="B509" t="str">
            <v xml:space="preserve">  Pick up</v>
          </cell>
          <cell r="E509" t="str">
            <v>jam</v>
          </cell>
          <cell r="F509" t="e">
            <v>#REF!</v>
          </cell>
          <cell r="G509">
            <v>57788</v>
          </cell>
          <cell r="H509" t="e">
            <v>#REF!</v>
          </cell>
        </row>
        <row r="510">
          <cell r="A510">
            <v>2</v>
          </cell>
          <cell r="B510" t="str">
            <v xml:space="preserve">  Alat bantu</v>
          </cell>
          <cell r="E510" t="str">
            <v>ls</v>
          </cell>
          <cell r="F510">
            <v>1</v>
          </cell>
          <cell r="G510" t="e">
            <v>#REF!</v>
          </cell>
          <cell r="H510" t="e">
            <v>#REF!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 t="e">
            <v>#REF!</v>
          </cell>
        </row>
        <row r="528">
          <cell r="A528" t="str">
            <v>D</v>
          </cell>
          <cell r="B528" t="str">
            <v xml:space="preserve">   Jumlah (A + B + C)</v>
          </cell>
          <cell r="H528" t="e">
            <v>#REF!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 t="e">
            <v>#REF!</v>
          </cell>
          <cell r="F529" t="str">
            <v>x D)</v>
          </cell>
          <cell r="H529" t="e">
            <v>#REF!</v>
          </cell>
        </row>
        <row r="530">
          <cell r="A530" t="str">
            <v>F</v>
          </cell>
          <cell r="B530" t="str">
            <v xml:space="preserve">   Harga Satuan = (D +E)</v>
          </cell>
          <cell r="H530" t="e">
            <v>#REF!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9.06(1)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Guard rail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panjang</v>
          </cell>
        </row>
        <row r="537">
          <cell r="A537" t="str">
            <v xml:space="preserve">Kuantitas Pekerjaan               </v>
          </cell>
          <cell r="C537" t="str">
            <v>:</v>
          </cell>
        </row>
        <row r="538">
          <cell r="A538" t="str">
            <v xml:space="preserve">Produksi Harian/Jam            </v>
          </cell>
          <cell r="C538" t="str">
            <v>: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 t="e">
            <v>#REF!</v>
          </cell>
          <cell r="G543" t="e">
            <v>#REF!</v>
          </cell>
          <cell r="H543" t="e">
            <v>#REF!</v>
          </cell>
        </row>
        <row r="544">
          <cell r="A544">
            <v>2</v>
          </cell>
          <cell r="B544" t="str">
            <v xml:space="preserve">  Pekerja terlatih</v>
          </cell>
          <cell r="E544" t="str">
            <v>jam</v>
          </cell>
          <cell r="F544" t="e">
            <v>#REF!</v>
          </cell>
          <cell r="G544" t="e">
            <v>#REF!</v>
          </cell>
          <cell r="H544" t="e">
            <v>#REF!</v>
          </cell>
        </row>
        <row r="545">
          <cell r="A545">
            <v>3</v>
          </cell>
          <cell r="B545" t="str">
            <v xml:space="preserve">  Pekerja</v>
          </cell>
          <cell r="E545" t="str">
            <v>jam</v>
          </cell>
          <cell r="F545" t="e">
            <v>#REF!</v>
          </cell>
          <cell r="G545" t="e">
            <v>#REF!</v>
          </cell>
          <cell r="H545" t="e">
            <v>#REF!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 t="e">
            <v>#REF!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 Guard rail</v>
          </cell>
          <cell r="E550" t="str">
            <v>m'</v>
          </cell>
          <cell r="F550">
            <v>1.05</v>
          </cell>
          <cell r="G550" t="e">
            <v>#REF!</v>
          </cell>
          <cell r="H550" t="e">
            <v>#REF!</v>
          </cell>
        </row>
        <row r="551">
          <cell r="A551">
            <v>2</v>
          </cell>
          <cell r="B551" t="str">
            <v xml:space="preserve">  Beton Kelas K-175</v>
          </cell>
          <cell r="E551" t="str">
            <v>m3</v>
          </cell>
          <cell r="F551">
            <v>0.09</v>
          </cell>
          <cell r="G551">
            <v>608052</v>
          </cell>
          <cell r="H551">
            <v>54724.68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 t="e">
            <v>#REF!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 Pick up</v>
          </cell>
          <cell r="E562" t="str">
            <v>jam</v>
          </cell>
          <cell r="F562" t="e">
            <v>#REF!</v>
          </cell>
          <cell r="G562">
            <v>57788</v>
          </cell>
          <cell r="H562" t="e">
            <v>#REF!</v>
          </cell>
        </row>
        <row r="563">
          <cell r="A563">
            <v>2</v>
          </cell>
          <cell r="B563" t="str">
            <v xml:space="preserve">  Alat bantu</v>
          </cell>
          <cell r="E563" t="str">
            <v>ls</v>
          </cell>
          <cell r="F563">
            <v>1</v>
          </cell>
          <cell r="G563" t="e">
            <v>#REF!</v>
          </cell>
          <cell r="H563" t="e">
            <v>#REF!</v>
          </cell>
        </row>
        <row r="564">
          <cell r="H564">
            <v>0</v>
          </cell>
        </row>
        <row r="565">
          <cell r="H565">
            <v>0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C</v>
          </cell>
          <cell r="H580" t="e">
            <v>#REF!</v>
          </cell>
        </row>
        <row r="581">
          <cell r="A581" t="str">
            <v>D</v>
          </cell>
          <cell r="B581" t="str">
            <v xml:space="preserve">   Jumlah (A + B + C)</v>
          </cell>
          <cell r="H581" t="e">
            <v>#REF!</v>
          </cell>
        </row>
        <row r="582">
          <cell r="A582" t="str">
            <v>E</v>
          </cell>
          <cell r="B582" t="str">
            <v xml:space="preserve">   Biaya Umum Dan Keuntungan         = (</v>
          </cell>
          <cell r="E582" t="e">
            <v>#REF!</v>
          </cell>
          <cell r="F582" t="str">
            <v>x D)</v>
          </cell>
          <cell r="H582" t="e">
            <v>#REF!</v>
          </cell>
        </row>
        <row r="583">
          <cell r="A583" t="str">
            <v>F</v>
          </cell>
          <cell r="B583" t="str">
            <v xml:space="preserve">   Harga Satuan = (D +E)</v>
          </cell>
          <cell r="H583" t="e">
            <v>#REF!</v>
          </cell>
        </row>
        <row r="584">
          <cell r="A584" t="str">
            <v>ANALISA HARGA SATUAN</v>
          </cell>
        </row>
        <row r="586">
          <cell r="A586" t="str">
            <v xml:space="preserve">Proyek                                   </v>
          </cell>
          <cell r="C586" t="str">
            <v>:</v>
          </cell>
          <cell r="D586" t="str">
            <v>PENGGANTIAN JEMBATAN SEI. MANGGIS KECAMATAN KAMPAR</v>
          </cell>
        </row>
        <row r="587">
          <cell r="A587" t="str">
            <v xml:space="preserve">Nomor Mata Pembayaran      </v>
          </cell>
          <cell r="C587" t="str">
            <v>:</v>
          </cell>
          <cell r="D587" t="str">
            <v xml:space="preserve"> 9.06(2)</v>
          </cell>
        </row>
        <row r="588">
          <cell r="A588" t="str">
            <v xml:space="preserve">Jenis Pekerjaan                     </v>
          </cell>
          <cell r="C588" t="str">
            <v>:</v>
          </cell>
          <cell r="D588" t="str">
            <v xml:space="preserve"> Ujung Guard rail (terminal section)</v>
          </cell>
        </row>
        <row r="589">
          <cell r="A589" t="str">
            <v xml:space="preserve">Satuan Pengukuran               </v>
          </cell>
          <cell r="C589" t="str">
            <v>:</v>
          </cell>
          <cell r="D589" t="str">
            <v xml:space="preserve"> buah</v>
          </cell>
        </row>
        <row r="590">
          <cell r="A590" t="str">
            <v xml:space="preserve">Kuantitas Pekerjaan               </v>
          </cell>
          <cell r="C590" t="str">
            <v>:</v>
          </cell>
        </row>
        <row r="591">
          <cell r="A591" t="str">
            <v xml:space="preserve">Produksi Harian/Jam            </v>
          </cell>
          <cell r="C591" t="str">
            <v>:</v>
          </cell>
        </row>
        <row r="594">
          <cell r="A594" t="str">
            <v>NO.</v>
          </cell>
          <cell r="B594" t="str">
            <v>URAIAN</v>
          </cell>
          <cell r="E594" t="str">
            <v>SATUAN</v>
          </cell>
          <cell r="F594" t="str">
            <v>KUANTITAS</v>
          </cell>
          <cell r="G594" t="str">
            <v>BIAYA SATUAN (Rp)</v>
          </cell>
          <cell r="H594" t="str">
            <v>JUMLAH (Rp)</v>
          </cell>
        </row>
        <row r="595">
          <cell r="A595" t="str">
            <v>A</v>
          </cell>
          <cell r="B595" t="str">
            <v xml:space="preserve">  Tenaga Kerja</v>
          </cell>
        </row>
        <row r="596">
          <cell r="A596">
            <v>1</v>
          </cell>
          <cell r="B596" t="str">
            <v xml:space="preserve">  Mandor</v>
          </cell>
          <cell r="E596" t="str">
            <v>jam</v>
          </cell>
          <cell r="F596" t="e">
            <v>#REF!</v>
          </cell>
          <cell r="G596" t="e">
            <v>#REF!</v>
          </cell>
          <cell r="H596" t="e">
            <v>#REF!</v>
          </cell>
        </row>
        <row r="597">
          <cell r="A597">
            <v>2</v>
          </cell>
          <cell r="B597" t="str">
            <v xml:space="preserve">  Pekerja terlatih</v>
          </cell>
          <cell r="E597" t="str">
            <v>jam</v>
          </cell>
          <cell r="F597" t="e">
            <v>#REF!</v>
          </cell>
          <cell r="G597" t="e">
            <v>#REF!</v>
          </cell>
          <cell r="H597" t="e">
            <v>#REF!</v>
          </cell>
        </row>
        <row r="598">
          <cell r="A598">
            <v>3</v>
          </cell>
          <cell r="B598" t="str">
            <v xml:space="preserve">  Pekerja</v>
          </cell>
          <cell r="E598" t="str">
            <v>jam</v>
          </cell>
          <cell r="F598" t="e">
            <v>#REF!</v>
          </cell>
          <cell r="G598" t="e">
            <v>#REF!</v>
          </cell>
          <cell r="H598" t="e">
            <v>#REF!</v>
          </cell>
        </row>
        <row r="599">
          <cell r="H599">
            <v>0</v>
          </cell>
        </row>
        <row r="600">
          <cell r="H600">
            <v>0</v>
          </cell>
        </row>
        <row r="601">
          <cell r="D601" t="str">
            <v>Sub Total A</v>
          </cell>
          <cell r="H601" t="e">
            <v>#REF!</v>
          </cell>
        </row>
        <row r="602">
          <cell r="A602" t="str">
            <v>B</v>
          </cell>
          <cell r="B602" t="str">
            <v xml:space="preserve">   Bahan</v>
          </cell>
          <cell r="H602">
            <v>0</v>
          </cell>
        </row>
        <row r="603">
          <cell r="A603">
            <v>1</v>
          </cell>
          <cell r="B603" t="str">
            <v xml:space="preserve">  Ujung guard rail</v>
          </cell>
          <cell r="E603" t="str">
            <v>buah</v>
          </cell>
          <cell r="F603">
            <v>1</v>
          </cell>
          <cell r="G603" t="e">
            <v>#REF!</v>
          </cell>
          <cell r="H603" t="e">
            <v>#REF!</v>
          </cell>
        </row>
        <row r="604">
          <cell r="H604">
            <v>0</v>
          </cell>
        </row>
        <row r="605">
          <cell r="H605">
            <v>0</v>
          </cell>
        </row>
        <row r="606">
          <cell r="H606">
            <v>0</v>
          </cell>
        </row>
        <row r="607">
          <cell r="H607">
            <v>0</v>
          </cell>
        </row>
        <row r="608">
          <cell r="H608">
            <v>0</v>
          </cell>
        </row>
        <row r="609">
          <cell r="H609">
            <v>0</v>
          </cell>
        </row>
        <row r="610">
          <cell r="H610">
            <v>0</v>
          </cell>
        </row>
        <row r="611">
          <cell r="H611">
            <v>0</v>
          </cell>
        </row>
        <row r="612">
          <cell r="H612">
            <v>0</v>
          </cell>
        </row>
        <row r="613">
          <cell r="D613" t="str">
            <v>Sub Total B</v>
          </cell>
          <cell r="H613" t="e">
            <v>#REF!</v>
          </cell>
        </row>
        <row r="614">
          <cell r="A614" t="str">
            <v>C</v>
          </cell>
          <cell r="B614" t="str">
            <v xml:space="preserve">   Peralatan</v>
          </cell>
          <cell r="H614">
            <v>0</v>
          </cell>
        </row>
        <row r="615">
          <cell r="A615">
            <v>1</v>
          </cell>
          <cell r="B615" t="str">
            <v xml:space="preserve">  Pick up</v>
          </cell>
          <cell r="E615" t="str">
            <v>jam</v>
          </cell>
          <cell r="F615" t="e">
            <v>#REF!</v>
          </cell>
          <cell r="G615">
            <v>57788</v>
          </cell>
          <cell r="H615" t="e">
            <v>#REF!</v>
          </cell>
        </row>
        <row r="616">
          <cell r="A616">
            <v>2</v>
          </cell>
          <cell r="B616" t="str">
            <v xml:space="preserve">  Alat bantu</v>
          </cell>
          <cell r="E616" t="str">
            <v>ls</v>
          </cell>
          <cell r="F616">
            <v>1</v>
          </cell>
          <cell r="G616" t="e">
            <v>#REF!</v>
          </cell>
          <cell r="H616" t="e">
            <v>#REF!</v>
          </cell>
        </row>
        <row r="617">
          <cell r="H617">
            <v>0</v>
          </cell>
        </row>
        <row r="618">
          <cell r="H618">
            <v>0</v>
          </cell>
        </row>
        <row r="619">
          <cell r="H619">
            <v>0</v>
          </cell>
        </row>
        <row r="620">
          <cell r="H620">
            <v>0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H623">
            <v>0</v>
          </cell>
        </row>
        <row r="624">
          <cell r="H624">
            <v>0</v>
          </cell>
        </row>
        <row r="625">
          <cell r="H625">
            <v>0</v>
          </cell>
        </row>
        <row r="626">
          <cell r="H626">
            <v>0</v>
          </cell>
        </row>
        <row r="627">
          <cell r="H627">
            <v>0</v>
          </cell>
        </row>
        <row r="628">
          <cell r="H628">
            <v>0</v>
          </cell>
        </row>
        <row r="629">
          <cell r="H629">
            <v>0</v>
          </cell>
        </row>
        <row r="630">
          <cell r="H630">
            <v>0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D633" t="str">
            <v>Sub Total C</v>
          </cell>
          <cell r="H633" t="e">
            <v>#REF!</v>
          </cell>
        </row>
        <row r="634">
          <cell r="A634" t="str">
            <v>D</v>
          </cell>
          <cell r="B634" t="str">
            <v xml:space="preserve">   Jumlah (A + B + C)</v>
          </cell>
          <cell r="H634" t="e">
            <v>#REF!</v>
          </cell>
        </row>
        <row r="635">
          <cell r="A635" t="str">
            <v>E</v>
          </cell>
          <cell r="B635" t="str">
            <v xml:space="preserve">   Biaya Umum Dan Keuntungan         = (</v>
          </cell>
          <cell r="E635" t="e">
            <v>#REF!</v>
          </cell>
          <cell r="F635" t="str">
            <v>x D)</v>
          </cell>
          <cell r="H635" t="e">
            <v>#REF!</v>
          </cell>
        </row>
        <row r="636">
          <cell r="A636" t="str">
            <v>F</v>
          </cell>
          <cell r="B636" t="str">
            <v xml:space="preserve">   Harga Satuan = (D +E)</v>
          </cell>
          <cell r="H636" t="e">
            <v>#REF!</v>
          </cell>
        </row>
        <row r="637">
          <cell r="A637" t="str">
            <v>ANALISA HARGA SATUAN</v>
          </cell>
        </row>
        <row r="639">
          <cell r="A639" t="str">
            <v xml:space="preserve">Proyek                                   </v>
          </cell>
          <cell r="C639" t="str">
            <v>:</v>
          </cell>
          <cell r="D639" t="str">
            <v>PENGGANTIAN JEMBATAN SEI. MANGGIS KECAMATAN KAMPAR</v>
          </cell>
        </row>
        <row r="640">
          <cell r="A640" t="str">
            <v xml:space="preserve">Nomor Mata Pembayaran      </v>
          </cell>
          <cell r="C640" t="str">
            <v>:</v>
          </cell>
          <cell r="D640" t="str">
            <v xml:space="preserve"> 9.07</v>
          </cell>
        </row>
        <row r="641">
          <cell r="A641" t="str">
            <v xml:space="preserve">Jenis Pekerjaan                     </v>
          </cell>
          <cell r="C641" t="str">
            <v>:</v>
          </cell>
          <cell r="D641" t="str">
            <v xml:space="preserve"> Marka jalan</v>
          </cell>
        </row>
        <row r="642">
          <cell r="A642" t="str">
            <v xml:space="preserve">Satuan Pengukuran               </v>
          </cell>
          <cell r="C642" t="str">
            <v>:</v>
          </cell>
          <cell r="D642" t="str">
            <v xml:space="preserve"> meter persegi</v>
          </cell>
        </row>
        <row r="643">
          <cell r="A643" t="str">
            <v xml:space="preserve">Kuantitas Pekerjaan               </v>
          </cell>
          <cell r="C643" t="str">
            <v>:</v>
          </cell>
        </row>
        <row r="644">
          <cell r="A644" t="str">
            <v xml:space="preserve">Produksi Harian/Jam            </v>
          </cell>
          <cell r="C644" t="str">
            <v>:</v>
          </cell>
        </row>
        <row r="647">
          <cell r="A647" t="str">
            <v>NO.</v>
          </cell>
          <cell r="B647" t="str">
            <v>URAIAN</v>
          </cell>
          <cell r="E647" t="str">
            <v>SATUAN</v>
          </cell>
          <cell r="F647" t="str">
            <v>KUANTITAS</v>
          </cell>
          <cell r="G647" t="str">
            <v>BIAYA SATUAN (Rp)</v>
          </cell>
          <cell r="H647" t="str">
            <v>JUMLAH (Rp)</v>
          </cell>
        </row>
        <row r="648">
          <cell r="A648" t="str">
            <v>A</v>
          </cell>
          <cell r="B648" t="str">
            <v xml:space="preserve">  Tenaga Kerja</v>
          </cell>
        </row>
        <row r="649">
          <cell r="A649">
            <v>1</v>
          </cell>
          <cell r="B649" t="str">
            <v xml:space="preserve">  Mandor</v>
          </cell>
          <cell r="E649" t="str">
            <v>jam</v>
          </cell>
          <cell r="F649" t="e">
            <v>#REF!</v>
          </cell>
          <cell r="G649">
            <v>5000</v>
          </cell>
          <cell r="H649" t="e">
            <v>#REF!</v>
          </cell>
        </row>
        <row r="650">
          <cell r="A650">
            <v>2</v>
          </cell>
          <cell r="B650" t="str">
            <v xml:space="preserve">  Pekerja terlatih</v>
          </cell>
          <cell r="E650" t="str">
            <v>jam</v>
          </cell>
          <cell r="F650" t="e">
            <v>#REF!</v>
          </cell>
          <cell r="G650">
            <v>4285.7142857142853</v>
          </cell>
          <cell r="H650" t="e">
            <v>#REF!</v>
          </cell>
        </row>
        <row r="651">
          <cell r="A651">
            <v>3</v>
          </cell>
          <cell r="B651" t="str">
            <v xml:space="preserve">  Pekerja</v>
          </cell>
          <cell r="E651" t="str">
            <v>jam</v>
          </cell>
          <cell r="F651" t="e">
            <v>#REF!</v>
          </cell>
          <cell r="G651">
            <v>3214.2857142857142</v>
          </cell>
          <cell r="H651" t="e">
            <v>#REF!</v>
          </cell>
        </row>
        <row r="652">
          <cell r="H652">
            <v>0</v>
          </cell>
        </row>
        <row r="653">
          <cell r="H653">
            <v>0</v>
          </cell>
        </row>
        <row r="654">
          <cell r="D654" t="str">
            <v>Sub Total A</v>
          </cell>
          <cell r="H654" t="e">
            <v>#REF!</v>
          </cell>
        </row>
        <row r="655">
          <cell r="A655" t="str">
            <v>B</v>
          </cell>
          <cell r="B655" t="str">
            <v xml:space="preserve">   Bahan</v>
          </cell>
          <cell r="H655">
            <v>0</v>
          </cell>
        </row>
        <row r="656">
          <cell r="A656">
            <v>1</v>
          </cell>
          <cell r="B656" t="str">
            <v xml:space="preserve">  Cat Marka jalan</v>
          </cell>
          <cell r="E656" t="str">
            <v>kg</v>
          </cell>
          <cell r="F656">
            <v>1.6579999999999999</v>
          </cell>
          <cell r="G656" t="e">
            <v>#REF!</v>
          </cell>
          <cell r="H656" t="e">
            <v>#REF!</v>
          </cell>
        </row>
        <row r="657">
          <cell r="B657" t="str">
            <v xml:space="preserve">  Minyak pencair</v>
          </cell>
          <cell r="E657" t="str">
            <v>liter</v>
          </cell>
          <cell r="F657">
            <v>1.05</v>
          </cell>
          <cell r="G657" t="e">
            <v>#REF!</v>
          </cell>
          <cell r="H657" t="e">
            <v>#REF!</v>
          </cell>
        </row>
        <row r="658">
          <cell r="B658" t="str">
            <v xml:space="preserve">  Glass bit</v>
          </cell>
          <cell r="E658" t="str">
            <v>kg</v>
          </cell>
          <cell r="F658">
            <v>0.45</v>
          </cell>
          <cell r="G658" t="e">
            <v>#REF!</v>
          </cell>
          <cell r="H658" t="e">
            <v>#REF!</v>
          </cell>
        </row>
        <row r="659">
          <cell r="H659">
            <v>0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D666" t="str">
            <v>Sub Total B</v>
          </cell>
          <cell r="H666" t="e">
            <v>#REF!</v>
          </cell>
        </row>
        <row r="667">
          <cell r="A667" t="str">
            <v>C</v>
          </cell>
          <cell r="B667" t="str">
            <v xml:space="preserve">   Peralatan</v>
          </cell>
          <cell r="H667">
            <v>0</v>
          </cell>
        </row>
        <row r="668">
          <cell r="A668">
            <v>1</v>
          </cell>
          <cell r="B668" t="str">
            <v xml:space="preserve">  Pick up</v>
          </cell>
          <cell r="E668" t="str">
            <v>jam</v>
          </cell>
          <cell r="F668" t="e">
            <v>#REF!</v>
          </cell>
          <cell r="G668">
            <v>57788</v>
          </cell>
          <cell r="H668" t="e">
            <v>#REF!</v>
          </cell>
        </row>
        <row r="669">
          <cell r="A669">
            <v>2</v>
          </cell>
          <cell r="B669" t="str">
            <v xml:space="preserve">  Alat bantu</v>
          </cell>
          <cell r="E669" t="str">
            <v>ls</v>
          </cell>
          <cell r="F669">
            <v>1</v>
          </cell>
          <cell r="G669" t="e">
            <v>#REF!</v>
          </cell>
          <cell r="H669" t="e">
            <v>#REF!</v>
          </cell>
        </row>
        <row r="670">
          <cell r="H670">
            <v>0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D686" t="str">
            <v>Sub Total C</v>
          </cell>
          <cell r="H686" t="e">
            <v>#REF!</v>
          </cell>
        </row>
        <row r="687">
          <cell r="A687" t="str">
            <v>D</v>
          </cell>
          <cell r="B687" t="str">
            <v xml:space="preserve">   Jumlah (A + B + C)</v>
          </cell>
          <cell r="H687" t="e">
            <v>#REF!</v>
          </cell>
        </row>
        <row r="688">
          <cell r="A688" t="str">
            <v>E</v>
          </cell>
          <cell r="B688" t="str">
            <v xml:space="preserve">   Biaya Umum Dan Keuntungan         = (</v>
          </cell>
          <cell r="E688" t="e">
            <v>#REF!</v>
          </cell>
          <cell r="F688" t="str">
            <v>x D)</v>
          </cell>
          <cell r="H688" t="e">
            <v>#REF!</v>
          </cell>
        </row>
        <row r="689">
          <cell r="A689" t="str">
            <v>F</v>
          </cell>
          <cell r="B689" t="str">
            <v xml:space="preserve">   Harga Satuan = (D +E)</v>
          </cell>
          <cell r="H689" t="e">
            <v>#REF!</v>
          </cell>
        </row>
        <row r="690">
          <cell r="A690" t="str">
            <v>ANALISA HARGA SATUAN</v>
          </cell>
        </row>
        <row r="692">
          <cell r="A692" t="str">
            <v xml:space="preserve">Proyek                                   </v>
          </cell>
          <cell r="C692" t="str">
            <v>:</v>
          </cell>
          <cell r="D692" t="str">
            <v>PENGGANTIAN JEMBATAN SEI. MANGGIS KECAMATAN KAMPAR</v>
          </cell>
        </row>
        <row r="693">
          <cell r="A693" t="str">
            <v xml:space="preserve">Nomor Mata Pembayaran      </v>
          </cell>
          <cell r="C693" t="str">
            <v>:</v>
          </cell>
          <cell r="D693" t="str">
            <v xml:space="preserve"> 9.08(1)</v>
          </cell>
        </row>
        <row r="694">
          <cell r="A694" t="str">
            <v xml:space="preserve">Jenis Pekerjaan                     </v>
          </cell>
          <cell r="C694" t="str">
            <v>:</v>
          </cell>
          <cell r="D694" t="str">
            <v xml:space="preserve"> Patok daerah milik jalan (DAMIJA)</v>
          </cell>
        </row>
        <row r="695">
          <cell r="A695" t="str">
            <v xml:space="preserve">Satuan Pengukuran               </v>
          </cell>
          <cell r="C695" t="str">
            <v>:</v>
          </cell>
          <cell r="D695" t="str">
            <v xml:space="preserve"> buah</v>
          </cell>
        </row>
        <row r="696">
          <cell r="A696" t="str">
            <v xml:space="preserve">Kuantitas Pekerjaan               </v>
          </cell>
          <cell r="C696" t="str">
            <v>:</v>
          </cell>
        </row>
        <row r="697">
          <cell r="A697" t="str">
            <v xml:space="preserve">Produksi Harian/Jam            </v>
          </cell>
          <cell r="C697" t="str">
            <v>:</v>
          </cell>
        </row>
        <row r="700">
          <cell r="A700" t="str">
            <v>NO.</v>
          </cell>
          <cell r="B700" t="str">
            <v>URAIAN</v>
          </cell>
          <cell r="E700" t="str">
            <v>SATUAN</v>
          </cell>
          <cell r="F700" t="str">
            <v>KUANTITAS</v>
          </cell>
          <cell r="G700" t="str">
            <v>BIAYA SATUAN (Rp)</v>
          </cell>
          <cell r="H700" t="str">
            <v>JUMLAH (Rp)</v>
          </cell>
        </row>
        <row r="701">
          <cell r="A701" t="str">
            <v>A</v>
          </cell>
          <cell r="B701" t="str">
            <v xml:space="preserve">  Tenaga Kerja</v>
          </cell>
        </row>
        <row r="702">
          <cell r="A702">
            <v>1</v>
          </cell>
          <cell r="B702" t="str">
            <v xml:space="preserve">  Mandor</v>
          </cell>
          <cell r="E702" t="str">
            <v>jam</v>
          </cell>
          <cell r="F702" t="e">
            <v>#REF!</v>
          </cell>
          <cell r="G702" t="e">
            <v>#REF!</v>
          </cell>
          <cell r="H702" t="e">
            <v>#REF!</v>
          </cell>
        </row>
        <row r="703">
          <cell r="A703">
            <v>2</v>
          </cell>
          <cell r="B703" t="str">
            <v xml:space="preserve">  Pekerja terlatih</v>
          </cell>
          <cell r="E703" t="str">
            <v>jam</v>
          </cell>
          <cell r="F703" t="e">
            <v>#REF!</v>
          </cell>
          <cell r="G703" t="e">
            <v>#REF!</v>
          </cell>
          <cell r="H703" t="e">
            <v>#REF!</v>
          </cell>
        </row>
        <row r="704">
          <cell r="A704">
            <v>3</v>
          </cell>
          <cell r="B704" t="str">
            <v xml:space="preserve">  Pekerja</v>
          </cell>
          <cell r="E704" t="str">
            <v>jam</v>
          </cell>
          <cell r="F704" t="e">
            <v>#REF!</v>
          </cell>
          <cell r="G704" t="e">
            <v>#REF!</v>
          </cell>
          <cell r="H704" t="e">
            <v>#REF!</v>
          </cell>
        </row>
        <row r="705">
          <cell r="H705">
            <v>0</v>
          </cell>
        </row>
        <row r="706">
          <cell r="H706">
            <v>0</v>
          </cell>
        </row>
        <row r="707">
          <cell r="D707" t="str">
            <v>Sub Total A</v>
          </cell>
          <cell r="H707" t="e">
            <v>#REF!</v>
          </cell>
        </row>
        <row r="708">
          <cell r="A708" t="str">
            <v>B</v>
          </cell>
          <cell r="B708" t="str">
            <v xml:space="preserve">   Bahan</v>
          </cell>
          <cell r="H708">
            <v>0</v>
          </cell>
        </row>
        <row r="709">
          <cell r="A709">
            <v>1</v>
          </cell>
          <cell r="B709" t="str">
            <v xml:space="preserve">  Beton kelas K-175</v>
          </cell>
          <cell r="E709" t="str">
            <v>m3</v>
          </cell>
          <cell r="F709">
            <v>0.05</v>
          </cell>
          <cell r="G709">
            <v>608052</v>
          </cell>
          <cell r="H709">
            <v>30402.600000000002</v>
          </cell>
        </row>
        <row r="710">
          <cell r="B710" t="str">
            <v xml:space="preserve">  Baja tulangan</v>
          </cell>
          <cell r="E710" t="str">
            <v>kg</v>
          </cell>
          <cell r="F710">
            <v>3.2440000000000002</v>
          </cell>
          <cell r="G710" t="e">
            <v>#REF!</v>
          </cell>
          <cell r="H710" t="e">
            <v>#REF!</v>
          </cell>
        </row>
        <row r="711">
          <cell r="B711" t="str">
            <v xml:space="preserve">  Cat</v>
          </cell>
          <cell r="E711" t="str">
            <v>kg</v>
          </cell>
          <cell r="F711">
            <v>0.15</v>
          </cell>
          <cell r="G711" t="e">
            <v>#REF!</v>
          </cell>
          <cell r="H711" t="e">
            <v>#REF!</v>
          </cell>
        </row>
        <row r="712">
          <cell r="B712" t="str">
            <v xml:space="preserve">  Minyak cat</v>
          </cell>
          <cell r="E712" t="str">
            <v>liter</v>
          </cell>
          <cell r="F712">
            <v>0.09</v>
          </cell>
          <cell r="G712" t="e">
            <v>#REF!</v>
          </cell>
          <cell r="H712" t="e">
            <v>#REF!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D719" t="str">
            <v>Sub Total B</v>
          </cell>
          <cell r="H719" t="e">
            <v>#REF!</v>
          </cell>
        </row>
        <row r="720">
          <cell r="A720" t="str">
            <v>C</v>
          </cell>
          <cell r="B720" t="str">
            <v xml:space="preserve">   Peralatan</v>
          </cell>
          <cell r="H720">
            <v>0</v>
          </cell>
        </row>
        <row r="721">
          <cell r="A721">
            <v>1</v>
          </cell>
          <cell r="B721" t="str">
            <v xml:space="preserve">  Pick up</v>
          </cell>
          <cell r="E721" t="str">
            <v>jam</v>
          </cell>
          <cell r="F721" t="e">
            <v>#REF!</v>
          </cell>
          <cell r="G721">
            <v>57788</v>
          </cell>
          <cell r="H721" t="e">
            <v>#REF!</v>
          </cell>
        </row>
        <row r="722">
          <cell r="A722">
            <v>2</v>
          </cell>
          <cell r="B722" t="str">
            <v xml:space="preserve">  Alat bantu</v>
          </cell>
          <cell r="E722" t="str">
            <v>ls</v>
          </cell>
          <cell r="F722">
            <v>1</v>
          </cell>
          <cell r="G722" t="e">
            <v>#REF!</v>
          </cell>
          <cell r="H722" t="e">
            <v>#REF!</v>
          </cell>
        </row>
        <row r="723">
          <cell r="H723">
            <v>0</v>
          </cell>
        </row>
        <row r="724">
          <cell r="H724">
            <v>0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D739" t="str">
            <v>Sub Total C</v>
          </cell>
          <cell r="H739" t="e">
            <v>#REF!</v>
          </cell>
        </row>
        <row r="740">
          <cell r="A740" t="str">
            <v>D</v>
          </cell>
          <cell r="B740" t="str">
            <v xml:space="preserve">   Jumlah (A + B + C)</v>
          </cell>
          <cell r="H740" t="e">
            <v>#REF!</v>
          </cell>
        </row>
        <row r="741">
          <cell r="A741" t="str">
            <v>E</v>
          </cell>
          <cell r="B741" t="str">
            <v xml:space="preserve">   Biaya Umum Dan Keuntungan         = (</v>
          </cell>
          <cell r="E741" t="e">
            <v>#REF!</v>
          </cell>
          <cell r="F741" t="str">
            <v>x D)</v>
          </cell>
          <cell r="H741" t="e">
            <v>#REF!</v>
          </cell>
        </row>
        <row r="742">
          <cell r="A742" t="str">
            <v>F</v>
          </cell>
          <cell r="B742" t="str">
            <v xml:space="preserve">   Harga Satuan = (D +E)</v>
          </cell>
          <cell r="H742" t="e">
            <v>#REF!</v>
          </cell>
        </row>
        <row r="743">
          <cell r="A743" t="str">
            <v>ANALISA HARGA SATUAN</v>
          </cell>
        </row>
        <row r="745">
          <cell r="A745" t="str">
            <v xml:space="preserve">Proyek                                   </v>
          </cell>
          <cell r="C745" t="str">
            <v>:</v>
          </cell>
          <cell r="D745" t="str">
            <v>PENGGANTIAN JEMBATAN SEI. MANGGIS KECAMATAN KAMPAR</v>
          </cell>
        </row>
        <row r="746">
          <cell r="A746" t="str">
            <v xml:space="preserve">Nomor Mata Pembayaran      </v>
          </cell>
          <cell r="C746" t="str">
            <v>:</v>
          </cell>
          <cell r="D746" t="str">
            <v xml:space="preserve"> 9.08(2)</v>
          </cell>
        </row>
        <row r="747">
          <cell r="A747" t="str">
            <v xml:space="preserve">Jenis Pekerjaan                     </v>
          </cell>
          <cell r="C747" t="str">
            <v>:</v>
          </cell>
          <cell r="D747" t="str">
            <v xml:space="preserve"> Patok pemeliharaan</v>
          </cell>
        </row>
        <row r="748">
          <cell r="A748" t="str">
            <v xml:space="preserve">Satuan Pengukuran               </v>
          </cell>
          <cell r="C748" t="str">
            <v>:</v>
          </cell>
          <cell r="D748" t="str">
            <v xml:space="preserve"> buah</v>
          </cell>
        </row>
        <row r="749">
          <cell r="A749" t="str">
            <v xml:space="preserve">Kuantitas Pekerjaan               </v>
          </cell>
          <cell r="C749" t="str">
            <v>:</v>
          </cell>
        </row>
        <row r="750">
          <cell r="A750" t="str">
            <v xml:space="preserve">Produksi Harian/Jam            </v>
          </cell>
          <cell r="C750" t="str">
            <v>:</v>
          </cell>
        </row>
        <row r="753">
          <cell r="A753" t="str">
            <v>NO.</v>
          </cell>
          <cell r="B753" t="str">
            <v>URAIAN</v>
          </cell>
          <cell r="E753" t="str">
            <v>SATUAN</v>
          </cell>
          <cell r="F753" t="str">
            <v>KUANTITAS</v>
          </cell>
          <cell r="G753" t="str">
            <v>BIAYA SATUAN (Rp)</v>
          </cell>
          <cell r="H753" t="str">
            <v>JUMLAH (Rp)</v>
          </cell>
        </row>
        <row r="754">
          <cell r="A754" t="str">
            <v>A</v>
          </cell>
          <cell r="B754" t="str">
            <v xml:space="preserve">  Tenaga Kerja</v>
          </cell>
        </row>
        <row r="755">
          <cell r="A755">
            <v>1</v>
          </cell>
          <cell r="B755" t="str">
            <v xml:space="preserve">  Mandor</v>
          </cell>
          <cell r="E755" t="str">
            <v>jam</v>
          </cell>
          <cell r="F755" t="e">
            <v>#REF!</v>
          </cell>
          <cell r="G755" t="e">
            <v>#REF!</v>
          </cell>
          <cell r="H755" t="e">
            <v>#REF!</v>
          </cell>
        </row>
        <row r="756">
          <cell r="A756">
            <v>2</v>
          </cell>
          <cell r="B756" t="str">
            <v xml:space="preserve">  Pekerja terlatih</v>
          </cell>
          <cell r="E756" t="str">
            <v>jam</v>
          </cell>
          <cell r="F756" t="e">
            <v>#REF!</v>
          </cell>
          <cell r="G756" t="e">
            <v>#REF!</v>
          </cell>
          <cell r="H756" t="e">
            <v>#REF!</v>
          </cell>
        </row>
        <row r="757">
          <cell r="A757">
            <v>3</v>
          </cell>
          <cell r="B757" t="str">
            <v xml:space="preserve">  Pekerja</v>
          </cell>
          <cell r="E757" t="str">
            <v>jam</v>
          </cell>
          <cell r="F757" t="e">
            <v>#REF!</v>
          </cell>
          <cell r="G757" t="e">
            <v>#REF!</v>
          </cell>
          <cell r="H757" t="e">
            <v>#REF!</v>
          </cell>
        </row>
        <row r="758">
          <cell r="H758">
            <v>0</v>
          </cell>
        </row>
        <row r="759">
          <cell r="H759">
            <v>0</v>
          </cell>
        </row>
        <row r="760">
          <cell r="D760" t="str">
            <v>Sub Total A</v>
          </cell>
          <cell r="H760" t="e">
            <v>#REF!</v>
          </cell>
        </row>
        <row r="761">
          <cell r="A761" t="str">
            <v>B</v>
          </cell>
          <cell r="B761" t="str">
            <v xml:space="preserve">   Bahan</v>
          </cell>
          <cell r="H761">
            <v>0</v>
          </cell>
        </row>
        <row r="762">
          <cell r="A762">
            <v>1</v>
          </cell>
          <cell r="B762" t="str">
            <v xml:space="preserve">  Beton kelas K-175</v>
          </cell>
          <cell r="E762" t="str">
            <v>m3</v>
          </cell>
          <cell r="F762">
            <v>0.05</v>
          </cell>
          <cell r="G762">
            <v>608052</v>
          </cell>
          <cell r="H762">
            <v>30402.600000000002</v>
          </cell>
        </row>
        <row r="763">
          <cell r="B763" t="str">
            <v xml:space="preserve">  Baja tulangan</v>
          </cell>
          <cell r="E763" t="str">
            <v>kg</v>
          </cell>
          <cell r="F763">
            <v>3.2440000000000002</v>
          </cell>
          <cell r="G763" t="e">
            <v>#REF!</v>
          </cell>
          <cell r="H763" t="e">
            <v>#REF!</v>
          </cell>
        </row>
        <row r="764">
          <cell r="B764" t="str">
            <v xml:space="preserve">  Cat</v>
          </cell>
          <cell r="E764" t="str">
            <v>kg</v>
          </cell>
          <cell r="F764">
            <v>0.15</v>
          </cell>
          <cell r="G764" t="e">
            <v>#REF!</v>
          </cell>
          <cell r="H764" t="e">
            <v>#REF!</v>
          </cell>
        </row>
        <row r="765">
          <cell r="B765" t="str">
            <v xml:space="preserve">  Minyak cat</v>
          </cell>
          <cell r="E765" t="str">
            <v>liter</v>
          </cell>
          <cell r="F765">
            <v>0.09</v>
          </cell>
          <cell r="G765" t="e">
            <v>#REF!</v>
          </cell>
          <cell r="H765" t="e">
            <v>#REF!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H771">
            <v>0</v>
          </cell>
        </row>
        <row r="772">
          <cell r="D772" t="str">
            <v>Sub Total B</v>
          </cell>
          <cell r="H772" t="e">
            <v>#REF!</v>
          </cell>
        </row>
        <row r="773">
          <cell r="A773" t="str">
            <v>C</v>
          </cell>
          <cell r="B773" t="str">
            <v xml:space="preserve">   Peralatan</v>
          </cell>
          <cell r="H773">
            <v>0</v>
          </cell>
        </row>
        <row r="774">
          <cell r="A774">
            <v>1</v>
          </cell>
          <cell r="B774" t="str">
            <v xml:space="preserve">  Pick up</v>
          </cell>
          <cell r="E774" t="str">
            <v>jam</v>
          </cell>
          <cell r="F774" t="e">
            <v>#REF!</v>
          </cell>
          <cell r="G774">
            <v>57788</v>
          </cell>
          <cell r="H774" t="e">
            <v>#REF!</v>
          </cell>
        </row>
        <row r="775">
          <cell r="A775">
            <v>2</v>
          </cell>
          <cell r="B775" t="str">
            <v xml:space="preserve">  Alat bantu</v>
          </cell>
          <cell r="E775" t="str">
            <v>ls</v>
          </cell>
          <cell r="F775">
            <v>1</v>
          </cell>
          <cell r="G775" t="e">
            <v>#REF!</v>
          </cell>
          <cell r="H775" t="e">
            <v>#REF!</v>
          </cell>
        </row>
        <row r="776">
          <cell r="H776">
            <v>0</v>
          </cell>
        </row>
        <row r="777">
          <cell r="H777">
            <v>0</v>
          </cell>
        </row>
        <row r="778">
          <cell r="H778">
            <v>0</v>
          </cell>
        </row>
        <row r="779">
          <cell r="H779">
            <v>0</v>
          </cell>
        </row>
        <row r="780">
          <cell r="H780">
            <v>0</v>
          </cell>
        </row>
        <row r="781">
          <cell r="H781">
            <v>0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H791">
            <v>0</v>
          </cell>
        </row>
        <row r="792">
          <cell r="D792" t="str">
            <v>Sub Total C</v>
          </cell>
          <cell r="H792" t="e">
            <v>#REF!</v>
          </cell>
        </row>
        <row r="793">
          <cell r="A793" t="str">
            <v>D</v>
          </cell>
          <cell r="B793" t="str">
            <v xml:space="preserve">   Jumlah (A + B + C)</v>
          </cell>
          <cell r="H793" t="e">
            <v>#REF!</v>
          </cell>
        </row>
        <row r="794">
          <cell r="A794" t="str">
            <v>E</v>
          </cell>
          <cell r="B794" t="str">
            <v xml:space="preserve">   Biaya Umum Dan Keuntungan         = (</v>
          </cell>
          <cell r="E794" t="e">
            <v>#REF!</v>
          </cell>
          <cell r="F794" t="str">
            <v>x D)</v>
          </cell>
          <cell r="H794" t="e">
            <v>#REF!</v>
          </cell>
        </row>
        <row r="795">
          <cell r="A795" t="str">
            <v>F</v>
          </cell>
          <cell r="B795" t="str">
            <v xml:space="preserve">   Harga Satuan = (D +E)</v>
          </cell>
          <cell r="H795" t="e">
            <v>#REF!</v>
          </cell>
        </row>
        <row r="796">
          <cell r="A796" t="str">
            <v>ANALISA HARGA SATUAN</v>
          </cell>
        </row>
        <row r="798">
          <cell r="A798" t="str">
            <v xml:space="preserve">Proyek                                   </v>
          </cell>
          <cell r="C798" t="str">
            <v>:</v>
          </cell>
          <cell r="D798" t="str">
            <v>PENGGANTIAN JEMBATAN SEI. MANGGIS KECAMATAN KAMPAR</v>
          </cell>
        </row>
        <row r="799">
          <cell r="A799" t="str">
            <v xml:space="preserve">Nomor Mata Pembayaran      </v>
          </cell>
          <cell r="C799" t="str">
            <v>:</v>
          </cell>
          <cell r="D799" t="str">
            <v xml:space="preserve"> 9.08(3)</v>
          </cell>
        </row>
        <row r="800">
          <cell r="A800" t="str">
            <v xml:space="preserve">Jenis Pekerjaan                     </v>
          </cell>
          <cell r="C800" t="str">
            <v>:</v>
          </cell>
          <cell r="D800" t="str">
            <v xml:space="preserve"> Patok kilometer</v>
          </cell>
        </row>
        <row r="801">
          <cell r="A801" t="str">
            <v xml:space="preserve">Satuan Pengukuran               </v>
          </cell>
          <cell r="C801" t="str">
            <v>:</v>
          </cell>
          <cell r="D801" t="str">
            <v xml:space="preserve"> buah</v>
          </cell>
        </row>
        <row r="802">
          <cell r="A802" t="str">
            <v xml:space="preserve">Kuantitas Pekerjaan               </v>
          </cell>
          <cell r="C802" t="str">
            <v>:</v>
          </cell>
        </row>
        <row r="803">
          <cell r="A803" t="str">
            <v xml:space="preserve">Produksi Harian/Jam            </v>
          </cell>
          <cell r="C803" t="str">
            <v>:</v>
          </cell>
        </row>
        <row r="806">
          <cell r="A806" t="str">
            <v>NO.</v>
          </cell>
          <cell r="B806" t="str">
            <v>URAIAN</v>
          </cell>
          <cell r="E806" t="str">
            <v>SATUAN</v>
          </cell>
          <cell r="F806" t="str">
            <v>KUANTITAS</v>
          </cell>
          <cell r="G806" t="str">
            <v>BIAYA SATUAN (Rp)</v>
          </cell>
          <cell r="H806" t="str">
            <v>JUMLAH (Rp)</v>
          </cell>
        </row>
        <row r="807">
          <cell r="A807" t="str">
            <v>A</v>
          </cell>
          <cell r="B807" t="str">
            <v xml:space="preserve">  Tenaga Kerja</v>
          </cell>
        </row>
        <row r="808">
          <cell r="A808">
            <v>1</v>
          </cell>
          <cell r="B808" t="str">
            <v xml:space="preserve">  Mandor</v>
          </cell>
          <cell r="E808" t="str">
            <v>jam</v>
          </cell>
          <cell r="F808">
            <v>0.75</v>
          </cell>
          <cell r="G808">
            <v>5000</v>
          </cell>
          <cell r="H808">
            <v>3750</v>
          </cell>
        </row>
        <row r="809">
          <cell r="A809">
            <v>2</v>
          </cell>
          <cell r="B809" t="str">
            <v xml:space="preserve">  Pekerja terlatih</v>
          </cell>
          <cell r="E809" t="str">
            <v>jam</v>
          </cell>
          <cell r="F809">
            <v>0.75</v>
          </cell>
          <cell r="G809">
            <v>4285.7142857142853</v>
          </cell>
          <cell r="H809">
            <v>3214.2857142857138</v>
          </cell>
        </row>
        <row r="810">
          <cell r="A810">
            <v>3</v>
          </cell>
          <cell r="B810" t="str">
            <v xml:space="preserve">  Pekerja</v>
          </cell>
          <cell r="E810" t="str">
            <v>jam</v>
          </cell>
          <cell r="F810">
            <v>6</v>
          </cell>
          <cell r="G810">
            <v>3214.2857142857142</v>
          </cell>
          <cell r="H810">
            <v>19285.714285714286</v>
          </cell>
        </row>
        <row r="811">
          <cell r="H811">
            <v>0</v>
          </cell>
        </row>
        <row r="812">
          <cell r="H812">
            <v>0</v>
          </cell>
        </row>
        <row r="813">
          <cell r="D813" t="str">
            <v>Sub Total A</v>
          </cell>
          <cell r="H813">
            <v>26250</v>
          </cell>
        </row>
        <row r="814">
          <cell r="A814" t="str">
            <v>B</v>
          </cell>
          <cell r="B814" t="str">
            <v xml:space="preserve">   Bahan</v>
          </cell>
          <cell r="H814">
            <v>0</v>
          </cell>
        </row>
        <row r="815">
          <cell r="A815">
            <v>1</v>
          </cell>
          <cell r="B815" t="str">
            <v xml:space="preserve">  Beton kelas K-175</v>
          </cell>
          <cell r="E815" t="str">
            <v>m3</v>
          </cell>
          <cell r="F815">
            <v>0.254</v>
          </cell>
          <cell r="G815">
            <v>448594</v>
          </cell>
          <cell r="H815">
            <v>113942.876</v>
          </cell>
        </row>
        <row r="816">
          <cell r="A816">
            <v>2</v>
          </cell>
          <cell r="B816" t="str">
            <v xml:space="preserve">  Baja tulangan</v>
          </cell>
          <cell r="E816" t="str">
            <v>kg</v>
          </cell>
          <cell r="F816">
            <v>4.0060000000000002</v>
          </cell>
          <cell r="G816">
            <v>7052</v>
          </cell>
          <cell r="H816">
            <v>28250.312000000002</v>
          </cell>
        </row>
        <row r="817">
          <cell r="A817">
            <v>3</v>
          </cell>
          <cell r="B817" t="str">
            <v xml:space="preserve">  Cat</v>
          </cell>
          <cell r="E817" t="str">
            <v>kg</v>
          </cell>
          <cell r="F817">
            <v>0.2</v>
          </cell>
          <cell r="G817">
            <v>22074</v>
          </cell>
          <cell r="H817">
            <v>4414.8</v>
          </cell>
        </row>
        <row r="818">
          <cell r="A818">
            <v>4</v>
          </cell>
          <cell r="B818" t="str">
            <v xml:space="preserve">  Minyak cat</v>
          </cell>
          <cell r="E818" t="str">
            <v>liter</v>
          </cell>
          <cell r="F818">
            <v>0.12</v>
          </cell>
          <cell r="G818">
            <v>6023.3559999999998</v>
          </cell>
          <cell r="H818">
            <v>722.80271999999991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D825" t="str">
            <v>Sub Total B</v>
          </cell>
          <cell r="H825">
            <v>147330.79071999999</v>
          </cell>
        </row>
        <row r="826">
          <cell r="A826" t="str">
            <v>C</v>
          </cell>
          <cell r="B826" t="str">
            <v xml:space="preserve">   Peralatan</v>
          </cell>
          <cell r="H826">
            <v>0</v>
          </cell>
        </row>
        <row r="827">
          <cell r="A827">
            <v>1</v>
          </cell>
          <cell r="B827" t="str">
            <v xml:space="preserve">  Pick up</v>
          </cell>
          <cell r="E827" t="str">
            <v>jam</v>
          </cell>
          <cell r="F827">
            <v>0.25</v>
          </cell>
          <cell r="G827">
            <v>57788</v>
          </cell>
          <cell r="H827">
            <v>14447</v>
          </cell>
        </row>
        <row r="828">
          <cell r="A828">
            <v>2</v>
          </cell>
          <cell r="B828" t="str">
            <v xml:space="preserve">  Alat bantu</v>
          </cell>
          <cell r="E828" t="str">
            <v>ls</v>
          </cell>
          <cell r="F828">
            <v>1</v>
          </cell>
          <cell r="G828">
            <v>2625</v>
          </cell>
          <cell r="H828">
            <v>2625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D845" t="str">
            <v>Sub Total C</v>
          </cell>
          <cell r="H845">
            <v>17072</v>
          </cell>
        </row>
        <row r="846">
          <cell r="A846" t="str">
            <v>D</v>
          </cell>
          <cell r="B846" t="str">
            <v xml:space="preserve">   Jumlah (A + B + C)</v>
          </cell>
          <cell r="H846">
            <v>190652.79071999999</v>
          </cell>
        </row>
        <row r="847">
          <cell r="A847" t="str">
            <v>E</v>
          </cell>
          <cell r="B847" t="str">
            <v xml:space="preserve">   Biaya Umum Dan Keuntungan         = (</v>
          </cell>
          <cell r="E847">
            <v>0.1</v>
          </cell>
          <cell r="F847" t="str">
            <v>x D)</v>
          </cell>
          <cell r="H847">
            <v>19065.279072000001</v>
          </cell>
        </row>
        <row r="848">
          <cell r="A848" t="str">
            <v>F</v>
          </cell>
          <cell r="B848" t="str">
            <v xml:space="preserve">   Harga Satuan = (D +E)</v>
          </cell>
          <cell r="H848">
            <v>209719</v>
          </cell>
        </row>
        <row r="849">
          <cell r="A849" t="str">
            <v>ANALISA HARGA SATUAN</v>
          </cell>
        </row>
        <row r="851">
          <cell r="A851" t="str">
            <v xml:space="preserve">Proyek                                   </v>
          </cell>
          <cell r="C851" t="str">
            <v>:</v>
          </cell>
          <cell r="D851" t="str">
            <v>PENGGANTIAN JEMBATAN SEI. MANGGIS KECAMATAN KAMPAR</v>
          </cell>
        </row>
        <row r="852">
          <cell r="A852" t="str">
            <v xml:space="preserve">Nomor Mata Pembayaran      </v>
          </cell>
          <cell r="C852" t="str">
            <v>:</v>
          </cell>
          <cell r="D852" t="str">
            <v xml:space="preserve"> 9.08(4)</v>
          </cell>
        </row>
        <row r="853">
          <cell r="A853" t="str">
            <v xml:space="preserve">Jenis Pekerjaan                     </v>
          </cell>
          <cell r="C853" t="str">
            <v>:</v>
          </cell>
          <cell r="D853" t="str">
            <v xml:space="preserve"> Patok hektometer</v>
          </cell>
        </row>
        <row r="854">
          <cell r="A854" t="str">
            <v xml:space="preserve">Satuan Pengukuran               </v>
          </cell>
          <cell r="C854" t="str">
            <v>:</v>
          </cell>
          <cell r="D854" t="str">
            <v xml:space="preserve"> buah</v>
          </cell>
        </row>
        <row r="855">
          <cell r="A855" t="str">
            <v xml:space="preserve">Kuantitas Pekerjaan               </v>
          </cell>
          <cell r="C855" t="str">
            <v>:</v>
          </cell>
        </row>
        <row r="856">
          <cell r="A856" t="str">
            <v xml:space="preserve">Produksi Harian/Jam            </v>
          </cell>
          <cell r="C856" t="str">
            <v>:</v>
          </cell>
        </row>
        <row r="859">
          <cell r="A859" t="str">
            <v>NO.</v>
          </cell>
          <cell r="B859" t="str">
            <v>URAIAN</v>
          </cell>
          <cell r="E859" t="str">
            <v>SATUAN</v>
          </cell>
          <cell r="F859" t="str">
            <v>KUANTITAS</v>
          </cell>
          <cell r="G859" t="str">
            <v>BIAYA SATUAN (Rp)</v>
          </cell>
          <cell r="H859" t="str">
            <v>JUMLAH (Rp)</v>
          </cell>
        </row>
        <row r="860">
          <cell r="A860" t="str">
            <v>A</v>
          </cell>
          <cell r="B860" t="str">
            <v xml:space="preserve">  Tenaga Kerja</v>
          </cell>
        </row>
        <row r="861">
          <cell r="A861">
            <v>1</v>
          </cell>
          <cell r="B861" t="str">
            <v xml:space="preserve">  Mandor</v>
          </cell>
          <cell r="E861" t="str">
            <v>jam</v>
          </cell>
          <cell r="G861">
            <v>5000</v>
          </cell>
          <cell r="H861">
            <v>0</v>
          </cell>
        </row>
        <row r="862">
          <cell r="A862">
            <v>2</v>
          </cell>
          <cell r="B862" t="str">
            <v xml:space="preserve">  Pekerja terlatih</v>
          </cell>
          <cell r="E862" t="str">
            <v>jam</v>
          </cell>
          <cell r="G862">
            <v>4285.7142857142853</v>
          </cell>
          <cell r="H862">
            <v>0</v>
          </cell>
        </row>
        <row r="863">
          <cell r="A863">
            <v>3</v>
          </cell>
          <cell r="B863" t="str">
            <v xml:space="preserve">  Pekerja</v>
          </cell>
          <cell r="E863" t="str">
            <v>jam</v>
          </cell>
          <cell r="G863">
            <v>3214.2857142857142</v>
          </cell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D866" t="str">
            <v>Sub Total A</v>
          </cell>
          <cell r="H866">
            <v>0</v>
          </cell>
        </row>
        <row r="867">
          <cell r="A867" t="str">
            <v>B</v>
          </cell>
          <cell r="B867" t="str">
            <v xml:space="preserve">   Bahan</v>
          </cell>
          <cell r="H867">
            <v>0</v>
          </cell>
        </row>
        <row r="868">
          <cell r="A868">
            <v>1</v>
          </cell>
          <cell r="B868" t="str">
            <v xml:space="preserve">  Beton kelas K-175</v>
          </cell>
          <cell r="E868" t="str">
            <v>m3</v>
          </cell>
          <cell r="F868">
            <v>0.254</v>
          </cell>
          <cell r="G868">
            <v>608052</v>
          </cell>
          <cell r="H868">
            <v>154445.20800000001</v>
          </cell>
        </row>
        <row r="869">
          <cell r="A869">
            <v>2</v>
          </cell>
          <cell r="B869" t="str">
            <v xml:space="preserve">  Baja tulangan</v>
          </cell>
          <cell r="E869" t="str">
            <v>kg</v>
          </cell>
          <cell r="F869">
            <v>4.0060000000000002</v>
          </cell>
          <cell r="G869" t="e">
            <v>#REF!</v>
          </cell>
          <cell r="H869" t="e">
            <v>#REF!</v>
          </cell>
        </row>
        <row r="870">
          <cell r="A870">
            <v>3</v>
          </cell>
          <cell r="B870" t="str">
            <v xml:space="preserve">  Cat</v>
          </cell>
          <cell r="E870" t="str">
            <v>kg</v>
          </cell>
          <cell r="F870">
            <v>0.2</v>
          </cell>
          <cell r="G870" t="e">
            <v>#REF!</v>
          </cell>
          <cell r="H870" t="e">
            <v>#REF!</v>
          </cell>
        </row>
        <row r="871">
          <cell r="A871">
            <v>4</v>
          </cell>
          <cell r="B871" t="str">
            <v xml:space="preserve">  Minyak cat</v>
          </cell>
          <cell r="E871" t="str">
            <v>liter</v>
          </cell>
          <cell r="F871">
            <v>0.12</v>
          </cell>
          <cell r="G871" t="e">
            <v>#REF!</v>
          </cell>
          <cell r="H871" t="e">
            <v>#REF!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D878" t="str">
            <v>Sub Total B</v>
          </cell>
          <cell r="H878" t="e">
            <v>#REF!</v>
          </cell>
        </row>
        <row r="879">
          <cell r="A879" t="str">
            <v>C</v>
          </cell>
          <cell r="B879" t="str">
            <v xml:space="preserve">   Peralatan</v>
          </cell>
          <cell r="H879">
            <v>0</v>
          </cell>
        </row>
        <row r="880">
          <cell r="A880">
            <v>1</v>
          </cell>
          <cell r="B880" t="str">
            <v xml:space="preserve">  Pick up</v>
          </cell>
          <cell r="E880" t="str">
            <v>jam</v>
          </cell>
          <cell r="F880" t="e">
            <v>#REF!</v>
          </cell>
          <cell r="G880">
            <v>57788</v>
          </cell>
          <cell r="H880" t="e">
            <v>#REF!</v>
          </cell>
        </row>
        <row r="881">
          <cell r="A881">
            <v>2</v>
          </cell>
          <cell r="B881" t="str">
            <v xml:space="preserve">  Alat bantu</v>
          </cell>
          <cell r="E881" t="str">
            <v>ls</v>
          </cell>
          <cell r="F881">
            <v>1</v>
          </cell>
          <cell r="G881">
            <v>0</v>
          </cell>
          <cell r="H881">
            <v>0</v>
          </cell>
        </row>
        <row r="882">
          <cell r="H882">
            <v>0</v>
          </cell>
        </row>
        <row r="883">
          <cell r="H883">
            <v>0</v>
          </cell>
        </row>
        <row r="884">
          <cell r="H884">
            <v>0</v>
          </cell>
        </row>
        <row r="885">
          <cell r="H885">
            <v>0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D898" t="str">
            <v>Sub Total C</v>
          </cell>
          <cell r="H898" t="e">
            <v>#REF!</v>
          </cell>
        </row>
        <row r="899">
          <cell r="A899" t="str">
            <v>D</v>
          </cell>
          <cell r="B899" t="str">
            <v xml:space="preserve">   Jumlah (A + B + C)</v>
          </cell>
          <cell r="H899" t="e">
            <v>#REF!</v>
          </cell>
        </row>
        <row r="900">
          <cell r="A900" t="str">
            <v>E</v>
          </cell>
          <cell r="B900" t="str">
            <v xml:space="preserve">   Biaya Umum Dan Keuntungan         = (</v>
          </cell>
          <cell r="E900" t="e">
            <v>#REF!</v>
          </cell>
          <cell r="F900" t="str">
            <v>x D)</v>
          </cell>
          <cell r="H900" t="e">
            <v>#REF!</v>
          </cell>
        </row>
        <row r="901">
          <cell r="A901" t="str">
            <v>F</v>
          </cell>
          <cell r="B901" t="str">
            <v xml:space="preserve">   Harga Satuan = (D +E)</v>
          </cell>
          <cell r="H901" t="e">
            <v>#REF!</v>
          </cell>
        </row>
        <row r="902">
          <cell r="A902" t="str">
            <v>ANALISA HARGA SATUAN</v>
          </cell>
        </row>
        <row r="904">
          <cell r="A904" t="str">
            <v xml:space="preserve">Proyek                                   </v>
          </cell>
          <cell r="C904" t="str">
            <v>:</v>
          </cell>
          <cell r="D904" t="str">
            <v>PENGGANTIAN JEMBATAN SEI. MANGGIS KECAMATAN KAMPAR</v>
          </cell>
        </row>
        <row r="905">
          <cell r="A905" t="str">
            <v xml:space="preserve">Nomor Mata Pembayaran      </v>
          </cell>
          <cell r="C905" t="str">
            <v>:</v>
          </cell>
          <cell r="D905" t="str">
            <v xml:space="preserve"> 9.08(5)</v>
          </cell>
        </row>
        <row r="906">
          <cell r="A906" t="str">
            <v xml:space="preserve">Jenis Pekerjaan                     </v>
          </cell>
          <cell r="C906" t="str">
            <v>:</v>
          </cell>
          <cell r="D906" t="str">
            <v xml:space="preserve"> Patok Penuntun (Guide Post)</v>
          </cell>
        </row>
        <row r="907">
          <cell r="A907" t="str">
            <v xml:space="preserve">Satuan Pengukuran               </v>
          </cell>
          <cell r="C907" t="str">
            <v>:</v>
          </cell>
          <cell r="D907" t="str">
            <v xml:space="preserve"> buah</v>
          </cell>
        </row>
        <row r="908">
          <cell r="A908" t="str">
            <v xml:space="preserve">Kuantitas Pekerjaan               </v>
          </cell>
          <cell r="C908" t="str">
            <v>:</v>
          </cell>
          <cell r="E908" t="str">
            <v>buah</v>
          </cell>
        </row>
        <row r="909">
          <cell r="A909" t="str">
            <v xml:space="preserve">Produksi Harian/Jam            </v>
          </cell>
          <cell r="C909" t="str">
            <v>:</v>
          </cell>
          <cell r="E909" t="str">
            <v>buah/jam</v>
          </cell>
        </row>
        <row r="912">
          <cell r="A912" t="str">
            <v>NO.</v>
          </cell>
          <cell r="B912" t="str">
            <v>URAIAN</v>
          </cell>
          <cell r="E912" t="str">
            <v>SATUAN</v>
          </cell>
          <cell r="F912" t="str">
            <v>KUANTITAS</v>
          </cell>
          <cell r="G912" t="str">
            <v>BIAYA SATUAN (Rp)</v>
          </cell>
          <cell r="H912" t="str">
            <v>JUMLAH (Rp)</v>
          </cell>
        </row>
        <row r="913">
          <cell r="A913" t="str">
            <v>A</v>
          </cell>
          <cell r="B913" t="str">
            <v xml:space="preserve">  Tenaga Kerja</v>
          </cell>
        </row>
        <row r="914">
          <cell r="A914">
            <v>1</v>
          </cell>
          <cell r="B914" t="str">
            <v xml:space="preserve">  Mandor</v>
          </cell>
          <cell r="E914" t="str">
            <v>jam</v>
          </cell>
          <cell r="F914">
            <v>0.5</v>
          </cell>
          <cell r="G914">
            <v>5000</v>
          </cell>
          <cell r="H914">
            <v>2500</v>
          </cell>
        </row>
        <row r="915">
          <cell r="A915">
            <v>2</v>
          </cell>
          <cell r="B915" t="str">
            <v xml:space="preserve">  Pekerja terlatih</v>
          </cell>
          <cell r="E915" t="str">
            <v>jam</v>
          </cell>
          <cell r="F915">
            <v>0.5</v>
          </cell>
          <cell r="G915">
            <v>4285.7142857142853</v>
          </cell>
          <cell r="H915">
            <v>2142.8571428571427</v>
          </cell>
        </row>
        <row r="916">
          <cell r="A916">
            <v>3</v>
          </cell>
          <cell r="B916" t="str">
            <v xml:space="preserve">  Pekerja</v>
          </cell>
          <cell r="E916" t="str">
            <v>jam</v>
          </cell>
          <cell r="F916">
            <v>5</v>
          </cell>
          <cell r="G916">
            <v>3214.2857142857142</v>
          </cell>
          <cell r="H916">
            <v>16071.428571428571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D919" t="str">
            <v>Sub Total A</v>
          </cell>
          <cell r="H919">
            <v>20714.285714285714</v>
          </cell>
        </row>
        <row r="920">
          <cell r="A920" t="str">
            <v>B</v>
          </cell>
          <cell r="B920" t="str">
            <v xml:space="preserve">   Bahan</v>
          </cell>
          <cell r="H920">
            <v>0</v>
          </cell>
        </row>
        <row r="921">
          <cell r="A921">
            <v>1</v>
          </cell>
          <cell r="B921" t="str">
            <v xml:space="preserve">  Beton kelas K-175</v>
          </cell>
          <cell r="E921" t="str">
            <v>m3</v>
          </cell>
          <cell r="F921">
            <v>0.05</v>
          </cell>
          <cell r="G921">
            <v>448594</v>
          </cell>
          <cell r="H921">
            <v>22429.7</v>
          </cell>
        </row>
        <row r="922">
          <cell r="A922">
            <v>2</v>
          </cell>
          <cell r="B922" t="str">
            <v xml:space="preserve">  Baja tulangan</v>
          </cell>
          <cell r="E922" t="str">
            <v>kg</v>
          </cell>
          <cell r="F922">
            <v>4.6509999999999998</v>
          </cell>
          <cell r="G922">
            <v>7052</v>
          </cell>
          <cell r="H922">
            <v>32798.851999999999</v>
          </cell>
        </row>
        <row r="923">
          <cell r="A923">
            <v>3</v>
          </cell>
          <cell r="B923" t="str">
            <v xml:space="preserve">  Cat</v>
          </cell>
          <cell r="E923" t="str">
            <v>kg</v>
          </cell>
          <cell r="F923">
            <v>0.8</v>
          </cell>
          <cell r="G923">
            <v>22074</v>
          </cell>
          <cell r="H923">
            <v>17659.2</v>
          </cell>
        </row>
        <row r="924">
          <cell r="A924">
            <v>4</v>
          </cell>
          <cell r="B924" t="str">
            <v xml:space="preserve">  Minyak cat</v>
          </cell>
          <cell r="E924" t="str">
            <v>liter</v>
          </cell>
          <cell r="F924">
            <v>0.25</v>
          </cell>
          <cell r="G924">
            <v>6023.3559999999998</v>
          </cell>
          <cell r="H924">
            <v>1505.8389999999999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D931" t="str">
            <v>Sub Total B</v>
          </cell>
          <cell r="H931">
            <v>74393.590999999986</v>
          </cell>
        </row>
        <row r="932">
          <cell r="A932" t="str">
            <v>C</v>
          </cell>
          <cell r="B932" t="str">
            <v xml:space="preserve">   Peralatan</v>
          </cell>
          <cell r="H932">
            <v>0</v>
          </cell>
        </row>
        <row r="933">
          <cell r="A933">
            <v>1</v>
          </cell>
          <cell r="B933" t="str">
            <v xml:space="preserve">  Pick up</v>
          </cell>
          <cell r="E933" t="str">
            <v>jam</v>
          </cell>
          <cell r="F933">
            <v>0.1133</v>
          </cell>
          <cell r="G933">
            <v>57788</v>
          </cell>
          <cell r="H933">
            <v>6547.3804</v>
          </cell>
        </row>
        <row r="934">
          <cell r="A934">
            <v>2</v>
          </cell>
          <cell r="B934" t="str">
            <v xml:space="preserve">  Alat bantu</v>
          </cell>
          <cell r="E934" t="str">
            <v>ls</v>
          </cell>
          <cell r="F934">
            <v>1</v>
          </cell>
          <cell r="G934">
            <v>4142.8571428571431</v>
          </cell>
          <cell r="H934">
            <v>4142.8571428571431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D951" t="str">
            <v>Sub Total C</v>
          </cell>
          <cell r="H951">
            <v>10690.237542857143</v>
          </cell>
        </row>
        <row r="952">
          <cell r="A952" t="str">
            <v>D</v>
          </cell>
          <cell r="B952" t="str">
            <v xml:space="preserve">   Jumlah (A + B + C)</v>
          </cell>
          <cell r="H952">
            <v>105798.11425714284</v>
          </cell>
        </row>
        <row r="953">
          <cell r="A953" t="str">
            <v>E</v>
          </cell>
          <cell r="B953" t="str">
            <v xml:space="preserve">   Biaya Umum Dan Keuntungan         = (</v>
          </cell>
          <cell r="E953">
            <v>0.1</v>
          </cell>
          <cell r="F953" t="str">
            <v>x D)</v>
          </cell>
          <cell r="H953">
            <v>10579.811425714284</v>
          </cell>
        </row>
        <row r="954">
          <cell r="A954" t="str">
            <v>F</v>
          </cell>
          <cell r="B954" t="str">
            <v xml:space="preserve">   Harga Satuan = (D +E)</v>
          </cell>
          <cell r="H954">
            <v>116378</v>
          </cell>
        </row>
        <row r="955">
          <cell r="A955" t="str">
            <v>ANALISA HARGA SATUAN</v>
          </cell>
        </row>
        <row r="957">
          <cell r="A957" t="str">
            <v xml:space="preserve">Proyek                                   </v>
          </cell>
          <cell r="C957" t="str">
            <v>:</v>
          </cell>
          <cell r="D957" t="str">
            <v>PENGGANTIAN JEMBATAN SEI. MANGGIS KECAMATAN KAMPAR</v>
          </cell>
        </row>
        <row r="958">
          <cell r="A958" t="str">
            <v xml:space="preserve">Nomor Mata Pembayaran      </v>
          </cell>
          <cell r="C958" t="str">
            <v>:</v>
          </cell>
          <cell r="D958" t="str">
            <v xml:space="preserve"> 9.08(6)</v>
          </cell>
        </row>
        <row r="959">
          <cell r="A959" t="str">
            <v xml:space="preserve">Jenis Pekerjaan                     </v>
          </cell>
          <cell r="C959" t="str">
            <v>:</v>
          </cell>
          <cell r="D959" t="str">
            <v xml:space="preserve"> Rambu-rambu lalu lintas</v>
          </cell>
        </row>
        <row r="960">
          <cell r="A960" t="str">
            <v xml:space="preserve">Satuan Pengukuran               </v>
          </cell>
          <cell r="C960" t="str">
            <v>:</v>
          </cell>
          <cell r="D960" t="str">
            <v xml:space="preserve"> buah</v>
          </cell>
        </row>
        <row r="961">
          <cell r="A961" t="str">
            <v xml:space="preserve">Kuantitas Pekerjaan               </v>
          </cell>
          <cell r="C961" t="str">
            <v>:</v>
          </cell>
        </row>
        <row r="962">
          <cell r="A962" t="str">
            <v xml:space="preserve">Produksi Harian/Jam            </v>
          </cell>
          <cell r="C962" t="str">
            <v>:</v>
          </cell>
        </row>
        <row r="965">
          <cell r="A965" t="str">
            <v>NO.</v>
          </cell>
          <cell r="B965" t="str">
            <v>URAIAN</v>
          </cell>
          <cell r="E965" t="str">
            <v>SATUAN</v>
          </cell>
          <cell r="F965" t="str">
            <v>KUANTITAS</v>
          </cell>
          <cell r="G965" t="str">
            <v>BIAYA SATUAN (Rp)</v>
          </cell>
          <cell r="H965" t="str">
            <v>JUMLAH (Rp)</v>
          </cell>
        </row>
        <row r="966">
          <cell r="A966" t="str">
            <v>A</v>
          </cell>
          <cell r="B966" t="str">
            <v xml:space="preserve">  Tenaga Kerja</v>
          </cell>
        </row>
        <row r="967">
          <cell r="A967">
            <v>1</v>
          </cell>
          <cell r="B967" t="str">
            <v xml:space="preserve">  Mandor</v>
          </cell>
          <cell r="E967" t="str">
            <v>jam</v>
          </cell>
          <cell r="F967">
            <v>0.33333333333333331</v>
          </cell>
          <cell r="G967">
            <v>5000</v>
          </cell>
          <cell r="H967">
            <v>1666.6666666666665</v>
          </cell>
        </row>
        <row r="968">
          <cell r="A968">
            <v>2</v>
          </cell>
          <cell r="B968" t="str">
            <v xml:space="preserve">  Pekerja terlatih</v>
          </cell>
          <cell r="E968" t="str">
            <v>jam</v>
          </cell>
          <cell r="H968">
            <v>0</v>
          </cell>
        </row>
        <row r="969">
          <cell r="A969">
            <v>3</v>
          </cell>
          <cell r="B969" t="str">
            <v xml:space="preserve">  Pekerja</v>
          </cell>
          <cell r="E969" t="str">
            <v>jam</v>
          </cell>
          <cell r="F969">
            <v>2</v>
          </cell>
          <cell r="G969">
            <v>3214.2857142857142</v>
          </cell>
          <cell r="H969">
            <v>6428.5714285714284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D972" t="str">
            <v>Sub Total A</v>
          </cell>
          <cell r="H972">
            <v>8095.2380952380954</v>
          </cell>
        </row>
        <row r="973">
          <cell r="A973" t="str">
            <v>B</v>
          </cell>
          <cell r="B973" t="str">
            <v xml:space="preserve">   Bahan</v>
          </cell>
          <cell r="H973">
            <v>0</v>
          </cell>
        </row>
        <row r="974">
          <cell r="A974">
            <v>1</v>
          </cell>
          <cell r="B974" t="str">
            <v xml:space="preserve">  Pelat rambu</v>
          </cell>
          <cell r="E974" t="str">
            <v>m2</v>
          </cell>
          <cell r="F974">
            <v>0.36</v>
          </cell>
          <cell r="G974">
            <v>151150</v>
          </cell>
          <cell r="H974">
            <v>54414</v>
          </cell>
        </row>
        <row r="975">
          <cell r="A975">
            <v>2</v>
          </cell>
          <cell r="B975" t="str">
            <v xml:space="preserve">  Tiang pipa</v>
          </cell>
          <cell r="E975" t="str">
            <v>m</v>
          </cell>
          <cell r="F975">
            <v>2.82</v>
          </cell>
          <cell r="G975">
            <v>30552</v>
          </cell>
          <cell r="H975">
            <v>86156.64</v>
          </cell>
        </row>
        <row r="976">
          <cell r="A976">
            <v>3</v>
          </cell>
          <cell r="B976" t="str">
            <v xml:space="preserve">  Scotchlite</v>
          </cell>
          <cell r="E976" t="str">
            <v>m2</v>
          </cell>
          <cell r="F976">
            <v>0.36</v>
          </cell>
          <cell r="G976">
            <v>180920</v>
          </cell>
          <cell r="H976">
            <v>65131.199999999997</v>
          </cell>
        </row>
        <row r="977">
          <cell r="A977">
            <v>4</v>
          </cell>
          <cell r="B977" t="str">
            <v xml:space="preserve">  Beton Kelas K-175</v>
          </cell>
          <cell r="E977" t="str">
            <v>m3</v>
          </cell>
          <cell r="F977">
            <v>5.3999999999999999E-2</v>
          </cell>
          <cell r="G977">
            <v>608052</v>
          </cell>
          <cell r="H977">
            <v>32834.807999999997</v>
          </cell>
        </row>
        <row r="978">
          <cell r="A978">
            <v>5</v>
          </cell>
          <cell r="B978" t="str">
            <v xml:space="preserve">  Baut dan Mur</v>
          </cell>
          <cell r="E978" t="str">
            <v>ls</v>
          </cell>
          <cell r="F978">
            <v>1</v>
          </cell>
          <cell r="G978">
            <v>300</v>
          </cell>
          <cell r="H978">
            <v>300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D984" t="str">
            <v>Sub Total B</v>
          </cell>
          <cell r="H984">
            <v>238836.64800000002</v>
          </cell>
        </row>
        <row r="985">
          <cell r="A985" t="str">
            <v>C</v>
          </cell>
          <cell r="B985" t="str">
            <v xml:space="preserve">   Peralatan</v>
          </cell>
          <cell r="H985">
            <v>0</v>
          </cell>
        </row>
        <row r="986">
          <cell r="A986">
            <v>1</v>
          </cell>
          <cell r="B986" t="str">
            <v xml:space="preserve">  Pick up</v>
          </cell>
          <cell r="E986" t="str">
            <v>jam</v>
          </cell>
          <cell r="F986">
            <v>0.33333333333333331</v>
          </cell>
          <cell r="G986">
            <v>57788</v>
          </cell>
          <cell r="H986">
            <v>19262.666666666664</v>
          </cell>
        </row>
        <row r="987">
          <cell r="A987">
            <v>2</v>
          </cell>
          <cell r="B987" t="str">
            <v xml:space="preserve">  Alat bantu</v>
          </cell>
          <cell r="E987" t="str">
            <v>ls</v>
          </cell>
          <cell r="F987">
            <v>1</v>
          </cell>
          <cell r="G987">
            <v>809.52380952380963</v>
          </cell>
          <cell r="H987">
            <v>809.52380952380963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7">
          <cell r="H997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D1004" t="str">
            <v>Sub Total C</v>
          </cell>
          <cell r="H1004">
            <v>20072.190476190473</v>
          </cell>
        </row>
        <row r="1005">
          <cell r="A1005" t="str">
            <v>D</v>
          </cell>
          <cell r="B1005" t="str">
            <v xml:space="preserve">   Jumlah (A + B + C)</v>
          </cell>
          <cell r="H1005">
            <v>267004.07657142857</v>
          </cell>
        </row>
        <row r="1006">
          <cell r="A1006" t="str">
            <v>E</v>
          </cell>
          <cell r="B1006" t="str">
            <v xml:space="preserve">   Biaya Umum Dan Keuntungan         = (</v>
          </cell>
          <cell r="E1006">
            <v>0.1</v>
          </cell>
          <cell r="F1006" t="str">
            <v>x D)</v>
          </cell>
          <cell r="H1006">
            <v>26700.40765714286</v>
          </cell>
        </row>
        <row r="1007">
          <cell r="A1007" t="str">
            <v>F</v>
          </cell>
          <cell r="B1007" t="str">
            <v xml:space="preserve">   Harga Satuan = (D +E)</v>
          </cell>
          <cell r="H1007">
            <v>293705</v>
          </cell>
        </row>
        <row r="1062">
          <cell r="A1062" t="str">
            <v>ANALISA HARGA SATUAN</v>
          </cell>
        </row>
        <row r="1064">
          <cell r="A1064" t="str">
            <v xml:space="preserve">Proyek                                   </v>
          </cell>
          <cell r="C1064" t="str">
            <v>:</v>
          </cell>
          <cell r="D1064" t="str">
            <v>PENGGANTIAN JEMBATAN SEI. MANGGIS KECAMATAN KAMPAR</v>
          </cell>
        </row>
        <row r="1065">
          <cell r="A1065" t="str">
            <v xml:space="preserve">Nomor Mata Pembayaran      </v>
          </cell>
          <cell r="C1065" t="str">
            <v>:</v>
          </cell>
          <cell r="D1065" t="str">
            <v xml:space="preserve"> 9.09</v>
          </cell>
        </row>
        <row r="1066">
          <cell r="A1066" t="str">
            <v xml:space="preserve">Jenis Pekerjaan                     </v>
          </cell>
          <cell r="C1066" t="str">
            <v>:</v>
          </cell>
          <cell r="D1066" t="str">
            <v xml:space="preserve"> Expantion joint</v>
          </cell>
        </row>
        <row r="1067">
          <cell r="A1067" t="str">
            <v xml:space="preserve">Satuan Pengukuran               </v>
          </cell>
          <cell r="C1067" t="str">
            <v>:</v>
          </cell>
          <cell r="D1067" t="str">
            <v xml:space="preserve"> meter panjang</v>
          </cell>
        </row>
        <row r="1068">
          <cell r="A1068" t="str">
            <v xml:space="preserve">Kuantitas Pekerjaan               </v>
          </cell>
          <cell r="C1068" t="str">
            <v>:</v>
          </cell>
          <cell r="E1068" t="str">
            <v>m'</v>
          </cell>
        </row>
        <row r="1069">
          <cell r="A1069" t="str">
            <v xml:space="preserve">Produksi Harian/Jam            </v>
          </cell>
          <cell r="C1069" t="str">
            <v>:</v>
          </cell>
          <cell r="E1069" t="str">
            <v>m'/jam</v>
          </cell>
        </row>
        <row r="1072">
          <cell r="A1072" t="str">
            <v>NO.</v>
          </cell>
          <cell r="B1072" t="str">
            <v>URAIAN</v>
          </cell>
          <cell r="E1072" t="str">
            <v>SATUAN</v>
          </cell>
          <cell r="F1072" t="str">
            <v>KUANTITAS</v>
          </cell>
          <cell r="G1072" t="str">
            <v>BIAYA SATUAN (Rp)</v>
          </cell>
          <cell r="H1072" t="str">
            <v>JUMLAH (Rp)</v>
          </cell>
        </row>
        <row r="1073">
          <cell r="A1073" t="str">
            <v>A</v>
          </cell>
          <cell r="B1073" t="str">
            <v xml:space="preserve">  Tenaga Kerja</v>
          </cell>
        </row>
        <row r="1074">
          <cell r="A1074">
            <v>1</v>
          </cell>
          <cell r="B1074" t="str">
            <v xml:space="preserve">  Mandor</v>
          </cell>
          <cell r="E1074" t="str">
            <v>jam</v>
          </cell>
          <cell r="F1074">
            <v>0.01</v>
          </cell>
          <cell r="G1074">
            <v>5000</v>
          </cell>
          <cell r="H1074">
            <v>50</v>
          </cell>
        </row>
        <row r="1075">
          <cell r="A1075">
            <v>2</v>
          </cell>
          <cell r="B1075" t="str">
            <v xml:space="preserve">  Pekerja terlatih</v>
          </cell>
          <cell r="E1075" t="str">
            <v>jam</v>
          </cell>
          <cell r="F1075">
            <v>0.01</v>
          </cell>
          <cell r="G1075">
            <v>4285.7142857142853</v>
          </cell>
          <cell r="H1075">
            <v>42.857142857142854</v>
          </cell>
        </row>
        <row r="1076">
          <cell r="A1076">
            <v>3</v>
          </cell>
          <cell r="B1076" t="str">
            <v xml:space="preserve">  Pekerja</v>
          </cell>
          <cell r="E1076" t="str">
            <v>jam</v>
          </cell>
          <cell r="F1076">
            <v>0.06</v>
          </cell>
          <cell r="G1076">
            <v>3214.2857142857142</v>
          </cell>
          <cell r="H1076">
            <v>192.85714285714283</v>
          </cell>
        </row>
        <row r="1077">
          <cell r="H1077">
            <v>0</v>
          </cell>
        </row>
        <row r="1078">
          <cell r="H1078">
            <v>0</v>
          </cell>
        </row>
        <row r="1079">
          <cell r="D1079" t="str">
            <v>Sub Total A</v>
          </cell>
          <cell r="H1079">
            <v>285.71428571428567</v>
          </cell>
        </row>
        <row r="1080">
          <cell r="A1080" t="str">
            <v>B</v>
          </cell>
          <cell r="B1080" t="str">
            <v xml:space="preserve">   Bahan</v>
          </cell>
          <cell r="H1080">
            <v>0</v>
          </cell>
        </row>
        <row r="1081">
          <cell r="A1081">
            <v>1</v>
          </cell>
          <cell r="B1081" t="str">
            <v xml:space="preserve">  Baja struktur</v>
          </cell>
          <cell r="E1081" t="str">
            <v>kg</v>
          </cell>
          <cell r="F1081">
            <v>40.32</v>
          </cell>
          <cell r="G1081">
            <v>5474</v>
          </cell>
          <cell r="H1081">
            <v>220711.67999999999</v>
          </cell>
        </row>
        <row r="1082">
          <cell r="A1082">
            <v>2</v>
          </cell>
          <cell r="B1082" t="str">
            <v xml:space="preserve">  Kawat las  dll</v>
          </cell>
          <cell r="E1082" t="str">
            <v>ls</v>
          </cell>
          <cell r="F1082">
            <v>1</v>
          </cell>
          <cell r="G1082">
            <v>17574</v>
          </cell>
          <cell r="H1082">
            <v>17574</v>
          </cell>
        </row>
        <row r="1083">
          <cell r="A1083">
            <v>3</v>
          </cell>
          <cell r="B1083" t="str">
            <v xml:space="preserve">  Baja tulangan</v>
          </cell>
          <cell r="E1083" t="str">
            <v>kg</v>
          </cell>
          <cell r="F1083">
            <v>6</v>
          </cell>
          <cell r="G1083">
            <v>4376</v>
          </cell>
          <cell r="H1083">
            <v>26256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H1088">
            <v>0</v>
          </cell>
        </row>
        <row r="1089">
          <cell r="H1089">
            <v>0</v>
          </cell>
        </row>
        <row r="1090">
          <cell r="H1090">
            <v>0</v>
          </cell>
        </row>
        <row r="1091">
          <cell r="D1091" t="str">
            <v>Sub Total B</v>
          </cell>
          <cell r="H1091">
            <v>264541.68</v>
          </cell>
        </row>
        <row r="1092">
          <cell r="A1092" t="str">
            <v>C</v>
          </cell>
          <cell r="B1092" t="str">
            <v xml:space="preserve">   Peralatan</v>
          </cell>
          <cell r="H1092">
            <v>0</v>
          </cell>
        </row>
        <row r="1093">
          <cell r="A1093">
            <v>1</v>
          </cell>
          <cell r="B1093" t="str">
            <v xml:space="preserve">  Pick up</v>
          </cell>
          <cell r="E1093" t="str">
            <v>jam</v>
          </cell>
          <cell r="F1093">
            <v>0.1133</v>
          </cell>
          <cell r="G1093">
            <v>57788</v>
          </cell>
          <cell r="H1093">
            <v>6547.3804</v>
          </cell>
        </row>
        <row r="1094">
          <cell r="A1094">
            <v>2</v>
          </cell>
          <cell r="B1094" t="str">
            <v xml:space="preserve">  Alat bantu</v>
          </cell>
          <cell r="E1094" t="str">
            <v>ls</v>
          </cell>
          <cell r="F1094">
            <v>1</v>
          </cell>
          <cell r="G1094">
            <v>28.571428571428569</v>
          </cell>
          <cell r="H1094">
            <v>28.571428571428569</v>
          </cell>
        </row>
        <row r="1095">
          <cell r="H1095">
            <v>0</v>
          </cell>
        </row>
        <row r="1096">
          <cell r="H1096">
            <v>0</v>
          </cell>
        </row>
        <row r="1097">
          <cell r="H1097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H1108">
            <v>0</v>
          </cell>
        </row>
        <row r="1109">
          <cell r="D1109" t="str">
            <v>Sub Total C</v>
          </cell>
          <cell r="H1109">
            <v>6575.9518285714285</v>
          </cell>
        </row>
        <row r="1110">
          <cell r="A1110" t="str">
            <v>D</v>
          </cell>
          <cell r="B1110" t="str">
            <v xml:space="preserve">   Jumlah (A + B + C)</v>
          </cell>
          <cell r="H1110">
            <v>271403.3461142857</v>
          </cell>
        </row>
        <row r="1111">
          <cell r="A1111" t="str">
            <v>E</v>
          </cell>
          <cell r="B1111" t="str">
            <v xml:space="preserve">   Biaya Umum Dan Keuntungan         = (</v>
          </cell>
          <cell r="E1111">
            <v>0.1</v>
          </cell>
          <cell r="F1111" t="str">
            <v>x D)</v>
          </cell>
          <cell r="H1111">
            <v>27140.33461142857</v>
          </cell>
        </row>
        <row r="1112">
          <cell r="A1112" t="str">
            <v>F</v>
          </cell>
          <cell r="B1112" t="str">
            <v xml:space="preserve">   Harga Satuan = (D +E)</v>
          </cell>
          <cell r="H1112">
            <v>298544</v>
          </cell>
        </row>
      </sheetData>
      <sheetData sheetId="20" refreshError="1"/>
      <sheetData sheetId="21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D3" t="e">
            <v>#REF!</v>
          </cell>
        </row>
        <row r="4">
          <cell r="A4" t="str">
            <v xml:space="preserve">Nomor Mata Pembayaran      </v>
          </cell>
          <cell r="D4" t="str">
            <v>:  2.04(1)</v>
          </cell>
        </row>
        <row r="5">
          <cell r="A5" t="str">
            <v xml:space="preserve">Jenis Pekerjaan                     </v>
          </cell>
          <cell r="D5" t="str">
            <v>:  Pipa beton tanpa tulangan dengan diameter dalam 40 cm.</v>
          </cell>
        </row>
        <row r="6">
          <cell r="A6" t="str">
            <v xml:space="preserve">Satuan Pengukuran               </v>
          </cell>
          <cell r="D6" t="str">
            <v>:  meter  panjang</v>
          </cell>
        </row>
        <row r="7">
          <cell r="A7" t="str">
            <v xml:space="preserve">Kuantitas Pekerjaan               </v>
          </cell>
          <cell r="D7" t="str">
            <v>:</v>
          </cell>
        </row>
        <row r="8">
          <cell r="A8" t="str">
            <v xml:space="preserve">Produksi Harian/Jam            </v>
          </cell>
          <cell r="D8" t="str">
            <v>:  1 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 t="e">
            <v>#REF!</v>
          </cell>
          <cell r="G13" t="e">
            <v>#REF!</v>
          </cell>
          <cell r="H13" t="e">
            <v>#REF!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 t="e">
            <v>#REF!</v>
          </cell>
          <cell r="G14" t="e">
            <v>#REF!</v>
          </cell>
          <cell r="H14" t="e">
            <v>#REF!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 t="e">
            <v>#REF!</v>
          </cell>
          <cell r="G15" t="e">
            <v>#REF!</v>
          </cell>
          <cell r="H15" t="e">
            <v>#REF!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 t="e">
            <v>#REF!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Beton K-225</v>
          </cell>
          <cell r="E20" t="str">
            <v>m3</v>
          </cell>
          <cell r="F20">
            <v>7.8E-2</v>
          </cell>
          <cell r="G20">
            <v>608052</v>
          </cell>
          <cell r="H20">
            <v>47428.055999999997</v>
          </cell>
        </row>
        <row r="21">
          <cell r="A21">
            <v>2</v>
          </cell>
          <cell r="B21" t="str">
            <v xml:space="preserve">  Beton K-125</v>
          </cell>
          <cell r="E21" t="str">
            <v>m3</v>
          </cell>
          <cell r="F21">
            <v>0.187</v>
          </cell>
          <cell r="G21">
            <v>351070</v>
          </cell>
          <cell r="H21">
            <v>65650.09</v>
          </cell>
        </row>
        <row r="22">
          <cell r="A22">
            <v>3</v>
          </cell>
          <cell r="B22" t="str">
            <v xml:space="preserve">  Pasir</v>
          </cell>
          <cell r="E22" t="str">
            <v>m3</v>
          </cell>
          <cell r="F22">
            <v>0.33300000000000002</v>
          </cell>
          <cell r="G22" t="e">
            <v>#REF!</v>
          </cell>
          <cell r="H22" t="e">
            <v>#REF!</v>
          </cell>
        </row>
        <row r="23">
          <cell r="A23">
            <v>4</v>
          </cell>
          <cell r="B23" t="str">
            <v xml:space="preserve">  Galian tanah</v>
          </cell>
          <cell r="E23" t="str">
            <v>m3</v>
          </cell>
          <cell r="F23">
            <v>1.454</v>
          </cell>
          <cell r="G23">
            <v>8626</v>
          </cell>
          <cell r="H23">
            <v>12542.204</v>
          </cell>
        </row>
        <row r="24">
          <cell r="A24">
            <v>5</v>
          </cell>
          <cell r="B24" t="str">
            <v xml:space="preserve">  Timbunan</v>
          </cell>
          <cell r="E24" t="str">
            <v>m3</v>
          </cell>
          <cell r="F24">
            <v>0.91700000000000004</v>
          </cell>
          <cell r="G24">
            <v>30818</v>
          </cell>
          <cell r="H24">
            <v>28260.106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 t="e">
            <v>#REF!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 Pickup</v>
          </cell>
          <cell r="E32" t="str">
            <v>jam</v>
          </cell>
          <cell r="F32" t="e">
            <v>#REF!</v>
          </cell>
          <cell r="G32">
            <v>120046</v>
          </cell>
          <cell r="H32" t="e">
            <v>#REF!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 t="e">
            <v>#REF!</v>
          </cell>
        </row>
        <row r="51">
          <cell r="A51" t="str">
            <v>D</v>
          </cell>
          <cell r="B51" t="str">
            <v xml:space="preserve">   Jumlah (A + B + C)</v>
          </cell>
          <cell r="H51" t="e">
            <v>#REF!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 t="e">
            <v>#REF!</v>
          </cell>
          <cell r="F52" t="str">
            <v>x D)</v>
          </cell>
          <cell r="H52" t="e">
            <v>#REF!</v>
          </cell>
        </row>
        <row r="53">
          <cell r="A53" t="str">
            <v>F</v>
          </cell>
          <cell r="B53" t="str">
            <v xml:space="preserve">   Harga Satuan = (D +E)</v>
          </cell>
          <cell r="H53" t="e">
            <v>#REF!</v>
          </cell>
        </row>
        <row r="56">
          <cell r="A56" t="str">
            <v>ANALISA HARGA SATUAN</v>
          </cell>
        </row>
        <row r="58">
          <cell r="A58" t="str">
            <v xml:space="preserve">Proyek                                   </v>
          </cell>
          <cell r="D58" t="e">
            <v>#REF!</v>
          </cell>
        </row>
        <row r="59">
          <cell r="A59" t="str">
            <v xml:space="preserve">Nomor Mata Pembayaran      </v>
          </cell>
          <cell r="D59" t="str">
            <v>:  2.04(2)</v>
          </cell>
        </row>
        <row r="60">
          <cell r="A60" t="str">
            <v xml:space="preserve">Jenis Pekerjaan                     </v>
          </cell>
          <cell r="D60" t="str">
            <v>:  Pipa beton tanpa tulangan dengan diameter dalam 60 cm.</v>
          </cell>
        </row>
        <row r="61">
          <cell r="A61" t="str">
            <v xml:space="preserve">Satuan Pengukuran               </v>
          </cell>
          <cell r="D61" t="str">
            <v>:  meter panjang</v>
          </cell>
        </row>
        <row r="62">
          <cell r="A62" t="str">
            <v xml:space="preserve">Kuantitas Pekerjaan               </v>
          </cell>
          <cell r="D62" t="str">
            <v>:</v>
          </cell>
        </row>
        <row r="63">
          <cell r="A63" t="str">
            <v xml:space="preserve">Produksi Harian/Jam            </v>
          </cell>
          <cell r="D63" t="str">
            <v>:  1 m3/jam</v>
          </cell>
        </row>
        <row r="66">
          <cell r="A66" t="str">
            <v>NO.</v>
          </cell>
          <cell r="B66" t="str">
            <v>URAIAN</v>
          </cell>
          <cell r="E66" t="str">
            <v>SATUAN</v>
          </cell>
          <cell r="F66" t="str">
            <v>KUANTITAS</v>
          </cell>
          <cell r="G66" t="str">
            <v>BIAYA SATUAN (Rp)</v>
          </cell>
          <cell r="H66" t="str">
            <v>JUMLAH (Rp)</v>
          </cell>
        </row>
        <row r="67">
          <cell r="A67" t="str">
            <v>A</v>
          </cell>
          <cell r="B67" t="str">
            <v xml:space="preserve">  Tenaga Kerja</v>
          </cell>
        </row>
        <row r="68">
          <cell r="A68">
            <v>1</v>
          </cell>
          <cell r="B68" t="str">
            <v xml:space="preserve">  Mandor</v>
          </cell>
          <cell r="E68" t="str">
            <v>jam</v>
          </cell>
          <cell r="F68" t="e">
            <v>#REF!</v>
          </cell>
          <cell r="G68" t="e">
            <v>#REF!</v>
          </cell>
          <cell r="H68" t="e">
            <v>#REF!</v>
          </cell>
        </row>
        <row r="69">
          <cell r="A69">
            <v>2</v>
          </cell>
          <cell r="B69" t="str">
            <v xml:space="preserve">  Pekerja terlatih</v>
          </cell>
          <cell r="E69" t="str">
            <v>jam</v>
          </cell>
          <cell r="F69" t="e">
            <v>#REF!</v>
          </cell>
          <cell r="G69" t="e">
            <v>#REF!</v>
          </cell>
          <cell r="H69" t="e">
            <v>#REF!</v>
          </cell>
        </row>
        <row r="70">
          <cell r="A70">
            <v>3</v>
          </cell>
          <cell r="B70" t="str">
            <v xml:space="preserve">  Pekerja</v>
          </cell>
          <cell r="E70" t="str">
            <v>jam</v>
          </cell>
          <cell r="F70" t="e">
            <v>#REF!</v>
          </cell>
          <cell r="G70" t="e">
            <v>#REF!</v>
          </cell>
          <cell r="H70" t="e">
            <v>#REF!</v>
          </cell>
        </row>
        <row r="71">
          <cell r="H71">
            <v>0</v>
          </cell>
        </row>
        <row r="72">
          <cell r="H72">
            <v>0</v>
          </cell>
        </row>
        <row r="73">
          <cell r="D73" t="str">
            <v>Sub Total A</v>
          </cell>
          <cell r="H73" t="e">
            <v>#REF!</v>
          </cell>
        </row>
        <row r="74">
          <cell r="A74" t="str">
            <v>B</v>
          </cell>
          <cell r="B74" t="str">
            <v xml:space="preserve">   Bahan</v>
          </cell>
          <cell r="H74">
            <v>0</v>
          </cell>
        </row>
        <row r="75">
          <cell r="A75">
            <v>1</v>
          </cell>
          <cell r="B75" t="str">
            <v xml:space="preserve">  Beton K-225</v>
          </cell>
          <cell r="E75" t="str">
            <v>m3</v>
          </cell>
          <cell r="F75">
            <v>0.13600000000000001</v>
          </cell>
          <cell r="G75">
            <v>608052</v>
          </cell>
          <cell r="H75">
            <v>82695.072</v>
          </cell>
        </row>
        <row r="76">
          <cell r="A76">
            <v>2</v>
          </cell>
          <cell r="B76" t="str">
            <v xml:space="preserve">  Beton K-125</v>
          </cell>
          <cell r="E76" t="str">
            <v>m3</v>
          </cell>
          <cell r="F76">
            <v>0.25800000000000001</v>
          </cell>
          <cell r="G76">
            <v>351070</v>
          </cell>
          <cell r="H76">
            <v>90576.06</v>
          </cell>
        </row>
        <row r="77">
          <cell r="A77">
            <v>3</v>
          </cell>
          <cell r="B77" t="str">
            <v xml:space="preserve">  Pasir</v>
          </cell>
          <cell r="E77" t="str">
            <v>m3</v>
          </cell>
          <cell r="F77">
            <v>0.45900000000000002</v>
          </cell>
          <cell r="G77" t="e">
            <v>#REF!</v>
          </cell>
          <cell r="H77" t="e">
            <v>#REF!</v>
          </cell>
        </row>
        <row r="78">
          <cell r="A78">
            <v>4</v>
          </cell>
          <cell r="B78" t="str">
            <v xml:space="preserve">  Galian tanah</v>
          </cell>
          <cell r="E78" t="str">
            <v>m3</v>
          </cell>
          <cell r="F78">
            <v>2.1880000000000002</v>
          </cell>
          <cell r="G78">
            <v>8626</v>
          </cell>
          <cell r="H78">
            <v>18873.688000000002</v>
          </cell>
        </row>
        <row r="79">
          <cell r="A79">
            <v>5</v>
          </cell>
          <cell r="B79" t="str">
            <v xml:space="preserve">  Timbunan</v>
          </cell>
          <cell r="E79" t="str">
            <v>m3</v>
          </cell>
          <cell r="F79">
            <v>1.31</v>
          </cell>
          <cell r="G79">
            <v>30818</v>
          </cell>
          <cell r="H79">
            <v>40371.58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H83">
            <v>0</v>
          </cell>
        </row>
        <row r="84">
          <cell r="H84">
            <v>0</v>
          </cell>
        </row>
        <row r="85">
          <cell r="D85" t="str">
            <v>Sub Total B</v>
          </cell>
          <cell r="H85" t="e">
            <v>#REF!</v>
          </cell>
        </row>
        <row r="86">
          <cell r="A86" t="str">
            <v>C</v>
          </cell>
          <cell r="B86" t="str">
            <v xml:space="preserve">   Peralatan</v>
          </cell>
          <cell r="H86">
            <v>0</v>
          </cell>
        </row>
        <row r="87">
          <cell r="A87">
            <v>1</v>
          </cell>
          <cell r="B87" t="str">
            <v xml:space="preserve">  Pick up</v>
          </cell>
          <cell r="E87" t="str">
            <v>jam</v>
          </cell>
          <cell r="F87" t="e">
            <v>#REF!</v>
          </cell>
          <cell r="G87">
            <v>120046</v>
          </cell>
          <cell r="H87" t="e">
            <v>#REF!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5">
          <cell r="H105">
            <v>0</v>
          </cell>
        </row>
        <row r="106">
          <cell r="D106" t="str">
            <v>Sub Total  C</v>
          </cell>
          <cell r="H106" t="e">
            <v>#REF!</v>
          </cell>
        </row>
        <row r="107">
          <cell r="A107" t="str">
            <v>D</v>
          </cell>
          <cell r="B107" t="str">
            <v xml:space="preserve">   Jumlah (A + B + C)</v>
          </cell>
          <cell r="H107" t="e">
            <v>#REF!</v>
          </cell>
        </row>
        <row r="108">
          <cell r="A108" t="str">
            <v>E</v>
          </cell>
          <cell r="B108" t="str">
            <v xml:space="preserve">   Biaya Umum Dan Keuntungan         = (</v>
          </cell>
          <cell r="E108" t="e">
            <v>#REF!</v>
          </cell>
          <cell r="F108" t="str">
            <v>x D)</v>
          </cell>
          <cell r="H108" t="e">
            <v>#REF!</v>
          </cell>
        </row>
        <row r="109">
          <cell r="A109" t="str">
            <v>F</v>
          </cell>
          <cell r="B109" t="str">
            <v xml:space="preserve">   Harga Satuan = (D +E)</v>
          </cell>
          <cell r="H109" t="e">
            <v>#REF!</v>
          </cell>
        </row>
        <row r="111">
          <cell r="A111" t="str">
            <v>ANALISA HARGA SATUAN</v>
          </cell>
        </row>
        <row r="113">
          <cell r="A113" t="str">
            <v xml:space="preserve">Proyek                                   </v>
          </cell>
          <cell r="D113" t="e">
            <v>#REF!</v>
          </cell>
        </row>
        <row r="114">
          <cell r="A114" t="str">
            <v xml:space="preserve">Nomor Mata Pembayaran      </v>
          </cell>
          <cell r="D114" t="str">
            <v>:  2.04(3)</v>
          </cell>
        </row>
        <row r="115">
          <cell r="A115" t="str">
            <v xml:space="preserve">Jenis Pekerjaan                     </v>
          </cell>
          <cell r="D115" t="str">
            <v>:  Pipa beton tanpa tulangan dengan diameter dalam 80 cm.</v>
          </cell>
        </row>
        <row r="116">
          <cell r="A116" t="str">
            <v xml:space="preserve">Satuan Pengukuran               </v>
          </cell>
          <cell r="D116" t="str">
            <v>:  meter panjang</v>
          </cell>
        </row>
        <row r="117">
          <cell r="A117" t="str">
            <v xml:space="preserve">Kuantitas Pekerjaan               </v>
          </cell>
          <cell r="D117" t="str">
            <v>:</v>
          </cell>
        </row>
        <row r="118">
          <cell r="A118" t="str">
            <v xml:space="preserve">Produksi Harian/Jam            </v>
          </cell>
          <cell r="D118" t="str">
            <v>:  1 m'</v>
          </cell>
        </row>
        <row r="121">
          <cell r="A121" t="str">
            <v>NO.</v>
          </cell>
          <cell r="B121" t="str">
            <v>URAIAN</v>
          </cell>
          <cell r="E121" t="str">
            <v>SATUAN</v>
          </cell>
          <cell r="F121" t="str">
            <v>KUANTITAS</v>
          </cell>
          <cell r="G121" t="str">
            <v>BIAYA SATUAN (Rp)</v>
          </cell>
          <cell r="H121" t="str">
            <v>JUMLAH (Rp)</v>
          </cell>
        </row>
        <row r="122">
          <cell r="A122" t="str">
            <v>A</v>
          </cell>
          <cell r="B122" t="str">
            <v xml:space="preserve">  Tenaga Kerja</v>
          </cell>
        </row>
        <row r="123">
          <cell r="A123">
            <v>1</v>
          </cell>
          <cell r="B123" t="str">
            <v xml:space="preserve">  Mandor</v>
          </cell>
          <cell r="E123" t="str">
            <v>jam</v>
          </cell>
          <cell r="F123" t="e">
            <v>#REF!</v>
          </cell>
          <cell r="G123" t="e">
            <v>#REF!</v>
          </cell>
          <cell r="H123" t="e">
            <v>#REF!</v>
          </cell>
        </row>
        <row r="124">
          <cell r="A124">
            <v>2</v>
          </cell>
          <cell r="B124" t="str">
            <v xml:space="preserve">  Pekerja terlatih</v>
          </cell>
          <cell r="E124" t="str">
            <v>jam</v>
          </cell>
          <cell r="F124" t="e">
            <v>#REF!</v>
          </cell>
          <cell r="G124" t="e">
            <v>#REF!</v>
          </cell>
          <cell r="H124" t="e">
            <v>#REF!</v>
          </cell>
        </row>
        <row r="125">
          <cell r="A125">
            <v>3</v>
          </cell>
          <cell r="B125" t="str">
            <v xml:space="preserve">  Pekerja</v>
          </cell>
          <cell r="E125" t="str">
            <v>jam</v>
          </cell>
          <cell r="F125" t="e">
            <v>#REF!</v>
          </cell>
          <cell r="G125" t="e">
            <v>#REF!</v>
          </cell>
          <cell r="H125" t="e">
            <v>#REF!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D128" t="str">
            <v>Sub Total A</v>
          </cell>
          <cell r="H128" t="e">
            <v>#REF!</v>
          </cell>
        </row>
        <row r="129">
          <cell r="A129" t="str">
            <v>B</v>
          </cell>
          <cell r="B129" t="str">
            <v xml:space="preserve">   Bahan</v>
          </cell>
          <cell r="H129">
            <v>0</v>
          </cell>
        </row>
        <row r="130">
          <cell r="A130">
            <v>1</v>
          </cell>
          <cell r="B130" t="str">
            <v xml:space="preserve">  Beton K-225</v>
          </cell>
          <cell r="E130" t="str">
            <v>m3</v>
          </cell>
          <cell r="F130">
            <v>0.20599999999999999</v>
          </cell>
          <cell r="G130">
            <v>608052</v>
          </cell>
          <cell r="H130">
            <v>125258.712</v>
          </cell>
        </row>
        <row r="131">
          <cell r="A131">
            <v>2</v>
          </cell>
          <cell r="B131" t="str">
            <v xml:space="preserve">  Beton K-125</v>
          </cell>
          <cell r="E131" t="str">
            <v>m3</v>
          </cell>
          <cell r="F131">
            <v>0.33400000000000002</v>
          </cell>
          <cell r="G131">
            <v>351070</v>
          </cell>
          <cell r="H131">
            <v>117257.38</v>
          </cell>
        </row>
        <row r="132">
          <cell r="A132">
            <v>3</v>
          </cell>
          <cell r="B132" t="str">
            <v xml:space="preserve">  Pasir</v>
          </cell>
          <cell r="E132" t="str">
            <v>m3</v>
          </cell>
          <cell r="F132">
            <v>0.52500000000000002</v>
          </cell>
          <cell r="G132" t="e">
            <v>#REF!</v>
          </cell>
          <cell r="H132" t="e">
            <v>#REF!</v>
          </cell>
        </row>
        <row r="133">
          <cell r="A133">
            <v>4</v>
          </cell>
          <cell r="B133" t="str">
            <v xml:space="preserve">  Galian tanah</v>
          </cell>
          <cell r="E133" t="str">
            <v>m3</v>
          </cell>
          <cell r="F133">
            <v>2.8879999999999999</v>
          </cell>
          <cell r="G133">
            <v>8626</v>
          </cell>
          <cell r="H133">
            <v>24911.887999999999</v>
          </cell>
        </row>
        <row r="134">
          <cell r="A134">
            <v>5</v>
          </cell>
          <cell r="B134" t="str">
            <v xml:space="preserve">  Timbunan</v>
          </cell>
          <cell r="E134" t="str">
            <v>m3</v>
          </cell>
          <cell r="F134">
            <v>1.6539999999999999</v>
          </cell>
          <cell r="G134">
            <v>30818</v>
          </cell>
          <cell r="H134">
            <v>50972.971999999994</v>
          </cell>
        </row>
        <row r="137">
          <cell r="H137">
            <v>0</v>
          </cell>
        </row>
        <row r="138">
          <cell r="H138">
            <v>0</v>
          </cell>
        </row>
        <row r="139">
          <cell r="H139">
            <v>0</v>
          </cell>
        </row>
        <row r="140">
          <cell r="D140" t="str">
            <v>Sub Total B</v>
          </cell>
          <cell r="H140" t="e">
            <v>#REF!</v>
          </cell>
        </row>
        <row r="141">
          <cell r="A141" t="str">
            <v>C</v>
          </cell>
          <cell r="B141" t="str">
            <v xml:space="preserve">   Peralatan</v>
          </cell>
          <cell r="H141">
            <v>0</v>
          </cell>
        </row>
        <row r="142">
          <cell r="A142">
            <v>1</v>
          </cell>
          <cell r="B142" t="str">
            <v xml:space="preserve">  Pick up</v>
          </cell>
          <cell r="E142" t="str">
            <v>jam</v>
          </cell>
          <cell r="F142" t="e">
            <v>#REF!</v>
          </cell>
          <cell r="G142">
            <v>120046</v>
          </cell>
          <cell r="H142" t="e">
            <v>#REF!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D161" t="str">
            <v>Sub Total C</v>
          </cell>
          <cell r="H161" t="e">
            <v>#REF!</v>
          </cell>
        </row>
        <row r="162">
          <cell r="A162" t="str">
            <v>D</v>
          </cell>
          <cell r="B162" t="str">
            <v xml:space="preserve">   Jumlah (A + B + C)</v>
          </cell>
          <cell r="H162" t="e">
            <v>#REF!</v>
          </cell>
        </row>
        <row r="163">
          <cell r="A163" t="str">
            <v>E</v>
          </cell>
          <cell r="B163" t="str">
            <v xml:space="preserve">   Biaya Umum Dan Keuntungan         = (</v>
          </cell>
          <cell r="E163" t="e">
            <v>#REF!</v>
          </cell>
          <cell r="F163" t="str">
            <v>x D)</v>
          </cell>
          <cell r="H163" t="e">
            <v>#REF!</v>
          </cell>
        </row>
        <row r="164">
          <cell r="A164" t="str">
            <v>F</v>
          </cell>
          <cell r="B164" t="str">
            <v xml:space="preserve">   Harga Satuan = (D +E)</v>
          </cell>
          <cell r="H164" t="e">
            <v>#REF!</v>
          </cell>
        </row>
        <row r="166">
          <cell r="A166" t="str">
            <v>ANALISA HARGA SATUAN</v>
          </cell>
        </row>
        <row r="168">
          <cell r="A168" t="str">
            <v xml:space="preserve">Proyek                                   </v>
          </cell>
          <cell r="D168" t="e">
            <v>#REF!</v>
          </cell>
        </row>
        <row r="169">
          <cell r="A169" t="str">
            <v xml:space="preserve">Nomor Mata Pembayaran      </v>
          </cell>
          <cell r="D169" t="str">
            <v>:  2.04(4)</v>
          </cell>
        </row>
        <row r="170">
          <cell r="A170" t="str">
            <v xml:space="preserve">Jenis Pekerjaan                     </v>
          </cell>
          <cell r="D170" t="str">
            <v>:  Pipa beton tanpa tulangan dengan diameter dalam 100 cm.</v>
          </cell>
        </row>
        <row r="171">
          <cell r="A171" t="str">
            <v xml:space="preserve">Satuan Pengukuran               </v>
          </cell>
          <cell r="D171" t="str">
            <v>:  meter panjang</v>
          </cell>
        </row>
        <row r="172">
          <cell r="A172" t="str">
            <v xml:space="preserve">Kuantitas Pekerjaan               </v>
          </cell>
          <cell r="D172" t="str">
            <v>:</v>
          </cell>
        </row>
        <row r="173">
          <cell r="A173" t="str">
            <v xml:space="preserve">Produksi Harian/Jam            </v>
          </cell>
          <cell r="D173" t="str">
            <v>:  1 m'</v>
          </cell>
        </row>
        <row r="176">
          <cell r="A176" t="str">
            <v>NO.</v>
          </cell>
          <cell r="B176" t="str">
            <v>URAIAN</v>
          </cell>
          <cell r="E176" t="str">
            <v>SATUAN</v>
          </cell>
          <cell r="F176" t="str">
            <v>KUANTITAS</v>
          </cell>
          <cell r="G176" t="str">
            <v>BIAYA SATUAN (Rp)</v>
          </cell>
          <cell r="H176" t="str">
            <v>JUMLAH (Rp)</v>
          </cell>
        </row>
        <row r="177">
          <cell r="A177" t="str">
            <v>A</v>
          </cell>
          <cell r="B177" t="str">
            <v xml:space="preserve">  Tenaga Kerja</v>
          </cell>
        </row>
        <row r="178">
          <cell r="A178">
            <v>1</v>
          </cell>
          <cell r="B178" t="str">
            <v xml:space="preserve">  Mandor</v>
          </cell>
          <cell r="E178" t="str">
            <v>jam</v>
          </cell>
          <cell r="F178" t="e">
            <v>#REF!</v>
          </cell>
          <cell r="G178" t="e">
            <v>#REF!</v>
          </cell>
          <cell r="H178" t="e">
            <v>#REF!</v>
          </cell>
        </row>
        <row r="179">
          <cell r="A179">
            <v>2</v>
          </cell>
          <cell r="B179" t="str">
            <v xml:space="preserve">  Pekerja terlatih</v>
          </cell>
          <cell r="E179" t="str">
            <v>jam</v>
          </cell>
          <cell r="F179" t="e">
            <v>#REF!</v>
          </cell>
          <cell r="G179" t="e">
            <v>#REF!</v>
          </cell>
          <cell r="H179" t="e">
            <v>#REF!</v>
          </cell>
        </row>
        <row r="180">
          <cell r="A180">
            <v>3</v>
          </cell>
          <cell r="B180" t="str">
            <v xml:space="preserve">  Pekerja</v>
          </cell>
          <cell r="E180" t="str">
            <v>jam</v>
          </cell>
          <cell r="F180" t="e">
            <v>#REF!</v>
          </cell>
          <cell r="G180" t="e">
            <v>#REF!</v>
          </cell>
          <cell r="H180" t="e">
            <v>#REF!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D183" t="str">
            <v>Sub Total A</v>
          </cell>
          <cell r="H183" t="e">
            <v>#REF!</v>
          </cell>
        </row>
        <row r="184">
          <cell r="A184" t="str">
            <v>B</v>
          </cell>
          <cell r="B184" t="str">
            <v xml:space="preserve">   Bahan</v>
          </cell>
          <cell r="H184">
            <v>0</v>
          </cell>
        </row>
        <row r="185">
          <cell r="A185">
            <v>1</v>
          </cell>
          <cell r="B185" t="str">
            <v xml:space="preserve">  Beton K-225</v>
          </cell>
          <cell r="E185" t="str">
            <v>m3</v>
          </cell>
          <cell r="F185">
            <v>0.28999999999999998</v>
          </cell>
          <cell r="G185">
            <v>608052</v>
          </cell>
          <cell r="H185">
            <v>176335.08</v>
          </cell>
        </row>
        <row r="186">
          <cell r="A186">
            <v>2</v>
          </cell>
          <cell r="B186" t="str">
            <v xml:space="preserve">  Beton K-125</v>
          </cell>
          <cell r="E186" t="str">
            <v>m3</v>
          </cell>
          <cell r="F186">
            <v>0.41699999999999998</v>
          </cell>
          <cell r="G186">
            <v>351070</v>
          </cell>
          <cell r="H186">
            <v>146396.19</v>
          </cell>
        </row>
        <row r="187">
          <cell r="A187">
            <v>3</v>
          </cell>
          <cell r="B187" t="str">
            <v xml:space="preserve">  Pasir</v>
          </cell>
          <cell r="E187" t="str">
            <v>m3</v>
          </cell>
          <cell r="F187">
            <v>0.59099999999999997</v>
          </cell>
          <cell r="G187" t="e">
            <v>#REF!</v>
          </cell>
          <cell r="H187" t="e">
            <v>#REF!</v>
          </cell>
        </row>
        <row r="188">
          <cell r="A188">
            <v>4</v>
          </cell>
          <cell r="B188" t="str">
            <v xml:space="preserve">  Galian tanah</v>
          </cell>
          <cell r="E188" t="str">
            <v>m3</v>
          </cell>
          <cell r="F188">
            <v>3.6840000000000002</v>
          </cell>
          <cell r="G188">
            <v>8626</v>
          </cell>
          <cell r="H188">
            <v>31778.184000000001</v>
          </cell>
        </row>
        <row r="189">
          <cell r="A189">
            <v>5</v>
          </cell>
          <cell r="B189" t="str">
            <v xml:space="preserve">  Timbunan</v>
          </cell>
          <cell r="E189" t="str">
            <v>m3</v>
          </cell>
          <cell r="F189">
            <v>2.0179999999999998</v>
          </cell>
          <cell r="G189">
            <v>30818</v>
          </cell>
          <cell r="H189">
            <v>62190.723999999995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D195" t="str">
            <v>Sub Total B</v>
          </cell>
          <cell r="H195" t="e">
            <v>#REF!</v>
          </cell>
        </row>
        <row r="196">
          <cell r="A196" t="str">
            <v>C</v>
          </cell>
          <cell r="B196" t="str">
            <v xml:space="preserve">   Peralatan</v>
          </cell>
          <cell r="H196">
            <v>0</v>
          </cell>
        </row>
        <row r="198">
          <cell r="A198">
            <v>1</v>
          </cell>
          <cell r="B198" t="str">
            <v xml:space="preserve">  Pick up</v>
          </cell>
          <cell r="E198" t="str">
            <v>jam</v>
          </cell>
          <cell r="F198" t="e">
            <v>#REF!</v>
          </cell>
          <cell r="G198">
            <v>120046</v>
          </cell>
          <cell r="H198" t="e">
            <v>#REF!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H209">
            <v>0</v>
          </cell>
        </row>
        <row r="212">
          <cell r="H212">
            <v>0</v>
          </cell>
        </row>
        <row r="213">
          <cell r="H213">
            <v>0</v>
          </cell>
        </row>
        <row r="214">
          <cell r="H214">
            <v>0</v>
          </cell>
        </row>
        <row r="215">
          <cell r="H215">
            <v>0</v>
          </cell>
        </row>
        <row r="216">
          <cell r="D216" t="str">
            <v>Sub Total C</v>
          </cell>
          <cell r="H216" t="e">
            <v>#REF!</v>
          </cell>
        </row>
        <row r="217">
          <cell r="A217" t="str">
            <v>D</v>
          </cell>
          <cell r="B217" t="str">
            <v xml:space="preserve">   Jumlah (A + B + C)</v>
          </cell>
          <cell r="H217" t="e">
            <v>#REF!</v>
          </cell>
        </row>
        <row r="218">
          <cell r="A218" t="str">
            <v>E</v>
          </cell>
          <cell r="B218" t="str">
            <v xml:space="preserve">   Biaya Umum Dan Keuntungan         = (</v>
          </cell>
          <cell r="E218" t="e">
            <v>#REF!</v>
          </cell>
          <cell r="F218" t="str">
            <v>x D)</v>
          </cell>
          <cell r="H218" t="e">
            <v>#REF!</v>
          </cell>
        </row>
        <row r="219">
          <cell r="A219" t="str">
            <v>F</v>
          </cell>
          <cell r="B219" t="str">
            <v xml:space="preserve">   Harga Satuan = (D +E)</v>
          </cell>
          <cell r="H219" t="e">
            <v>#REF!</v>
          </cell>
        </row>
        <row r="221">
          <cell r="A221" t="str">
            <v>ANALISA HARGA SATUAN</v>
          </cell>
        </row>
        <row r="223">
          <cell r="A223" t="str">
            <v xml:space="preserve">Proyek                                   </v>
          </cell>
          <cell r="D223" t="e">
            <v>#REF!</v>
          </cell>
        </row>
        <row r="224">
          <cell r="A224" t="str">
            <v xml:space="preserve">Nomor Mata Pembayaran      </v>
          </cell>
          <cell r="D224" t="str">
            <v>:  2.04(5)</v>
          </cell>
        </row>
        <row r="225">
          <cell r="A225" t="str">
            <v xml:space="preserve">Jenis Pekerjaan                     </v>
          </cell>
          <cell r="D225" t="str">
            <v>:  Pipa beton tanpa tulangan dengan diameter dalam 120 cm.</v>
          </cell>
        </row>
        <row r="226">
          <cell r="A226" t="str">
            <v xml:space="preserve">Satuan Pengukuran               </v>
          </cell>
          <cell r="D226" t="str">
            <v>:  meter panjang</v>
          </cell>
        </row>
        <row r="227">
          <cell r="A227" t="str">
            <v xml:space="preserve">Kuantitas Pekerjaan               </v>
          </cell>
          <cell r="D227" t="str">
            <v>:</v>
          </cell>
          <cell r="H227" t="str">
            <v/>
          </cell>
        </row>
        <row r="228">
          <cell r="A228" t="str">
            <v xml:space="preserve">Produksi Harian/Jam            </v>
          </cell>
          <cell r="D228" t="str">
            <v>:  1 m'</v>
          </cell>
        </row>
        <row r="231">
          <cell r="A231" t="str">
            <v>NO.</v>
          </cell>
          <cell r="B231" t="str">
            <v>URAIAN</v>
          </cell>
          <cell r="E231" t="str">
            <v>SATUAN</v>
          </cell>
          <cell r="F231" t="str">
            <v>KUANTITAS</v>
          </cell>
          <cell r="G231" t="str">
            <v>BIAYA SATUAN (Rp)</v>
          </cell>
          <cell r="H231" t="str">
            <v>JUMLAH (Rp)</v>
          </cell>
        </row>
        <row r="232">
          <cell r="A232" t="str">
            <v>A</v>
          </cell>
          <cell r="B232" t="str">
            <v xml:space="preserve">  Tenaga Kerja</v>
          </cell>
        </row>
        <row r="233">
          <cell r="A233">
            <v>1</v>
          </cell>
          <cell r="B233" t="str">
            <v xml:space="preserve">  Mandor</v>
          </cell>
          <cell r="E233" t="str">
            <v>jam</v>
          </cell>
          <cell r="F233" t="e">
            <v>#REF!</v>
          </cell>
          <cell r="G233" t="e">
            <v>#REF!</v>
          </cell>
          <cell r="H233" t="e">
            <v>#REF!</v>
          </cell>
        </row>
        <row r="234">
          <cell r="A234">
            <v>2</v>
          </cell>
          <cell r="B234" t="str">
            <v xml:space="preserve">  Pekerja terlatih</v>
          </cell>
          <cell r="E234" t="str">
            <v>jam</v>
          </cell>
          <cell r="F234" t="e">
            <v>#REF!</v>
          </cell>
          <cell r="G234" t="e">
            <v>#REF!</v>
          </cell>
          <cell r="H234" t="e">
            <v>#REF!</v>
          </cell>
        </row>
        <row r="235">
          <cell r="A235">
            <v>3</v>
          </cell>
          <cell r="B235" t="str">
            <v xml:space="preserve">  Pekerja</v>
          </cell>
          <cell r="E235" t="str">
            <v>jam</v>
          </cell>
          <cell r="F235" t="e">
            <v>#REF!</v>
          </cell>
          <cell r="G235" t="e">
            <v>#REF!</v>
          </cell>
          <cell r="H235" t="e">
            <v>#REF!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D238" t="str">
            <v>Sub Total A</v>
          </cell>
          <cell r="H238" t="e">
            <v>#REF!</v>
          </cell>
        </row>
        <row r="239">
          <cell r="A239" t="str">
            <v>B</v>
          </cell>
          <cell r="B239" t="str">
            <v xml:space="preserve">   Bahan</v>
          </cell>
          <cell r="H239">
            <v>0</v>
          </cell>
        </row>
        <row r="240">
          <cell r="A240">
            <v>1</v>
          </cell>
          <cell r="B240" t="str">
            <v xml:space="preserve">  Beton K-225</v>
          </cell>
          <cell r="E240" t="str">
            <v>m3</v>
          </cell>
          <cell r="F240">
            <v>0.40799999999999997</v>
          </cell>
          <cell r="G240">
            <v>608052</v>
          </cell>
          <cell r="H240">
            <v>248085.21599999999</v>
          </cell>
        </row>
        <row r="241">
          <cell r="A241">
            <v>2</v>
          </cell>
          <cell r="B241" t="str">
            <v xml:space="preserve">  Beton K-125</v>
          </cell>
          <cell r="E241" t="str">
            <v>m3</v>
          </cell>
          <cell r="F241">
            <v>0.51</v>
          </cell>
          <cell r="G241">
            <v>351070</v>
          </cell>
          <cell r="H241">
            <v>179045.7</v>
          </cell>
        </row>
        <row r="242">
          <cell r="A242">
            <v>3</v>
          </cell>
          <cell r="B242" t="str">
            <v xml:space="preserve">  Pasir</v>
          </cell>
          <cell r="E242" t="str">
            <v>m3</v>
          </cell>
          <cell r="F242">
            <v>0.66</v>
          </cell>
          <cell r="G242" t="e">
            <v>#REF!</v>
          </cell>
          <cell r="H242" t="e">
            <v>#REF!</v>
          </cell>
        </row>
        <row r="243">
          <cell r="A243">
            <v>4</v>
          </cell>
          <cell r="B243" t="str">
            <v xml:space="preserve">  Galian tanah</v>
          </cell>
          <cell r="E243" t="str">
            <v>m3</v>
          </cell>
          <cell r="F243">
            <v>4.62</v>
          </cell>
          <cell r="G243">
            <v>8626</v>
          </cell>
          <cell r="H243">
            <v>39852.120000000003</v>
          </cell>
        </row>
        <row r="244">
          <cell r="A244">
            <v>5</v>
          </cell>
          <cell r="B244" t="str">
            <v xml:space="preserve">  Timbunan</v>
          </cell>
          <cell r="E244" t="str">
            <v>m3</v>
          </cell>
          <cell r="F244">
            <v>2.4209999999999998</v>
          </cell>
          <cell r="G244">
            <v>30818</v>
          </cell>
          <cell r="H244">
            <v>74610.377999999997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D250" t="str">
            <v>Sub Total B</v>
          </cell>
          <cell r="H250" t="e">
            <v>#REF!</v>
          </cell>
        </row>
        <row r="251">
          <cell r="A251" t="str">
            <v>C</v>
          </cell>
          <cell r="B251" t="str">
            <v xml:space="preserve">   Peralatan</v>
          </cell>
          <cell r="H251">
            <v>0</v>
          </cell>
        </row>
        <row r="253">
          <cell r="A253">
            <v>1</v>
          </cell>
          <cell r="B253" t="str">
            <v xml:space="preserve">  Pick up</v>
          </cell>
          <cell r="E253" t="str">
            <v>jam</v>
          </cell>
          <cell r="F253" t="e">
            <v>#REF!</v>
          </cell>
          <cell r="G253">
            <v>120046</v>
          </cell>
          <cell r="H253" t="e">
            <v>#REF!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H263">
            <v>0</v>
          </cell>
        </row>
        <row r="264">
          <cell r="H264">
            <v>0</v>
          </cell>
        </row>
        <row r="267">
          <cell r="H267">
            <v>0</v>
          </cell>
        </row>
        <row r="268">
          <cell r="H268">
            <v>0</v>
          </cell>
        </row>
        <row r="269">
          <cell r="H269">
            <v>0</v>
          </cell>
        </row>
        <row r="270">
          <cell r="H270">
            <v>0</v>
          </cell>
        </row>
        <row r="271">
          <cell r="D271" t="str">
            <v>Sub Total C</v>
          </cell>
          <cell r="H271" t="e">
            <v>#REF!</v>
          </cell>
        </row>
        <row r="272">
          <cell r="A272" t="str">
            <v>D</v>
          </cell>
          <cell r="B272" t="str">
            <v xml:space="preserve">   Jumlah (A + B + C)</v>
          </cell>
          <cell r="H272" t="e">
            <v>#REF!</v>
          </cell>
        </row>
        <row r="273">
          <cell r="A273" t="str">
            <v>E</v>
          </cell>
          <cell r="B273" t="str">
            <v xml:space="preserve">   Biaya Umum Dan Keuntungan         = (</v>
          </cell>
          <cell r="E273" t="e">
            <v>#REF!</v>
          </cell>
          <cell r="F273" t="str">
            <v>x D)</v>
          </cell>
          <cell r="H273" t="e">
            <v>#REF!</v>
          </cell>
        </row>
        <row r="274">
          <cell r="A274" t="str">
            <v>F</v>
          </cell>
          <cell r="B274" t="str">
            <v xml:space="preserve">   Harga Satuan = (D +E)</v>
          </cell>
          <cell r="H274" t="e">
            <v>#REF!</v>
          </cell>
        </row>
        <row r="276">
          <cell r="A276" t="str">
            <v>ANALISA HARGA SATUAN</v>
          </cell>
        </row>
        <row r="278">
          <cell r="A278" t="str">
            <v xml:space="preserve">Proyek                                   </v>
          </cell>
          <cell r="D278" t="e">
            <v>#REF!</v>
          </cell>
        </row>
        <row r="279">
          <cell r="A279" t="str">
            <v xml:space="preserve">Nomor Mata Pembayaran      </v>
          </cell>
          <cell r="D279" t="str">
            <v>:  2.05(1)</v>
          </cell>
        </row>
        <row r="280">
          <cell r="A280" t="str">
            <v xml:space="preserve">Jenis Pekerjaan                     </v>
          </cell>
          <cell r="D280" t="str">
            <v>:  Penyambungan dengan pipa beton tanpa tulangan, diameter dalam 40 cm.</v>
          </cell>
        </row>
        <row r="281">
          <cell r="A281" t="str">
            <v xml:space="preserve">Satuan Pengukuran               </v>
          </cell>
          <cell r="D281" t="str">
            <v>:  meter panjang</v>
          </cell>
        </row>
        <row r="282">
          <cell r="A282" t="str">
            <v xml:space="preserve">Kuantitas Pekerjaan               </v>
          </cell>
          <cell r="D282" t="str">
            <v>:</v>
          </cell>
        </row>
        <row r="283">
          <cell r="A283" t="str">
            <v xml:space="preserve">Produksi Harian/Jam            </v>
          </cell>
          <cell r="D283" t="str">
            <v>:  1 ton</v>
          </cell>
        </row>
        <row r="286">
          <cell r="A286" t="str">
            <v>NO.</v>
          </cell>
          <cell r="B286" t="str">
            <v>URAIAN</v>
          </cell>
          <cell r="E286" t="str">
            <v>SATUAN</v>
          </cell>
          <cell r="F286" t="str">
            <v>KUANTITAS</v>
          </cell>
          <cell r="G286" t="str">
            <v>BIAYA SATUAN (Rp)</v>
          </cell>
          <cell r="H286" t="str">
            <v>JUMLAH (Rp)</v>
          </cell>
        </row>
        <row r="287">
          <cell r="A287" t="str">
            <v>A</v>
          </cell>
          <cell r="B287" t="str">
            <v xml:space="preserve">  Tenaga Kerja</v>
          </cell>
        </row>
        <row r="288">
          <cell r="A288">
            <v>1</v>
          </cell>
          <cell r="B288" t="str">
            <v xml:space="preserve">  Mandor</v>
          </cell>
          <cell r="E288" t="str">
            <v>jam</v>
          </cell>
          <cell r="F288" t="e">
            <v>#REF!</v>
          </cell>
          <cell r="G288" t="e">
            <v>#REF!</v>
          </cell>
          <cell r="H288" t="e">
            <v>#REF!</v>
          </cell>
        </row>
        <row r="289">
          <cell r="A289">
            <v>2</v>
          </cell>
          <cell r="B289" t="str">
            <v xml:space="preserve">  Pekerja terlatih</v>
          </cell>
          <cell r="E289" t="str">
            <v>jam</v>
          </cell>
          <cell r="F289" t="e">
            <v>#REF!</v>
          </cell>
          <cell r="G289" t="e">
            <v>#REF!</v>
          </cell>
          <cell r="H289" t="e">
            <v>#REF!</v>
          </cell>
        </row>
        <row r="290">
          <cell r="A290">
            <v>3</v>
          </cell>
          <cell r="B290" t="str">
            <v xml:space="preserve">  Pekerja</v>
          </cell>
          <cell r="E290" t="str">
            <v>jam</v>
          </cell>
          <cell r="F290" t="e">
            <v>#REF!</v>
          </cell>
          <cell r="G290" t="e">
            <v>#REF!</v>
          </cell>
          <cell r="H290" t="e">
            <v>#REF!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D293" t="str">
            <v>Sub Total A</v>
          </cell>
          <cell r="H293" t="e">
            <v>#REF!</v>
          </cell>
        </row>
        <row r="294">
          <cell r="A294" t="str">
            <v>B</v>
          </cell>
          <cell r="B294" t="str">
            <v xml:space="preserve">   Bahan</v>
          </cell>
          <cell r="H294">
            <v>0</v>
          </cell>
        </row>
        <row r="295">
          <cell r="A295">
            <v>1</v>
          </cell>
          <cell r="B295" t="str">
            <v xml:space="preserve">  Beton K-225</v>
          </cell>
          <cell r="E295" t="str">
            <v>m3</v>
          </cell>
          <cell r="F295">
            <v>7.8E-2</v>
          </cell>
          <cell r="G295">
            <v>608052</v>
          </cell>
          <cell r="H295">
            <v>47428.055999999997</v>
          </cell>
        </row>
        <row r="296">
          <cell r="B296" t="str">
            <v xml:space="preserve">  Beton K-125</v>
          </cell>
          <cell r="E296" t="str">
            <v>m3</v>
          </cell>
          <cell r="F296">
            <v>0.187</v>
          </cell>
          <cell r="G296">
            <v>351070</v>
          </cell>
          <cell r="H296">
            <v>65650.09</v>
          </cell>
        </row>
        <row r="297">
          <cell r="B297" t="str">
            <v xml:space="preserve">  Pasir</v>
          </cell>
          <cell r="E297" t="str">
            <v>m3</v>
          </cell>
          <cell r="F297">
            <v>0.33300000000000002</v>
          </cell>
          <cell r="G297" t="e">
            <v>#REF!</v>
          </cell>
          <cell r="H297" t="e">
            <v>#REF!</v>
          </cell>
        </row>
        <row r="298">
          <cell r="B298" t="str">
            <v xml:space="preserve">  Galian tanah</v>
          </cell>
          <cell r="E298" t="str">
            <v>m3</v>
          </cell>
          <cell r="F298">
            <v>1.454</v>
          </cell>
          <cell r="G298">
            <v>8626</v>
          </cell>
          <cell r="H298">
            <v>12542.204</v>
          </cell>
        </row>
        <row r="299">
          <cell r="B299" t="str">
            <v xml:space="preserve">  Timbunan</v>
          </cell>
          <cell r="E299" t="str">
            <v>m3</v>
          </cell>
          <cell r="F299">
            <v>0.91700000000000004</v>
          </cell>
          <cell r="G299">
            <v>30818</v>
          </cell>
          <cell r="H299">
            <v>28260.106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D305" t="str">
            <v>Sub Total B</v>
          </cell>
          <cell r="H305" t="e">
            <v>#REF!</v>
          </cell>
        </row>
        <row r="306">
          <cell r="A306" t="str">
            <v>C</v>
          </cell>
          <cell r="B306" t="str">
            <v xml:space="preserve">   Peralatan</v>
          </cell>
          <cell r="H306">
            <v>0</v>
          </cell>
        </row>
        <row r="307">
          <cell r="A307">
            <v>1</v>
          </cell>
          <cell r="B307" t="str">
            <v xml:space="preserve">  Pick up</v>
          </cell>
          <cell r="E307" t="str">
            <v>jam</v>
          </cell>
          <cell r="F307" t="e">
            <v>#REF!</v>
          </cell>
          <cell r="G307">
            <v>120046</v>
          </cell>
          <cell r="H307" t="e">
            <v>#REF!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H315">
            <v>0</v>
          </cell>
        </row>
        <row r="316">
          <cell r="H316">
            <v>0</v>
          </cell>
        </row>
        <row r="317">
          <cell r="H317">
            <v>0</v>
          </cell>
        </row>
        <row r="318">
          <cell r="H318">
            <v>0</v>
          </cell>
        </row>
        <row r="319">
          <cell r="H319">
            <v>0</v>
          </cell>
        </row>
        <row r="320">
          <cell r="H320">
            <v>0</v>
          </cell>
        </row>
        <row r="321">
          <cell r="H321">
            <v>0</v>
          </cell>
        </row>
        <row r="322">
          <cell r="H322">
            <v>0</v>
          </cell>
        </row>
        <row r="324">
          <cell r="H324">
            <v>0</v>
          </cell>
        </row>
        <row r="325">
          <cell r="H325">
            <v>0</v>
          </cell>
        </row>
        <row r="326">
          <cell r="D326" t="str">
            <v>Sub Total C</v>
          </cell>
          <cell r="H326" t="e">
            <v>#REF!</v>
          </cell>
        </row>
        <row r="327">
          <cell r="A327" t="str">
            <v>D</v>
          </cell>
          <cell r="B327" t="str">
            <v xml:space="preserve">   Jumlah (A + B + C)</v>
          </cell>
          <cell r="H327" t="e">
            <v>#REF!</v>
          </cell>
        </row>
        <row r="328">
          <cell r="A328" t="str">
            <v>E</v>
          </cell>
          <cell r="B328" t="str">
            <v xml:space="preserve">   Biaya Umum Dan Keuntungan         = (</v>
          </cell>
          <cell r="E328" t="e">
            <v>#REF!</v>
          </cell>
          <cell r="F328" t="str">
            <v>x D)</v>
          </cell>
          <cell r="H328" t="e">
            <v>#REF!</v>
          </cell>
        </row>
        <row r="329">
          <cell r="A329" t="str">
            <v>F</v>
          </cell>
          <cell r="B329" t="str">
            <v xml:space="preserve">   Harga Satuan = (D +E)</v>
          </cell>
          <cell r="H329" t="e">
            <v>#REF!</v>
          </cell>
        </row>
        <row r="331">
          <cell r="A331" t="str">
            <v>ANALISA HARGA SATUAN</v>
          </cell>
        </row>
        <row r="333">
          <cell r="A333" t="str">
            <v xml:space="preserve">Proyek                                   </v>
          </cell>
          <cell r="D333" t="e">
            <v>#REF!</v>
          </cell>
        </row>
        <row r="334">
          <cell r="A334" t="str">
            <v xml:space="preserve">Nomor Mata Pembayaran      </v>
          </cell>
          <cell r="D334" t="str">
            <v>:  2.05(2)</v>
          </cell>
        </row>
        <row r="335">
          <cell r="A335" t="str">
            <v xml:space="preserve">Jenis Pekerjaan                     </v>
          </cell>
          <cell r="D335" t="str">
            <v>:  Penyambungan dengan pipa beton tanpa tulangan, diameter dalam 60 cm.</v>
          </cell>
        </row>
        <row r="336">
          <cell r="A336" t="str">
            <v xml:space="preserve">Satuan Pengukuran               </v>
          </cell>
          <cell r="D336" t="str">
            <v>:  meter panjang</v>
          </cell>
        </row>
        <row r="337">
          <cell r="A337" t="str">
            <v xml:space="preserve">Kuantitas Pekerjaan               </v>
          </cell>
          <cell r="D337" t="str">
            <v>:</v>
          </cell>
        </row>
        <row r="338">
          <cell r="A338" t="str">
            <v xml:space="preserve">Produksi Harian/Jam            </v>
          </cell>
          <cell r="D338" t="str">
            <v>:  1 m3</v>
          </cell>
        </row>
        <row r="341">
          <cell r="A341" t="str">
            <v>NO.</v>
          </cell>
          <cell r="B341" t="str">
            <v>URAIAN</v>
          </cell>
          <cell r="E341" t="str">
            <v>SATUAN</v>
          </cell>
          <cell r="F341" t="str">
            <v>KUANTITAS</v>
          </cell>
          <cell r="G341" t="str">
            <v>BIAYA SATUAN (Rp)</v>
          </cell>
          <cell r="H341" t="str">
            <v>JUMLAH (Rp)</v>
          </cell>
        </row>
        <row r="342">
          <cell r="A342" t="str">
            <v>A</v>
          </cell>
          <cell r="B342" t="str">
            <v xml:space="preserve">  Tenaga Kerja</v>
          </cell>
        </row>
        <row r="343">
          <cell r="A343">
            <v>1</v>
          </cell>
          <cell r="B343" t="str">
            <v xml:space="preserve">  Mandor</v>
          </cell>
          <cell r="E343" t="str">
            <v>jam</v>
          </cell>
          <cell r="F343" t="e">
            <v>#REF!</v>
          </cell>
          <cell r="G343" t="e">
            <v>#REF!</v>
          </cell>
          <cell r="H343" t="e">
            <v>#REF!</v>
          </cell>
        </row>
        <row r="344">
          <cell r="A344">
            <v>2</v>
          </cell>
          <cell r="B344" t="str">
            <v xml:space="preserve">  Pekerja terlatih</v>
          </cell>
          <cell r="E344" t="str">
            <v>jam</v>
          </cell>
          <cell r="F344" t="e">
            <v>#REF!</v>
          </cell>
          <cell r="G344" t="e">
            <v>#REF!</v>
          </cell>
          <cell r="H344" t="e">
            <v>#REF!</v>
          </cell>
        </row>
        <row r="345">
          <cell r="A345">
            <v>3</v>
          </cell>
          <cell r="B345" t="str">
            <v xml:space="preserve">  Pekerja</v>
          </cell>
          <cell r="E345" t="str">
            <v>jam</v>
          </cell>
          <cell r="F345" t="e">
            <v>#REF!</v>
          </cell>
          <cell r="G345" t="e">
            <v>#REF!</v>
          </cell>
          <cell r="H345" t="e">
            <v>#REF!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A</v>
          </cell>
          <cell r="H348" t="e">
            <v>#REF!</v>
          </cell>
        </row>
        <row r="349">
          <cell r="A349" t="str">
            <v>B</v>
          </cell>
          <cell r="B349" t="str">
            <v xml:space="preserve">   Bahan</v>
          </cell>
          <cell r="H349">
            <v>0</v>
          </cell>
        </row>
        <row r="350">
          <cell r="A350">
            <v>1</v>
          </cell>
          <cell r="B350" t="str">
            <v xml:space="preserve">  Beton K-225</v>
          </cell>
          <cell r="E350" t="str">
            <v>m3</v>
          </cell>
          <cell r="F350">
            <v>0.13600000000000001</v>
          </cell>
          <cell r="G350">
            <v>608052</v>
          </cell>
          <cell r="H350">
            <v>82695.072</v>
          </cell>
        </row>
        <row r="351">
          <cell r="A351">
            <v>2</v>
          </cell>
          <cell r="B351" t="str">
            <v xml:space="preserve">  Beton K-125</v>
          </cell>
          <cell r="E351" t="str">
            <v>m3</v>
          </cell>
          <cell r="F351">
            <v>0.25800000000000001</v>
          </cell>
          <cell r="G351">
            <v>351070</v>
          </cell>
          <cell r="H351">
            <v>90576.06</v>
          </cell>
        </row>
        <row r="352">
          <cell r="A352">
            <v>3</v>
          </cell>
          <cell r="B352" t="str">
            <v xml:space="preserve">  Pasir</v>
          </cell>
          <cell r="E352" t="str">
            <v>m3</v>
          </cell>
          <cell r="F352">
            <v>0.45900000000000002</v>
          </cell>
          <cell r="G352" t="e">
            <v>#REF!</v>
          </cell>
          <cell r="H352" t="e">
            <v>#REF!</v>
          </cell>
        </row>
        <row r="353">
          <cell r="A353">
            <v>4</v>
          </cell>
          <cell r="B353" t="str">
            <v xml:space="preserve">  Galian tanah</v>
          </cell>
          <cell r="E353" t="str">
            <v>m3</v>
          </cell>
          <cell r="F353">
            <v>2.1880000000000002</v>
          </cell>
          <cell r="G353">
            <v>8626</v>
          </cell>
          <cell r="H353">
            <v>18873.688000000002</v>
          </cell>
        </row>
        <row r="354">
          <cell r="A354">
            <v>5</v>
          </cell>
          <cell r="B354" t="str">
            <v xml:space="preserve">  Timbunan</v>
          </cell>
          <cell r="E354" t="str">
            <v>m3</v>
          </cell>
          <cell r="F354">
            <v>1.31</v>
          </cell>
          <cell r="G354">
            <v>30818</v>
          </cell>
          <cell r="H354">
            <v>40371.58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D360" t="str">
            <v>Sub Total B</v>
          </cell>
          <cell r="H360" t="e">
            <v>#REF!</v>
          </cell>
        </row>
        <row r="361">
          <cell r="A361" t="str">
            <v>C</v>
          </cell>
          <cell r="B361" t="str">
            <v xml:space="preserve">   Peralatan</v>
          </cell>
          <cell r="H361">
            <v>0</v>
          </cell>
        </row>
        <row r="363">
          <cell r="A363">
            <v>1</v>
          </cell>
          <cell r="B363" t="str">
            <v xml:space="preserve">  Pick up</v>
          </cell>
          <cell r="E363" t="str">
            <v>jam</v>
          </cell>
          <cell r="F363" t="e">
            <v>#REF!</v>
          </cell>
          <cell r="G363">
            <v>120046</v>
          </cell>
          <cell r="H363" t="e">
            <v>#REF!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H368">
            <v>0</v>
          </cell>
        </row>
        <row r="369">
          <cell r="H369">
            <v>0</v>
          </cell>
        </row>
        <row r="370">
          <cell r="H370">
            <v>0</v>
          </cell>
        </row>
        <row r="371">
          <cell r="H371">
            <v>0</v>
          </cell>
        </row>
        <row r="372">
          <cell r="H372">
            <v>0</v>
          </cell>
        </row>
        <row r="373">
          <cell r="H373">
            <v>0</v>
          </cell>
        </row>
        <row r="374">
          <cell r="H374">
            <v>0</v>
          </cell>
        </row>
        <row r="377">
          <cell r="H377">
            <v>0</v>
          </cell>
        </row>
        <row r="378">
          <cell r="H378">
            <v>0</v>
          </cell>
        </row>
        <row r="379">
          <cell r="H379">
            <v>0</v>
          </cell>
        </row>
        <row r="380">
          <cell r="H380">
            <v>0</v>
          </cell>
        </row>
        <row r="381">
          <cell r="D381" t="str">
            <v>Sub Total C</v>
          </cell>
          <cell r="H381" t="e">
            <v>#REF!</v>
          </cell>
        </row>
        <row r="382">
          <cell r="A382" t="str">
            <v>D</v>
          </cell>
          <cell r="B382" t="str">
            <v xml:space="preserve">   Jumlah (A + B + C)</v>
          </cell>
          <cell r="H382" t="e">
            <v>#REF!</v>
          </cell>
        </row>
        <row r="383">
          <cell r="A383" t="str">
            <v>E</v>
          </cell>
          <cell r="B383" t="str">
            <v xml:space="preserve">   Biaya Umum Dan Keuntungan         = (</v>
          </cell>
          <cell r="E383" t="e">
            <v>#REF!</v>
          </cell>
          <cell r="F383" t="str">
            <v>x D)</v>
          </cell>
          <cell r="H383" t="e">
            <v>#REF!</v>
          </cell>
        </row>
        <row r="384">
          <cell r="A384" t="str">
            <v>F</v>
          </cell>
          <cell r="B384" t="str">
            <v xml:space="preserve">   Harga Satuan = (D +E)</v>
          </cell>
          <cell r="H384" t="e">
            <v>#REF!</v>
          </cell>
        </row>
        <row r="386">
          <cell r="A386" t="str">
            <v>ANALISA HARGA SATUAN</v>
          </cell>
        </row>
        <row r="388">
          <cell r="A388" t="str">
            <v xml:space="preserve">Proyek                                   </v>
          </cell>
          <cell r="D388" t="e">
            <v>#REF!</v>
          </cell>
        </row>
        <row r="389">
          <cell r="A389" t="str">
            <v xml:space="preserve">Nomor Mata Pembayaran      </v>
          </cell>
          <cell r="D389" t="str">
            <v>:  2.05(3)</v>
          </cell>
        </row>
        <row r="390">
          <cell r="A390" t="str">
            <v xml:space="preserve">Jenis Pekerjaan                     </v>
          </cell>
          <cell r="D390" t="str">
            <v>:  Penyambungan dengan pipa beton tanpa tulangan, diameter dalam 80 cm.</v>
          </cell>
        </row>
        <row r="391">
          <cell r="A391" t="str">
            <v xml:space="preserve">Satuan Pengukuran               </v>
          </cell>
          <cell r="D391" t="str">
            <v>:  meter panjang</v>
          </cell>
        </row>
        <row r="392">
          <cell r="A392" t="str">
            <v xml:space="preserve">Kuantitas Pekerjaan               </v>
          </cell>
          <cell r="D392" t="str">
            <v>:</v>
          </cell>
        </row>
        <row r="393">
          <cell r="A393" t="str">
            <v xml:space="preserve">Produksi Harian/Jam            </v>
          </cell>
          <cell r="D393" t="str">
            <v>:  1 m2</v>
          </cell>
        </row>
        <row r="396">
          <cell r="A396" t="str">
            <v>NO.</v>
          </cell>
          <cell r="B396" t="str">
            <v>URAIAN</v>
          </cell>
          <cell r="E396" t="str">
            <v>SATUAN</v>
          </cell>
          <cell r="F396" t="str">
            <v>KUANTITAS</v>
          </cell>
          <cell r="G396" t="str">
            <v>BIAYA SATUAN (Rp)</v>
          </cell>
          <cell r="H396" t="str">
            <v>JUMLAH (Rp)</v>
          </cell>
        </row>
        <row r="397">
          <cell r="A397" t="str">
            <v>A</v>
          </cell>
          <cell r="B397" t="str">
            <v xml:space="preserve">  Tenaga Kerja</v>
          </cell>
        </row>
        <row r="398">
          <cell r="A398">
            <v>1</v>
          </cell>
          <cell r="B398" t="str">
            <v xml:space="preserve">  Mandor</v>
          </cell>
          <cell r="E398" t="str">
            <v>jam</v>
          </cell>
          <cell r="F398" t="e">
            <v>#REF!</v>
          </cell>
          <cell r="G398" t="e">
            <v>#REF!</v>
          </cell>
          <cell r="H398" t="e">
            <v>#REF!</v>
          </cell>
        </row>
        <row r="399">
          <cell r="A399">
            <v>2</v>
          </cell>
          <cell r="B399" t="str">
            <v xml:space="preserve">  Pekerja terlatih</v>
          </cell>
          <cell r="E399" t="str">
            <v>jam</v>
          </cell>
          <cell r="F399" t="e">
            <v>#REF!</v>
          </cell>
          <cell r="G399" t="e">
            <v>#REF!</v>
          </cell>
          <cell r="H399" t="e">
            <v>#REF!</v>
          </cell>
        </row>
        <row r="400">
          <cell r="A400">
            <v>3</v>
          </cell>
          <cell r="B400" t="str">
            <v xml:space="preserve">  Pekerja</v>
          </cell>
          <cell r="E400" t="str">
            <v>jam</v>
          </cell>
          <cell r="F400" t="e">
            <v>#REF!</v>
          </cell>
          <cell r="G400" t="e">
            <v>#REF!</v>
          </cell>
          <cell r="H400" t="e">
            <v>#REF!</v>
          </cell>
        </row>
        <row r="401">
          <cell r="H401">
            <v>0</v>
          </cell>
        </row>
        <row r="402">
          <cell r="H402">
            <v>0</v>
          </cell>
        </row>
        <row r="403">
          <cell r="D403" t="str">
            <v>Sub Total A</v>
          </cell>
          <cell r="H403" t="e">
            <v>#REF!</v>
          </cell>
        </row>
        <row r="404">
          <cell r="A404" t="str">
            <v>B</v>
          </cell>
          <cell r="B404" t="str">
            <v xml:space="preserve">   Bahan</v>
          </cell>
          <cell r="H404">
            <v>0</v>
          </cell>
        </row>
        <row r="405">
          <cell r="A405">
            <v>1</v>
          </cell>
          <cell r="B405" t="str">
            <v xml:space="preserve">  Beton K-225</v>
          </cell>
          <cell r="E405" t="str">
            <v>m3</v>
          </cell>
          <cell r="F405">
            <v>0.20599999999999999</v>
          </cell>
          <cell r="G405">
            <v>608052</v>
          </cell>
          <cell r="H405">
            <v>125258.712</v>
          </cell>
        </row>
        <row r="406">
          <cell r="B406" t="str">
            <v xml:space="preserve">  Beton K-125</v>
          </cell>
          <cell r="E406" t="str">
            <v>m3</v>
          </cell>
          <cell r="F406">
            <v>0.33400000000000002</v>
          </cell>
          <cell r="G406">
            <v>351070</v>
          </cell>
          <cell r="H406">
            <v>117257.38</v>
          </cell>
        </row>
        <row r="407">
          <cell r="B407" t="str">
            <v xml:space="preserve">  Pasir</v>
          </cell>
          <cell r="E407" t="str">
            <v>m3</v>
          </cell>
          <cell r="F407">
            <v>0.52500000000000002</v>
          </cell>
          <cell r="G407" t="e">
            <v>#REF!</v>
          </cell>
          <cell r="H407" t="e">
            <v>#REF!</v>
          </cell>
        </row>
        <row r="408">
          <cell r="B408" t="str">
            <v xml:space="preserve">  Galian tanah</v>
          </cell>
          <cell r="E408" t="str">
            <v>m3</v>
          </cell>
          <cell r="F408">
            <v>2.8879999999999999</v>
          </cell>
          <cell r="G408">
            <v>8626</v>
          </cell>
          <cell r="H408">
            <v>24911.887999999999</v>
          </cell>
        </row>
        <row r="409">
          <cell r="B409" t="str">
            <v xml:space="preserve">  Timbunan</v>
          </cell>
          <cell r="E409" t="str">
            <v>m3</v>
          </cell>
          <cell r="F409">
            <v>1.6539999999999999</v>
          </cell>
          <cell r="G409">
            <v>30818</v>
          </cell>
          <cell r="H409">
            <v>50972.971999999994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D415" t="str">
            <v>Sub Total B</v>
          </cell>
          <cell r="H415" t="e">
            <v>#REF!</v>
          </cell>
        </row>
        <row r="416">
          <cell r="A416" t="str">
            <v>C</v>
          </cell>
          <cell r="B416" t="str">
            <v xml:space="preserve">   Peralatan</v>
          </cell>
          <cell r="H416">
            <v>0</v>
          </cell>
        </row>
        <row r="417">
          <cell r="A417">
            <v>1</v>
          </cell>
          <cell r="B417" t="str">
            <v xml:space="preserve">  Pick up</v>
          </cell>
          <cell r="E417" t="str">
            <v>jam</v>
          </cell>
          <cell r="F417" t="e">
            <v>#REF!</v>
          </cell>
          <cell r="G417">
            <v>120046</v>
          </cell>
          <cell r="H417" t="e">
            <v>#REF!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H421">
            <v>0</v>
          </cell>
        </row>
        <row r="422">
          <cell r="H422">
            <v>0</v>
          </cell>
        </row>
        <row r="423">
          <cell r="H423">
            <v>0</v>
          </cell>
        </row>
        <row r="424">
          <cell r="H424">
            <v>0</v>
          </cell>
        </row>
        <row r="425">
          <cell r="H425">
            <v>0</v>
          </cell>
        </row>
        <row r="426">
          <cell r="H426">
            <v>0</v>
          </cell>
        </row>
        <row r="427">
          <cell r="H427">
            <v>0</v>
          </cell>
        </row>
        <row r="428">
          <cell r="H428">
            <v>0</v>
          </cell>
        </row>
        <row r="429">
          <cell r="H429">
            <v>0</v>
          </cell>
        </row>
        <row r="432">
          <cell r="H432">
            <v>0</v>
          </cell>
        </row>
        <row r="433">
          <cell r="H433">
            <v>0</v>
          </cell>
        </row>
        <row r="434">
          <cell r="H434">
            <v>0</v>
          </cell>
        </row>
        <row r="435">
          <cell r="H435">
            <v>0</v>
          </cell>
        </row>
        <row r="436">
          <cell r="H436">
            <v>0</v>
          </cell>
        </row>
        <row r="437">
          <cell r="D437" t="str">
            <v>Sub Total C</v>
          </cell>
          <cell r="H437" t="e">
            <v>#REF!</v>
          </cell>
        </row>
        <row r="438">
          <cell r="A438" t="str">
            <v>D</v>
          </cell>
          <cell r="B438" t="str">
            <v xml:space="preserve">   Jumlah (A + B + C)</v>
          </cell>
          <cell r="H438" t="e">
            <v>#REF!</v>
          </cell>
        </row>
        <row r="439">
          <cell r="A439" t="str">
            <v>E</v>
          </cell>
          <cell r="B439" t="str">
            <v xml:space="preserve">   Biaya Umum Dan Keuntungan         = (</v>
          </cell>
          <cell r="E439" t="e">
            <v>#REF!</v>
          </cell>
          <cell r="F439" t="str">
            <v>x D)</v>
          </cell>
          <cell r="H439" t="e">
            <v>#REF!</v>
          </cell>
        </row>
        <row r="440">
          <cell r="A440" t="str">
            <v>F</v>
          </cell>
          <cell r="B440" t="str">
            <v xml:space="preserve">   Harga Satuan = (D +E)</v>
          </cell>
          <cell r="H440" t="e">
            <v>#REF!</v>
          </cell>
        </row>
        <row r="441">
          <cell r="A441" t="str">
            <v>ANALISA HARGA SATUAN</v>
          </cell>
        </row>
        <row r="443">
          <cell r="A443" t="str">
            <v xml:space="preserve">Proyek                                   </v>
          </cell>
          <cell r="D443" t="e">
            <v>#REF!</v>
          </cell>
        </row>
        <row r="444">
          <cell r="A444" t="str">
            <v xml:space="preserve">Nomor Mata Pembayaran      </v>
          </cell>
          <cell r="D444" t="str">
            <v>:  2.05(4)</v>
          </cell>
        </row>
        <row r="445">
          <cell r="A445" t="str">
            <v xml:space="preserve">Jenis Pekerjaan                     </v>
          </cell>
          <cell r="D445" t="str">
            <v>:  Penyambungan dengan pipa beton tanpa tulangan, diameter dalam 100 cm.</v>
          </cell>
        </row>
        <row r="446">
          <cell r="A446" t="str">
            <v xml:space="preserve">Satuan Pengukuran               </v>
          </cell>
          <cell r="D446" t="str">
            <v>:  meter panjang</v>
          </cell>
        </row>
        <row r="447">
          <cell r="A447" t="str">
            <v xml:space="preserve">Kuantitas Pekerjaan               </v>
          </cell>
          <cell r="D447" t="str">
            <v>:</v>
          </cell>
        </row>
        <row r="448">
          <cell r="A448" t="str">
            <v xml:space="preserve">Produksi Harian/Jam            </v>
          </cell>
          <cell r="D448" t="str">
            <v>:  1 m'</v>
          </cell>
        </row>
        <row r="451">
          <cell r="A451" t="str">
            <v>NO.</v>
          </cell>
          <cell r="B451" t="str">
            <v>URAIAN</v>
          </cell>
          <cell r="E451" t="str">
            <v>SATUAN</v>
          </cell>
          <cell r="F451" t="str">
            <v>KUANTITAS</v>
          </cell>
          <cell r="G451" t="str">
            <v>BIAYA SATUAN (Rp)</v>
          </cell>
          <cell r="H451" t="str">
            <v>JUMLAH (Rp)</v>
          </cell>
        </row>
        <row r="452">
          <cell r="A452" t="str">
            <v>A</v>
          </cell>
          <cell r="B452" t="str">
            <v xml:space="preserve">  Tenaga Kerja</v>
          </cell>
        </row>
        <row r="453">
          <cell r="A453">
            <v>1</v>
          </cell>
          <cell r="B453" t="str">
            <v xml:space="preserve">  Mandor</v>
          </cell>
          <cell r="E453" t="str">
            <v>jam</v>
          </cell>
          <cell r="F453" t="e">
            <v>#REF!</v>
          </cell>
          <cell r="G453" t="e">
            <v>#REF!</v>
          </cell>
          <cell r="H453" t="e">
            <v>#REF!</v>
          </cell>
        </row>
        <row r="454">
          <cell r="A454">
            <v>2</v>
          </cell>
          <cell r="B454" t="str">
            <v xml:space="preserve">  Pekerja terlatih</v>
          </cell>
          <cell r="E454" t="str">
            <v>jam</v>
          </cell>
          <cell r="F454" t="e">
            <v>#REF!</v>
          </cell>
          <cell r="G454" t="e">
            <v>#REF!</v>
          </cell>
          <cell r="H454" t="e">
            <v>#REF!</v>
          </cell>
        </row>
        <row r="455">
          <cell r="A455">
            <v>3</v>
          </cell>
          <cell r="B455" t="str">
            <v xml:space="preserve">  Pekerja</v>
          </cell>
          <cell r="E455" t="str">
            <v>jam</v>
          </cell>
          <cell r="F455" t="e">
            <v>#REF!</v>
          </cell>
          <cell r="G455" t="e">
            <v>#REF!</v>
          </cell>
          <cell r="H455" t="e">
            <v>#REF!</v>
          </cell>
        </row>
        <row r="456">
          <cell r="H456">
            <v>0</v>
          </cell>
        </row>
        <row r="457">
          <cell r="H457">
            <v>0</v>
          </cell>
        </row>
        <row r="458">
          <cell r="D458" t="str">
            <v>Sub Total A</v>
          </cell>
          <cell r="H458" t="e">
            <v>#REF!</v>
          </cell>
        </row>
        <row r="459">
          <cell r="A459" t="str">
            <v>B</v>
          </cell>
          <cell r="B459" t="str">
            <v xml:space="preserve">   Bahan</v>
          </cell>
          <cell r="H459">
            <v>0</v>
          </cell>
        </row>
        <row r="460">
          <cell r="A460">
            <v>1</v>
          </cell>
          <cell r="B460" t="str">
            <v xml:space="preserve">  Beton K-225</v>
          </cell>
          <cell r="E460" t="str">
            <v>m3</v>
          </cell>
          <cell r="F460">
            <v>0.28999999999999998</v>
          </cell>
          <cell r="G460">
            <v>608052</v>
          </cell>
          <cell r="H460">
            <v>176335.08</v>
          </cell>
        </row>
        <row r="461">
          <cell r="A461">
            <v>2</v>
          </cell>
          <cell r="B461" t="str">
            <v xml:space="preserve">  Beton K-125</v>
          </cell>
          <cell r="E461" t="str">
            <v>m3</v>
          </cell>
          <cell r="F461">
            <v>0.41699999999999998</v>
          </cell>
          <cell r="G461">
            <v>351070</v>
          </cell>
          <cell r="H461">
            <v>146396.19</v>
          </cell>
        </row>
        <row r="462">
          <cell r="A462">
            <v>3</v>
          </cell>
          <cell r="B462" t="str">
            <v xml:space="preserve">  Pasir</v>
          </cell>
          <cell r="E462" t="str">
            <v>m3</v>
          </cell>
          <cell r="F462">
            <v>0.59099999999999997</v>
          </cell>
          <cell r="G462" t="e">
            <v>#REF!</v>
          </cell>
          <cell r="H462" t="e">
            <v>#REF!</v>
          </cell>
        </row>
        <row r="463">
          <cell r="A463">
            <v>4</v>
          </cell>
          <cell r="B463" t="str">
            <v xml:space="preserve">  Galian tanah</v>
          </cell>
          <cell r="E463" t="str">
            <v>m3</v>
          </cell>
          <cell r="F463">
            <v>3.6840000000000002</v>
          </cell>
          <cell r="G463">
            <v>8626</v>
          </cell>
          <cell r="H463">
            <v>31778.184000000001</v>
          </cell>
        </row>
        <row r="464">
          <cell r="A464">
            <v>5</v>
          </cell>
          <cell r="B464" t="str">
            <v xml:space="preserve">  Timbunan</v>
          </cell>
          <cell r="E464" t="str">
            <v>m3</v>
          </cell>
          <cell r="F464">
            <v>2.0179999999999998</v>
          </cell>
          <cell r="G464">
            <v>30818</v>
          </cell>
          <cell r="H464">
            <v>62190.723999999995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D470" t="str">
            <v>Sub Total B</v>
          </cell>
          <cell r="H470" t="e">
            <v>#REF!</v>
          </cell>
        </row>
        <row r="471">
          <cell r="A471" t="str">
            <v>C</v>
          </cell>
          <cell r="B471" t="str">
            <v xml:space="preserve">   Peralatan</v>
          </cell>
          <cell r="H471">
            <v>0</v>
          </cell>
        </row>
        <row r="472">
          <cell r="A472">
            <v>1</v>
          </cell>
          <cell r="B472" t="str">
            <v xml:space="preserve">  Pick up</v>
          </cell>
          <cell r="E472" t="str">
            <v>jam</v>
          </cell>
          <cell r="F472" t="e">
            <v>#REF!</v>
          </cell>
          <cell r="G472">
            <v>120046</v>
          </cell>
          <cell r="H472" t="e">
            <v>#REF!</v>
          </cell>
        </row>
        <row r="473">
          <cell r="H473">
            <v>0</v>
          </cell>
        </row>
        <row r="474">
          <cell r="H474">
            <v>0</v>
          </cell>
        </row>
        <row r="475">
          <cell r="H475">
            <v>0</v>
          </cell>
        </row>
        <row r="476">
          <cell r="H476">
            <v>0</v>
          </cell>
        </row>
        <row r="477">
          <cell r="H477">
            <v>0</v>
          </cell>
        </row>
        <row r="478">
          <cell r="H478">
            <v>0</v>
          </cell>
        </row>
        <row r="479">
          <cell r="H479">
            <v>0</v>
          </cell>
        </row>
        <row r="480">
          <cell r="H480">
            <v>0</v>
          </cell>
        </row>
        <row r="481">
          <cell r="H481">
            <v>0</v>
          </cell>
        </row>
        <row r="482">
          <cell r="H482">
            <v>0</v>
          </cell>
        </row>
        <row r="483">
          <cell r="H483">
            <v>0</v>
          </cell>
        </row>
        <row r="484">
          <cell r="H484">
            <v>0</v>
          </cell>
        </row>
        <row r="485">
          <cell r="H485">
            <v>0</v>
          </cell>
        </row>
        <row r="486">
          <cell r="H486">
            <v>0</v>
          </cell>
        </row>
        <row r="487">
          <cell r="H487">
            <v>0</v>
          </cell>
        </row>
        <row r="488">
          <cell r="H488">
            <v>0</v>
          </cell>
        </row>
        <row r="489">
          <cell r="H489">
            <v>0</v>
          </cell>
        </row>
        <row r="490">
          <cell r="D490" t="str">
            <v>Sub Total C</v>
          </cell>
          <cell r="H490" t="e">
            <v>#REF!</v>
          </cell>
        </row>
        <row r="491">
          <cell r="A491" t="str">
            <v>D</v>
          </cell>
          <cell r="B491" t="str">
            <v xml:space="preserve">   Jumlah (A + B + C)</v>
          </cell>
          <cell r="H491" t="e">
            <v>#REF!</v>
          </cell>
        </row>
        <row r="492">
          <cell r="A492" t="str">
            <v>E</v>
          </cell>
          <cell r="B492" t="str">
            <v xml:space="preserve">   Biaya Umum Dan Keuntungan         = (</v>
          </cell>
          <cell r="E492" t="e">
            <v>#REF!</v>
          </cell>
          <cell r="F492" t="str">
            <v>x D)</v>
          </cell>
          <cell r="H492" t="e">
            <v>#REF!</v>
          </cell>
        </row>
        <row r="493">
          <cell r="A493" t="str">
            <v>F</v>
          </cell>
          <cell r="B493" t="str">
            <v xml:space="preserve">   Harga Satuan = (D +E)</v>
          </cell>
          <cell r="H493" t="e">
            <v>#REF!</v>
          </cell>
        </row>
        <row r="496">
          <cell r="A496" t="str">
            <v>ANALISA HARGA SATUAN</v>
          </cell>
        </row>
        <row r="498">
          <cell r="A498" t="str">
            <v xml:space="preserve">Proyek                                   </v>
          </cell>
          <cell r="D498" t="e">
            <v>#REF!</v>
          </cell>
        </row>
        <row r="499">
          <cell r="A499" t="str">
            <v xml:space="preserve">Nomor Mata Pembayaran      </v>
          </cell>
          <cell r="D499" t="str">
            <v>:  2.05(5)</v>
          </cell>
        </row>
        <row r="500">
          <cell r="A500" t="str">
            <v xml:space="preserve">Jenis Pekerjaan                     </v>
          </cell>
          <cell r="D500" t="str">
            <v>:  Penyambungan dengan pipa beton tanpa tulangan, diameter dalam 120 cm.</v>
          </cell>
        </row>
        <row r="501">
          <cell r="A501" t="str">
            <v xml:space="preserve">Satuan Pengukuran               </v>
          </cell>
          <cell r="D501" t="str">
            <v>:  meter panjang</v>
          </cell>
        </row>
        <row r="502">
          <cell r="A502" t="str">
            <v xml:space="preserve">Kuantitas Pekerjaan               </v>
          </cell>
          <cell r="D502" t="str">
            <v>:</v>
          </cell>
        </row>
        <row r="503">
          <cell r="A503" t="str">
            <v xml:space="preserve">Produksi Harian/Jam            </v>
          </cell>
          <cell r="D503" t="str">
            <v>:  1 m'</v>
          </cell>
        </row>
        <row r="506">
          <cell r="A506" t="str">
            <v>NO.</v>
          </cell>
          <cell r="B506" t="str">
            <v>URAIAN</v>
          </cell>
          <cell r="E506" t="str">
            <v>SATUAN</v>
          </cell>
          <cell r="F506" t="str">
            <v>KUANTITAS</v>
          </cell>
          <cell r="G506" t="str">
            <v>BIAYA SATUAN (Rp)</v>
          </cell>
          <cell r="H506" t="str">
            <v>JUMLAH (Rp)</v>
          </cell>
        </row>
        <row r="507">
          <cell r="A507" t="str">
            <v>A</v>
          </cell>
          <cell r="B507" t="str">
            <v xml:space="preserve">  Tenaga Kerja</v>
          </cell>
        </row>
        <row r="508">
          <cell r="A508">
            <v>1</v>
          </cell>
          <cell r="B508" t="str">
            <v xml:space="preserve">  Mandor</v>
          </cell>
          <cell r="E508" t="str">
            <v>jam</v>
          </cell>
          <cell r="F508" t="e">
            <v>#REF!</v>
          </cell>
          <cell r="G508" t="e">
            <v>#REF!</v>
          </cell>
          <cell r="H508" t="e">
            <v>#REF!</v>
          </cell>
        </row>
        <row r="509">
          <cell r="A509">
            <v>2</v>
          </cell>
          <cell r="B509" t="str">
            <v xml:space="preserve">  Pekerja terlatih</v>
          </cell>
          <cell r="E509" t="str">
            <v>jam</v>
          </cell>
          <cell r="F509" t="e">
            <v>#REF!</v>
          </cell>
          <cell r="G509" t="e">
            <v>#REF!</v>
          </cell>
          <cell r="H509" t="e">
            <v>#REF!</v>
          </cell>
        </row>
        <row r="510">
          <cell r="A510">
            <v>3</v>
          </cell>
          <cell r="B510" t="str">
            <v xml:space="preserve">  Pekerja</v>
          </cell>
          <cell r="E510" t="str">
            <v>jam</v>
          </cell>
          <cell r="F510" t="e">
            <v>#REF!</v>
          </cell>
          <cell r="G510" t="e">
            <v>#REF!</v>
          </cell>
          <cell r="H510" t="e">
            <v>#REF!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D513" t="str">
            <v>Sub Total A</v>
          </cell>
          <cell r="H513" t="e">
            <v>#REF!</v>
          </cell>
        </row>
        <row r="514">
          <cell r="A514" t="str">
            <v>B</v>
          </cell>
          <cell r="B514" t="str">
            <v xml:space="preserve">   Bahan</v>
          </cell>
          <cell r="H514">
            <v>0</v>
          </cell>
        </row>
        <row r="515">
          <cell r="A515">
            <v>1</v>
          </cell>
          <cell r="B515" t="str">
            <v xml:space="preserve">  Beton K-225</v>
          </cell>
          <cell r="E515" t="str">
            <v>m3</v>
          </cell>
          <cell r="F515">
            <v>0.40799999999999997</v>
          </cell>
          <cell r="G515">
            <v>608052</v>
          </cell>
          <cell r="H515">
            <v>248085.21599999999</v>
          </cell>
        </row>
        <row r="516">
          <cell r="A516">
            <v>2</v>
          </cell>
          <cell r="B516" t="str">
            <v xml:space="preserve">  Beton K-125</v>
          </cell>
          <cell r="E516" t="str">
            <v>m3</v>
          </cell>
          <cell r="F516">
            <v>0.51</v>
          </cell>
          <cell r="G516">
            <v>351070</v>
          </cell>
          <cell r="H516">
            <v>179045.7</v>
          </cell>
        </row>
        <row r="517">
          <cell r="A517">
            <v>3</v>
          </cell>
          <cell r="B517" t="str">
            <v xml:space="preserve">  Pasir</v>
          </cell>
          <cell r="E517" t="str">
            <v>m3</v>
          </cell>
          <cell r="F517">
            <v>0.66</v>
          </cell>
          <cell r="G517" t="e">
            <v>#REF!</v>
          </cell>
          <cell r="H517" t="e">
            <v>#REF!</v>
          </cell>
        </row>
        <row r="518">
          <cell r="A518">
            <v>4</v>
          </cell>
          <cell r="B518" t="str">
            <v xml:space="preserve">  Galian tanah</v>
          </cell>
          <cell r="E518" t="str">
            <v>m3</v>
          </cell>
          <cell r="F518">
            <v>4.62</v>
          </cell>
          <cell r="G518">
            <v>8626</v>
          </cell>
          <cell r="H518">
            <v>39852.120000000003</v>
          </cell>
        </row>
        <row r="519">
          <cell r="A519">
            <v>5</v>
          </cell>
          <cell r="B519" t="str">
            <v xml:space="preserve">  Timbunan</v>
          </cell>
          <cell r="E519" t="str">
            <v>m3</v>
          </cell>
          <cell r="F519">
            <v>2.4209999999999998</v>
          </cell>
          <cell r="G519">
            <v>30818</v>
          </cell>
          <cell r="H519">
            <v>74610.377999999997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D525" t="str">
            <v>Sub Total B</v>
          </cell>
          <cell r="H525" t="e">
            <v>#REF!</v>
          </cell>
        </row>
        <row r="526">
          <cell r="A526" t="str">
            <v>C</v>
          </cell>
          <cell r="B526" t="str">
            <v xml:space="preserve">   Peralatan</v>
          </cell>
          <cell r="H526">
            <v>0</v>
          </cell>
        </row>
        <row r="527">
          <cell r="A527">
            <v>1</v>
          </cell>
          <cell r="B527" t="str">
            <v xml:space="preserve">  Pick up</v>
          </cell>
          <cell r="E527" t="str">
            <v>jam</v>
          </cell>
          <cell r="F527" t="e">
            <v>#REF!</v>
          </cell>
          <cell r="G527">
            <v>120046</v>
          </cell>
          <cell r="H527" t="e">
            <v>#REF!</v>
          </cell>
        </row>
        <row r="528">
          <cell r="H528">
            <v>0</v>
          </cell>
        </row>
        <row r="529">
          <cell r="H529">
            <v>0</v>
          </cell>
        </row>
        <row r="530">
          <cell r="H530">
            <v>0</v>
          </cell>
        </row>
        <row r="531">
          <cell r="H531">
            <v>0</v>
          </cell>
        </row>
        <row r="532">
          <cell r="H532">
            <v>0</v>
          </cell>
        </row>
        <row r="533">
          <cell r="H533">
            <v>0</v>
          </cell>
        </row>
        <row r="534">
          <cell r="H534">
            <v>0</v>
          </cell>
        </row>
        <row r="535">
          <cell r="H535">
            <v>0</v>
          </cell>
        </row>
        <row r="536">
          <cell r="H536">
            <v>0</v>
          </cell>
        </row>
        <row r="537">
          <cell r="H537">
            <v>0</v>
          </cell>
        </row>
        <row r="538">
          <cell r="H538">
            <v>0</v>
          </cell>
        </row>
        <row r="539">
          <cell r="H539">
            <v>0</v>
          </cell>
        </row>
        <row r="540">
          <cell r="H540">
            <v>0</v>
          </cell>
        </row>
        <row r="541">
          <cell r="H541">
            <v>0</v>
          </cell>
        </row>
        <row r="542">
          <cell r="H542">
            <v>0</v>
          </cell>
        </row>
        <row r="543">
          <cell r="H543">
            <v>0</v>
          </cell>
        </row>
        <row r="544">
          <cell r="H544">
            <v>0</v>
          </cell>
        </row>
        <row r="545">
          <cell r="D545" t="str">
            <v>Sub Total C</v>
          </cell>
          <cell r="H545" t="e">
            <v>#REF!</v>
          </cell>
        </row>
        <row r="546">
          <cell r="A546" t="str">
            <v>D</v>
          </cell>
          <cell r="B546" t="str">
            <v xml:space="preserve">   Jumlah (A + B + C)</v>
          </cell>
          <cell r="H546" t="e">
            <v>#REF!</v>
          </cell>
        </row>
        <row r="547">
          <cell r="A547" t="str">
            <v>E</v>
          </cell>
          <cell r="B547" t="str">
            <v xml:space="preserve">   Biaya Umum Dan Keuntungan         = (</v>
          </cell>
          <cell r="E547" t="e">
            <v>#REF!</v>
          </cell>
          <cell r="F547" t="str">
            <v>x D)</v>
          </cell>
          <cell r="H547" t="e">
            <v>#REF!</v>
          </cell>
        </row>
        <row r="548">
          <cell r="A548" t="str">
            <v>F</v>
          </cell>
          <cell r="B548" t="str">
            <v xml:space="preserve">   Harga Satuan = (D +E)</v>
          </cell>
          <cell r="H548" t="e">
            <v>#REF!</v>
          </cell>
        </row>
        <row r="551">
          <cell r="A551" t="str">
            <v>ANALISA HARGA SATUAN</v>
          </cell>
        </row>
        <row r="553">
          <cell r="A553" t="str">
            <v xml:space="preserve">Proyek                                   </v>
          </cell>
          <cell r="D553" t="e">
            <v>#REF!</v>
          </cell>
        </row>
        <row r="554">
          <cell r="A554" t="str">
            <v xml:space="preserve">Nomor Mata Pembayaran      </v>
          </cell>
          <cell r="D554" t="str">
            <v>:  2.06(1)</v>
          </cell>
        </row>
        <row r="555">
          <cell r="A555" t="str">
            <v xml:space="preserve">Jenis Pekerjaan                     </v>
          </cell>
          <cell r="D555" t="str">
            <v>:  Pipa beton bertulang, diameter dalam 40 cm.</v>
          </cell>
        </row>
        <row r="556">
          <cell r="A556" t="str">
            <v xml:space="preserve">Satuan Pengukuran               </v>
          </cell>
          <cell r="D556" t="str">
            <v>:  meter panjang</v>
          </cell>
        </row>
        <row r="557">
          <cell r="A557" t="str">
            <v xml:space="preserve">Kuantitas Pekerjaan               </v>
          </cell>
          <cell r="D557" t="str">
            <v>:</v>
          </cell>
        </row>
        <row r="558">
          <cell r="A558" t="str">
            <v xml:space="preserve">Produksi Harian/Jam            </v>
          </cell>
          <cell r="D558" t="str">
            <v>:  1 m'</v>
          </cell>
        </row>
        <row r="561">
          <cell r="A561" t="str">
            <v>NO.</v>
          </cell>
          <cell r="B561" t="str">
            <v>URAIAN</v>
          </cell>
          <cell r="E561" t="str">
            <v>SATUAN</v>
          </cell>
          <cell r="F561" t="str">
            <v>KUANTITAS</v>
          </cell>
          <cell r="G561" t="str">
            <v>BIAYA SATUAN (Rp)</v>
          </cell>
          <cell r="H561" t="str">
            <v>JUMLAH (Rp)</v>
          </cell>
        </row>
        <row r="562">
          <cell r="A562" t="str">
            <v>A</v>
          </cell>
          <cell r="B562" t="str">
            <v xml:space="preserve">  Tenaga Kerja</v>
          </cell>
        </row>
        <row r="563">
          <cell r="A563">
            <v>1</v>
          </cell>
          <cell r="B563" t="str">
            <v xml:space="preserve">  Mandor</v>
          </cell>
          <cell r="E563" t="str">
            <v>jam</v>
          </cell>
          <cell r="F563" t="e">
            <v>#REF!</v>
          </cell>
          <cell r="G563" t="e">
            <v>#REF!</v>
          </cell>
          <cell r="H563" t="e">
            <v>#REF!</v>
          </cell>
        </row>
        <row r="564">
          <cell r="A564">
            <v>2</v>
          </cell>
          <cell r="B564" t="str">
            <v xml:space="preserve">  Pekerja terlatih</v>
          </cell>
          <cell r="E564" t="str">
            <v>jam</v>
          </cell>
          <cell r="F564" t="e">
            <v>#REF!</v>
          </cell>
          <cell r="G564" t="e">
            <v>#REF!</v>
          </cell>
          <cell r="H564" t="e">
            <v>#REF!</v>
          </cell>
        </row>
        <row r="565">
          <cell r="A565">
            <v>3</v>
          </cell>
          <cell r="B565" t="str">
            <v xml:space="preserve">  Pekerja</v>
          </cell>
          <cell r="E565" t="str">
            <v>jam</v>
          </cell>
          <cell r="F565" t="e">
            <v>#REF!</v>
          </cell>
          <cell r="G565" t="e">
            <v>#REF!</v>
          </cell>
          <cell r="H565" t="e">
            <v>#REF!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D568" t="str">
            <v>Sub Total A</v>
          </cell>
          <cell r="H568" t="e">
            <v>#REF!</v>
          </cell>
        </row>
        <row r="569">
          <cell r="A569" t="str">
            <v>B</v>
          </cell>
          <cell r="B569" t="str">
            <v xml:space="preserve">   Bahan</v>
          </cell>
          <cell r="H569">
            <v>0</v>
          </cell>
        </row>
        <row r="570">
          <cell r="A570">
            <v>1</v>
          </cell>
          <cell r="B570" t="str">
            <v xml:space="preserve">  Beton K-225</v>
          </cell>
          <cell r="E570" t="str">
            <v>m3</v>
          </cell>
          <cell r="F570">
            <v>7.8E-2</v>
          </cell>
          <cell r="G570">
            <v>608052</v>
          </cell>
          <cell r="H570">
            <v>47428.055999999997</v>
          </cell>
        </row>
        <row r="571">
          <cell r="A571">
            <v>2</v>
          </cell>
          <cell r="B571" t="str">
            <v xml:space="preserve">  Beton K-125</v>
          </cell>
          <cell r="E571" t="str">
            <v>m3</v>
          </cell>
          <cell r="F571">
            <v>0.187</v>
          </cell>
          <cell r="G571">
            <v>351070</v>
          </cell>
          <cell r="H571">
            <v>65650.09</v>
          </cell>
        </row>
        <row r="572">
          <cell r="A572">
            <v>3</v>
          </cell>
          <cell r="B572" t="str">
            <v xml:space="preserve">  Pasir</v>
          </cell>
          <cell r="E572" t="str">
            <v>m3</v>
          </cell>
          <cell r="F572">
            <v>0.33300000000000002</v>
          </cell>
          <cell r="G572" t="e">
            <v>#REF!</v>
          </cell>
          <cell r="H572" t="e">
            <v>#REF!</v>
          </cell>
        </row>
        <row r="573">
          <cell r="A573">
            <v>4</v>
          </cell>
          <cell r="B573" t="str">
            <v xml:space="preserve">  Galian tanah</v>
          </cell>
          <cell r="E573" t="str">
            <v>m3</v>
          </cell>
          <cell r="F573">
            <v>1.454</v>
          </cell>
          <cell r="G573">
            <v>8626</v>
          </cell>
          <cell r="H573">
            <v>12542.204</v>
          </cell>
        </row>
        <row r="574">
          <cell r="A574">
            <v>5</v>
          </cell>
          <cell r="B574" t="str">
            <v xml:space="preserve">  Timbunan</v>
          </cell>
          <cell r="E574" t="str">
            <v>m3</v>
          </cell>
          <cell r="F574">
            <v>0.91700000000000004</v>
          </cell>
          <cell r="G574">
            <v>30818</v>
          </cell>
          <cell r="H574">
            <v>28260.106</v>
          </cell>
        </row>
        <row r="575">
          <cell r="A575">
            <v>6</v>
          </cell>
          <cell r="B575" t="str">
            <v xml:space="preserve">  Besi tulangan</v>
          </cell>
          <cell r="E575" t="str">
            <v>kg</v>
          </cell>
          <cell r="F575">
            <v>15</v>
          </cell>
          <cell r="G575">
            <v>7052</v>
          </cell>
          <cell r="H575">
            <v>105780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B</v>
          </cell>
          <cell r="H580" t="e">
            <v>#REF!</v>
          </cell>
        </row>
        <row r="581">
          <cell r="A581" t="str">
            <v>C</v>
          </cell>
          <cell r="B581" t="str">
            <v xml:space="preserve">   Peralatan</v>
          </cell>
          <cell r="H581">
            <v>0</v>
          </cell>
        </row>
        <row r="582">
          <cell r="A582">
            <v>1</v>
          </cell>
          <cell r="B582" t="str">
            <v xml:space="preserve">  Pick up</v>
          </cell>
          <cell r="E582" t="str">
            <v>jam</v>
          </cell>
          <cell r="F582" t="e">
            <v>#REF!</v>
          </cell>
          <cell r="G582">
            <v>120046</v>
          </cell>
          <cell r="H582" t="e">
            <v>#REF!</v>
          </cell>
        </row>
        <row r="583">
          <cell r="H583">
            <v>0</v>
          </cell>
        </row>
        <row r="584">
          <cell r="H584">
            <v>0</v>
          </cell>
        </row>
        <row r="585">
          <cell r="H585">
            <v>0</v>
          </cell>
        </row>
        <row r="586">
          <cell r="H586">
            <v>0</v>
          </cell>
        </row>
        <row r="587">
          <cell r="H587">
            <v>0</v>
          </cell>
        </row>
        <row r="588">
          <cell r="H588">
            <v>0</v>
          </cell>
        </row>
        <row r="589">
          <cell r="H589">
            <v>0</v>
          </cell>
        </row>
        <row r="590">
          <cell r="H590">
            <v>0</v>
          </cell>
        </row>
        <row r="591">
          <cell r="H591">
            <v>0</v>
          </cell>
        </row>
        <row r="592">
          <cell r="H592">
            <v>0</v>
          </cell>
        </row>
        <row r="593">
          <cell r="H593">
            <v>0</v>
          </cell>
        </row>
        <row r="594">
          <cell r="H594">
            <v>0</v>
          </cell>
        </row>
        <row r="595">
          <cell r="H595">
            <v>0</v>
          </cell>
        </row>
        <row r="596">
          <cell r="H596">
            <v>0</v>
          </cell>
        </row>
        <row r="597">
          <cell r="H597">
            <v>0</v>
          </cell>
        </row>
        <row r="598">
          <cell r="H598">
            <v>0</v>
          </cell>
        </row>
        <row r="599">
          <cell r="H599">
            <v>0</v>
          </cell>
        </row>
        <row r="600">
          <cell r="D600" t="str">
            <v>Sub Total C</v>
          </cell>
          <cell r="H600" t="e">
            <v>#REF!</v>
          </cell>
        </row>
        <row r="601">
          <cell r="A601" t="str">
            <v>D</v>
          </cell>
          <cell r="B601" t="str">
            <v xml:space="preserve">   Jumlah (A + B + C)</v>
          </cell>
          <cell r="H601" t="e">
            <v>#REF!</v>
          </cell>
        </row>
        <row r="602">
          <cell r="A602" t="str">
            <v>E</v>
          </cell>
          <cell r="B602" t="str">
            <v xml:space="preserve">   Biaya Umum Dan Keuntungan         = (</v>
          </cell>
          <cell r="E602" t="e">
            <v>#REF!</v>
          </cell>
          <cell r="F602" t="str">
            <v>x D)</v>
          </cell>
          <cell r="H602" t="e">
            <v>#REF!</v>
          </cell>
        </row>
        <row r="603">
          <cell r="A603" t="str">
            <v>F</v>
          </cell>
          <cell r="B603" t="str">
            <v xml:space="preserve">   Harga Satuan = (D +E)</v>
          </cell>
          <cell r="H603" t="e">
            <v>#REF!</v>
          </cell>
        </row>
        <row r="606">
          <cell r="A606" t="str">
            <v>ANALISA HARGA SATUAN</v>
          </cell>
        </row>
        <row r="608">
          <cell r="A608" t="str">
            <v xml:space="preserve">Proyek                                   </v>
          </cell>
          <cell r="D608" t="e">
            <v>#REF!</v>
          </cell>
        </row>
        <row r="609">
          <cell r="A609" t="str">
            <v xml:space="preserve">Nomor Mata Pembayaran      </v>
          </cell>
          <cell r="D609" t="str">
            <v>:  2.06(2)</v>
          </cell>
        </row>
        <row r="610">
          <cell r="A610" t="str">
            <v xml:space="preserve">Jenis Pekerjaan                     </v>
          </cell>
          <cell r="D610" t="str">
            <v>:  Pipa beton bertulang, diameter dalam 60 cm.</v>
          </cell>
        </row>
        <row r="611">
          <cell r="A611" t="str">
            <v xml:space="preserve">Satuan Pengukuran               </v>
          </cell>
          <cell r="D611" t="str">
            <v>:  meter panjang</v>
          </cell>
        </row>
        <row r="612">
          <cell r="A612" t="str">
            <v xml:space="preserve">Kuantitas Pekerjaan               </v>
          </cell>
          <cell r="D612" t="str">
            <v>:</v>
          </cell>
        </row>
        <row r="613">
          <cell r="A613" t="str">
            <v xml:space="preserve">Produksi Harian/Jam            </v>
          </cell>
          <cell r="D613" t="str">
            <v>:  1 m'</v>
          </cell>
        </row>
        <row r="616">
          <cell r="A616" t="str">
            <v>NO.</v>
          </cell>
          <cell r="B616" t="str">
            <v>URAIAN</v>
          </cell>
          <cell r="E616" t="str">
            <v>SATUAN</v>
          </cell>
          <cell r="F616" t="str">
            <v>KUANTITAS</v>
          </cell>
          <cell r="G616" t="str">
            <v>BIAYA SATUAN (Rp)</v>
          </cell>
          <cell r="H616" t="str">
            <v>JUMLAH (Rp)</v>
          </cell>
        </row>
        <row r="617">
          <cell r="A617" t="str">
            <v>A</v>
          </cell>
          <cell r="B617" t="str">
            <v xml:space="preserve">  Tenaga Kerja</v>
          </cell>
        </row>
        <row r="618">
          <cell r="A618">
            <v>1</v>
          </cell>
          <cell r="B618" t="str">
            <v xml:space="preserve">  Mandor</v>
          </cell>
          <cell r="E618" t="str">
            <v>jam</v>
          </cell>
          <cell r="F618" t="e">
            <v>#REF!</v>
          </cell>
          <cell r="G618" t="e">
            <v>#REF!</v>
          </cell>
          <cell r="H618" t="e">
            <v>#REF!</v>
          </cell>
        </row>
        <row r="619">
          <cell r="A619">
            <v>2</v>
          </cell>
          <cell r="B619" t="str">
            <v xml:space="preserve">  Pekerja terlatih</v>
          </cell>
          <cell r="E619" t="str">
            <v>jam</v>
          </cell>
          <cell r="F619" t="e">
            <v>#REF!</v>
          </cell>
          <cell r="G619" t="e">
            <v>#REF!</v>
          </cell>
          <cell r="H619" t="e">
            <v>#REF!</v>
          </cell>
        </row>
        <row r="620">
          <cell r="A620">
            <v>3</v>
          </cell>
          <cell r="B620" t="str">
            <v xml:space="preserve">  Pekerja</v>
          </cell>
          <cell r="E620" t="str">
            <v>jam</v>
          </cell>
          <cell r="F620" t="e">
            <v>#REF!</v>
          </cell>
          <cell r="G620" t="e">
            <v>#REF!</v>
          </cell>
          <cell r="H620" t="e">
            <v>#REF!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D623" t="str">
            <v>Sub Total A</v>
          </cell>
          <cell r="H623" t="e">
            <v>#REF!</v>
          </cell>
        </row>
        <row r="624">
          <cell r="A624" t="str">
            <v>B</v>
          </cell>
          <cell r="B624" t="str">
            <v xml:space="preserve">   Bahan</v>
          </cell>
          <cell r="H624">
            <v>0</v>
          </cell>
        </row>
        <row r="625">
          <cell r="A625">
            <v>1</v>
          </cell>
          <cell r="B625" t="str">
            <v xml:space="preserve">  Beton K-225</v>
          </cell>
          <cell r="E625" t="str">
            <v>m3</v>
          </cell>
          <cell r="F625">
            <v>0.13600000000000001</v>
          </cell>
          <cell r="G625">
            <v>608052</v>
          </cell>
          <cell r="H625">
            <v>82695.072</v>
          </cell>
        </row>
        <row r="626">
          <cell r="A626">
            <v>2</v>
          </cell>
          <cell r="B626" t="str">
            <v xml:space="preserve">  Beton K-125</v>
          </cell>
          <cell r="E626" t="str">
            <v>m3</v>
          </cell>
          <cell r="F626">
            <v>0.25800000000000001</v>
          </cell>
          <cell r="G626">
            <v>351070</v>
          </cell>
          <cell r="H626">
            <v>90576.06</v>
          </cell>
        </row>
        <row r="627">
          <cell r="A627">
            <v>3</v>
          </cell>
          <cell r="B627" t="str">
            <v xml:space="preserve">  Pasir</v>
          </cell>
          <cell r="E627" t="str">
            <v>m3</v>
          </cell>
          <cell r="F627">
            <v>0.45900000000000002</v>
          </cell>
          <cell r="G627" t="e">
            <v>#REF!</v>
          </cell>
          <cell r="H627" t="e">
            <v>#REF!</v>
          </cell>
        </row>
        <row r="628">
          <cell r="A628">
            <v>4</v>
          </cell>
          <cell r="B628" t="str">
            <v xml:space="preserve">  Galian tanah</v>
          </cell>
          <cell r="E628" t="str">
            <v>m3</v>
          </cell>
          <cell r="F628">
            <v>2.1880000000000002</v>
          </cell>
          <cell r="G628">
            <v>8626</v>
          </cell>
          <cell r="H628">
            <v>18873.688000000002</v>
          </cell>
        </row>
        <row r="629">
          <cell r="A629">
            <v>5</v>
          </cell>
          <cell r="B629" t="str">
            <v xml:space="preserve">  Timbunan</v>
          </cell>
          <cell r="E629" t="str">
            <v>m3</v>
          </cell>
          <cell r="F629">
            <v>1.31</v>
          </cell>
          <cell r="G629">
            <v>30818</v>
          </cell>
          <cell r="H629">
            <v>40371.58</v>
          </cell>
        </row>
        <row r="630">
          <cell r="B630" t="str">
            <v xml:space="preserve">  Besi tulangan</v>
          </cell>
          <cell r="E630" t="str">
            <v>kg</v>
          </cell>
          <cell r="F630">
            <v>18.687999999999999</v>
          </cell>
          <cell r="G630">
            <v>7052</v>
          </cell>
          <cell r="H630">
            <v>131787.77599999998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H633">
            <v>0</v>
          </cell>
        </row>
        <row r="634">
          <cell r="H634">
            <v>0</v>
          </cell>
        </row>
        <row r="635">
          <cell r="D635" t="str">
            <v>Sub Total B</v>
          </cell>
          <cell r="H635" t="e">
            <v>#REF!</v>
          </cell>
        </row>
        <row r="636">
          <cell r="A636" t="str">
            <v>C</v>
          </cell>
          <cell r="B636" t="str">
            <v xml:space="preserve">   Peralatan</v>
          </cell>
          <cell r="H636">
            <v>0</v>
          </cell>
        </row>
        <row r="637">
          <cell r="A637">
            <v>1</v>
          </cell>
          <cell r="B637" t="str">
            <v xml:space="preserve">  Pick up</v>
          </cell>
          <cell r="E637" t="str">
            <v>jam</v>
          </cell>
          <cell r="F637" t="e">
            <v>#REF!</v>
          </cell>
          <cell r="G637">
            <v>120046</v>
          </cell>
          <cell r="H637" t="e">
            <v>#REF!</v>
          </cell>
        </row>
        <row r="638">
          <cell r="H638">
            <v>0</v>
          </cell>
        </row>
        <row r="639">
          <cell r="H639">
            <v>0</v>
          </cell>
        </row>
        <row r="640">
          <cell r="H640">
            <v>0</v>
          </cell>
        </row>
        <row r="641">
          <cell r="H641">
            <v>0</v>
          </cell>
        </row>
        <row r="642">
          <cell r="H642">
            <v>0</v>
          </cell>
        </row>
        <row r="643">
          <cell r="H643">
            <v>0</v>
          </cell>
        </row>
        <row r="644">
          <cell r="H644">
            <v>0</v>
          </cell>
        </row>
        <row r="645">
          <cell r="H645">
            <v>0</v>
          </cell>
        </row>
        <row r="646">
          <cell r="H646">
            <v>0</v>
          </cell>
        </row>
        <row r="647">
          <cell r="H647">
            <v>0</v>
          </cell>
        </row>
        <row r="648">
          <cell r="H648">
            <v>0</v>
          </cell>
        </row>
        <row r="649">
          <cell r="H649">
            <v>0</v>
          </cell>
        </row>
        <row r="650">
          <cell r="H650">
            <v>0</v>
          </cell>
        </row>
        <row r="651">
          <cell r="H651">
            <v>0</v>
          </cell>
        </row>
        <row r="652">
          <cell r="H652">
            <v>0</v>
          </cell>
        </row>
        <row r="653">
          <cell r="H653">
            <v>0</v>
          </cell>
        </row>
        <row r="654">
          <cell r="H654">
            <v>0</v>
          </cell>
        </row>
        <row r="655">
          <cell r="D655" t="str">
            <v>Sub Total C</v>
          </cell>
          <cell r="H655" t="e">
            <v>#REF!</v>
          </cell>
        </row>
        <row r="656">
          <cell r="A656" t="str">
            <v>D</v>
          </cell>
          <cell r="B656" t="str">
            <v xml:space="preserve">   Jumlah (A + B + C)</v>
          </cell>
          <cell r="H656" t="e">
            <v>#REF!</v>
          </cell>
        </row>
        <row r="657">
          <cell r="A657" t="str">
            <v>E</v>
          </cell>
          <cell r="B657" t="str">
            <v xml:space="preserve">   Biaya Umum Dan Keuntungan         = (</v>
          </cell>
          <cell r="E657" t="e">
            <v>#REF!</v>
          </cell>
          <cell r="F657" t="str">
            <v>x D)</v>
          </cell>
          <cell r="H657" t="e">
            <v>#REF!</v>
          </cell>
        </row>
        <row r="658">
          <cell r="A658" t="str">
            <v>F</v>
          </cell>
          <cell r="B658" t="str">
            <v xml:space="preserve">   Harga Satuan = (D +E)</v>
          </cell>
          <cell r="H658" t="e">
            <v>#REF!</v>
          </cell>
        </row>
        <row r="661">
          <cell r="A661" t="str">
            <v>ANALISA HARGA SATUAN</v>
          </cell>
        </row>
        <row r="663">
          <cell r="A663" t="str">
            <v xml:space="preserve">Proyek                                   </v>
          </cell>
          <cell r="D663" t="e">
            <v>#REF!</v>
          </cell>
        </row>
        <row r="664">
          <cell r="A664" t="str">
            <v xml:space="preserve">Nomor Mata Pembayaran      </v>
          </cell>
          <cell r="D664" t="str">
            <v>:  2.06(3)</v>
          </cell>
        </row>
        <row r="665">
          <cell r="A665" t="str">
            <v xml:space="preserve">Jenis Pekerjaan                     </v>
          </cell>
          <cell r="D665" t="str">
            <v>:  Pipa beton bertulang, diameter dalam 80 cm.</v>
          </cell>
        </row>
        <row r="666">
          <cell r="A666" t="str">
            <v xml:space="preserve">Satuan Pengukuran               </v>
          </cell>
          <cell r="D666" t="str">
            <v>:  meter panjang</v>
          </cell>
        </row>
        <row r="667">
          <cell r="A667" t="str">
            <v xml:space="preserve">Kuantitas Pekerjaan               </v>
          </cell>
          <cell r="D667" t="str">
            <v>:</v>
          </cell>
        </row>
        <row r="668">
          <cell r="A668" t="str">
            <v xml:space="preserve">Produksi Harian/Jam            </v>
          </cell>
          <cell r="D668" t="str">
            <v>:  1 m'</v>
          </cell>
        </row>
        <row r="671">
          <cell r="A671" t="str">
            <v>NO.</v>
          </cell>
          <cell r="B671" t="str">
            <v>URAIAN</v>
          </cell>
          <cell r="E671" t="str">
            <v>SATUAN</v>
          </cell>
          <cell r="F671" t="str">
            <v>KUANTITAS</v>
          </cell>
          <cell r="G671" t="str">
            <v>BIAYA SATUAN (Rp)</v>
          </cell>
          <cell r="H671" t="str">
            <v>JUMLAH (Rp)</v>
          </cell>
        </row>
        <row r="672">
          <cell r="A672" t="str">
            <v>A</v>
          </cell>
          <cell r="B672" t="str">
            <v xml:space="preserve">  Tenaga Kerja</v>
          </cell>
        </row>
        <row r="673">
          <cell r="A673">
            <v>1</v>
          </cell>
          <cell r="B673" t="str">
            <v xml:space="preserve">  Mandor</v>
          </cell>
          <cell r="E673" t="str">
            <v>jam</v>
          </cell>
          <cell r="F673" t="e">
            <v>#REF!</v>
          </cell>
          <cell r="G673" t="e">
            <v>#REF!</v>
          </cell>
          <cell r="H673" t="e">
            <v>#REF!</v>
          </cell>
        </row>
        <row r="674">
          <cell r="A674">
            <v>2</v>
          </cell>
          <cell r="B674" t="str">
            <v xml:space="preserve">  Pekerja terlatih</v>
          </cell>
          <cell r="E674" t="str">
            <v>jam</v>
          </cell>
          <cell r="F674" t="e">
            <v>#REF!</v>
          </cell>
          <cell r="G674" t="e">
            <v>#REF!</v>
          </cell>
          <cell r="H674" t="e">
            <v>#REF!</v>
          </cell>
        </row>
        <row r="675">
          <cell r="A675">
            <v>3</v>
          </cell>
          <cell r="B675" t="str">
            <v xml:space="preserve">  Pekerja</v>
          </cell>
          <cell r="E675" t="str">
            <v>jam</v>
          </cell>
          <cell r="F675" t="e">
            <v>#REF!</v>
          </cell>
          <cell r="G675" t="e">
            <v>#REF!</v>
          </cell>
          <cell r="H675" t="e">
            <v>#REF!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D678" t="str">
            <v>Sub Total A</v>
          </cell>
          <cell r="H678" t="e">
            <v>#REF!</v>
          </cell>
        </row>
        <row r="679">
          <cell r="A679" t="str">
            <v>B</v>
          </cell>
          <cell r="B679" t="str">
            <v xml:space="preserve">   Bahan</v>
          </cell>
          <cell r="H679">
            <v>0</v>
          </cell>
        </row>
        <row r="680">
          <cell r="A680">
            <v>1</v>
          </cell>
          <cell r="B680" t="str">
            <v xml:space="preserve">  Beton K-225</v>
          </cell>
          <cell r="E680" t="str">
            <v>m3</v>
          </cell>
          <cell r="F680">
            <v>0.20599999999999999</v>
          </cell>
          <cell r="G680">
            <v>608052</v>
          </cell>
          <cell r="H680">
            <v>125258.712</v>
          </cell>
        </row>
        <row r="681">
          <cell r="A681">
            <v>2</v>
          </cell>
          <cell r="B681" t="str">
            <v xml:space="preserve">  Beton K-125</v>
          </cell>
          <cell r="E681" t="str">
            <v>m3</v>
          </cell>
          <cell r="F681">
            <v>0.33400000000000002</v>
          </cell>
          <cell r="G681">
            <v>351070</v>
          </cell>
          <cell r="H681">
            <v>117257.38</v>
          </cell>
        </row>
        <row r="682">
          <cell r="A682">
            <v>3</v>
          </cell>
          <cell r="B682" t="str">
            <v xml:space="preserve">  Pasir</v>
          </cell>
          <cell r="E682" t="str">
            <v>m3</v>
          </cell>
          <cell r="F682">
            <v>0.52500000000000002</v>
          </cell>
          <cell r="G682" t="e">
            <v>#REF!</v>
          </cell>
          <cell r="H682" t="e">
            <v>#REF!</v>
          </cell>
        </row>
        <row r="683">
          <cell r="A683">
            <v>4</v>
          </cell>
          <cell r="B683" t="str">
            <v xml:space="preserve">  Galian tanah</v>
          </cell>
          <cell r="E683" t="str">
            <v>m3</v>
          </cell>
          <cell r="F683">
            <v>2.8879999999999999</v>
          </cell>
          <cell r="G683">
            <v>8626</v>
          </cell>
          <cell r="H683">
            <v>24911.887999999999</v>
          </cell>
        </row>
        <row r="684">
          <cell r="A684">
            <v>5</v>
          </cell>
          <cell r="B684" t="str">
            <v xml:space="preserve">  Timbunan</v>
          </cell>
          <cell r="E684" t="str">
            <v>m3</v>
          </cell>
          <cell r="F684">
            <v>1.6539999999999999</v>
          </cell>
          <cell r="G684">
            <v>30818</v>
          </cell>
          <cell r="H684">
            <v>50972.971999999994</v>
          </cell>
        </row>
        <row r="685">
          <cell r="A685">
            <v>6</v>
          </cell>
          <cell r="B685" t="str">
            <v xml:space="preserve">  Besi tulangan</v>
          </cell>
          <cell r="E685" t="str">
            <v>kg</v>
          </cell>
          <cell r="F685">
            <v>27.666</v>
          </cell>
          <cell r="G685">
            <v>7052</v>
          </cell>
          <cell r="H685">
            <v>195100.63200000001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H688">
            <v>0</v>
          </cell>
        </row>
        <row r="689">
          <cell r="H689">
            <v>0</v>
          </cell>
        </row>
        <row r="690">
          <cell r="D690" t="str">
            <v>Sub Total B</v>
          </cell>
          <cell r="H690" t="e">
            <v>#REF!</v>
          </cell>
        </row>
        <row r="691">
          <cell r="A691" t="str">
            <v>C</v>
          </cell>
          <cell r="B691" t="str">
            <v xml:space="preserve">   Peralatan</v>
          </cell>
          <cell r="H691">
            <v>0</v>
          </cell>
        </row>
        <row r="692">
          <cell r="A692">
            <v>1</v>
          </cell>
          <cell r="B692" t="str">
            <v xml:space="preserve">  Pick up</v>
          </cell>
          <cell r="E692" t="str">
            <v>jam</v>
          </cell>
          <cell r="F692" t="e">
            <v>#REF!</v>
          </cell>
          <cell r="G692">
            <v>120046</v>
          </cell>
          <cell r="H692" t="e">
            <v>#REF!</v>
          </cell>
        </row>
        <row r="693">
          <cell r="H693">
            <v>0</v>
          </cell>
        </row>
        <row r="694">
          <cell r="H694">
            <v>0</v>
          </cell>
        </row>
        <row r="695">
          <cell r="H695">
            <v>0</v>
          </cell>
        </row>
        <row r="696">
          <cell r="H696">
            <v>0</v>
          </cell>
        </row>
        <row r="697">
          <cell r="H697">
            <v>0</v>
          </cell>
        </row>
        <row r="698">
          <cell r="H698">
            <v>0</v>
          </cell>
        </row>
        <row r="699">
          <cell r="H699">
            <v>0</v>
          </cell>
        </row>
        <row r="700">
          <cell r="H700">
            <v>0</v>
          </cell>
        </row>
        <row r="701">
          <cell r="H701">
            <v>0</v>
          </cell>
        </row>
        <row r="702">
          <cell r="H702">
            <v>0</v>
          </cell>
        </row>
        <row r="703">
          <cell r="H703">
            <v>0</v>
          </cell>
        </row>
        <row r="704">
          <cell r="H704">
            <v>0</v>
          </cell>
        </row>
        <row r="705">
          <cell r="H705">
            <v>0</v>
          </cell>
        </row>
        <row r="706">
          <cell r="H706">
            <v>0</v>
          </cell>
        </row>
        <row r="707">
          <cell r="H707">
            <v>0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C</v>
          </cell>
          <cell r="H710" t="e">
            <v>#REF!</v>
          </cell>
        </row>
        <row r="711">
          <cell r="A711" t="str">
            <v>D</v>
          </cell>
          <cell r="B711" t="str">
            <v xml:space="preserve">   Jumlah (A + B + C)</v>
          </cell>
          <cell r="H711" t="e">
            <v>#REF!</v>
          </cell>
        </row>
        <row r="712">
          <cell r="A712" t="str">
            <v>E</v>
          </cell>
          <cell r="B712" t="str">
            <v xml:space="preserve">   Biaya Umum Dan Keuntungan         = (</v>
          </cell>
          <cell r="E712" t="e">
            <v>#REF!</v>
          </cell>
          <cell r="F712" t="str">
            <v>x D)</v>
          </cell>
          <cell r="H712" t="e">
            <v>#REF!</v>
          </cell>
        </row>
        <row r="713">
          <cell r="A713" t="str">
            <v>F</v>
          </cell>
          <cell r="B713" t="str">
            <v xml:space="preserve">   Harga Satuan = (D +E)</v>
          </cell>
          <cell r="H713" t="e">
            <v>#REF!</v>
          </cell>
        </row>
        <row r="716">
          <cell r="A716" t="str">
            <v>ANALISA HARGA SATUAN</v>
          </cell>
        </row>
        <row r="718">
          <cell r="A718" t="str">
            <v xml:space="preserve">Proyek                                   </v>
          </cell>
          <cell r="D718" t="e">
            <v>#REF!</v>
          </cell>
        </row>
        <row r="719">
          <cell r="A719" t="str">
            <v xml:space="preserve">Nomor Mata Pembayaran      </v>
          </cell>
          <cell r="D719" t="str">
            <v>:  2.06(4)</v>
          </cell>
        </row>
        <row r="720">
          <cell r="A720" t="str">
            <v xml:space="preserve">Jenis Pekerjaan                     </v>
          </cell>
          <cell r="D720" t="str">
            <v>:  Pipa beton bertulang, diameter dalam 100 cm.</v>
          </cell>
        </row>
        <row r="721">
          <cell r="A721" t="str">
            <v xml:space="preserve">Satuan Pengukuran               </v>
          </cell>
          <cell r="D721" t="str">
            <v>:  meter panjang</v>
          </cell>
        </row>
        <row r="722">
          <cell r="A722" t="str">
            <v xml:space="preserve">Kuantitas Pekerjaan               </v>
          </cell>
          <cell r="D722" t="str">
            <v>:</v>
          </cell>
        </row>
        <row r="723">
          <cell r="A723" t="str">
            <v xml:space="preserve">Produksi Harian/Jam            </v>
          </cell>
          <cell r="D723" t="str">
            <v>:  1 m'</v>
          </cell>
        </row>
        <row r="726">
          <cell r="A726" t="str">
            <v>NO.</v>
          </cell>
          <cell r="B726" t="str">
            <v>URAIAN</v>
          </cell>
          <cell r="E726" t="str">
            <v>SATUAN</v>
          </cell>
          <cell r="F726" t="str">
            <v>KUANTITAS</v>
          </cell>
          <cell r="G726" t="str">
            <v>BIAYA SATUAN (Rp)</v>
          </cell>
          <cell r="H726" t="str">
            <v>JUMLAH (Rp)</v>
          </cell>
        </row>
        <row r="727">
          <cell r="A727" t="str">
            <v>A</v>
          </cell>
          <cell r="B727" t="str">
            <v xml:space="preserve">  Tenaga Kerja</v>
          </cell>
        </row>
        <row r="728">
          <cell r="A728">
            <v>1</v>
          </cell>
          <cell r="B728" t="str">
            <v xml:space="preserve">  Mandor</v>
          </cell>
          <cell r="E728" t="str">
            <v>jam</v>
          </cell>
          <cell r="F728" t="e">
            <v>#REF!</v>
          </cell>
          <cell r="G728" t="e">
            <v>#REF!</v>
          </cell>
          <cell r="H728" t="e">
            <v>#REF!</v>
          </cell>
        </row>
        <row r="729">
          <cell r="A729">
            <v>2</v>
          </cell>
          <cell r="B729" t="str">
            <v xml:space="preserve">  Pekerja terlatih</v>
          </cell>
          <cell r="E729" t="str">
            <v>jam</v>
          </cell>
          <cell r="F729" t="e">
            <v>#REF!</v>
          </cell>
          <cell r="G729" t="e">
            <v>#REF!</v>
          </cell>
          <cell r="H729" t="e">
            <v>#REF!</v>
          </cell>
        </row>
        <row r="730">
          <cell r="A730">
            <v>3</v>
          </cell>
          <cell r="B730" t="str">
            <v xml:space="preserve">  Pekerja</v>
          </cell>
          <cell r="E730" t="str">
            <v>jam</v>
          </cell>
          <cell r="F730" t="e">
            <v>#REF!</v>
          </cell>
          <cell r="G730" t="e">
            <v>#REF!</v>
          </cell>
          <cell r="H730" t="e">
            <v>#REF!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D733" t="str">
            <v>Sub Total A</v>
          </cell>
          <cell r="H733" t="e">
            <v>#REF!</v>
          </cell>
        </row>
        <row r="734">
          <cell r="A734" t="str">
            <v>B</v>
          </cell>
          <cell r="B734" t="str">
            <v xml:space="preserve">   Bahan</v>
          </cell>
          <cell r="H734">
            <v>0</v>
          </cell>
        </row>
        <row r="735">
          <cell r="A735">
            <v>1</v>
          </cell>
          <cell r="B735" t="str">
            <v xml:space="preserve">  Beton K-225</v>
          </cell>
          <cell r="E735" t="str">
            <v>m3</v>
          </cell>
          <cell r="F735">
            <v>0.28999999999999998</v>
          </cell>
          <cell r="G735">
            <v>608052</v>
          </cell>
          <cell r="H735">
            <v>176335.08</v>
          </cell>
        </row>
        <row r="736">
          <cell r="A736">
            <v>2</v>
          </cell>
          <cell r="B736" t="str">
            <v xml:space="preserve">  Beton K-125</v>
          </cell>
          <cell r="E736" t="str">
            <v>m3</v>
          </cell>
          <cell r="F736">
            <v>0.41699999999999998</v>
          </cell>
          <cell r="G736">
            <v>351070</v>
          </cell>
          <cell r="H736">
            <v>146396.19</v>
          </cell>
        </row>
        <row r="737">
          <cell r="A737">
            <v>3</v>
          </cell>
          <cell r="B737" t="str">
            <v xml:space="preserve">  Pasir</v>
          </cell>
          <cell r="E737" t="str">
            <v>m3</v>
          </cell>
          <cell r="F737">
            <v>0.59099999999999997</v>
          </cell>
          <cell r="G737" t="e">
            <v>#REF!</v>
          </cell>
          <cell r="H737" t="e">
            <v>#REF!</v>
          </cell>
        </row>
        <row r="738">
          <cell r="A738">
            <v>4</v>
          </cell>
          <cell r="B738" t="str">
            <v xml:space="preserve">  Galian tanah</v>
          </cell>
          <cell r="E738" t="str">
            <v>m3</v>
          </cell>
          <cell r="F738">
            <v>3.6840000000000002</v>
          </cell>
          <cell r="G738">
            <v>8626</v>
          </cell>
          <cell r="H738">
            <v>31778.184000000001</v>
          </cell>
        </row>
        <row r="739">
          <cell r="A739">
            <v>5</v>
          </cell>
          <cell r="B739" t="str">
            <v xml:space="preserve">  Timbunan</v>
          </cell>
          <cell r="E739" t="str">
            <v>m3</v>
          </cell>
          <cell r="F739">
            <v>2.0179999999999998</v>
          </cell>
          <cell r="G739">
            <v>30818</v>
          </cell>
          <cell r="H739">
            <v>62190.723999999995</v>
          </cell>
        </row>
        <row r="740">
          <cell r="A740">
            <v>6</v>
          </cell>
          <cell r="B740" t="str">
            <v xml:space="preserve">  Besi tulangan</v>
          </cell>
          <cell r="E740" t="str">
            <v>kg</v>
          </cell>
          <cell r="F740">
            <v>64.804000000000002</v>
          </cell>
          <cell r="G740">
            <v>7052</v>
          </cell>
          <cell r="H740">
            <v>456997.80800000002</v>
          </cell>
        </row>
        <row r="741">
          <cell r="H741">
            <v>0</v>
          </cell>
        </row>
        <row r="742">
          <cell r="H742">
            <v>0</v>
          </cell>
        </row>
        <row r="743">
          <cell r="H743">
            <v>0</v>
          </cell>
        </row>
        <row r="744">
          <cell r="H744">
            <v>0</v>
          </cell>
        </row>
        <row r="745">
          <cell r="D745" t="str">
            <v>Sub Total B</v>
          </cell>
          <cell r="H745" t="e">
            <v>#REF!</v>
          </cell>
        </row>
        <row r="746">
          <cell r="A746" t="str">
            <v>C</v>
          </cell>
          <cell r="B746" t="str">
            <v xml:space="preserve">   Peralatan</v>
          </cell>
          <cell r="H746">
            <v>0</v>
          </cell>
        </row>
        <row r="747">
          <cell r="A747">
            <v>1</v>
          </cell>
          <cell r="B747" t="str">
            <v xml:space="preserve">  Pick up</v>
          </cell>
          <cell r="E747" t="str">
            <v>jam</v>
          </cell>
          <cell r="F747" t="e">
            <v>#REF!</v>
          </cell>
          <cell r="G747">
            <v>120046</v>
          </cell>
          <cell r="H747" t="e">
            <v>#REF!</v>
          </cell>
        </row>
        <row r="748">
          <cell r="H748">
            <v>0</v>
          </cell>
        </row>
        <row r="749">
          <cell r="H749">
            <v>0</v>
          </cell>
        </row>
        <row r="750">
          <cell r="H750">
            <v>0</v>
          </cell>
        </row>
        <row r="751">
          <cell r="H751">
            <v>0</v>
          </cell>
        </row>
        <row r="752">
          <cell r="H752">
            <v>0</v>
          </cell>
        </row>
        <row r="753">
          <cell r="H753">
            <v>0</v>
          </cell>
        </row>
        <row r="754">
          <cell r="H754">
            <v>0</v>
          </cell>
        </row>
        <row r="755">
          <cell r="H755">
            <v>0</v>
          </cell>
        </row>
        <row r="756">
          <cell r="H756">
            <v>0</v>
          </cell>
        </row>
        <row r="757">
          <cell r="H757">
            <v>0</v>
          </cell>
        </row>
        <row r="758">
          <cell r="H758">
            <v>0</v>
          </cell>
        </row>
        <row r="759">
          <cell r="H759">
            <v>0</v>
          </cell>
        </row>
        <row r="760">
          <cell r="H760">
            <v>0</v>
          </cell>
        </row>
        <row r="761">
          <cell r="H761">
            <v>0</v>
          </cell>
        </row>
        <row r="762">
          <cell r="H762">
            <v>0</v>
          </cell>
        </row>
        <row r="763">
          <cell r="H763">
            <v>0</v>
          </cell>
        </row>
        <row r="764">
          <cell r="H764">
            <v>0</v>
          </cell>
        </row>
        <row r="765">
          <cell r="D765" t="str">
            <v>Sub Total C</v>
          </cell>
          <cell r="H765" t="e">
            <v>#REF!</v>
          </cell>
        </row>
        <row r="766">
          <cell r="A766" t="str">
            <v>D</v>
          </cell>
          <cell r="B766" t="str">
            <v xml:space="preserve">   Jumlah (A + B + C)</v>
          </cell>
          <cell r="H766" t="e">
            <v>#REF!</v>
          </cell>
        </row>
        <row r="767">
          <cell r="A767" t="str">
            <v>E</v>
          </cell>
          <cell r="B767" t="str">
            <v xml:space="preserve">   Biaya Umum Dan Keuntungan         = (</v>
          </cell>
          <cell r="E767" t="e">
            <v>#REF!</v>
          </cell>
          <cell r="F767" t="str">
            <v>x D)</v>
          </cell>
          <cell r="H767" t="e">
            <v>#REF!</v>
          </cell>
        </row>
        <row r="768">
          <cell r="A768" t="str">
            <v>F</v>
          </cell>
          <cell r="B768" t="str">
            <v xml:space="preserve">   Harga Satuan = (D +E)</v>
          </cell>
          <cell r="H768" t="e">
            <v>#REF!</v>
          </cell>
        </row>
        <row r="771">
          <cell r="A771" t="str">
            <v>ANALISA HARGA SATUAN</v>
          </cell>
        </row>
        <row r="773">
          <cell r="A773" t="str">
            <v xml:space="preserve">Proyek                                   </v>
          </cell>
          <cell r="C773" t="str">
            <v>:</v>
          </cell>
          <cell r="D773" t="str">
            <v>PENGGANTIAN JEMBATAN SEI. MANGGIS KECAMATAN KAMPAR</v>
          </cell>
        </row>
        <row r="774">
          <cell r="A774" t="str">
            <v xml:space="preserve">Nomor Mata Pembayaran      </v>
          </cell>
          <cell r="C774" t="str">
            <v>:</v>
          </cell>
          <cell r="D774" t="str">
            <v xml:space="preserve"> 2.3(3)</v>
          </cell>
        </row>
        <row r="775">
          <cell r="A775" t="str">
            <v xml:space="preserve">Jenis Pekerjaan                     </v>
          </cell>
          <cell r="C775" t="str">
            <v>:</v>
          </cell>
          <cell r="D775" t="str">
            <v xml:space="preserve"> Pipa beton bertulang, diameter dalam 120 cm.</v>
          </cell>
        </row>
        <row r="776">
          <cell r="A776" t="str">
            <v xml:space="preserve">Satuan Pengukuran               </v>
          </cell>
          <cell r="C776" t="str">
            <v>:</v>
          </cell>
          <cell r="D776" t="str">
            <v xml:space="preserve"> meter panjang</v>
          </cell>
        </row>
        <row r="777">
          <cell r="A777" t="str">
            <v xml:space="preserve">Kuantitas Pekerjaan               </v>
          </cell>
          <cell r="C777" t="str">
            <v>:</v>
          </cell>
        </row>
        <row r="778">
          <cell r="A778" t="str">
            <v xml:space="preserve">Produksi Harian/Jam            </v>
          </cell>
          <cell r="C778" t="str">
            <v>:</v>
          </cell>
        </row>
        <row r="781">
          <cell r="A781" t="str">
            <v>NO.</v>
          </cell>
          <cell r="B781" t="str">
            <v>URAIAN</v>
          </cell>
          <cell r="E781" t="str">
            <v>SATUAN</v>
          </cell>
          <cell r="F781" t="str">
            <v>KUANTITAS</v>
          </cell>
          <cell r="G781" t="str">
            <v>BIAYA SATUAN (Rp)</v>
          </cell>
          <cell r="H781" t="str">
            <v>JUMLAH (Rp)</v>
          </cell>
        </row>
        <row r="782">
          <cell r="A782" t="str">
            <v>A</v>
          </cell>
          <cell r="B782" t="str">
            <v xml:space="preserve">  Tenaga Kerja</v>
          </cell>
        </row>
        <row r="783">
          <cell r="A783">
            <v>1</v>
          </cell>
          <cell r="B783" t="str">
            <v xml:space="preserve">  Mandor</v>
          </cell>
          <cell r="E783" t="str">
            <v>jam</v>
          </cell>
          <cell r="F783">
            <v>0.2</v>
          </cell>
          <cell r="G783">
            <v>5000</v>
          </cell>
          <cell r="H783">
            <v>1000</v>
          </cell>
        </row>
        <row r="784">
          <cell r="A784">
            <v>2</v>
          </cell>
          <cell r="B784" t="str">
            <v xml:space="preserve">  Pekerja terlatih</v>
          </cell>
          <cell r="E784" t="str">
            <v>jam</v>
          </cell>
          <cell r="G784">
            <v>4285.7142857142853</v>
          </cell>
          <cell r="H784">
            <v>0</v>
          </cell>
        </row>
        <row r="785">
          <cell r="A785">
            <v>3</v>
          </cell>
          <cell r="B785" t="str">
            <v xml:space="preserve">  Pekerja</v>
          </cell>
          <cell r="E785" t="str">
            <v>jam</v>
          </cell>
          <cell r="F785">
            <v>2</v>
          </cell>
          <cell r="G785">
            <v>3214.2857142857142</v>
          </cell>
          <cell r="H785">
            <v>6428.5714285714284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D788" t="str">
            <v>Sub Total A</v>
          </cell>
          <cell r="H788">
            <v>7428.5714285714284</v>
          </cell>
        </row>
        <row r="789">
          <cell r="A789" t="str">
            <v>B</v>
          </cell>
          <cell r="B789" t="str">
            <v xml:space="preserve">   Bahan</v>
          </cell>
          <cell r="H789">
            <v>0</v>
          </cell>
        </row>
        <row r="790">
          <cell r="A790">
            <v>1</v>
          </cell>
          <cell r="B790" t="str">
            <v xml:space="preserve">  Beton K-225</v>
          </cell>
          <cell r="E790" t="str">
            <v>m3</v>
          </cell>
          <cell r="F790">
            <v>0.40799999999999997</v>
          </cell>
          <cell r="G790">
            <v>552774.21463245759</v>
          </cell>
          <cell r="H790">
            <v>225531.87957004269</v>
          </cell>
        </row>
        <row r="791">
          <cell r="A791">
            <v>2</v>
          </cell>
          <cell r="B791" t="str">
            <v xml:space="preserve">  Beton K-125</v>
          </cell>
          <cell r="E791" t="str">
            <v>m3</v>
          </cell>
          <cell r="F791">
            <v>0.51</v>
          </cell>
          <cell r="G791">
            <v>319153.86443968251</v>
          </cell>
          <cell r="H791">
            <v>162768.47086423807</v>
          </cell>
        </row>
        <row r="792">
          <cell r="A792">
            <v>3</v>
          </cell>
          <cell r="B792" t="str">
            <v xml:space="preserve">  Pasir</v>
          </cell>
          <cell r="E792" t="str">
            <v>m3</v>
          </cell>
          <cell r="F792">
            <v>0.66</v>
          </cell>
          <cell r="G792">
            <v>66400</v>
          </cell>
          <cell r="H792">
            <v>43824</v>
          </cell>
        </row>
        <row r="793">
          <cell r="A793">
            <v>4</v>
          </cell>
          <cell r="B793" t="str">
            <v xml:space="preserve">  Galian tanah</v>
          </cell>
          <cell r="E793" t="str">
            <v>m3</v>
          </cell>
          <cell r="F793">
            <v>4.62</v>
          </cell>
          <cell r="G793">
            <v>7841.1513698917115</v>
          </cell>
          <cell r="H793">
            <v>36226.119328899709</v>
          </cell>
        </row>
        <row r="794">
          <cell r="A794">
            <v>5</v>
          </cell>
          <cell r="B794" t="str">
            <v xml:space="preserve">  Timbunan</v>
          </cell>
          <cell r="E794" t="str">
            <v>m3</v>
          </cell>
          <cell r="F794">
            <v>2.4209999999999998</v>
          </cell>
          <cell r="G794">
            <v>28015.829714285712</v>
          </cell>
          <cell r="H794">
            <v>67826.323738285704</v>
          </cell>
        </row>
        <row r="795">
          <cell r="A795">
            <v>6</v>
          </cell>
          <cell r="B795" t="str">
            <v xml:space="preserve">  Besi tulangan</v>
          </cell>
          <cell r="E795" t="str">
            <v>kg</v>
          </cell>
          <cell r="F795">
            <v>98.947999999999993</v>
          </cell>
          <cell r="G795">
            <v>6410.6603571428577</v>
          </cell>
          <cell r="H795">
            <v>634322.02101857145</v>
          </cell>
        </row>
        <row r="796">
          <cell r="H796">
            <v>0</v>
          </cell>
        </row>
        <row r="797">
          <cell r="H797">
            <v>0</v>
          </cell>
        </row>
        <row r="798">
          <cell r="H798">
            <v>0</v>
          </cell>
        </row>
        <row r="799">
          <cell r="H799">
            <v>0</v>
          </cell>
        </row>
        <row r="800">
          <cell r="D800" t="str">
            <v>Sub Total B</v>
          </cell>
          <cell r="H800">
            <v>1170498.8145200377</v>
          </cell>
        </row>
        <row r="801">
          <cell r="A801" t="str">
            <v>C</v>
          </cell>
          <cell r="B801" t="str">
            <v xml:space="preserve">   Peralatan</v>
          </cell>
          <cell r="H801">
            <v>0</v>
          </cell>
        </row>
        <row r="802">
          <cell r="A802">
            <v>1</v>
          </cell>
          <cell r="B802" t="str">
            <v xml:space="preserve">  Pick up</v>
          </cell>
          <cell r="E802" t="str">
            <v>jam</v>
          </cell>
          <cell r="F802">
            <v>0.1133</v>
          </cell>
          <cell r="G802">
            <v>120046</v>
          </cell>
          <cell r="H802">
            <v>13601.211799999999</v>
          </cell>
        </row>
        <row r="803">
          <cell r="H803">
            <v>0</v>
          </cell>
        </row>
        <row r="804">
          <cell r="H804">
            <v>0</v>
          </cell>
        </row>
        <row r="805">
          <cell r="H805">
            <v>0</v>
          </cell>
        </row>
        <row r="806">
          <cell r="H806">
            <v>0</v>
          </cell>
        </row>
        <row r="807">
          <cell r="H807">
            <v>0</v>
          </cell>
        </row>
        <row r="808">
          <cell r="H808">
            <v>0</v>
          </cell>
        </row>
        <row r="809">
          <cell r="H809">
            <v>0</v>
          </cell>
        </row>
        <row r="810">
          <cell r="H810">
            <v>0</v>
          </cell>
        </row>
        <row r="811">
          <cell r="H811">
            <v>0</v>
          </cell>
        </row>
        <row r="812">
          <cell r="H812">
            <v>0</v>
          </cell>
        </row>
        <row r="813">
          <cell r="H813">
            <v>0</v>
          </cell>
        </row>
        <row r="814">
          <cell r="H814">
            <v>0</v>
          </cell>
        </row>
        <row r="815">
          <cell r="H815">
            <v>0</v>
          </cell>
        </row>
        <row r="816"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D820" t="str">
            <v>Sub Total C</v>
          </cell>
          <cell r="H820">
            <v>13601.211799999999</v>
          </cell>
        </row>
        <row r="821">
          <cell r="A821" t="str">
            <v>D</v>
          </cell>
          <cell r="B821" t="str">
            <v xml:space="preserve">   Jumlah (A + B + C)</v>
          </cell>
          <cell r="H821">
            <v>1191528.597748609</v>
          </cell>
        </row>
        <row r="822">
          <cell r="A822" t="str">
            <v>E</v>
          </cell>
          <cell r="B822" t="str">
            <v xml:space="preserve">   Biaya Umum Dan Keuntungan         = (</v>
          </cell>
          <cell r="E822" t="e">
            <v>#REF!</v>
          </cell>
          <cell r="F822" t="str">
            <v>x D)</v>
          </cell>
          <cell r="H822" t="e">
            <v>#REF!</v>
          </cell>
        </row>
        <row r="823">
          <cell r="A823" t="str">
            <v>F</v>
          </cell>
          <cell r="B823" t="str">
            <v xml:space="preserve">   Harga Satuan = (D +E)</v>
          </cell>
          <cell r="H823" t="e">
            <v>#REF!</v>
          </cell>
        </row>
        <row r="826">
          <cell r="A826" t="str">
            <v>ANALISA HARGA SATUAN</v>
          </cell>
        </row>
        <row r="828">
          <cell r="A828" t="str">
            <v xml:space="preserve">Proyek                                   </v>
          </cell>
          <cell r="D828" t="e">
            <v>#REF!</v>
          </cell>
        </row>
        <row r="829">
          <cell r="A829" t="str">
            <v xml:space="preserve">Nomor Mata Pembayaran      </v>
          </cell>
          <cell r="D829" t="str">
            <v>:  2.07(1)</v>
          </cell>
        </row>
        <row r="830">
          <cell r="A830" t="str">
            <v xml:space="preserve">Jenis Pekerjaan                     </v>
          </cell>
          <cell r="D830" t="str">
            <v>:  30 cm. pipa berlubang untuk underdrain</v>
          </cell>
        </row>
        <row r="831">
          <cell r="A831" t="str">
            <v xml:space="preserve">Satuan Pengukuran               </v>
          </cell>
          <cell r="D831" t="str">
            <v>:  meter panjang</v>
          </cell>
        </row>
        <row r="832">
          <cell r="A832" t="str">
            <v xml:space="preserve">Kuantitas Pekerjaan               </v>
          </cell>
          <cell r="D832" t="str">
            <v>:</v>
          </cell>
        </row>
        <row r="833">
          <cell r="A833" t="str">
            <v xml:space="preserve">Produksi Harian/Jam            </v>
          </cell>
          <cell r="D833" t="str">
            <v>:  1 m'</v>
          </cell>
        </row>
        <row r="836">
          <cell r="A836" t="str">
            <v>NO.</v>
          </cell>
          <cell r="B836" t="str">
            <v>URAIAN</v>
          </cell>
          <cell r="E836" t="str">
            <v>SATUAN</v>
          </cell>
          <cell r="F836" t="str">
            <v>KUANTITAS</v>
          </cell>
          <cell r="G836" t="str">
            <v>BIAYA SATUAN (Rp)</v>
          </cell>
          <cell r="H836" t="str">
            <v>JUMLAH (Rp)</v>
          </cell>
        </row>
        <row r="837">
          <cell r="A837" t="str">
            <v>A</v>
          </cell>
          <cell r="B837" t="str">
            <v xml:space="preserve">  Tenaga Kerja</v>
          </cell>
        </row>
        <row r="838">
          <cell r="A838">
            <v>1</v>
          </cell>
          <cell r="B838" t="str">
            <v xml:space="preserve">  Mandor</v>
          </cell>
          <cell r="E838" t="str">
            <v>jam</v>
          </cell>
          <cell r="F838" t="e">
            <v>#REF!</v>
          </cell>
          <cell r="G838" t="e">
            <v>#REF!</v>
          </cell>
          <cell r="H838" t="e">
            <v>#REF!</v>
          </cell>
        </row>
        <row r="839">
          <cell r="A839">
            <v>2</v>
          </cell>
          <cell r="B839" t="str">
            <v xml:space="preserve">  Pekerja terlatih</v>
          </cell>
          <cell r="E839" t="str">
            <v>jam</v>
          </cell>
          <cell r="F839" t="e">
            <v>#REF!</v>
          </cell>
          <cell r="G839" t="e">
            <v>#REF!</v>
          </cell>
          <cell r="H839" t="e">
            <v>#REF!</v>
          </cell>
        </row>
        <row r="840">
          <cell r="A840">
            <v>3</v>
          </cell>
          <cell r="B840" t="str">
            <v xml:space="preserve">  Pekerja</v>
          </cell>
          <cell r="E840" t="str">
            <v>jam</v>
          </cell>
          <cell r="F840" t="e">
            <v>#REF!</v>
          </cell>
          <cell r="G840" t="e">
            <v>#REF!</v>
          </cell>
          <cell r="H840" t="e">
            <v>#REF!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D843" t="str">
            <v>Sub Total A</v>
          </cell>
          <cell r="H843" t="e">
            <v>#REF!</v>
          </cell>
        </row>
        <row r="844">
          <cell r="A844" t="str">
            <v>B</v>
          </cell>
          <cell r="B844" t="str">
            <v xml:space="preserve">   Bahan</v>
          </cell>
          <cell r="H844">
            <v>0</v>
          </cell>
        </row>
        <row r="845">
          <cell r="A845">
            <v>1</v>
          </cell>
          <cell r="B845" t="str">
            <v xml:space="preserve">  Pipa porous</v>
          </cell>
          <cell r="E845" t="str">
            <v>m3</v>
          </cell>
          <cell r="F845">
            <v>1</v>
          </cell>
          <cell r="G845" t="e">
            <v>#REF!</v>
          </cell>
          <cell r="H845" t="e">
            <v>#REF!</v>
          </cell>
        </row>
        <row r="846">
          <cell r="A846">
            <v>2</v>
          </cell>
          <cell r="B846" t="str">
            <v xml:space="preserve">  Sirtu</v>
          </cell>
          <cell r="E846" t="str">
            <v>m3</v>
          </cell>
          <cell r="F846">
            <v>0.4</v>
          </cell>
          <cell r="G846" t="e">
            <v>#REF!</v>
          </cell>
          <cell r="H846" t="e">
            <v>#REF!</v>
          </cell>
        </row>
        <row r="847">
          <cell r="A847">
            <v>3</v>
          </cell>
          <cell r="B847" t="str">
            <v xml:space="preserve">  Semen</v>
          </cell>
          <cell r="E847" t="str">
            <v>kg</v>
          </cell>
          <cell r="F847">
            <v>35.28</v>
          </cell>
          <cell r="G847" t="e">
            <v>#REF!</v>
          </cell>
          <cell r="H847" t="e">
            <v>#REF!</v>
          </cell>
        </row>
        <row r="848">
          <cell r="A848">
            <v>4</v>
          </cell>
          <cell r="B848" t="str">
            <v xml:space="preserve">  Pasir</v>
          </cell>
          <cell r="E848" t="str">
            <v>m3</v>
          </cell>
          <cell r="F848">
            <v>0.1</v>
          </cell>
          <cell r="G848" t="e">
            <v>#REF!</v>
          </cell>
          <cell r="H848" t="e">
            <v>#REF!</v>
          </cell>
        </row>
        <row r="849">
          <cell r="A849">
            <v>5</v>
          </cell>
          <cell r="B849" t="str">
            <v xml:space="preserve">  Filter ijuk</v>
          </cell>
          <cell r="E849" t="str">
            <v>kg</v>
          </cell>
          <cell r="F849">
            <v>2</v>
          </cell>
          <cell r="G849" t="e">
            <v>#REF!</v>
          </cell>
          <cell r="H849" t="e">
            <v>#REF!</v>
          </cell>
        </row>
        <row r="850">
          <cell r="H850">
            <v>0</v>
          </cell>
        </row>
        <row r="851">
          <cell r="H851">
            <v>0</v>
          </cell>
        </row>
        <row r="852">
          <cell r="H852">
            <v>0</v>
          </cell>
        </row>
        <row r="853">
          <cell r="H853">
            <v>0</v>
          </cell>
        </row>
        <row r="854">
          <cell r="H854">
            <v>0</v>
          </cell>
        </row>
        <row r="855">
          <cell r="D855" t="str">
            <v>Sub Total B</v>
          </cell>
          <cell r="H855" t="e">
            <v>#REF!</v>
          </cell>
        </row>
        <row r="856">
          <cell r="A856" t="str">
            <v>C</v>
          </cell>
          <cell r="B856" t="str">
            <v xml:space="preserve">   Peralatan</v>
          </cell>
          <cell r="H856">
            <v>0</v>
          </cell>
        </row>
        <row r="857">
          <cell r="A857">
            <v>1</v>
          </cell>
          <cell r="B857" t="str">
            <v xml:space="preserve">  Pick up</v>
          </cell>
          <cell r="E857" t="str">
            <v>jam</v>
          </cell>
          <cell r="F857" t="e">
            <v>#REF!</v>
          </cell>
          <cell r="G857">
            <v>120046</v>
          </cell>
          <cell r="H857" t="e">
            <v>#REF!</v>
          </cell>
        </row>
        <row r="858">
          <cell r="H858">
            <v>0</v>
          </cell>
        </row>
        <row r="859">
          <cell r="H859">
            <v>0</v>
          </cell>
        </row>
        <row r="860">
          <cell r="H860">
            <v>0</v>
          </cell>
        </row>
        <row r="861">
          <cell r="H861">
            <v>0</v>
          </cell>
        </row>
        <row r="862">
          <cell r="H862">
            <v>0</v>
          </cell>
        </row>
        <row r="863"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H866">
            <v>0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H869">
            <v>0</v>
          </cell>
        </row>
        <row r="870"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D875" t="str">
            <v>Sub Total C</v>
          </cell>
          <cell r="H875" t="e">
            <v>#REF!</v>
          </cell>
        </row>
        <row r="876">
          <cell r="A876" t="str">
            <v>D</v>
          </cell>
          <cell r="B876" t="str">
            <v xml:space="preserve">   Jumlah (A + B + C)</v>
          </cell>
          <cell r="H876" t="e">
            <v>#REF!</v>
          </cell>
        </row>
        <row r="877">
          <cell r="A877" t="str">
            <v>E</v>
          </cell>
          <cell r="B877" t="str">
            <v xml:space="preserve">   Biaya Umum Dan Keuntungan         = (</v>
          </cell>
          <cell r="E877" t="e">
            <v>#REF!</v>
          </cell>
          <cell r="F877" t="str">
            <v>x D)</v>
          </cell>
          <cell r="H877" t="e">
            <v>#REF!</v>
          </cell>
        </row>
        <row r="878">
          <cell r="A878" t="str">
            <v>F</v>
          </cell>
          <cell r="B878" t="str">
            <v xml:space="preserve">   Harga Satuan = (D +E)</v>
          </cell>
          <cell r="H878" t="e">
            <v>#REF!</v>
          </cell>
        </row>
        <row r="881">
          <cell r="A881" t="str">
            <v>ANALISA HARGA SATUAN</v>
          </cell>
        </row>
        <row r="883">
          <cell r="A883" t="str">
            <v xml:space="preserve">Proyek                                   </v>
          </cell>
          <cell r="D883" t="e">
            <v>#REF!</v>
          </cell>
        </row>
        <row r="884">
          <cell r="A884" t="str">
            <v xml:space="preserve">Nomor Mata Pembayaran      </v>
          </cell>
          <cell r="D884" t="str">
            <v>:  2.07(2)</v>
          </cell>
        </row>
        <row r="885">
          <cell r="A885" t="str">
            <v xml:space="preserve">Jenis Pekerjaan                     </v>
          </cell>
          <cell r="D885" t="str">
            <v>:  60 cm. pipa berlubang-lubang</v>
          </cell>
        </row>
        <row r="886">
          <cell r="A886" t="str">
            <v xml:space="preserve">Satuan Pengukuran               </v>
          </cell>
          <cell r="D886" t="str">
            <v>:  meter panjang</v>
          </cell>
        </row>
        <row r="887">
          <cell r="A887" t="str">
            <v xml:space="preserve">Kuantitas Pekerjaan               </v>
          </cell>
          <cell r="D887" t="str">
            <v>:</v>
          </cell>
        </row>
        <row r="888">
          <cell r="A888" t="str">
            <v xml:space="preserve">Produksi Harian/Jam            </v>
          </cell>
          <cell r="D888" t="str">
            <v>:  1 m'</v>
          </cell>
        </row>
        <row r="891">
          <cell r="A891" t="str">
            <v>NO.</v>
          </cell>
          <cell r="B891" t="str">
            <v>URAIAN</v>
          </cell>
          <cell r="E891" t="str">
            <v>SATUAN</v>
          </cell>
          <cell r="F891" t="str">
            <v>KUANTITAS</v>
          </cell>
          <cell r="G891" t="str">
            <v>BIAYA SATUAN (Rp)</v>
          </cell>
          <cell r="H891" t="str">
            <v>JUMLAH (Rp)</v>
          </cell>
        </row>
        <row r="892">
          <cell r="A892" t="str">
            <v>A</v>
          </cell>
          <cell r="B892" t="str">
            <v xml:space="preserve">  Tenaga Kerja</v>
          </cell>
        </row>
        <row r="893">
          <cell r="A893">
            <v>1</v>
          </cell>
          <cell r="B893" t="str">
            <v xml:space="preserve">  Mandor</v>
          </cell>
          <cell r="E893" t="str">
            <v>jam</v>
          </cell>
          <cell r="F893" t="e">
            <v>#REF!</v>
          </cell>
          <cell r="G893" t="e">
            <v>#REF!</v>
          </cell>
          <cell r="H893" t="e">
            <v>#REF!</v>
          </cell>
        </row>
        <row r="894">
          <cell r="A894">
            <v>2</v>
          </cell>
          <cell r="B894" t="str">
            <v xml:space="preserve">  Pekerja terlatih</v>
          </cell>
          <cell r="E894" t="str">
            <v>jam</v>
          </cell>
          <cell r="F894" t="e">
            <v>#REF!</v>
          </cell>
          <cell r="G894" t="e">
            <v>#REF!</v>
          </cell>
          <cell r="H894" t="e">
            <v>#REF!</v>
          </cell>
        </row>
        <row r="895">
          <cell r="A895">
            <v>3</v>
          </cell>
          <cell r="B895" t="str">
            <v xml:space="preserve">  Pekerja</v>
          </cell>
          <cell r="E895" t="str">
            <v>jam</v>
          </cell>
          <cell r="F895" t="e">
            <v>#REF!</v>
          </cell>
          <cell r="G895" t="e">
            <v>#REF!</v>
          </cell>
          <cell r="H895" t="e">
            <v>#REF!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D898" t="str">
            <v>Sub Total A</v>
          </cell>
          <cell r="H898" t="e">
            <v>#REF!</v>
          </cell>
        </row>
        <row r="899">
          <cell r="A899" t="str">
            <v>B</v>
          </cell>
          <cell r="B899" t="str">
            <v xml:space="preserve">   Bahan</v>
          </cell>
          <cell r="H899">
            <v>0</v>
          </cell>
        </row>
        <row r="900">
          <cell r="A900">
            <v>1</v>
          </cell>
          <cell r="B900" t="str">
            <v xml:space="preserve">  Pipa porous</v>
          </cell>
          <cell r="E900" t="str">
            <v>m3</v>
          </cell>
          <cell r="F900">
            <v>1</v>
          </cell>
          <cell r="G900" t="e">
            <v>#REF!</v>
          </cell>
          <cell r="H900" t="e">
            <v>#REF!</v>
          </cell>
        </row>
        <row r="901">
          <cell r="A901">
            <v>2</v>
          </cell>
          <cell r="B901" t="str">
            <v xml:space="preserve">  Sirtu</v>
          </cell>
          <cell r="E901" t="str">
            <v>m3</v>
          </cell>
          <cell r="F901">
            <v>0.8</v>
          </cell>
          <cell r="G901" t="e">
            <v>#REF!</v>
          </cell>
          <cell r="H901" t="e">
            <v>#REF!</v>
          </cell>
        </row>
        <row r="902">
          <cell r="A902">
            <v>3</v>
          </cell>
          <cell r="B902" t="str">
            <v xml:space="preserve">  Semen</v>
          </cell>
          <cell r="E902" t="str">
            <v>kg</v>
          </cell>
          <cell r="F902">
            <v>70.56</v>
          </cell>
          <cell r="G902" t="e">
            <v>#REF!</v>
          </cell>
          <cell r="H902" t="e">
            <v>#REF!</v>
          </cell>
        </row>
        <row r="903">
          <cell r="A903">
            <v>4</v>
          </cell>
          <cell r="B903" t="str">
            <v xml:space="preserve">  Pasir</v>
          </cell>
          <cell r="E903" t="str">
            <v>m3</v>
          </cell>
          <cell r="F903">
            <v>0.2</v>
          </cell>
          <cell r="G903" t="e">
            <v>#REF!</v>
          </cell>
          <cell r="H903" t="e">
            <v>#REF!</v>
          </cell>
        </row>
        <row r="904">
          <cell r="A904">
            <v>5</v>
          </cell>
          <cell r="B904" t="str">
            <v xml:space="preserve">  Filter ijuk</v>
          </cell>
          <cell r="E904" t="str">
            <v>kg</v>
          </cell>
          <cell r="F904">
            <v>4</v>
          </cell>
          <cell r="G904" t="e">
            <v>#REF!</v>
          </cell>
          <cell r="H904" t="e">
            <v>#REF!</v>
          </cell>
        </row>
        <row r="905">
          <cell r="H905">
            <v>0</v>
          </cell>
        </row>
        <row r="906">
          <cell r="H906">
            <v>0</v>
          </cell>
        </row>
        <row r="907">
          <cell r="H907">
            <v>0</v>
          </cell>
        </row>
        <row r="908">
          <cell r="H908">
            <v>0</v>
          </cell>
        </row>
        <row r="909">
          <cell r="H909">
            <v>0</v>
          </cell>
        </row>
        <row r="910">
          <cell r="D910" t="str">
            <v>Sub Total B</v>
          </cell>
          <cell r="H910" t="e">
            <v>#REF!</v>
          </cell>
        </row>
        <row r="911">
          <cell r="A911" t="str">
            <v>C</v>
          </cell>
          <cell r="B911" t="str">
            <v xml:space="preserve">   Peralatan</v>
          </cell>
          <cell r="H911">
            <v>0</v>
          </cell>
        </row>
        <row r="912">
          <cell r="A912">
            <v>1</v>
          </cell>
          <cell r="B912" t="str">
            <v xml:space="preserve">  Pick up</v>
          </cell>
          <cell r="E912" t="str">
            <v>jam</v>
          </cell>
          <cell r="F912" t="e">
            <v>#REF!</v>
          </cell>
          <cell r="G912">
            <v>120046</v>
          </cell>
          <cell r="H912" t="e">
            <v>#REF!</v>
          </cell>
        </row>
        <row r="913">
          <cell r="H913">
            <v>0</v>
          </cell>
        </row>
        <row r="914">
          <cell r="H914">
            <v>0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D930" t="str">
            <v>Sub Total C</v>
          </cell>
          <cell r="H930" t="e">
            <v>#REF!</v>
          </cell>
        </row>
        <row r="931">
          <cell r="A931" t="str">
            <v>D</v>
          </cell>
          <cell r="B931" t="str">
            <v xml:space="preserve">   Jumlah (A + B + C)</v>
          </cell>
          <cell r="H931" t="e">
            <v>#REF!</v>
          </cell>
        </row>
        <row r="932">
          <cell r="A932" t="str">
            <v>E</v>
          </cell>
          <cell r="B932" t="str">
            <v xml:space="preserve">   Biaya Umum Dan Keuntungan         = (</v>
          </cell>
          <cell r="E932" t="e">
            <v>#REF!</v>
          </cell>
          <cell r="F932" t="str">
            <v>x D)</v>
          </cell>
          <cell r="H932" t="e">
            <v>#REF!</v>
          </cell>
        </row>
        <row r="933">
          <cell r="A933" t="str">
            <v>F</v>
          </cell>
          <cell r="B933" t="str">
            <v xml:space="preserve">   Harga Satuan = (D +E)</v>
          </cell>
          <cell r="H933" t="e">
            <v>#REF!</v>
          </cell>
        </row>
        <row r="936">
          <cell r="A936" t="str">
            <v>ANALISA HARGA SATUAN</v>
          </cell>
        </row>
        <row r="938">
          <cell r="A938" t="str">
            <v xml:space="preserve">Proyek                                   </v>
          </cell>
          <cell r="D938" t="e">
            <v>#REF!</v>
          </cell>
        </row>
        <row r="939">
          <cell r="A939" t="str">
            <v xml:space="preserve">Nomor Mata Pembayaran      </v>
          </cell>
          <cell r="D939" t="str">
            <v>:  2.07(3)</v>
          </cell>
        </row>
        <row r="940">
          <cell r="A940" t="str">
            <v xml:space="preserve">Jenis Pekerjaan                     </v>
          </cell>
          <cell r="D940" t="str">
            <v>:  Material berbutir kasar</v>
          </cell>
        </row>
        <row r="941">
          <cell r="A941" t="str">
            <v xml:space="preserve">Satuan Pengukuran               </v>
          </cell>
          <cell r="D941" t="str">
            <v>:  meter kubik</v>
          </cell>
        </row>
        <row r="942">
          <cell r="A942" t="str">
            <v xml:space="preserve">Kuantitas Pekerjaan               </v>
          </cell>
          <cell r="D942" t="str">
            <v>:</v>
          </cell>
        </row>
        <row r="943">
          <cell r="A943" t="str">
            <v xml:space="preserve">Produksi Harian/Jam            </v>
          </cell>
          <cell r="D943" t="str">
            <v>:  1 m'</v>
          </cell>
        </row>
        <row r="946">
          <cell r="A946" t="str">
            <v>NO.</v>
          </cell>
          <cell r="B946" t="str">
            <v>URAIAN</v>
          </cell>
          <cell r="E946" t="str">
            <v>SATUAN</v>
          </cell>
          <cell r="F946" t="str">
            <v>KUANTITAS</v>
          </cell>
          <cell r="G946" t="str">
            <v>BIAYA SATUAN (Rp)</v>
          </cell>
          <cell r="H946" t="str">
            <v>JUMLAH (Rp)</v>
          </cell>
        </row>
        <row r="947">
          <cell r="A947" t="str">
            <v>A</v>
          </cell>
          <cell r="B947" t="str">
            <v xml:space="preserve">  Tenaga Kerja</v>
          </cell>
        </row>
        <row r="948">
          <cell r="A948">
            <v>1</v>
          </cell>
          <cell r="B948" t="str">
            <v xml:space="preserve">  Mandor</v>
          </cell>
          <cell r="E948" t="str">
            <v>jam</v>
          </cell>
          <cell r="F948" t="e">
            <v>#REF!</v>
          </cell>
          <cell r="G948" t="e">
            <v>#REF!</v>
          </cell>
          <cell r="H948" t="e">
            <v>#REF!</v>
          </cell>
        </row>
        <row r="949">
          <cell r="A949">
            <v>2</v>
          </cell>
          <cell r="B949" t="str">
            <v xml:space="preserve">  Pekerja terlatih</v>
          </cell>
          <cell r="E949" t="str">
            <v>jam</v>
          </cell>
          <cell r="F949" t="e">
            <v>#REF!</v>
          </cell>
          <cell r="G949" t="e">
            <v>#REF!</v>
          </cell>
          <cell r="H949" t="e">
            <v>#REF!</v>
          </cell>
        </row>
        <row r="950">
          <cell r="A950">
            <v>3</v>
          </cell>
          <cell r="B950" t="str">
            <v xml:space="preserve">  Pekerja</v>
          </cell>
          <cell r="E950" t="str">
            <v>jam</v>
          </cell>
          <cell r="F950" t="e">
            <v>#REF!</v>
          </cell>
          <cell r="G950" t="e">
            <v>#REF!</v>
          </cell>
          <cell r="H950" t="e">
            <v>#REF!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D953" t="str">
            <v>Sub Total A</v>
          </cell>
          <cell r="H953" t="e">
            <v>#REF!</v>
          </cell>
        </row>
        <row r="954">
          <cell r="A954" t="str">
            <v>B</v>
          </cell>
          <cell r="B954" t="str">
            <v xml:space="preserve">   Bahan</v>
          </cell>
          <cell r="H954">
            <v>0</v>
          </cell>
        </row>
        <row r="956">
          <cell r="A956">
            <v>1</v>
          </cell>
          <cell r="B956" t="str">
            <v xml:space="preserve">  Sirtu</v>
          </cell>
          <cell r="E956" t="str">
            <v>m3</v>
          </cell>
          <cell r="F956">
            <v>1.2</v>
          </cell>
          <cell r="G956" t="e">
            <v>#REF!</v>
          </cell>
          <cell r="H956" t="e">
            <v>#REF!</v>
          </cell>
        </row>
        <row r="960">
          <cell r="H960">
            <v>0</v>
          </cell>
        </row>
        <row r="961">
          <cell r="H961">
            <v>0</v>
          </cell>
        </row>
        <row r="962">
          <cell r="H962">
            <v>0</v>
          </cell>
        </row>
        <row r="963">
          <cell r="H963">
            <v>0</v>
          </cell>
        </row>
        <row r="964">
          <cell r="H964">
            <v>0</v>
          </cell>
        </row>
        <row r="965">
          <cell r="D965" t="str">
            <v>Sub Total B</v>
          </cell>
          <cell r="H965" t="e">
            <v>#REF!</v>
          </cell>
        </row>
        <row r="966">
          <cell r="A966" t="str">
            <v>C</v>
          </cell>
          <cell r="B966" t="str">
            <v xml:space="preserve">   Peralatan</v>
          </cell>
          <cell r="H966">
            <v>0</v>
          </cell>
        </row>
        <row r="967">
          <cell r="A967">
            <v>1</v>
          </cell>
          <cell r="B967" t="str">
            <v xml:space="preserve">  Pick up</v>
          </cell>
          <cell r="E967" t="str">
            <v>jam</v>
          </cell>
          <cell r="F967" t="e">
            <v>#REF!</v>
          </cell>
          <cell r="G967">
            <v>120046</v>
          </cell>
          <cell r="H967" t="e">
            <v>#REF!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H972">
            <v>0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D985" t="str">
            <v>Sub Total C</v>
          </cell>
          <cell r="H985" t="e">
            <v>#REF!</v>
          </cell>
        </row>
        <row r="986">
          <cell r="A986" t="str">
            <v>D</v>
          </cell>
          <cell r="B986" t="str">
            <v xml:space="preserve">   Jumlah (A + B + C)</v>
          </cell>
          <cell r="H986" t="e">
            <v>#REF!</v>
          </cell>
        </row>
        <row r="987">
          <cell r="A987" t="str">
            <v>E</v>
          </cell>
          <cell r="B987" t="str">
            <v xml:space="preserve">   Biaya Umum Dan Keuntungan         = (</v>
          </cell>
          <cell r="E987" t="e">
            <v>#REF!</v>
          </cell>
          <cell r="F987" t="str">
            <v>x D)</v>
          </cell>
          <cell r="H987" t="e">
            <v>#REF!</v>
          </cell>
        </row>
        <row r="988">
          <cell r="A988" t="str">
            <v>F</v>
          </cell>
          <cell r="B988" t="str">
            <v xml:space="preserve">   Harga Satuan = (D +E)</v>
          </cell>
          <cell r="H988" t="e">
            <v>#REF!</v>
          </cell>
        </row>
      </sheetData>
      <sheetData sheetId="22" refreshError="1"/>
      <sheetData sheetId="23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1.16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PEMELIHARAAN DAN PENGATURAN LALU LINTAS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 Lump sum</v>
          </cell>
        </row>
        <row r="7">
          <cell r="A7" t="str">
            <v xml:space="preserve">Kuantitas Pekerjaan               </v>
          </cell>
          <cell r="C7" t="str">
            <v>:</v>
          </cell>
          <cell r="D7" t="str">
            <v xml:space="preserve"> 1</v>
          </cell>
        </row>
        <row r="8">
          <cell r="A8" t="str">
            <v xml:space="preserve">Produksi Harian/Jam            </v>
          </cell>
          <cell r="C8" t="str">
            <v>: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hari</v>
          </cell>
          <cell r="F13">
            <v>0</v>
          </cell>
          <cell r="G13">
            <v>0</v>
          </cell>
          <cell r="H13">
            <v>0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hari</v>
          </cell>
          <cell r="G14">
            <v>0</v>
          </cell>
          <cell r="H14">
            <v>0</v>
          </cell>
        </row>
        <row r="15">
          <cell r="A15">
            <v>3</v>
          </cell>
          <cell r="B15" t="str">
            <v xml:space="preserve">  Pekerja</v>
          </cell>
          <cell r="E15" t="str">
            <v>hari</v>
          </cell>
          <cell r="F15">
            <v>105</v>
          </cell>
          <cell r="G15">
            <v>22500</v>
          </cell>
          <cell r="H15">
            <v>2362500</v>
          </cell>
        </row>
        <row r="19">
          <cell r="A19" t="str">
            <v>B</v>
          </cell>
          <cell r="B19" t="str">
            <v xml:space="preserve">   Bahan</v>
          </cell>
        </row>
        <row r="21">
          <cell r="B21" t="str">
            <v>Jembatan darurat</v>
          </cell>
          <cell r="E21" t="str">
            <v>m</v>
          </cell>
          <cell r="F21">
            <v>22</v>
          </cell>
          <cell r="G21">
            <v>150000</v>
          </cell>
          <cell r="H21">
            <v>3300000</v>
          </cell>
        </row>
        <row r="31">
          <cell r="A31" t="str">
            <v>C</v>
          </cell>
          <cell r="B31" t="str">
            <v xml:space="preserve">   Peralatan</v>
          </cell>
        </row>
        <row r="32">
          <cell r="A32">
            <v>1</v>
          </cell>
          <cell r="B32" t="str">
            <v xml:space="preserve">  Alat bantu</v>
          </cell>
          <cell r="E32" t="str">
            <v>ls</v>
          </cell>
          <cell r="F32">
            <v>1</v>
          </cell>
          <cell r="G32">
            <v>350000</v>
          </cell>
          <cell r="H32">
            <v>350000</v>
          </cell>
        </row>
        <row r="51">
          <cell r="A51" t="str">
            <v>G</v>
          </cell>
          <cell r="B51" t="str">
            <v xml:space="preserve">  Jumlah (A + B + C + D + E + F)</v>
          </cell>
          <cell r="H51">
            <v>6012500</v>
          </cell>
        </row>
        <row r="52">
          <cell r="A52" t="str">
            <v>H</v>
          </cell>
          <cell r="B52" t="str">
            <v xml:space="preserve">  Biaya Umum dan Keuntungan      = (</v>
          </cell>
          <cell r="E52">
            <v>0.1</v>
          </cell>
          <cell r="F52" t="str">
            <v xml:space="preserve">  x G )</v>
          </cell>
          <cell r="H52">
            <v>601250</v>
          </cell>
        </row>
        <row r="53">
          <cell r="A53" t="str">
            <v>I</v>
          </cell>
          <cell r="B53" t="str">
            <v xml:space="preserve">  Harga Lump Sum</v>
          </cell>
          <cell r="H53">
            <v>6613750</v>
          </cell>
        </row>
        <row r="56">
          <cell r="A56" t="str">
            <v>ANALISA HARGA SATUAN</v>
          </cell>
        </row>
        <row r="58">
          <cell r="A58" t="str">
            <v xml:space="preserve">Proyek                                   </v>
          </cell>
          <cell r="C58" t="str">
            <v>:</v>
          </cell>
          <cell r="D58" t="str">
            <v>PENGGANTIAN JEMBATAN SEI. MANGGIS KECAMATAN KAMPAR</v>
          </cell>
        </row>
        <row r="59">
          <cell r="A59" t="str">
            <v xml:space="preserve">Nomor Mata Pembayaran      </v>
          </cell>
          <cell r="C59" t="str">
            <v>:</v>
          </cell>
          <cell r="D59" t="str">
            <v xml:space="preserve"> 1.2</v>
          </cell>
        </row>
        <row r="60">
          <cell r="A60" t="str">
            <v xml:space="preserve">Jenis Pekerjaan                     </v>
          </cell>
          <cell r="C60" t="str">
            <v>:</v>
          </cell>
          <cell r="D60" t="str">
            <v xml:space="preserve"> MOBILISASI</v>
          </cell>
        </row>
        <row r="61">
          <cell r="A61" t="str">
            <v xml:space="preserve">Satuan Pengukuran               </v>
          </cell>
          <cell r="C61" t="str">
            <v>:</v>
          </cell>
          <cell r="D61" t="str">
            <v xml:space="preserve"> Lump sum</v>
          </cell>
        </row>
        <row r="62">
          <cell r="A62" t="str">
            <v xml:space="preserve">Kuantitas Pekerjaan               </v>
          </cell>
          <cell r="C62" t="str">
            <v>:</v>
          </cell>
          <cell r="D62" t="str">
            <v xml:space="preserve"> 1</v>
          </cell>
        </row>
        <row r="63">
          <cell r="A63" t="str">
            <v xml:space="preserve">Produksi Harian/Jam            </v>
          </cell>
          <cell r="C63" t="str">
            <v>:</v>
          </cell>
        </row>
        <row r="66">
          <cell r="A66" t="str">
            <v>NO.</v>
          </cell>
          <cell r="B66" t="str">
            <v>URAIAN</v>
          </cell>
          <cell r="E66" t="str">
            <v>SATUAN</v>
          </cell>
          <cell r="F66" t="str">
            <v>KUANTITAS</v>
          </cell>
          <cell r="G66" t="str">
            <v>BIAYA SATUAN (Rp)</v>
          </cell>
          <cell r="H66" t="str">
            <v>JUMLAH (Rp)</v>
          </cell>
        </row>
        <row r="68">
          <cell r="A68" t="str">
            <v>A</v>
          </cell>
          <cell r="B68" t="str">
            <v xml:space="preserve">  PEMBELIAN ATAU SEWA TANAH</v>
          </cell>
          <cell r="E68" t="str">
            <v>ls</v>
          </cell>
          <cell r="F68">
            <v>1</v>
          </cell>
          <cell r="G68">
            <v>800000</v>
          </cell>
          <cell r="H68">
            <v>800000</v>
          </cell>
        </row>
        <row r="70">
          <cell r="A70" t="str">
            <v>B</v>
          </cell>
          <cell r="B70" t="str">
            <v xml:space="preserve">  PERALATAN</v>
          </cell>
          <cell r="E70" t="str">
            <v>ls</v>
          </cell>
          <cell r="F70">
            <v>1</v>
          </cell>
          <cell r="G70">
            <v>3655000</v>
          </cell>
          <cell r="H70">
            <v>3655000</v>
          </cell>
        </row>
        <row r="71">
          <cell r="B71" t="str">
            <v xml:space="preserve">  (Sesuai lampiran)</v>
          </cell>
        </row>
        <row r="73">
          <cell r="A73" t="str">
            <v>C</v>
          </cell>
          <cell r="B73" t="str">
            <v xml:space="preserve">  FASILITAS KONTRAKTOR</v>
          </cell>
        </row>
        <row r="75">
          <cell r="A75">
            <v>1</v>
          </cell>
          <cell r="B75" t="str">
            <v xml:space="preserve">  Base camp</v>
          </cell>
          <cell r="E75" t="str">
            <v>Bln</v>
          </cell>
          <cell r="F75">
            <v>3</v>
          </cell>
          <cell r="G75">
            <v>250000</v>
          </cell>
          <cell r="H75">
            <v>750000</v>
          </cell>
        </row>
        <row r="76">
          <cell r="A76">
            <v>2</v>
          </cell>
          <cell r="B76" t="str">
            <v xml:space="preserve">  Kantor</v>
          </cell>
          <cell r="E76" t="str">
            <v>Bln</v>
          </cell>
          <cell r="F76">
            <v>3</v>
          </cell>
          <cell r="G76">
            <v>300000</v>
          </cell>
          <cell r="H76">
            <v>900000</v>
          </cell>
        </row>
        <row r="77">
          <cell r="A77">
            <v>3</v>
          </cell>
          <cell r="B77" t="str">
            <v xml:space="preserve">  Barak</v>
          </cell>
          <cell r="E77" t="str">
            <v>Bln</v>
          </cell>
          <cell r="H77">
            <v>0</v>
          </cell>
        </row>
        <row r="78">
          <cell r="A78">
            <v>4</v>
          </cell>
          <cell r="B78" t="str">
            <v xml:space="preserve">  Bengkel</v>
          </cell>
          <cell r="E78" t="str">
            <v>Bln</v>
          </cell>
          <cell r="G78">
            <v>0</v>
          </cell>
          <cell r="H78">
            <v>0</v>
          </cell>
        </row>
        <row r="79">
          <cell r="A79">
            <v>5</v>
          </cell>
          <cell r="B79" t="str">
            <v xml:space="preserve">  Gudang, dll.</v>
          </cell>
          <cell r="E79" t="str">
            <v>Bln</v>
          </cell>
          <cell r="F79">
            <v>0</v>
          </cell>
          <cell r="H79">
            <v>0</v>
          </cell>
        </row>
        <row r="82">
          <cell r="A82" t="str">
            <v>D</v>
          </cell>
          <cell r="B82" t="str">
            <v xml:space="preserve">  FASILITAS DIREKSI / PENGAWAS PU</v>
          </cell>
        </row>
        <row r="83">
          <cell r="A83">
            <v>1</v>
          </cell>
          <cell r="B83" t="str">
            <v xml:space="preserve">  Akomondasi Direksi / Pengawas</v>
          </cell>
        </row>
        <row r="84">
          <cell r="A84">
            <v>2</v>
          </cell>
          <cell r="B84" t="str">
            <v xml:space="preserve">  Alat-alat Kantor / Akomondasi</v>
          </cell>
        </row>
        <row r="85">
          <cell r="A85">
            <v>3</v>
          </cell>
          <cell r="B85" t="str">
            <v xml:space="preserve">  Transportasi Direksi / Pengawas</v>
          </cell>
        </row>
        <row r="86">
          <cell r="B86" t="str">
            <v xml:space="preserve">  - Jeep</v>
          </cell>
        </row>
        <row r="87">
          <cell r="B87" t="str">
            <v xml:space="preserve">  - Sepeda Motor</v>
          </cell>
          <cell r="E87" t="str">
            <v>Bln</v>
          </cell>
          <cell r="F87">
            <v>3</v>
          </cell>
          <cell r="G87">
            <v>350000</v>
          </cell>
          <cell r="H87">
            <v>1050000</v>
          </cell>
        </row>
        <row r="89">
          <cell r="A89" t="str">
            <v>D</v>
          </cell>
          <cell r="B89" t="str">
            <v xml:space="preserve">  LAIN-LAIN</v>
          </cell>
        </row>
        <row r="90">
          <cell r="B90" t="str">
            <v xml:space="preserve"> - As Built Drawing</v>
          </cell>
          <cell r="E90" t="str">
            <v>Set</v>
          </cell>
          <cell r="F90">
            <v>3</v>
          </cell>
          <cell r="G90">
            <v>400000</v>
          </cell>
          <cell r="H90">
            <v>1200000</v>
          </cell>
        </row>
        <row r="92">
          <cell r="A92" t="str">
            <v>E</v>
          </cell>
          <cell r="B92" t="str">
            <v xml:space="preserve">  DEMOBILISASI</v>
          </cell>
          <cell r="E92" t="str">
            <v>ls</v>
          </cell>
          <cell r="F92">
            <v>1</v>
          </cell>
          <cell r="G92">
            <v>4255000</v>
          </cell>
          <cell r="H92">
            <v>4255000</v>
          </cell>
        </row>
        <row r="106">
          <cell r="A106" t="str">
            <v>F</v>
          </cell>
          <cell r="B106" t="str">
            <v xml:space="preserve">  Jumlah (A + B + C + D + E)</v>
          </cell>
          <cell r="H106">
            <v>12610000</v>
          </cell>
        </row>
        <row r="107">
          <cell r="A107" t="str">
            <v>G</v>
          </cell>
          <cell r="B107" t="str">
            <v xml:space="preserve">  Biaya Umum dan Keuntungan      = (</v>
          </cell>
          <cell r="E107">
            <v>0.1</v>
          </cell>
          <cell r="F107" t="str">
            <v xml:space="preserve">  x F )</v>
          </cell>
          <cell r="H107">
            <v>1261000</v>
          </cell>
        </row>
        <row r="108">
          <cell r="A108" t="str">
            <v>H</v>
          </cell>
          <cell r="B108" t="str">
            <v xml:space="preserve">  Harga Lump Sum</v>
          </cell>
          <cell r="H108">
            <v>13871000</v>
          </cell>
        </row>
        <row r="109">
          <cell r="A109" t="str">
            <v>ANALISA HARGA SATUAN</v>
          </cell>
        </row>
        <row r="111">
          <cell r="A111" t="str">
            <v xml:space="preserve">Proyek                                   </v>
          </cell>
          <cell r="C111" t="str">
            <v>:</v>
          </cell>
          <cell r="D111" t="str">
            <v>PENGGANTIAN JEMBATAN SEI. MANGGIS KECAMATAN KAMPAR</v>
          </cell>
        </row>
        <row r="112">
          <cell r="A112" t="str">
            <v xml:space="preserve">Nomor Mata Pembayaran      </v>
          </cell>
          <cell r="C112" t="str">
            <v>:</v>
          </cell>
          <cell r="D112" t="str">
            <v xml:space="preserve"> 1.2</v>
          </cell>
        </row>
        <row r="113">
          <cell r="A113" t="str">
            <v xml:space="preserve">Jenis Pekerjaan                     </v>
          </cell>
          <cell r="C113" t="str">
            <v>:</v>
          </cell>
          <cell r="D113" t="str">
            <v xml:space="preserve"> MOBILISASI</v>
          </cell>
        </row>
        <row r="114">
          <cell r="A114" t="str">
            <v xml:space="preserve">Satuan Pengukuran               </v>
          </cell>
          <cell r="C114" t="str">
            <v>:</v>
          </cell>
          <cell r="D114" t="str">
            <v xml:space="preserve"> Lump sum</v>
          </cell>
        </row>
        <row r="115">
          <cell r="A115" t="str">
            <v xml:space="preserve">Kuantitas Pekerjaan               </v>
          </cell>
          <cell r="C115" t="str">
            <v>:</v>
          </cell>
          <cell r="D115" t="str">
            <v xml:space="preserve"> 1</v>
          </cell>
        </row>
        <row r="116">
          <cell r="A116" t="str">
            <v xml:space="preserve">Produksi Harian/Jam            </v>
          </cell>
          <cell r="C116" t="str">
            <v>:</v>
          </cell>
          <cell r="D116">
            <v>0</v>
          </cell>
        </row>
        <row r="119">
          <cell r="A119" t="str">
            <v>NO.</v>
          </cell>
          <cell r="B119" t="str">
            <v>URAIAN</v>
          </cell>
          <cell r="E119" t="str">
            <v>SATUAN</v>
          </cell>
          <cell r="F119" t="str">
            <v>KUANTITAS</v>
          </cell>
          <cell r="G119" t="str">
            <v>BIAYA SATUAN (Rp)</v>
          </cell>
          <cell r="H119" t="str">
            <v>JUMLAH (Rp)</v>
          </cell>
        </row>
        <row r="121">
          <cell r="A121" t="str">
            <v>B</v>
          </cell>
          <cell r="B121" t="str">
            <v xml:space="preserve">  PERALATAN</v>
          </cell>
        </row>
        <row r="123">
          <cell r="A123" t="str">
            <v>I.</v>
          </cell>
          <cell r="B123" t="str">
            <v xml:space="preserve">  MENGGUNAKAN TRAILER :</v>
          </cell>
        </row>
        <row r="124">
          <cell r="A124">
            <v>1</v>
          </cell>
          <cell r="B124" t="str">
            <v xml:space="preserve">  Stone crusher</v>
          </cell>
          <cell r="E124" t="str">
            <v>set</v>
          </cell>
          <cell r="H124">
            <v>0</v>
          </cell>
        </row>
        <row r="125">
          <cell r="A125">
            <v>2</v>
          </cell>
          <cell r="B125" t="str">
            <v xml:space="preserve">  Asphalt mixing plant</v>
          </cell>
          <cell r="E125" t="str">
            <v>unit</v>
          </cell>
          <cell r="H125">
            <v>0</v>
          </cell>
        </row>
        <row r="126">
          <cell r="A126">
            <v>3</v>
          </cell>
          <cell r="B126" t="str">
            <v xml:space="preserve">  Asphalt finisher</v>
          </cell>
          <cell r="E126" t="str">
            <v>unit</v>
          </cell>
          <cell r="F126">
            <v>0</v>
          </cell>
          <cell r="G126">
            <v>0</v>
          </cell>
          <cell r="H126">
            <v>0</v>
          </cell>
        </row>
        <row r="127">
          <cell r="A127">
            <v>4</v>
          </cell>
          <cell r="B127" t="str">
            <v xml:space="preserve"> Pneumatic Tire roller</v>
          </cell>
          <cell r="E127" t="str">
            <v>unit</v>
          </cell>
          <cell r="F127">
            <v>0</v>
          </cell>
          <cell r="G127">
            <v>0</v>
          </cell>
          <cell r="H127">
            <v>0</v>
          </cell>
        </row>
        <row r="128">
          <cell r="A128">
            <v>5</v>
          </cell>
          <cell r="B128" t="str">
            <v xml:space="preserve">  Tandem roller</v>
          </cell>
          <cell r="E128" t="str">
            <v>unit</v>
          </cell>
          <cell r="F128">
            <v>0</v>
          </cell>
          <cell r="G128">
            <v>0</v>
          </cell>
          <cell r="H128">
            <v>0</v>
          </cell>
        </row>
        <row r="129">
          <cell r="A129">
            <v>6</v>
          </cell>
          <cell r="B129" t="str">
            <v xml:space="preserve">  Three wheel roller</v>
          </cell>
          <cell r="E129" t="str">
            <v>unit</v>
          </cell>
          <cell r="F129">
            <v>0</v>
          </cell>
          <cell r="G129">
            <v>0</v>
          </cell>
          <cell r="H129">
            <v>0</v>
          </cell>
        </row>
        <row r="130">
          <cell r="A130">
            <v>7</v>
          </cell>
          <cell r="B130" t="str">
            <v xml:space="preserve">   Vibratory roller</v>
          </cell>
          <cell r="E130" t="str">
            <v>unit</v>
          </cell>
          <cell r="F130">
            <v>1</v>
          </cell>
          <cell r="G130">
            <v>640000</v>
          </cell>
          <cell r="H130">
            <v>640000</v>
          </cell>
        </row>
        <row r="131">
          <cell r="A131">
            <v>8</v>
          </cell>
          <cell r="B131" t="str">
            <v xml:space="preserve">   Wheel loader</v>
          </cell>
          <cell r="E131" t="str">
            <v>unit</v>
          </cell>
          <cell r="F131">
            <v>1</v>
          </cell>
          <cell r="G131">
            <v>640000</v>
          </cell>
          <cell r="H131">
            <v>640000</v>
          </cell>
        </row>
        <row r="132">
          <cell r="A132">
            <v>9</v>
          </cell>
          <cell r="B132" t="str">
            <v xml:space="preserve">  Track loader</v>
          </cell>
          <cell r="E132" t="str">
            <v>unit</v>
          </cell>
          <cell r="F132">
            <v>0</v>
          </cell>
          <cell r="G132">
            <v>0</v>
          </cell>
          <cell r="H132">
            <v>0</v>
          </cell>
        </row>
        <row r="133">
          <cell r="A133">
            <v>10</v>
          </cell>
          <cell r="B133" t="str">
            <v xml:space="preserve">  Bulldozer</v>
          </cell>
          <cell r="E133" t="str">
            <v>unit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11</v>
          </cell>
          <cell r="B134" t="str">
            <v xml:space="preserve">  Excavator</v>
          </cell>
          <cell r="E134" t="str">
            <v>unit</v>
          </cell>
          <cell r="F134">
            <v>1</v>
          </cell>
          <cell r="G134">
            <v>640000</v>
          </cell>
          <cell r="H134">
            <v>640000</v>
          </cell>
        </row>
        <row r="135">
          <cell r="A135">
            <v>12</v>
          </cell>
          <cell r="B135" t="str">
            <v xml:space="preserve">  Motor grader</v>
          </cell>
          <cell r="E135" t="str">
            <v>unit</v>
          </cell>
          <cell r="F135">
            <v>1</v>
          </cell>
          <cell r="G135">
            <v>640000</v>
          </cell>
          <cell r="H135">
            <v>640000</v>
          </cell>
        </row>
        <row r="136">
          <cell r="A136">
            <v>13</v>
          </cell>
          <cell r="B136" t="str">
            <v xml:space="preserve">  Asphalt sprayer</v>
          </cell>
          <cell r="E136" t="str">
            <v>unit</v>
          </cell>
          <cell r="F136">
            <v>0</v>
          </cell>
          <cell r="G136">
            <v>0</v>
          </cell>
          <cell r="H136">
            <v>0</v>
          </cell>
        </row>
        <row r="137">
          <cell r="A137">
            <v>14</v>
          </cell>
          <cell r="B137" t="str">
            <v xml:space="preserve">  Concrete mixer</v>
          </cell>
          <cell r="E137" t="str">
            <v>unit</v>
          </cell>
          <cell r="F137">
            <v>1</v>
          </cell>
          <cell r="G137">
            <v>100000</v>
          </cell>
          <cell r="H137">
            <v>100000</v>
          </cell>
        </row>
        <row r="138">
          <cell r="A138">
            <v>15</v>
          </cell>
          <cell r="B138" t="str">
            <v xml:space="preserve">  Generator set</v>
          </cell>
          <cell r="E138" t="str">
            <v>unit</v>
          </cell>
          <cell r="F138">
            <v>1</v>
          </cell>
          <cell r="G138">
            <v>75000</v>
          </cell>
          <cell r="H138">
            <v>75000</v>
          </cell>
        </row>
        <row r="139">
          <cell r="A139">
            <v>16</v>
          </cell>
          <cell r="B139" t="str">
            <v xml:space="preserve">  Crane + Pile Driver Hammer</v>
          </cell>
          <cell r="E139" t="str">
            <v>unit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17</v>
          </cell>
          <cell r="B140" t="str">
            <v xml:space="preserve">  Air compressor</v>
          </cell>
          <cell r="E140" t="str">
            <v>unit</v>
          </cell>
          <cell r="F140">
            <v>1</v>
          </cell>
          <cell r="G140">
            <v>640000</v>
          </cell>
          <cell r="H140">
            <v>640000</v>
          </cell>
        </row>
        <row r="141">
          <cell r="A141">
            <v>18</v>
          </cell>
          <cell r="B141" t="str">
            <v xml:space="preserve">  Survey equipment</v>
          </cell>
          <cell r="E141" t="str">
            <v>unit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19</v>
          </cell>
          <cell r="B142" t="str">
            <v xml:space="preserve">  Concrete vibrator</v>
          </cell>
          <cell r="E142" t="str">
            <v>set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20</v>
          </cell>
          <cell r="B143" t="str">
            <v xml:space="preserve">  Vibratory compactor</v>
          </cell>
          <cell r="E143" t="str">
            <v>set</v>
          </cell>
          <cell r="F143">
            <v>0</v>
          </cell>
          <cell r="G143">
            <v>0</v>
          </cell>
          <cell r="H143">
            <v>0</v>
          </cell>
        </row>
        <row r="144">
          <cell r="A144">
            <v>21</v>
          </cell>
          <cell r="B144" t="str">
            <v xml:space="preserve">  Water pump</v>
          </cell>
          <cell r="E144" t="str">
            <v>set</v>
          </cell>
          <cell r="F144">
            <v>1</v>
          </cell>
          <cell r="G144">
            <v>40000</v>
          </cell>
          <cell r="H144">
            <v>40000</v>
          </cell>
        </row>
        <row r="145">
          <cell r="A145">
            <v>22</v>
          </cell>
          <cell r="B145" t="str">
            <v xml:space="preserve">  Pulvimixer</v>
          </cell>
          <cell r="E145" t="str">
            <v>unit</v>
          </cell>
          <cell r="G145">
            <v>0</v>
          </cell>
          <cell r="H145">
            <v>0</v>
          </cell>
        </row>
        <row r="146">
          <cell r="A146">
            <v>23</v>
          </cell>
          <cell r="B146" t="str">
            <v xml:space="preserve"> Mesin Las</v>
          </cell>
          <cell r="E146" t="str">
            <v>unit</v>
          </cell>
          <cell r="F146">
            <v>1</v>
          </cell>
          <cell r="G146">
            <v>40000</v>
          </cell>
          <cell r="H146">
            <v>40000</v>
          </cell>
        </row>
        <row r="147">
          <cell r="A147" t="str">
            <v>II.</v>
          </cell>
          <cell r="B147" t="str">
            <v xml:space="preserve">  JALAN SENDIRI :</v>
          </cell>
          <cell r="G147">
            <v>0</v>
          </cell>
        </row>
        <row r="148">
          <cell r="A148">
            <v>1</v>
          </cell>
          <cell r="B148" t="str">
            <v xml:space="preserve">  Dump trucks 3-4 ton</v>
          </cell>
          <cell r="E148" t="str">
            <v>unit</v>
          </cell>
          <cell r="F148">
            <v>3</v>
          </cell>
          <cell r="G148">
            <v>50000</v>
          </cell>
          <cell r="H148">
            <v>150000</v>
          </cell>
        </row>
        <row r="149">
          <cell r="A149">
            <v>2</v>
          </cell>
          <cell r="B149" t="str">
            <v xml:space="preserve">  Flat bed trucks</v>
          </cell>
          <cell r="E149" t="str">
            <v>unit</v>
          </cell>
          <cell r="F149">
            <v>0</v>
          </cell>
          <cell r="G149">
            <v>0</v>
          </cell>
          <cell r="H149">
            <v>0</v>
          </cell>
        </row>
        <row r="150">
          <cell r="A150">
            <v>3</v>
          </cell>
          <cell r="B150" t="str">
            <v xml:space="preserve">  Water tank</v>
          </cell>
          <cell r="E150" t="str">
            <v>unit</v>
          </cell>
          <cell r="F150">
            <v>1</v>
          </cell>
          <cell r="G150">
            <v>50000</v>
          </cell>
          <cell r="H150">
            <v>50000</v>
          </cell>
        </row>
        <row r="151">
          <cell r="A151">
            <v>4</v>
          </cell>
          <cell r="B151" t="str">
            <v xml:space="preserve">  Pickup truck</v>
          </cell>
          <cell r="E151" t="str">
            <v>unit</v>
          </cell>
          <cell r="F151">
            <v>0</v>
          </cell>
          <cell r="G151">
            <v>0</v>
          </cell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H156">
            <v>0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A161" t="str">
            <v>G</v>
          </cell>
          <cell r="B161" t="str">
            <v xml:space="preserve">  Jumlah untuk Mata Pekerjaan B </v>
          </cell>
          <cell r="H161">
            <v>3655000</v>
          </cell>
        </row>
        <row r="162">
          <cell r="H162">
            <v>0</v>
          </cell>
        </row>
        <row r="169">
          <cell r="A169" t="str">
            <v>A</v>
          </cell>
          <cell r="B169" t="str">
            <v xml:space="preserve">  TRANSPORTASI DENGAN KENDERAAN LAIN</v>
          </cell>
        </row>
        <row r="170">
          <cell r="H170">
            <v>0</v>
          </cell>
        </row>
        <row r="171">
          <cell r="A171">
            <v>1</v>
          </cell>
          <cell r="B171" t="str">
            <v xml:space="preserve">  Asphalt mixing plant</v>
          </cell>
          <cell r="E171">
            <v>15</v>
          </cell>
          <cell r="F171">
            <v>1</v>
          </cell>
          <cell r="G171">
            <v>15</v>
          </cell>
        </row>
        <row r="172">
          <cell r="A172">
            <v>2</v>
          </cell>
          <cell r="B172" t="str">
            <v xml:space="preserve">  Asphalt finisher</v>
          </cell>
          <cell r="E172">
            <v>5</v>
          </cell>
          <cell r="F172">
            <v>1</v>
          </cell>
          <cell r="G172">
            <v>5</v>
          </cell>
        </row>
        <row r="173">
          <cell r="A173">
            <v>3</v>
          </cell>
          <cell r="B173" t="str">
            <v xml:space="preserve">  Tandem roller</v>
          </cell>
          <cell r="E173">
            <v>10</v>
          </cell>
          <cell r="F173">
            <v>2</v>
          </cell>
          <cell r="G173">
            <v>20</v>
          </cell>
        </row>
        <row r="174">
          <cell r="A174">
            <v>4</v>
          </cell>
          <cell r="B174" t="str">
            <v xml:space="preserve">  Three wheel roller</v>
          </cell>
          <cell r="E174">
            <v>10</v>
          </cell>
          <cell r="F174">
            <v>1</v>
          </cell>
          <cell r="G174">
            <v>10</v>
          </cell>
        </row>
        <row r="175">
          <cell r="A175">
            <v>5</v>
          </cell>
          <cell r="B175" t="str">
            <v xml:space="preserve">  Hand compactor</v>
          </cell>
          <cell r="E175">
            <v>1</v>
          </cell>
          <cell r="F175">
            <v>2</v>
          </cell>
          <cell r="G175">
            <v>2</v>
          </cell>
        </row>
        <row r="176">
          <cell r="A176">
            <v>6</v>
          </cell>
          <cell r="B176" t="str">
            <v xml:space="preserve">  Air compressor</v>
          </cell>
          <cell r="E176">
            <v>2</v>
          </cell>
          <cell r="F176">
            <v>1</v>
          </cell>
          <cell r="G176">
            <v>2</v>
          </cell>
        </row>
        <row r="177">
          <cell r="A177">
            <v>7</v>
          </cell>
          <cell r="B177" t="str">
            <v xml:space="preserve">  Electric generator</v>
          </cell>
          <cell r="E177">
            <v>0.3</v>
          </cell>
          <cell r="F177">
            <v>2</v>
          </cell>
          <cell r="G177">
            <v>0.6</v>
          </cell>
        </row>
        <row r="178">
          <cell r="A178">
            <v>8</v>
          </cell>
          <cell r="B178" t="str">
            <v xml:space="preserve">  Electric welder</v>
          </cell>
          <cell r="E178">
            <v>0.5</v>
          </cell>
          <cell r="F178">
            <v>2</v>
          </cell>
          <cell r="G178">
            <v>1</v>
          </cell>
        </row>
        <row r="179">
          <cell r="A179">
            <v>9</v>
          </cell>
          <cell r="B179" t="str">
            <v xml:space="preserve">  Concrete mixer</v>
          </cell>
          <cell r="E179">
            <v>1.5</v>
          </cell>
          <cell r="F179">
            <v>1</v>
          </cell>
          <cell r="G179">
            <v>1.5</v>
          </cell>
        </row>
        <row r="180">
          <cell r="A180">
            <v>10</v>
          </cell>
          <cell r="B180" t="str">
            <v xml:space="preserve">  Concrete vibrator</v>
          </cell>
          <cell r="E180">
            <v>2.5000000000000001E-2</v>
          </cell>
          <cell r="F180">
            <v>2</v>
          </cell>
          <cell r="G180">
            <v>0.05</v>
          </cell>
        </row>
        <row r="181">
          <cell r="A181">
            <v>11</v>
          </cell>
          <cell r="B181" t="str">
            <v xml:space="preserve">  Excavator on track</v>
          </cell>
          <cell r="E181">
            <v>8</v>
          </cell>
          <cell r="F181">
            <v>2</v>
          </cell>
          <cell r="G181">
            <v>16</v>
          </cell>
        </row>
        <row r="182">
          <cell r="A182">
            <v>12</v>
          </cell>
          <cell r="B182" t="str">
            <v xml:space="preserve">  Stone crusher</v>
          </cell>
          <cell r="E182">
            <v>15</v>
          </cell>
          <cell r="F182">
            <v>1</v>
          </cell>
          <cell r="G182">
            <v>15</v>
          </cell>
        </row>
        <row r="183">
          <cell r="A183">
            <v>13</v>
          </cell>
          <cell r="B183" t="str">
            <v xml:space="preserve">  Pulvimixer</v>
          </cell>
          <cell r="E183">
            <v>10</v>
          </cell>
          <cell r="F183">
            <v>1</v>
          </cell>
          <cell r="G183">
            <v>10</v>
          </cell>
        </row>
        <row r="184">
          <cell r="D184" t="str">
            <v>Total      =</v>
          </cell>
          <cell r="G184">
            <v>98.15</v>
          </cell>
          <cell r="H184">
            <v>0</v>
          </cell>
        </row>
        <row r="185">
          <cell r="H185">
            <v>0</v>
          </cell>
        </row>
        <row r="186">
          <cell r="B186" t="str">
            <v>Biaya transportasi :</v>
          </cell>
          <cell r="H186">
            <v>0</v>
          </cell>
        </row>
        <row r="187">
          <cell r="B187" t="str">
            <v>Jarak dari Pekanbaru ke lokasi                  =</v>
          </cell>
          <cell r="E187">
            <v>60</v>
          </cell>
          <cell r="F187" t="str">
            <v>Km.</v>
          </cell>
        </row>
        <row r="188">
          <cell r="B188" t="str">
            <v>Ongkos angkut termasuk asuransi             =</v>
          </cell>
          <cell r="E188">
            <v>1500</v>
          </cell>
          <cell r="F188" t="str">
            <v>Rp/km/ton</v>
          </cell>
        </row>
        <row r="189">
          <cell r="B189" t="str">
            <v xml:space="preserve">Ongkos angkut </v>
          </cell>
          <cell r="H189">
            <v>17667000</v>
          </cell>
        </row>
        <row r="190">
          <cell r="H190">
            <v>0</v>
          </cell>
        </row>
        <row r="191">
          <cell r="B191" t="str">
            <v>Ongkos bongkar muat                              =</v>
          </cell>
          <cell r="E191">
            <v>10000</v>
          </cell>
          <cell r="F191" t="str">
            <v>Rp/ton</v>
          </cell>
          <cell r="H191">
            <v>1963000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A208" t="str">
            <v>D</v>
          </cell>
          <cell r="B208" t="str">
            <v xml:space="preserve">   Jumlah (A + B + C)</v>
          </cell>
          <cell r="H208">
            <v>19630000</v>
          </cell>
        </row>
        <row r="209">
          <cell r="A209" t="str">
            <v>E</v>
          </cell>
          <cell r="B209" t="str">
            <v xml:space="preserve">   Biaya Umum Dan Keuntungan         = (</v>
          </cell>
          <cell r="F209" t="str">
            <v>x D)</v>
          </cell>
          <cell r="H209">
            <v>0</v>
          </cell>
        </row>
        <row r="210">
          <cell r="A210" t="str">
            <v>F</v>
          </cell>
          <cell r="B210" t="str">
            <v xml:space="preserve">   Harga Satuan = (D +E)</v>
          </cell>
          <cell r="H210">
            <v>19630000</v>
          </cell>
        </row>
        <row r="211">
          <cell r="A211" t="str">
            <v>A</v>
          </cell>
          <cell r="B211" t="str">
            <v xml:space="preserve">  TRANSPORTASI DENGAN KENDERAAN LAIN</v>
          </cell>
        </row>
        <row r="212">
          <cell r="H212">
            <v>0</v>
          </cell>
        </row>
        <row r="213">
          <cell r="A213">
            <v>1</v>
          </cell>
          <cell r="B213" t="str">
            <v xml:space="preserve">  Asphalt mixing plant</v>
          </cell>
          <cell r="E213">
            <v>15</v>
          </cell>
          <cell r="F213">
            <v>1</v>
          </cell>
          <cell r="G213">
            <v>15</v>
          </cell>
        </row>
        <row r="214">
          <cell r="A214">
            <v>2</v>
          </cell>
          <cell r="B214" t="str">
            <v xml:space="preserve">  Asphalt finisher</v>
          </cell>
          <cell r="E214">
            <v>5</v>
          </cell>
          <cell r="F214">
            <v>1</v>
          </cell>
          <cell r="G214">
            <v>5</v>
          </cell>
        </row>
        <row r="215">
          <cell r="A215">
            <v>3</v>
          </cell>
          <cell r="B215" t="str">
            <v xml:space="preserve">  Tandem roller</v>
          </cell>
          <cell r="E215">
            <v>10</v>
          </cell>
          <cell r="F215">
            <v>2</v>
          </cell>
          <cell r="G215">
            <v>20</v>
          </cell>
        </row>
        <row r="216">
          <cell r="A216">
            <v>4</v>
          </cell>
          <cell r="B216" t="str">
            <v xml:space="preserve">  Three wheel roller</v>
          </cell>
          <cell r="E216">
            <v>10</v>
          </cell>
          <cell r="F216">
            <v>1</v>
          </cell>
          <cell r="G216">
            <v>10</v>
          </cell>
        </row>
        <row r="217">
          <cell r="A217">
            <v>5</v>
          </cell>
          <cell r="B217" t="str">
            <v xml:space="preserve">  Hand compactor</v>
          </cell>
          <cell r="E217">
            <v>1</v>
          </cell>
          <cell r="F217">
            <v>2</v>
          </cell>
          <cell r="G217">
            <v>2</v>
          </cell>
        </row>
        <row r="218">
          <cell r="A218">
            <v>6</v>
          </cell>
          <cell r="B218" t="str">
            <v xml:space="preserve">  Air compressor</v>
          </cell>
          <cell r="E218">
            <v>2</v>
          </cell>
          <cell r="F218">
            <v>1</v>
          </cell>
          <cell r="G218">
            <v>2</v>
          </cell>
        </row>
        <row r="219">
          <cell r="A219">
            <v>7</v>
          </cell>
          <cell r="B219" t="str">
            <v xml:space="preserve">  Electric generator</v>
          </cell>
          <cell r="E219">
            <v>0.3</v>
          </cell>
          <cell r="F219">
            <v>2</v>
          </cell>
          <cell r="G219">
            <v>0.6</v>
          </cell>
        </row>
        <row r="220">
          <cell r="A220">
            <v>8</v>
          </cell>
          <cell r="B220" t="str">
            <v xml:space="preserve">  Electric welder</v>
          </cell>
          <cell r="E220">
            <v>0.5</v>
          </cell>
          <cell r="F220">
            <v>2</v>
          </cell>
          <cell r="G220">
            <v>1</v>
          </cell>
        </row>
        <row r="221">
          <cell r="A221">
            <v>9</v>
          </cell>
          <cell r="B221" t="str">
            <v xml:space="preserve">  Concrete mixer</v>
          </cell>
          <cell r="E221">
            <v>1.5</v>
          </cell>
          <cell r="F221">
            <v>1</v>
          </cell>
          <cell r="G221">
            <v>1.5</v>
          </cell>
        </row>
        <row r="222">
          <cell r="A222">
            <v>10</v>
          </cell>
          <cell r="B222" t="str">
            <v xml:space="preserve">  Concrete vibrator</v>
          </cell>
          <cell r="E222">
            <v>2.5000000000000001E-2</v>
          </cell>
          <cell r="F222">
            <v>2</v>
          </cell>
          <cell r="G222">
            <v>0.05</v>
          </cell>
        </row>
        <row r="223">
          <cell r="A223">
            <v>11</v>
          </cell>
          <cell r="B223" t="str">
            <v xml:space="preserve">  Excavator on track</v>
          </cell>
          <cell r="E223">
            <v>8</v>
          </cell>
          <cell r="F223">
            <v>2</v>
          </cell>
          <cell r="G223">
            <v>16</v>
          </cell>
        </row>
        <row r="224">
          <cell r="A224">
            <v>12</v>
          </cell>
          <cell r="B224" t="str">
            <v xml:space="preserve">  Stone crusher</v>
          </cell>
          <cell r="E224">
            <v>15</v>
          </cell>
          <cell r="F224">
            <v>1</v>
          </cell>
          <cell r="G224">
            <v>15</v>
          </cell>
        </row>
        <row r="225">
          <cell r="A225">
            <v>13</v>
          </cell>
          <cell r="B225" t="str">
            <v xml:space="preserve">  Pulvimixer</v>
          </cell>
          <cell r="E225">
            <v>10</v>
          </cell>
          <cell r="F225">
            <v>1</v>
          </cell>
          <cell r="G225">
            <v>10</v>
          </cell>
        </row>
        <row r="226">
          <cell r="D226" t="str">
            <v>Total      =</v>
          </cell>
          <cell r="G226">
            <v>98.15</v>
          </cell>
          <cell r="H226">
            <v>0</v>
          </cell>
        </row>
        <row r="227">
          <cell r="H227">
            <v>0</v>
          </cell>
        </row>
        <row r="228">
          <cell r="B228" t="str">
            <v>Biaya transportasi :</v>
          </cell>
          <cell r="H228">
            <v>0</v>
          </cell>
        </row>
        <row r="229">
          <cell r="B229" t="str">
            <v>Jarak dari Pekanbaru ke lokasi                  =</v>
          </cell>
          <cell r="E229">
            <v>60</v>
          </cell>
          <cell r="F229" t="str">
            <v>Km.</v>
          </cell>
        </row>
        <row r="230">
          <cell r="B230" t="str">
            <v>Ongkos angkut termasuk asuransi             =</v>
          </cell>
          <cell r="E230">
            <v>1500</v>
          </cell>
          <cell r="F230" t="str">
            <v>Rp/km/ton</v>
          </cell>
        </row>
        <row r="231">
          <cell r="B231" t="str">
            <v xml:space="preserve">Ongkos angkut </v>
          </cell>
          <cell r="H231">
            <v>17667000</v>
          </cell>
        </row>
        <row r="232">
          <cell r="H232">
            <v>0</v>
          </cell>
        </row>
        <row r="233">
          <cell r="B233" t="str">
            <v>Ongkos bongkar muat                              =</v>
          </cell>
          <cell r="E233">
            <v>10000</v>
          </cell>
          <cell r="F233" t="str">
            <v>Rp/ton</v>
          </cell>
          <cell r="H233">
            <v>1963000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H243">
            <v>0</v>
          </cell>
        </row>
        <row r="244">
          <cell r="H244">
            <v>0</v>
          </cell>
        </row>
        <row r="245">
          <cell r="H245">
            <v>0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A250" t="str">
            <v>D</v>
          </cell>
          <cell r="B250" t="str">
            <v xml:space="preserve">   Jumlah (A + B + C)</v>
          </cell>
          <cell r="H250">
            <v>19630000</v>
          </cell>
        </row>
        <row r="251">
          <cell r="A251" t="str">
            <v>E</v>
          </cell>
          <cell r="B251" t="str">
            <v xml:space="preserve">   Biaya Umum Dan Keuntungan         = (</v>
          </cell>
          <cell r="F251" t="str">
            <v>x D)</v>
          </cell>
          <cell r="H251">
            <v>0</v>
          </cell>
        </row>
        <row r="252">
          <cell r="A252" t="str">
            <v>F</v>
          </cell>
          <cell r="B252" t="str">
            <v xml:space="preserve">   Harga Satuan = (D +E)</v>
          </cell>
          <cell r="H252">
            <v>19630000</v>
          </cell>
        </row>
        <row r="275">
          <cell r="A275" t="str">
            <v>ANALISA HARGA SATUAN</v>
          </cell>
        </row>
        <row r="277">
          <cell r="A277" t="str">
            <v xml:space="preserve">Proyek                                   </v>
          </cell>
          <cell r="C277" t="str">
            <v>:</v>
          </cell>
          <cell r="D277" t="str">
            <v>PENGGANTIAN JEMBATAN SEI. MANGGIS KECAMATAN KAMPAR</v>
          </cell>
        </row>
        <row r="278">
          <cell r="A278" t="str">
            <v xml:space="preserve">Nomor Mata Pembayaran      </v>
          </cell>
          <cell r="C278" t="str">
            <v>:</v>
          </cell>
          <cell r="D278" t="str">
            <v xml:space="preserve"> 1.29</v>
          </cell>
        </row>
        <row r="279">
          <cell r="A279" t="str">
            <v xml:space="preserve">Jenis Pekerjaan                     </v>
          </cell>
          <cell r="C279" t="str">
            <v>:</v>
          </cell>
          <cell r="D279" t="str">
            <v xml:space="preserve"> Pengumpulan, pengangkutan dan pengiriman material/komponen jembatan</v>
          </cell>
        </row>
        <row r="280">
          <cell r="A280" t="str">
            <v xml:space="preserve">Satuan Pengukuran               </v>
          </cell>
          <cell r="C280" t="str">
            <v>:</v>
          </cell>
          <cell r="D280" t="str">
            <v xml:space="preserve"> Lump sum</v>
          </cell>
        </row>
        <row r="281">
          <cell r="A281" t="str">
            <v xml:space="preserve">Kuantitas Pekerjaan               </v>
          </cell>
          <cell r="C281" t="str">
            <v>:</v>
          </cell>
          <cell r="D281" t="str">
            <v xml:space="preserve"> 1</v>
          </cell>
        </row>
        <row r="282">
          <cell r="A282" t="str">
            <v xml:space="preserve">Produksi Harian/Jam            </v>
          </cell>
          <cell r="C282" t="str">
            <v>:</v>
          </cell>
        </row>
        <row r="285">
          <cell r="A285" t="str">
            <v>NO.</v>
          </cell>
          <cell r="B285" t="str">
            <v>URAIAN</v>
          </cell>
          <cell r="E285" t="str">
            <v>SATUAN</v>
          </cell>
          <cell r="F285" t="str">
            <v>KUANTITAS</v>
          </cell>
          <cell r="G285" t="str">
            <v>BIAYA SATUAN (Rp)</v>
          </cell>
          <cell r="H285" t="str">
            <v>JUMLAH (Rp)</v>
          </cell>
        </row>
        <row r="287">
          <cell r="A287">
            <v>1</v>
          </cell>
          <cell r="B287" t="str">
            <v>Transport material dari workshop PU di</v>
          </cell>
          <cell r="E287" t="str">
            <v>kg</v>
          </cell>
          <cell r="F287">
            <v>0</v>
          </cell>
          <cell r="G287">
            <v>110</v>
          </cell>
          <cell r="H287">
            <v>0</v>
          </cell>
        </row>
        <row r="288">
          <cell r="B288" t="str">
            <v>di Citeurup ke Jakarta (Tjg. Periuk)</v>
          </cell>
        </row>
        <row r="291">
          <cell r="A291">
            <v>2</v>
          </cell>
          <cell r="B291" t="str">
            <v>Transport material dari Jakarta (Tjg. Periuk)</v>
          </cell>
          <cell r="E291" t="str">
            <v>kg</v>
          </cell>
          <cell r="F291">
            <v>0</v>
          </cell>
          <cell r="G291">
            <v>400</v>
          </cell>
          <cell r="H291">
            <v>0</v>
          </cell>
        </row>
        <row r="292">
          <cell r="B292" t="str">
            <v>ke Pekanbaru</v>
          </cell>
        </row>
        <row r="295">
          <cell r="A295">
            <v>3</v>
          </cell>
          <cell r="B295" t="str">
            <v>Transport material dari Pekanbaru</v>
          </cell>
          <cell r="E295" t="str">
            <v>kg</v>
          </cell>
          <cell r="F295">
            <v>0</v>
          </cell>
          <cell r="G295">
            <v>126</v>
          </cell>
          <cell r="H295">
            <v>0</v>
          </cell>
        </row>
        <row r="296">
          <cell r="B296" t="str">
            <v>ke lokasi proyek</v>
          </cell>
        </row>
        <row r="299">
          <cell r="A299">
            <v>4</v>
          </cell>
          <cell r="B299" t="str">
            <v>Penumpukan dan penyusunan material</v>
          </cell>
          <cell r="E299" t="str">
            <v>kg</v>
          </cell>
          <cell r="F299">
            <v>0</v>
          </cell>
          <cell r="G299">
            <v>40</v>
          </cell>
          <cell r="H299">
            <v>0</v>
          </cell>
        </row>
        <row r="300">
          <cell r="B300" t="str">
            <v>di lapangan</v>
          </cell>
        </row>
        <row r="321">
          <cell r="A321" t="str">
            <v>G</v>
          </cell>
          <cell r="B321" t="str">
            <v xml:space="preserve">  Jumlah (A + B + C + D + E + F)</v>
          </cell>
          <cell r="H321">
            <v>0</v>
          </cell>
        </row>
        <row r="322">
          <cell r="A322" t="str">
            <v>H</v>
          </cell>
          <cell r="B322" t="str">
            <v xml:space="preserve">  Biaya Umum dan Keuntungan      = (</v>
          </cell>
          <cell r="E322">
            <v>0.1</v>
          </cell>
          <cell r="F322" t="str">
            <v xml:space="preserve">  x G )</v>
          </cell>
          <cell r="H322">
            <v>0</v>
          </cell>
        </row>
        <row r="323">
          <cell r="A323" t="str">
            <v>I</v>
          </cell>
          <cell r="B323" t="str">
            <v xml:space="preserve">  Harga Lump Sum</v>
          </cell>
          <cell r="H323">
            <v>0</v>
          </cell>
        </row>
      </sheetData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S_Exp"/>
      <sheetName val="SoPA"/>
      <sheetName val="SoPA_a"/>
      <sheetName val="BoPA_A"/>
      <sheetName val="Cal_III-1"/>
      <sheetName val="SoCF"/>
      <sheetName val="ToI"/>
      <sheetName val="MC_Qty"/>
      <sheetName val="TS_Q"/>
      <sheetName val="Cal_Q_SPmcE"/>
      <sheetName val="d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3">
          <cell r="A13" t="str">
            <v>I-1</v>
          </cell>
          <cell r="B13" t="str">
            <v>Public consultation and socialization</v>
          </cell>
          <cell r="C13" t="str">
            <v>ls</v>
          </cell>
          <cell r="D13">
            <v>1</v>
          </cell>
          <cell r="E13">
            <v>0.34302872449827626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0.7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0.05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I-2</v>
          </cell>
          <cell r="B14" t="str">
            <v>Survey and setting out</v>
          </cell>
          <cell r="C14" t="str">
            <v>ls</v>
          </cell>
          <cell r="D14">
            <v>1</v>
          </cell>
          <cell r="E14">
            <v>0.59524121114377149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  <cell r="K14" t="e">
            <v>#REF!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0.09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I-3</v>
          </cell>
          <cell r="B15" t="str">
            <v>Drawing to be furnished by the contractor</v>
          </cell>
          <cell r="C15" t="str">
            <v>ls</v>
          </cell>
          <cell r="D15">
            <v>1</v>
          </cell>
          <cell r="E15">
            <v>1.6781261342361717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  <cell r="K15" t="e">
            <v>#REF!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0.7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0.05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I-4</v>
          </cell>
          <cell r="B16" t="str">
            <v>Documentation and reports</v>
          </cell>
          <cell r="C16" t="str">
            <v>ls</v>
          </cell>
          <cell r="D16">
            <v>1</v>
          </cell>
          <cell r="E16">
            <v>0.12141736147708773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  <cell r="K16" t="e">
            <v>#REF!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0.7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0.05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e">
            <v>#REF!</v>
          </cell>
          <cell r="B17" t="e">
            <v>#REF!</v>
          </cell>
          <cell r="C17" t="e">
            <v>#REF!</v>
          </cell>
          <cell r="D17" t="e">
            <v>#REF!</v>
          </cell>
          <cell r="E17" t="e">
            <v>#REF!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  <cell r="K17" t="e">
            <v>#REF!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0.4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e">
            <v>#REF!</v>
          </cell>
          <cell r="B18" t="e">
            <v>#REF!</v>
          </cell>
          <cell r="C18" t="e">
            <v>#REF!</v>
          </cell>
          <cell r="D18" t="e">
            <v>#REF!</v>
          </cell>
          <cell r="E18" t="e">
            <v>#REF!</v>
          </cell>
          <cell r="F18" t="e">
            <v>#REF!</v>
          </cell>
          <cell r="G18" t="e">
            <v>#REF!</v>
          </cell>
          <cell r="H18" t="e">
            <v>#REF!</v>
          </cell>
          <cell r="I18" t="e">
            <v>#REF!</v>
          </cell>
          <cell r="J18" t="e">
            <v>#REF!</v>
          </cell>
          <cell r="K18" t="e">
            <v>#REF!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0.5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A19" t="e">
            <v>#REF!</v>
          </cell>
          <cell r="B19" t="e">
            <v>#REF!</v>
          </cell>
          <cell r="C19" t="e">
            <v>#REF!</v>
          </cell>
          <cell r="D19" t="e">
            <v>#REF!</v>
          </cell>
          <cell r="E19" t="e">
            <v>#REF!</v>
          </cell>
          <cell r="F19" t="e">
            <v>#REF!</v>
          </cell>
          <cell r="G19" t="e">
            <v>#REF!</v>
          </cell>
          <cell r="H19" t="e">
            <v>#REF!</v>
          </cell>
          <cell r="I19" t="e">
            <v>#REF!</v>
          </cell>
          <cell r="J19" t="e">
            <v>#REF!</v>
          </cell>
          <cell r="K19" t="e">
            <v>#REF!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0.16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0.21</v>
          </cell>
          <cell r="AE19">
            <v>0</v>
          </cell>
          <cell r="AF19">
            <v>0</v>
          </cell>
          <cell r="AG19">
            <v>0.03</v>
          </cell>
          <cell r="AH19">
            <v>0</v>
          </cell>
          <cell r="AI19">
            <v>0</v>
          </cell>
          <cell r="AJ19">
            <v>0.05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e">
            <v>#REF!</v>
          </cell>
          <cell r="B20" t="e">
            <v>#REF!</v>
          </cell>
          <cell r="C20" t="e">
            <v>#REF!</v>
          </cell>
          <cell r="D20" t="e">
            <v>#REF!</v>
          </cell>
          <cell r="E20" t="e">
            <v>#REF!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0.7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e">
            <v>#REF!</v>
          </cell>
          <cell r="B21" t="e">
            <v>#REF!</v>
          </cell>
          <cell r="C21" t="e">
            <v>#REF!</v>
          </cell>
          <cell r="D21" t="e">
            <v>#REF!</v>
          </cell>
          <cell r="E21" t="e">
            <v>#REF!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e">
            <v>#REF!</v>
          </cell>
          <cell r="B22" t="e">
            <v>#REF!</v>
          </cell>
          <cell r="C22" t="e">
            <v>#REF!</v>
          </cell>
          <cell r="D22" t="e">
            <v>#REF!</v>
          </cell>
          <cell r="E22" t="e">
            <v>#REF!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e">
            <v>#REF!</v>
          </cell>
          <cell r="B23" t="e">
            <v>#REF!</v>
          </cell>
          <cell r="C23" t="e">
            <v>#REF!</v>
          </cell>
          <cell r="D23" t="e">
            <v>#REF!</v>
          </cell>
          <cell r="E23" t="e">
            <v>#REF!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</row>
        <row r="24">
          <cell r="A24" t="e">
            <v>#REF!</v>
          </cell>
          <cell r="B24" t="e">
            <v>#REF!</v>
          </cell>
          <cell r="C24" t="e">
            <v>#REF!</v>
          </cell>
          <cell r="D24" t="e">
            <v>#REF!</v>
          </cell>
          <cell r="E24" t="e">
            <v>#REF!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e">
            <v>#REF!</v>
          </cell>
          <cell r="B25" t="e">
            <v>#REF!</v>
          </cell>
          <cell r="C25" t="e">
            <v>#REF!</v>
          </cell>
          <cell r="D25" t="e">
            <v>#REF!</v>
          </cell>
          <cell r="E25" t="e">
            <v>#REF!</v>
          </cell>
          <cell r="F25" t="e">
            <v>#REF!</v>
          </cell>
          <cell r="G25" t="e">
            <v>#REF!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A26" t="e">
            <v>#REF!</v>
          </cell>
          <cell r="B26" t="e">
            <v>#REF!</v>
          </cell>
          <cell r="C26" t="e">
            <v>#REF!</v>
          </cell>
          <cell r="D26" t="e">
            <v>#REF!</v>
          </cell>
          <cell r="E26" t="e">
            <v>#REF!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e">
            <v>#REF!</v>
          </cell>
          <cell r="B27" t="e">
            <v>#REF!</v>
          </cell>
          <cell r="C27" t="e">
            <v>#REF!</v>
          </cell>
          <cell r="D27" t="e">
            <v>#REF!</v>
          </cell>
          <cell r="E27" t="e">
            <v>#REF!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154.97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</row>
        <row r="28">
          <cell r="A28" t="e">
            <v>#REF!</v>
          </cell>
          <cell r="B28" t="e">
            <v>#REF!</v>
          </cell>
          <cell r="C28" t="e">
            <v>#REF!</v>
          </cell>
          <cell r="D28" t="e">
            <v>#REF!</v>
          </cell>
          <cell r="E28" t="e">
            <v>#REF!</v>
          </cell>
          <cell r="F28" t="e">
            <v>#REF!</v>
          </cell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154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e">
            <v>#REF!</v>
          </cell>
          <cell r="B29" t="e">
            <v>#REF!</v>
          </cell>
          <cell r="C29" t="e">
            <v>#REF!</v>
          </cell>
          <cell r="D29" t="e">
            <v>#REF!</v>
          </cell>
          <cell r="E29" t="e">
            <v>#REF!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20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</row>
        <row r="30">
          <cell r="A30" t="str">
            <v>SUB TOTAL I</v>
          </cell>
          <cell r="E30" t="e">
            <v>#REF!</v>
          </cell>
          <cell r="G30" t="e">
            <v>#REF!</v>
          </cell>
          <cell r="I30" t="e">
            <v>#REF!</v>
          </cell>
          <cell r="K30" t="e">
            <v>#REF!</v>
          </cell>
        </row>
        <row r="31">
          <cell r="A31" t="str">
            <v>SECTION-II</v>
          </cell>
          <cell r="B31" t="str">
            <v>NEW TERTIARY SYSTEM</v>
          </cell>
        </row>
        <row r="32">
          <cell r="A32" t="str">
            <v>II - 1</v>
          </cell>
          <cell r="B32" t="str">
            <v>Tertiary Canal</v>
          </cell>
        </row>
        <row r="33">
          <cell r="B33" t="str">
            <v>Earth Works</v>
          </cell>
        </row>
        <row r="34">
          <cell r="A34" t="str">
            <v>II - 1 - 1</v>
          </cell>
          <cell r="B34" t="str">
            <v>Stripping</v>
          </cell>
          <cell r="C34" t="str">
            <v>sq.m</v>
          </cell>
          <cell r="D34">
            <v>794092</v>
          </cell>
          <cell r="E34">
            <v>12.442225110566959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25914.82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4629.75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</row>
        <row r="35">
          <cell r="A35" t="str">
            <v>SUB TOTAL II - 1</v>
          </cell>
          <cell r="B35">
            <v>0</v>
          </cell>
          <cell r="C35">
            <v>0</v>
          </cell>
          <cell r="D35">
            <v>0</v>
          </cell>
          <cell r="E35">
            <v>76.868265254542848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478696.14</v>
          </cell>
          <cell r="S35">
            <v>0</v>
          </cell>
          <cell r="T35">
            <v>0</v>
          </cell>
          <cell r="U35">
            <v>16928.939999999999</v>
          </cell>
          <cell r="V35">
            <v>0</v>
          </cell>
          <cell r="W35">
            <v>0</v>
          </cell>
          <cell r="X35">
            <v>-4629.75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</row>
        <row r="36">
          <cell r="A36" t="str">
            <v>II - 2</v>
          </cell>
          <cell r="B36" t="str">
            <v>Tertiary Canal Related Structures</v>
          </cell>
          <cell r="C36">
            <v>0</v>
          </cell>
          <cell r="D36">
            <v>0</v>
          </cell>
          <cell r="E36">
            <v>0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</row>
        <row r="37">
          <cell r="A37">
            <v>0</v>
          </cell>
          <cell r="B37" t="str">
            <v>Earth works</v>
          </cell>
          <cell r="C37">
            <v>0</v>
          </cell>
          <cell r="D37">
            <v>0</v>
          </cell>
          <cell r="E37">
            <v>0</v>
          </cell>
          <cell r="F37" t="e">
            <v>#REF!</v>
          </cell>
          <cell r="G37" t="e">
            <v>#REF!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6023.16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5055.8999999999996</v>
          </cell>
          <cell r="AB37">
            <v>0</v>
          </cell>
          <cell r="AC37">
            <v>0</v>
          </cell>
          <cell r="AD37">
            <v>4165.8500000000004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</row>
        <row r="38">
          <cell r="A38" t="str">
            <v>II - 2 - 1</v>
          </cell>
          <cell r="B38" t="str">
            <v>Excavation for structure</v>
          </cell>
          <cell r="C38" t="str">
            <v>cu.m</v>
          </cell>
          <cell r="D38">
            <v>8727</v>
          </cell>
          <cell r="E38">
            <v>0.86147098667523936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143535.35</v>
          </cell>
          <cell r="S38">
            <v>0</v>
          </cell>
          <cell r="T38">
            <v>-143535.35</v>
          </cell>
          <cell r="U38">
            <v>106195.26</v>
          </cell>
          <cell r="V38">
            <v>0</v>
          </cell>
          <cell r="W38">
            <v>0</v>
          </cell>
          <cell r="X38">
            <v>-106195.26</v>
          </cell>
          <cell r="Y38">
            <v>0</v>
          </cell>
          <cell r="Z38">
            <v>0</v>
          </cell>
          <cell r="AA38">
            <v>205932.97</v>
          </cell>
          <cell r="AB38">
            <v>0</v>
          </cell>
          <cell r="AC38">
            <v>0</v>
          </cell>
          <cell r="AD38">
            <v>138547.78</v>
          </cell>
          <cell r="AE38">
            <v>0</v>
          </cell>
          <cell r="AF38">
            <v>0</v>
          </cell>
          <cell r="AG38">
            <v>115126.2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</row>
        <row r="39">
          <cell r="A39" t="str">
            <v>II - 2 - 2</v>
          </cell>
          <cell r="B39" t="str">
            <v>Earthfill for structure</v>
          </cell>
          <cell r="C39" t="str">
            <v>cu.m</v>
          </cell>
          <cell r="D39">
            <v>3779</v>
          </cell>
          <cell r="E39">
            <v>0.33573381147944958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886177.09</v>
          </cell>
          <cell r="U39">
            <v>196822.91000000003</v>
          </cell>
          <cell r="V39">
            <v>0</v>
          </cell>
          <cell r="W39">
            <v>0</v>
          </cell>
          <cell r="X39">
            <v>336407.66</v>
          </cell>
          <cell r="Y39">
            <v>0</v>
          </cell>
          <cell r="Z39">
            <v>0</v>
          </cell>
          <cell r="AA39">
            <v>-46360.47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52739.34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</row>
        <row r="40">
          <cell r="A40" t="str">
            <v>II - 2 - 3</v>
          </cell>
          <cell r="B40" t="str">
            <v>Sod Facing</v>
          </cell>
          <cell r="C40" t="str">
            <v>sq.m</v>
          </cell>
          <cell r="D40">
            <v>11490</v>
          </cell>
          <cell r="E40">
            <v>0.18147453442233988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55711.11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</row>
        <row r="41">
          <cell r="A41">
            <v>0</v>
          </cell>
          <cell r="B41" t="str">
            <v>Concrete Works</v>
          </cell>
          <cell r="C41">
            <v>0</v>
          </cell>
          <cell r="D41">
            <v>0</v>
          </cell>
          <cell r="E41">
            <v>0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</row>
        <row r="42">
          <cell r="A42" t="str">
            <v>II - 2 - 4</v>
          </cell>
          <cell r="B42" t="str">
            <v>Concrete type  - B</v>
          </cell>
          <cell r="C42" t="str">
            <v>cu.m</v>
          </cell>
          <cell r="D42">
            <v>7</v>
          </cell>
          <cell r="E42">
            <v>4.4023171299135619E-2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</row>
        <row r="43">
          <cell r="A43" t="str">
            <v>II - 2 - 5</v>
          </cell>
          <cell r="B43" t="str">
            <v>Concrete type - D</v>
          </cell>
          <cell r="C43" t="str">
            <v>cu.m</v>
          </cell>
          <cell r="D43">
            <v>355</v>
          </cell>
          <cell r="E43">
            <v>0.81405405205286618</v>
          </cell>
          <cell r="F43" t="e">
            <v>#REF!</v>
          </cell>
          <cell r="G43" t="e">
            <v>#REF!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</row>
        <row r="44">
          <cell r="A44" t="str">
            <v>II - 2 - 6</v>
          </cell>
          <cell r="B44" t="str">
            <v>Concrete pipe dia 0.30 m</v>
          </cell>
          <cell r="C44" t="str">
            <v>m</v>
          </cell>
          <cell r="D44">
            <v>78</v>
          </cell>
          <cell r="E44">
            <v>3.324843490558832E-2</v>
          </cell>
          <cell r="F44" t="e">
            <v>#REF!</v>
          </cell>
          <cell r="G44" t="e">
            <v>#REF!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</row>
        <row r="45">
          <cell r="A45" t="str">
            <v>II - 2 - 7</v>
          </cell>
          <cell r="B45" t="str">
            <v>Concrete pipe dia 0.40 m</v>
          </cell>
          <cell r="C45" t="str">
            <v>m</v>
          </cell>
          <cell r="D45">
            <v>315</v>
          </cell>
          <cell r="E45">
            <v>0.16112703069631262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</row>
        <row r="46">
          <cell r="A46" t="str">
            <v>II - 2 - 8</v>
          </cell>
          <cell r="B46" t="str">
            <v>Concrete pipe dia 0.50 m</v>
          </cell>
          <cell r="C46" t="str">
            <v>m</v>
          </cell>
          <cell r="D46">
            <v>41</v>
          </cell>
          <cell r="E46">
            <v>2.5203300791456086E-2</v>
          </cell>
          <cell r="F46" t="e">
            <v>#REF!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II - 2 - 9</v>
          </cell>
          <cell r="B47" t="str">
            <v>Concrete pipe dia 0.60 m</v>
          </cell>
          <cell r="C47" t="str">
            <v>m</v>
          </cell>
          <cell r="D47">
            <v>28</v>
          </cell>
          <cell r="E47">
            <v>2.0855428534571459E-2</v>
          </cell>
          <cell r="F47" t="e">
            <v>#REF!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51596.45</v>
          </cell>
          <cell r="U47">
            <v>65459.89</v>
          </cell>
          <cell r="V47">
            <v>0</v>
          </cell>
          <cell r="W47">
            <v>0</v>
          </cell>
          <cell r="X47">
            <v>33564.800000000003</v>
          </cell>
          <cell r="Y47">
            <v>0</v>
          </cell>
          <cell r="Z47">
            <v>0</v>
          </cell>
          <cell r="AA47">
            <v>8642.61</v>
          </cell>
          <cell r="AB47">
            <v>0</v>
          </cell>
          <cell r="AC47">
            <v>0</v>
          </cell>
          <cell r="AD47">
            <v>10289.614</v>
          </cell>
          <cell r="AE47">
            <v>0</v>
          </cell>
          <cell r="AF47">
            <v>0</v>
          </cell>
          <cell r="AG47">
            <v>92051.634000000005</v>
          </cell>
          <cell r="AH47">
            <v>0</v>
          </cell>
          <cell r="AI47">
            <v>0</v>
          </cell>
          <cell r="AJ47">
            <v>24855.65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II - 2 - 10</v>
          </cell>
          <cell r="B48" t="str">
            <v>Concrete pipe dia 0.80 m</v>
          </cell>
          <cell r="C48" t="str">
            <v>m</v>
          </cell>
          <cell r="D48">
            <v>3</v>
          </cell>
          <cell r="E48">
            <v>3.069086298977384E-3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2191.59</v>
          </cell>
          <cell r="V48">
            <v>0</v>
          </cell>
          <cell r="W48">
            <v>0</v>
          </cell>
          <cell r="X48">
            <v>-2191.59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11650.17</v>
          </cell>
          <cell r="AH48">
            <v>0</v>
          </cell>
          <cell r="AI48">
            <v>0</v>
          </cell>
          <cell r="AJ48">
            <v>11750.42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</row>
        <row r="49">
          <cell r="A49">
            <v>0</v>
          </cell>
          <cell r="B49" t="str">
            <v>Stone Works</v>
          </cell>
          <cell r="C49">
            <v>0</v>
          </cell>
          <cell r="D49">
            <v>0</v>
          </cell>
          <cell r="E49">
            <v>0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5914.02</v>
          </cell>
          <cell r="S49">
            <v>0</v>
          </cell>
          <cell r="T49">
            <v>7348.2</v>
          </cell>
          <cell r="U49">
            <v>89719.85</v>
          </cell>
          <cell r="V49">
            <v>0</v>
          </cell>
          <cell r="W49">
            <v>0</v>
          </cell>
          <cell r="X49">
            <v>-89719.85</v>
          </cell>
          <cell r="Y49">
            <v>0</v>
          </cell>
          <cell r="Z49">
            <v>0</v>
          </cell>
          <cell r="AA49">
            <v>15791.17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29502.01</v>
          </cell>
          <cell r="AH49">
            <v>0</v>
          </cell>
          <cell r="AI49">
            <v>0</v>
          </cell>
          <cell r="AJ49">
            <v>28069.93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</row>
        <row r="50">
          <cell r="A50" t="str">
            <v>II - 2 - 11</v>
          </cell>
          <cell r="B50" t="str">
            <v>Wet stone masonry</v>
          </cell>
          <cell r="C50" t="str">
            <v>cu.m</v>
          </cell>
          <cell r="D50">
            <v>9907</v>
          </cell>
          <cell r="E50">
            <v>15.881951572758513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1000</v>
          </cell>
          <cell r="V50">
            <v>0</v>
          </cell>
          <cell r="W50">
            <v>0</v>
          </cell>
          <cell r="X50">
            <v>80564.38</v>
          </cell>
          <cell r="Y50">
            <v>0</v>
          </cell>
          <cell r="Z50">
            <v>0</v>
          </cell>
          <cell r="AA50">
            <v>53458.94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18983.759999999998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</row>
        <row r="51">
          <cell r="A51">
            <v>0</v>
          </cell>
          <cell r="B51" t="str">
            <v>Gate Works</v>
          </cell>
          <cell r="C51">
            <v>0</v>
          </cell>
          <cell r="D51">
            <v>0</v>
          </cell>
          <cell r="E51">
            <v>0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500</v>
          </cell>
          <cell r="V51">
            <v>0</v>
          </cell>
          <cell r="W51">
            <v>0</v>
          </cell>
          <cell r="X51">
            <v>41752.199999999997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45812.13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</row>
        <row r="52">
          <cell r="A52" t="str">
            <v>II - 2 - 16</v>
          </cell>
          <cell r="B52" t="str">
            <v>Lift gate, b = 0.20 m</v>
          </cell>
          <cell r="C52" t="str">
            <v>set</v>
          </cell>
          <cell r="D52">
            <v>254</v>
          </cell>
          <cell r="E52">
            <v>0.65989415236907489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</row>
        <row r="53">
          <cell r="A53" t="str">
            <v>II - 2 - 17</v>
          </cell>
          <cell r="B53" t="str">
            <v>Lift gate, b = 0.25 m</v>
          </cell>
          <cell r="C53" t="str">
            <v>set</v>
          </cell>
          <cell r="D53">
            <v>46</v>
          </cell>
          <cell r="E53">
            <v>0.12768185120587408</v>
          </cell>
          <cell r="F53" t="e">
            <v>#REF!</v>
          </cell>
          <cell r="G53" t="e">
            <v>#REF!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4552.57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</row>
        <row r="54">
          <cell r="E54">
            <v>108.46027777859921</v>
          </cell>
          <cell r="G54" t="e">
            <v>#REF!</v>
          </cell>
          <cell r="I54" t="e">
            <v>#REF!</v>
          </cell>
          <cell r="K54" t="e">
            <v>#REF!</v>
          </cell>
        </row>
        <row r="55">
          <cell r="B55" t="str">
            <v>Lift gate, b = 0.30 m</v>
          </cell>
        </row>
        <row r="56">
          <cell r="A56" t="str">
            <v>II - 2 - 19</v>
          </cell>
          <cell r="B56" t="str">
            <v>Lift gate, b = 0.35 m</v>
          </cell>
          <cell r="C56" t="str">
            <v>set</v>
          </cell>
          <cell r="D56">
            <v>51</v>
          </cell>
          <cell r="E56">
            <v>0.15062242325372635</v>
          </cell>
          <cell r="F56" t="e">
            <v>#REF!</v>
          </cell>
          <cell r="G56" t="e">
            <v>#REF!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</row>
        <row r="57">
          <cell r="A57" t="str">
            <v>II - 2 - 20</v>
          </cell>
          <cell r="B57" t="str">
            <v>Lift gate, b = 0.40 m</v>
          </cell>
          <cell r="C57" t="str">
            <v>set</v>
          </cell>
          <cell r="D57">
            <v>77</v>
          </cell>
          <cell r="E57">
            <v>0.24218444907715889</v>
          </cell>
          <cell r="F57" t="e">
            <v>#REF!</v>
          </cell>
          <cell r="G57" t="e">
            <v>#REF!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II - 2 - 21</v>
          </cell>
          <cell r="B58" t="str">
            <v>Lift gate, b = 0.45 m</v>
          </cell>
          <cell r="C58" t="str">
            <v>set</v>
          </cell>
          <cell r="D58">
            <v>45</v>
          </cell>
          <cell r="E58">
            <v>0.14578240685571492</v>
          </cell>
          <cell r="F58" t="e">
            <v>#REF!</v>
          </cell>
          <cell r="G58" t="e">
            <v>#REF!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</row>
        <row r="59">
          <cell r="E59">
            <v>0.53858927918660016</v>
          </cell>
          <cell r="G59" t="e">
            <v>#REF!</v>
          </cell>
          <cell r="I59" t="e">
            <v>#REF!</v>
          </cell>
          <cell r="K59" t="e">
            <v>#REF!</v>
          </cell>
        </row>
        <row r="60">
          <cell r="B60" t="str">
            <v>Lift gate, b = 0.50 m</v>
          </cell>
        </row>
        <row r="61">
          <cell r="A61" t="str">
            <v>II - 2 - 23</v>
          </cell>
          <cell r="B61" t="str">
            <v>Lift gate, b = 0.55 m</v>
          </cell>
          <cell r="C61" t="str">
            <v>set</v>
          </cell>
          <cell r="D61">
            <v>49</v>
          </cell>
          <cell r="E61">
            <v>0.18507936473315631</v>
          </cell>
          <cell r="F61" t="e">
            <v>#REF!</v>
          </cell>
          <cell r="G61" t="e">
            <v>#REF!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</row>
        <row r="62">
          <cell r="E62">
            <v>0.18507936473315631</v>
          </cell>
          <cell r="G62" t="e">
            <v>#REF!</v>
          </cell>
          <cell r="I62" t="e">
            <v>#REF!</v>
          </cell>
          <cell r="K62" t="e">
            <v>#REF!</v>
          </cell>
        </row>
        <row r="63">
          <cell r="B63" t="str">
            <v>Lift gate, b = 0.60 m</v>
          </cell>
        </row>
        <row r="64">
          <cell r="A64" t="str">
            <v>SUB TOTAL II - 2</v>
          </cell>
          <cell r="B64">
            <v>0</v>
          </cell>
          <cell r="C64">
            <v>0</v>
          </cell>
          <cell r="D64">
            <v>0</v>
          </cell>
          <cell r="E64">
            <v>20.393921314101842</v>
          </cell>
          <cell r="F64" t="e">
            <v>#REF!</v>
          </cell>
          <cell r="G64" t="e">
            <v>#REF!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</row>
        <row r="65">
          <cell r="A65" t="e">
            <v>#REF!</v>
          </cell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 t="e">
            <v>#REF!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</row>
        <row r="66">
          <cell r="A66" t="e">
            <v>#REF!</v>
          </cell>
          <cell r="B66" t="e">
            <v>#REF!</v>
          </cell>
          <cell r="C66" t="e">
            <v>#REF!</v>
          </cell>
          <cell r="D66" t="e">
            <v>#REF!</v>
          </cell>
          <cell r="E66" t="e">
            <v>#REF!</v>
          </cell>
          <cell r="F66" t="e">
            <v>#REF!</v>
          </cell>
          <cell r="G66" t="e">
            <v>#REF!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</row>
        <row r="67">
          <cell r="A67" t="e">
            <v>#REF!</v>
          </cell>
          <cell r="B67" t="e">
            <v>#REF!</v>
          </cell>
          <cell r="C67" t="e">
            <v>#REF!</v>
          </cell>
          <cell r="D67" t="e">
            <v>#REF!</v>
          </cell>
          <cell r="E67" t="e">
            <v>#REF!</v>
          </cell>
          <cell r="F67" t="e">
            <v>#REF!</v>
          </cell>
          <cell r="G67" t="e">
            <v>#REF!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e">
            <v>#REF!</v>
          </cell>
          <cell r="B68" t="e">
            <v>#REF!</v>
          </cell>
          <cell r="C68" t="e">
            <v>#REF!</v>
          </cell>
          <cell r="D68" t="e">
            <v>#REF!</v>
          </cell>
          <cell r="E68" t="e">
            <v>#REF!</v>
          </cell>
          <cell r="F68" t="e">
            <v>#REF!</v>
          </cell>
          <cell r="G68" t="e">
            <v>#REF!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e">
            <v>#REF!</v>
          </cell>
          <cell r="B69" t="e">
            <v>#REF!</v>
          </cell>
          <cell r="C69" t="e">
            <v>#REF!</v>
          </cell>
          <cell r="D69" t="e">
            <v>#REF!</v>
          </cell>
          <cell r="E69" t="e">
            <v>#REF!</v>
          </cell>
          <cell r="F69" t="e">
            <v>#REF!</v>
          </cell>
          <cell r="G69" t="e">
            <v>#REF!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</row>
        <row r="70">
          <cell r="E70" t="e">
            <v>#REF!</v>
          </cell>
          <cell r="G70" t="e">
            <v>#REF!</v>
          </cell>
          <cell r="I70" t="e">
            <v>#REF!</v>
          </cell>
          <cell r="K70" t="e">
            <v>#REF!</v>
          </cell>
        </row>
        <row r="71">
          <cell r="A71" t="e">
            <v>#REF!</v>
          </cell>
          <cell r="E71" t="e">
            <v>#REF!</v>
          </cell>
          <cell r="G71" t="e">
            <v>#REF!</v>
          </cell>
          <cell r="I71" t="e">
            <v>#REF!</v>
          </cell>
          <cell r="K71" t="e">
            <v>#REF!</v>
          </cell>
        </row>
        <row r="72">
          <cell r="A72" t="e">
            <v>#REF!</v>
          </cell>
          <cell r="B72" t="e">
            <v>#REF!</v>
          </cell>
        </row>
        <row r="73">
          <cell r="B73" t="e">
            <v>#REF!</v>
          </cell>
        </row>
        <row r="74">
          <cell r="A74" t="e">
            <v>#REF!</v>
          </cell>
          <cell r="B74" t="e">
            <v>#REF!</v>
          </cell>
          <cell r="C74" t="e">
            <v>#REF!</v>
          </cell>
          <cell r="D74" t="e">
            <v>#REF!</v>
          </cell>
          <cell r="E74" t="e">
            <v>#REF!</v>
          </cell>
          <cell r="F74" t="e">
            <v>#REF!</v>
          </cell>
          <cell r="G74" t="e">
            <v>#REF!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2254.75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441.57</v>
          </cell>
          <cell r="AH74">
            <v>0</v>
          </cell>
          <cell r="AI74">
            <v>0</v>
          </cell>
          <cell r="AJ74">
            <v>1967.21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</row>
        <row r="75">
          <cell r="A75" t="e">
            <v>#REF!</v>
          </cell>
          <cell r="B75" t="e">
            <v>#REF!</v>
          </cell>
          <cell r="C75" t="e">
            <v>#REF!</v>
          </cell>
          <cell r="D75" t="e">
            <v>#REF!</v>
          </cell>
          <cell r="E75" t="e">
            <v>#REF!</v>
          </cell>
          <cell r="F75" t="e">
            <v>#REF!</v>
          </cell>
          <cell r="G75" t="e">
            <v>#REF!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32.69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</row>
        <row r="76">
          <cell r="A76" t="e">
            <v>#REF!</v>
          </cell>
          <cell r="B76" t="e">
            <v>#REF!</v>
          </cell>
          <cell r="C76" t="e">
            <v>#REF!</v>
          </cell>
          <cell r="D76" t="e">
            <v>#REF!</v>
          </cell>
          <cell r="E76" t="e">
            <v>#REF!</v>
          </cell>
          <cell r="F76" t="e">
            <v>#REF!</v>
          </cell>
          <cell r="G76" t="e">
            <v>#REF!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747.87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E77" t="e">
            <v>#REF!</v>
          </cell>
          <cell r="G77" t="e">
            <v>#REF!</v>
          </cell>
          <cell r="I77" t="e">
            <v>#REF!</v>
          </cell>
          <cell r="K77" t="e">
            <v>#REF!</v>
          </cell>
        </row>
        <row r="78">
          <cell r="B78" t="e">
            <v>#REF!</v>
          </cell>
        </row>
        <row r="79">
          <cell r="A79" t="e">
            <v>#REF!</v>
          </cell>
          <cell r="B79" t="e">
            <v>#REF!</v>
          </cell>
          <cell r="C79" t="e">
            <v>#REF!</v>
          </cell>
          <cell r="D79" t="e">
            <v>#REF!</v>
          </cell>
          <cell r="E79" t="e">
            <v>#REF!</v>
          </cell>
          <cell r="F79" t="e">
            <v>#REF!</v>
          </cell>
          <cell r="G79" t="e">
            <v>#REF!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e">
            <v>#REF!</v>
          </cell>
          <cell r="B80" t="e">
            <v>#REF!</v>
          </cell>
          <cell r="C80" t="e">
            <v>#REF!</v>
          </cell>
          <cell r="D80" t="e">
            <v>#REF!</v>
          </cell>
          <cell r="E80" t="e">
            <v>#REF!</v>
          </cell>
          <cell r="F80" t="e">
            <v>#REF!</v>
          </cell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121.88</v>
          </cell>
          <cell r="AB80">
            <v>0</v>
          </cell>
          <cell r="AC80">
            <v>0</v>
          </cell>
          <cell r="AD80">
            <v>315.77</v>
          </cell>
          <cell r="AE80">
            <v>0</v>
          </cell>
          <cell r="AF80">
            <v>0</v>
          </cell>
          <cell r="AG80">
            <v>248.12</v>
          </cell>
          <cell r="AH80">
            <v>0</v>
          </cell>
          <cell r="AI80">
            <v>0</v>
          </cell>
          <cell r="AJ80">
            <v>467.16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e">
            <v>#REF!</v>
          </cell>
          <cell r="B81" t="e">
            <v>#REF!</v>
          </cell>
          <cell r="C81" t="e">
            <v>#REF!</v>
          </cell>
          <cell r="D81" t="e">
            <v>#REF!</v>
          </cell>
          <cell r="E81" t="e">
            <v>#REF!</v>
          </cell>
          <cell r="F81" t="e">
            <v>#REF!</v>
          </cell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15.94</v>
          </cell>
          <cell r="AB81">
            <v>0</v>
          </cell>
          <cell r="AC81">
            <v>0</v>
          </cell>
          <cell r="AD81">
            <v>15.58</v>
          </cell>
          <cell r="AE81">
            <v>0</v>
          </cell>
          <cell r="AF81">
            <v>0</v>
          </cell>
          <cell r="AG81">
            <v>6.75</v>
          </cell>
          <cell r="AH81">
            <v>0</v>
          </cell>
          <cell r="AI81">
            <v>0</v>
          </cell>
          <cell r="AJ81">
            <v>43.64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e">
            <v>#REF!</v>
          </cell>
          <cell r="B82" t="e">
            <v>#REF!</v>
          </cell>
          <cell r="C82" t="e">
            <v>#REF!</v>
          </cell>
          <cell r="D82" t="e">
            <v>#REF!</v>
          </cell>
          <cell r="E82" t="e">
            <v>#REF!</v>
          </cell>
          <cell r="F82" t="e">
            <v>#REF!</v>
          </cell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64.67</v>
          </cell>
          <cell r="AB82">
            <v>0</v>
          </cell>
          <cell r="AC82">
            <v>0</v>
          </cell>
          <cell r="AD82">
            <v>73.69</v>
          </cell>
          <cell r="AE82">
            <v>0</v>
          </cell>
          <cell r="AF82">
            <v>0</v>
          </cell>
          <cell r="AG82">
            <v>57.74</v>
          </cell>
          <cell r="AH82">
            <v>0</v>
          </cell>
          <cell r="AI82">
            <v>0</v>
          </cell>
          <cell r="AJ82">
            <v>885.62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e">
            <v>#REF!</v>
          </cell>
          <cell r="B83" t="e">
            <v>#REF!</v>
          </cell>
          <cell r="C83" t="e">
            <v>#REF!</v>
          </cell>
          <cell r="D83" t="e">
            <v>#REF!</v>
          </cell>
          <cell r="E83" t="e">
            <v>#REF!</v>
          </cell>
          <cell r="F83" t="e">
            <v>#REF!</v>
          </cell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829.31</v>
          </cell>
          <cell r="AB83">
            <v>0</v>
          </cell>
          <cell r="AC83">
            <v>0</v>
          </cell>
          <cell r="AD83">
            <v>632.35</v>
          </cell>
          <cell r="AE83">
            <v>0</v>
          </cell>
          <cell r="AF83">
            <v>0</v>
          </cell>
          <cell r="AG83">
            <v>384.29</v>
          </cell>
          <cell r="AH83">
            <v>0</v>
          </cell>
          <cell r="AI83">
            <v>0</v>
          </cell>
          <cell r="AJ83">
            <v>688.06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e">
            <v>#REF!</v>
          </cell>
          <cell r="B84" t="e">
            <v>#REF!</v>
          </cell>
          <cell r="C84" t="e">
            <v>#REF!</v>
          </cell>
          <cell r="D84" t="e">
            <v>#REF!</v>
          </cell>
          <cell r="E84" t="e">
            <v>#REF!</v>
          </cell>
          <cell r="F84" t="e">
            <v>#REF!</v>
          </cell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11.52</v>
          </cell>
          <cell r="AE84">
            <v>0</v>
          </cell>
          <cell r="AF84">
            <v>0</v>
          </cell>
          <cell r="AG84">
            <v>11.52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e">
            <v>#REF!</v>
          </cell>
          <cell r="B85" t="e">
            <v>#REF!</v>
          </cell>
          <cell r="C85" t="e">
            <v>#REF!</v>
          </cell>
          <cell r="D85" t="e">
            <v>#REF!</v>
          </cell>
          <cell r="E85" t="e">
            <v>#REF!</v>
          </cell>
          <cell r="F85" t="e">
            <v>#REF!</v>
          </cell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e">
            <v>#REF!</v>
          </cell>
          <cell r="B86" t="e">
            <v>#REF!</v>
          </cell>
          <cell r="C86" t="e">
            <v>#REF!</v>
          </cell>
          <cell r="D86" t="e">
            <v>#REF!</v>
          </cell>
          <cell r="E86" t="e">
            <v>#REF!</v>
          </cell>
          <cell r="F86" t="e">
            <v>#REF!</v>
          </cell>
          <cell r="G86" t="e">
            <v>#REF!</v>
          </cell>
          <cell r="H86" t="e">
            <v>#REF!</v>
          </cell>
          <cell r="I86" t="e">
            <v>#REF!</v>
          </cell>
          <cell r="J86" t="e">
            <v>#REF!</v>
          </cell>
          <cell r="K86" t="e">
            <v>#REF!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26.84</v>
          </cell>
          <cell r="AB86">
            <v>0</v>
          </cell>
          <cell r="AC86">
            <v>0</v>
          </cell>
          <cell r="AD86">
            <v>39.659999999999997</v>
          </cell>
          <cell r="AE86">
            <v>0</v>
          </cell>
          <cell r="AF86">
            <v>0</v>
          </cell>
          <cell r="AG86">
            <v>26.72</v>
          </cell>
          <cell r="AH86">
            <v>0</v>
          </cell>
          <cell r="AI86">
            <v>0</v>
          </cell>
          <cell r="AJ86">
            <v>107.86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e">
            <v>#REF!</v>
          </cell>
          <cell r="B87" t="e">
            <v>#REF!</v>
          </cell>
          <cell r="C87" t="e">
            <v>#REF!</v>
          </cell>
          <cell r="D87" t="e">
            <v>#REF!</v>
          </cell>
          <cell r="E87" t="e">
            <v>#REF!</v>
          </cell>
          <cell r="F87" t="e">
            <v>#REF!</v>
          </cell>
          <cell r="G87" t="e">
            <v>#REF!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E88" t="e">
            <v>#REF!</v>
          </cell>
          <cell r="G88" t="e">
            <v>#REF!</v>
          </cell>
          <cell r="I88" t="e">
            <v>#REF!</v>
          </cell>
          <cell r="K88" t="e">
            <v>#REF!</v>
          </cell>
        </row>
        <row r="89">
          <cell r="B89" t="e">
            <v>#REF!</v>
          </cell>
        </row>
        <row r="90">
          <cell r="A90" t="e">
            <v>#REF!</v>
          </cell>
          <cell r="B90" t="e">
            <v>#REF!</v>
          </cell>
          <cell r="C90" t="e">
            <v>#REF!</v>
          </cell>
          <cell r="D90" t="e">
            <v>#REF!</v>
          </cell>
          <cell r="E90" t="e">
            <v>#REF!</v>
          </cell>
          <cell r="F90" t="e">
            <v>#REF!</v>
          </cell>
          <cell r="G90" t="e">
            <v>#REF!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8.0500000000000007</v>
          </cell>
          <cell r="AH90">
            <v>0</v>
          </cell>
          <cell r="AI90">
            <v>0</v>
          </cell>
          <cell r="AJ90">
            <v>85.73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e">
            <v>#REF!</v>
          </cell>
          <cell r="B91" t="e">
            <v>#REF!</v>
          </cell>
          <cell r="C91" t="e">
            <v>#REF!</v>
          </cell>
          <cell r="D91" t="e">
            <v>#REF!</v>
          </cell>
          <cell r="E91" t="e">
            <v>#REF!</v>
          </cell>
          <cell r="F91" t="e">
            <v>#REF!</v>
          </cell>
          <cell r="G91" t="e">
            <v>#REF!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e">
            <v>#REF!</v>
          </cell>
          <cell r="B92" t="e">
            <v>#REF!</v>
          </cell>
          <cell r="C92" t="e">
            <v>#REF!</v>
          </cell>
          <cell r="D92" t="e">
            <v>#REF!</v>
          </cell>
          <cell r="E92" t="e">
            <v>#REF!</v>
          </cell>
          <cell r="F92" t="e">
            <v>#REF!</v>
          </cell>
          <cell r="G92" t="e">
            <v>#REF!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6.5</v>
          </cell>
          <cell r="AH92">
            <v>0</v>
          </cell>
          <cell r="AI92">
            <v>0</v>
          </cell>
          <cell r="AJ92">
            <v>93.15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e">
            <v>#REF!</v>
          </cell>
          <cell r="B93" t="e">
            <v>#REF!</v>
          </cell>
          <cell r="C93" t="e">
            <v>#REF!</v>
          </cell>
          <cell r="D93" t="e">
            <v>#REF!</v>
          </cell>
          <cell r="E93" t="e">
            <v>#REF!</v>
          </cell>
          <cell r="F93" t="e">
            <v>#REF!</v>
          </cell>
          <cell r="G93" t="e">
            <v>#REF!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6.9</v>
          </cell>
          <cell r="AH93">
            <v>0</v>
          </cell>
          <cell r="AI93">
            <v>0</v>
          </cell>
          <cell r="AJ93">
            <v>70.17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e">
            <v>#REF!</v>
          </cell>
          <cell r="B94" t="e">
            <v>#REF!</v>
          </cell>
          <cell r="C94" t="e">
            <v>#REF!</v>
          </cell>
          <cell r="D94" t="e">
            <v>#REF!</v>
          </cell>
          <cell r="E94" t="e">
            <v>#REF!</v>
          </cell>
          <cell r="F94" t="e">
            <v>#REF!</v>
          </cell>
          <cell r="G94" t="e">
            <v>#REF!</v>
          </cell>
          <cell r="H94" t="e">
            <v>#REF!</v>
          </cell>
          <cell r="I94" t="e">
            <v>#REF!</v>
          </cell>
          <cell r="J94" t="e">
            <v>#REF!</v>
          </cell>
          <cell r="K94" t="e">
            <v>#REF!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e">
            <v>#REF!</v>
          </cell>
          <cell r="B95" t="e">
            <v>#REF!</v>
          </cell>
          <cell r="C95" t="e">
            <v>#REF!</v>
          </cell>
          <cell r="D95" t="e">
            <v>#REF!</v>
          </cell>
          <cell r="E95" t="e">
            <v>#REF!</v>
          </cell>
          <cell r="F95" t="e">
            <v>#REF!</v>
          </cell>
          <cell r="G95" t="e">
            <v>#REF!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e">
            <v>#REF!</v>
          </cell>
          <cell r="B96" t="e">
            <v>#REF!</v>
          </cell>
          <cell r="C96" t="e">
            <v>#REF!</v>
          </cell>
          <cell r="D96" t="e">
            <v>#REF!</v>
          </cell>
          <cell r="E96" t="e">
            <v>#REF!</v>
          </cell>
          <cell r="F96" t="e">
            <v>#REF!</v>
          </cell>
          <cell r="G96" t="e">
            <v>#REF!</v>
          </cell>
          <cell r="H96" t="e">
            <v>#REF!</v>
          </cell>
          <cell r="I96" t="e">
            <v>#REF!</v>
          </cell>
          <cell r="J96" t="e">
            <v>#REF!</v>
          </cell>
          <cell r="K96" t="e">
            <v>#REF!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e">
            <v>#REF!</v>
          </cell>
          <cell r="B97" t="e">
            <v>#REF!</v>
          </cell>
          <cell r="C97" t="e">
            <v>#REF!</v>
          </cell>
          <cell r="D97" t="e">
            <v>#REF!</v>
          </cell>
          <cell r="E97" t="e">
            <v>#REF!</v>
          </cell>
          <cell r="F97" t="e">
            <v>#REF!</v>
          </cell>
          <cell r="G97" t="e">
            <v>#REF!</v>
          </cell>
          <cell r="H97" t="e">
            <v>#REF!</v>
          </cell>
          <cell r="I97" t="e">
            <v>#REF!</v>
          </cell>
          <cell r="J97" t="e">
            <v>#REF!</v>
          </cell>
          <cell r="K97" t="e">
            <v>#REF!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E98" t="e">
            <v>#REF!</v>
          </cell>
          <cell r="G98" t="e">
            <v>#REF!</v>
          </cell>
          <cell r="I98" t="e">
            <v>#REF!</v>
          </cell>
          <cell r="K98" t="e">
            <v>#REF!</v>
          </cell>
        </row>
        <row r="99">
          <cell r="B99" t="e">
            <v>#REF!</v>
          </cell>
        </row>
        <row r="100">
          <cell r="A100" t="e">
            <v>#REF!</v>
          </cell>
          <cell r="B100" t="e">
            <v>#REF!</v>
          </cell>
          <cell r="C100" t="e">
            <v>#REF!</v>
          </cell>
          <cell r="D100" t="e">
            <v>#REF!</v>
          </cell>
          <cell r="E100" t="e">
            <v>#REF!</v>
          </cell>
          <cell r="F100" t="e">
            <v>#REF!</v>
          </cell>
          <cell r="G100" t="e">
            <v>#REF!</v>
          </cell>
          <cell r="H100" t="e">
            <v>#REF!</v>
          </cell>
          <cell r="I100" t="e">
            <v>#REF!</v>
          </cell>
          <cell r="J100" t="e">
            <v>#REF!</v>
          </cell>
          <cell r="K100" t="e">
            <v>#REF!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e">
            <v>#REF!</v>
          </cell>
          <cell r="B101" t="e">
            <v>#REF!</v>
          </cell>
          <cell r="C101" t="e">
            <v>#REF!</v>
          </cell>
          <cell r="D101" t="e">
            <v>#REF!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 t="e">
            <v>#REF!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e">
            <v>#REF!</v>
          </cell>
          <cell r="B102" t="e">
            <v>#REF!</v>
          </cell>
          <cell r="C102" t="e">
            <v>#REF!</v>
          </cell>
          <cell r="D102" t="e">
            <v>#REF!</v>
          </cell>
          <cell r="E102" t="e">
            <v>#REF!</v>
          </cell>
          <cell r="F102" t="e">
            <v>#REF!</v>
          </cell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e">
            <v>#REF!</v>
          </cell>
          <cell r="B103" t="e">
            <v>#REF!</v>
          </cell>
          <cell r="C103" t="e">
            <v>#REF!</v>
          </cell>
          <cell r="D103" t="e">
            <v>#REF!</v>
          </cell>
          <cell r="E103" t="e">
            <v>#REF!</v>
          </cell>
          <cell r="F103" t="e">
            <v>#REF!</v>
          </cell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e">
            <v>#REF!</v>
          </cell>
          <cell r="B104" t="e">
            <v>#REF!</v>
          </cell>
          <cell r="C104" t="e">
            <v>#REF!</v>
          </cell>
          <cell r="D104" t="e">
            <v>#REF!</v>
          </cell>
          <cell r="E104" t="e">
            <v>#REF!</v>
          </cell>
          <cell r="F104" t="e">
            <v>#REF!</v>
          </cell>
          <cell r="G104" t="e">
            <v>#REF!</v>
          </cell>
          <cell r="H104" t="e">
            <v>#REF!</v>
          </cell>
          <cell r="I104" t="e">
            <v>#REF!</v>
          </cell>
          <cell r="J104" t="e">
            <v>#REF!</v>
          </cell>
          <cell r="K104" t="e">
            <v>#REF!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E105" t="e">
            <v>#REF!</v>
          </cell>
          <cell r="G105" t="e">
            <v>#REF!</v>
          </cell>
          <cell r="I105" t="e">
            <v>#REF!</v>
          </cell>
          <cell r="K105" t="e">
            <v>#REF!</v>
          </cell>
        </row>
        <row r="106">
          <cell r="B106" t="e">
            <v>#REF!</v>
          </cell>
        </row>
        <row r="107">
          <cell r="A107" t="e">
            <v>#REF!</v>
          </cell>
          <cell r="B107" t="e">
            <v>#REF!</v>
          </cell>
          <cell r="C107" t="e">
            <v>#REF!</v>
          </cell>
          <cell r="D107" t="e">
            <v>#REF!</v>
          </cell>
          <cell r="E107" t="e">
            <v>#REF!</v>
          </cell>
          <cell r="F107" t="e">
            <v>#REF!</v>
          </cell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e">
            <v>#REF!</v>
          </cell>
          <cell r="B108" t="e">
            <v>#REF!</v>
          </cell>
          <cell r="C108" t="e">
            <v>#REF!</v>
          </cell>
          <cell r="D108" t="e">
            <v>#REF!</v>
          </cell>
          <cell r="E108" t="e">
            <v>#REF!</v>
          </cell>
          <cell r="F108" t="e">
            <v>#REF!</v>
          </cell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e">
            <v>#REF!</v>
          </cell>
          <cell r="B109" t="e">
            <v>#REF!</v>
          </cell>
          <cell r="C109" t="e">
            <v>#REF!</v>
          </cell>
          <cell r="D109" t="e">
            <v>#REF!</v>
          </cell>
          <cell r="E109" t="e">
            <v>#REF!</v>
          </cell>
          <cell r="F109" t="e">
            <v>#REF!</v>
          </cell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e">
            <v>#REF!</v>
          </cell>
          <cell r="B110" t="e">
            <v>#REF!</v>
          </cell>
          <cell r="C110" t="e">
            <v>#REF!</v>
          </cell>
          <cell r="D110" t="e">
            <v>#REF!</v>
          </cell>
          <cell r="E110" t="e">
            <v>#REF!</v>
          </cell>
          <cell r="F110" t="e">
            <v>#REF!</v>
          </cell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e">
            <v>#REF!</v>
          </cell>
          <cell r="B111" t="e">
            <v>#REF!</v>
          </cell>
          <cell r="C111" t="e">
            <v>#REF!</v>
          </cell>
          <cell r="D111" t="e">
            <v>#REF!</v>
          </cell>
          <cell r="E111" t="e">
            <v>#REF!</v>
          </cell>
          <cell r="F111" t="e">
            <v>#REF!</v>
          </cell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E112" t="e">
            <v>#REF!</v>
          </cell>
          <cell r="G112" t="e">
            <v>#REF!</v>
          </cell>
          <cell r="I112" t="e">
            <v>#REF!</v>
          </cell>
          <cell r="K112" t="e">
            <v>#REF!</v>
          </cell>
        </row>
        <row r="113">
          <cell r="B113" t="e">
            <v>#REF!</v>
          </cell>
        </row>
        <row r="114">
          <cell r="A114" t="e">
            <v>#REF!</v>
          </cell>
          <cell r="B114" t="e">
            <v>#REF!</v>
          </cell>
          <cell r="C114" t="e">
            <v>#REF!</v>
          </cell>
          <cell r="D114" t="e">
            <v>#REF!</v>
          </cell>
          <cell r="E114" t="e">
            <v>#REF!</v>
          </cell>
          <cell r="F114" t="e">
            <v>#REF!</v>
          </cell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e">
            <v>#REF!</v>
          </cell>
          <cell r="B115" t="e">
            <v>#REF!</v>
          </cell>
          <cell r="C115" t="e">
            <v>#REF!</v>
          </cell>
          <cell r="D115" t="e">
            <v>#REF!</v>
          </cell>
          <cell r="E115" t="e">
            <v>#REF!</v>
          </cell>
          <cell r="F115" t="e">
            <v>#REF!</v>
          </cell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e">
            <v>#REF!</v>
          </cell>
          <cell r="B116" t="e">
            <v>#REF!</v>
          </cell>
          <cell r="C116" t="e">
            <v>#REF!</v>
          </cell>
          <cell r="D116" t="e">
            <v>#REF!</v>
          </cell>
          <cell r="E116" t="e">
            <v>#REF!</v>
          </cell>
          <cell r="F116" t="e">
            <v>#REF!</v>
          </cell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e">
            <v>#REF!</v>
          </cell>
          <cell r="B117" t="e">
            <v>#REF!</v>
          </cell>
          <cell r="C117" t="e">
            <v>#REF!</v>
          </cell>
          <cell r="D117" t="e">
            <v>#REF!</v>
          </cell>
          <cell r="E117" t="e">
            <v>#REF!</v>
          </cell>
          <cell r="F117" t="e">
            <v>#REF!</v>
          </cell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A118" t="e">
            <v>#REF!</v>
          </cell>
          <cell r="B118" t="e">
            <v>#REF!</v>
          </cell>
          <cell r="C118" t="e">
            <v>#REF!</v>
          </cell>
          <cell r="D118" t="e">
            <v>#REF!</v>
          </cell>
          <cell r="E118" t="e">
            <v>#REF!</v>
          </cell>
          <cell r="F118" t="e">
            <v>#REF!</v>
          </cell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A119" t="e">
            <v>#REF!</v>
          </cell>
          <cell r="B119" t="e">
            <v>#REF!</v>
          </cell>
          <cell r="C119" t="e">
            <v>#REF!</v>
          </cell>
          <cell r="D119" t="e">
            <v>#REF!</v>
          </cell>
          <cell r="E119" t="e">
            <v>#REF!</v>
          </cell>
          <cell r="F119" t="e">
            <v>#REF!</v>
          </cell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79.2</v>
          </cell>
          <cell r="AB119">
            <v>0</v>
          </cell>
          <cell r="AC119">
            <v>0</v>
          </cell>
          <cell r="AD119">
            <v>52.8</v>
          </cell>
          <cell r="AE119">
            <v>0</v>
          </cell>
          <cell r="AF119">
            <v>0</v>
          </cell>
          <cell r="AG119">
            <v>15</v>
          </cell>
          <cell r="AH119">
            <v>0</v>
          </cell>
          <cell r="AI119">
            <v>0</v>
          </cell>
          <cell r="AJ119">
            <v>126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e">
            <v>#REF!</v>
          </cell>
          <cell r="B120" t="e">
            <v>#REF!</v>
          </cell>
          <cell r="C120" t="e">
            <v>#REF!</v>
          </cell>
          <cell r="D120" t="e">
            <v>#REF!</v>
          </cell>
          <cell r="E120" t="e">
            <v>#REF!</v>
          </cell>
          <cell r="F120" t="e">
            <v>#REF!</v>
          </cell>
          <cell r="G120" t="e">
            <v>#REF!</v>
          </cell>
          <cell r="H120" t="e">
            <v>#REF!</v>
          </cell>
          <cell r="I120" t="e">
            <v>#REF!</v>
          </cell>
          <cell r="J120" t="e">
            <v>#REF!</v>
          </cell>
          <cell r="K120" t="e">
            <v>#REF!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45.76</v>
          </cell>
          <cell r="AB120">
            <v>0</v>
          </cell>
          <cell r="AC120">
            <v>0</v>
          </cell>
          <cell r="AD120">
            <v>4.24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65.12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e">
            <v>#REF!</v>
          </cell>
          <cell r="B121" t="e">
            <v>#REF!</v>
          </cell>
          <cell r="C121" t="e">
            <v>#REF!</v>
          </cell>
          <cell r="D121" t="e">
            <v>#REF!</v>
          </cell>
          <cell r="E121" t="e">
            <v>#REF!</v>
          </cell>
          <cell r="F121" t="e">
            <v>#REF!</v>
          </cell>
          <cell r="G121" t="e">
            <v>#REF!</v>
          </cell>
          <cell r="H121" t="e">
            <v>#REF!</v>
          </cell>
          <cell r="I121" t="e">
            <v>#REF!</v>
          </cell>
          <cell r="J121" t="e">
            <v>#REF!</v>
          </cell>
          <cell r="K121" t="e">
            <v>#REF!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23.64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e">
            <v>#REF!</v>
          </cell>
          <cell r="B122" t="e">
            <v>#REF!</v>
          </cell>
          <cell r="C122" t="e">
            <v>#REF!</v>
          </cell>
          <cell r="D122" t="e">
            <v>#REF!</v>
          </cell>
          <cell r="E122" t="e">
            <v>#REF!</v>
          </cell>
          <cell r="F122" t="e">
            <v>#REF!</v>
          </cell>
          <cell r="G122" t="e">
            <v>#REF!</v>
          </cell>
          <cell r="H122" t="e">
            <v>#REF!</v>
          </cell>
          <cell r="I122" t="e">
            <v>#REF!</v>
          </cell>
          <cell r="J122" t="e">
            <v>#REF!</v>
          </cell>
          <cell r="K122" t="e">
            <v>#REF!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129</v>
          </cell>
          <cell r="AB122">
            <v>0</v>
          </cell>
          <cell r="AC122">
            <v>0</v>
          </cell>
          <cell r="AD122">
            <v>121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481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</row>
        <row r="123">
          <cell r="A123" t="e">
            <v>#REF!</v>
          </cell>
          <cell r="B123" t="e">
            <v>#REF!</v>
          </cell>
          <cell r="C123" t="e">
            <v>#REF!</v>
          </cell>
          <cell r="D123" t="e">
            <v>#REF!</v>
          </cell>
          <cell r="E123" t="e">
            <v>#REF!</v>
          </cell>
          <cell r="F123" t="e">
            <v>#REF!</v>
          </cell>
          <cell r="G123" t="e">
            <v>#REF!</v>
          </cell>
          <cell r="H123" t="e">
            <v>#REF!</v>
          </cell>
          <cell r="I123" t="e">
            <v>#REF!</v>
          </cell>
          <cell r="J123" t="e">
            <v>#REF!</v>
          </cell>
          <cell r="K123" t="e">
            <v>#REF!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e">
            <v>#REF!</v>
          </cell>
          <cell r="B124" t="e">
            <v>#REF!</v>
          </cell>
          <cell r="C124" t="e">
            <v>#REF!</v>
          </cell>
          <cell r="D124" t="e">
            <v>#REF!</v>
          </cell>
          <cell r="E124" t="e">
            <v>#REF!</v>
          </cell>
          <cell r="F124" t="e">
            <v>#REF!</v>
          </cell>
          <cell r="G124" t="e">
            <v>#REF!</v>
          </cell>
          <cell r="H124" t="e">
            <v>#REF!</v>
          </cell>
          <cell r="I124" t="e">
            <v>#REF!</v>
          </cell>
          <cell r="J124" t="e">
            <v>#REF!</v>
          </cell>
          <cell r="K124" t="e">
            <v>#REF!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e">
            <v>#REF!</v>
          </cell>
          <cell r="B125" t="e">
            <v>#REF!</v>
          </cell>
          <cell r="C125" t="e">
            <v>#REF!</v>
          </cell>
          <cell r="D125" t="e">
            <v>#REF!</v>
          </cell>
          <cell r="E125" t="e">
            <v>#REF!</v>
          </cell>
          <cell r="F125" t="e">
            <v>#REF!</v>
          </cell>
          <cell r="G125" t="e">
            <v>#REF!</v>
          </cell>
          <cell r="H125" t="e">
            <v>#REF!</v>
          </cell>
          <cell r="I125" t="e">
            <v>#REF!</v>
          </cell>
          <cell r="J125" t="e">
            <v>#REF!</v>
          </cell>
          <cell r="K125" t="e">
            <v>#REF!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e">
            <v>#REF!</v>
          </cell>
          <cell r="B126" t="e">
            <v>#REF!</v>
          </cell>
          <cell r="C126" t="e">
            <v>#REF!</v>
          </cell>
          <cell r="D126" t="e">
            <v>#REF!</v>
          </cell>
          <cell r="E126" t="e">
            <v>#REF!</v>
          </cell>
          <cell r="F126" t="e">
            <v>#REF!</v>
          </cell>
          <cell r="G126" t="e">
            <v>#REF!</v>
          </cell>
          <cell r="H126" t="e">
            <v>#REF!</v>
          </cell>
          <cell r="I126" t="e">
            <v>#REF!</v>
          </cell>
          <cell r="J126" t="e">
            <v>#REF!</v>
          </cell>
          <cell r="K126" t="e">
            <v>#REF!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e">
            <v>#REF!</v>
          </cell>
          <cell r="B127" t="e">
            <v>#REF!</v>
          </cell>
          <cell r="C127" t="e">
            <v>#REF!</v>
          </cell>
          <cell r="D127" t="e">
            <v>#REF!</v>
          </cell>
          <cell r="E127" t="e">
            <v>#REF!</v>
          </cell>
          <cell r="F127" t="e">
            <v>#REF!</v>
          </cell>
          <cell r="G127" t="e">
            <v>#REF!</v>
          </cell>
          <cell r="H127" t="e">
            <v>#REF!</v>
          </cell>
          <cell r="I127" t="e">
            <v>#REF!</v>
          </cell>
          <cell r="J127" t="e">
            <v>#REF!</v>
          </cell>
          <cell r="K127" t="e">
            <v>#REF!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e">
            <v>#REF!</v>
          </cell>
          <cell r="B128" t="e">
            <v>#REF!</v>
          </cell>
          <cell r="C128" t="e">
            <v>#REF!</v>
          </cell>
          <cell r="D128" t="e">
            <v>#REF!</v>
          </cell>
          <cell r="E128" t="e">
            <v>#REF!</v>
          </cell>
          <cell r="F128" t="e">
            <v>#REF!</v>
          </cell>
          <cell r="G128" t="e">
            <v>#REF!</v>
          </cell>
          <cell r="H128" t="e">
            <v>#REF!</v>
          </cell>
          <cell r="I128" t="e">
            <v>#REF!</v>
          </cell>
          <cell r="J128" t="e">
            <v>#REF!</v>
          </cell>
          <cell r="K128" t="e">
            <v>#REF!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e">
            <v>#REF!</v>
          </cell>
          <cell r="B129" t="e">
            <v>#REF!</v>
          </cell>
          <cell r="C129" t="e">
            <v>#REF!</v>
          </cell>
          <cell r="D129" t="e">
            <v>#REF!</v>
          </cell>
          <cell r="E129" t="e">
            <v>#REF!</v>
          </cell>
          <cell r="F129" t="e">
            <v>#REF!</v>
          </cell>
          <cell r="G129" t="e">
            <v>#REF!</v>
          </cell>
          <cell r="H129" t="e">
            <v>#REF!</v>
          </cell>
          <cell r="I129" t="e">
            <v>#REF!</v>
          </cell>
          <cell r="J129" t="e">
            <v>#REF!</v>
          </cell>
          <cell r="K129" t="e">
            <v>#REF!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A130" t="e">
            <v>#REF!</v>
          </cell>
          <cell r="B130" t="e">
            <v>#REF!</v>
          </cell>
          <cell r="C130" t="e">
            <v>#REF!</v>
          </cell>
          <cell r="D130" t="e">
            <v>#REF!</v>
          </cell>
          <cell r="E130" t="e">
            <v>#REF!</v>
          </cell>
          <cell r="F130" t="e">
            <v>#REF!</v>
          </cell>
          <cell r="G130" t="e">
            <v>#REF!</v>
          </cell>
          <cell r="H130" t="e">
            <v>#REF!</v>
          </cell>
          <cell r="I130" t="e">
            <v>#REF!</v>
          </cell>
          <cell r="J130" t="e">
            <v>#REF!</v>
          </cell>
          <cell r="K130" t="e">
            <v>#REF!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e">
            <v>#REF!</v>
          </cell>
          <cell r="B131" t="e">
            <v>#REF!</v>
          </cell>
          <cell r="C131" t="e">
            <v>#REF!</v>
          </cell>
          <cell r="D131" t="e">
            <v>#REF!</v>
          </cell>
          <cell r="E131" t="e">
            <v>#REF!</v>
          </cell>
          <cell r="F131" t="e">
            <v>#REF!</v>
          </cell>
          <cell r="G131" t="e">
            <v>#REF!</v>
          </cell>
          <cell r="H131" t="e">
            <v>#REF!</v>
          </cell>
          <cell r="I131" t="e">
            <v>#REF!</v>
          </cell>
          <cell r="J131" t="e">
            <v>#REF!</v>
          </cell>
          <cell r="K131" t="e">
            <v>#REF!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</row>
        <row r="132">
          <cell r="A132" t="e">
            <v>#REF!</v>
          </cell>
          <cell r="B132" t="e">
            <v>#REF!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H132" t="e">
            <v>#REF!</v>
          </cell>
          <cell r="I132" t="e">
            <v>#REF!</v>
          </cell>
          <cell r="J132" t="e">
            <v>#REF!</v>
          </cell>
          <cell r="K132" t="e">
            <v>#REF!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</row>
        <row r="133">
          <cell r="A133" t="e">
            <v>#REF!</v>
          </cell>
          <cell r="B133" t="e">
            <v>#REF!</v>
          </cell>
          <cell r="C133" t="e">
            <v>#REF!</v>
          </cell>
          <cell r="D133" t="e">
            <v>#REF!</v>
          </cell>
          <cell r="E133" t="e">
            <v>#REF!</v>
          </cell>
          <cell r="F133" t="e">
            <v>#REF!</v>
          </cell>
          <cell r="G133" t="e">
            <v>#REF!</v>
          </cell>
          <cell r="H133" t="e">
            <v>#REF!</v>
          </cell>
          <cell r="I133" t="e">
            <v>#REF!</v>
          </cell>
          <cell r="J133" t="e">
            <v>#REF!</v>
          </cell>
          <cell r="K133" t="e">
            <v>#REF!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A134" t="e">
            <v>#REF!</v>
          </cell>
          <cell r="B134" t="e">
            <v>#REF!</v>
          </cell>
          <cell r="C134" t="e">
            <v>#REF!</v>
          </cell>
          <cell r="D134" t="e">
            <v>#REF!</v>
          </cell>
          <cell r="E134" t="e">
            <v>#REF!</v>
          </cell>
          <cell r="F134" t="e">
            <v>#REF!</v>
          </cell>
          <cell r="G134" t="e">
            <v>#REF!</v>
          </cell>
          <cell r="H134" t="e">
            <v>#REF!</v>
          </cell>
          <cell r="I134" t="e">
            <v>#REF!</v>
          </cell>
          <cell r="J134" t="e">
            <v>#REF!</v>
          </cell>
          <cell r="K134" t="e">
            <v>#REF!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A135" t="e">
            <v>#REF!</v>
          </cell>
          <cell r="B135" t="e">
            <v>#REF!</v>
          </cell>
          <cell r="C135" t="e">
            <v>#REF!</v>
          </cell>
          <cell r="D135" t="e">
            <v>#REF!</v>
          </cell>
          <cell r="E135" t="e">
            <v>#REF!</v>
          </cell>
          <cell r="F135" t="e">
            <v>#REF!</v>
          </cell>
          <cell r="G135" t="e">
            <v>#REF!</v>
          </cell>
          <cell r="H135" t="e">
            <v>#REF!</v>
          </cell>
          <cell r="I135" t="e">
            <v>#REF!</v>
          </cell>
          <cell r="J135" t="e">
            <v>#REF!</v>
          </cell>
          <cell r="K135" t="e">
            <v>#REF!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e">
            <v>#REF!</v>
          </cell>
          <cell r="B136" t="e">
            <v>#REF!</v>
          </cell>
          <cell r="C136" t="e">
            <v>#REF!</v>
          </cell>
          <cell r="D136" t="e">
            <v>#REF!</v>
          </cell>
          <cell r="E136" t="e">
            <v>#REF!</v>
          </cell>
          <cell r="F136" t="e">
            <v>#REF!</v>
          </cell>
          <cell r="G136" t="e">
            <v>#REF!</v>
          </cell>
          <cell r="H136" t="e">
            <v>#REF!</v>
          </cell>
          <cell r="I136" t="e">
            <v>#REF!</v>
          </cell>
          <cell r="J136" t="e">
            <v>#REF!</v>
          </cell>
          <cell r="K136" t="e">
            <v>#REF!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E137" t="e">
            <v>#REF!</v>
          </cell>
          <cell r="G137" t="e">
            <v>#REF!</v>
          </cell>
          <cell r="I137" t="e">
            <v>#REF!</v>
          </cell>
          <cell r="K137" t="e">
            <v>#REF!</v>
          </cell>
        </row>
        <row r="138">
          <cell r="A138" t="e">
            <v>#REF!</v>
          </cell>
          <cell r="E138" t="e">
            <v>#REF!</v>
          </cell>
          <cell r="G138" t="e">
            <v>#REF!</v>
          </cell>
          <cell r="I138" t="e">
            <v>#REF!</v>
          </cell>
          <cell r="K138" t="e">
            <v>#REF!</v>
          </cell>
        </row>
        <row r="139">
          <cell r="E139" t="e">
            <v>#REF!</v>
          </cell>
          <cell r="G139" t="e">
            <v>#REF!</v>
          </cell>
          <cell r="I139" t="e">
            <v>#REF!</v>
          </cell>
          <cell r="K139" t="e">
            <v>#REF!</v>
          </cell>
        </row>
        <row r="140">
          <cell r="A140" t="e">
            <v>#REF!</v>
          </cell>
          <cell r="B140" t="e">
            <v>#REF!</v>
          </cell>
        </row>
        <row r="141">
          <cell r="B141" t="e">
            <v>#REF!</v>
          </cell>
        </row>
        <row r="142">
          <cell r="A142" t="e">
            <v>#REF!</v>
          </cell>
          <cell r="B142" t="e">
            <v>#REF!</v>
          </cell>
          <cell r="C142" t="e">
            <v>#REF!</v>
          </cell>
          <cell r="D142" t="e">
            <v>#REF!</v>
          </cell>
          <cell r="E142" t="e">
            <v>#REF!</v>
          </cell>
          <cell r="F142" t="e">
            <v>#REF!</v>
          </cell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6691.45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e">
            <v>#REF!</v>
          </cell>
          <cell r="B143" t="e">
            <v>#REF!</v>
          </cell>
          <cell r="C143" t="e">
            <v>#REF!</v>
          </cell>
          <cell r="D143" t="e">
            <v>#REF!</v>
          </cell>
          <cell r="E143" t="e">
            <v>#REF!</v>
          </cell>
          <cell r="F143" t="e">
            <v>#REF!</v>
          </cell>
          <cell r="G143" t="e">
            <v>#REF!</v>
          </cell>
          <cell r="H143" t="e">
            <v>#REF!</v>
          </cell>
          <cell r="I143" t="e">
            <v>#REF!</v>
          </cell>
          <cell r="J143" t="e">
            <v>#REF!</v>
          </cell>
          <cell r="K143" t="e">
            <v>#REF!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37808.800000000003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6567.11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A144" t="e">
            <v>#REF!</v>
          </cell>
          <cell r="B144" t="e">
            <v>#REF!</v>
          </cell>
          <cell r="C144" t="e">
            <v>#REF!</v>
          </cell>
          <cell r="D144" t="e">
            <v>#REF!</v>
          </cell>
          <cell r="E144" t="e">
            <v>#REF!</v>
          </cell>
          <cell r="F144" t="e">
            <v>#REF!</v>
          </cell>
          <cell r="G144" t="e">
            <v>#REF!</v>
          </cell>
          <cell r="H144" t="e">
            <v>#REF!</v>
          </cell>
          <cell r="I144" t="e">
            <v>#REF!</v>
          </cell>
          <cell r="J144" t="e">
            <v>#REF!</v>
          </cell>
          <cell r="K144" t="e">
            <v>#REF!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6177.02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e">
            <v>#REF!</v>
          </cell>
          <cell r="B145" t="e">
            <v>#REF!</v>
          </cell>
          <cell r="C145" t="e">
            <v>#REF!</v>
          </cell>
          <cell r="D145" t="e">
            <v>#REF!</v>
          </cell>
          <cell r="E145" t="e">
            <v>#REF!</v>
          </cell>
          <cell r="F145" t="e">
            <v>#REF!</v>
          </cell>
          <cell r="G145" t="e">
            <v>#REF!</v>
          </cell>
          <cell r="H145" t="e">
            <v>#REF!</v>
          </cell>
          <cell r="I145" t="e">
            <v>#REF!</v>
          </cell>
          <cell r="J145" t="e">
            <v>#REF!</v>
          </cell>
          <cell r="K145" t="e">
            <v>#REF!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18984.580000000002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A146" t="e">
            <v>#REF!</v>
          </cell>
          <cell r="B146" t="e">
            <v>#REF!</v>
          </cell>
          <cell r="C146" t="e">
            <v>#REF!</v>
          </cell>
          <cell r="D146" t="e">
            <v>#REF!</v>
          </cell>
          <cell r="E146" t="e">
            <v>#REF!</v>
          </cell>
          <cell r="F146" t="e">
            <v>#REF!</v>
          </cell>
          <cell r="G146" t="e">
            <v>#REF!</v>
          </cell>
          <cell r="H146" t="e">
            <v>#REF!</v>
          </cell>
          <cell r="I146" t="e">
            <v>#REF!</v>
          </cell>
          <cell r="J146" t="e">
            <v>#REF!</v>
          </cell>
          <cell r="K146" t="e">
            <v>#REF!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7349.72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A147" t="e">
            <v>#REF!</v>
          </cell>
          <cell r="B147" t="e">
            <v>#REF!</v>
          </cell>
          <cell r="C147" t="e">
            <v>#REF!</v>
          </cell>
          <cell r="D147" t="e">
            <v>#REF!</v>
          </cell>
          <cell r="E147" t="e">
            <v>#REF!</v>
          </cell>
          <cell r="F147" t="e">
            <v>#REF!</v>
          </cell>
          <cell r="G147" t="e">
            <v>#REF!</v>
          </cell>
          <cell r="H147" t="e">
            <v>#REF!</v>
          </cell>
          <cell r="I147" t="e">
            <v>#REF!</v>
          </cell>
          <cell r="J147" t="e">
            <v>#REF!</v>
          </cell>
          <cell r="K147" t="e">
            <v>#REF!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A148" t="e">
            <v>#REF!</v>
          </cell>
          <cell r="B148" t="e">
            <v>#REF!</v>
          </cell>
          <cell r="C148" t="e">
            <v>#REF!</v>
          </cell>
          <cell r="D148" t="e">
            <v>#REF!</v>
          </cell>
          <cell r="E148" t="e">
            <v>#REF!</v>
          </cell>
          <cell r="F148" t="e">
            <v>#REF!</v>
          </cell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2033.4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A149" t="e">
            <v>#REF!</v>
          </cell>
          <cell r="B149" t="e">
            <v>#REF!</v>
          </cell>
          <cell r="C149" t="e">
            <v>#REF!</v>
          </cell>
          <cell r="D149" t="e">
            <v>#REF!</v>
          </cell>
          <cell r="E149" t="e">
            <v>#REF!</v>
          </cell>
          <cell r="F149" t="e">
            <v>#REF!</v>
          </cell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2930.85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A150" t="e">
            <v>#REF!</v>
          </cell>
          <cell r="B150" t="e">
            <v>#REF!</v>
          </cell>
          <cell r="C150" t="e">
            <v>#REF!</v>
          </cell>
          <cell r="D150" t="e">
            <v>#REF!</v>
          </cell>
          <cell r="E150" t="e">
            <v>#REF!</v>
          </cell>
          <cell r="F150" t="e">
            <v>#REF!</v>
          </cell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4964.28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e">
            <v>#REF!</v>
          </cell>
          <cell r="B151" t="e">
            <v>#REF!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8016.2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III-3-6d</v>
          </cell>
          <cell r="B152" t="str">
            <v>Earthfill type - B1 from borrow area distance 6 - 10 km</v>
          </cell>
          <cell r="C152" t="str">
            <v>cu.m</v>
          </cell>
          <cell r="D152" t="e">
            <v>#REF!</v>
          </cell>
          <cell r="E152" t="e">
            <v>#REF!</v>
          </cell>
          <cell r="F152" t="e">
            <v>#REF!</v>
          </cell>
          <cell r="G152" t="e">
            <v>#REF!</v>
          </cell>
          <cell r="H152" t="e">
            <v>#REF!</v>
          </cell>
          <cell r="I152" t="e">
            <v>#REF!</v>
          </cell>
          <cell r="J152" t="e">
            <v>#REF!</v>
          </cell>
          <cell r="K152" t="e">
            <v>#REF!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9545.2800000000007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A153" t="e">
            <v>#REF!</v>
          </cell>
          <cell r="B153" t="e">
            <v>#REF!</v>
          </cell>
          <cell r="C153" t="e">
            <v>#REF!</v>
          </cell>
          <cell r="D153" t="e">
            <v>#REF!</v>
          </cell>
          <cell r="E153" t="e">
            <v>#REF!</v>
          </cell>
          <cell r="F153" t="e">
            <v>#REF!</v>
          </cell>
          <cell r="G153" t="e">
            <v>#REF!</v>
          </cell>
          <cell r="H153" t="e">
            <v>#REF!</v>
          </cell>
          <cell r="I153" t="e">
            <v>#REF!</v>
          </cell>
          <cell r="J153" t="e">
            <v>#REF!</v>
          </cell>
          <cell r="K153" t="e">
            <v>#REF!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E154" t="e">
            <v>#REF!</v>
          </cell>
          <cell r="G154" t="e">
            <v>#REF!</v>
          </cell>
          <cell r="I154" t="e">
            <v>#REF!</v>
          </cell>
          <cell r="K154" t="e">
            <v>#REF!</v>
          </cell>
        </row>
        <row r="155">
          <cell r="B155" t="e">
            <v>#REF!</v>
          </cell>
        </row>
        <row r="156">
          <cell r="A156" t="e">
            <v>#REF!</v>
          </cell>
          <cell r="B156" t="e">
            <v>#REF!</v>
          </cell>
          <cell r="C156" t="e">
            <v>#REF!</v>
          </cell>
          <cell r="D156" t="e">
            <v>#REF!</v>
          </cell>
          <cell r="E156" t="e">
            <v>#REF!</v>
          </cell>
          <cell r="F156" t="e">
            <v>#REF!</v>
          </cell>
          <cell r="G156" t="e">
            <v>#REF!</v>
          </cell>
          <cell r="H156" t="e">
            <v>#REF!</v>
          </cell>
          <cell r="I156" t="e">
            <v>#REF!</v>
          </cell>
          <cell r="J156" t="e">
            <v>#REF!</v>
          </cell>
          <cell r="K156" t="e">
            <v>#REF!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A157" t="e">
            <v>#REF!</v>
          </cell>
          <cell r="B157" t="e">
            <v>#REF!</v>
          </cell>
          <cell r="C157" t="e">
            <v>#REF!</v>
          </cell>
          <cell r="D157" t="e">
            <v>#REF!</v>
          </cell>
          <cell r="E157" t="e">
            <v>#REF!</v>
          </cell>
          <cell r="F157" t="e">
            <v>#REF!</v>
          </cell>
          <cell r="G157" t="e">
            <v>#REF!</v>
          </cell>
          <cell r="H157" t="e">
            <v>#REF!</v>
          </cell>
          <cell r="I157" t="e">
            <v>#REF!</v>
          </cell>
          <cell r="J157" t="e">
            <v>#REF!</v>
          </cell>
          <cell r="K157" t="e">
            <v>#REF!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A158" t="e">
            <v>#REF!</v>
          </cell>
          <cell r="B158" t="e">
            <v>#REF!</v>
          </cell>
          <cell r="C158" t="e">
            <v>#REF!</v>
          </cell>
          <cell r="D158" t="e">
            <v>#REF!</v>
          </cell>
          <cell r="E158" t="e">
            <v>#REF!</v>
          </cell>
          <cell r="F158" t="e">
            <v>#REF!</v>
          </cell>
          <cell r="G158" t="e">
            <v>#REF!</v>
          </cell>
          <cell r="H158" t="e">
            <v>#REF!</v>
          </cell>
          <cell r="I158" t="e">
            <v>#REF!</v>
          </cell>
          <cell r="J158" t="e">
            <v>#REF!</v>
          </cell>
          <cell r="K158" t="e">
            <v>#REF!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E159" t="e">
            <v>#REF!</v>
          </cell>
          <cell r="G159" t="e">
            <v>#REF!</v>
          </cell>
          <cell r="I159" t="e">
            <v>#REF!</v>
          </cell>
          <cell r="K159" t="e">
            <v>#REF!</v>
          </cell>
        </row>
        <row r="160">
          <cell r="B160" t="e">
            <v>#REF!</v>
          </cell>
        </row>
        <row r="161">
          <cell r="A161" t="e">
            <v>#REF!</v>
          </cell>
          <cell r="B161" t="e">
            <v>#REF!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E162" t="e">
            <v>#REF!</v>
          </cell>
          <cell r="G162" t="e">
            <v>#REF!</v>
          </cell>
          <cell r="I162" t="e">
            <v>#REF!</v>
          </cell>
          <cell r="K162" t="e">
            <v>#REF!</v>
          </cell>
        </row>
        <row r="163">
          <cell r="B163" t="e">
            <v>#REF!</v>
          </cell>
        </row>
        <row r="164">
          <cell r="A164" t="e">
            <v>#REF!</v>
          </cell>
          <cell r="B164" t="e">
            <v>#REF!</v>
          </cell>
          <cell r="C164" t="e">
            <v>#REF!</v>
          </cell>
          <cell r="D164" t="e">
            <v>#REF!</v>
          </cell>
          <cell r="E164" t="e">
            <v>#REF!</v>
          </cell>
          <cell r="F164" t="e">
            <v>#REF!</v>
          </cell>
          <cell r="G164" t="e">
            <v>#REF!</v>
          </cell>
          <cell r="H164" t="e">
            <v>#REF!</v>
          </cell>
          <cell r="I164" t="e">
            <v>#REF!</v>
          </cell>
          <cell r="J164" t="e">
            <v>#REF!</v>
          </cell>
          <cell r="K164" t="e">
            <v>#REF!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A165" t="e">
            <v>#REF!</v>
          </cell>
          <cell r="B165" t="e">
            <v>#REF!</v>
          </cell>
          <cell r="C165" t="e">
            <v>#REF!</v>
          </cell>
          <cell r="D165" t="e">
            <v>#REF!</v>
          </cell>
          <cell r="E165" t="e">
            <v>#REF!</v>
          </cell>
          <cell r="F165" t="e">
            <v>#REF!</v>
          </cell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e">
            <v>#REF!</v>
          </cell>
          <cell r="B166" t="e">
            <v>#REF!</v>
          </cell>
          <cell r="C166" t="e">
            <v>#REF!</v>
          </cell>
          <cell r="D166" t="e">
            <v>#REF!</v>
          </cell>
          <cell r="E166" t="e">
            <v>#REF!</v>
          </cell>
          <cell r="F166" t="e">
            <v>#REF!</v>
          </cell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e">
            <v>#REF!</v>
          </cell>
          <cell r="B167" t="e">
            <v>#REF!</v>
          </cell>
          <cell r="C167" t="e">
            <v>#REF!</v>
          </cell>
          <cell r="D167" t="e">
            <v>#REF!</v>
          </cell>
          <cell r="E167" t="e">
            <v>#REF!</v>
          </cell>
          <cell r="F167" t="e">
            <v>#REF!</v>
          </cell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E168" t="e">
            <v>#REF!</v>
          </cell>
          <cell r="G168" t="e">
            <v>#REF!</v>
          </cell>
          <cell r="I168" t="e">
            <v>#REF!</v>
          </cell>
          <cell r="K168" t="e">
            <v>#REF!</v>
          </cell>
        </row>
        <row r="169">
          <cell r="A169" t="e">
            <v>#REF!</v>
          </cell>
          <cell r="E169" t="e">
            <v>#REF!</v>
          </cell>
          <cell r="G169" t="e">
            <v>#REF!</v>
          </cell>
          <cell r="I169" t="e">
            <v>#REF!</v>
          </cell>
          <cell r="K169" t="e">
            <v>#REF!</v>
          </cell>
        </row>
        <row r="170">
          <cell r="A170" t="e">
            <v>#REF!</v>
          </cell>
          <cell r="B170" t="e">
            <v>#REF!</v>
          </cell>
        </row>
        <row r="171">
          <cell r="B171" t="e">
            <v>#REF!</v>
          </cell>
        </row>
        <row r="172">
          <cell r="A172" t="e">
            <v>#REF!</v>
          </cell>
          <cell r="B172" t="e">
            <v>#REF!</v>
          </cell>
          <cell r="C172" t="e">
            <v>#REF!</v>
          </cell>
          <cell r="D172" t="e">
            <v>#REF!</v>
          </cell>
          <cell r="E172" t="e">
            <v>#REF!</v>
          </cell>
          <cell r="F172" t="e">
            <v>#REF!</v>
          </cell>
          <cell r="G172" t="e">
            <v>#REF!</v>
          </cell>
          <cell r="H172" t="e">
            <v>#REF!</v>
          </cell>
          <cell r="I172" t="e">
            <v>#REF!</v>
          </cell>
          <cell r="J172" t="e">
            <v>#REF!</v>
          </cell>
          <cell r="K172" t="e">
            <v>#REF!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e">
            <v>#REF!</v>
          </cell>
          <cell r="B173" t="e">
            <v>#REF!</v>
          </cell>
          <cell r="C173" t="e">
            <v>#REF!</v>
          </cell>
          <cell r="D173" t="e">
            <v>#REF!</v>
          </cell>
          <cell r="E173" t="e">
            <v>#REF!</v>
          </cell>
          <cell r="F173" t="e">
            <v>#REF!</v>
          </cell>
          <cell r="G173" t="e">
            <v>#REF!</v>
          </cell>
          <cell r="H173" t="e">
            <v>#REF!</v>
          </cell>
          <cell r="I173" t="e">
            <v>#REF!</v>
          </cell>
          <cell r="J173" t="e">
            <v>#REF!</v>
          </cell>
          <cell r="K173" t="e">
            <v>#REF!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A174" t="e">
            <v>#REF!</v>
          </cell>
          <cell r="B174" t="e">
            <v>#REF!</v>
          </cell>
          <cell r="C174" t="e">
            <v>#REF!</v>
          </cell>
          <cell r="D174" t="e">
            <v>#REF!</v>
          </cell>
          <cell r="E174" t="e">
            <v>#REF!</v>
          </cell>
          <cell r="F174" t="e">
            <v>#REF!</v>
          </cell>
          <cell r="G174" t="e">
            <v>#REF!</v>
          </cell>
          <cell r="H174" t="e">
            <v>#REF!</v>
          </cell>
          <cell r="I174" t="e">
            <v>#REF!</v>
          </cell>
          <cell r="J174" t="e">
            <v>#REF!</v>
          </cell>
          <cell r="K174" t="e">
            <v>#REF!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E175" t="e">
            <v>#REF!</v>
          </cell>
          <cell r="G175" t="e">
            <v>#REF!</v>
          </cell>
          <cell r="I175" t="e">
            <v>#REF!</v>
          </cell>
          <cell r="K175" t="e">
            <v>#REF!</v>
          </cell>
        </row>
        <row r="176">
          <cell r="B176" t="e">
            <v>#REF!</v>
          </cell>
        </row>
        <row r="177">
          <cell r="A177" t="e">
            <v>#REF!</v>
          </cell>
          <cell r="B177" t="e">
            <v>#REF!</v>
          </cell>
          <cell r="C177" t="e">
            <v>#REF!</v>
          </cell>
          <cell r="D177" t="e">
            <v>#REF!</v>
          </cell>
          <cell r="E177" t="e">
            <v>#REF!</v>
          </cell>
          <cell r="F177" t="e">
            <v>#REF!</v>
          </cell>
          <cell r="G177" t="e">
            <v>#REF!</v>
          </cell>
          <cell r="H177" t="e">
            <v>#REF!</v>
          </cell>
          <cell r="I177" t="e">
            <v>#REF!</v>
          </cell>
          <cell r="J177" t="e">
            <v>#REF!</v>
          </cell>
          <cell r="K177" t="e">
            <v>#REF!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e">
            <v>#REF!</v>
          </cell>
          <cell r="B178" t="e">
            <v>#REF!</v>
          </cell>
          <cell r="C178" t="e">
            <v>#REF!</v>
          </cell>
          <cell r="D178" t="e">
            <v>#REF!</v>
          </cell>
          <cell r="E178" t="e">
            <v>#REF!</v>
          </cell>
          <cell r="F178" t="e">
            <v>#REF!</v>
          </cell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e">
            <v>#REF!</v>
          </cell>
          <cell r="B179" t="e">
            <v>#REF!</v>
          </cell>
          <cell r="C179" t="e">
            <v>#REF!</v>
          </cell>
          <cell r="D179" t="e">
            <v>#REF!</v>
          </cell>
          <cell r="E179" t="e">
            <v>#REF!</v>
          </cell>
          <cell r="F179" t="e">
            <v>#REF!</v>
          </cell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e">
            <v>#REF!</v>
          </cell>
          <cell r="B180" t="e">
            <v>#REF!</v>
          </cell>
          <cell r="C180" t="e">
            <v>#REF!</v>
          </cell>
          <cell r="D180" t="e">
            <v>#REF!</v>
          </cell>
          <cell r="E180" t="e">
            <v>#REF!</v>
          </cell>
          <cell r="F180" t="e">
            <v>#REF!</v>
          </cell>
          <cell r="G180" t="e">
            <v>#REF!</v>
          </cell>
          <cell r="H180" t="e">
            <v>#REF!</v>
          </cell>
          <cell r="I180" t="e">
            <v>#REF!</v>
          </cell>
          <cell r="J180" t="e">
            <v>#REF!</v>
          </cell>
          <cell r="K180" t="e">
            <v>#REF!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e">
            <v>#REF!</v>
          </cell>
          <cell r="B181" t="e">
            <v>#REF!</v>
          </cell>
          <cell r="C181" t="e">
            <v>#REF!</v>
          </cell>
          <cell r="D181" t="e">
            <v>#REF!</v>
          </cell>
          <cell r="E181" t="e">
            <v>#REF!</v>
          </cell>
          <cell r="F181" t="e">
            <v>#REF!</v>
          </cell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A182" t="e">
            <v>#REF!</v>
          </cell>
          <cell r="B182" t="e">
            <v>#REF!</v>
          </cell>
          <cell r="C182" t="e">
            <v>#REF!</v>
          </cell>
          <cell r="D182" t="e">
            <v>#REF!</v>
          </cell>
          <cell r="E182" t="e">
            <v>#REF!</v>
          </cell>
          <cell r="F182" t="e">
            <v>#REF!</v>
          </cell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A183" t="e">
            <v>#REF!</v>
          </cell>
          <cell r="B183" t="e">
            <v>#REF!</v>
          </cell>
          <cell r="C183" t="e">
            <v>#REF!</v>
          </cell>
          <cell r="D183" t="e">
            <v>#REF!</v>
          </cell>
          <cell r="E183" t="e">
            <v>#REF!</v>
          </cell>
          <cell r="F183" t="e">
            <v>#REF!</v>
          </cell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E184" t="e">
            <v>#REF!</v>
          </cell>
          <cell r="G184" t="e">
            <v>#REF!</v>
          </cell>
          <cell r="I184" t="e">
            <v>#REF!</v>
          </cell>
          <cell r="K184" t="e">
            <v>#REF!</v>
          </cell>
        </row>
        <row r="185">
          <cell r="B185" t="e">
            <v>#REF!</v>
          </cell>
        </row>
        <row r="186">
          <cell r="A186" t="e">
            <v>#REF!</v>
          </cell>
          <cell r="B186" t="e">
            <v>#REF!</v>
          </cell>
          <cell r="C186" t="e">
            <v>#REF!</v>
          </cell>
          <cell r="D186" t="e">
            <v>#REF!</v>
          </cell>
          <cell r="E186" t="e">
            <v>#REF!</v>
          </cell>
          <cell r="F186" t="e">
            <v>#REF!</v>
          </cell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A187" t="e">
            <v>#REF!</v>
          </cell>
          <cell r="B187" t="e">
            <v>#REF!</v>
          </cell>
          <cell r="C187" t="e">
            <v>#REF!</v>
          </cell>
          <cell r="D187" t="e">
            <v>#REF!</v>
          </cell>
          <cell r="E187" t="e">
            <v>#REF!</v>
          </cell>
          <cell r="F187" t="e">
            <v>#REF!</v>
          </cell>
          <cell r="G187" t="e">
            <v>#REF!</v>
          </cell>
          <cell r="H187" t="e">
            <v>#REF!</v>
          </cell>
          <cell r="I187" t="e">
            <v>#REF!</v>
          </cell>
          <cell r="J187" t="e">
            <v>#REF!</v>
          </cell>
          <cell r="K187" t="e">
            <v>#REF!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A188" t="e">
            <v>#REF!</v>
          </cell>
          <cell r="B188" t="e">
            <v>#REF!</v>
          </cell>
          <cell r="C188" t="e">
            <v>#REF!</v>
          </cell>
          <cell r="D188" t="e">
            <v>#REF!</v>
          </cell>
          <cell r="E188" t="e">
            <v>#REF!</v>
          </cell>
          <cell r="F188" t="e">
            <v>#REF!</v>
          </cell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E189" t="e">
            <v>#REF!</v>
          </cell>
          <cell r="G189" t="e">
            <v>#REF!</v>
          </cell>
          <cell r="I189" t="e">
            <v>#REF!</v>
          </cell>
          <cell r="K189" t="e">
            <v>#REF!</v>
          </cell>
        </row>
        <row r="190">
          <cell r="B190" t="e">
            <v>#REF!</v>
          </cell>
        </row>
        <row r="191">
          <cell r="A191" t="e">
            <v>#REF!</v>
          </cell>
          <cell r="B191" t="e">
            <v>#REF!</v>
          </cell>
          <cell r="C191" t="e">
            <v>#REF!</v>
          </cell>
          <cell r="D191" t="e">
            <v>#REF!</v>
          </cell>
          <cell r="E191" t="e">
            <v>#REF!</v>
          </cell>
          <cell r="F191" t="e">
            <v>#REF!</v>
          </cell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A192" t="e">
            <v>#REF!</v>
          </cell>
          <cell r="B192" t="e">
            <v>#REF!</v>
          </cell>
          <cell r="C192" t="e">
            <v>#REF!</v>
          </cell>
          <cell r="D192" t="e">
            <v>#REF!</v>
          </cell>
          <cell r="E192" t="e">
            <v>#REF!</v>
          </cell>
          <cell r="F192" t="e">
            <v>#REF!</v>
          </cell>
          <cell r="G192" t="e">
            <v>#REF!</v>
          </cell>
          <cell r="H192" t="e">
            <v>#REF!</v>
          </cell>
          <cell r="I192" t="e">
            <v>#REF!</v>
          </cell>
          <cell r="J192" t="e">
            <v>#REF!</v>
          </cell>
          <cell r="K192" t="e">
            <v>#REF!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A193" t="e">
            <v>#REF!</v>
          </cell>
          <cell r="B193" t="e">
            <v>#REF!</v>
          </cell>
          <cell r="C193" t="e">
            <v>#REF!</v>
          </cell>
          <cell r="D193" t="e">
            <v>#REF!</v>
          </cell>
          <cell r="E193" t="e">
            <v>#REF!</v>
          </cell>
          <cell r="F193" t="e">
            <v>#REF!</v>
          </cell>
          <cell r="G193" t="e">
            <v>#REF!</v>
          </cell>
          <cell r="H193" t="e">
            <v>#REF!</v>
          </cell>
          <cell r="I193" t="e">
            <v>#REF!</v>
          </cell>
          <cell r="J193" t="e">
            <v>#REF!</v>
          </cell>
          <cell r="K193" t="e">
            <v>#REF!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A194" t="e">
            <v>#REF!</v>
          </cell>
          <cell r="B194" t="e">
            <v>#REF!</v>
          </cell>
          <cell r="C194" t="e">
            <v>#REF!</v>
          </cell>
          <cell r="D194" t="e">
            <v>#REF!</v>
          </cell>
          <cell r="E194" t="e">
            <v>#REF!</v>
          </cell>
          <cell r="F194" t="e">
            <v>#REF!</v>
          </cell>
          <cell r="G194" t="e">
            <v>#REF!</v>
          </cell>
          <cell r="H194" t="e">
            <v>#REF!</v>
          </cell>
          <cell r="I194" t="e">
            <v>#REF!</v>
          </cell>
          <cell r="J194" t="e">
            <v>#REF!</v>
          </cell>
          <cell r="K194" t="e">
            <v>#REF!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A195" t="e">
            <v>#REF!</v>
          </cell>
          <cell r="B195" t="e">
            <v>#REF!</v>
          </cell>
          <cell r="C195" t="e">
            <v>#REF!</v>
          </cell>
          <cell r="D195" t="e">
            <v>#REF!</v>
          </cell>
          <cell r="E195" t="e">
            <v>#REF!</v>
          </cell>
          <cell r="F195" t="e">
            <v>#REF!</v>
          </cell>
          <cell r="G195" t="e">
            <v>#REF!</v>
          </cell>
          <cell r="H195" t="e">
            <v>#REF!</v>
          </cell>
          <cell r="I195" t="e">
            <v>#REF!</v>
          </cell>
          <cell r="J195" t="e">
            <v>#REF!</v>
          </cell>
          <cell r="K195" t="e">
            <v>#REF!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A196" t="e">
            <v>#REF!</v>
          </cell>
          <cell r="B196" t="e">
            <v>#REF!</v>
          </cell>
          <cell r="C196" t="e">
            <v>#REF!</v>
          </cell>
          <cell r="D196" t="e">
            <v>#REF!</v>
          </cell>
          <cell r="E196" t="e">
            <v>#REF!</v>
          </cell>
          <cell r="F196" t="e">
            <v>#REF!</v>
          </cell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e">
            <v>#REF!</v>
          </cell>
          <cell r="B197" t="e">
            <v>#REF!</v>
          </cell>
          <cell r="C197" t="e">
            <v>#REF!</v>
          </cell>
          <cell r="D197" t="e">
            <v>#REF!</v>
          </cell>
          <cell r="E197" t="e">
            <v>#REF!</v>
          </cell>
          <cell r="F197" t="e">
            <v>#REF!</v>
          </cell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E198" t="e">
            <v>#REF!</v>
          </cell>
          <cell r="G198" t="e">
            <v>#REF!</v>
          </cell>
          <cell r="I198" t="e">
            <v>#REF!</v>
          </cell>
          <cell r="K198" t="e">
            <v>#REF!</v>
          </cell>
        </row>
        <row r="199">
          <cell r="B199" t="e">
            <v>#REF!</v>
          </cell>
        </row>
        <row r="200">
          <cell r="A200" t="e">
            <v>#REF!</v>
          </cell>
          <cell r="B200" t="e">
            <v>#REF!</v>
          </cell>
          <cell r="C200" t="e">
            <v>#REF!</v>
          </cell>
          <cell r="D200" t="e">
            <v>#REF!</v>
          </cell>
          <cell r="E200" t="e">
            <v>#REF!</v>
          </cell>
          <cell r="F200" t="e">
            <v>#REF!</v>
          </cell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e">
            <v>#REF!</v>
          </cell>
          <cell r="B201" t="e">
            <v>#REF!</v>
          </cell>
          <cell r="C201" t="e">
            <v>#REF!</v>
          </cell>
          <cell r="D201" t="e">
            <v>#REF!</v>
          </cell>
          <cell r="E201" t="e">
            <v>#REF!</v>
          </cell>
          <cell r="F201" t="e">
            <v>#REF!</v>
          </cell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A202" t="e">
            <v>#REF!</v>
          </cell>
          <cell r="B202" t="e">
            <v>#REF!</v>
          </cell>
          <cell r="C202" t="e">
            <v>#REF!</v>
          </cell>
          <cell r="D202" t="e">
            <v>#REF!</v>
          </cell>
          <cell r="E202" t="e">
            <v>#REF!</v>
          </cell>
          <cell r="F202" t="e">
            <v>#REF!</v>
          </cell>
          <cell r="G202" t="e">
            <v>#REF!</v>
          </cell>
          <cell r="H202" t="e">
            <v>#REF!</v>
          </cell>
          <cell r="I202" t="e">
            <v>#REF!</v>
          </cell>
          <cell r="J202" t="e">
            <v>#REF!</v>
          </cell>
          <cell r="K202" t="e">
            <v>#REF!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A203" t="e">
            <v>#REF!</v>
          </cell>
          <cell r="B203" t="e">
            <v>#REF!</v>
          </cell>
          <cell r="C203" t="e">
            <v>#REF!</v>
          </cell>
          <cell r="D203" t="e">
            <v>#REF!</v>
          </cell>
          <cell r="E203" t="e">
            <v>#REF!</v>
          </cell>
          <cell r="F203" t="e">
            <v>#REF!</v>
          </cell>
          <cell r="G203" t="e">
            <v>#REF!</v>
          </cell>
          <cell r="H203" t="e">
            <v>#REF!</v>
          </cell>
          <cell r="I203" t="e">
            <v>#REF!</v>
          </cell>
          <cell r="J203" t="e">
            <v>#REF!</v>
          </cell>
          <cell r="K203" t="e">
            <v>#REF!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A204" t="e">
            <v>#REF!</v>
          </cell>
          <cell r="B204" t="e">
            <v>#REF!</v>
          </cell>
          <cell r="C204" t="e">
            <v>#REF!</v>
          </cell>
          <cell r="D204" t="e">
            <v>#REF!</v>
          </cell>
          <cell r="E204" t="e">
            <v>#REF!</v>
          </cell>
          <cell r="F204" t="e">
            <v>#REF!</v>
          </cell>
          <cell r="G204" t="e">
            <v>#REF!</v>
          </cell>
          <cell r="H204" t="e">
            <v>#REF!</v>
          </cell>
          <cell r="I204" t="e">
            <v>#REF!</v>
          </cell>
          <cell r="J204" t="e">
            <v>#REF!</v>
          </cell>
          <cell r="K204" t="e">
            <v>#REF!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A205" t="e">
            <v>#REF!</v>
          </cell>
          <cell r="B205" t="e">
            <v>#REF!</v>
          </cell>
          <cell r="C205" t="e">
            <v>#REF!</v>
          </cell>
          <cell r="D205" t="e">
            <v>#REF!</v>
          </cell>
          <cell r="E205" t="e">
            <v>#REF!</v>
          </cell>
          <cell r="F205" t="e">
            <v>#REF!</v>
          </cell>
          <cell r="G205" t="e">
            <v>#REF!</v>
          </cell>
          <cell r="H205" t="e">
            <v>#REF!</v>
          </cell>
          <cell r="I205" t="e">
            <v>#REF!</v>
          </cell>
          <cell r="J205" t="e">
            <v>#REF!</v>
          </cell>
          <cell r="K205" t="e">
            <v>#REF!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E206" t="e">
            <v>#REF!</v>
          </cell>
          <cell r="G206" t="e">
            <v>#REF!</v>
          </cell>
          <cell r="I206" t="e">
            <v>#REF!</v>
          </cell>
          <cell r="K206" t="e">
            <v>#REF!</v>
          </cell>
        </row>
        <row r="207">
          <cell r="A207" t="e">
            <v>#REF!</v>
          </cell>
          <cell r="E207" t="e">
            <v>#REF!</v>
          </cell>
          <cell r="G207" t="e">
            <v>#REF!</v>
          </cell>
          <cell r="I207" t="e">
            <v>#REF!</v>
          </cell>
          <cell r="K207" t="e">
            <v>#REF!</v>
          </cell>
        </row>
        <row r="208">
          <cell r="A208" t="e">
            <v>#REF!</v>
          </cell>
          <cell r="E208" t="e">
            <v>#REF!</v>
          </cell>
          <cell r="G208" t="e">
            <v>#REF!</v>
          </cell>
          <cell r="I208" t="e">
            <v>#REF!</v>
          </cell>
          <cell r="K208" t="e">
            <v>#REF!</v>
          </cell>
        </row>
        <row r="209">
          <cell r="A209" t="e">
            <v>#REF!</v>
          </cell>
          <cell r="B209" t="e">
            <v>#REF!</v>
          </cell>
        </row>
        <row r="210">
          <cell r="A210" t="e">
            <v>#REF!</v>
          </cell>
          <cell r="B210" t="e">
            <v>#REF!</v>
          </cell>
        </row>
        <row r="211">
          <cell r="B211" t="e">
            <v>#REF!</v>
          </cell>
        </row>
        <row r="212">
          <cell r="A212" t="e">
            <v>#REF!</v>
          </cell>
          <cell r="B212" t="e">
            <v>#REF!</v>
          </cell>
          <cell r="C212" t="e">
            <v>#REF!</v>
          </cell>
          <cell r="D212" t="e">
            <v>#REF!</v>
          </cell>
          <cell r="E212" t="e">
            <v>#REF!</v>
          </cell>
          <cell r="F212" t="e">
            <v>#REF!</v>
          </cell>
          <cell r="G212" t="e">
            <v>#REF!</v>
          </cell>
          <cell r="H212" t="e">
            <v>#REF!</v>
          </cell>
          <cell r="I212" t="e">
            <v>#REF!</v>
          </cell>
          <cell r="J212" t="e">
            <v>#REF!</v>
          </cell>
          <cell r="K212" t="e">
            <v>#REF!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12635.54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4261.3100000000004</v>
          </cell>
          <cell r="Y212">
            <v>0</v>
          </cell>
          <cell r="Z212">
            <v>0</v>
          </cell>
          <cell r="AA212">
            <v>12732.29</v>
          </cell>
          <cell r="AB212">
            <v>0</v>
          </cell>
          <cell r="AC212">
            <v>0</v>
          </cell>
          <cell r="AD212">
            <v>19481.37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A213" t="e">
            <v>#REF!</v>
          </cell>
          <cell r="B213" t="e">
            <v>#REF!</v>
          </cell>
          <cell r="C213" t="e">
            <v>#REF!</v>
          </cell>
          <cell r="D213" t="e">
            <v>#REF!</v>
          </cell>
          <cell r="E213" t="e">
            <v>#REF!</v>
          </cell>
          <cell r="F213" t="e">
            <v>#REF!</v>
          </cell>
          <cell r="G213" t="e">
            <v>#REF!</v>
          </cell>
          <cell r="H213" t="e">
            <v>#REF!</v>
          </cell>
          <cell r="I213" t="e">
            <v>#REF!</v>
          </cell>
          <cell r="J213" t="e">
            <v>#REF!</v>
          </cell>
          <cell r="K213" t="e">
            <v>#REF!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20517.64</v>
          </cell>
          <cell r="S213">
            <v>0</v>
          </cell>
          <cell r="T213">
            <v>-20517.64</v>
          </cell>
          <cell r="U213">
            <v>89425.37</v>
          </cell>
          <cell r="V213">
            <v>0</v>
          </cell>
          <cell r="W213">
            <v>0</v>
          </cell>
          <cell r="X213">
            <v>17758.240000000002</v>
          </cell>
          <cell r="Y213">
            <v>0</v>
          </cell>
          <cell r="Z213">
            <v>0</v>
          </cell>
          <cell r="AA213">
            <v>33575.870000000003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33554.199999999997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</row>
        <row r="214">
          <cell r="A214" t="e">
            <v>#REF!</v>
          </cell>
          <cell r="B214" t="e">
            <v>#REF!</v>
          </cell>
          <cell r="C214" t="e">
            <v>#REF!</v>
          </cell>
          <cell r="D214" t="e">
            <v>#REF!</v>
          </cell>
          <cell r="E214" t="e">
            <v>#REF!</v>
          </cell>
          <cell r="F214" t="e">
            <v>#REF!</v>
          </cell>
          <cell r="G214" t="e">
            <v>#REF!</v>
          </cell>
          <cell r="H214" t="e">
            <v>#REF!</v>
          </cell>
          <cell r="I214" t="e">
            <v>#REF!</v>
          </cell>
          <cell r="J214" t="e">
            <v>#REF!</v>
          </cell>
          <cell r="K214" t="e">
            <v>#REF!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118437.16</v>
          </cell>
          <cell r="U214">
            <v>80890.19</v>
          </cell>
          <cell r="V214">
            <v>0</v>
          </cell>
          <cell r="W214">
            <v>0</v>
          </cell>
          <cell r="X214">
            <v>55598.87</v>
          </cell>
          <cell r="Y214">
            <v>0</v>
          </cell>
          <cell r="Z214">
            <v>0</v>
          </cell>
          <cell r="AA214">
            <v>85761.56</v>
          </cell>
          <cell r="AB214">
            <v>0</v>
          </cell>
          <cell r="AC214">
            <v>0</v>
          </cell>
          <cell r="AD214">
            <v>34936.11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E215" t="e">
            <v>#REF!</v>
          </cell>
          <cell r="G215" t="e">
            <v>#REF!</v>
          </cell>
          <cell r="I215" t="e">
            <v>#REF!</v>
          </cell>
          <cell r="K215" t="e">
            <v>#REF!</v>
          </cell>
        </row>
        <row r="216">
          <cell r="A216" t="e">
            <v>#REF!</v>
          </cell>
          <cell r="E216" t="e">
            <v>#REF!</v>
          </cell>
          <cell r="G216" t="e">
            <v>#REF!</v>
          </cell>
          <cell r="I216" t="e">
            <v>#REF!</v>
          </cell>
          <cell r="K216" t="e">
            <v>#REF!</v>
          </cell>
        </row>
        <row r="217">
          <cell r="A217" t="e">
            <v>#REF!</v>
          </cell>
          <cell r="B217" t="e">
            <v>#REF!</v>
          </cell>
        </row>
        <row r="218">
          <cell r="B218" t="e">
            <v>#REF!</v>
          </cell>
        </row>
        <row r="219">
          <cell r="A219" t="e">
            <v>#REF!</v>
          </cell>
          <cell r="B219" t="e">
            <v>#REF!</v>
          </cell>
          <cell r="C219" t="e">
            <v>#REF!</v>
          </cell>
          <cell r="D219" t="e">
            <v>#REF!</v>
          </cell>
          <cell r="E219" t="e">
            <v>#REF!</v>
          </cell>
          <cell r="F219" t="e">
            <v>#REF!</v>
          </cell>
          <cell r="G219" t="e">
            <v>#REF!</v>
          </cell>
          <cell r="H219" t="e">
            <v>#REF!</v>
          </cell>
          <cell r="I219" t="e">
            <v>#REF!</v>
          </cell>
          <cell r="J219" t="e">
            <v>#REF!</v>
          </cell>
          <cell r="K219" t="e">
            <v>#REF!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E220" t="e">
            <v>#REF!</v>
          </cell>
          <cell r="G220" t="e">
            <v>#REF!</v>
          </cell>
          <cell r="I220" t="e">
            <v>#REF!</v>
          </cell>
          <cell r="K220" t="e">
            <v>#REF!</v>
          </cell>
        </row>
        <row r="221">
          <cell r="B221" t="e">
            <v>#REF!</v>
          </cell>
        </row>
        <row r="222">
          <cell r="A222" t="e">
            <v>#REF!</v>
          </cell>
          <cell r="B222" t="e">
            <v>#REF!</v>
          </cell>
          <cell r="C222" t="e">
            <v>#REF!</v>
          </cell>
          <cell r="D222" t="e">
            <v>#REF!</v>
          </cell>
          <cell r="E222" t="e">
            <v>#REF!</v>
          </cell>
          <cell r="F222" t="e">
            <v>#REF!</v>
          </cell>
          <cell r="G222" t="e">
            <v>#REF!</v>
          </cell>
          <cell r="H222" t="e">
            <v>#REF!</v>
          </cell>
          <cell r="I222" t="e">
            <v>#REF!</v>
          </cell>
          <cell r="J222" t="e">
            <v>#REF!</v>
          </cell>
          <cell r="K222" t="e">
            <v>#REF!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e">
            <v>#REF!</v>
          </cell>
          <cell r="B223" t="e">
            <v>#REF!</v>
          </cell>
          <cell r="C223" t="e">
            <v>#REF!</v>
          </cell>
          <cell r="D223" t="e">
            <v>#REF!</v>
          </cell>
          <cell r="E223" t="e">
            <v>#REF!</v>
          </cell>
          <cell r="F223" t="e">
            <v>#REF!</v>
          </cell>
          <cell r="G223" t="e">
            <v>#REF!</v>
          </cell>
          <cell r="H223" t="e">
            <v>#REF!</v>
          </cell>
          <cell r="I223" t="e">
            <v>#REF!</v>
          </cell>
          <cell r="J223" t="e">
            <v>#REF!</v>
          </cell>
          <cell r="K223" t="e">
            <v>#REF!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E224" t="e">
            <v>#REF!</v>
          </cell>
          <cell r="G224" t="e">
            <v>#REF!</v>
          </cell>
          <cell r="I224" t="e">
            <v>#REF!</v>
          </cell>
          <cell r="K224" t="e">
            <v>#REF!</v>
          </cell>
        </row>
        <row r="225">
          <cell r="B225" t="e">
            <v>#REF!</v>
          </cell>
        </row>
        <row r="226">
          <cell r="A226" t="e">
            <v>#REF!</v>
          </cell>
          <cell r="B226" t="e">
            <v>#REF!</v>
          </cell>
          <cell r="C226" t="e">
            <v>#REF!</v>
          </cell>
          <cell r="D226" t="e">
            <v>#REF!</v>
          </cell>
          <cell r="E226" t="e">
            <v>#REF!</v>
          </cell>
          <cell r="F226" t="e">
            <v>#REF!</v>
          </cell>
          <cell r="G226" t="e">
            <v>#REF!</v>
          </cell>
          <cell r="H226" t="e">
            <v>#REF!</v>
          </cell>
          <cell r="I226" t="e">
            <v>#REF!</v>
          </cell>
          <cell r="J226" t="e">
            <v>#REF!</v>
          </cell>
          <cell r="K226" t="e">
            <v>#REF!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</row>
        <row r="227">
          <cell r="A227" t="e">
            <v>#REF!</v>
          </cell>
          <cell r="B227" t="e">
            <v>#REF!</v>
          </cell>
          <cell r="C227" t="e">
            <v>#REF!</v>
          </cell>
          <cell r="D227" t="e">
            <v>#REF!</v>
          </cell>
          <cell r="E227" t="e">
            <v>#REF!</v>
          </cell>
          <cell r="F227" t="e">
            <v>#REF!</v>
          </cell>
          <cell r="G227" t="e">
            <v>#REF!</v>
          </cell>
          <cell r="H227" t="e">
            <v>#REF!</v>
          </cell>
          <cell r="I227" t="e">
            <v>#REF!</v>
          </cell>
          <cell r="J227" t="e">
            <v>#REF!</v>
          </cell>
          <cell r="K227" t="e">
            <v>#REF!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</row>
        <row r="228">
          <cell r="A228" t="e">
            <v>#REF!</v>
          </cell>
          <cell r="B228" t="e">
            <v>#REF!</v>
          </cell>
          <cell r="C228" t="e">
            <v>#REF!</v>
          </cell>
          <cell r="D228" t="e">
            <v>#REF!</v>
          </cell>
          <cell r="E228" t="e">
            <v>#REF!</v>
          </cell>
          <cell r="F228" t="e">
            <v>#REF!</v>
          </cell>
          <cell r="G228" t="e">
            <v>#REF!</v>
          </cell>
          <cell r="H228" t="e">
            <v>#REF!</v>
          </cell>
          <cell r="I228" t="e">
            <v>#REF!</v>
          </cell>
          <cell r="J228" t="e">
            <v>#REF!</v>
          </cell>
          <cell r="K228" t="e">
            <v>#REF!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</row>
        <row r="229">
          <cell r="E229" t="e">
            <v>#REF!</v>
          </cell>
          <cell r="G229" t="e">
            <v>#REF!</v>
          </cell>
          <cell r="I229" t="e">
            <v>#REF!</v>
          </cell>
          <cell r="K229" t="e">
            <v>#REF!</v>
          </cell>
        </row>
        <row r="230">
          <cell r="B230" t="e">
            <v>#REF!</v>
          </cell>
        </row>
        <row r="231">
          <cell r="A231" t="e">
            <v>#REF!</v>
          </cell>
          <cell r="B231" t="e">
            <v>#REF!</v>
          </cell>
          <cell r="C231" t="e">
            <v>#REF!</v>
          </cell>
          <cell r="D231" t="e">
            <v>#REF!</v>
          </cell>
          <cell r="E231" t="e">
            <v>#REF!</v>
          </cell>
          <cell r="F231" t="e">
            <v>#REF!</v>
          </cell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</row>
      </sheetData>
      <sheetData sheetId="8" refreshError="1"/>
      <sheetData sheetId="9" refreshError="1"/>
      <sheetData sheetId="10" refreshError="1">
        <row r="13">
          <cell r="A13" t="str">
            <v>I-1</v>
          </cell>
          <cell r="B13" t="str">
            <v>Public consultation and socialization</v>
          </cell>
          <cell r="C13" t="str">
            <v>ls</v>
          </cell>
          <cell r="D13">
            <v>76450000</v>
          </cell>
          <cell r="E13">
            <v>1</v>
          </cell>
          <cell r="F13">
            <v>76450000</v>
          </cell>
          <cell r="G13">
            <v>0.34302872449827626</v>
          </cell>
        </row>
        <row r="14">
          <cell r="A14" t="str">
            <v>I-2</v>
          </cell>
          <cell r="B14" t="str">
            <v>Survey and setting out</v>
          </cell>
          <cell r="C14" t="str">
            <v>ls</v>
          </cell>
          <cell r="D14">
            <v>132660000</v>
          </cell>
          <cell r="E14">
            <v>1</v>
          </cell>
          <cell r="F14">
            <v>132660000</v>
          </cell>
          <cell r="G14">
            <v>0.59524121114377149</v>
          </cell>
        </row>
        <row r="15">
          <cell r="A15" t="str">
            <v>I-3</v>
          </cell>
          <cell r="B15" t="str">
            <v>Drawing to be furnished by the contractor</v>
          </cell>
          <cell r="C15" t="str">
            <v>ls</v>
          </cell>
          <cell r="D15">
            <v>374000000</v>
          </cell>
          <cell r="E15">
            <v>1</v>
          </cell>
          <cell r="F15">
            <v>374000000</v>
          </cell>
          <cell r="G15">
            <v>1.6781261342361717</v>
          </cell>
        </row>
        <row r="16">
          <cell r="A16" t="str">
            <v>I-4</v>
          </cell>
          <cell r="B16" t="str">
            <v>Documentation and reports</v>
          </cell>
          <cell r="C16" t="str">
            <v>ls</v>
          </cell>
          <cell r="D16">
            <v>27060000</v>
          </cell>
          <cell r="E16">
            <v>1</v>
          </cell>
          <cell r="F16">
            <v>27060000</v>
          </cell>
          <cell r="G16">
            <v>0.12141736147708773</v>
          </cell>
        </row>
        <row r="17">
          <cell r="A17" t="str">
            <v>SUB TOTAL I</v>
          </cell>
          <cell r="F17">
            <v>610170000</v>
          </cell>
          <cell r="G17">
            <v>2.7378134313553075</v>
          </cell>
        </row>
        <row r="18">
          <cell r="A18" t="str">
            <v>SECTION-II</v>
          </cell>
          <cell r="B18" t="str">
            <v>NEW TERTIARY SYSTEM</v>
          </cell>
        </row>
        <row r="19">
          <cell r="A19" t="str">
            <v>II - 1</v>
          </cell>
          <cell r="B19" t="str">
            <v>Tertiary Canal</v>
          </cell>
        </row>
        <row r="20">
          <cell r="B20" t="str">
            <v>Earth Works</v>
          </cell>
        </row>
        <row r="21">
          <cell r="A21" t="str">
            <v>II - 1 - 1</v>
          </cell>
          <cell r="B21" t="str">
            <v>Stripping</v>
          </cell>
          <cell r="C21" t="str">
            <v>sq.m</v>
          </cell>
          <cell r="D21">
            <v>3492</v>
          </cell>
          <cell r="E21">
            <v>794092</v>
          </cell>
          <cell r="F21">
            <v>2772969264</v>
          </cell>
          <cell r="G21">
            <v>12.442225110566959</v>
          </cell>
        </row>
        <row r="22">
          <cell r="A22" t="str">
            <v>II - 1 - 2</v>
          </cell>
          <cell r="B22" t="str">
            <v>Excavation</v>
          </cell>
          <cell r="C22" t="str">
            <v>cu.m</v>
          </cell>
          <cell r="D22">
            <v>17710</v>
          </cell>
          <cell r="E22">
            <v>296287</v>
          </cell>
          <cell r="F22">
            <v>5247242770</v>
          </cell>
          <cell r="G22">
            <v>23.544211831601071</v>
          </cell>
        </row>
        <row r="23">
          <cell r="A23" t="str">
            <v>II - 1 - 3</v>
          </cell>
          <cell r="B23" t="str">
            <v>Earthfill</v>
          </cell>
          <cell r="C23" t="str">
            <v>cu.m</v>
          </cell>
          <cell r="D23">
            <v>18463</v>
          </cell>
          <cell r="E23">
            <v>364701</v>
          </cell>
          <cell r="F23">
            <v>6733474563</v>
          </cell>
          <cell r="G23">
            <v>30.212886733649157</v>
          </cell>
        </row>
        <row r="24">
          <cell r="A24" t="str">
            <v>II - 1 - 4</v>
          </cell>
          <cell r="B24" t="str">
            <v>Sod Facing</v>
          </cell>
          <cell r="C24" t="str">
            <v>sq.m</v>
          </cell>
          <cell r="D24">
            <v>3520</v>
          </cell>
          <cell r="E24">
            <v>382267</v>
          </cell>
          <cell r="F24">
            <v>1345579840</v>
          </cell>
          <cell r="G24">
            <v>6.0375740513511404</v>
          </cell>
        </row>
        <row r="25">
          <cell r="B25" t="str">
            <v>Stone Works</v>
          </cell>
        </row>
        <row r="26">
          <cell r="A26" t="str">
            <v>II - 1 - 6</v>
          </cell>
          <cell r="B26" t="str">
            <v>Wet stone masonry</v>
          </cell>
          <cell r="C26" t="str">
            <v>cu.m</v>
          </cell>
          <cell r="D26">
            <v>357280</v>
          </cell>
          <cell r="E26">
            <v>2889</v>
          </cell>
          <cell r="F26">
            <v>1032181920</v>
          </cell>
          <cell r="G26">
            <v>4.6313675273745174</v>
          </cell>
        </row>
        <row r="27">
          <cell r="A27" t="str">
            <v>SUB TOTAL II - 1</v>
          </cell>
          <cell r="F27">
            <v>17131448357</v>
          </cell>
          <cell r="G27">
            <v>76.868265254542848</v>
          </cell>
        </row>
        <row r="28">
          <cell r="A28" t="str">
            <v>II - 2</v>
          </cell>
          <cell r="B28" t="str">
            <v>Tertiary Canal Related Structures</v>
          </cell>
        </row>
        <row r="29">
          <cell r="B29" t="str">
            <v>Earth works</v>
          </cell>
        </row>
        <row r="30">
          <cell r="A30" t="str">
            <v>II - 2 - 1</v>
          </cell>
          <cell r="B30" t="str">
            <v>Excavation for structure</v>
          </cell>
          <cell r="C30" t="str">
            <v>cu.m</v>
          </cell>
          <cell r="D30">
            <v>22000</v>
          </cell>
          <cell r="E30">
            <v>8727</v>
          </cell>
          <cell r="F30">
            <v>191994000</v>
          </cell>
          <cell r="G30">
            <v>0.86147098667523936</v>
          </cell>
        </row>
        <row r="31">
          <cell r="A31" t="str">
            <v>II - 2 - 2</v>
          </cell>
          <cell r="B31" t="str">
            <v>Earthfill for structure</v>
          </cell>
          <cell r="C31" t="str">
            <v>cu.m</v>
          </cell>
          <cell r="D31">
            <v>19800</v>
          </cell>
          <cell r="E31">
            <v>3779</v>
          </cell>
          <cell r="F31">
            <v>74824200</v>
          </cell>
          <cell r="G31">
            <v>0.33573381147944958</v>
          </cell>
        </row>
        <row r="32">
          <cell r="A32" t="str">
            <v>II - 2 - 3</v>
          </cell>
          <cell r="B32" t="str">
            <v>Sod Facing</v>
          </cell>
          <cell r="C32" t="str">
            <v>sq.m</v>
          </cell>
          <cell r="D32">
            <v>3520</v>
          </cell>
          <cell r="E32">
            <v>11490</v>
          </cell>
          <cell r="F32">
            <v>40444800</v>
          </cell>
          <cell r="G32">
            <v>0.18147453442233988</v>
          </cell>
        </row>
        <row r="33">
          <cell r="B33" t="str">
            <v>Concrete Works</v>
          </cell>
        </row>
        <row r="34">
          <cell r="A34" t="str">
            <v>II - 2 - 4</v>
          </cell>
          <cell r="B34" t="str">
            <v>Concrete type  - B</v>
          </cell>
          <cell r="C34" t="str">
            <v>cu.m</v>
          </cell>
          <cell r="D34">
            <v>1401620</v>
          </cell>
          <cell r="E34">
            <v>7</v>
          </cell>
          <cell r="F34">
            <v>9811340</v>
          </cell>
          <cell r="G34">
            <v>4.4023171299135619E-2</v>
          </cell>
        </row>
        <row r="35">
          <cell r="A35" t="str">
            <v>II - 2 - 5</v>
          </cell>
          <cell r="B35" t="str">
            <v>Concrete type - D</v>
          </cell>
          <cell r="C35" t="str">
            <v>cu.m</v>
          </cell>
          <cell r="D35">
            <v>511060</v>
          </cell>
          <cell r="E35">
            <v>355</v>
          </cell>
          <cell r="F35">
            <v>181426300</v>
          </cell>
          <cell r="G35">
            <v>0.81405405205286618</v>
          </cell>
        </row>
        <row r="36">
          <cell r="A36" t="str">
            <v>II - 2 - 6</v>
          </cell>
          <cell r="B36" t="str">
            <v>Concrete pipe dia 0.30 m</v>
          </cell>
          <cell r="C36" t="str">
            <v>m</v>
          </cell>
          <cell r="D36">
            <v>95000</v>
          </cell>
          <cell r="E36">
            <v>78</v>
          </cell>
          <cell r="F36">
            <v>7410000</v>
          </cell>
          <cell r="G36">
            <v>3.324843490558832E-2</v>
          </cell>
        </row>
        <row r="37">
          <cell r="A37" t="str">
            <v>II - 2 - 7</v>
          </cell>
          <cell r="B37" t="str">
            <v>Concrete pipe dia 0.40 m</v>
          </cell>
          <cell r="C37" t="str">
            <v>m</v>
          </cell>
          <cell r="D37">
            <v>114000</v>
          </cell>
          <cell r="E37">
            <v>315</v>
          </cell>
          <cell r="F37">
            <v>35910000</v>
          </cell>
          <cell r="G37">
            <v>0.16112703069631262</v>
          </cell>
        </row>
        <row r="38">
          <cell r="A38" t="str">
            <v>II - 2 - 8</v>
          </cell>
          <cell r="B38" t="str">
            <v>Concrete pipe dia 0.50 m</v>
          </cell>
          <cell r="C38" t="str">
            <v>m</v>
          </cell>
          <cell r="D38">
            <v>137000</v>
          </cell>
          <cell r="E38">
            <v>41</v>
          </cell>
          <cell r="F38">
            <v>5617000</v>
          </cell>
          <cell r="G38">
            <v>2.5203300791456086E-2</v>
          </cell>
        </row>
        <row r="39">
          <cell r="A39" t="str">
            <v>II - 2 - 9</v>
          </cell>
          <cell r="B39" t="str">
            <v>Concrete pipe dia 0.60 m</v>
          </cell>
          <cell r="C39" t="str">
            <v>m</v>
          </cell>
          <cell r="D39">
            <v>166000</v>
          </cell>
          <cell r="E39">
            <v>28</v>
          </cell>
          <cell r="F39">
            <v>4648000</v>
          </cell>
          <cell r="G39">
            <v>2.0855428534571459E-2</v>
          </cell>
        </row>
        <row r="40">
          <cell r="A40" t="str">
            <v>II - 2 - 10</v>
          </cell>
          <cell r="B40" t="str">
            <v>Concrete pipe dia 0.80 m</v>
          </cell>
          <cell r="C40" t="str">
            <v>m</v>
          </cell>
          <cell r="D40">
            <v>228000</v>
          </cell>
          <cell r="E40">
            <v>3</v>
          </cell>
          <cell r="F40">
            <v>684000</v>
          </cell>
          <cell r="G40">
            <v>3.069086298977384E-3</v>
          </cell>
        </row>
        <row r="41">
          <cell r="B41" t="str">
            <v>Stone Works</v>
          </cell>
        </row>
        <row r="42">
          <cell r="A42" t="str">
            <v>II - 2 - 11</v>
          </cell>
          <cell r="B42" t="str">
            <v>Wet stone masonry</v>
          </cell>
          <cell r="C42" t="str">
            <v>cu.m</v>
          </cell>
          <cell r="D42">
            <v>357280</v>
          </cell>
          <cell r="E42">
            <v>9907</v>
          </cell>
          <cell r="F42">
            <v>3539572960</v>
          </cell>
          <cell r="G42">
            <v>15.881951572758513</v>
          </cell>
        </row>
        <row r="43">
          <cell r="B43" t="str">
            <v>Gate Works</v>
          </cell>
        </row>
        <row r="44">
          <cell r="A44" t="str">
            <v>II - 2 - 16</v>
          </cell>
          <cell r="B44" t="str">
            <v>Lift gate, b = 0.20 m</v>
          </cell>
          <cell r="C44" t="str">
            <v>set</v>
          </cell>
          <cell r="D44">
            <v>579012</v>
          </cell>
          <cell r="E44">
            <v>254</v>
          </cell>
          <cell r="F44">
            <v>147069048</v>
          </cell>
          <cell r="G44">
            <v>0.65989415236907489</v>
          </cell>
        </row>
        <row r="45">
          <cell r="A45" t="str">
            <v>II - 2 - 17</v>
          </cell>
          <cell r="B45" t="str">
            <v>Lift gate, b = 0.25 m</v>
          </cell>
          <cell r="C45" t="str">
            <v>set</v>
          </cell>
          <cell r="D45">
            <v>618612</v>
          </cell>
          <cell r="E45">
            <v>46</v>
          </cell>
          <cell r="F45">
            <v>28456152</v>
          </cell>
          <cell r="G45">
            <v>0.12768185120587408</v>
          </cell>
        </row>
        <row r="46">
          <cell r="A46" t="str">
            <v>II - 2 - 18</v>
          </cell>
          <cell r="B46" t="str">
            <v>Lift gate, b = 0.30 m</v>
          </cell>
          <cell r="C46" t="str">
            <v>set</v>
          </cell>
          <cell r="D46">
            <v>638412</v>
          </cell>
          <cell r="E46">
            <v>86</v>
          </cell>
          <cell r="F46">
            <v>54903432</v>
          </cell>
          <cell r="G46">
            <v>0.24634995748250943</v>
          </cell>
        </row>
        <row r="47">
          <cell r="A47" t="str">
            <v>II - 2 - 19</v>
          </cell>
          <cell r="B47" t="str">
            <v>Lift gate, b = 0.35 m</v>
          </cell>
          <cell r="C47" t="str">
            <v>set</v>
          </cell>
          <cell r="D47">
            <v>658213</v>
          </cell>
          <cell r="E47">
            <v>51</v>
          </cell>
          <cell r="F47">
            <v>33568863</v>
          </cell>
          <cell r="G47">
            <v>0.15062242325372635</v>
          </cell>
        </row>
        <row r="48">
          <cell r="A48" t="str">
            <v>II - 2 - 20</v>
          </cell>
          <cell r="B48" t="str">
            <v>Lift gate, b = 0.40 m</v>
          </cell>
          <cell r="C48" t="str">
            <v>set</v>
          </cell>
          <cell r="D48">
            <v>700975</v>
          </cell>
          <cell r="E48">
            <v>77</v>
          </cell>
          <cell r="F48">
            <v>53975075</v>
          </cell>
          <cell r="G48">
            <v>0.24218444907715889</v>
          </cell>
        </row>
        <row r="49">
          <cell r="A49" t="str">
            <v>II - 2 - 21</v>
          </cell>
          <cell r="B49" t="str">
            <v>Lift gate, b = 0.45 m</v>
          </cell>
          <cell r="C49" t="str">
            <v>set</v>
          </cell>
          <cell r="D49">
            <v>722004</v>
          </cell>
          <cell r="E49">
            <v>45</v>
          </cell>
          <cell r="F49">
            <v>32490180</v>
          </cell>
          <cell r="G49">
            <v>0.14578240685571492</v>
          </cell>
        </row>
        <row r="50">
          <cell r="A50" t="str">
            <v>II - 2 - 22</v>
          </cell>
          <cell r="B50" t="str">
            <v>Lift gate, b = 0.50 m</v>
          </cell>
          <cell r="C50" t="str">
            <v>set</v>
          </cell>
          <cell r="D50">
            <v>765324</v>
          </cell>
          <cell r="E50">
            <v>47</v>
          </cell>
          <cell r="F50">
            <v>35970228</v>
          </cell>
          <cell r="G50">
            <v>0.16139727182148048</v>
          </cell>
        </row>
        <row r="51">
          <cell r="A51" t="str">
            <v>II - 2 - 23</v>
          </cell>
          <cell r="B51" t="str">
            <v>Lift gate, b = 0.55 m</v>
          </cell>
          <cell r="C51" t="str">
            <v>set</v>
          </cell>
          <cell r="D51">
            <v>841800</v>
          </cell>
          <cell r="E51">
            <v>49</v>
          </cell>
          <cell r="F51">
            <v>41248200</v>
          </cell>
          <cell r="G51">
            <v>0.18507936473315631</v>
          </cell>
        </row>
        <row r="52">
          <cell r="A52" t="str">
            <v>II - 2 - 24</v>
          </cell>
          <cell r="B52" t="str">
            <v>Lift gate, b = 0.60 m</v>
          </cell>
          <cell r="C52" t="str">
            <v>set</v>
          </cell>
          <cell r="D52">
            <v>966200</v>
          </cell>
          <cell r="E52">
            <v>26</v>
          </cell>
          <cell r="F52">
            <v>25121200</v>
          </cell>
          <cell r="G52">
            <v>0.11271802738869977</v>
          </cell>
        </row>
        <row r="53">
          <cell r="A53" t="str">
            <v>SUB TOTAL II - 2</v>
          </cell>
          <cell r="F53">
            <v>4545144978</v>
          </cell>
          <cell r="G53">
            <v>20.393921314101842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schedule"/>
      <sheetName val="KK1"/>
      <sheetName val="KK2"/>
      <sheetName val="KK3"/>
      <sheetName val="organisasi"/>
      <sheetName val="data-bum"/>
      <sheetName val="biaya umum"/>
      <sheetName val="SCHEDULE-ALAT"/>
      <sheetName val="ALAT-BULAN"/>
      <sheetName val="DATA-ALAT"/>
      <sheetName val="BIAYA-ALAT"/>
      <sheetName val="data"/>
      <sheetName val="ASAT"/>
      <sheetName val="APEK"/>
      <sheetName val="BOQ+BTL"/>
      <sheetName val="RAPA"/>
      <sheetName val="Pengadaan-Cashflow"/>
      <sheetName val="CASHFLOW"/>
      <sheetName val="Cash flow-PERBLN"/>
      <sheetName val="Kebutuhan-Cashflow "/>
      <sheetName val="Cash flow%"/>
      <sheetName val="Anal-APEK-owner"/>
      <sheetName val="Anal-SAT-owner"/>
      <sheetName val="Penawaran-RAPI"/>
      <sheetName val="Data-owner"/>
      <sheetName val="Sheet1"/>
      <sheetName val="notasi"/>
      <sheetName val="PENJELASAN"/>
      <sheetName val="vol-pe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3">
          <cell r="F13" t="str">
            <v xml:space="preserve">PEKERJAAN     </v>
          </cell>
        </row>
        <row r="14">
          <cell r="F14" t="str">
            <v xml:space="preserve">Dipakai untuk membuat Analisa :  ASAT &amp; APEK     </v>
          </cell>
        </row>
        <row r="15">
          <cell r="F15" t="str">
            <v xml:space="preserve">Yang diisi hanyalah URAIAN &amp; SATUAN saja     </v>
          </cell>
        </row>
        <row r="16">
          <cell r="F16" t="str">
            <v xml:space="preserve">HARGA SATUAN jangan diisi     </v>
          </cell>
        </row>
        <row r="18">
          <cell r="F18" t="str">
            <v>PEKERJAAN</v>
          </cell>
        </row>
        <row r="19">
          <cell r="E19" t="str">
            <v>an001</v>
          </cell>
          <cell r="F19" t="str">
            <v>Public consultation and socialization</v>
          </cell>
          <cell r="G19" t="str">
            <v>LS</v>
          </cell>
          <cell r="H19">
            <v>0</v>
          </cell>
        </row>
        <row r="20">
          <cell r="E20" t="str">
            <v>an002</v>
          </cell>
          <cell r="F20" t="str">
            <v>Survey and setting out</v>
          </cell>
          <cell r="G20" t="str">
            <v>LS</v>
          </cell>
          <cell r="H20">
            <v>0</v>
          </cell>
        </row>
        <row r="21">
          <cell r="E21" t="str">
            <v>an003</v>
          </cell>
          <cell r="F21" t="str">
            <v>Drawing to be furnished by the contractor</v>
          </cell>
          <cell r="G21" t="str">
            <v>LS</v>
          </cell>
          <cell r="H21">
            <v>0</v>
          </cell>
        </row>
        <row r="22">
          <cell r="E22" t="str">
            <v>an004</v>
          </cell>
          <cell r="F22" t="str">
            <v>Documentation and reports</v>
          </cell>
          <cell r="G22" t="str">
            <v>LS</v>
          </cell>
          <cell r="H22">
            <v>0</v>
          </cell>
        </row>
        <row r="23">
          <cell r="E23" t="str">
            <v>an005</v>
          </cell>
          <cell r="F23" t="str">
            <v>Stripping</v>
          </cell>
          <cell r="G23" t="str">
            <v>M2</v>
          </cell>
          <cell r="H23">
            <v>0</v>
          </cell>
        </row>
        <row r="24">
          <cell r="E24" t="str">
            <v>an006</v>
          </cell>
          <cell r="F24" t="str">
            <v>Excavation</v>
          </cell>
          <cell r="G24" t="str">
            <v>M3</v>
          </cell>
          <cell r="H24">
            <v>700</v>
          </cell>
        </row>
        <row r="25">
          <cell r="E25" t="str">
            <v>an007</v>
          </cell>
          <cell r="F25" t="str">
            <v>Excavation for structure</v>
          </cell>
          <cell r="G25" t="str">
            <v>M3</v>
          </cell>
          <cell r="H25">
            <v>1200</v>
          </cell>
        </row>
        <row r="26">
          <cell r="E26" t="str">
            <v>an008</v>
          </cell>
          <cell r="F26" t="str">
            <v>Earthfill</v>
          </cell>
          <cell r="G26" t="str">
            <v>M3</v>
          </cell>
          <cell r="H26">
            <v>700</v>
          </cell>
        </row>
        <row r="27">
          <cell r="E27" t="str">
            <v>an009</v>
          </cell>
          <cell r="F27" t="str">
            <v>Earthfill for structure</v>
          </cell>
          <cell r="G27" t="str">
            <v>M3</v>
          </cell>
          <cell r="H27">
            <v>700</v>
          </cell>
        </row>
        <row r="28">
          <cell r="E28" t="str">
            <v>an010</v>
          </cell>
          <cell r="F28" t="str">
            <v>Sod Facing</v>
          </cell>
          <cell r="G28" t="str">
            <v>M2</v>
          </cell>
          <cell r="H28">
            <v>3300</v>
          </cell>
        </row>
        <row r="29">
          <cell r="E29" t="str">
            <v>an011</v>
          </cell>
          <cell r="F29" t="str">
            <v>Wet Stone Masonry</v>
          </cell>
          <cell r="G29" t="str">
            <v>M3</v>
          </cell>
          <cell r="H29">
            <v>232800</v>
          </cell>
        </row>
        <row r="30">
          <cell r="E30" t="str">
            <v>an012</v>
          </cell>
          <cell r="F30" t="str">
            <v>Concrete type - B</v>
          </cell>
          <cell r="G30" t="str">
            <v>M3</v>
          </cell>
          <cell r="H30">
            <v>1998900</v>
          </cell>
        </row>
        <row r="31">
          <cell r="E31" t="str">
            <v>an013</v>
          </cell>
          <cell r="F31" t="str">
            <v>Concrete type - D</v>
          </cell>
          <cell r="G31" t="str">
            <v>M3</v>
          </cell>
          <cell r="H31">
            <v>219200</v>
          </cell>
        </row>
        <row r="32">
          <cell r="E32" t="str">
            <v>an014</v>
          </cell>
          <cell r="F32" t="str">
            <v>Concrete pipe dia. 0.30 m</v>
          </cell>
          <cell r="G32" t="str">
            <v>M1</v>
          </cell>
          <cell r="H32">
            <v>128800</v>
          </cell>
        </row>
        <row r="33">
          <cell r="E33" t="str">
            <v>an015</v>
          </cell>
          <cell r="F33" t="str">
            <v>Concrete pipe dia. 0.40 m</v>
          </cell>
          <cell r="G33" t="str">
            <v>M1</v>
          </cell>
          <cell r="H33">
            <v>170000</v>
          </cell>
        </row>
        <row r="34">
          <cell r="E34" t="str">
            <v>an016</v>
          </cell>
          <cell r="F34" t="str">
            <v>Concrete pipe dia. 0.50 m</v>
          </cell>
          <cell r="G34" t="str">
            <v>M1</v>
          </cell>
          <cell r="H34">
            <v>257500</v>
          </cell>
        </row>
        <row r="35">
          <cell r="E35" t="str">
            <v>an017</v>
          </cell>
          <cell r="F35" t="str">
            <v>Concrete pipe dia. 0.60 m</v>
          </cell>
          <cell r="G35" t="str">
            <v>M1</v>
          </cell>
          <cell r="H35">
            <v>360000</v>
          </cell>
        </row>
        <row r="36">
          <cell r="E36" t="str">
            <v>an018</v>
          </cell>
          <cell r="F36" t="str">
            <v>Concrete pipe dia. 0.80 m</v>
          </cell>
          <cell r="G36" t="str">
            <v>M1</v>
          </cell>
          <cell r="H36">
            <v>462500</v>
          </cell>
        </row>
        <row r="37">
          <cell r="E37" t="str">
            <v>an019</v>
          </cell>
          <cell r="H37">
            <v>0</v>
          </cell>
        </row>
        <row r="38">
          <cell r="E38" t="str">
            <v>an020</v>
          </cell>
          <cell r="H38">
            <v>0</v>
          </cell>
        </row>
        <row r="39">
          <cell r="E39" t="str">
            <v>an021</v>
          </cell>
          <cell r="H39">
            <v>0</v>
          </cell>
        </row>
        <row r="40">
          <cell r="E40" t="str">
            <v>an022</v>
          </cell>
          <cell r="H40">
            <v>0</v>
          </cell>
        </row>
        <row r="41">
          <cell r="E41" t="str">
            <v>an023</v>
          </cell>
          <cell r="H41">
            <v>0</v>
          </cell>
        </row>
        <row r="42">
          <cell r="E42" t="str">
            <v>an024</v>
          </cell>
          <cell r="H42">
            <v>0</v>
          </cell>
        </row>
        <row r="43">
          <cell r="E43" t="str">
            <v>an025</v>
          </cell>
          <cell r="H43">
            <v>0</v>
          </cell>
        </row>
        <row r="44">
          <cell r="E44" t="str">
            <v>an026</v>
          </cell>
          <cell r="H44">
            <v>0</v>
          </cell>
        </row>
        <row r="45">
          <cell r="E45" t="str">
            <v>an027</v>
          </cell>
          <cell r="H45">
            <v>0</v>
          </cell>
        </row>
        <row r="46">
          <cell r="E46" t="str">
            <v>an028</v>
          </cell>
          <cell r="H46">
            <v>0</v>
          </cell>
        </row>
        <row r="47">
          <cell r="E47" t="str">
            <v>an029</v>
          </cell>
          <cell r="H47">
            <v>0</v>
          </cell>
        </row>
        <row r="48">
          <cell r="E48" t="str">
            <v>an030</v>
          </cell>
          <cell r="H48">
            <v>0</v>
          </cell>
        </row>
        <row r="49">
          <cell r="E49" t="str">
            <v>an031</v>
          </cell>
          <cell r="H49">
            <v>0</v>
          </cell>
        </row>
        <row r="50">
          <cell r="E50" t="str">
            <v>an032</v>
          </cell>
          <cell r="H50">
            <v>0</v>
          </cell>
        </row>
        <row r="51">
          <cell r="E51" t="str">
            <v>an033</v>
          </cell>
          <cell r="H51">
            <v>0</v>
          </cell>
        </row>
        <row r="52">
          <cell r="E52" t="str">
            <v>an034</v>
          </cell>
          <cell r="H52">
            <v>0</v>
          </cell>
        </row>
        <row r="53">
          <cell r="E53" t="str">
            <v>an035</v>
          </cell>
          <cell r="H53">
            <v>0</v>
          </cell>
        </row>
        <row r="54">
          <cell r="E54" t="str">
            <v>an036</v>
          </cell>
          <cell r="H54">
            <v>0</v>
          </cell>
        </row>
        <row r="55">
          <cell r="E55" t="str">
            <v>an037</v>
          </cell>
          <cell r="H55">
            <v>0</v>
          </cell>
        </row>
        <row r="56">
          <cell r="E56" t="str">
            <v>an038</v>
          </cell>
          <cell r="H56">
            <v>0</v>
          </cell>
        </row>
        <row r="57">
          <cell r="E57" t="str">
            <v>an039</v>
          </cell>
          <cell r="H57">
            <v>0</v>
          </cell>
        </row>
        <row r="58">
          <cell r="E58" t="str">
            <v>an040</v>
          </cell>
          <cell r="H58">
            <v>0</v>
          </cell>
        </row>
        <row r="59">
          <cell r="E59" t="str">
            <v>an041</v>
          </cell>
          <cell r="H59">
            <v>0</v>
          </cell>
        </row>
        <row r="60">
          <cell r="E60" t="str">
            <v>an042</v>
          </cell>
          <cell r="H60">
            <v>0</v>
          </cell>
        </row>
        <row r="61">
          <cell r="E61" t="str">
            <v>an043</v>
          </cell>
          <cell r="H61">
            <v>0</v>
          </cell>
        </row>
        <row r="62">
          <cell r="E62" t="str">
            <v>an044</v>
          </cell>
          <cell r="H62">
            <v>0</v>
          </cell>
        </row>
        <row r="63">
          <cell r="E63" t="str">
            <v>an045</v>
          </cell>
          <cell r="H63">
            <v>0</v>
          </cell>
        </row>
        <row r="64">
          <cell r="E64" t="str">
            <v>an046</v>
          </cell>
          <cell r="H64">
            <v>0</v>
          </cell>
        </row>
        <row r="65">
          <cell r="E65" t="str">
            <v>an047</v>
          </cell>
          <cell r="H65">
            <v>0</v>
          </cell>
        </row>
        <row r="66">
          <cell r="E66" t="str">
            <v>an048</v>
          </cell>
          <cell r="H66">
            <v>0</v>
          </cell>
        </row>
        <row r="67">
          <cell r="E67" t="str">
            <v>an049</v>
          </cell>
          <cell r="H67">
            <v>0</v>
          </cell>
        </row>
        <row r="68">
          <cell r="E68" t="str">
            <v>an050</v>
          </cell>
          <cell r="H68">
            <v>0</v>
          </cell>
        </row>
        <row r="69">
          <cell r="E69" t="str">
            <v>an051</v>
          </cell>
          <cell r="H69">
            <v>0</v>
          </cell>
        </row>
        <row r="70">
          <cell r="E70" t="str">
            <v>an052</v>
          </cell>
          <cell r="H70">
            <v>0</v>
          </cell>
        </row>
        <row r="71">
          <cell r="E71" t="str">
            <v>an053</v>
          </cell>
          <cell r="H71">
            <v>0</v>
          </cell>
        </row>
        <row r="72">
          <cell r="E72" t="str">
            <v>an054</v>
          </cell>
          <cell r="H72">
            <v>0</v>
          </cell>
        </row>
        <row r="73">
          <cell r="E73" t="str">
            <v>an055</v>
          </cell>
          <cell r="H73">
            <v>0</v>
          </cell>
        </row>
        <row r="74">
          <cell r="E74" t="str">
            <v>an056</v>
          </cell>
          <cell r="H74">
            <v>0</v>
          </cell>
        </row>
        <row r="75">
          <cell r="E75" t="str">
            <v>an057</v>
          </cell>
          <cell r="H75">
            <v>0</v>
          </cell>
        </row>
        <row r="76">
          <cell r="E76" t="str">
            <v>an058</v>
          </cell>
          <cell r="H76">
            <v>0</v>
          </cell>
        </row>
        <row r="77">
          <cell r="E77" t="str">
            <v>an059</v>
          </cell>
          <cell r="H77">
            <v>0</v>
          </cell>
        </row>
        <row r="78">
          <cell r="E78" t="str">
            <v>an060</v>
          </cell>
          <cell r="H78">
            <v>0</v>
          </cell>
        </row>
        <row r="79">
          <cell r="E79" t="str">
            <v>an061</v>
          </cell>
          <cell r="H79">
            <v>0</v>
          </cell>
        </row>
        <row r="80">
          <cell r="E80" t="str">
            <v>an062</v>
          </cell>
          <cell r="H80">
            <v>0</v>
          </cell>
        </row>
        <row r="81">
          <cell r="E81" t="str">
            <v>an063</v>
          </cell>
          <cell r="H81">
            <v>0</v>
          </cell>
        </row>
        <row r="82">
          <cell r="E82" t="str">
            <v>an064</v>
          </cell>
          <cell r="H82">
            <v>0</v>
          </cell>
        </row>
        <row r="83">
          <cell r="E83" t="str">
            <v>an065</v>
          </cell>
          <cell r="H83">
            <v>0</v>
          </cell>
        </row>
        <row r="84">
          <cell r="E84" t="str">
            <v>an066</v>
          </cell>
          <cell r="H84">
            <v>0</v>
          </cell>
        </row>
        <row r="85">
          <cell r="E85" t="str">
            <v>an067</v>
          </cell>
          <cell r="H85">
            <v>0</v>
          </cell>
        </row>
        <row r="86">
          <cell r="E86" t="str">
            <v>an068</v>
          </cell>
          <cell r="H86">
            <v>0</v>
          </cell>
        </row>
        <row r="87">
          <cell r="E87" t="str">
            <v>an069</v>
          </cell>
          <cell r="H87">
            <v>0</v>
          </cell>
        </row>
        <row r="88">
          <cell r="E88" t="str">
            <v>an070</v>
          </cell>
          <cell r="H88">
            <v>0</v>
          </cell>
        </row>
        <row r="89">
          <cell r="E89" t="str">
            <v>an071</v>
          </cell>
          <cell r="H89">
            <v>0</v>
          </cell>
        </row>
        <row r="90">
          <cell r="E90" t="str">
            <v>an072</v>
          </cell>
          <cell r="H90">
            <v>0</v>
          </cell>
        </row>
        <row r="91">
          <cell r="E91" t="str">
            <v>an073</v>
          </cell>
          <cell r="H91">
            <v>0</v>
          </cell>
        </row>
        <row r="92">
          <cell r="E92" t="str">
            <v>an074</v>
          </cell>
          <cell r="H92">
            <v>0</v>
          </cell>
        </row>
        <row r="93">
          <cell r="E93" t="str">
            <v>an075</v>
          </cell>
          <cell r="H93">
            <v>0</v>
          </cell>
        </row>
        <row r="94">
          <cell r="E94" t="str">
            <v>an076</v>
          </cell>
          <cell r="H94">
            <v>0</v>
          </cell>
        </row>
        <row r="95">
          <cell r="E95" t="str">
            <v>an077</v>
          </cell>
          <cell r="H95">
            <v>0</v>
          </cell>
        </row>
        <row r="96">
          <cell r="E96" t="str">
            <v>an078</v>
          </cell>
          <cell r="H96">
            <v>0</v>
          </cell>
        </row>
        <row r="97">
          <cell r="E97" t="str">
            <v>an079</v>
          </cell>
          <cell r="H97">
            <v>0</v>
          </cell>
        </row>
        <row r="98">
          <cell r="E98" t="str">
            <v>an080</v>
          </cell>
          <cell r="H98">
            <v>0</v>
          </cell>
        </row>
        <row r="99">
          <cell r="E99" t="str">
            <v>an081</v>
          </cell>
          <cell r="H99">
            <v>0</v>
          </cell>
        </row>
        <row r="100">
          <cell r="E100" t="str">
            <v>an082</v>
          </cell>
          <cell r="H100">
            <v>0</v>
          </cell>
        </row>
        <row r="101">
          <cell r="E101" t="str">
            <v>an083</v>
          </cell>
          <cell r="H101">
            <v>0</v>
          </cell>
        </row>
        <row r="102">
          <cell r="E102" t="str">
            <v>an084</v>
          </cell>
          <cell r="H102">
            <v>0</v>
          </cell>
        </row>
        <row r="103">
          <cell r="E103" t="str">
            <v>an085</v>
          </cell>
          <cell r="H103">
            <v>0</v>
          </cell>
        </row>
        <row r="104">
          <cell r="E104" t="str">
            <v>an086</v>
          </cell>
          <cell r="H104">
            <v>0</v>
          </cell>
        </row>
        <row r="105">
          <cell r="E105" t="str">
            <v>an087</v>
          </cell>
          <cell r="H105">
            <v>0</v>
          </cell>
        </row>
        <row r="106">
          <cell r="E106" t="str">
            <v>an088</v>
          </cell>
          <cell r="H106">
            <v>0</v>
          </cell>
        </row>
        <row r="107">
          <cell r="E107" t="str">
            <v>an089</v>
          </cell>
          <cell r="H107">
            <v>0</v>
          </cell>
        </row>
        <row r="108">
          <cell r="E108" t="str">
            <v>an090</v>
          </cell>
          <cell r="H108">
            <v>0</v>
          </cell>
        </row>
        <row r="109">
          <cell r="E109" t="str">
            <v>an091</v>
          </cell>
          <cell r="H109">
            <v>0</v>
          </cell>
        </row>
        <row r="110">
          <cell r="E110" t="str">
            <v>an092</v>
          </cell>
          <cell r="H110">
            <v>0</v>
          </cell>
        </row>
        <row r="111">
          <cell r="E111" t="str">
            <v>an093</v>
          </cell>
          <cell r="H111">
            <v>0</v>
          </cell>
        </row>
        <row r="112">
          <cell r="E112" t="str">
            <v>an094</v>
          </cell>
          <cell r="H112">
            <v>0</v>
          </cell>
        </row>
        <row r="113">
          <cell r="E113" t="str">
            <v>an095</v>
          </cell>
          <cell r="H113">
            <v>0</v>
          </cell>
        </row>
        <row r="114">
          <cell r="E114" t="str">
            <v>an096</v>
          </cell>
          <cell r="H114">
            <v>0</v>
          </cell>
        </row>
        <row r="115">
          <cell r="E115" t="str">
            <v>an097</v>
          </cell>
          <cell r="H115">
            <v>0</v>
          </cell>
        </row>
        <row r="116">
          <cell r="E116" t="str">
            <v>an098</v>
          </cell>
          <cell r="H116">
            <v>0</v>
          </cell>
        </row>
        <row r="117">
          <cell r="E117" t="str">
            <v>an099</v>
          </cell>
          <cell r="H117">
            <v>0</v>
          </cell>
        </row>
        <row r="118">
          <cell r="E118" t="str">
            <v>an100</v>
          </cell>
          <cell r="H118">
            <v>0</v>
          </cell>
        </row>
        <row r="119">
          <cell r="E119" t="str">
            <v>an101</v>
          </cell>
          <cell r="H119">
            <v>0</v>
          </cell>
        </row>
        <row r="120">
          <cell r="E120" t="str">
            <v>an102</v>
          </cell>
          <cell r="H120">
            <v>0</v>
          </cell>
        </row>
        <row r="121">
          <cell r="E121" t="str">
            <v>an103</v>
          </cell>
          <cell r="H121">
            <v>0</v>
          </cell>
        </row>
        <row r="122">
          <cell r="E122" t="str">
            <v>an104</v>
          </cell>
          <cell r="H122">
            <v>0</v>
          </cell>
        </row>
        <row r="123">
          <cell r="E123" t="str">
            <v>an105</v>
          </cell>
          <cell r="H123">
            <v>0</v>
          </cell>
        </row>
        <row r="124">
          <cell r="E124" t="str">
            <v>an106</v>
          </cell>
          <cell r="H124">
            <v>0</v>
          </cell>
        </row>
        <row r="125">
          <cell r="E125" t="str">
            <v>an107</v>
          </cell>
          <cell r="H125">
            <v>0</v>
          </cell>
        </row>
        <row r="126">
          <cell r="E126" t="str">
            <v>an108</v>
          </cell>
          <cell r="H126">
            <v>0</v>
          </cell>
        </row>
        <row r="127">
          <cell r="E127" t="str">
            <v>an109</v>
          </cell>
          <cell r="H127">
            <v>0</v>
          </cell>
        </row>
        <row r="128">
          <cell r="E128" t="str">
            <v>an110</v>
          </cell>
          <cell r="H128">
            <v>0</v>
          </cell>
        </row>
        <row r="129">
          <cell r="E129" t="str">
            <v>an111</v>
          </cell>
          <cell r="H129">
            <v>0</v>
          </cell>
        </row>
        <row r="130">
          <cell r="E130" t="str">
            <v>an112</v>
          </cell>
          <cell r="H130">
            <v>0</v>
          </cell>
        </row>
        <row r="131">
          <cell r="E131" t="str">
            <v>an113</v>
          </cell>
          <cell r="H131">
            <v>0</v>
          </cell>
        </row>
        <row r="132">
          <cell r="E132" t="str">
            <v>an114</v>
          </cell>
          <cell r="H132">
            <v>0</v>
          </cell>
        </row>
        <row r="133">
          <cell r="E133" t="str">
            <v>an115</v>
          </cell>
          <cell r="H133">
            <v>0</v>
          </cell>
        </row>
        <row r="134">
          <cell r="E134" t="str">
            <v>an116</v>
          </cell>
          <cell r="H134">
            <v>0</v>
          </cell>
        </row>
        <row r="135">
          <cell r="E135" t="str">
            <v>an117</v>
          </cell>
          <cell r="H135">
            <v>0</v>
          </cell>
        </row>
        <row r="136">
          <cell r="E136" t="str">
            <v>an118</v>
          </cell>
          <cell r="H136">
            <v>0</v>
          </cell>
        </row>
        <row r="137">
          <cell r="E137" t="str">
            <v>an119</v>
          </cell>
          <cell r="H137">
            <v>0</v>
          </cell>
        </row>
        <row r="138">
          <cell r="E138" t="str">
            <v>an120</v>
          </cell>
          <cell r="H138">
            <v>0</v>
          </cell>
        </row>
        <row r="139">
          <cell r="E139" t="str">
            <v>an121</v>
          </cell>
          <cell r="H139">
            <v>0</v>
          </cell>
        </row>
        <row r="140">
          <cell r="E140" t="str">
            <v>an122</v>
          </cell>
          <cell r="H140">
            <v>0</v>
          </cell>
        </row>
        <row r="141">
          <cell r="E141" t="str">
            <v>an123</v>
          </cell>
          <cell r="H141">
            <v>0</v>
          </cell>
        </row>
        <row r="142">
          <cell r="E142" t="str">
            <v>an124</v>
          </cell>
          <cell r="H142">
            <v>0</v>
          </cell>
        </row>
        <row r="143">
          <cell r="E143" t="str">
            <v>an125</v>
          </cell>
          <cell r="H143">
            <v>0</v>
          </cell>
        </row>
        <row r="144">
          <cell r="E144" t="str">
            <v>an126</v>
          </cell>
          <cell r="H144">
            <v>0</v>
          </cell>
        </row>
        <row r="145">
          <cell r="E145" t="str">
            <v>an127</v>
          </cell>
          <cell r="H145">
            <v>0</v>
          </cell>
        </row>
        <row r="146">
          <cell r="E146" t="str">
            <v>an128</v>
          </cell>
          <cell r="H146">
            <v>0</v>
          </cell>
        </row>
        <row r="147">
          <cell r="E147" t="str">
            <v>an129</v>
          </cell>
          <cell r="H147">
            <v>0</v>
          </cell>
        </row>
        <row r="148">
          <cell r="E148" t="str">
            <v>an130</v>
          </cell>
          <cell r="H148">
            <v>0</v>
          </cell>
        </row>
        <row r="149">
          <cell r="E149" t="str">
            <v>an131</v>
          </cell>
          <cell r="H149">
            <v>0</v>
          </cell>
        </row>
        <row r="150">
          <cell r="E150" t="str">
            <v>an132</v>
          </cell>
          <cell r="H150">
            <v>0</v>
          </cell>
        </row>
        <row r="151">
          <cell r="E151" t="str">
            <v>an133</v>
          </cell>
          <cell r="H151">
            <v>0</v>
          </cell>
        </row>
        <row r="152">
          <cell r="E152" t="str">
            <v>an134</v>
          </cell>
          <cell r="H152">
            <v>0</v>
          </cell>
        </row>
        <row r="153">
          <cell r="E153" t="str">
            <v>an135</v>
          </cell>
          <cell r="H153">
            <v>0</v>
          </cell>
        </row>
        <row r="154">
          <cell r="E154" t="str">
            <v>an136</v>
          </cell>
          <cell r="H154">
            <v>0</v>
          </cell>
        </row>
        <row r="155">
          <cell r="E155" t="str">
            <v>an137</v>
          </cell>
          <cell r="H155">
            <v>0</v>
          </cell>
        </row>
        <row r="156">
          <cell r="E156" t="str">
            <v>an138</v>
          </cell>
          <cell r="H156">
            <v>0</v>
          </cell>
        </row>
        <row r="157">
          <cell r="E157" t="str">
            <v>an139</v>
          </cell>
          <cell r="H157">
            <v>0</v>
          </cell>
        </row>
        <row r="158">
          <cell r="E158" t="str">
            <v>an140</v>
          </cell>
          <cell r="H158">
            <v>0</v>
          </cell>
        </row>
        <row r="159">
          <cell r="E159" t="str">
            <v>an141</v>
          </cell>
          <cell r="H159">
            <v>0</v>
          </cell>
        </row>
        <row r="160">
          <cell r="E160" t="str">
            <v>an142</v>
          </cell>
          <cell r="H160">
            <v>0</v>
          </cell>
        </row>
        <row r="161">
          <cell r="E161" t="str">
            <v>an143</v>
          </cell>
          <cell r="H161">
            <v>0</v>
          </cell>
        </row>
        <row r="162">
          <cell r="E162" t="str">
            <v>an144</v>
          </cell>
          <cell r="H162">
            <v>0</v>
          </cell>
        </row>
        <row r="163">
          <cell r="E163" t="str">
            <v>an145</v>
          </cell>
          <cell r="H163">
            <v>0</v>
          </cell>
        </row>
        <row r="164">
          <cell r="E164" t="str">
            <v>an146</v>
          </cell>
          <cell r="H164">
            <v>0</v>
          </cell>
        </row>
        <row r="165">
          <cell r="E165" t="str">
            <v>an147</v>
          </cell>
          <cell r="H165">
            <v>0</v>
          </cell>
        </row>
        <row r="166">
          <cell r="E166" t="str">
            <v>an148</v>
          </cell>
          <cell r="H166">
            <v>0</v>
          </cell>
        </row>
        <row r="167">
          <cell r="E167" t="str">
            <v>an149</v>
          </cell>
          <cell r="H167">
            <v>0</v>
          </cell>
        </row>
        <row r="168">
          <cell r="E168" t="str">
            <v>an150</v>
          </cell>
          <cell r="H168">
            <v>0</v>
          </cell>
        </row>
        <row r="169">
          <cell r="E169" t="str">
            <v>an151</v>
          </cell>
          <cell r="H169">
            <v>0</v>
          </cell>
        </row>
        <row r="170">
          <cell r="E170" t="str">
            <v>an152</v>
          </cell>
          <cell r="H170">
            <v>0</v>
          </cell>
        </row>
        <row r="171">
          <cell r="E171" t="str">
            <v>an153</v>
          </cell>
          <cell r="H171">
            <v>0</v>
          </cell>
        </row>
        <row r="172">
          <cell r="E172" t="str">
            <v>an154</v>
          </cell>
          <cell r="H172">
            <v>0</v>
          </cell>
        </row>
        <row r="173">
          <cell r="E173" t="str">
            <v>an155</v>
          </cell>
          <cell r="H173">
            <v>0</v>
          </cell>
        </row>
        <row r="174">
          <cell r="E174" t="str">
            <v>an156</v>
          </cell>
          <cell r="H174">
            <v>0</v>
          </cell>
        </row>
        <row r="175">
          <cell r="E175" t="str">
            <v>an157</v>
          </cell>
          <cell r="H175">
            <v>0</v>
          </cell>
        </row>
        <row r="176">
          <cell r="E176" t="str">
            <v>an158</v>
          </cell>
          <cell r="H176">
            <v>0</v>
          </cell>
        </row>
        <row r="177">
          <cell r="E177" t="str">
            <v>an159</v>
          </cell>
          <cell r="H177">
            <v>0</v>
          </cell>
        </row>
        <row r="178">
          <cell r="E178" t="str">
            <v>an160</v>
          </cell>
          <cell r="H178">
            <v>0</v>
          </cell>
        </row>
        <row r="179">
          <cell r="E179" t="str">
            <v>an161</v>
          </cell>
          <cell r="H179">
            <v>0</v>
          </cell>
        </row>
        <row r="180">
          <cell r="E180" t="str">
            <v>an162</v>
          </cell>
          <cell r="H180">
            <v>0</v>
          </cell>
        </row>
        <row r="181">
          <cell r="E181" t="str">
            <v>an163</v>
          </cell>
          <cell r="H181">
            <v>0</v>
          </cell>
        </row>
        <row r="182">
          <cell r="E182" t="str">
            <v>an164</v>
          </cell>
          <cell r="H182">
            <v>0</v>
          </cell>
        </row>
        <row r="183">
          <cell r="E183" t="str">
            <v>an165</v>
          </cell>
          <cell r="H183">
            <v>0</v>
          </cell>
        </row>
        <row r="184">
          <cell r="E184" t="str">
            <v>an166</v>
          </cell>
          <cell r="H184">
            <v>0</v>
          </cell>
        </row>
        <row r="185">
          <cell r="E185" t="str">
            <v>an167</v>
          </cell>
          <cell r="H185">
            <v>0</v>
          </cell>
        </row>
        <row r="186">
          <cell r="E186" t="str">
            <v>an168</v>
          </cell>
          <cell r="H186">
            <v>0</v>
          </cell>
        </row>
        <row r="187">
          <cell r="E187" t="str">
            <v>an169</v>
          </cell>
          <cell r="H187">
            <v>0</v>
          </cell>
        </row>
        <row r="188">
          <cell r="E188" t="str">
            <v>an170</v>
          </cell>
          <cell r="H188">
            <v>0</v>
          </cell>
        </row>
        <row r="189">
          <cell r="E189" t="str">
            <v>an171</v>
          </cell>
          <cell r="H189">
            <v>0</v>
          </cell>
        </row>
        <row r="190">
          <cell r="E190" t="str">
            <v>an172</v>
          </cell>
          <cell r="H190">
            <v>0</v>
          </cell>
        </row>
        <row r="191">
          <cell r="E191" t="str">
            <v>an173</v>
          </cell>
          <cell r="H191">
            <v>0</v>
          </cell>
        </row>
        <row r="192">
          <cell r="E192" t="str">
            <v>an174</v>
          </cell>
          <cell r="H192">
            <v>0</v>
          </cell>
        </row>
        <row r="193">
          <cell r="E193" t="str">
            <v>an175</v>
          </cell>
          <cell r="H193">
            <v>0</v>
          </cell>
        </row>
        <row r="194">
          <cell r="E194" t="str">
            <v>an176</v>
          </cell>
          <cell r="H194">
            <v>0</v>
          </cell>
        </row>
        <row r="195">
          <cell r="E195" t="str">
            <v>an177</v>
          </cell>
          <cell r="H195">
            <v>0</v>
          </cell>
        </row>
        <row r="196">
          <cell r="E196" t="str">
            <v>an178</v>
          </cell>
          <cell r="H196">
            <v>0</v>
          </cell>
        </row>
        <row r="197">
          <cell r="E197" t="str">
            <v>an179</v>
          </cell>
          <cell r="H197">
            <v>0</v>
          </cell>
        </row>
        <row r="198">
          <cell r="E198" t="str">
            <v>an180</v>
          </cell>
          <cell r="H198">
            <v>0</v>
          </cell>
        </row>
        <row r="199">
          <cell r="E199" t="str">
            <v>an181</v>
          </cell>
          <cell r="H199">
            <v>0</v>
          </cell>
        </row>
        <row r="200">
          <cell r="E200" t="str">
            <v>an182</v>
          </cell>
          <cell r="H200">
            <v>0</v>
          </cell>
        </row>
        <row r="201">
          <cell r="E201" t="str">
            <v>an183</v>
          </cell>
          <cell r="H201">
            <v>0</v>
          </cell>
        </row>
        <row r="202">
          <cell r="E202" t="str">
            <v>an184</v>
          </cell>
          <cell r="H202">
            <v>0</v>
          </cell>
        </row>
        <row r="203">
          <cell r="E203" t="str">
            <v>an185</v>
          </cell>
          <cell r="H203">
            <v>0</v>
          </cell>
        </row>
        <row r="204">
          <cell r="E204" t="str">
            <v>an186</v>
          </cell>
          <cell r="H204">
            <v>0</v>
          </cell>
        </row>
        <row r="205">
          <cell r="E205" t="str">
            <v>an187</v>
          </cell>
          <cell r="H205">
            <v>0</v>
          </cell>
        </row>
        <row r="206">
          <cell r="E206" t="str">
            <v>an188</v>
          </cell>
          <cell r="H206">
            <v>0</v>
          </cell>
        </row>
        <row r="207">
          <cell r="E207" t="str">
            <v>an189</v>
          </cell>
          <cell r="H207">
            <v>0</v>
          </cell>
        </row>
        <row r="208">
          <cell r="E208" t="str">
            <v>an190</v>
          </cell>
          <cell r="H208">
            <v>0</v>
          </cell>
        </row>
        <row r="209">
          <cell r="E209" t="str">
            <v>an191</v>
          </cell>
          <cell r="H209">
            <v>0</v>
          </cell>
        </row>
        <row r="210">
          <cell r="E210" t="str">
            <v>an192</v>
          </cell>
          <cell r="H210">
            <v>0</v>
          </cell>
        </row>
        <row r="211">
          <cell r="E211" t="str">
            <v>an193</v>
          </cell>
          <cell r="H211">
            <v>0</v>
          </cell>
        </row>
        <row r="212">
          <cell r="E212" t="str">
            <v>an194</v>
          </cell>
          <cell r="H212">
            <v>0</v>
          </cell>
        </row>
        <row r="213">
          <cell r="E213" t="str">
            <v>an195</v>
          </cell>
          <cell r="H213">
            <v>0</v>
          </cell>
        </row>
        <row r="214">
          <cell r="E214" t="str">
            <v>an196</v>
          </cell>
          <cell r="H214">
            <v>0</v>
          </cell>
        </row>
        <row r="215">
          <cell r="E215" t="str">
            <v>an197</v>
          </cell>
          <cell r="H215">
            <v>0</v>
          </cell>
        </row>
        <row r="216">
          <cell r="E216" t="str">
            <v>an198</v>
          </cell>
          <cell r="H216">
            <v>0</v>
          </cell>
        </row>
        <row r="217">
          <cell r="E217" t="str">
            <v>an199</v>
          </cell>
          <cell r="H217">
            <v>0</v>
          </cell>
        </row>
        <row r="218">
          <cell r="E218" t="str">
            <v>an200</v>
          </cell>
          <cell r="H218">
            <v>0</v>
          </cell>
        </row>
        <row r="219">
          <cell r="E219" t="str">
            <v>an201</v>
          </cell>
          <cell r="H219">
            <v>0</v>
          </cell>
        </row>
        <row r="220">
          <cell r="E220" t="str">
            <v>an202</v>
          </cell>
          <cell r="H220">
            <v>0</v>
          </cell>
        </row>
        <row r="221">
          <cell r="E221" t="str">
            <v>an203</v>
          </cell>
          <cell r="H221">
            <v>0</v>
          </cell>
        </row>
        <row r="222">
          <cell r="E222" t="str">
            <v>an204</v>
          </cell>
          <cell r="H222">
            <v>0</v>
          </cell>
        </row>
        <row r="223">
          <cell r="E223" t="str">
            <v>an205</v>
          </cell>
          <cell r="H223">
            <v>0</v>
          </cell>
        </row>
        <row r="224">
          <cell r="E224" t="str">
            <v>an206</v>
          </cell>
          <cell r="H224">
            <v>0</v>
          </cell>
        </row>
        <row r="225">
          <cell r="E225" t="str">
            <v>an207</v>
          </cell>
          <cell r="H225">
            <v>0</v>
          </cell>
        </row>
        <row r="226">
          <cell r="E226" t="str">
            <v>an208</v>
          </cell>
          <cell r="H226">
            <v>0</v>
          </cell>
        </row>
        <row r="227">
          <cell r="E227" t="str">
            <v>an209</v>
          </cell>
          <cell r="H227">
            <v>0</v>
          </cell>
        </row>
        <row r="228">
          <cell r="E228" t="str">
            <v>an210</v>
          </cell>
          <cell r="H228">
            <v>0</v>
          </cell>
        </row>
        <row r="229">
          <cell r="E229" t="str">
            <v>an211</v>
          </cell>
          <cell r="H229">
            <v>0</v>
          </cell>
        </row>
        <row r="230">
          <cell r="E230" t="str">
            <v>an212</v>
          </cell>
          <cell r="H230">
            <v>0</v>
          </cell>
        </row>
        <row r="231">
          <cell r="E231" t="str">
            <v>an213</v>
          </cell>
          <cell r="H231">
            <v>0</v>
          </cell>
        </row>
        <row r="232">
          <cell r="E232" t="str">
            <v>an214</v>
          </cell>
          <cell r="H232">
            <v>0</v>
          </cell>
        </row>
        <row r="233">
          <cell r="E233" t="str">
            <v>an215</v>
          </cell>
          <cell r="H233">
            <v>0</v>
          </cell>
        </row>
        <row r="234">
          <cell r="E234" t="str">
            <v>an216</v>
          </cell>
          <cell r="H234">
            <v>0</v>
          </cell>
        </row>
        <row r="235">
          <cell r="E235" t="str">
            <v>an217</v>
          </cell>
          <cell r="H235">
            <v>0</v>
          </cell>
        </row>
        <row r="236">
          <cell r="E236" t="str">
            <v>an218</v>
          </cell>
          <cell r="H236">
            <v>0</v>
          </cell>
        </row>
        <row r="237">
          <cell r="E237" t="str">
            <v>an219</v>
          </cell>
          <cell r="H237">
            <v>0</v>
          </cell>
        </row>
        <row r="238">
          <cell r="E238" t="str">
            <v>an220</v>
          </cell>
          <cell r="H238">
            <v>0</v>
          </cell>
        </row>
        <row r="239">
          <cell r="E239" t="str">
            <v>an221</v>
          </cell>
          <cell r="H239">
            <v>0</v>
          </cell>
        </row>
        <row r="240">
          <cell r="E240" t="str">
            <v>an222</v>
          </cell>
          <cell r="H240">
            <v>0</v>
          </cell>
        </row>
        <row r="241">
          <cell r="E241" t="str">
            <v>an223</v>
          </cell>
          <cell r="H241">
            <v>0</v>
          </cell>
        </row>
        <row r="242">
          <cell r="E242" t="str">
            <v>an224</v>
          </cell>
          <cell r="H242">
            <v>0</v>
          </cell>
        </row>
        <row r="243">
          <cell r="E243" t="str">
            <v>an225</v>
          </cell>
          <cell r="H243">
            <v>0</v>
          </cell>
        </row>
        <row r="244">
          <cell r="E244" t="str">
            <v>an226</v>
          </cell>
          <cell r="H244">
            <v>0</v>
          </cell>
        </row>
        <row r="245">
          <cell r="E245" t="str">
            <v>an227</v>
          </cell>
          <cell r="H245">
            <v>0</v>
          </cell>
        </row>
        <row r="246">
          <cell r="E246" t="str">
            <v>an228</v>
          </cell>
          <cell r="H246">
            <v>0</v>
          </cell>
        </row>
        <row r="247">
          <cell r="E247" t="str">
            <v>an229</v>
          </cell>
          <cell r="H247">
            <v>0</v>
          </cell>
        </row>
        <row r="248">
          <cell r="E248" t="str">
            <v>an230</v>
          </cell>
          <cell r="H248">
            <v>0</v>
          </cell>
        </row>
        <row r="249">
          <cell r="E249" t="str">
            <v>an231</v>
          </cell>
          <cell r="H249">
            <v>0</v>
          </cell>
        </row>
        <row r="250">
          <cell r="E250" t="str">
            <v>an232</v>
          </cell>
          <cell r="H250">
            <v>0</v>
          </cell>
        </row>
        <row r="251">
          <cell r="E251" t="str">
            <v>an233</v>
          </cell>
          <cell r="H251">
            <v>0</v>
          </cell>
        </row>
        <row r="252">
          <cell r="E252" t="str">
            <v>an234</v>
          </cell>
          <cell r="H252">
            <v>0</v>
          </cell>
        </row>
        <row r="253">
          <cell r="E253" t="str">
            <v>an235</v>
          </cell>
          <cell r="H253">
            <v>0</v>
          </cell>
        </row>
        <row r="254">
          <cell r="E254" t="str">
            <v>an236</v>
          </cell>
          <cell r="H254">
            <v>0</v>
          </cell>
        </row>
        <row r="255">
          <cell r="E255" t="str">
            <v>an237</v>
          </cell>
          <cell r="H255">
            <v>0</v>
          </cell>
        </row>
        <row r="256">
          <cell r="E256" t="str">
            <v>an238</v>
          </cell>
          <cell r="H256">
            <v>0</v>
          </cell>
        </row>
        <row r="257">
          <cell r="E257" t="str">
            <v>an239</v>
          </cell>
          <cell r="H257">
            <v>0</v>
          </cell>
        </row>
        <row r="258">
          <cell r="E258" t="str">
            <v>an240</v>
          </cell>
          <cell r="H258">
            <v>0</v>
          </cell>
        </row>
        <row r="259">
          <cell r="E259" t="str">
            <v>an241</v>
          </cell>
          <cell r="H259">
            <v>0</v>
          </cell>
        </row>
        <row r="260">
          <cell r="E260" t="str">
            <v>an242</v>
          </cell>
          <cell r="H260">
            <v>0</v>
          </cell>
        </row>
        <row r="261">
          <cell r="E261" t="str">
            <v>an243</v>
          </cell>
          <cell r="H261">
            <v>0</v>
          </cell>
        </row>
        <row r="262">
          <cell r="E262" t="str">
            <v>an244</v>
          </cell>
          <cell r="H262">
            <v>0</v>
          </cell>
        </row>
        <row r="263">
          <cell r="E263" t="str">
            <v>an245</v>
          </cell>
          <cell r="H263">
            <v>0</v>
          </cell>
        </row>
        <row r="264">
          <cell r="E264" t="str">
            <v>an246</v>
          </cell>
          <cell r="H264">
            <v>0</v>
          </cell>
        </row>
        <row r="265">
          <cell r="E265" t="str">
            <v>an247</v>
          </cell>
          <cell r="H265">
            <v>0</v>
          </cell>
        </row>
        <row r="266">
          <cell r="E266" t="str">
            <v>an248</v>
          </cell>
          <cell r="H266">
            <v>0</v>
          </cell>
        </row>
        <row r="267">
          <cell r="E267" t="str">
            <v>an249</v>
          </cell>
          <cell r="H267">
            <v>0</v>
          </cell>
        </row>
        <row r="268">
          <cell r="E268" t="str">
            <v>an250</v>
          </cell>
          <cell r="H268">
            <v>0</v>
          </cell>
        </row>
        <row r="269">
          <cell r="E269" t="str">
            <v>an251</v>
          </cell>
          <cell r="H269">
            <v>0</v>
          </cell>
        </row>
        <row r="270">
          <cell r="E270" t="str">
            <v>an252</v>
          </cell>
          <cell r="H270">
            <v>0</v>
          </cell>
        </row>
        <row r="271">
          <cell r="E271" t="str">
            <v>an253</v>
          </cell>
          <cell r="H271">
            <v>0</v>
          </cell>
        </row>
        <row r="272">
          <cell r="E272" t="str">
            <v>an254</v>
          </cell>
          <cell r="H272">
            <v>0</v>
          </cell>
        </row>
        <row r="273">
          <cell r="E273" t="str">
            <v>an255</v>
          </cell>
          <cell r="H273">
            <v>0</v>
          </cell>
        </row>
        <row r="274">
          <cell r="E274" t="str">
            <v>an256</v>
          </cell>
          <cell r="H274">
            <v>0</v>
          </cell>
        </row>
        <row r="275">
          <cell r="E275" t="str">
            <v>an257</v>
          </cell>
          <cell r="H275">
            <v>0</v>
          </cell>
        </row>
        <row r="276">
          <cell r="E276" t="str">
            <v>an258</v>
          </cell>
          <cell r="H276">
            <v>0</v>
          </cell>
        </row>
        <row r="277">
          <cell r="E277" t="str">
            <v>an259</v>
          </cell>
          <cell r="H277">
            <v>0</v>
          </cell>
        </row>
        <row r="278">
          <cell r="E278" t="str">
            <v>an260</v>
          </cell>
          <cell r="H278">
            <v>0</v>
          </cell>
        </row>
        <row r="279">
          <cell r="E279" t="str">
            <v>an261</v>
          </cell>
          <cell r="H279">
            <v>0</v>
          </cell>
        </row>
        <row r="280">
          <cell r="E280" t="str">
            <v>an262</v>
          </cell>
          <cell r="H280">
            <v>0</v>
          </cell>
        </row>
        <row r="281">
          <cell r="E281" t="str">
            <v>an263</v>
          </cell>
          <cell r="H281">
            <v>0</v>
          </cell>
        </row>
        <row r="282">
          <cell r="E282" t="str">
            <v>an264</v>
          </cell>
          <cell r="H282">
            <v>0</v>
          </cell>
        </row>
        <row r="283">
          <cell r="E283" t="str">
            <v>an265</v>
          </cell>
          <cell r="H283">
            <v>0</v>
          </cell>
        </row>
        <row r="284">
          <cell r="E284" t="str">
            <v>an266</v>
          </cell>
          <cell r="H284">
            <v>0</v>
          </cell>
        </row>
        <row r="285">
          <cell r="E285" t="str">
            <v>an267</v>
          </cell>
          <cell r="H285">
            <v>0</v>
          </cell>
        </row>
        <row r="286">
          <cell r="E286" t="str">
            <v>an268</v>
          </cell>
          <cell r="H286">
            <v>0</v>
          </cell>
        </row>
        <row r="287">
          <cell r="E287" t="str">
            <v>an269</v>
          </cell>
          <cell r="H287">
            <v>0</v>
          </cell>
        </row>
        <row r="288">
          <cell r="E288" t="str">
            <v>an270</v>
          </cell>
          <cell r="H288">
            <v>0</v>
          </cell>
        </row>
        <row r="289">
          <cell r="E289" t="str">
            <v>an271</v>
          </cell>
          <cell r="H289">
            <v>0</v>
          </cell>
        </row>
        <row r="290">
          <cell r="E290" t="str">
            <v>an272</v>
          </cell>
          <cell r="H290">
            <v>0</v>
          </cell>
        </row>
        <row r="291">
          <cell r="E291" t="str">
            <v>an273</v>
          </cell>
          <cell r="H291">
            <v>0</v>
          </cell>
        </row>
        <row r="292">
          <cell r="E292" t="str">
            <v>an274</v>
          </cell>
          <cell r="H292">
            <v>0</v>
          </cell>
        </row>
        <row r="293">
          <cell r="E293" t="str">
            <v>an275</v>
          </cell>
          <cell r="H293">
            <v>0</v>
          </cell>
        </row>
        <row r="294">
          <cell r="E294" t="str">
            <v>an276</v>
          </cell>
          <cell r="H294">
            <v>0</v>
          </cell>
        </row>
        <row r="295">
          <cell r="E295" t="str">
            <v>an277</v>
          </cell>
          <cell r="H295">
            <v>0</v>
          </cell>
        </row>
        <row r="296">
          <cell r="E296" t="str">
            <v>an278</v>
          </cell>
          <cell r="H296">
            <v>0</v>
          </cell>
        </row>
        <row r="297">
          <cell r="E297" t="str">
            <v>an279</v>
          </cell>
          <cell r="H297">
            <v>0</v>
          </cell>
        </row>
        <row r="298">
          <cell r="E298" t="str">
            <v>an280</v>
          </cell>
          <cell r="H298">
            <v>0</v>
          </cell>
        </row>
        <row r="299">
          <cell r="E299" t="str">
            <v>an281</v>
          </cell>
          <cell r="H299">
            <v>0</v>
          </cell>
        </row>
        <row r="300">
          <cell r="E300" t="str">
            <v>an282</v>
          </cell>
          <cell r="H300">
            <v>0</v>
          </cell>
        </row>
        <row r="301">
          <cell r="E301" t="str">
            <v>an283</v>
          </cell>
          <cell r="H301">
            <v>0</v>
          </cell>
        </row>
        <row r="302">
          <cell r="E302" t="str">
            <v>an284</v>
          </cell>
          <cell r="H302">
            <v>0</v>
          </cell>
        </row>
        <row r="303">
          <cell r="E303" t="str">
            <v>an285</v>
          </cell>
          <cell r="H303">
            <v>0</v>
          </cell>
        </row>
        <row r="304">
          <cell r="E304" t="str">
            <v>an286</v>
          </cell>
          <cell r="H304">
            <v>0</v>
          </cell>
        </row>
        <row r="305">
          <cell r="E305" t="str">
            <v>an287</v>
          </cell>
          <cell r="H305">
            <v>0</v>
          </cell>
        </row>
        <row r="306">
          <cell r="E306" t="str">
            <v>an288</v>
          </cell>
          <cell r="H306">
            <v>0</v>
          </cell>
        </row>
        <row r="307">
          <cell r="E307" t="str">
            <v>an289</v>
          </cell>
          <cell r="H307">
            <v>0</v>
          </cell>
        </row>
        <row r="308">
          <cell r="E308" t="str">
            <v>an290</v>
          </cell>
          <cell r="H308">
            <v>0</v>
          </cell>
        </row>
        <row r="309">
          <cell r="E309" t="str">
            <v>an291</v>
          </cell>
          <cell r="H309">
            <v>0</v>
          </cell>
        </row>
        <row r="310">
          <cell r="E310" t="str">
            <v>an292</v>
          </cell>
          <cell r="H310">
            <v>0</v>
          </cell>
        </row>
        <row r="311">
          <cell r="E311" t="str">
            <v>an293</v>
          </cell>
          <cell r="H311">
            <v>0</v>
          </cell>
        </row>
        <row r="312">
          <cell r="E312" t="str">
            <v>an294</v>
          </cell>
          <cell r="H312">
            <v>0</v>
          </cell>
        </row>
        <row r="313">
          <cell r="E313" t="str">
            <v>an295</v>
          </cell>
          <cell r="H313">
            <v>0</v>
          </cell>
        </row>
        <row r="314">
          <cell r="E314" t="str">
            <v>an296</v>
          </cell>
          <cell r="H314">
            <v>0</v>
          </cell>
        </row>
        <row r="315">
          <cell r="E315" t="str">
            <v>an297</v>
          </cell>
          <cell r="H315">
            <v>0</v>
          </cell>
        </row>
        <row r="316">
          <cell r="E316" t="str">
            <v>an298</v>
          </cell>
          <cell r="H316">
            <v>0</v>
          </cell>
        </row>
        <row r="317">
          <cell r="E317" t="str">
            <v>an299</v>
          </cell>
          <cell r="H317">
            <v>0</v>
          </cell>
        </row>
        <row r="318">
          <cell r="E318" t="str">
            <v>an300</v>
          </cell>
          <cell r="H318">
            <v>0</v>
          </cell>
        </row>
        <row r="319">
          <cell r="F319" t="str">
            <v xml:space="preserve">BAHAN     </v>
          </cell>
        </row>
        <row r="320">
          <cell r="F320" t="str">
            <v xml:space="preserve">Dipakai untuk membuat Analisa :  ASAT &amp; APEK     </v>
          </cell>
        </row>
        <row r="321">
          <cell r="F321" t="str">
            <v xml:space="preserve">Yang diisi : URAIAN , SATUAN &amp; HARGA SATUAN     </v>
          </cell>
        </row>
        <row r="324">
          <cell r="F324" t="str">
            <v>BAHAN</v>
          </cell>
        </row>
        <row r="325">
          <cell r="E325" t="str">
            <v>A001</v>
          </cell>
          <cell r="F325" t="str">
            <v>Balok kayu 4/6 cm</v>
          </cell>
          <cell r="G325" t="str">
            <v>m3</v>
          </cell>
          <cell r="H325">
            <v>1100000</v>
          </cell>
        </row>
        <row r="326">
          <cell r="E326" t="str">
            <v>A002</v>
          </cell>
          <cell r="F326" t="str">
            <v>Balok kayu 5/7 cm</v>
          </cell>
          <cell r="G326" t="str">
            <v>m3</v>
          </cell>
          <cell r="H326">
            <v>1100000</v>
          </cell>
        </row>
        <row r="327">
          <cell r="E327" t="str">
            <v>A003</v>
          </cell>
          <cell r="F327" t="str">
            <v>Balok kayu 5/10 cm</v>
          </cell>
          <cell r="G327" t="str">
            <v>m3</v>
          </cell>
          <cell r="H327">
            <v>1100000</v>
          </cell>
        </row>
        <row r="328">
          <cell r="E328" t="str">
            <v>A004</v>
          </cell>
          <cell r="F328" t="str">
            <v>Balok kayu 6/12 cm</v>
          </cell>
          <cell r="G328" t="str">
            <v>m3</v>
          </cell>
          <cell r="H328">
            <v>1100000</v>
          </cell>
        </row>
        <row r="329">
          <cell r="E329" t="str">
            <v>A005</v>
          </cell>
          <cell r="F329" t="str">
            <v>Papan bekisting 2/20</v>
          </cell>
          <cell r="G329" t="str">
            <v>m3</v>
          </cell>
          <cell r="H329">
            <v>1100000</v>
          </cell>
        </row>
        <row r="330">
          <cell r="E330" t="str">
            <v>A006</v>
          </cell>
          <cell r="F330" t="str">
            <v>Multiplek 9mm 1220 x 2440 mm</v>
          </cell>
          <cell r="G330" t="str">
            <v>lembar</v>
          </cell>
          <cell r="H330">
            <v>100000</v>
          </cell>
        </row>
        <row r="331">
          <cell r="E331" t="str">
            <v>A007</v>
          </cell>
          <cell r="F331" t="str">
            <v>Multiplek 12mm 1220 x 2440 mm</v>
          </cell>
          <cell r="G331" t="str">
            <v>lembar</v>
          </cell>
          <cell r="H331">
            <v>125000</v>
          </cell>
        </row>
        <row r="332">
          <cell r="E332" t="str">
            <v>A008</v>
          </cell>
          <cell r="F332" t="str">
            <v>Paku</v>
          </cell>
          <cell r="G332" t="str">
            <v>kg</v>
          </cell>
          <cell r="H332">
            <v>8500</v>
          </cell>
        </row>
        <row r="333">
          <cell r="E333" t="str">
            <v>A009</v>
          </cell>
          <cell r="F333" t="str">
            <v>Paku seng</v>
          </cell>
          <cell r="G333" t="str">
            <v>kg</v>
          </cell>
          <cell r="H333">
            <v>17500</v>
          </cell>
        </row>
        <row r="334">
          <cell r="E334" t="str">
            <v>A010</v>
          </cell>
          <cell r="F334" t="str">
            <v>Besi beton</v>
          </cell>
          <cell r="G334" t="str">
            <v>kg</v>
          </cell>
          <cell r="H334">
            <v>5500</v>
          </cell>
        </row>
        <row r="335">
          <cell r="E335" t="str">
            <v>A011</v>
          </cell>
          <cell r="F335" t="str">
            <v>Kawat beton</v>
          </cell>
          <cell r="G335" t="str">
            <v>kg</v>
          </cell>
          <cell r="H335">
            <v>8500</v>
          </cell>
        </row>
        <row r="336">
          <cell r="E336" t="str">
            <v>A012</v>
          </cell>
          <cell r="F336" t="str">
            <v>Semen type I</v>
          </cell>
          <cell r="G336" t="str">
            <v>zak</v>
          </cell>
          <cell r="H336">
            <v>32438</v>
          </cell>
        </row>
        <row r="337">
          <cell r="E337" t="str">
            <v>A013</v>
          </cell>
          <cell r="F337" t="str">
            <v>Pasir cor</v>
          </cell>
          <cell r="G337" t="str">
            <v>m3</v>
          </cell>
          <cell r="H337">
            <v>46563</v>
          </cell>
        </row>
        <row r="338">
          <cell r="E338" t="str">
            <v>A014</v>
          </cell>
          <cell r="F338" t="str">
            <v>Pasir pasang</v>
          </cell>
          <cell r="G338" t="str">
            <v>m3</v>
          </cell>
          <cell r="H338">
            <v>46563</v>
          </cell>
        </row>
        <row r="339">
          <cell r="E339" t="str">
            <v>A015</v>
          </cell>
          <cell r="F339" t="str">
            <v>Pasir urug</v>
          </cell>
          <cell r="G339" t="str">
            <v>m3</v>
          </cell>
          <cell r="H339">
            <v>41563</v>
          </cell>
        </row>
        <row r="340">
          <cell r="E340" t="str">
            <v>A016</v>
          </cell>
          <cell r="F340" t="str">
            <v>Seng gelombang 6 feet</v>
          </cell>
          <cell r="G340" t="str">
            <v>lembar</v>
          </cell>
          <cell r="H340">
            <v>35000</v>
          </cell>
        </row>
        <row r="341">
          <cell r="E341" t="str">
            <v>A017</v>
          </cell>
          <cell r="F341" t="str">
            <v>Batu kali</v>
          </cell>
          <cell r="G341" t="str">
            <v>m3</v>
          </cell>
          <cell r="H341">
            <v>71563</v>
          </cell>
        </row>
        <row r="342">
          <cell r="E342" t="str">
            <v>A018</v>
          </cell>
          <cell r="F342" t="str">
            <v>Koral cor</v>
          </cell>
          <cell r="G342" t="str">
            <v>m3</v>
          </cell>
          <cell r="H342">
            <v>52500</v>
          </cell>
        </row>
        <row r="343">
          <cell r="E343" t="str">
            <v>A019</v>
          </cell>
          <cell r="F343" t="str">
            <v>Quary tanah timbun</v>
          </cell>
          <cell r="G343" t="str">
            <v>m3</v>
          </cell>
          <cell r="H343">
            <v>151.9756838905775</v>
          </cell>
        </row>
        <row r="344">
          <cell r="E344" t="str">
            <v>A020</v>
          </cell>
          <cell r="F344" t="str">
            <v>Gebalan rumput</v>
          </cell>
          <cell r="G344" t="str">
            <v>m2</v>
          </cell>
          <cell r="H344">
            <v>1500</v>
          </cell>
        </row>
        <row r="345">
          <cell r="E345" t="str">
            <v>A021</v>
          </cell>
          <cell r="F345" t="str">
            <v>Pipa PVC 3"</v>
          </cell>
          <cell r="G345" t="str">
            <v>m1</v>
          </cell>
          <cell r="H345">
            <v>21450</v>
          </cell>
        </row>
        <row r="346">
          <cell r="E346" t="str">
            <v>A022</v>
          </cell>
          <cell r="F346" t="str">
            <v>Gorong-gorong diameter s/d. 300mm</v>
          </cell>
          <cell r="G346" t="str">
            <v>m1</v>
          </cell>
          <cell r="H346">
            <v>75000</v>
          </cell>
        </row>
        <row r="347">
          <cell r="E347" t="str">
            <v>A023</v>
          </cell>
          <cell r="F347" t="str">
            <v>Gorong-gorong diameter s/d. 400mm</v>
          </cell>
          <cell r="G347" t="str">
            <v>m1</v>
          </cell>
          <cell r="H347">
            <v>100000</v>
          </cell>
        </row>
        <row r="348">
          <cell r="E348" t="str">
            <v>A024</v>
          </cell>
          <cell r="F348" t="str">
            <v>Gorong-gorong diameter s/d. 500mm</v>
          </cell>
          <cell r="G348" t="str">
            <v>m1</v>
          </cell>
          <cell r="H348">
            <v>150000</v>
          </cell>
        </row>
        <row r="349">
          <cell r="E349" t="str">
            <v>A025</v>
          </cell>
          <cell r="F349" t="str">
            <v>Gorong-gorong diameter s/d. 600mm</v>
          </cell>
          <cell r="G349" t="str">
            <v>m1</v>
          </cell>
          <cell r="H349">
            <v>200000</v>
          </cell>
        </row>
        <row r="350">
          <cell r="E350" t="str">
            <v>A026</v>
          </cell>
          <cell r="F350" t="str">
            <v>Gorong-gorong diameter s/d. 800mm</v>
          </cell>
          <cell r="G350" t="str">
            <v>m1</v>
          </cell>
          <cell r="H350">
            <v>250000</v>
          </cell>
        </row>
        <row r="351">
          <cell r="E351" t="str">
            <v>A027</v>
          </cell>
          <cell r="F351" t="str">
            <v>Kayu patok untuk pasang gebalan rumput dia. + 30mm, panjang 200mm</v>
          </cell>
          <cell r="G351" t="str">
            <v>btg</v>
          </cell>
          <cell r="H351">
            <v>50</v>
          </cell>
        </row>
        <row r="352">
          <cell r="E352" t="str">
            <v>A028</v>
          </cell>
        </row>
        <row r="353">
          <cell r="E353" t="str">
            <v>A029</v>
          </cell>
        </row>
        <row r="354">
          <cell r="E354" t="str">
            <v>A030</v>
          </cell>
        </row>
        <row r="355">
          <cell r="E355" t="str">
            <v>A031</v>
          </cell>
        </row>
        <row r="356">
          <cell r="E356" t="str">
            <v>A032</v>
          </cell>
        </row>
        <row r="357">
          <cell r="E357" t="str">
            <v>A033</v>
          </cell>
        </row>
        <row r="358">
          <cell r="E358" t="str">
            <v>A034</v>
          </cell>
        </row>
        <row r="359">
          <cell r="E359" t="str">
            <v>A035</v>
          </cell>
        </row>
        <row r="360">
          <cell r="E360" t="str">
            <v>A036</v>
          </cell>
        </row>
        <row r="361">
          <cell r="E361" t="str">
            <v>A037</v>
          </cell>
        </row>
        <row r="362">
          <cell r="E362" t="str">
            <v>A038</v>
          </cell>
        </row>
        <row r="363">
          <cell r="E363" t="str">
            <v>A039</v>
          </cell>
        </row>
        <row r="364">
          <cell r="E364" t="str">
            <v>A040</v>
          </cell>
        </row>
        <row r="365">
          <cell r="E365" t="str">
            <v>A041</v>
          </cell>
        </row>
        <row r="366">
          <cell r="E366" t="str">
            <v>A042</v>
          </cell>
        </row>
        <row r="367">
          <cell r="E367" t="str">
            <v>A043</v>
          </cell>
        </row>
        <row r="368">
          <cell r="E368" t="str">
            <v>A044</v>
          </cell>
        </row>
        <row r="369">
          <cell r="E369" t="str">
            <v>A045</v>
          </cell>
        </row>
        <row r="370">
          <cell r="E370" t="str">
            <v>A046</v>
          </cell>
        </row>
        <row r="371">
          <cell r="E371" t="str">
            <v>A047</v>
          </cell>
        </row>
        <row r="372">
          <cell r="E372" t="str">
            <v>A048</v>
          </cell>
        </row>
        <row r="373">
          <cell r="E373" t="str">
            <v>A049</v>
          </cell>
        </row>
        <row r="374">
          <cell r="E374" t="str">
            <v>A050</v>
          </cell>
        </row>
        <row r="375">
          <cell r="E375" t="str">
            <v>A051</v>
          </cell>
        </row>
        <row r="376">
          <cell r="E376" t="str">
            <v>A052</v>
          </cell>
        </row>
        <row r="377">
          <cell r="E377" t="str">
            <v>A053</v>
          </cell>
        </row>
        <row r="378">
          <cell r="E378" t="str">
            <v>A054</v>
          </cell>
        </row>
        <row r="379">
          <cell r="E379" t="str">
            <v>A055</v>
          </cell>
        </row>
        <row r="380">
          <cell r="E380" t="str">
            <v>A056</v>
          </cell>
        </row>
        <row r="381">
          <cell r="E381" t="str">
            <v>A057</v>
          </cell>
        </row>
        <row r="382">
          <cell r="E382" t="str">
            <v>A058</v>
          </cell>
        </row>
        <row r="383">
          <cell r="E383" t="str">
            <v>A059</v>
          </cell>
        </row>
        <row r="384">
          <cell r="E384" t="str">
            <v>A060</v>
          </cell>
        </row>
        <row r="385">
          <cell r="E385" t="str">
            <v>A061</v>
          </cell>
        </row>
        <row r="386">
          <cell r="E386" t="str">
            <v>A062</v>
          </cell>
        </row>
        <row r="387">
          <cell r="E387" t="str">
            <v>A063</v>
          </cell>
        </row>
        <row r="388">
          <cell r="E388" t="str">
            <v>A064</v>
          </cell>
        </row>
        <row r="389">
          <cell r="E389" t="str">
            <v>A065</v>
          </cell>
        </row>
        <row r="390">
          <cell r="E390" t="str">
            <v>A066</v>
          </cell>
        </row>
        <row r="391">
          <cell r="E391" t="str">
            <v>A067</v>
          </cell>
        </row>
        <row r="392">
          <cell r="E392" t="str">
            <v>A068</v>
          </cell>
        </row>
        <row r="393">
          <cell r="E393" t="str">
            <v>A069</v>
          </cell>
        </row>
        <row r="394">
          <cell r="E394" t="str">
            <v>A070</v>
          </cell>
        </row>
        <row r="395">
          <cell r="E395" t="str">
            <v>A071</v>
          </cell>
        </row>
        <row r="396">
          <cell r="E396" t="str">
            <v>A072</v>
          </cell>
        </row>
        <row r="397">
          <cell r="E397" t="str">
            <v>A073</v>
          </cell>
        </row>
        <row r="398">
          <cell r="E398" t="str">
            <v>A074</v>
          </cell>
        </row>
        <row r="399">
          <cell r="E399" t="str">
            <v>A075</v>
          </cell>
        </row>
        <row r="400">
          <cell r="E400" t="str">
            <v>A076</v>
          </cell>
        </row>
        <row r="401">
          <cell r="E401" t="str">
            <v>A077</v>
          </cell>
        </row>
        <row r="402">
          <cell r="E402" t="str">
            <v>A078</v>
          </cell>
        </row>
        <row r="403">
          <cell r="E403" t="str">
            <v>A079</v>
          </cell>
        </row>
        <row r="404">
          <cell r="E404" t="str">
            <v>A080</v>
          </cell>
        </row>
        <row r="405">
          <cell r="E405" t="str">
            <v>A081</v>
          </cell>
        </row>
        <row r="406">
          <cell r="E406" t="str">
            <v>A082</v>
          </cell>
        </row>
        <row r="407">
          <cell r="E407" t="str">
            <v>A083</v>
          </cell>
        </row>
        <row r="408">
          <cell r="E408" t="str">
            <v>A084</v>
          </cell>
        </row>
        <row r="409">
          <cell r="E409" t="str">
            <v>A085</v>
          </cell>
        </row>
        <row r="410">
          <cell r="E410" t="str">
            <v>A086</v>
          </cell>
        </row>
        <row r="411">
          <cell r="E411" t="str">
            <v>A087</v>
          </cell>
        </row>
        <row r="412">
          <cell r="E412" t="str">
            <v>A088</v>
          </cell>
        </row>
        <row r="413">
          <cell r="E413" t="str">
            <v>A089</v>
          </cell>
        </row>
        <row r="414">
          <cell r="E414" t="str">
            <v>A090</v>
          </cell>
        </row>
        <row r="415">
          <cell r="E415" t="str">
            <v>A091</v>
          </cell>
        </row>
        <row r="416">
          <cell r="E416" t="str">
            <v>A092</v>
          </cell>
        </row>
        <row r="417">
          <cell r="E417" t="str">
            <v>A093</v>
          </cell>
        </row>
        <row r="418">
          <cell r="E418" t="str">
            <v>A094</v>
          </cell>
        </row>
        <row r="419">
          <cell r="E419" t="str">
            <v>A095</v>
          </cell>
        </row>
        <row r="420">
          <cell r="E420" t="str">
            <v>A096</v>
          </cell>
        </row>
        <row r="421">
          <cell r="E421" t="str">
            <v>A097</v>
          </cell>
        </row>
        <row r="422">
          <cell r="E422" t="str">
            <v>A098</v>
          </cell>
        </row>
        <row r="423">
          <cell r="E423" t="str">
            <v>A099</v>
          </cell>
        </row>
        <row r="424">
          <cell r="E424" t="str">
            <v>A100</v>
          </cell>
        </row>
        <row r="425">
          <cell r="E425" t="str">
            <v>A101</v>
          </cell>
        </row>
        <row r="426">
          <cell r="E426" t="str">
            <v>A102</v>
          </cell>
        </row>
        <row r="427">
          <cell r="E427" t="str">
            <v>A103</v>
          </cell>
        </row>
        <row r="428">
          <cell r="E428" t="str">
            <v>A104</v>
          </cell>
        </row>
        <row r="429">
          <cell r="E429" t="str">
            <v>A105</v>
          </cell>
        </row>
        <row r="430">
          <cell r="E430" t="str">
            <v>A106</v>
          </cell>
        </row>
        <row r="431">
          <cell r="E431" t="str">
            <v>A107</v>
          </cell>
        </row>
        <row r="432">
          <cell r="E432" t="str">
            <v>A108</v>
          </cell>
        </row>
        <row r="433">
          <cell r="E433" t="str">
            <v>A109</v>
          </cell>
        </row>
        <row r="434">
          <cell r="E434" t="str">
            <v>A110</v>
          </cell>
        </row>
        <row r="435">
          <cell r="E435" t="str">
            <v>A111</v>
          </cell>
        </row>
        <row r="436">
          <cell r="E436" t="str">
            <v>A112</v>
          </cell>
        </row>
        <row r="437">
          <cell r="E437" t="str">
            <v>A113</v>
          </cell>
        </row>
        <row r="438">
          <cell r="E438" t="str">
            <v>A114</v>
          </cell>
        </row>
        <row r="439">
          <cell r="E439" t="str">
            <v>A115</v>
          </cell>
        </row>
        <row r="440">
          <cell r="E440" t="str">
            <v>A116</v>
          </cell>
        </row>
        <row r="441">
          <cell r="E441" t="str">
            <v>A117</v>
          </cell>
        </row>
        <row r="442">
          <cell r="E442" t="str">
            <v>A118</v>
          </cell>
        </row>
        <row r="443">
          <cell r="E443" t="str">
            <v>A119</v>
          </cell>
        </row>
        <row r="444">
          <cell r="E444" t="str">
            <v>A120</v>
          </cell>
        </row>
        <row r="445">
          <cell r="E445" t="str">
            <v>A121</v>
          </cell>
        </row>
        <row r="446">
          <cell r="E446" t="str">
            <v>A122</v>
          </cell>
        </row>
        <row r="447">
          <cell r="E447" t="str">
            <v>A123</v>
          </cell>
        </row>
        <row r="448">
          <cell r="E448" t="str">
            <v>A124</v>
          </cell>
        </row>
        <row r="449">
          <cell r="E449" t="str">
            <v>A125</v>
          </cell>
        </row>
        <row r="450">
          <cell r="E450" t="str">
            <v>A126</v>
          </cell>
        </row>
        <row r="451">
          <cell r="E451" t="str">
            <v>A127</v>
          </cell>
        </row>
        <row r="452">
          <cell r="E452" t="str">
            <v>A128</v>
          </cell>
        </row>
        <row r="453">
          <cell r="E453" t="str">
            <v>A129</v>
          </cell>
        </row>
        <row r="454">
          <cell r="E454" t="str">
            <v>A130</v>
          </cell>
        </row>
        <row r="455">
          <cell r="E455" t="str">
            <v>A131</v>
          </cell>
        </row>
        <row r="456">
          <cell r="E456" t="str">
            <v>A132</v>
          </cell>
        </row>
        <row r="457">
          <cell r="E457" t="str">
            <v>A133</v>
          </cell>
        </row>
        <row r="458">
          <cell r="E458" t="str">
            <v>A134</v>
          </cell>
        </row>
        <row r="459">
          <cell r="E459" t="str">
            <v>A135</v>
          </cell>
        </row>
        <row r="460">
          <cell r="E460" t="str">
            <v>A136</v>
          </cell>
        </row>
        <row r="461">
          <cell r="E461" t="str">
            <v>A137</v>
          </cell>
        </row>
        <row r="462">
          <cell r="E462" t="str">
            <v>A138</v>
          </cell>
        </row>
        <row r="463">
          <cell r="E463" t="str">
            <v>A139</v>
          </cell>
        </row>
        <row r="464">
          <cell r="E464" t="str">
            <v>A140</v>
          </cell>
        </row>
        <row r="465">
          <cell r="E465" t="str">
            <v>A141</v>
          </cell>
        </row>
        <row r="466">
          <cell r="E466" t="str">
            <v>A142</v>
          </cell>
        </row>
        <row r="467">
          <cell r="E467" t="str">
            <v>A143</v>
          </cell>
        </row>
        <row r="468">
          <cell r="E468" t="str">
            <v>A144</v>
          </cell>
        </row>
        <row r="469">
          <cell r="E469" t="str">
            <v>A145</v>
          </cell>
        </row>
        <row r="470">
          <cell r="E470" t="str">
            <v>A146</v>
          </cell>
        </row>
        <row r="471">
          <cell r="E471" t="str">
            <v>A147</v>
          </cell>
        </row>
        <row r="472">
          <cell r="E472" t="str">
            <v>A148</v>
          </cell>
        </row>
        <row r="473">
          <cell r="E473" t="str">
            <v>A149</v>
          </cell>
        </row>
        <row r="474">
          <cell r="E474" t="str">
            <v>A150</v>
          </cell>
        </row>
        <row r="475">
          <cell r="E475" t="str">
            <v>A151</v>
          </cell>
        </row>
        <row r="476">
          <cell r="E476" t="str">
            <v>A152</v>
          </cell>
        </row>
        <row r="477">
          <cell r="E477" t="str">
            <v>A153</v>
          </cell>
        </row>
        <row r="478">
          <cell r="E478" t="str">
            <v>A154</v>
          </cell>
        </row>
        <row r="479">
          <cell r="E479" t="str">
            <v>A155</v>
          </cell>
        </row>
        <row r="480">
          <cell r="E480" t="str">
            <v>A156</v>
          </cell>
        </row>
        <row r="481">
          <cell r="E481" t="str">
            <v>A157</v>
          </cell>
        </row>
        <row r="482">
          <cell r="E482" t="str">
            <v>A158</v>
          </cell>
        </row>
        <row r="483">
          <cell r="E483" t="str">
            <v>A159</v>
          </cell>
        </row>
        <row r="484">
          <cell r="E484" t="str">
            <v>A160</v>
          </cell>
        </row>
        <row r="485">
          <cell r="E485" t="str">
            <v>A161</v>
          </cell>
        </row>
        <row r="486">
          <cell r="E486" t="str">
            <v>A162</v>
          </cell>
        </row>
        <row r="487">
          <cell r="E487" t="str">
            <v>A163</v>
          </cell>
        </row>
        <row r="488">
          <cell r="E488" t="str">
            <v>A164</v>
          </cell>
        </row>
        <row r="489">
          <cell r="E489" t="str">
            <v>A165</v>
          </cell>
        </row>
        <row r="490">
          <cell r="E490" t="str">
            <v>A166</v>
          </cell>
        </row>
        <row r="491">
          <cell r="E491" t="str">
            <v>A167</v>
          </cell>
        </row>
        <row r="492">
          <cell r="E492" t="str">
            <v>A168</v>
          </cell>
        </row>
        <row r="493">
          <cell r="E493" t="str">
            <v>A169</v>
          </cell>
        </row>
        <row r="494">
          <cell r="E494" t="str">
            <v>A170</v>
          </cell>
        </row>
        <row r="495">
          <cell r="E495" t="str">
            <v>A171</v>
          </cell>
        </row>
        <row r="496">
          <cell r="E496" t="str">
            <v>A172</v>
          </cell>
        </row>
        <row r="497">
          <cell r="E497" t="str">
            <v>A173</v>
          </cell>
        </row>
        <row r="498">
          <cell r="E498" t="str">
            <v>A174</v>
          </cell>
        </row>
        <row r="499">
          <cell r="E499" t="str">
            <v>A175</v>
          </cell>
        </row>
        <row r="500">
          <cell r="E500" t="str">
            <v>A176</v>
          </cell>
        </row>
        <row r="501">
          <cell r="E501" t="str">
            <v>A177</v>
          </cell>
        </row>
        <row r="502">
          <cell r="E502" t="str">
            <v>A178</v>
          </cell>
        </row>
        <row r="503">
          <cell r="E503" t="str">
            <v>A179</v>
          </cell>
        </row>
        <row r="504">
          <cell r="E504" t="str">
            <v>A180</v>
          </cell>
        </row>
        <row r="505">
          <cell r="E505" t="str">
            <v>A181</v>
          </cell>
        </row>
        <row r="506">
          <cell r="E506" t="str">
            <v>A182</v>
          </cell>
        </row>
        <row r="507">
          <cell r="E507" t="str">
            <v>A183</v>
          </cell>
        </row>
        <row r="508">
          <cell r="E508" t="str">
            <v>A184</v>
          </cell>
        </row>
        <row r="509">
          <cell r="E509" t="str">
            <v>A185</v>
          </cell>
        </row>
        <row r="510">
          <cell r="E510" t="str">
            <v>A186</v>
          </cell>
        </row>
        <row r="511">
          <cell r="E511" t="str">
            <v>A187</v>
          </cell>
        </row>
        <row r="512">
          <cell r="E512" t="str">
            <v>A188</v>
          </cell>
        </row>
        <row r="513">
          <cell r="E513" t="str">
            <v>A189</v>
          </cell>
        </row>
        <row r="514">
          <cell r="E514" t="str">
            <v>A190</v>
          </cell>
        </row>
        <row r="515">
          <cell r="E515" t="str">
            <v>A191</v>
          </cell>
        </row>
        <row r="516">
          <cell r="E516" t="str">
            <v>A192</v>
          </cell>
        </row>
        <row r="517">
          <cell r="E517" t="str">
            <v>A193</v>
          </cell>
        </row>
        <row r="518">
          <cell r="E518" t="str">
            <v>A194</v>
          </cell>
        </row>
        <row r="519">
          <cell r="E519" t="str">
            <v>A195</v>
          </cell>
        </row>
        <row r="520">
          <cell r="E520" t="str">
            <v>A196</v>
          </cell>
        </row>
        <row r="521">
          <cell r="E521" t="str">
            <v>A197</v>
          </cell>
        </row>
        <row r="522">
          <cell r="E522" t="str">
            <v>A198</v>
          </cell>
        </row>
        <row r="523">
          <cell r="E523" t="str">
            <v>A199</v>
          </cell>
        </row>
        <row r="524">
          <cell r="E524" t="str">
            <v>A200</v>
          </cell>
        </row>
        <row r="525">
          <cell r="E525" t="str">
            <v>A201</v>
          </cell>
        </row>
        <row r="526">
          <cell r="E526" t="str">
            <v>A202</v>
          </cell>
        </row>
        <row r="527">
          <cell r="E527" t="str">
            <v>A203</v>
          </cell>
        </row>
        <row r="528">
          <cell r="E528" t="str">
            <v>A204</v>
          </cell>
        </row>
        <row r="529">
          <cell r="E529" t="str">
            <v>A205</v>
          </cell>
        </row>
        <row r="530">
          <cell r="E530" t="str">
            <v>A206</v>
          </cell>
        </row>
        <row r="531">
          <cell r="E531" t="str">
            <v>A207</v>
          </cell>
        </row>
        <row r="532">
          <cell r="E532" t="str">
            <v>A208</v>
          </cell>
        </row>
        <row r="533">
          <cell r="E533" t="str">
            <v>A209</v>
          </cell>
        </row>
        <row r="534">
          <cell r="E534" t="str">
            <v>A210</v>
          </cell>
        </row>
        <row r="535">
          <cell r="E535" t="str">
            <v>A211</v>
          </cell>
        </row>
        <row r="536">
          <cell r="E536" t="str">
            <v>A212</v>
          </cell>
        </row>
        <row r="537">
          <cell r="E537" t="str">
            <v>A213</v>
          </cell>
        </row>
        <row r="538">
          <cell r="E538" t="str">
            <v>A214</v>
          </cell>
        </row>
        <row r="539">
          <cell r="E539" t="str">
            <v>A215</v>
          </cell>
        </row>
        <row r="540">
          <cell r="E540" t="str">
            <v>A216</v>
          </cell>
        </row>
        <row r="541">
          <cell r="E541" t="str">
            <v>A217</v>
          </cell>
        </row>
        <row r="542">
          <cell r="E542" t="str">
            <v>A218</v>
          </cell>
        </row>
        <row r="543">
          <cell r="E543" t="str">
            <v>A219</v>
          </cell>
        </row>
        <row r="544">
          <cell r="E544" t="str">
            <v>A220</v>
          </cell>
        </row>
        <row r="545">
          <cell r="E545" t="str">
            <v>A221</v>
          </cell>
        </row>
        <row r="546">
          <cell r="E546" t="str">
            <v>A222</v>
          </cell>
        </row>
        <row r="547">
          <cell r="E547" t="str">
            <v>A223</v>
          </cell>
        </row>
        <row r="548">
          <cell r="E548" t="str">
            <v>A224</v>
          </cell>
        </row>
        <row r="549">
          <cell r="E549" t="str">
            <v>A225</v>
          </cell>
        </row>
        <row r="550">
          <cell r="E550" t="str">
            <v>A226</v>
          </cell>
        </row>
        <row r="551">
          <cell r="E551" t="str">
            <v>A227</v>
          </cell>
        </row>
        <row r="552">
          <cell r="E552" t="str">
            <v>A228</v>
          </cell>
        </row>
        <row r="553">
          <cell r="E553" t="str">
            <v>A229</v>
          </cell>
        </row>
        <row r="554">
          <cell r="E554" t="str">
            <v>A230</v>
          </cell>
        </row>
        <row r="555">
          <cell r="E555" t="str">
            <v>A231</v>
          </cell>
        </row>
        <row r="556">
          <cell r="E556" t="str">
            <v>A232</v>
          </cell>
        </row>
        <row r="557">
          <cell r="E557" t="str">
            <v>A233</v>
          </cell>
        </row>
        <row r="558">
          <cell r="E558" t="str">
            <v>A234</v>
          </cell>
        </row>
        <row r="559">
          <cell r="E559" t="str">
            <v>A235</v>
          </cell>
        </row>
        <row r="560">
          <cell r="E560" t="str">
            <v>A236</v>
          </cell>
        </row>
        <row r="561">
          <cell r="E561" t="str">
            <v>A237</v>
          </cell>
        </row>
        <row r="562">
          <cell r="E562" t="str">
            <v>A238</v>
          </cell>
        </row>
        <row r="563">
          <cell r="E563" t="str">
            <v>A239</v>
          </cell>
        </row>
        <row r="564">
          <cell r="E564" t="str">
            <v>A240</v>
          </cell>
        </row>
        <row r="565">
          <cell r="E565" t="str">
            <v>A241</v>
          </cell>
        </row>
        <row r="566">
          <cell r="E566" t="str">
            <v>A242</v>
          </cell>
        </row>
        <row r="567">
          <cell r="E567" t="str">
            <v>A243</v>
          </cell>
        </row>
        <row r="568">
          <cell r="E568" t="str">
            <v>A244</v>
          </cell>
        </row>
        <row r="569">
          <cell r="E569" t="str">
            <v>A245</v>
          </cell>
        </row>
        <row r="570">
          <cell r="E570" t="str">
            <v>A246</v>
          </cell>
        </row>
        <row r="571">
          <cell r="E571" t="str">
            <v>A247</v>
          </cell>
        </row>
        <row r="572">
          <cell r="E572" t="str">
            <v>A248</v>
          </cell>
        </row>
        <row r="573">
          <cell r="E573" t="str">
            <v>A249</v>
          </cell>
        </row>
        <row r="574">
          <cell r="E574" t="str">
            <v>A250</v>
          </cell>
        </row>
        <row r="575">
          <cell r="E575" t="str">
            <v>A251</v>
          </cell>
        </row>
        <row r="576">
          <cell r="E576" t="str">
            <v>A252</v>
          </cell>
        </row>
        <row r="577">
          <cell r="E577" t="str">
            <v>A253</v>
          </cell>
        </row>
        <row r="578">
          <cell r="E578" t="str">
            <v>A254</v>
          </cell>
        </row>
        <row r="579">
          <cell r="E579" t="str">
            <v>A255</v>
          </cell>
        </row>
        <row r="580">
          <cell r="E580" t="str">
            <v>A256</v>
          </cell>
        </row>
        <row r="581">
          <cell r="E581" t="str">
            <v>A257</v>
          </cell>
        </row>
        <row r="582">
          <cell r="E582" t="str">
            <v>A258</v>
          </cell>
        </row>
        <row r="583">
          <cell r="E583" t="str">
            <v>A259</v>
          </cell>
        </row>
        <row r="584">
          <cell r="E584" t="str">
            <v>A260</v>
          </cell>
        </row>
        <row r="585">
          <cell r="E585" t="str">
            <v>A261</v>
          </cell>
        </row>
        <row r="586">
          <cell r="E586" t="str">
            <v>A262</v>
          </cell>
        </row>
        <row r="587">
          <cell r="E587" t="str">
            <v>A263</v>
          </cell>
        </row>
        <row r="588">
          <cell r="E588" t="str">
            <v>A264</v>
          </cell>
        </row>
        <row r="589">
          <cell r="E589" t="str">
            <v>A265</v>
          </cell>
        </row>
        <row r="590">
          <cell r="E590" t="str">
            <v>A266</v>
          </cell>
        </row>
        <row r="591">
          <cell r="E591" t="str">
            <v>A267</v>
          </cell>
        </row>
        <row r="592">
          <cell r="E592" t="str">
            <v>A268</v>
          </cell>
        </row>
        <row r="593">
          <cell r="E593" t="str">
            <v>A269</v>
          </cell>
        </row>
        <row r="594">
          <cell r="E594" t="str">
            <v>A270</v>
          </cell>
        </row>
        <row r="595">
          <cell r="E595" t="str">
            <v>A271</v>
          </cell>
        </row>
        <row r="596">
          <cell r="E596" t="str">
            <v>A272</v>
          </cell>
        </row>
        <row r="597">
          <cell r="E597" t="str">
            <v>A273</v>
          </cell>
        </row>
        <row r="598">
          <cell r="E598" t="str">
            <v>A274</v>
          </cell>
        </row>
        <row r="599">
          <cell r="E599" t="str">
            <v>A275</v>
          </cell>
        </row>
        <row r="600">
          <cell r="E600" t="str">
            <v>A276</v>
          </cell>
        </row>
        <row r="601">
          <cell r="E601" t="str">
            <v>A277</v>
          </cell>
        </row>
        <row r="602">
          <cell r="E602" t="str">
            <v>A278</v>
          </cell>
        </row>
        <row r="603">
          <cell r="E603" t="str">
            <v>A279</v>
          </cell>
        </row>
        <row r="604">
          <cell r="E604" t="str">
            <v>A280</v>
          </cell>
        </row>
        <row r="605">
          <cell r="E605" t="str">
            <v>A281</v>
          </cell>
        </row>
        <row r="606">
          <cell r="E606" t="str">
            <v>A282</v>
          </cell>
        </row>
        <row r="607">
          <cell r="E607" t="str">
            <v>A283</v>
          </cell>
        </row>
        <row r="608">
          <cell r="E608" t="str">
            <v>A284</v>
          </cell>
        </row>
        <row r="609">
          <cell r="E609" t="str">
            <v>A285</v>
          </cell>
        </row>
        <row r="610">
          <cell r="E610" t="str">
            <v>A286</v>
          </cell>
        </row>
        <row r="611">
          <cell r="E611" t="str">
            <v>A287</v>
          </cell>
        </row>
        <row r="612">
          <cell r="E612" t="str">
            <v>A288</v>
          </cell>
        </row>
        <row r="613">
          <cell r="E613" t="str">
            <v>A289</v>
          </cell>
        </row>
        <row r="614">
          <cell r="E614" t="str">
            <v>A290</v>
          </cell>
        </row>
        <row r="615">
          <cell r="E615" t="str">
            <v>A291</v>
          </cell>
        </row>
        <row r="616">
          <cell r="E616" t="str">
            <v>A292</v>
          </cell>
        </row>
        <row r="617">
          <cell r="E617" t="str">
            <v>A293</v>
          </cell>
        </row>
        <row r="618">
          <cell r="E618" t="str">
            <v>A294</v>
          </cell>
        </row>
        <row r="619">
          <cell r="E619" t="str">
            <v>A295</v>
          </cell>
        </row>
        <row r="620">
          <cell r="E620" t="str">
            <v>A296</v>
          </cell>
        </row>
        <row r="621">
          <cell r="E621" t="str">
            <v>A297</v>
          </cell>
        </row>
        <row r="622">
          <cell r="E622" t="str">
            <v>A298</v>
          </cell>
        </row>
        <row r="623">
          <cell r="E623" t="str">
            <v>A299</v>
          </cell>
        </row>
        <row r="624">
          <cell r="E624" t="str">
            <v>A300</v>
          </cell>
        </row>
        <row r="626">
          <cell r="F626" t="str">
            <v>UPAH BORONG</v>
          </cell>
        </row>
        <row r="627">
          <cell r="F627" t="str">
            <v xml:space="preserve">Dipakai untuk membuat Analisa :  ASAT &amp; APEK     </v>
          </cell>
        </row>
        <row r="628">
          <cell r="F628" t="str">
            <v xml:space="preserve">Yang diisi : URAIAN , SATUAN &amp; HARGA SATUAN     </v>
          </cell>
        </row>
        <row r="631">
          <cell r="F631" t="str">
            <v xml:space="preserve">UPAH BORONG     </v>
          </cell>
        </row>
        <row r="632">
          <cell r="E632" t="str">
            <v>B001</v>
          </cell>
          <cell r="F632" t="str">
            <v>Upah Cor beton type B</v>
          </cell>
          <cell r="G632" t="str">
            <v>m3</v>
          </cell>
          <cell r="H632">
            <v>183000</v>
          </cell>
        </row>
        <row r="633">
          <cell r="E633" t="str">
            <v>B002</v>
          </cell>
          <cell r="F633" t="str">
            <v>Upah Cor beton type D</v>
          </cell>
          <cell r="G633" t="str">
            <v>m3</v>
          </cell>
          <cell r="H633">
            <v>22750</v>
          </cell>
        </row>
        <row r="634">
          <cell r="E634" t="str">
            <v>B003</v>
          </cell>
          <cell r="F634" t="str">
            <v>Upah Pasang batu kali</v>
          </cell>
          <cell r="G634" t="str">
            <v>m3</v>
          </cell>
          <cell r="H634">
            <v>52500</v>
          </cell>
        </row>
        <row r="635">
          <cell r="E635" t="str">
            <v>B004</v>
          </cell>
          <cell r="F635" t="str">
            <v>Upah Plesteran + Acian</v>
          </cell>
          <cell r="G635" t="str">
            <v>m2</v>
          </cell>
          <cell r="H635">
            <v>11000</v>
          </cell>
        </row>
        <row r="636">
          <cell r="E636" t="str">
            <v>B005</v>
          </cell>
          <cell r="F636" t="str">
            <v>Upah Siaran</v>
          </cell>
          <cell r="G636" t="str">
            <v>m2</v>
          </cell>
          <cell r="H636">
            <v>9500</v>
          </cell>
        </row>
        <row r="637">
          <cell r="E637" t="str">
            <v>B006</v>
          </cell>
          <cell r="F637" t="str">
            <v>Upah tanam gebalan rumput</v>
          </cell>
          <cell r="G637" t="str">
            <v>m2</v>
          </cell>
          <cell r="H637">
            <v>1500</v>
          </cell>
        </row>
        <row r="638">
          <cell r="E638" t="str">
            <v>B007</v>
          </cell>
          <cell r="F638" t="str">
            <v>Upah cetak gorong-gorong</v>
          </cell>
          <cell r="G638" t="str">
            <v>m1</v>
          </cell>
          <cell r="H638">
            <v>25000</v>
          </cell>
        </row>
        <row r="639">
          <cell r="E639" t="str">
            <v>B008</v>
          </cell>
          <cell r="F639" t="str">
            <v>Upah pasang gorong-gorong diameter s/d. 300 mm</v>
          </cell>
          <cell r="G639" t="str">
            <v>m1</v>
          </cell>
          <cell r="H639">
            <v>50000</v>
          </cell>
        </row>
        <row r="640">
          <cell r="E640" t="str">
            <v>B009</v>
          </cell>
          <cell r="F640" t="str">
            <v>Upah pasang gorong-gorong diameter s/d. 400 mm</v>
          </cell>
          <cell r="G640" t="str">
            <v>m1</v>
          </cell>
          <cell r="H640">
            <v>65000</v>
          </cell>
        </row>
        <row r="641">
          <cell r="E641" t="str">
            <v>B010</v>
          </cell>
          <cell r="F641" t="str">
            <v>Upah pasang gorong-gorong diameter s/d. 500 mm</v>
          </cell>
          <cell r="G641" t="str">
            <v>m1</v>
          </cell>
          <cell r="H641">
            <v>100000</v>
          </cell>
        </row>
        <row r="642">
          <cell r="E642" t="str">
            <v>B011</v>
          </cell>
          <cell r="F642" t="str">
            <v>Upah pasang gorong-gorong diameter s/d. 600 mm</v>
          </cell>
          <cell r="G642" t="str">
            <v>m1</v>
          </cell>
          <cell r="H642">
            <v>150000</v>
          </cell>
        </row>
        <row r="643">
          <cell r="E643" t="str">
            <v>B012</v>
          </cell>
          <cell r="F643" t="str">
            <v>Upah pasang gorong-gorong diameter s/d. 800 mm</v>
          </cell>
          <cell r="G643" t="str">
            <v>m1</v>
          </cell>
          <cell r="H643">
            <v>200000</v>
          </cell>
        </row>
        <row r="644">
          <cell r="E644" t="str">
            <v>B013</v>
          </cell>
          <cell r="F644" t="str">
            <v>Upah pasang BM bantu</v>
          </cell>
          <cell r="G644" t="str">
            <v>unit</v>
          </cell>
          <cell r="H644">
            <v>15000</v>
          </cell>
        </row>
        <row r="645">
          <cell r="E645" t="str">
            <v>B014</v>
          </cell>
          <cell r="F645" t="str">
            <v>Upah pasang nomor bangunan pelengkap</v>
          </cell>
          <cell r="G645" t="str">
            <v>unit</v>
          </cell>
          <cell r="H645">
            <v>15000</v>
          </cell>
        </row>
        <row r="646">
          <cell r="E646" t="str">
            <v>B015</v>
          </cell>
          <cell r="F646" t="str">
            <v>Upah Galian tanah manual</v>
          </cell>
          <cell r="G646" t="str">
            <v>m3</v>
          </cell>
          <cell r="H646">
            <v>15000</v>
          </cell>
        </row>
        <row r="647">
          <cell r="E647" t="str">
            <v>B016</v>
          </cell>
          <cell r="F647" t="str">
            <v>Upah Timbunan tanah manual</v>
          </cell>
          <cell r="G647" t="str">
            <v>m3</v>
          </cell>
          <cell r="H647">
            <v>5500</v>
          </cell>
        </row>
        <row r="648">
          <cell r="E648" t="str">
            <v>B017</v>
          </cell>
          <cell r="F648" t="str">
            <v>Upah bekisting beton</v>
          </cell>
          <cell r="G648" t="str">
            <v>m2</v>
          </cell>
          <cell r="H648">
            <v>20000</v>
          </cell>
        </row>
        <row r="649">
          <cell r="E649" t="str">
            <v>B018</v>
          </cell>
          <cell r="F649" t="str">
            <v>Upah Pabrikasi pembesian</v>
          </cell>
          <cell r="G649" t="str">
            <v>kg</v>
          </cell>
          <cell r="H649">
            <v>450</v>
          </cell>
        </row>
        <row r="650">
          <cell r="E650" t="str">
            <v>B019</v>
          </cell>
          <cell r="F650" t="str">
            <v>Upah Harian Mandor</v>
          </cell>
          <cell r="G650" t="str">
            <v>jam</v>
          </cell>
          <cell r="H650">
            <v>9285.7142857142862</v>
          </cell>
        </row>
        <row r="651">
          <cell r="E651" t="str">
            <v>B020</v>
          </cell>
          <cell r="F651" t="str">
            <v>Upah Harian Tukang</v>
          </cell>
          <cell r="G651" t="str">
            <v>jam</v>
          </cell>
          <cell r="H651">
            <v>6428.5714285714284</v>
          </cell>
        </row>
        <row r="652">
          <cell r="E652" t="str">
            <v>B021</v>
          </cell>
          <cell r="F652" t="str">
            <v>Upah Harian Pekerja</v>
          </cell>
          <cell r="G652" t="str">
            <v>jam</v>
          </cell>
          <cell r="H652">
            <v>5000</v>
          </cell>
        </row>
        <row r="653">
          <cell r="E653" t="str">
            <v>B022</v>
          </cell>
        </row>
        <row r="654">
          <cell r="E654" t="str">
            <v>B023</v>
          </cell>
        </row>
        <row r="655">
          <cell r="E655" t="str">
            <v>B024</v>
          </cell>
        </row>
        <row r="656">
          <cell r="E656" t="str">
            <v>B025</v>
          </cell>
        </row>
        <row r="657">
          <cell r="E657" t="str">
            <v>B026</v>
          </cell>
        </row>
        <row r="658">
          <cell r="E658" t="str">
            <v>B027</v>
          </cell>
        </row>
        <row r="659">
          <cell r="E659" t="str">
            <v>B028</v>
          </cell>
        </row>
        <row r="660">
          <cell r="E660" t="str">
            <v>B029</v>
          </cell>
        </row>
        <row r="661">
          <cell r="E661" t="str">
            <v>B030</v>
          </cell>
        </row>
        <row r="662">
          <cell r="E662" t="str">
            <v>B031</v>
          </cell>
        </row>
        <row r="663">
          <cell r="E663" t="str">
            <v>B032</v>
          </cell>
        </row>
        <row r="664">
          <cell r="E664" t="str">
            <v>B033</v>
          </cell>
        </row>
        <row r="665">
          <cell r="E665" t="str">
            <v>B034</v>
          </cell>
        </row>
        <row r="666">
          <cell r="E666" t="str">
            <v>B035</v>
          </cell>
        </row>
        <row r="667">
          <cell r="E667" t="str">
            <v>B036</v>
          </cell>
        </row>
        <row r="668">
          <cell r="E668" t="str">
            <v>B037</v>
          </cell>
        </row>
        <row r="669">
          <cell r="E669" t="str">
            <v>B038</v>
          </cell>
        </row>
        <row r="670">
          <cell r="E670" t="str">
            <v>B039</v>
          </cell>
        </row>
        <row r="671">
          <cell r="E671" t="str">
            <v>B040</v>
          </cell>
        </row>
        <row r="672">
          <cell r="E672" t="str">
            <v>B041</v>
          </cell>
        </row>
        <row r="673">
          <cell r="E673" t="str">
            <v>B042</v>
          </cell>
        </row>
        <row r="674">
          <cell r="E674" t="str">
            <v>B043</v>
          </cell>
        </row>
        <row r="675">
          <cell r="E675" t="str">
            <v>B044</v>
          </cell>
        </row>
        <row r="676">
          <cell r="E676" t="str">
            <v>B045</v>
          </cell>
        </row>
        <row r="677">
          <cell r="E677" t="str">
            <v>B046</v>
          </cell>
        </row>
        <row r="678">
          <cell r="E678" t="str">
            <v>B047</v>
          </cell>
        </row>
        <row r="679">
          <cell r="E679" t="str">
            <v>B048</v>
          </cell>
        </row>
        <row r="680">
          <cell r="E680" t="str">
            <v>B049</v>
          </cell>
        </row>
        <row r="681">
          <cell r="E681" t="str">
            <v>B050</v>
          </cell>
        </row>
        <row r="682">
          <cell r="E682" t="str">
            <v>B051</v>
          </cell>
        </row>
        <row r="683">
          <cell r="E683" t="str">
            <v>B052</v>
          </cell>
        </row>
        <row r="684">
          <cell r="E684" t="str">
            <v>B053</v>
          </cell>
        </row>
        <row r="685">
          <cell r="E685" t="str">
            <v>B054</v>
          </cell>
        </row>
        <row r="686">
          <cell r="E686" t="str">
            <v>B055</v>
          </cell>
        </row>
        <row r="687">
          <cell r="E687" t="str">
            <v>B056</v>
          </cell>
        </row>
        <row r="688">
          <cell r="E688" t="str">
            <v>B057</v>
          </cell>
        </row>
        <row r="689">
          <cell r="E689" t="str">
            <v>B058</v>
          </cell>
        </row>
        <row r="690">
          <cell r="E690" t="str">
            <v>B059</v>
          </cell>
        </row>
        <row r="691">
          <cell r="E691" t="str">
            <v>B060</v>
          </cell>
        </row>
        <row r="692">
          <cell r="E692" t="str">
            <v>B061</v>
          </cell>
        </row>
        <row r="693">
          <cell r="E693" t="str">
            <v>B062</v>
          </cell>
        </row>
        <row r="694">
          <cell r="E694" t="str">
            <v>B063</v>
          </cell>
        </row>
        <row r="695">
          <cell r="E695" t="str">
            <v>B064</v>
          </cell>
        </row>
        <row r="696">
          <cell r="E696" t="str">
            <v>B065</v>
          </cell>
        </row>
        <row r="697">
          <cell r="E697" t="str">
            <v>B066</v>
          </cell>
        </row>
        <row r="698">
          <cell r="E698" t="str">
            <v>B067</v>
          </cell>
        </row>
        <row r="699">
          <cell r="E699" t="str">
            <v>B068</v>
          </cell>
        </row>
        <row r="700">
          <cell r="E700" t="str">
            <v>B069</v>
          </cell>
        </row>
        <row r="701">
          <cell r="E701" t="str">
            <v>B070</v>
          </cell>
        </row>
        <row r="702">
          <cell r="E702" t="str">
            <v>B071</v>
          </cell>
        </row>
        <row r="703">
          <cell r="E703" t="str">
            <v>B072</v>
          </cell>
        </row>
        <row r="704">
          <cell r="E704" t="str">
            <v>B073</v>
          </cell>
        </row>
        <row r="705">
          <cell r="E705" t="str">
            <v>B074</v>
          </cell>
        </row>
        <row r="706">
          <cell r="E706" t="str">
            <v>B075</v>
          </cell>
        </row>
        <row r="707">
          <cell r="E707" t="str">
            <v>B076</v>
          </cell>
        </row>
        <row r="708">
          <cell r="E708" t="str">
            <v>B077</v>
          </cell>
        </row>
        <row r="709">
          <cell r="E709" t="str">
            <v>B078</v>
          </cell>
        </row>
        <row r="710">
          <cell r="E710" t="str">
            <v>B079</v>
          </cell>
        </row>
        <row r="711">
          <cell r="E711" t="str">
            <v>B080</v>
          </cell>
        </row>
        <row r="712">
          <cell r="E712" t="str">
            <v>B081</v>
          </cell>
        </row>
        <row r="713">
          <cell r="E713" t="str">
            <v>B082</v>
          </cell>
        </row>
        <row r="714">
          <cell r="E714" t="str">
            <v>B083</v>
          </cell>
        </row>
        <row r="715">
          <cell r="E715" t="str">
            <v>B084</v>
          </cell>
        </row>
        <row r="716">
          <cell r="E716" t="str">
            <v>B085</v>
          </cell>
        </row>
        <row r="717">
          <cell r="E717" t="str">
            <v>B086</v>
          </cell>
        </row>
        <row r="718">
          <cell r="E718" t="str">
            <v>B087</v>
          </cell>
        </row>
        <row r="719">
          <cell r="E719" t="str">
            <v>B088</v>
          </cell>
        </row>
        <row r="720">
          <cell r="E720" t="str">
            <v>B089</v>
          </cell>
        </row>
        <row r="721">
          <cell r="E721" t="str">
            <v>B090</v>
          </cell>
        </row>
        <row r="722">
          <cell r="E722" t="str">
            <v>B091</v>
          </cell>
        </row>
        <row r="723">
          <cell r="E723" t="str">
            <v>B092</v>
          </cell>
        </row>
        <row r="724">
          <cell r="E724" t="str">
            <v>B093</v>
          </cell>
        </row>
        <row r="725">
          <cell r="E725" t="str">
            <v>B094</v>
          </cell>
        </row>
        <row r="726">
          <cell r="E726" t="str">
            <v>B095</v>
          </cell>
        </row>
        <row r="727">
          <cell r="E727" t="str">
            <v>B096</v>
          </cell>
        </row>
        <row r="728">
          <cell r="E728" t="str">
            <v>B097</v>
          </cell>
        </row>
        <row r="729">
          <cell r="E729" t="str">
            <v>B098</v>
          </cell>
        </row>
        <row r="730">
          <cell r="E730" t="str">
            <v>B099</v>
          </cell>
        </row>
        <row r="731">
          <cell r="E731" t="str">
            <v>B100</v>
          </cell>
        </row>
        <row r="732">
          <cell r="E732" t="str">
            <v>B101</v>
          </cell>
        </row>
        <row r="733">
          <cell r="E733" t="str">
            <v>B102</v>
          </cell>
        </row>
        <row r="734">
          <cell r="E734" t="str">
            <v>B103</v>
          </cell>
        </row>
        <row r="735">
          <cell r="E735" t="str">
            <v>B104</v>
          </cell>
        </row>
        <row r="736">
          <cell r="E736" t="str">
            <v>B105</v>
          </cell>
        </row>
        <row r="737">
          <cell r="E737" t="str">
            <v>B106</v>
          </cell>
        </row>
        <row r="738">
          <cell r="E738" t="str">
            <v>B107</v>
          </cell>
        </row>
        <row r="739">
          <cell r="E739" t="str">
            <v>B108</v>
          </cell>
        </row>
        <row r="740">
          <cell r="E740" t="str">
            <v>B109</v>
          </cell>
        </row>
        <row r="741">
          <cell r="E741" t="str">
            <v>B110</v>
          </cell>
        </row>
        <row r="742">
          <cell r="E742" t="str">
            <v>B111</v>
          </cell>
        </row>
        <row r="743">
          <cell r="E743" t="str">
            <v>B112</v>
          </cell>
        </row>
        <row r="744">
          <cell r="E744" t="str">
            <v>B113</v>
          </cell>
        </row>
        <row r="745">
          <cell r="E745" t="str">
            <v>B114</v>
          </cell>
        </row>
        <row r="746">
          <cell r="E746" t="str">
            <v>B115</v>
          </cell>
        </row>
        <row r="747">
          <cell r="E747" t="str">
            <v>B116</v>
          </cell>
        </row>
        <row r="748">
          <cell r="E748" t="str">
            <v>B117</v>
          </cell>
        </row>
        <row r="749">
          <cell r="E749" t="str">
            <v>B118</v>
          </cell>
        </row>
        <row r="750">
          <cell r="E750" t="str">
            <v>B119</v>
          </cell>
        </row>
        <row r="751">
          <cell r="E751" t="str">
            <v>B120</v>
          </cell>
        </row>
        <row r="752">
          <cell r="E752" t="str">
            <v>B121</v>
          </cell>
        </row>
        <row r="753">
          <cell r="E753" t="str">
            <v>B122</v>
          </cell>
        </row>
        <row r="754">
          <cell r="E754" t="str">
            <v>B123</v>
          </cell>
        </row>
        <row r="755">
          <cell r="E755" t="str">
            <v>B124</v>
          </cell>
        </row>
        <row r="756">
          <cell r="E756" t="str">
            <v>B125</v>
          </cell>
        </row>
        <row r="757">
          <cell r="E757" t="str">
            <v>B126</v>
          </cell>
        </row>
        <row r="758">
          <cell r="E758" t="str">
            <v>B127</v>
          </cell>
        </row>
        <row r="759">
          <cell r="E759" t="str">
            <v>B128</v>
          </cell>
        </row>
        <row r="760">
          <cell r="E760" t="str">
            <v>B129</v>
          </cell>
        </row>
        <row r="761">
          <cell r="E761" t="str">
            <v>B130</v>
          </cell>
        </row>
        <row r="762">
          <cell r="E762" t="str">
            <v>B131</v>
          </cell>
        </row>
        <row r="763">
          <cell r="E763" t="str">
            <v>B132</v>
          </cell>
        </row>
        <row r="764">
          <cell r="E764" t="str">
            <v>B133</v>
          </cell>
        </row>
        <row r="765">
          <cell r="E765" t="str">
            <v>B134</v>
          </cell>
        </row>
        <row r="766">
          <cell r="E766" t="str">
            <v>B135</v>
          </cell>
        </row>
        <row r="767">
          <cell r="E767" t="str">
            <v>B136</v>
          </cell>
        </row>
        <row r="768">
          <cell r="E768" t="str">
            <v>B137</v>
          </cell>
        </row>
        <row r="769">
          <cell r="E769" t="str">
            <v>B138</v>
          </cell>
        </row>
        <row r="770">
          <cell r="E770" t="str">
            <v>B139</v>
          </cell>
        </row>
        <row r="771">
          <cell r="E771" t="str">
            <v>B140</v>
          </cell>
        </row>
        <row r="772">
          <cell r="E772" t="str">
            <v>B141</v>
          </cell>
        </row>
        <row r="773">
          <cell r="E773" t="str">
            <v>B142</v>
          </cell>
        </row>
        <row r="774">
          <cell r="E774" t="str">
            <v>B143</v>
          </cell>
        </row>
        <row r="775">
          <cell r="E775" t="str">
            <v>B144</v>
          </cell>
        </row>
        <row r="776">
          <cell r="E776" t="str">
            <v>B145</v>
          </cell>
        </row>
        <row r="777">
          <cell r="E777" t="str">
            <v>B146</v>
          </cell>
        </row>
        <row r="778">
          <cell r="E778" t="str">
            <v>B147</v>
          </cell>
        </row>
        <row r="779">
          <cell r="E779" t="str">
            <v>B148</v>
          </cell>
        </row>
        <row r="780">
          <cell r="E780" t="str">
            <v>B149</v>
          </cell>
        </row>
        <row r="781">
          <cell r="E781" t="str">
            <v>B150</v>
          </cell>
        </row>
        <row r="782">
          <cell r="E782" t="str">
            <v>B151</v>
          </cell>
        </row>
        <row r="783">
          <cell r="E783" t="str">
            <v>B152</v>
          </cell>
        </row>
        <row r="784">
          <cell r="E784" t="str">
            <v>B153</v>
          </cell>
        </row>
        <row r="785">
          <cell r="E785" t="str">
            <v>B154</v>
          </cell>
        </row>
        <row r="786">
          <cell r="E786" t="str">
            <v>B155</v>
          </cell>
        </row>
        <row r="787">
          <cell r="E787" t="str">
            <v>B156</v>
          </cell>
        </row>
        <row r="788">
          <cell r="E788" t="str">
            <v>B157</v>
          </cell>
        </row>
        <row r="789">
          <cell r="E789" t="str">
            <v>B158</v>
          </cell>
        </row>
        <row r="790">
          <cell r="E790" t="str">
            <v>B159</v>
          </cell>
        </row>
        <row r="791">
          <cell r="E791" t="str">
            <v>B160</v>
          </cell>
        </row>
        <row r="792">
          <cell r="E792" t="str">
            <v>B161</v>
          </cell>
        </row>
        <row r="793">
          <cell r="E793" t="str">
            <v>B162</v>
          </cell>
        </row>
        <row r="794">
          <cell r="E794" t="str">
            <v>B163</v>
          </cell>
        </row>
        <row r="795">
          <cell r="E795" t="str">
            <v>B164</v>
          </cell>
        </row>
        <row r="796">
          <cell r="E796" t="str">
            <v>B165</v>
          </cell>
        </row>
        <row r="797">
          <cell r="E797" t="str">
            <v>B166</v>
          </cell>
        </row>
        <row r="798">
          <cell r="E798" t="str">
            <v>B167</v>
          </cell>
        </row>
        <row r="799">
          <cell r="E799" t="str">
            <v>B168</v>
          </cell>
        </row>
        <row r="800">
          <cell r="E800" t="str">
            <v>B169</v>
          </cell>
        </row>
        <row r="801">
          <cell r="E801" t="str">
            <v>B170</v>
          </cell>
        </row>
        <row r="802">
          <cell r="E802" t="str">
            <v>B171</v>
          </cell>
        </row>
        <row r="803">
          <cell r="E803" t="str">
            <v>B172</v>
          </cell>
        </row>
        <row r="804">
          <cell r="E804" t="str">
            <v>B173</v>
          </cell>
        </row>
        <row r="805">
          <cell r="E805" t="str">
            <v>B174</v>
          </cell>
        </row>
        <row r="806">
          <cell r="E806" t="str">
            <v>B175</v>
          </cell>
        </row>
        <row r="807">
          <cell r="E807" t="str">
            <v>B176</v>
          </cell>
        </row>
        <row r="808">
          <cell r="E808" t="str">
            <v>B177</v>
          </cell>
        </row>
        <row r="809">
          <cell r="E809" t="str">
            <v>B178</v>
          </cell>
        </row>
        <row r="810">
          <cell r="E810" t="str">
            <v>B179</v>
          </cell>
        </row>
        <row r="811">
          <cell r="E811" t="str">
            <v>B180</v>
          </cell>
        </row>
        <row r="812">
          <cell r="E812" t="str">
            <v>B181</v>
          </cell>
        </row>
        <row r="813">
          <cell r="E813" t="str">
            <v>B182</v>
          </cell>
        </row>
        <row r="814">
          <cell r="E814" t="str">
            <v>B183</v>
          </cell>
        </row>
        <row r="815">
          <cell r="E815" t="str">
            <v>B184</v>
          </cell>
        </row>
        <row r="816">
          <cell r="E816" t="str">
            <v>B185</v>
          </cell>
        </row>
        <row r="817">
          <cell r="E817" t="str">
            <v>B186</v>
          </cell>
        </row>
        <row r="818">
          <cell r="E818" t="str">
            <v>B187</v>
          </cell>
        </row>
        <row r="819">
          <cell r="E819" t="str">
            <v>B188</v>
          </cell>
        </row>
        <row r="820">
          <cell r="E820" t="str">
            <v>B189</v>
          </cell>
        </row>
        <row r="821">
          <cell r="E821" t="str">
            <v>B190</v>
          </cell>
        </row>
        <row r="822">
          <cell r="E822" t="str">
            <v>B191</v>
          </cell>
        </row>
        <row r="823">
          <cell r="E823" t="str">
            <v>B192</v>
          </cell>
        </row>
        <row r="824">
          <cell r="E824" t="str">
            <v>B193</v>
          </cell>
        </row>
        <row r="825">
          <cell r="E825" t="str">
            <v>B194</v>
          </cell>
        </row>
        <row r="826">
          <cell r="E826" t="str">
            <v>B195</v>
          </cell>
        </row>
        <row r="827">
          <cell r="E827" t="str">
            <v>B196</v>
          </cell>
        </row>
        <row r="828">
          <cell r="E828" t="str">
            <v>B197</v>
          </cell>
        </row>
        <row r="829">
          <cell r="E829" t="str">
            <v>B198</v>
          </cell>
        </row>
        <row r="830">
          <cell r="E830" t="str">
            <v>B199</v>
          </cell>
        </row>
        <row r="831">
          <cell r="E831" t="str">
            <v>B200</v>
          </cell>
        </row>
        <row r="832">
          <cell r="E832" t="str">
            <v>B201</v>
          </cell>
        </row>
        <row r="833">
          <cell r="E833" t="str">
            <v>B202</v>
          </cell>
        </row>
        <row r="834">
          <cell r="E834" t="str">
            <v>B203</v>
          </cell>
        </row>
        <row r="835">
          <cell r="E835" t="str">
            <v>B204</v>
          </cell>
        </row>
        <row r="836">
          <cell r="E836" t="str">
            <v>B205</v>
          </cell>
        </row>
        <row r="837">
          <cell r="E837" t="str">
            <v>B206</v>
          </cell>
        </row>
        <row r="838">
          <cell r="E838" t="str">
            <v>B207</v>
          </cell>
        </row>
        <row r="839">
          <cell r="E839" t="str">
            <v>B208</v>
          </cell>
        </row>
        <row r="840">
          <cell r="E840" t="str">
            <v>B209</v>
          </cell>
        </row>
        <row r="841">
          <cell r="E841" t="str">
            <v>B210</v>
          </cell>
        </row>
        <row r="842">
          <cell r="E842" t="str">
            <v>B211</v>
          </cell>
        </row>
        <row r="843">
          <cell r="E843" t="str">
            <v>B212</v>
          </cell>
        </row>
        <row r="844">
          <cell r="E844" t="str">
            <v>B213</v>
          </cell>
        </row>
        <row r="845">
          <cell r="E845" t="str">
            <v>B214</v>
          </cell>
        </row>
        <row r="846">
          <cell r="E846" t="str">
            <v>B215</v>
          </cell>
        </row>
        <row r="847">
          <cell r="E847" t="str">
            <v>B216</v>
          </cell>
        </row>
        <row r="848">
          <cell r="E848" t="str">
            <v>B217</v>
          </cell>
        </row>
        <row r="849">
          <cell r="E849" t="str">
            <v>B218</v>
          </cell>
        </row>
        <row r="850">
          <cell r="E850" t="str">
            <v>B219</v>
          </cell>
        </row>
        <row r="851">
          <cell r="E851" t="str">
            <v>B220</v>
          </cell>
        </row>
        <row r="852">
          <cell r="E852" t="str">
            <v>B221</v>
          </cell>
        </row>
        <row r="853">
          <cell r="E853" t="str">
            <v>B222</v>
          </cell>
        </row>
        <row r="854">
          <cell r="E854" t="str">
            <v>B223</v>
          </cell>
        </row>
        <row r="855">
          <cell r="E855" t="str">
            <v>B224</v>
          </cell>
        </row>
        <row r="856">
          <cell r="E856" t="str">
            <v>B225</v>
          </cell>
        </row>
        <row r="857">
          <cell r="E857" t="str">
            <v>B226</v>
          </cell>
        </row>
        <row r="858">
          <cell r="E858" t="str">
            <v>B227</v>
          </cell>
        </row>
        <row r="859">
          <cell r="E859" t="str">
            <v>B228</v>
          </cell>
        </row>
        <row r="860">
          <cell r="E860" t="str">
            <v>B229</v>
          </cell>
        </row>
        <row r="861">
          <cell r="E861" t="str">
            <v>B230</v>
          </cell>
        </row>
        <row r="862">
          <cell r="E862" t="str">
            <v>B231</v>
          </cell>
        </row>
        <row r="863">
          <cell r="E863" t="str">
            <v>B232</v>
          </cell>
        </row>
        <row r="864">
          <cell r="E864" t="str">
            <v>B233</v>
          </cell>
        </row>
        <row r="865">
          <cell r="E865" t="str">
            <v>B234</v>
          </cell>
        </row>
        <row r="866">
          <cell r="E866" t="str">
            <v>B235</v>
          </cell>
        </row>
        <row r="867">
          <cell r="E867" t="str">
            <v>B236</v>
          </cell>
        </row>
        <row r="868">
          <cell r="E868" t="str">
            <v>B237</v>
          </cell>
        </row>
        <row r="869">
          <cell r="E869" t="str">
            <v>B238</v>
          </cell>
        </row>
        <row r="870">
          <cell r="E870" t="str">
            <v>B239</v>
          </cell>
        </row>
        <row r="871">
          <cell r="E871" t="str">
            <v>B240</v>
          </cell>
        </row>
        <row r="872">
          <cell r="E872" t="str">
            <v>B241</v>
          </cell>
        </row>
        <row r="873">
          <cell r="E873" t="str">
            <v>B242</v>
          </cell>
        </row>
        <row r="874">
          <cell r="E874" t="str">
            <v>B243</v>
          </cell>
        </row>
        <row r="875">
          <cell r="E875" t="str">
            <v>B244</v>
          </cell>
        </row>
        <row r="876">
          <cell r="E876" t="str">
            <v>B245</v>
          </cell>
        </row>
        <row r="877">
          <cell r="E877" t="str">
            <v>B246</v>
          </cell>
        </row>
        <row r="878">
          <cell r="E878" t="str">
            <v>B247</v>
          </cell>
        </row>
        <row r="879">
          <cell r="E879" t="str">
            <v>B248</v>
          </cell>
        </row>
        <row r="880">
          <cell r="E880" t="str">
            <v>B249</v>
          </cell>
        </row>
        <row r="881">
          <cell r="E881" t="str">
            <v>B250</v>
          </cell>
        </row>
        <row r="882">
          <cell r="E882" t="str">
            <v>B251</v>
          </cell>
        </row>
        <row r="883">
          <cell r="E883" t="str">
            <v>B252</v>
          </cell>
        </row>
        <row r="884">
          <cell r="E884" t="str">
            <v>B253</v>
          </cell>
        </row>
        <row r="885">
          <cell r="E885" t="str">
            <v>B254</v>
          </cell>
        </row>
        <row r="886">
          <cell r="E886" t="str">
            <v>B255</v>
          </cell>
        </row>
        <row r="887">
          <cell r="E887" t="str">
            <v>B256</v>
          </cell>
        </row>
        <row r="888">
          <cell r="E888" t="str">
            <v>B257</v>
          </cell>
        </row>
        <row r="889">
          <cell r="E889" t="str">
            <v>B258</v>
          </cell>
        </row>
        <row r="890">
          <cell r="E890" t="str">
            <v>B259</v>
          </cell>
        </row>
        <row r="891">
          <cell r="E891" t="str">
            <v>B260</v>
          </cell>
        </row>
        <row r="892">
          <cell r="E892" t="str">
            <v>B261</v>
          </cell>
        </row>
        <row r="893">
          <cell r="E893" t="str">
            <v>B262</v>
          </cell>
        </row>
        <row r="894">
          <cell r="E894" t="str">
            <v>B263</v>
          </cell>
        </row>
        <row r="895">
          <cell r="E895" t="str">
            <v>B264</v>
          </cell>
        </row>
        <row r="896">
          <cell r="E896" t="str">
            <v>B265</v>
          </cell>
        </row>
        <row r="897">
          <cell r="E897" t="str">
            <v>B266</v>
          </cell>
        </row>
        <row r="898">
          <cell r="E898" t="str">
            <v>B267</v>
          </cell>
        </row>
        <row r="899">
          <cell r="E899" t="str">
            <v>B268</v>
          </cell>
        </row>
        <row r="900">
          <cell r="E900" t="str">
            <v>B269</v>
          </cell>
        </row>
        <row r="901">
          <cell r="E901" t="str">
            <v>B270</v>
          </cell>
        </row>
        <row r="902">
          <cell r="E902" t="str">
            <v>B271</v>
          </cell>
        </row>
        <row r="903">
          <cell r="E903" t="str">
            <v>B272</v>
          </cell>
        </row>
        <row r="904">
          <cell r="E904" t="str">
            <v>B273</v>
          </cell>
        </row>
        <row r="905">
          <cell r="E905" t="str">
            <v>B274</v>
          </cell>
        </row>
        <row r="906">
          <cell r="E906" t="str">
            <v>B275</v>
          </cell>
        </row>
        <row r="907">
          <cell r="E907" t="str">
            <v>B276</v>
          </cell>
        </row>
        <row r="908">
          <cell r="E908" t="str">
            <v>B277</v>
          </cell>
        </row>
        <row r="909">
          <cell r="E909" t="str">
            <v>B278</v>
          </cell>
        </row>
        <row r="910">
          <cell r="E910" t="str">
            <v>B279</v>
          </cell>
        </row>
        <row r="911">
          <cell r="E911" t="str">
            <v>B280</v>
          </cell>
        </row>
        <row r="912">
          <cell r="E912" t="str">
            <v>B281</v>
          </cell>
        </row>
        <row r="913">
          <cell r="E913" t="str">
            <v>B282</v>
          </cell>
        </row>
        <row r="914">
          <cell r="E914" t="str">
            <v>B283</v>
          </cell>
        </row>
        <row r="915">
          <cell r="E915" t="str">
            <v>B284</v>
          </cell>
        </row>
        <row r="916">
          <cell r="E916" t="str">
            <v>B285</v>
          </cell>
        </row>
        <row r="917">
          <cell r="E917" t="str">
            <v>B286</v>
          </cell>
        </row>
        <row r="918">
          <cell r="E918" t="str">
            <v>B287</v>
          </cell>
        </row>
        <row r="919">
          <cell r="E919" t="str">
            <v>B288</v>
          </cell>
        </row>
        <row r="920">
          <cell r="E920" t="str">
            <v>B289</v>
          </cell>
        </row>
        <row r="921">
          <cell r="E921" t="str">
            <v>B290</v>
          </cell>
        </row>
        <row r="922">
          <cell r="E922" t="str">
            <v>B291</v>
          </cell>
        </row>
        <row r="923">
          <cell r="E923" t="str">
            <v>B292</v>
          </cell>
        </row>
        <row r="924">
          <cell r="E924" t="str">
            <v>B293</v>
          </cell>
        </row>
        <row r="925">
          <cell r="E925" t="str">
            <v>B294</v>
          </cell>
        </row>
        <row r="926">
          <cell r="E926" t="str">
            <v>B295</v>
          </cell>
        </row>
        <row r="927">
          <cell r="E927" t="str">
            <v>B296</v>
          </cell>
        </row>
        <row r="928">
          <cell r="E928" t="str">
            <v>B297</v>
          </cell>
        </row>
        <row r="929">
          <cell r="E929" t="str">
            <v>B298</v>
          </cell>
        </row>
        <row r="930">
          <cell r="E930" t="str">
            <v>B299</v>
          </cell>
        </row>
        <row r="931">
          <cell r="E931" t="str">
            <v>B300</v>
          </cell>
        </row>
        <row r="932">
          <cell r="F932" t="str">
            <v xml:space="preserve">PERALATAN     </v>
          </cell>
        </row>
        <row r="934">
          <cell r="F934" t="str">
            <v xml:space="preserve">Dipakai untuk membuat RAPA     </v>
          </cell>
        </row>
        <row r="935">
          <cell r="F935" t="str">
            <v xml:space="preserve">Volumenya berdasar sisa pekerjaan     </v>
          </cell>
        </row>
        <row r="937">
          <cell r="F937" t="str">
            <v>PERALATAN</v>
          </cell>
        </row>
        <row r="938">
          <cell r="E938" t="str">
            <v>C001</v>
          </cell>
          <cell r="F938" t="str">
            <v>Bulldozer D65</v>
          </cell>
          <cell r="G938" t="str">
            <v>Ls</v>
          </cell>
          <cell r="H938">
            <v>801360000</v>
          </cell>
        </row>
        <row r="939">
          <cell r="E939" t="str">
            <v>C002</v>
          </cell>
          <cell r="F939" t="str">
            <v>Excavator PC 200 (Bucket kecil)</v>
          </cell>
          <cell r="G939" t="str">
            <v>Ls</v>
          </cell>
          <cell r="H939">
            <v>1405560000</v>
          </cell>
        </row>
        <row r="940">
          <cell r="E940" t="str">
            <v>C003</v>
          </cell>
          <cell r="F940" t="str">
            <v>Excavator PC 200 (Bucket besar)</v>
          </cell>
          <cell r="G940" t="str">
            <v>Ls</v>
          </cell>
          <cell r="H940">
            <v>324360000</v>
          </cell>
        </row>
        <row r="941">
          <cell r="E941" t="str">
            <v>C004</v>
          </cell>
          <cell r="F941" t="str">
            <v>Dump Truck 5 ton</v>
          </cell>
          <cell r="G941" t="str">
            <v>Ls</v>
          </cell>
          <cell r="H941">
            <v>2739040000</v>
          </cell>
        </row>
        <row r="942">
          <cell r="E942" t="str">
            <v>C005</v>
          </cell>
          <cell r="F942" t="str">
            <v>Vibro Roller 6 ton</v>
          </cell>
          <cell r="G942" t="str">
            <v>Ls</v>
          </cell>
          <cell r="H942">
            <v>382660000</v>
          </cell>
        </row>
        <row r="943">
          <cell r="E943" t="str">
            <v>C006</v>
          </cell>
          <cell r="F943" t="str">
            <v>Water Tanker 4000 liter</v>
          </cell>
          <cell r="G943" t="str">
            <v>Ls</v>
          </cell>
          <cell r="H943">
            <v>161120000</v>
          </cell>
        </row>
        <row r="944">
          <cell r="E944" t="str">
            <v>C007</v>
          </cell>
          <cell r="F944">
            <v>0</v>
          </cell>
          <cell r="G944" t="str">
            <v>Ls</v>
          </cell>
          <cell r="H944">
            <v>0</v>
          </cell>
        </row>
        <row r="945">
          <cell r="E945" t="str">
            <v>C008</v>
          </cell>
          <cell r="F945">
            <v>0</v>
          </cell>
          <cell r="G945" t="str">
            <v>Ls</v>
          </cell>
          <cell r="H945">
            <v>0</v>
          </cell>
        </row>
        <row r="946">
          <cell r="E946" t="str">
            <v>C009</v>
          </cell>
          <cell r="F946">
            <v>0</v>
          </cell>
          <cell r="G946" t="str">
            <v>Ls</v>
          </cell>
          <cell r="H946">
            <v>0</v>
          </cell>
        </row>
        <row r="947">
          <cell r="E947" t="str">
            <v>C010</v>
          </cell>
          <cell r="F947">
            <v>0</v>
          </cell>
          <cell r="G947" t="str">
            <v>Ls</v>
          </cell>
          <cell r="H947">
            <v>0</v>
          </cell>
        </row>
        <row r="948">
          <cell r="E948" t="str">
            <v>C011</v>
          </cell>
          <cell r="F948">
            <v>0</v>
          </cell>
          <cell r="G948" t="str">
            <v>Ls</v>
          </cell>
          <cell r="H948">
            <v>0</v>
          </cell>
        </row>
        <row r="949">
          <cell r="E949" t="str">
            <v>C012</v>
          </cell>
          <cell r="F949">
            <v>0</v>
          </cell>
          <cell r="G949" t="str">
            <v>Ls</v>
          </cell>
          <cell r="H949">
            <v>0</v>
          </cell>
        </row>
        <row r="950">
          <cell r="E950" t="str">
            <v>C013</v>
          </cell>
          <cell r="F950">
            <v>0</v>
          </cell>
          <cell r="G950" t="str">
            <v>Ls</v>
          </cell>
          <cell r="H950">
            <v>0</v>
          </cell>
        </row>
        <row r="951">
          <cell r="E951" t="str">
            <v>C014</v>
          </cell>
          <cell r="F951">
            <v>0</v>
          </cell>
          <cell r="G951" t="str">
            <v>Ls</v>
          </cell>
          <cell r="H951">
            <v>0</v>
          </cell>
        </row>
        <row r="952">
          <cell r="E952" t="str">
            <v>C015</v>
          </cell>
          <cell r="F952">
            <v>0</v>
          </cell>
          <cell r="G952" t="str">
            <v>Ls</v>
          </cell>
          <cell r="H952">
            <v>0</v>
          </cell>
        </row>
        <row r="953">
          <cell r="E953" t="str">
            <v>C016</v>
          </cell>
          <cell r="F953">
            <v>0</v>
          </cell>
          <cell r="G953" t="str">
            <v>Ls</v>
          </cell>
          <cell r="H953">
            <v>0</v>
          </cell>
        </row>
        <row r="954">
          <cell r="E954" t="str">
            <v>C017</v>
          </cell>
          <cell r="F954">
            <v>0</v>
          </cell>
          <cell r="G954" t="str">
            <v>Ls</v>
          </cell>
          <cell r="H954">
            <v>0</v>
          </cell>
        </row>
        <row r="955">
          <cell r="E955" t="str">
            <v>C018</v>
          </cell>
          <cell r="F955">
            <v>0</v>
          </cell>
          <cell r="G955" t="str">
            <v>Ls</v>
          </cell>
          <cell r="H955">
            <v>0</v>
          </cell>
        </row>
        <row r="956">
          <cell r="E956" t="str">
            <v>C019</v>
          </cell>
          <cell r="F956">
            <v>0</v>
          </cell>
          <cell r="G956" t="str">
            <v>Ls</v>
          </cell>
          <cell r="H956">
            <v>0</v>
          </cell>
        </row>
        <row r="957">
          <cell r="E957" t="str">
            <v>C020</v>
          </cell>
          <cell r="F957">
            <v>0</v>
          </cell>
          <cell r="G957" t="str">
            <v>Ls</v>
          </cell>
          <cell r="H957">
            <v>0</v>
          </cell>
        </row>
        <row r="958">
          <cell r="E958" t="str">
            <v>C021</v>
          </cell>
          <cell r="F958">
            <v>0</v>
          </cell>
          <cell r="G958" t="str">
            <v>Ls</v>
          </cell>
          <cell r="H958">
            <v>0</v>
          </cell>
        </row>
        <row r="959">
          <cell r="E959" t="str">
            <v>C022</v>
          </cell>
          <cell r="F959">
            <v>0</v>
          </cell>
          <cell r="G959" t="str">
            <v>Ls</v>
          </cell>
          <cell r="H959">
            <v>0</v>
          </cell>
        </row>
        <row r="960">
          <cell r="E960" t="str">
            <v>C023</v>
          </cell>
          <cell r="F960">
            <v>0</v>
          </cell>
          <cell r="G960" t="str">
            <v>Ls</v>
          </cell>
          <cell r="H960">
            <v>0</v>
          </cell>
        </row>
        <row r="961">
          <cell r="E961" t="str">
            <v>C024</v>
          </cell>
          <cell r="F961">
            <v>0</v>
          </cell>
          <cell r="G961" t="str">
            <v>Ls</v>
          </cell>
          <cell r="H961">
            <v>0</v>
          </cell>
        </row>
        <row r="962">
          <cell r="E962" t="str">
            <v>C025</v>
          </cell>
          <cell r="F962">
            <v>0</v>
          </cell>
          <cell r="G962" t="str">
            <v>Ls</v>
          </cell>
          <cell r="H962">
            <v>0</v>
          </cell>
        </row>
        <row r="963">
          <cell r="E963" t="str">
            <v>C026</v>
          </cell>
          <cell r="F963">
            <v>0</v>
          </cell>
          <cell r="G963" t="str">
            <v>Ls</v>
          </cell>
          <cell r="H963">
            <v>0</v>
          </cell>
        </row>
        <row r="964">
          <cell r="E964" t="str">
            <v>C027</v>
          </cell>
          <cell r="F964">
            <v>0</v>
          </cell>
          <cell r="G964" t="str">
            <v>Ls</v>
          </cell>
          <cell r="H964">
            <v>0</v>
          </cell>
        </row>
        <row r="965">
          <cell r="E965" t="str">
            <v>C028</v>
          </cell>
          <cell r="F965">
            <v>0</v>
          </cell>
          <cell r="G965" t="str">
            <v>Ls</v>
          </cell>
          <cell r="H965">
            <v>0</v>
          </cell>
        </row>
        <row r="966">
          <cell r="E966" t="str">
            <v>C029</v>
          </cell>
          <cell r="F966">
            <v>0</v>
          </cell>
          <cell r="G966" t="str">
            <v>Ls</v>
          </cell>
          <cell r="H966">
            <v>0</v>
          </cell>
        </row>
        <row r="967">
          <cell r="E967" t="str">
            <v>C030</v>
          </cell>
          <cell r="F967">
            <v>0</v>
          </cell>
          <cell r="G967" t="str">
            <v>Ls</v>
          </cell>
          <cell r="H967">
            <v>0</v>
          </cell>
        </row>
        <row r="968">
          <cell r="E968" t="str">
            <v>C031</v>
          </cell>
          <cell r="F968">
            <v>0</v>
          </cell>
          <cell r="G968" t="str">
            <v>Ls</v>
          </cell>
          <cell r="H968">
            <v>0</v>
          </cell>
        </row>
        <row r="969">
          <cell r="E969" t="str">
            <v>C032</v>
          </cell>
          <cell r="F969">
            <v>0</v>
          </cell>
          <cell r="G969" t="str">
            <v>Ls</v>
          </cell>
          <cell r="H969">
            <v>0</v>
          </cell>
        </row>
        <row r="970">
          <cell r="E970" t="str">
            <v>C033</v>
          </cell>
          <cell r="F970">
            <v>0</v>
          </cell>
          <cell r="G970" t="str">
            <v>Ls</v>
          </cell>
          <cell r="H970">
            <v>0</v>
          </cell>
        </row>
        <row r="971">
          <cell r="E971" t="str">
            <v>C034</v>
          </cell>
          <cell r="F971">
            <v>0</v>
          </cell>
          <cell r="G971" t="str">
            <v>Ls</v>
          </cell>
          <cell r="H971">
            <v>0</v>
          </cell>
        </row>
        <row r="972">
          <cell r="E972" t="str">
            <v>C035</v>
          </cell>
          <cell r="F972">
            <v>0</v>
          </cell>
          <cell r="G972" t="str">
            <v>Ls</v>
          </cell>
          <cell r="H972">
            <v>0</v>
          </cell>
        </row>
        <row r="973">
          <cell r="E973" t="str">
            <v>C036</v>
          </cell>
          <cell r="F973">
            <v>0</v>
          </cell>
          <cell r="G973" t="str">
            <v>Ls</v>
          </cell>
          <cell r="H973">
            <v>0</v>
          </cell>
        </row>
        <row r="974">
          <cell r="E974" t="str">
            <v>C037</v>
          </cell>
          <cell r="F974">
            <v>0</v>
          </cell>
          <cell r="G974" t="str">
            <v>Ls</v>
          </cell>
          <cell r="H974">
            <v>0</v>
          </cell>
        </row>
        <row r="975">
          <cell r="E975" t="str">
            <v>C038</v>
          </cell>
          <cell r="F975">
            <v>0</v>
          </cell>
          <cell r="G975" t="str">
            <v>Ls</v>
          </cell>
          <cell r="H975">
            <v>0</v>
          </cell>
        </row>
        <row r="976">
          <cell r="E976" t="str">
            <v>C039</v>
          </cell>
          <cell r="F976">
            <v>0</v>
          </cell>
          <cell r="G976" t="str">
            <v>Ls</v>
          </cell>
          <cell r="H976">
            <v>0</v>
          </cell>
        </row>
        <row r="977">
          <cell r="E977" t="str">
            <v>C040</v>
          </cell>
          <cell r="F977">
            <v>0</v>
          </cell>
          <cell r="G977" t="str">
            <v>Ls</v>
          </cell>
          <cell r="H977">
            <v>0</v>
          </cell>
        </row>
        <row r="978">
          <cell r="E978" t="str">
            <v>C041</v>
          </cell>
          <cell r="F978">
            <v>0</v>
          </cell>
          <cell r="G978" t="str">
            <v>Ls</v>
          </cell>
          <cell r="H978">
            <v>0</v>
          </cell>
        </row>
        <row r="979">
          <cell r="E979" t="str">
            <v>C042</v>
          </cell>
          <cell r="F979">
            <v>0</v>
          </cell>
          <cell r="G979" t="str">
            <v>Ls</v>
          </cell>
          <cell r="H979">
            <v>0</v>
          </cell>
        </row>
        <row r="980">
          <cell r="E980" t="str">
            <v>C043</v>
          </cell>
          <cell r="F980">
            <v>0</v>
          </cell>
          <cell r="G980" t="str">
            <v>Ls</v>
          </cell>
          <cell r="H980">
            <v>0</v>
          </cell>
        </row>
        <row r="981">
          <cell r="E981" t="str">
            <v>C044</v>
          </cell>
          <cell r="F981">
            <v>0</v>
          </cell>
          <cell r="G981" t="str">
            <v>Ls</v>
          </cell>
          <cell r="H981">
            <v>0</v>
          </cell>
        </row>
        <row r="982">
          <cell r="E982" t="str">
            <v>C045</v>
          </cell>
          <cell r="F982">
            <v>0</v>
          </cell>
          <cell r="G982" t="str">
            <v>Ls</v>
          </cell>
          <cell r="H982">
            <v>0</v>
          </cell>
        </row>
        <row r="983">
          <cell r="E983" t="str">
            <v>C046</v>
          </cell>
          <cell r="F983">
            <v>0</v>
          </cell>
          <cell r="G983" t="str">
            <v>Ls</v>
          </cell>
          <cell r="H983">
            <v>0</v>
          </cell>
        </row>
        <row r="984">
          <cell r="E984" t="str">
            <v>C047</v>
          </cell>
          <cell r="F984">
            <v>0</v>
          </cell>
          <cell r="G984" t="str">
            <v>Ls</v>
          </cell>
          <cell r="H984">
            <v>0</v>
          </cell>
        </row>
        <row r="985">
          <cell r="E985" t="str">
            <v>C048</v>
          </cell>
          <cell r="F985">
            <v>0</v>
          </cell>
          <cell r="G985" t="str">
            <v>Ls</v>
          </cell>
          <cell r="H985">
            <v>0</v>
          </cell>
        </row>
        <row r="986">
          <cell r="E986" t="str">
            <v>C049</v>
          </cell>
          <cell r="F986">
            <v>0</v>
          </cell>
          <cell r="G986" t="str">
            <v>Ls</v>
          </cell>
          <cell r="H986">
            <v>0</v>
          </cell>
        </row>
        <row r="987">
          <cell r="E987" t="str">
            <v>C050</v>
          </cell>
          <cell r="F987">
            <v>0</v>
          </cell>
          <cell r="G987" t="str">
            <v>Ls</v>
          </cell>
          <cell r="H987">
            <v>0</v>
          </cell>
        </row>
        <row r="988">
          <cell r="E988" t="str">
            <v>C051</v>
          </cell>
          <cell r="F988">
            <v>0</v>
          </cell>
          <cell r="G988" t="str">
            <v>Ls</v>
          </cell>
          <cell r="H988">
            <v>0</v>
          </cell>
        </row>
        <row r="989">
          <cell r="E989" t="str">
            <v>C052</v>
          </cell>
          <cell r="F989">
            <v>0</v>
          </cell>
          <cell r="G989" t="str">
            <v>Ls</v>
          </cell>
          <cell r="H989">
            <v>0</v>
          </cell>
        </row>
        <row r="990">
          <cell r="E990" t="str">
            <v>C053</v>
          </cell>
          <cell r="F990">
            <v>0</v>
          </cell>
          <cell r="G990" t="str">
            <v>Ls</v>
          </cell>
          <cell r="H990">
            <v>0</v>
          </cell>
        </row>
        <row r="991">
          <cell r="E991" t="str">
            <v>C054</v>
          </cell>
          <cell r="F991">
            <v>0</v>
          </cell>
          <cell r="G991" t="str">
            <v>Ls</v>
          </cell>
          <cell r="H991">
            <v>0</v>
          </cell>
        </row>
        <row r="992">
          <cell r="E992" t="str">
            <v>C055</v>
          </cell>
          <cell r="F992">
            <v>0</v>
          </cell>
          <cell r="G992" t="str">
            <v>Ls</v>
          </cell>
          <cell r="H992">
            <v>0</v>
          </cell>
        </row>
        <row r="993">
          <cell r="E993" t="str">
            <v>C056</v>
          </cell>
          <cell r="F993">
            <v>0</v>
          </cell>
          <cell r="G993" t="str">
            <v>Ls</v>
          </cell>
          <cell r="H993">
            <v>0</v>
          </cell>
        </row>
        <row r="994">
          <cell r="E994" t="str">
            <v>C057</v>
          </cell>
          <cell r="F994">
            <v>0</v>
          </cell>
          <cell r="G994" t="str">
            <v>Ls</v>
          </cell>
          <cell r="H994">
            <v>0</v>
          </cell>
        </row>
        <row r="995">
          <cell r="E995" t="str">
            <v>C058</v>
          </cell>
          <cell r="F995">
            <v>0</v>
          </cell>
          <cell r="G995" t="str">
            <v>Ls</v>
          </cell>
          <cell r="H995">
            <v>0</v>
          </cell>
        </row>
        <row r="996">
          <cell r="E996" t="str">
            <v>C059</v>
          </cell>
          <cell r="F996">
            <v>0</v>
          </cell>
          <cell r="G996" t="str">
            <v>Ls</v>
          </cell>
          <cell r="H996">
            <v>0</v>
          </cell>
        </row>
        <row r="997">
          <cell r="E997" t="str">
            <v>C060</v>
          </cell>
          <cell r="F997">
            <v>0</v>
          </cell>
          <cell r="G997" t="str">
            <v>Ls</v>
          </cell>
          <cell r="H997">
            <v>0</v>
          </cell>
        </row>
        <row r="998">
          <cell r="E998" t="str">
            <v>C061</v>
          </cell>
          <cell r="F998">
            <v>0</v>
          </cell>
          <cell r="G998" t="str">
            <v>Ls</v>
          </cell>
          <cell r="H998">
            <v>0</v>
          </cell>
        </row>
        <row r="999">
          <cell r="E999" t="str">
            <v>C062</v>
          </cell>
          <cell r="F999" t="str">
            <v>Mobilisasi &amp; Demobilisasi</v>
          </cell>
          <cell r="G999" t="str">
            <v>Ls</v>
          </cell>
          <cell r="H999">
            <v>120318181.81818181</v>
          </cell>
        </row>
        <row r="1000">
          <cell r="E1000" t="str">
            <v>C063</v>
          </cell>
          <cell r="F1000" t="str">
            <v>Solar</v>
          </cell>
          <cell r="G1000" t="str">
            <v>Liter</v>
          </cell>
          <cell r="H1000">
            <v>5700</v>
          </cell>
        </row>
        <row r="1001">
          <cell r="E1001" t="str">
            <v>C064</v>
          </cell>
          <cell r="F1001" t="str">
            <v>Premium</v>
          </cell>
          <cell r="G1001" t="str">
            <v>Liter</v>
          </cell>
          <cell r="H1001">
            <v>0</v>
          </cell>
        </row>
        <row r="1002">
          <cell r="E1002" t="str">
            <v>C065</v>
          </cell>
          <cell r="F1002" t="str">
            <v>Olie</v>
          </cell>
          <cell r="G1002" t="str">
            <v>Liter</v>
          </cell>
          <cell r="H1002">
            <v>0</v>
          </cell>
        </row>
        <row r="1003">
          <cell r="E1003" t="str">
            <v>C066</v>
          </cell>
          <cell r="F1003" t="str">
            <v>Sparepart</v>
          </cell>
          <cell r="G1003" t="str">
            <v>Ls</v>
          </cell>
          <cell r="H1003">
            <v>0</v>
          </cell>
        </row>
        <row r="1004">
          <cell r="E1004" t="str">
            <v>C067</v>
          </cell>
          <cell r="F1004" t="str">
            <v>Biaya Perbaikan</v>
          </cell>
          <cell r="G1004" t="str">
            <v>Ls</v>
          </cell>
          <cell r="H1004">
            <v>0</v>
          </cell>
        </row>
        <row r="1005">
          <cell r="E1005" t="str">
            <v>C068</v>
          </cell>
          <cell r="F1005" t="str">
            <v>Beli</v>
          </cell>
          <cell r="G1005" t="str">
            <v>Ls</v>
          </cell>
          <cell r="H1005">
            <v>0</v>
          </cell>
        </row>
        <row r="1006">
          <cell r="E1006" t="str">
            <v>C069</v>
          </cell>
          <cell r="F1006">
            <v>0</v>
          </cell>
          <cell r="G1006">
            <v>0</v>
          </cell>
          <cell r="H1006">
            <v>0</v>
          </cell>
        </row>
        <row r="1007">
          <cell r="E1007" t="str">
            <v>C070</v>
          </cell>
          <cell r="F1007">
            <v>0</v>
          </cell>
          <cell r="G1007">
            <v>0</v>
          </cell>
          <cell r="H1007">
            <v>0</v>
          </cell>
        </row>
        <row r="1008">
          <cell r="E1008" t="str">
            <v>C071</v>
          </cell>
          <cell r="F1008">
            <v>0</v>
          </cell>
          <cell r="G1008">
            <v>0</v>
          </cell>
          <cell r="H1008">
            <v>0</v>
          </cell>
        </row>
        <row r="1009">
          <cell r="E1009" t="str">
            <v>C072</v>
          </cell>
          <cell r="F1009">
            <v>0</v>
          </cell>
          <cell r="G1009">
            <v>0</v>
          </cell>
          <cell r="H1009">
            <v>0</v>
          </cell>
        </row>
        <row r="1010">
          <cell r="E1010" t="str">
            <v>C073</v>
          </cell>
          <cell r="F1010">
            <v>0</v>
          </cell>
          <cell r="G1010">
            <v>0</v>
          </cell>
          <cell r="H1010">
            <v>0</v>
          </cell>
        </row>
        <row r="1011">
          <cell r="E1011" t="str">
            <v>C074</v>
          </cell>
          <cell r="F1011">
            <v>0</v>
          </cell>
          <cell r="G1011">
            <v>0</v>
          </cell>
          <cell r="H1011">
            <v>0</v>
          </cell>
        </row>
        <row r="1012">
          <cell r="E1012" t="str">
            <v>C075</v>
          </cell>
          <cell r="F1012">
            <v>0</v>
          </cell>
          <cell r="G1012">
            <v>0</v>
          </cell>
          <cell r="H1012">
            <v>0</v>
          </cell>
        </row>
        <row r="1013">
          <cell r="E1013" t="str">
            <v>C076</v>
          </cell>
          <cell r="F1013">
            <v>0</v>
          </cell>
          <cell r="G1013">
            <v>0</v>
          </cell>
          <cell r="H1013">
            <v>0</v>
          </cell>
        </row>
        <row r="1014">
          <cell r="E1014" t="str">
            <v>C077</v>
          </cell>
          <cell r="F1014">
            <v>0</v>
          </cell>
          <cell r="G1014">
            <v>0</v>
          </cell>
          <cell r="H1014">
            <v>0</v>
          </cell>
        </row>
        <row r="1015">
          <cell r="E1015" t="str">
            <v>C078</v>
          </cell>
          <cell r="F1015">
            <v>0</v>
          </cell>
          <cell r="G1015">
            <v>0</v>
          </cell>
          <cell r="H1015">
            <v>0</v>
          </cell>
        </row>
        <row r="1016">
          <cell r="E1016" t="str">
            <v>C079</v>
          </cell>
          <cell r="F1016">
            <v>0</v>
          </cell>
          <cell r="G1016">
            <v>0</v>
          </cell>
          <cell r="H1016">
            <v>0</v>
          </cell>
        </row>
        <row r="1017">
          <cell r="E1017" t="str">
            <v>C080</v>
          </cell>
          <cell r="F1017">
            <v>0</v>
          </cell>
          <cell r="G1017">
            <v>0</v>
          </cell>
          <cell r="H1017">
            <v>0</v>
          </cell>
        </row>
        <row r="1018">
          <cell r="E1018" t="str">
            <v>C081</v>
          </cell>
          <cell r="F1018">
            <v>0</v>
          </cell>
          <cell r="G1018">
            <v>0</v>
          </cell>
          <cell r="H1018">
            <v>0</v>
          </cell>
        </row>
        <row r="1019">
          <cell r="E1019" t="str">
            <v>C082</v>
          </cell>
          <cell r="F1019">
            <v>0</v>
          </cell>
          <cell r="G1019">
            <v>0</v>
          </cell>
          <cell r="H1019">
            <v>0</v>
          </cell>
        </row>
        <row r="1020">
          <cell r="E1020" t="str">
            <v>C083</v>
          </cell>
          <cell r="F1020">
            <v>0</v>
          </cell>
          <cell r="G1020">
            <v>0</v>
          </cell>
          <cell r="H1020">
            <v>0</v>
          </cell>
        </row>
        <row r="1021">
          <cell r="E1021" t="str">
            <v>C084</v>
          </cell>
          <cell r="F1021">
            <v>0</v>
          </cell>
          <cell r="G1021">
            <v>0</v>
          </cell>
          <cell r="H1021">
            <v>0</v>
          </cell>
        </row>
        <row r="1022">
          <cell r="E1022" t="str">
            <v>C085</v>
          </cell>
          <cell r="F1022">
            <v>0</v>
          </cell>
          <cell r="G1022">
            <v>0</v>
          </cell>
          <cell r="H1022">
            <v>0</v>
          </cell>
        </row>
        <row r="1023">
          <cell r="E1023" t="str">
            <v>C086</v>
          </cell>
          <cell r="F1023">
            <v>0</v>
          </cell>
          <cell r="G1023">
            <v>0</v>
          </cell>
          <cell r="H1023">
            <v>0</v>
          </cell>
        </row>
        <row r="1024">
          <cell r="E1024" t="str">
            <v>C087</v>
          </cell>
          <cell r="F1024">
            <v>0</v>
          </cell>
          <cell r="G1024">
            <v>0</v>
          </cell>
          <cell r="H1024">
            <v>0</v>
          </cell>
        </row>
        <row r="1025">
          <cell r="E1025" t="str">
            <v>C088</v>
          </cell>
          <cell r="F1025">
            <v>0</v>
          </cell>
          <cell r="G1025">
            <v>0</v>
          </cell>
          <cell r="H1025">
            <v>0</v>
          </cell>
        </row>
        <row r="1026">
          <cell r="E1026" t="str">
            <v>C089</v>
          </cell>
          <cell r="F1026">
            <v>0</v>
          </cell>
          <cell r="G1026">
            <v>0</v>
          </cell>
          <cell r="H1026">
            <v>0</v>
          </cell>
        </row>
        <row r="1027">
          <cell r="E1027" t="str">
            <v>C090</v>
          </cell>
          <cell r="F1027">
            <v>0</v>
          </cell>
          <cell r="G1027">
            <v>0</v>
          </cell>
          <cell r="H1027">
            <v>0</v>
          </cell>
        </row>
        <row r="1028">
          <cell r="E1028" t="str">
            <v>C091</v>
          </cell>
          <cell r="F1028">
            <v>0</v>
          </cell>
          <cell r="G1028">
            <v>0</v>
          </cell>
          <cell r="H1028">
            <v>0</v>
          </cell>
        </row>
        <row r="1029">
          <cell r="E1029" t="str">
            <v>C092</v>
          </cell>
          <cell r="F1029">
            <v>0</v>
          </cell>
          <cell r="G1029">
            <v>0</v>
          </cell>
          <cell r="H1029">
            <v>0</v>
          </cell>
        </row>
        <row r="1030">
          <cell r="E1030" t="str">
            <v>C093</v>
          </cell>
          <cell r="F1030">
            <v>0</v>
          </cell>
          <cell r="G1030">
            <v>0</v>
          </cell>
          <cell r="H1030">
            <v>0</v>
          </cell>
        </row>
        <row r="1031">
          <cell r="E1031" t="str">
            <v>C094</v>
          </cell>
          <cell r="F1031">
            <v>0</v>
          </cell>
          <cell r="G1031">
            <v>0</v>
          </cell>
          <cell r="H1031">
            <v>0</v>
          </cell>
        </row>
        <row r="1032">
          <cell r="E1032" t="str">
            <v>C095</v>
          </cell>
          <cell r="F1032">
            <v>0</v>
          </cell>
          <cell r="G1032">
            <v>0</v>
          </cell>
          <cell r="H1032">
            <v>0</v>
          </cell>
        </row>
        <row r="1033">
          <cell r="E1033" t="str">
            <v>C096</v>
          </cell>
          <cell r="F1033">
            <v>0</v>
          </cell>
          <cell r="G1033">
            <v>0</v>
          </cell>
          <cell r="H1033">
            <v>0</v>
          </cell>
        </row>
        <row r="1034">
          <cell r="E1034" t="str">
            <v>C097</v>
          </cell>
          <cell r="F1034">
            <v>0</v>
          </cell>
          <cell r="G1034">
            <v>0</v>
          </cell>
          <cell r="H1034">
            <v>0</v>
          </cell>
        </row>
        <row r="1035">
          <cell r="E1035" t="str">
            <v>C098</v>
          </cell>
          <cell r="F1035">
            <v>0</v>
          </cell>
          <cell r="G1035">
            <v>0</v>
          </cell>
          <cell r="H1035">
            <v>0</v>
          </cell>
        </row>
        <row r="1036">
          <cell r="E1036" t="str">
            <v>C099</v>
          </cell>
          <cell r="F1036">
            <v>0</v>
          </cell>
          <cell r="G1036">
            <v>0</v>
          </cell>
          <cell r="H1036">
            <v>0</v>
          </cell>
        </row>
        <row r="1037">
          <cell r="E1037" t="str">
            <v>C100</v>
          </cell>
          <cell r="F1037">
            <v>0</v>
          </cell>
          <cell r="G1037">
            <v>0</v>
          </cell>
          <cell r="H1037">
            <v>0</v>
          </cell>
        </row>
        <row r="1038">
          <cell r="E1038" t="str">
            <v>C101</v>
          </cell>
          <cell r="F1038">
            <v>0</v>
          </cell>
          <cell r="G1038">
            <v>0</v>
          </cell>
          <cell r="H1038">
            <v>0</v>
          </cell>
        </row>
        <row r="1039">
          <cell r="E1039" t="str">
            <v>C102</v>
          </cell>
          <cell r="F1039">
            <v>0</v>
          </cell>
          <cell r="G1039">
            <v>0</v>
          </cell>
          <cell r="H1039">
            <v>0</v>
          </cell>
        </row>
        <row r="1040">
          <cell r="E1040" t="str">
            <v>C103</v>
          </cell>
          <cell r="F1040">
            <v>0</v>
          </cell>
          <cell r="G1040">
            <v>0</v>
          </cell>
          <cell r="H1040">
            <v>0</v>
          </cell>
        </row>
        <row r="1041">
          <cell r="E1041" t="str">
            <v>C104</v>
          </cell>
          <cell r="F1041">
            <v>0</v>
          </cell>
          <cell r="G1041">
            <v>0</v>
          </cell>
          <cell r="H1041">
            <v>0</v>
          </cell>
        </row>
        <row r="1042">
          <cell r="E1042" t="str">
            <v>C105</v>
          </cell>
          <cell r="F1042">
            <v>0</v>
          </cell>
          <cell r="G1042">
            <v>0</v>
          </cell>
          <cell r="H1042">
            <v>0</v>
          </cell>
        </row>
        <row r="1043">
          <cell r="E1043" t="str">
            <v>C106</v>
          </cell>
          <cell r="F1043">
            <v>0</v>
          </cell>
          <cell r="G1043">
            <v>0</v>
          </cell>
          <cell r="H1043">
            <v>0</v>
          </cell>
        </row>
        <row r="1044">
          <cell r="E1044" t="str">
            <v>C107</v>
          </cell>
          <cell r="F1044">
            <v>0</v>
          </cell>
          <cell r="G1044">
            <v>0</v>
          </cell>
          <cell r="H1044">
            <v>0</v>
          </cell>
        </row>
        <row r="1045">
          <cell r="E1045" t="str">
            <v>C108</v>
          </cell>
          <cell r="F1045">
            <v>0</v>
          </cell>
          <cell r="G1045">
            <v>0</v>
          </cell>
          <cell r="H1045">
            <v>0</v>
          </cell>
        </row>
        <row r="1046">
          <cell r="E1046" t="str">
            <v>C109</v>
          </cell>
          <cell r="F1046">
            <v>0</v>
          </cell>
          <cell r="G1046">
            <v>0</v>
          </cell>
          <cell r="H1046">
            <v>0</v>
          </cell>
        </row>
        <row r="1047">
          <cell r="E1047" t="str">
            <v>C110</v>
          </cell>
          <cell r="F1047">
            <v>0</v>
          </cell>
          <cell r="G1047">
            <v>0</v>
          </cell>
          <cell r="H1047">
            <v>0</v>
          </cell>
        </row>
        <row r="1048">
          <cell r="E1048" t="str">
            <v>C111</v>
          </cell>
          <cell r="F1048">
            <v>0</v>
          </cell>
          <cell r="G1048">
            <v>0</v>
          </cell>
          <cell r="H1048">
            <v>0</v>
          </cell>
        </row>
        <row r="1049">
          <cell r="E1049" t="str">
            <v>C112</v>
          </cell>
          <cell r="F1049" t="str">
            <v/>
          </cell>
          <cell r="G1049" t="str">
            <v/>
          </cell>
          <cell r="H1049" t="str">
            <v/>
          </cell>
        </row>
        <row r="1050">
          <cell r="E1050" t="str">
            <v>C113</v>
          </cell>
          <cell r="F1050" t="str">
            <v/>
          </cell>
          <cell r="G1050" t="str">
            <v/>
          </cell>
          <cell r="H1050" t="str">
            <v/>
          </cell>
        </row>
        <row r="1051">
          <cell r="E1051" t="str">
            <v>C114</v>
          </cell>
          <cell r="F1051" t="str">
            <v/>
          </cell>
          <cell r="G1051" t="str">
            <v/>
          </cell>
          <cell r="H1051" t="str">
            <v/>
          </cell>
        </row>
        <row r="1052">
          <cell r="E1052" t="str">
            <v>C115</v>
          </cell>
          <cell r="F1052" t="str">
            <v/>
          </cell>
          <cell r="G1052" t="str">
            <v/>
          </cell>
          <cell r="H1052" t="str">
            <v/>
          </cell>
        </row>
        <row r="1053">
          <cell r="E1053" t="str">
            <v>C116</v>
          </cell>
          <cell r="F1053" t="str">
            <v/>
          </cell>
          <cell r="G1053" t="str">
            <v/>
          </cell>
          <cell r="H1053" t="str">
            <v/>
          </cell>
        </row>
        <row r="1054">
          <cell r="E1054" t="str">
            <v>C117</v>
          </cell>
          <cell r="F1054" t="str">
            <v/>
          </cell>
          <cell r="G1054" t="str">
            <v/>
          </cell>
          <cell r="H1054" t="str">
            <v/>
          </cell>
        </row>
        <row r="1055">
          <cell r="E1055" t="str">
            <v>C118</v>
          </cell>
          <cell r="F1055" t="str">
            <v/>
          </cell>
          <cell r="G1055" t="str">
            <v/>
          </cell>
          <cell r="H1055" t="str">
            <v/>
          </cell>
        </row>
        <row r="1056">
          <cell r="E1056" t="str">
            <v>C119</v>
          </cell>
          <cell r="F1056" t="str">
            <v/>
          </cell>
          <cell r="G1056" t="str">
            <v/>
          </cell>
          <cell r="H1056" t="str">
            <v/>
          </cell>
        </row>
        <row r="1057">
          <cell r="E1057" t="str">
            <v>C120</v>
          </cell>
          <cell r="F1057" t="str">
            <v/>
          </cell>
          <cell r="G1057" t="str">
            <v/>
          </cell>
          <cell r="H1057" t="str">
            <v/>
          </cell>
        </row>
        <row r="1058">
          <cell r="E1058" t="str">
            <v>C121</v>
          </cell>
          <cell r="F1058" t="str">
            <v/>
          </cell>
          <cell r="G1058" t="str">
            <v/>
          </cell>
          <cell r="H1058" t="str">
            <v/>
          </cell>
        </row>
        <row r="1059">
          <cell r="E1059" t="str">
            <v>C122</v>
          </cell>
          <cell r="F1059" t="str">
            <v/>
          </cell>
          <cell r="G1059" t="str">
            <v/>
          </cell>
          <cell r="H1059" t="str">
            <v/>
          </cell>
        </row>
        <row r="1060">
          <cell r="E1060" t="str">
            <v>C123</v>
          </cell>
          <cell r="F1060" t="str">
            <v/>
          </cell>
          <cell r="G1060" t="str">
            <v/>
          </cell>
          <cell r="H1060" t="str">
            <v/>
          </cell>
        </row>
        <row r="1061">
          <cell r="E1061" t="str">
            <v>C124</v>
          </cell>
          <cell r="F1061" t="str">
            <v/>
          </cell>
          <cell r="G1061" t="str">
            <v/>
          </cell>
          <cell r="H1061" t="str">
            <v/>
          </cell>
        </row>
        <row r="1062">
          <cell r="E1062" t="str">
            <v>C125</v>
          </cell>
          <cell r="F1062" t="str">
            <v/>
          </cell>
          <cell r="G1062" t="str">
            <v/>
          </cell>
          <cell r="H1062" t="str">
            <v/>
          </cell>
        </row>
        <row r="1063">
          <cell r="E1063" t="str">
            <v>C126</v>
          </cell>
          <cell r="F1063" t="str">
            <v/>
          </cell>
          <cell r="G1063" t="str">
            <v/>
          </cell>
          <cell r="H1063" t="str">
            <v/>
          </cell>
        </row>
        <row r="1064">
          <cell r="E1064" t="str">
            <v>C127</v>
          </cell>
          <cell r="F1064" t="str">
            <v/>
          </cell>
          <cell r="G1064" t="str">
            <v/>
          </cell>
          <cell r="H1064" t="str">
            <v/>
          </cell>
        </row>
        <row r="1065">
          <cell r="E1065" t="str">
            <v>C128</v>
          </cell>
          <cell r="F1065" t="str">
            <v/>
          </cell>
          <cell r="G1065" t="str">
            <v/>
          </cell>
          <cell r="H1065" t="str">
            <v/>
          </cell>
        </row>
        <row r="1066">
          <cell r="E1066" t="str">
            <v>C129</v>
          </cell>
          <cell r="F1066" t="str">
            <v/>
          </cell>
          <cell r="G1066" t="str">
            <v/>
          </cell>
          <cell r="H1066" t="str">
            <v/>
          </cell>
        </row>
        <row r="1067">
          <cell r="E1067" t="str">
            <v>C130</v>
          </cell>
          <cell r="F1067" t="str">
            <v/>
          </cell>
          <cell r="G1067" t="str">
            <v/>
          </cell>
          <cell r="H1067" t="str">
            <v/>
          </cell>
        </row>
        <row r="1068">
          <cell r="E1068" t="str">
            <v>C131</v>
          </cell>
          <cell r="F1068" t="str">
            <v/>
          </cell>
          <cell r="G1068" t="str">
            <v/>
          </cell>
          <cell r="H1068" t="str">
            <v/>
          </cell>
        </row>
        <row r="1069">
          <cell r="E1069" t="str">
            <v>C132</v>
          </cell>
          <cell r="F1069" t="str">
            <v/>
          </cell>
          <cell r="G1069" t="str">
            <v/>
          </cell>
          <cell r="H1069" t="str">
            <v/>
          </cell>
        </row>
        <row r="1070">
          <cell r="E1070" t="str">
            <v>C133</v>
          </cell>
          <cell r="F1070" t="str">
            <v/>
          </cell>
          <cell r="G1070" t="str">
            <v/>
          </cell>
          <cell r="H1070" t="str">
            <v/>
          </cell>
        </row>
        <row r="1071">
          <cell r="E1071" t="str">
            <v>C134</v>
          </cell>
          <cell r="F1071" t="str">
            <v/>
          </cell>
          <cell r="G1071" t="str">
            <v/>
          </cell>
          <cell r="H1071" t="str">
            <v/>
          </cell>
        </row>
        <row r="1072">
          <cell r="E1072" t="str">
            <v>C135</v>
          </cell>
          <cell r="F1072" t="str">
            <v/>
          </cell>
          <cell r="G1072" t="str">
            <v/>
          </cell>
          <cell r="H1072" t="str">
            <v/>
          </cell>
        </row>
        <row r="1073">
          <cell r="E1073" t="str">
            <v>C136</v>
          </cell>
          <cell r="F1073" t="str">
            <v/>
          </cell>
          <cell r="G1073" t="str">
            <v/>
          </cell>
          <cell r="H1073" t="str">
            <v/>
          </cell>
        </row>
        <row r="1074">
          <cell r="E1074" t="str">
            <v>C137</v>
          </cell>
          <cell r="F1074" t="str">
            <v/>
          </cell>
          <cell r="G1074" t="str">
            <v/>
          </cell>
          <cell r="H1074" t="str">
            <v/>
          </cell>
        </row>
        <row r="1075">
          <cell r="E1075" t="str">
            <v>C138</v>
          </cell>
          <cell r="F1075" t="str">
            <v/>
          </cell>
          <cell r="G1075" t="str">
            <v/>
          </cell>
          <cell r="H1075" t="str">
            <v/>
          </cell>
        </row>
        <row r="1076">
          <cell r="E1076" t="str">
            <v>C139</v>
          </cell>
          <cell r="F1076" t="str">
            <v/>
          </cell>
          <cell r="G1076" t="str">
            <v/>
          </cell>
          <cell r="H1076" t="str">
            <v/>
          </cell>
        </row>
        <row r="1077">
          <cell r="E1077" t="str">
            <v>C140</v>
          </cell>
          <cell r="F1077" t="str">
            <v/>
          </cell>
          <cell r="G1077" t="str">
            <v/>
          </cell>
          <cell r="H1077" t="str">
            <v/>
          </cell>
        </row>
        <row r="1078">
          <cell r="E1078" t="str">
            <v>C141</v>
          </cell>
          <cell r="F1078" t="str">
            <v/>
          </cell>
          <cell r="G1078" t="str">
            <v/>
          </cell>
          <cell r="H1078" t="str">
            <v/>
          </cell>
        </row>
        <row r="1079">
          <cell r="E1079" t="str">
            <v>C142</v>
          </cell>
          <cell r="F1079" t="str">
            <v/>
          </cell>
          <cell r="G1079" t="str">
            <v/>
          </cell>
          <cell r="H1079" t="str">
            <v/>
          </cell>
        </row>
        <row r="1080">
          <cell r="E1080" t="str">
            <v>C143</v>
          </cell>
          <cell r="F1080" t="str">
            <v/>
          </cell>
          <cell r="G1080" t="str">
            <v/>
          </cell>
          <cell r="H1080" t="str">
            <v/>
          </cell>
        </row>
        <row r="1081">
          <cell r="E1081" t="str">
            <v>C144</v>
          </cell>
          <cell r="F1081" t="str">
            <v/>
          </cell>
          <cell r="G1081" t="str">
            <v/>
          </cell>
          <cell r="H1081" t="str">
            <v/>
          </cell>
        </row>
        <row r="1082">
          <cell r="E1082" t="str">
            <v>C145</v>
          </cell>
          <cell r="F1082" t="str">
            <v/>
          </cell>
          <cell r="G1082" t="str">
            <v/>
          </cell>
          <cell r="H1082" t="str">
            <v/>
          </cell>
        </row>
        <row r="1083">
          <cell r="E1083" t="str">
            <v>C146</v>
          </cell>
          <cell r="F1083" t="str">
            <v/>
          </cell>
          <cell r="G1083" t="str">
            <v/>
          </cell>
          <cell r="H1083" t="str">
            <v/>
          </cell>
        </row>
        <row r="1084">
          <cell r="E1084" t="str">
            <v>C147</v>
          </cell>
          <cell r="F1084" t="str">
            <v/>
          </cell>
          <cell r="G1084" t="str">
            <v/>
          </cell>
          <cell r="H1084" t="str">
            <v/>
          </cell>
        </row>
        <row r="1085">
          <cell r="E1085" t="str">
            <v>C148</v>
          </cell>
          <cell r="F1085" t="str">
            <v/>
          </cell>
          <cell r="G1085" t="str">
            <v/>
          </cell>
          <cell r="H1085" t="str">
            <v/>
          </cell>
        </row>
        <row r="1086">
          <cell r="E1086" t="str">
            <v>C149</v>
          </cell>
          <cell r="F1086" t="str">
            <v/>
          </cell>
          <cell r="G1086" t="str">
            <v/>
          </cell>
          <cell r="H1086" t="str">
            <v/>
          </cell>
        </row>
        <row r="1087">
          <cell r="E1087" t="str">
            <v>C150</v>
          </cell>
          <cell r="F1087" t="str">
            <v/>
          </cell>
          <cell r="G1087" t="str">
            <v/>
          </cell>
          <cell r="H1087" t="str">
            <v/>
          </cell>
        </row>
        <row r="1088">
          <cell r="E1088" t="str">
            <v>C151</v>
          </cell>
          <cell r="F1088" t="str">
            <v/>
          </cell>
          <cell r="G1088" t="str">
            <v/>
          </cell>
          <cell r="H1088" t="str">
            <v/>
          </cell>
        </row>
        <row r="1089">
          <cell r="E1089" t="str">
            <v>C152</v>
          </cell>
          <cell r="F1089" t="str">
            <v/>
          </cell>
          <cell r="G1089" t="str">
            <v/>
          </cell>
          <cell r="H1089" t="str">
            <v/>
          </cell>
        </row>
        <row r="1090">
          <cell r="E1090" t="str">
            <v>C153</v>
          </cell>
          <cell r="F1090" t="str">
            <v/>
          </cell>
          <cell r="G1090" t="str">
            <v/>
          </cell>
          <cell r="H1090" t="str">
            <v/>
          </cell>
        </row>
        <row r="1091">
          <cell r="E1091" t="str">
            <v>C154</v>
          </cell>
          <cell r="F1091" t="str">
            <v/>
          </cell>
          <cell r="G1091" t="str">
            <v/>
          </cell>
          <cell r="H1091" t="str">
            <v/>
          </cell>
        </row>
        <row r="1092">
          <cell r="E1092" t="str">
            <v>C155</v>
          </cell>
          <cell r="F1092" t="str">
            <v/>
          </cell>
          <cell r="G1092" t="str">
            <v/>
          </cell>
          <cell r="H1092" t="str">
            <v/>
          </cell>
        </row>
        <row r="1093">
          <cell r="E1093" t="str">
            <v>C156</v>
          </cell>
          <cell r="F1093" t="str">
            <v/>
          </cell>
          <cell r="G1093" t="str">
            <v/>
          </cell>
          <cell r="H1093" t="str">
            <v/>
          </cell>
        </row>
        <row r="1094">
          <cell r="E1094" t="str">
            <v>C157</v>
          </cell>
          <cell r="F1094" t="str">
            <v/>
          </cell>
          <cell r="G1094" t="str">
            <v/>
          </cell>
          <cell r="H1094" t="str">
            <v/>
          </cell>
        </row>
        <row r="1095">
          <cell r="E1095" t="str">
            <v>C158</v>
          </cell>
          <cell r="F1095" t="str">
            <v/>
          </cell>
          <cell r="G1095" t="str">
            <v/>
          </cell>
          <cell r="H1095" t="str">
            <v/>
          </cell>
        </row>
        <row r="1096">
          <cell r="E1096" t="str">
            <v>C159</v>
          </cell>
          <cell r="F1096" t="str">
            <v/>
          </cell>
          <cell r="G1096" t="str">
            <v/>
          </cell>
          <cell r="H1096" t="str">
            <v/>
          </cell>
        </row>
        <row r="1097">
          <cell r="E1097" t="str">
            <v>C160</v>
          </cell>
          <cell r="F1097" t="str">
            <v/>
          </cell>
          <cell r="G1097" t="str">
            <v/>
          </cell>
          <cell r="H1097" t="str">
            <v/>
          </cell>
        </row>
        <row r="1098">
          <cell r="E1098" t="str">
            <v>C161</v>
          </cell>
          <cell r="F1098" t="str">
            <v/>
          </cell>
          <cell r="G1098" t="str">
            <v/>
          </cell>
          <cell r="H1098" t="str">
            <v/>
          </cell>
        </row>
        <row r="1099">
          <cell r="E1099" t="str">
            <v>C162</v>
          </cell>
          <cell r="F1099" t="str">
            <v/>
          </cell>
          <cell r="G1099" t="str">
            <v/>
          </cell>
          <cell r="H1099" t="str">
            <v/>
          </cell>
        </row>
        <row r="1100">
          <cell r="E1100" t="str">
            <v>C163</v>
          </cell>
          <cell r="F1100" t="str">
            <v/>
          </cell>
          <cell r="G1100" t="str">
            <v/>
          </cell>
          <cell r="H1100" t="str">
            <v/>
          </cell>
        </row>
        <row r="1101">
          <cell r="E1101" t="str">
            <v>C164</v>
          </cell>
          <cell r="F1101" t="str">
            <v/>
          </cell>
          <cell r="G1101" t="str">
            <v/>
          </cell>
          <cell r="H1101" t="str">
            <v/>
          </cell>
        </row>
        <row r="1102">
          <cell r="E1102" t="str">
            <v>C165</v>
          </cell>
          <cell r="F1102" t="str">
            <v/>
          </cell>
          <cell r="G1102" t="str">
            <v/>
          </cell>
          <cell r="H1102" t="str">
            <v/>
          </cell>
        </row>
        <row r="1103">
          <cell r="E1103" t="str">
            <v>C166</v>
          </cell>
          <cell r="F1103" t="str">
            <v/>
          </cell>
          <cell r="G1103" t="str">
            <v/>
          </cell>
          <cell r="H1103" t="str">
            <v/>
          </cell>
        </row>
        <row r="1104">
          <cell r="E1104" t="str">
            <v>C167</v>
          </cell>
          <cell r="F1104" t="str">
            <v/>
          </cell>
          <cell r="G1104" t="str">
            <v/>
          </cell>
          <cell r="H1104" t="str">
            <v/>
          </cell>
        </row>
        <row r="1105">
          <cell r="E1105" t="str">
            <v>C168</v>
          </cell>
          <cell r="F1105" t="str">
            <v/>
          </cell>
          <cell r="G1105" t="str">
            <v/>
          </cell>
          <cell r="H1105" t="str">
            <v/>
          </cell>
        </row>
        <row r="1106">
          <cell r="E1106" t="str">
            <v>C169</v>
          </cell>
          <cell r="F1106" t="str">
            <v/>
          </cell>
          <cell r="G1106" t="str">
            <v/>
          </cell>
          <cell r="H1106" t="str">
            <v/>
          </cell>
        </row>
        <row r="1107">
          <cell r="E1107" t="str">
            <v>C170</v>
          </cell>
          <cell r="F1107" t="str">
            <v/>
          </cell>
          <cell r="G1107" t="str">
            <v/>
          </cell>
          <cell r="H1107" t="str">
            <v/>
          </cell>
        </row>
        <row r="1108">
          <cell r="E1108" t="str">
            <v>C171</v>
          </cell>
          <cell r="F1108" t="str">
            <v/>
          </cell>
          <cell r="G1108" t="str">
            <v/>
          </cell>
          <cell r="H1108" t="str">
            <v/>
          </cell>
        </row>
        <row r="1109">
          <cell r="E1109" t="str">
            <v>C172</v>
          </cell>
          <cell r="F1109" t="str">
            <v/>
          </cell>
          <cell r="G1109" t="str">
            <v/>
          </cell>
          <cell r="H1109" t="str">
            <v/>
          </cell>
        </row>
        <row r="1110">
          <cell r="E1110" t="str">
            <v>C173</v>
          </cell>
          <cell r="F1110" t="str">
            <v/>
          </cell>
          <cell r="G1110" t="str">
            <v/>
          </cell>
          <cell r="H1110" t="str">
            <v/>
          </cell>
        </row>
        <row r="1111">
          <cell r="E1111" t="str">
            <v>C174</v>
          </cell>
          <cell r="F1111" t="str">
            <v/>
          </cell>
          <cell r="G1111" t="str">
            <v/>
          </cell>
          <cell r="H1111" t="str">
            <v/>
          </cell>
        </row>
        <row r="1112">
          <cell r="E1112" t="str">
            <v>C175</v>
          </cell>
          <cell r="F1112" t="str">
            <v/>
          </cell>
          <cell r="G1112" t="str">
            <v/>
          </cell>
          <cell r="H1112" t="str">
            <v/>
          </cell>
        </row>
        <row r="1113">
          <cell r="E1113" t="str">
            <v>C176</v>
          </cell>
          <cell r="F1113" t="str">
            <v/>
          </cell>
          <cell r="G1113" t="str">
            <v/>
          </cell>
          <cell r="H1113" t="str">
            <v/>
          </cell>
        </row>
        <row r="1114">
          <cell r="E1114" t="str">
            <v>C177</v>
          </cell>
          <cell r="F1114" t="str">
            <v/>
          </cell>
          <cell r="G1114" t="str">
            <v/>
          </cell>
          <cell r="H1114" t="str">
            <v/>
          </cell>
        </row>
        <row r="1115">
          <cell r="E1115" t="str">
            <v>C178</v>
          </cell>
          <cell r="F1115" t="str">
            <v/>
          </cell>
          <cell r="G1115" t="str">
            <v/>
          </cell>
          <cell r="H1115" t="str">
            <v/>
          </cell>
        </row>
        <row r="1116">
          <cell r="E1116" t="str">
            <v>C179</v>
          </cell>
          <cell r="F1116" t="str">
            <v/>
          </cell>
          <cell r="G1116" t="str">
            <v/>
          </cell>
          <cell r="H1116" t="str">
            <v/>
          </cell>
        </row>
        <row r="1117">
          <cell r="E1117" t="str">
            <v>C180</v>
          </cell>
          <cell r="F1117" t="str">
            <v/>
          </cell>
          <cell r="G1117" t="str">
            <v/>
          </cell>
          <cell r="H1117" t="str">
            <v/>
          </cell>
        </row>
        <row r="1118">
          <cell r="E1118" t="str">
            <v>C181</v>
          </cell>
          <cell r="F1118" t="str">
            <v/>
          </cell>
          <cell r="G1118" t="str">
            <v/>
          </cell>
          <cell r="H1118" t="str">
            <v/>
          </cell>
        </row>
        <row r="1119">
          <cell r="E1119" t="str">
            <v>C182</v>
          </cell>
          <cell r="F1119" t="str">
            <v/>
          </cell>
          <cell r="G1119" t="str">
            <v/>
          </cell>
          <cell r="H1119" t="str">
            <v/>
          </cell>
        </row>
        <row r="1120">
          <cell r="E1120" t="str">
            <v>C183</v>
          </cell>
          <cell r="F1120" t="str">
            <v/>
          </cell>
          <cell r="G1120" t="str">
            <v/>
          </cell>
          <cell r="H1120" t="str">
            <v/>
          </cell>
        </row>
        <row r="1121">
          <cell r="E1121" t="str">
            <v>C184</v>
          </cell>
          <cell r="F1121" t="str">
            <v/>
          </cell>
          <cell r="G1121" t="str">
            <v/>
          </cell>
          <cell r="H1121" t="str">
            <v/>
          </cell>
        </row>
        <row r="1122">
          <cell r="E1122" t="str">
            <v>C185</v>
          </cell>
          <cell r="F1122" t="str">
            <v/>
          </cell>
          <cell r="G1122" t="str">
            <v/>
          </cell>
          <cell r="H1122" t="str">
            <v/>
          </cell>
        </row>
        <row r="1123">
          <cell r="E1123" t="str">
            <v>C186</v>
          </cell>
          <cell r="F1123" t="str">
            <v/>
          </cell>
          <cell r="G1123" t="str">
            <v/>
          </cell>
          <cell r="H1123" t="str">
            <v/>
          </cell>
        </row>
        <row r="1124">
          <cell r="E1124" t="str">
            <v>C187</v>
          </cell>
          <cell r="F1124" t="str">
            <v/>
          </cell>
          <cell r="G1124" t="str">
            <v/>
          </cell>
          <cell r="H1124" t="str">
            <v/>
          </cell>
        </row>
        <row r="1125">
          <cell r="E1125" t="str">
            <v>C188</v>
          </cell>
          <cell r="F1125" t="str">
            <v/>
          </cell>
          <cell r="G1125" t="str">
            <v/>
          </cell>
          <cell r="H1125" t="str">
            <v/>
          </cell>
        </row>
        <row r="1126">
          <cell r="E1126" t="str">
            <v>C189</v>
          </cell>
          <cell r="F1126" t="str">
            <v/>
          </cell>
          <cell r="G1126" t="str">
            <v/>
          </cell>
          <cell r="H1126" t="str">
            <v/>
          </cell>
        </row>
        <row r="1127">
          <cell r="E1127" t="str">
            <v>C190</v>
          </cell>
          <cell r="F1127" t="str">
            <v/>
          </cell>
          <cell r="G1127" t="str">
            <v/>
          </cell>
          <cell r="H1127" t="str">
            <v/>
          </cell>
        </row>
        <row r="1128">
          <cell r="E1128" t="str">
            <v>C191</v>
          </cell>
          <cell r="F1128" t="str">
            <v/>
          </cell>
          <cell r="G1128" t="str">
            <v/>
          </cell>
          <cell r="H1128" t="str">
            <v/>
          </cell>
        </row>
        <row r="1129">
          <cell r="E1129" t="str">
            <v>C192</v>
          </cell>
          <cell r="F1129" t="str">
            <v/>
          </cell>
          <cell r="G1129" t="str">
            <v/>
          </cell>
          <cell r="H1129" t="str">
            <v/>
          </cell>
        </row>
        <row r="1130">
          <cell r="E1130" t="str">
            <v>C193</v>
          </cell>
          <cell r="F1130" t="str">
            <v/>
          </cell>
          <cell r="G1130" t="str">
            <v/>
          </cell>
          <cell r="H1130" t="str">
            <v/>
          </cell>
        </row>
        <row r="1131">
          <cell r="E1131" t="str">
            <v>C194</v>
          </cell>
          <cell r="F1131" t="str">
            <v/>
          </cell>
          <cell r="G1131" t="str">
            <v/>
          </cell>
          <cell r="H1131" t="str">
            <v/>
          </cell>
        </row>
        <row r="1132">
          <cell r="E1132" t="str">
            <v>C195</v>
          </cell>
          <cell r="F1132" t="str">
            <v/>
          </cell>
          <cell r="G1132" t="str">
            <v/>
          </cell>
          <cell r="H1132" t="str">
            <v/>
          </cell>
        </row>
        <row r="1133">
          <cell r="E1133" t="str">
            <v>C196</v>
          </cell>
          <cell r="F1133" t="str">
            <v/>
          </cell>
          <cell r="G1133" t="str">
            <v/>
          </cell>
          <cell r="H1133" t="str">
            <v/>
          </cell>
        </row>
        <row r="1134">
          <cell r="E1134" t="str">
            <v>C197</v>
          </cell>
          <cell r="F1134" t="str">
            <v/>
          </cell>
          <cell r="G1134" t="str">
            <v/>
          </cell>
          <cell r="H1134" t="str">
            <v/>
          </cell>
        </row>
        <row r="1135">
          <cell r="E1135" t="str">
            <v>C198</v>
          </cell>
          <cell r="F1135" t="str">
            <v/>
          </cell>
          <cell r="G1135" t="str">
            <v/>
          </cell>
          <cell r="H1135" t="str">
            <v/>
          </cell>
        </row>
        <row r="1136">
          <cell r="E1136" t="str">
            <v>C199</v>
          </cell>
          <cell r="F1136" t="str">
            <v/>
          </cell>
          <cell r="G1136" t="str">
            <v/>
          </cell>
          <cell r="H1136" t="str">
            <v/>
          </cell>
        </row>
        <row r="1137">
          <cell r="E1137" t="str">
            <v>C200</v>
          </cell>
          <cell r="F1137" t="str">
            <v/>
          </cell>
          <cell r="G1137" t="str">
            <v/>
          </cell>
          <cell r="H1137" t="str">
            <v/>
          </cell>
        </row>
        <row r="1138">
          <cell r="E1138" t="str">
            <v>C201</v>
          </cell>
          <cell r="F1138" t="str">
            <v/>
          </cell>
          <cell r="G1138" t="str">
            <v/>
          </cell>
          <cell r="H1138" t="str">
            <v/>
          </cell>
        </row>
        <row r="1139">
          <cell r="E1139" t="str">
            <v>C202</v>
          </cell>
          <cell r="F1139" t="str">
            <v/>
          </cell>
          <cell r="G1139" t="str">
            <v/>
          </cell>
          <cell r="H1139" t="str">
            <v/>
          </cell>
        </row>
        <row r="1140">
          <cell r="E1140" t="str">
            <v>C203</v>
          </cell>
          <cell r="F1140" t="str">
            <v/>
          </cell>
          <cell r="G1140" t="str">
            <v/>
          </cell>
          <cell r="H1140" t="str">
            <v/>
          </cell>
        </row>
        <row r="1141">
          <cell r="E1141" t="str">
            <v>C204</v>
          </cell>
          <cell r="F1141" t="str">
            <v/>
          </cell>
          <cell r="G1141" t="str">
            <v/>
          </cell>
          <cell r="H1141" t="str">
            <v/>
          </cell>
        </row>
        <row r="1142">
          <cell r="E1142" t="str">
            <v>C205</v>
          </cell>
          <cell r="F1142" t="str">
            <v/>
          </cell>
          <cell r="G1142" t="str">
            <v/>
          </cell>
          <cell r="H1142" t="str">
            <v/>
          </cell>
        </row>
        <row r="1143">
          <cell r="E1143" t="str">
            <v>C206</v>
          </cell>
          <cell r="F1143" t="str">
            <v/>
          </cell>
          <cell r="G1143" t="str">
            <v/>
          </cell>
          <cell r="H1143" t="str">
            <v/>
          </cell>
        </row>
        <row r="1144">
          <cell r="E1144" t="str">
            <v>C207</v>
          </cell>
          <cell r="F1144" t="str">
            <v/>
          </cell>
          <cell r="G1144" t="str">
            <v/>
          </cell>
          <cell r="H1144" t="str">
            <v/>
          </cell>
        </row>
        <row r="1145">
          <cell r="E1145" t="str">
            <v>C208</v>
          </cell>
          <cell r="F1145" t="str">
            <v/>
          </cell>
          <cell r="G1145" t="str">
            <v/>
          </cell>
          <cell r="H1145" t="str">
            <v/>
          </cell>
        </row>
        <row r="1146">
          <cell r="E1146" t="str">
            <v>C209</v>
          </cell>
          <cell r="F1146" t="str">
            <v/>
          </cell>
          <cell r="G1146" t="str">
            <v/>
          </cell>
          <cell r="H1146" t="str">
            <v/>
          </cell>
        </row>
        <row r="1147">
          <cell r="E1147" t="str">
            <v>C210</v>
          </cell>
          <cell r="F1147" t="str">
            <v/>
          </cell>
          <cell r="G1147" t="str">
            <v/>
          </cell>
          <cell r="H1147" t="str">
            <v/>
          </cell>
        </row>
        <row r="1148">
          <cell r="E1148" t="str">
            <v>C211</v>
          </cell>
          <cell r="F1148" t="str">
            <v/>
          </cell>
          <cell r="G1148" t="str">
            <v/>
          </cell>
          <cell r="H1148" t="str">
            <v/>
          </cell>
        </row>
        <row r="1149">
          <cell r="E1149" t="str">
            <v>C212</v>
          </cell>
          <cell r="F1149" t="str">
            <v/>
          </cell>
          <cell r="G1149" t="str">
            <v/>
          </cell>
          <cell r="H1149" t="str">
            <v/>
          </cell>
        </row>
        <row r="1150">
          <cell r="E1150" t="str">
            <v>C213</v>
          </cell>
          <cell r="F1150" t="str">
            <v/>
          </cell>
          <cell r="G1150" t="str">
            <v/>
          </cell>
          <cell r="H1150" t="str">
            <v/>
          </cell>
        </row>
        <row r="1151">
          <cell r="E1151" t="str">
            <v>C214</v>
          </cell>
          <cell r="F1151" t="str">
            <v/>
          </cell>
          <cell r="G1151" t="str">
            <v/>
          </cell>
          <cell r="H1151" t="str">
            <v/>
          </cell>
        </row>
        <row r="1152">
          <cell r="E1152" t="str">
            <v>C215</v>
          </cell>
          <cell r="F1152" t="str">
            <v/>
          </cell>
          <cell r="G1152" t="str">
            <v/>
          </cell>
          <cell r="H1152" t="str">
            <v/>
          </cell>
        </row>
        <row r="1153">
          <cell r="E1153" t="str">
            <v>C216</v>
          </cell>
          <cell r="F1153" t="str">
            <v/>
          </cell>
          <cell r="G1153" t="str">
            <v/>
          </cell>
          <cell r="H1153" t="str">
            <v/>
          </cell>
        </row>
        <row r="1154">
          <cell r="E1154" t="str">
            <v>C217</v>
          </cell>
          <cell r="F1154" t="str">
            <v/>
          </cell>
          <cell r="G1154" t="str">
            <v/>
          </cell>
          <cell r="H1154" t="str">
            <v/>
          </cell>
        </row>
        <row r="1155">
          <cell r="E1155" t="str">
            <v>C218</v>
          </cell>
          <cell r="F1155" t="str">
            <v/>
          </cell>
          <cell r="G1155" t="str">
            <v/>
          </cell>
          <cell r="H1155" t="str">
            <v/>
          </cell>
        </row>
        <row r="1156">
          <cell r="E1156" t="str">
            <v>C219</v>
          </cell>
          <cell r="F1156" t="str">
            <v/>
          </cell>
          <cell r="G1156" t="str">
            <v/>
          </cell>
          <cell r="H1156" t="str">
            <v/>
          </cell>
        </row>
        <row r="1157">
          <cell r="E1157" t="str">
            <v>C220</v>
          </cell>
          <cell r="F1157" t="str">
            <v/>
          </cell>
          <cell r="G1157" t="str">
            <v/>
          </cell>
          <cell r="H1157" t="str">
            <v/>
          </cell>
        </row>
        <row r="1158">
          <cell r="E1158" t="str">
            <v>C221</v>
          </cell>
          <cell r="F1158" t="str">
            <v/>
          </cell>
          <cell r="G1158" t="str">
            <v/>
          </cell>
          <cell r="H1158" t="str">
            <v/>
          </cell>
        </row>
        <row r="1159">
          <cell r="E1159" t="str">
            <v>C222</v>
          </cell>
          <cell r="F1159" t="str">
            <v/>
          </cell>
          <cell r="G1159" t="str">
            <v/>
          </cell>
          <cell r="H1159" t="str">
            <v/>
          </cell>
        </row>
        <row r="1160">
          <cell r="E1160" t="str">
            <v>C223</v>
          </cell>
          <cell r="F1160" t="str">
            <v/>
          </cell>
          <cell r="G1160" t="str">
            <v/>
          </cell>
          <cell r="H1160" t="str">
            <v/>
          </cell>
        </row>
        <row r="1161">
          <cell r="E1161" t="str">
            <v>C224</v>
          </cell>
          <cell r="F1161" t="str">
            <v/>
          </cell>
          <cell r="G1161" t="str">
            <v/>
          </cell>
          <cell r="H1161" t="str">
            <v/>
          </cell>
        </row>
        <row r="1162">
          <cell r="E1162" t="str">
            <v>C225</v>
          </cell>
          <cell r="F1162" t="str">
            <v/>
          </cell>
          <cell r="G1162" t="str">
            <v/>
          </cell>
          <cell r="H1162" t="str">
            <v/>
          </cell>
        </row>
        <row r="1163">
          <cell r="E1163" t="str">
            <v>C226</v>
          </cell>
          <cell r="F1163" t="str">
            <v/>
          </cell>
          <cell r="G1163" t="str">
            <v/>
          </cell>
          <cell r="H1163" t="str">
            <v/>
          </cell>
        </row>
        <row r="1164">
          <cell r="E1164" t="str">
            <v>C227</v>
          </cell>
          <cell r="F1164" t="str">
            <v/>
          </cell>
          <cell r="G1164" t="str">
            <v/>
          </cell>
          <cell r="H1164" t="str">
            <v/>
          </cell>
        </row>
        <row r="1165">
          <cell r="E1165" t="str">
            <v>C228</v>
          </cell>
          <cell r="F1165" t="str">
            <v/>
          </cell>
          <cell r="G1165" t="str">
            <v/>
          </cell>
          <cell r="H1165" t="str">
            <v/>
          </cell>
        </row>
        <row r="1166">
          <cell r="E1166" t="str">
            <v>C229</v>
          </cell>
          <cell r="F1166" t="str">
            <v/>
          </cell>
          <cell r="G1166" t="str">
            <v/>
          </cell>
          <cell r="H1166" t="str">
            <v/>
          </cell>
        </row>
        <row r="1167">
          <cell r="E1167" t="str">
            <v>C230</v>
          </cell>
          <cell r="F1167" t="str">
            <v/>
          </cell>
          <cell r="G1167" t="str">
            <v/>
          </cell>
          <cell r="H1167" t="str">
            <v/>
          </cell>
        </row>
        <row r="1168">
          <cell r="E1168" t="str">
            <v>C231</v>
          </cell>
          <cell r="F1168" t="str">
            <v/>
          </cell>
          <cell r="G1168" t="str">
            <v/>
          </cell>
          <cell r="H1168" t="str">
            <v/>
          </cell>
        </row>
        <row r="1169">
          <cell r="E1169" t="str">
            <v>C232</v>
          </cell>
          <cell r="F1169" t="str">
            <v/>
          </cell>
          <cell r="G1169" t="str">
            <v/>
          </cell>
          <cell r="H1169" t="str">
            <v/>
          </cell>
        </row>
        <row r="1170">
          <cell r="E1170" t="str">
            <v>C233</v>
          </cell>
          <cell r="F1170" t="str">
            <v/>
          </cell>
          <cell r="G1170" t="str">
            <v/>
          </cell>
          <cell r="H1170" t="str">
            <v/>
          </cell>
        </row>
        <row r="1171">
          <cell r="E1171" t="str">
            <v>C234</v>
          </cell>
          <cell r="F1171" t="str">
            <v/>
          </cell>
          <cell r="G1171" t="str">
            <v/>
          </cell>
          <cell r="H1171" t="str">
            <v/>
          </cell>
        </row>
        <row r="1172">
          <cell r="E1172" t="str">
            <v>C235</v>
          </cell>
          <cell r="F1172" t="str">
            <v/>
          </cell>
          <cell r="G1172" t="str">
            <v/>
          </cell>
          <cell r="H1172" t="str">
            <v/>
          </cell>
        </row>
        <row r="1173">
          <cell r="E1173" t="str">
            <v>C236</v>
          </cell>
          <cell r="F1173" t="str">
            <v/>
          </cell>
          <cell r="G1173" t="str">
            <v/>
          </cell>
          <cell r="H1173" t="str">
            <v/>
          </cell>
        </row>
        <row r="1174">
          <cell r="E1174" t="str">
            <v>C237</v>
          </cell>
          <cell r="F1174" t="str">
            <v/>
          </cell>
          <cell r="G1174" t="str">
            <v/>
          </cell>
          <cell r="H1174" t="str">
            <v/>
          </cell>
        </row>
        <row r="1175">
          <cell r="E1175" t="str">
            <v>C238</v>
          </cell>
          <cell r="F1175" t="str">
            <v/>
          </cell>
          <cell r="G1175" t="str">
            <v/>
          </cell>
          <cell r="H1175" t="str">
            <v/>
          </cell>
        </row>
        <row r="1176">
          <cell r="E1176" t="str">
            <v>C239</v>
          </cell>
          <cell r="F1176" t="str">
            <v/>
          </cell>
          <cell r="G1176" t="str">
            <v/>
          </cell>
          <cell r="H1176" t="str">
            <v/>
          </cell>
        </row>
        <row r="1177">
          <cell r="E1177" t="str">
            <v>C240</v>
          </cell>
          <cell r="F1177" t="str">
            <v/>
          </cell>
          <cell r="G1177" t="str">
            <v/>
          </cell>
          <cell r="H1177" t="str">
            <v/>
          </cell>
        </row>
        <row r="1178">
          <cell r="E1178" t="str">
            <v>C241</v>
          </cell>
          <cell r="F1178" t="str">
            <v/>
          </cell>
          <cell r="G1178" t="str">
            <v/>
          </cell>
          <cell r="H1178" t="str">
            <v/>
          </cell>
        </row>
        <row r="1179">
          <cell r="E1179" t="str">
            <v>C242</v>
          </cell>
          <cell r="F1179" t="str">
            <v/>
          </cell>
          <cell r="G1179" t="str">
            <v/>
          </cell>
          <cell r="H1179" t="str">
            <v/>
          </cell>
        </row>
        <row r="1180">
          <cell r="E1180" t="str">
            <v>C243</v>
          </cell>
          <cell r="F1180" t="str">
            <v/>
          </cell>
          <cell r="G1180" t="str">
            <v/>
          </cell>
          <cell r="H1180" t="str">
            <v/>
          </cell>
        </row>
        <row r="1181">
          <cell r="E1181" t="str">
            <v>C244</v>
          </cell>
          <cell r="F1181" t="str">
            <v/>
          </cell>
          <cell r="G1181" t="str">
            <v/>
          </cell>
          <cell r="H1181" t="str">
            <v/>
          </cell>
        </row>
        <row r="1182">
          <cell r="E1182" t="str">
            <v>C245</v>
          </cell>
          <cell r="F1182" t="str">
            <v/>
          </cell>
          <cell r="G1182" t="str">
            <v/>
          </cell>
          <cell r="H1182" t="str">
            <v/>
          </cell>
        </row>
        <row r="1183">
          <cell r="E1183" t="str">
            <v>C246</v>
          </cell>
          <cell r="F1183" t="str">
            <v/>
          </cell>
          <cell r="G1183" t="str">
            <v/>
          </cell>
          <cell r="H1183" t="str">
            <v/>
          </cell>
        </row>
        <row r="1184">
          <cell r="E1184" t="str">
            <v>C247</v>
          </cell>
          <cell r="F1184" t="str">
            <v/>
          </cell>
          <cell r="G1184" t="str">
            <v/>
          </cell>
          <cell r="H1184" t="str">
            <v/>
          </cell>
        </row>
        <row r="1185">
          <cell r="E1185" t="str">
            <v>C248</v>
          </cell>
          <cell r="F1185" t="str">
            <v/>
          </cell>
          <cell r="G1185" t="str">
            <v/>
          </cell>
          <cell r="H1185" t="str">
            <v/>
          </cell>
        </row>
        <row r="1186">
          <cell r="E1186" t="str">
            <v>C249</v>
          </cell>
          <cell r="F1186" t="str">
            <v/>
          </cell>
          <cell r="G1186" t="str">
            <v/>
          </cell>
          <cell r="H1186" t="str">
            <v/>
          </cell>
        </row>
        <row r="1187">
          <cell r="E1187" t="str">
            <v>C250</v>
          </cell>
          <cell r="F1187" t="str">
            <v/>
          </cell>
          <cell r="G1187" t="str">
            <v/>
          </cell>
          <cell r="H1187" t="str">
            <v/>
          </cell>
        </row>
        <row r="1188">
          <cell r="E1188" t="str">
            <v>C251</v>
          </cell>
          <cell r="F1188" t="str">
            <v/>
          </cell>
          <cell r="G1188" t="str">
            <v/>
          </cell>
          <cell r="H1188" t="str">
            <v/>
          </cell>
        </row>
        <row r="1189">
          <cell r="E1189" t="str">
            <v>C252</v>
          </cell>
          <cell r="F1189" t="str">
            <v/>
          </cell>
          <cell r="G1189" t="str">
            <v/>
          </cell>
          <cell r="H1189" t="str">
            <v/>
          </cell>
        </row>
        <row r="1190">
          <cell r="E1190" t="str">
            <v>C253</v>
          </cell>
          <cell r="F1190" t="str">
            <v/>
          </cell>
          <cell r="G1190" t="str">
            <v/>
          </cell>
          <cell r="H1190" t="str">
            <v/>
          </cell>
        </row>
        <row r="1191">
          <cell r="E1191" t="str">
            <v>C254</v>
          </cell>
          <cell r="F1191" t="str">
            <v/>
          </cell>
          <cell r="G1191" t="str">
            <v/>
          </cell>
          <cell r="H1191" t="str">
            <v/>
          </cell>
        </row>
        <row r="1192">
          <cell r="E1192" t="str">
            <v>C255</v>
          </cell>
          <cell r="F1192" t="str">
            <v/>
          </cell>
          <cell r="G1192" t="str">
            <v/>
          </cell>
          <cell r="H1192" t="str">
            <v/>
          </cell>
        </row>
        <row r="1193">
          <cell r="E1193" t="str">
            <v>C256</v>
          </cell>
          <cell r="F1193" t="str">
            <v/>
          </cell>
          <cell r="G1193" t="str">
            <v/>
          </cell>
          <cell r="H1193" t="str">
            <v/>
          </cell>
        </row>
        <row r="1194">
          <cell r="E1194" t="str">
            <v>C257</v>
          </cell>
          <cell r="F1194" t="str">
            <v/>
          </cell>
          <cell r="G1194" t="str">
            <v/>
          </cell>
          <cell r="H1194" t="str">
            <v/>
          </cell>
        </row>
        <row r="1195">
          <cell r="E1195" t="str">
            <v>C258</v>
          </cell>
          <cell r="F1195" t="str">
            <v/>
          </cell>
          <cell r="G1195" t="str">
            <v/>
          </cell>
          <cell r="H1195" t="str">
            <v/>
          </cell>
        </row>
        <row r="1196">
          <cell r="E1196" t="str">
            <v>C259</v>
          </cell>
          <cell r="F1196" t="str">
            <v/>
          </cell>
          <cell r="G1196" t="str">
            <v/>
          </cell>
          <cell r="H1196" t="str">
            <v/>
          </cell>
        </row>
        <row r="1197">
          <cell r="E1197" t="str">
            <v>C260</v>
          </cell>
          <cell r="F1197" t="str">
            <v/>
          </cell>
          <cell r="G1197" t="str">
            <v/>
          </cell>
          <cell r="H1197" t="str">
            <v/>
          </cell>
        </row>
        <row r="1198">
          <cell r="E1198" t="str">
            <v>C261</v>
          </cell>
          <cell r="F1198" t="str">
            <v/>
          </cell>
          <cell r="G1198" t="str">
            <v/>
          </cell>
          <cell r="H1198" t="str">
            <v/>
          </cell>
        </row>
        <row r="1199">
          <cell r="E1199" t="str">
            <v>C262</v>
          </cell>
          <cell r="F1199" t="str">
            <v/>
          </cell>
          <cell r="G1199" t="str">
            <v/>
          </cell>
          <cell r="H1199" t="str">
            <v/>
          </cell>
        </row>
        <row r="1200">
          <cell r="E1200" t="str">
            <v>C263</v>
          </cell>
          <cell r="F1200" t="str">
            <v/>
          </cell>
          <cell r="G1200" t="str">
            <v/>
          </cell>
          <cell r="H1200" t="str">
            <v/>
          </cell>
        </row>
        <row r="1201">
          <cell r="E1201" t="str">
            <v>C264</v>
          </cell>
          <cell r="F1201" t="str">
            <v/>
          </cell>
          <cell r="G1201" t="str">
            <v/>
          </cell>
          <cell r="H1201" t="str">
            <v/>
          </cell>
        </row>
        <row r="1202">
          <cell r="E1202" t="str">
            <v>C265</v>
          </cell>
          <cell r="F1202" t="str">
            <v/>
          </cell>
          <cell r="G1202" t="str">
            <v/>
          </cell>
          <cell r="H1202" t="str">
            <v/>
          </cell>
        </row>
        <row r="1203">
          <cell r="E1203" t="str">
            <v>C266</v>
          </cell>
          <cell r="F1203" t="str">
            <v/>
          </cell>
          <cell r="G1203" t="str">
            <v/>
          </cell>
          <cell r="H1203" t="str">
            <v/>
          </cell>
        </row>
        <row r="1204">
          <cell r="E1204" t="str">
            <v>C267</v>
          </cell>
          <cell r="F1204" t="str">
            <v/>
          </cell>
          <cell r="G1204" t="str">
            <v/>
          </cell>
          <cell r="H1204" t="str">
            <v/>
          </cell>
        </row>
        <row r="1205">
          <cell r="E1205" t="str">
            <v>C268</v>
          </cell>
          <cell r="F1205" t="str">
            <v/>
          </cell>
          <cell r="G1205" t="str">
            <v/>
          </cell>
          <cell r="H1205" t="str">
            <v/>
          </cell>
        </row>
        <row r="1206">
          <cell r="E1206" t="str">
            <v>C269</v>
          </cell>
          <cell r="F1206" t="str">
            <v/>
          </cell>
          <cell r="G1206" t="str">
            <v/>
          </cell>
          <cell r="H1206" t="str">
            <v/>
          </cell>
        </row>
        <row r="1207">
          <cell r="E1207" t="str">
            <v>C270</v>
          </cell>
          <cell r="F1207" t="str">
            <v/>
          </cell>
          <cell r="G1207" t="str">
            <v/>
          </cell>
          <cell r="H1207" t="str">
            <v/>
          </cell>
        </row>
        <row r="1208">
          <cell r="E1208" t="str">
            <v>C271</v>
          </cell>
          <cell r="F1208" t="str">
            <v/>
          </cell>
          <cell r="G1208" t="str">
            <v/>
          </cell>
          <cell r="H1208" t="str">
            <v/>
          </cell>
        </row>
        <row r="1209">
          <cell r="E1209" t="str">
            <v>C272</v>
          </cell>
          <cell r="F1209" t="str">
            <v/>
          </cell>
          <cell r="G1209" t="str">
            <v/>
          </cell>
          <cell r="H1209" t="str">
            <v/>
          </cell>
        </row>
        <row r="1210">
          <cell r="E1210" t="str">
            <v>C273</v>
          </cell>
          <cell r="F1210" t="str">
            <v/>
          </cell>
          <cell r="G1210" t="str">
            <v/>
          </cell>
          <cell r="H1210" t="str">
            <v/>
          </cell>
        </row>
        <row r="1211">
          <cell r="E1211" t="str">
            <v>C274</v>
          </cell>
          <cell r="F1211" t="str">
            <v/>
          </cell>
          <cell r="G1211" t="str">
            <v/>
          </cell>
          <cell r="H1211" t="str">
            <v/>
          </cell>
        </row>
        <row r="1212">
          <cell r="E1212" t="str">
            <v>C275</v>
          </cell>
          <cell r="F1212" t="str">
            <v/>
          </cell>
          <cell r="G1212" t="str">
            <v/>
          </cell>
          <cell r="H1212" t="str">
            <v/>
          </cell>
        </row>
        <row r="1213">
          <cell r="E1213" t="str">
            <v>C276</v>
          </cell>
          <cell r="F1213" t="str">
            <v/>
          </cell>
          <cell r="G1213" t="str">
            <v/>
          </cell>
          <cell r="H1213" t="str">
            <v/>
          </cell>
        </row>
        <row r="1214">
          <cell r="E1214" t="str">
            <v>C277</v>
          </cell>
          <cell r="F1214" t="str">
            <v/>
          </cell>
          <cell r="G1214" t="str">
            <v/>
          </cell>
          <cell r="H1214" t="str">
            <v/>
          </cell>
        </row>
        <row r="1215">
          <cell r="E1215" t="str">
            <v>C278</v>
          </cell>
          <cell r="F1215" t="str">
            <v/>
          </cell>
          <cell r="G1215" t="str">
            <v/>
          </cell>
          <cell r="H1215" t="str">
            <v/>
          </cell>
        </row>
        <row r="1216">
          <cell r="E1216" t="str">
            <v>C279</v>
          </cell>
          <cell r="F1216" t="str">
            <v/>
          </cell>
          <cell r="G1216" t="str">
            <v/>
          </cell>
          <cell r="H1216" t="str">
            <v/>
          </cell>
        </row>
        <row r="1217">
          <cell r="E1217" t="str">
            <v>C280</v>
          </cell>
          <cell r="F1217" t="str">
            <v/>
          </cell>
          <cell r="G1217" t="str">
            <v/>
          </cell>
          <cell r="H1217" t="str">
            <v/>
          </cell>
        </row>
        <row r="1218">
          <cell r="E1218" t="str">
            <v>C281</v>
          </cell>
          <cell r="F1218" t="str">
            <v/>
          </cell>
          <cell r="G1218" t="str">
            <v/>
          </cell>
          <cell r="H1218" t="str">
            <v/>
          </cell>
        </row>
        <row r="1219">
          <cell r="E1219" t="str">
            <v>C282</v>
          </cell>
          <cell r="F1219" t="str">
            <v/>
          </cell>
          <cell r="G1219" t="str">
            <v/>
          </cell>
          <cell r="H1219" t="str">
            <v/>
          </cell>
        </row>
        <row r="1220">
          <cell r="E1220" t="str">
            <v>C283</v>
          </cell>
          <cell r="F1220" t="str">
            <v/>
          </cell>
          <cell r="G1220" t="str">
            <v/>
          </cell>
          <cell r="H1220" t="str">
            <v/>
          </cell>
        </row>
        <row r="1221">
          <cell r="E1221" t="str">
            <v>C284</v>
          </cell>
          <cell r="F1221" t="str">
            <v/>
          </cell>
          <cell r="G1221" t="str">
            <v/>
          </cell>
          <cell r="H1221" t="str">
            <v/>
          </cell>
        </row>
        <row r="1222">
          <cell r="E1222" t="str">
            <v>C285</v>
          </cell>
          <cell r="F1222" t="str">
            <v/>
          </cell>
          <cell r="G1222" t="str">
            <v/>
          </cell>
          <cell r="H1222" t="str">
            <v/>
          </cell>
        </row>
        <row r="1223">
          <cell r="E1223" t="str">
            <v>C286</v>
          </cell>
          <cell r="F1223" t="str">
            <v/>
          </cell>
          <cell r="G1223" t="str">
            <v/>
          </cell>
          <cell r="H1223" t="str">
            <v/>
          </cell>
        </row>
        <row r="1224">
          <cell r="E1224" t="str">
            <v>C287</v>
          </cell>
          <cell r="F1224" t="str">
            <v/>
          </cell>
          <cell r="G1224" t="str">
            <v/>
          </cell>
          <cell r="H1224" t="str">
            <v/>
          </cell>
        </row>
        <row r="1225">
          <cell r="E1225" t="str">
            <v>C288</v>
          </cell>
          <cell r="F1225" t="str">
            <v/>
          </cell>
          <cell r="G1225" t="str">
            <v/>
          </cell>
          <cell r="H1225" t="str">
            <v/>
          </cell>
        </row>
        <row r="1226">
          <cell r="E1226" t="str">
            <v>C289</v>
          </cell>
          <cell r="F1226" t="str">
            <v/>
          </cell>
          <cell r="G1226" t="str">
            <v/>
          </cell>
          <cell r="H1226" t="str">
            <v/>
          </cell>
        </row>
        <row r="1227">
          <cell r="E1227" t="str">
            <v>C290</v>
          </cell>
          <cell r="F1227" t="str">
            <v/>
          </cell>
          <cell r="G1227" t="str">
            <v/>
          </cell>
          <cell r="H1227" t="str">
            <v/>
          </cell>
        </row>
        <row r="1228">
          <cell r="E1228" t="str">
            <v>C291</v>
          </cell>
          <cell r="F1228" t="str">
            <v/>
          </cell>
          <cell r="G1228" t="str">
            <v/>
          </cell>
          <cell r="H1228" t="str">
            <v/>
          </cell>
        </row>
        <row r="1229">
          <cell r="E1229" t="str">
            <v>C292</v>
          </cell>
          <cell r="F1229" t="str">
            <v/>
          </cell>
          <cell r="G1229" t="str">
            <v/>
          </cell>
          <cell r="H1229" t="str">
            <v/>
          </cell>
        </row>
        <row r="1230">
          <cell r="E1230" t="str">
            <v>C293</v>
          </cell>
          <cell r="F1230" t="str">
            <v/>
          </cell>
          <cell r="G1230" t="str">
            <v/>
          </cell>
          <cell r="H1230" t="str">
            <v/>
          </cell>
        </row>
        <row r="1231">
          <cell r="E1231" t="str">
            <v>C294</v>
          </cell>
          <cell r="F1231" t="str">
            <v/>
          </cell>
          <cell r="G1231" t="str">
            <v/>
          </cell>
          <cell r="H1231" t="str">
            <v/>
          </cell>
        </row>
        <row r="1232">
          <cell r="E1232" t="str">
            <v>C295</v>
          </cell>
          <cell r="F1232" t="str">
            <v/>
          </cell>
          <cell r="G1232" t="str">
            <v/>
          </cell>
          <cell r="H1232" t="str">
            <v/>
          </cell>
        </row>
        <row r="1233">
          <cell r="E1233" t="str">
            <v>C296</v>
          </cell>
          <cell r="F1233" t="str">
            <v/>
          </cell>
          <cell r="G1233" t="str">
            <v/>
          </cell>
          <cell r="H1233" t="str">
            <v/>
          </cell>
        </row>
        <row r="1234">
          <cell r="E1234" t="str">
            <v>C297</v>
          </cell>
          <cell r="F1234" t="str">
            <v/>
          </cell>
          <cell r="G1234" t="str">
            <v/>
          </cell>
          <cell r="H1234" t="str">
            <v/>
          </cell>
        </row>
        <row r="1235">
          <cell r="E1235" t="str">
            <v>C298</v>
          </cell>
          <cell r="F1235" t="str">
            <v/>
          </cell>
          <cell r="G1235" t="str">
            <v/>
          </cell>
          <cell r="H1235" t="str">
            <v/>
          </cell>
        </row>
        <row r="1236">
          <cell r="E1236" t="str">
            <v>C299</v>
          </cell>
          <cell r="F1236" t="str">
            <v/>
          </cell>
          <cell r="G1236" t="str">
            <v/>
          </cell>
          <cell r="H1236" t="str">
            <v/>
          </cell>
        </row>
        <row r="1237">
          <cell r="E1237" t="str">
            <v>C300</v>
          </cell>
          <cell r="F1237" t="str">
            <v/>
          </cell>
          <cell r="G1237" t="str">
            <v/>
          </cell>
          <cell r="H1237" t="str">
            <v/>
          </cell>
        </row>
        <row r="1238">
          <cell r="F1238" t="str">
            <v>SUBKONTRAKTOR</v>
          </cell>
        </row>
        <row r="1239">
          <cell r="F1239" t="str">
            <v xml:space="preserve">Dipakai untuk membuat RAPA     </v>
          </cell>
        </row>
        <row r="1240">
          <cell r="F1240" t="str">
            <v xml:space="preserve">Yang diisi hanyalah : HARGA SATUAN saja     </v>
          </cell>
        </row>
        <row r="1241">
          <cell r="F1241" t="str">
            <v xml:space="preserve">Volumenya berdasar sisa pekerjaan     </v>
          </cell>
        </row>
        <row r="1243">
          <cell r="F1243" t="str">
            <v>SUBKONTRAKTOR</v>
          </cell>
        </row>
        <row r="1244">
          <cell r="E1244" t="str">
            <v>D001</v>
          </cell>
          <cell r="F1244" t="str">
            <v>Lift gate, b=0,20 m</v>
          </cell>
          <cell r="G1244" t="str">
            <v>set</v>
          </cell>
          <cell r="H1244">
            <v>739012</v>
          </cell>
        </row>
        <row r="1245">
          <cell r="E1245" t="str">
            <v>D002</v>
          </cell>
          <cell r="F1245" t="str">
            <v>Lift gate, b=0,25 m</v>
          </cell>
          <cell r="G1245" t="str">
            <v>set</v>
          </cell>
          <cell r="H1245">
            <v>778612</v>
          </cell>
        </row>
        <row r="1246">
          <cell r="E1246" t="str">
            <v>D003</v>
          </cell>
          <cell r="F1246" t="str">
            <v>Lift gate, b=0,30 m</v>
          </cell>
          <cell r="G1246" t="str">
            <v>set</v>
          </cell>
          <cell r="H1246">
            <v>798412</v>
          </cell>
        </row>
        <row r="1247">
          <cell r="E1247" t="str">
            <v>D004</v>
          </cell>
          <cell r="F1247" t="str">
            <v>Lift gate, b=0,35 m</v>
          </cell>
          <cell r="G1247" t="str">
            <v>set</v>
          </cell>
          <cell r="H1247">
            <v>808213</v>
          </cell>
        </row>
        <row r="1248">
          <cell r="E1248" t="str">
            <v>D005</v>
          </cell>
          <cell r="F1248" t="str">
            <v>Lift gate, b=0,40 m</v>
          </cell>
          <cell r="G1248" t="str">
            <v>set</v>
          </cell>
          <cell r="H1248">
            <v>850975</v>
          </cell>
        </row>
        <row r="1249">
          <cell r="E1249" t="str">
            <v>D006</v>
          </cell>
          <cell r="F1249" t="str">
            <v>Lift gate, b=0,45 m</v>
          </cell>
          <cell r="G1249" t="str">
            <v>set</v>
          </cell>
          <cell r="H1249">
            <v>872004</v>
          </cell>
        </row>
        <row r="1250">
          <cell r="E1250" t="str">
            <v>D007</v>
          </cell>
          <cell r="F1250" t="str">
            <v>Lift gate, b=0,50 m</v>
          </cell>
          <cell r="G1250" t="str">
            <v>set</v>
          </cell>
          <cell r="H1250">
            <v>915324</v>
          </cell>
        </row>
        <row r="1251">
          <cell r="E1251" t="str">
            <v>D008</v>
          </cell>
          <cell r="F1251" t="str">
            <v>Lift gate, b=0,55 m</v>
          </cell>
          <cell r="G1251" t="str">
            <v>set</v>
          </cell>
          <cell r="H1251">
            <v>991800</v>
          </cell>
        </row>
        <row r="1252">
          <cell r="E1252" t="str">
            <v>D009</v>
          </cell>
          <cell r="F1252" t="str">
            <v>Lift gate, b=0,60 m</v>
          </cell>
          <cell r="G1252" t="str">
            <v>set</v>
          </cell>
          <cell r="H1252">
            <v>1116200</v>
          </cell>
        </row>
        <row r="1253">
          <cell r="E1253" t="str">
            <v>D010</v>
          </cell>
          <cell r="F1253" t="str">
            <v/>
          </cell>
          <cell r="G1253" t="str">
            <v/>
          </cell>
        </row>
        <row r="1254">
          <cell r="E1254" t="str">
            <v>D011</v>
          </cell>
          <cell r="F1254" t="str">
            <v/>
          </cell>
          <cell r="G1254" t="str">
            <v/>
          </cell>
        </row>
        <row r="1255">
          <cell r="E1255" t="str">
            <v>D012</v>
          </cell>
          <cell r="F1255" t="str">
            <v/>
          </cell>
          <cell r="G1255" t="str">
            <v/>
          </cell>
        </row>
        <row r="1256">
          <cell r="E1256" t="str">
            <v>D013</v>
          </cell>
          <cell r="F1256" t="str">
            <v/>
          </cell>
          <cell r="G1256" t="str">
            <v/>
          </cell>
        </row>
        <row r="1257">
          <cell r="E1257" t="str">
            <v>D014</v>
          </cell>
          <cell r="F1257" t="str">
            <v/>
          </cell>
          <cell r="G1257" t="str">
            <v/>
          </cell>
        </row>
        <row r="1258">
          <cell r="E1258" t="str">
            <v>D015</v>
          </cell>
          <cell r="F1258" t="str">
            <v/>
          </cell>
          <cell r="G1258" t="str">
            <v/>
          </cell>
        </row>
        <row r="1259">
          <cell r="E1259" t="str">
            <v>D016</v>
          </cell>
          <cell r="F1259" t="str">
            <v/>
          </cell>
          <cell r="G1259" t="str">
            <v/>
          </cell>
        </row>
        <row r="1260">
          <cell r="E1260" t="str">
            <v>D017</v>
          </cell>
          <cell r="F1260" t="str">
            <v/>
          </cell>
          <cell r="G1260" t="str">
            <v/>
          </cell>
        </row>
        <row r="1261">
          <cell r="E1261" t="str">
            <v>D018</v>
          </cell>
          <cell r="F1261" t="str">
            <v/>
          </cell>
          <cell r="G1261" t="str">
            <v/>
          </cell>
        </row>
        <row r="1262">
          <cell r="E1262" t="str">
            <v>D019</v>
          </cell>
          <cell r="F1262" t="str">
            <v/>
          </cell>
          <cell r="G1262" t="str">
            <v/>
          </cell>
        </row>
        <row r="1263">
          <cell r="E1263" t="str">
            <v>D020</v>
          </cell>
          <cell r="F1263" t="str">
            <v/>
          </cell>
          <cell r="G1263" t="str">
            <v/>
          </cell>
        </row>
        <row r="1264">
          <cell r="E1264" t="str">
            <v>D021</v>
          </cell>
          <cell r="F1264" t="str">
            <v/>
          </cell>
          <cell r="G1264" t="str">
            <v/>
          </cell>
        </row>
        <row r="1265">
          <cell r="E1265" t="str">
            <v>D022</v>
          </cell>
          <cell r="F1265" t="str">
            <v/>
          </cell>
          <cell r="G1265" t="str">
            <v/>
          </cell>
        </row>
        <row r="1266">
          <cell r="E1266" t="str">
            <v>D023</v>
          </cell>
          <cell r="F1266" t="str">
            <v/>
          </cell>
          <cell r="G1266" t="str">
            <v/>
          </cell>
        </row>
        <row r="1267">
          <cell r="E1267" t="str">
            <v>D024</v>
          </cell>
          <cell r="F1267" t="str">
            <v/>
          </cell>
          <cell r="G1267" t="str">
            <v/>
          </cell>
        </row>
        <row r="1268">
          <cell r="E1268" t="str">
            <v>D025</v>
          </cell>
          <cell r="F1268" t="str">
            <v/>
          </cell>
          <cell r="G1268" t="str">
            <v/>
          </cell>
        </row>
        <row r="1269">
          <cell r="E1269" t="str">
            <v>D026</v>
          </cell>
          <cell r="F1269" t="str">
            <v/>
          </cell>
          <cell r="G1269" t="str">
            <v/>
          </cell>
        </row>
        <row r="1270">
          <cell r="E1270" t="str">
            <v>D027</v>
          </cell>
          <cell r="F1270" t="str">
            <v/>
          </cell>
          <cell r="G1270" t="str">
            <v/>
          </cell>
        </row>
        <row r="1271">
          <cell r="E1271" t="str">
            <v>D028</v>
          </cell>
          <cell r="F1271" t="str">
            <v/>
          </cell>
          <cell r="G1271" t="str">
            <v/>
          </cell>
        </row>
        <row r="1272">
          <cell r="E1272" t="str">
            <v>D029</v>
          </cell>
          <cell r="F1272" t="str">
            <v/>
          </cell>
          <cell r="G1272" t="str">
            <v/>
          </cell>
        </row>
        <row r="1273">
          <cell r="E1273" t="str">
            <v>D030</v>
          </cell>
          <cell r="F1273" t="str">
            <v/>
          </cell>
          <cell r="G1273" t="str">
            <v/>
          </cell>
        </row>
        <row r="1274">
          <cell r="E1274" t="str">
            <v>D031</v>
          </cell>
          <cell r="F1274" t="str">
            <v/>
          </cell>
          <cell r="G1274" t="str">
            <v/>
          </cell>
        </row>
        <row r="1275">
          <cell r="E1275" t="str">
            <v>D032</v>
          </cell>
          <cell r="F1275" t="str">
            <v/>
          </cell>
          <cell r="G1275" t="str">
            <v/>
          </cell>
        </row>
        <row r="1276">
          <cell r="E1276" t="str">
            <v>D033</v>
          </cell>
          <cell r="F1276" t="str">
            <v/>
          </cell>
          <cell r="G1276" t="str">
            <v/>
          </cell>
        </row>
        <row r="1277">
          <cell r="E1277" t="str">
            <v>D034</v>
          </cell>
          <cell r="F1277" t="str">
            <v/>
          </cell>
          <cell r="G1277" t="str">
            <v/>
          </cell>
        </row>
        <row r="1278">
          <cell r="E1278" t="str">
            <v>D035</v>
          </cell>
          <cell r="F1278" t="str">
            <v/>
          </cell>
          <cell r="G1278" t="str">
            <v/>
          </cell>
        </row>
        <row r="1279">
          <cell r="E1279" t="str">
            <v>D036</v>
          </cell>
          <cell r="F1279" t="str">
            <v/>
          </cell>
          <cell r="G1279" t="str">
            <v/>
          </cell>
        </row>
        <row r="1280">
          <cell r="E1280" t="str">
            <v>D037</v>
          </cell>
          <cell r="F1280" t="str">
            <v/>
          </cell>
          <cell r="G1280" t="str">
            <v/>
          </cell>
        </row>
        <row r="1281">
          <cell r="E1281" t="str">
            <v>D038</v>
          </cell>
          <cell r="F1281" t="str">
            <v/>
          </cell>
          <cell r="G1281" t="str">
            <v/>
          </cell>
        </row>
        <row r="1282">
          <cell r="E1282" t="str">
            <v>D039</v>
          </cell>
          <cell r="F1282" t="str">
            <v/>
          </cell>
          <cell r="G1282" t="str">
            <v/>
          </cell>
        </row>
        <row r="1283">
          <cell r="E1283" t="str">
            <v>D040</v>
          </cell>
          <cell r="F1283" t="str">
            <v/>
          </cell>
          <cell r="G1283" t="str">
            <v/>
          </cell>
        </row>
        <row r="1284">
          <cell r="E1284" t="str">
            <v>D041</v>
          </cell>
          <cell r="F1284" t="str">
            <v/>
          </cell>
          <cell r="G1284" t="str">
            <v/>
          </cell>
        </row>
        <row r="1285">
          <cell r="E1285" t="str">
            <v>D042</v>
          </cell>
          <cell r="F1285" t="str">
            <v/>
          </cell>
          <cell r="G1285" t="str">
            <v/>
          </cell>
        </row>
        <row r="1286">
          <cell r="E1286" t="str">
            <v>D043</v>
          </cell>
          <cell r="F1286" t="str">
            <v/>
          </cell>
          <cell r="G1286" t="str">
            <v/>
          </cell>
        </row>
        <row r="1287">
          <cell r="E1287" t="str">
            <v>D044</v>
          </cell>
          <cell r="F1287" t="str">
            <v/>
          </cell>
          <cell r="G1287" t="str">
            <v/>
          </cell>
        </row>
        <row r="1288">
          <cell r="E1288" t="str">
            <v>D045</v>
          </cell>
          <cell r="F1288" t="str">
            <v/>
          </cell>
          <cell r="G1288" t="str">
            <v/>
          </cell>
        </row>
        <row r="1289">
          <cell r="E1289" t="str">
            <v>D046</v>
          </cell>
          <cell r="F1289" t="str">
            <v/>
          </cell>
          <cell r="G1289" t="str">
            <v/>
          </cell>
        </row>
        <row r="1290">
          <cell r="E1290" t="str">
            <v>D047</v>
          </cell>
          <cell r="F1290" t="str">
            <v/>
          </cell>
          <cell r="G1290" t="str">
            <v/>
          </cell>
        </row>
        <row r="1291">
          <cell r="E1291" t="str">
            <v>D048</v>
          </cell>
          <cell r="F1291" t="str">
            <v/>
          </cell>
          <cell r="G1291" t="str">
            <v/>
          </cell>
        </row>
        <row r="1292">
          <cell r="E1292" t="str">
            <v>D049</v>
          </cell>
          <cell r="F1292" t="str">
            <v/>
          </cell>
          <cell r="G1292" t="str">
            <v/>
          </cell>
        </row>
        <row r="1293">
          <cell r="E1293" t="str">
            <v>D050</v>
          </cell>
          <cell r="F1293" t="str">
            <v/>
          </cell>
          <cell r="G1293" t="str">
            <v/>
          </cell>
        </row>
        <row r="1294">
          <cell r="E1294" t="str">
            <v>D051</v>
          </cell>
          <cell r="F1294" t="str">
            <v/>
          </cell>
          <cell r="G1294" t="str">
            <v/>
          </cell>
        </row>
        <row r="1295">
          <cell r="E1295" t="str">
            <v>D052</v>
          </cell>
          <cell r="F1295" t="str">
            <v/>
          </cell>
          <cell r="G1295" t="str">
            <v/>
          </cell>
        </row>
        <row r="1296">
          <cell r="E1296" t="str">
            <v>D053</v>
          </cell>
          <cell r="F1296" t="str">
            <v/>
          </cell>
          <cell r="G1296" t="str">
            <v/>
          </cell>
        </row>
        <row r="1297">
          <cell r="E1297" t="str">
            <v>D054</v>
          </cell>
          <cell r="F1297" t="str">
            <v/>
          </cell>
          <cell r="G1297" t="str">
            <v/>
          </cell>
        </row>
        <row r="1298">
          <cell r="E1298" t="str">
            <v>D055</v>
          </cell>
          <cell r="F1298" t="str">
            <v/>
          </cell>
          <cell r="G1298" t="str">
            <v/>
          </cell>
        </row>
        <row r="1299">
          <cell r="E1299" t="str">
            <v>D056</v>
          </cell>
          <cell r="F1299" t="str">
            <v/>
          </cell>
          <cell r="G1299" t="str">
            <v/>
          </cell>
        </row>
        <row r="1300">
          <cell r="E1300" t="str">
            <v>D057</v>
          </cell>
          <cell r="F1300" t="str">
            <v/>
          </cell>
          <cell r="G1300" t="str">
            <v/>
          </cell>
        </row>
        <row r="1301">
          <cell r="E1301" t="str">
            <v>D058</v>
          </cell>
          <cell r="F1301" t="str">
            <v/>
          </cell>
          <cell r="G1301" t="str">
            <v/>
          </cell>
        </row>
        <row r="1302">
          <cell r="E1302" t="str">
            <v>D059</v>
          </cell>
          <cell r="F1302" t="str">
            <v/>
          </cell>
          <cell r="G1302" t="str">
            <v/>
          </cell>
        </row>
        <row r="1303">
          <cell r="E1303" t="str">
            <v>D060</v>
          </cell>
          <cell r="F1303" t="str">
            <v/>
          </cell>
          <cell r="G1303" t="str">
            <v/>
          </cell>
        </row>
        <row r="1304">
          <cell r="E1304" t="str">
            <v>D061</v>
          </cell>
          <cell r="F1304" t="str">
            <v/>
          </cell>
          <cell r="G1304" t="str">
            <v/>
          </cell>
        </row>
        <row r="1305">
          <cell r="E1305" t="str">
            <v>D062</v>
          </cell>
          <cell r="F1305" t="str">
            <v/>
          </cell>
          <cell r="G1305" t="str">
            <v/>
          </cell>
        </row>
        <row r="1306">
          <cell r="E1306" t="str">
            <v>D063</v>
          </cell>
          <cell r="F1306" t="str">
            <v/>
          </cell>
          <cell r="G1306" t="str">
            <v/>
          </cell>
        </row>
        <row r="1307">
          <cell r="E1307" t="str">
            <v>D064</v>
          </cell>
          <cell r="F1307" t="str">
            <v/>
          </cell>
          <cell r="G1307" t="str">
            <v/>
          </cell>
        </row>
        <row r="1308">
          <cell r="E1308" t="str">
            <v>D065</v>
          </cell>
          <cell r="F1308" t="str">
            <v/>
          </cell>
          <cell r="G1308" t="str">
            <v/>
          </cell>
        </row>
        <row r="1309">
          <cell r="E1309" t="str">
            <v>D066</v>
          </cell>
          <cell r="F1309" t="str">
            <v/>
          </cell>
          <cell r="G1309" t="str">
            <v/>
          </cell>
        </row>
        <row r="1310">
          <cell r="E1310" t="str">
            <v>D067</v>
          </cell>
          <cell r="F1310" t="str">
            <v/>
          </cell>
          <cell r="G1310" t="str">
            <v/>
          </cell>
        </row>
        <row r="1311">
          <cell r="E1311" t="str">
            <v>D068</v>
          </cell>
          <cell r="F1311" t="str">
            <v/>
          </cell>
          <cell r="G1311" t="str">
            <v/>
          </cell>
        </row>
        <row r="1312">
          <cell r="E1312" t="str">
            <v>D069</v>
          </cell>
          <cell r="F1312" t="str">
            <v/>
          </cell>
          <cell r="G1312" t="str">
            <v/>
          </cell>
        </row>
        <row r="1313">
          <cell r="E1313" t="str">
            <v>D070</v>
          </cell>
          <cell r="F1313" t="str">
            <v/>
          </cell>
          <cell r="G1313" t="str">
            <v/>
          </cell>
        </row>
        <row r="1314">
          <cell r="E1314" t="str">
            <v>D071</v>
          </cell>
          <cell r="F1314" t="str">
            <v/>
          </cell>
          <cell r="G1314" t="str">
            <v/>
          </cell>
        </row>
        <row r="1315">
          <cell r="E1315" t="str">
            <v>D072</v>
          </cell>
          <cell r="F1315" t="str">
            <v/>
          </cell>
          <cell r="G1315" t="str">
            <v/>
          </cell>
        </row>
        <row r="1316">
          <cell r="E1316" t="str">
            <v>D073</v>
          </cell>
          <cell r="F1316" t="str">
            <v/>
          </cell>
          <cell r="G1316" t="str">
            <v/>
          </cell>
        </row>
        <row r="1317">
          <cell r="E1317" t="str">
            <v>D074</v>
          </cell>
          <cell r="F1317" t="str">
            <v/>
          </cell>
          <cell r="G1317" t="str">
            <v/>
          </cell>
        </row>
        <row r="1318">
          <cell r="E1318" t="str">
            <v>D075</v>
          </cell>
          <cell r="F1318" t="str">
            <v/>
          </cell>
          <cell r="G1318" t="str">
            <v/>
          </cell>
        </row>
        <row r="1319">
          <cell r="E1319" t="str">
            <v>D076</v>
          </cell>
          <cell r="F1319" t="str">
            <v/>
          </cell>
          <cell r="G1319" t="str">
            <v/>
          </cell>
        </row>
        <row r="1320">
          <cell r="E1320" t="str">
            <v>D077</v>
          </cell>
          <cell r="F1320" t="str">
            <v/>
          </cell>
          <cell r="G1320" t="str">
            <v/>
          </cell>
        </row>
        <row r="1321">
          <cell r="E1321" t="str">
            <v>D078</v>
          </cell>
          <cell r="F1321" t="str">
            <v/>
          </cell>
          <cell r="G1321" t="str">
            <v/>
          </cell>
        </row>
        <row r="1322">
          <cell r="E1322" t="str">
            <v>D079</v>
          </cell>
          <cell r="F1322" t="str">
            <v/>
          </cell>
          <cell r="G1322" t="str">
            <v/>
          </cell>
        </row>
        <row r="1323">
          <cell r="E1323" t="str">
            <v>D080</v>
          </cell>
          <cell r="F1323" t="str">
            <v/>
          </cell>
          <cell r="G1323" t="str">
            <v/>
          </cell>
        </row>
        <row r="1324">
          <cell r="E1324" t="str">
            <v>D081</v>
          </cell>
          <cell r="F1324" t="str">
            <v/>
          </cell>
          <cell r="G1324" t="str">
            <v/>
          </cell>
        </row>
        <row r="1325">
          <cell r="E1325" t="str">
            <v>D082</v>
          </cell>
          <cell r="F1325" t="str">
            <v/>
          </cell>
          <cell r="G1325" t="str">
            <v/>
          </cell>
        </row>
        <row r="1326">
          <cell r="E1326" t="str">
            <v>D083</v>
          </cell>
          <cell r="F1326" t="str">
            <v/>
          </cell>
          <cell r="G1326" t="str">
            <v/>
          </cell>
        </row>
        <row r="1327">
          <cell r="E1327" t="str">
            <v>D084</v>
          </cell>
          <cell r="F1327" t="str">
            <v/>
          </cell>
          <cell r="G1327" t="str">
            <v/>
          </cell>
        </row>
        <row r="1328">
          <cell r="E1328" t="str">
            <v>D085</v>
          </cell>
          <cell r="F1328" t="str">
            <v/>
          </cell>
          <cell r="G1328" t="str">
            <v/>
          </cell>
        </row>
        <row r="1329">
          <cell r="E1329" t="str">
            <v>D086</v>
          </cell>
          <cell r="F1329" t="str">
            <v/>
          </cell>
          <cell r="G1329" t="str">
            <v/>
          </cell>
        </row>
        <row r="1330">
          <cell r="E1330" t="str">
            <v>D087</v>
          </cell>
          <cell r="F1330" t="str">
            <v/>
          </cell>
          <cell r="G1330" t="str">
            <v/>
          </cell>
        </row>
        <row r="1331">
          <cell r="E1331" t="str">
            <v>D088</v>
          </cell>
          <cell r="F1331" t="str">
            <v/>
          </cell>
          <cell r="G1331" t="str">
            <v/>
          </cell>
        </row>
        <row r="1332">
          <cell r="E1332" t="str">
            <v>D089</v>
          </cell>
          <cell r="F1332" t="str">
            <v/>
          </cell>
          <cell r="G1332" t="str">
            <v/>
          </cell>
        </row>
        <row r="1333">
          <cell r="E1333" t="str">
            <v>D090</v>
          </cell>
          <cell r="F1333" t="str">
            <v/>
          </cell>
          <cell r="G1333" t="str">
            <v/>
          </cell>
        </row>
        <row r="1334">
          <cell r="E1334" t="str">
            <v>D091</v>
          </cell>
          <cell r="F1334" t="str">
            <v/>
          </cell>
          <cell r="G1334" t="str">
            <v/>
          </cell>
        </row>
        <row r="1335">
          <cell r="E1335" t="str">
            <v>D092</v>
          </cell>
          <cell r="F1335" t="str">
            <v/>
          </cell>
          <cell r="G1335" t="str">
            <v/>
          </cell>
        </row>
        <row r="1336">
          <cell r="E1336" t="str">
            <v>D093</v>
          </cell>
          <cell r="F1336" t="str">
            <v/>
          </cell>
          <cell r="G1336" t="str">
            <v/>
          </cell>
        </row>
        <row r="1337">
          <cell r="E1337" t="str">
            <v>D094</v>
          </cell>
          <cell r="F1337" t="str">
            <v/>
          </cell>
          <cell r="G1337" t="str">
            <v/>
          </cell>
        </row>
        <row r="1338">
          <cell r="E1338" t="str">
            <v>D095</v>
          </cell>
          <cell r="F1338" t="str">
            <v/>
          </cell>
          <cell r="G1338" t="str">
            <v/>
          </cell>
        </row>
        <row r="1339">
          <cell r="E1339" t="str">
            <v>D096</v>
          </cell>
          <cell r="F1339" t="str">
            <v/>
          </cell>
          <cell r="G1339" t="str">
            <v/>
          </cell>
        </row>
        <row r="1340">
          <cell r="E1340" t="str">
            <v>D097</v>
          </cell>
          <cell r="F1340" t="str">
            <v/>
          </cell>
          <cell r="G1340" t="str">
            <v/>
          </cell>
        </row>
        <row r="1341">
          <cell r="E1341" t="str">
            <v>D098</v>
          </cell>
          <cell r="F1341" t="str">
            <v/>
          </cell>
          <cell r="G1341" t="str">
            <v/>
          </cell>
        </row>
        <row r="1342">
          <cell r="E1342" t="str">
            <v>D099</v>
          </cell>
          <cell r="F1342" t="str">
            <v/>
          </cell>
          <cell r="G1342" t="str">
            <v/>
          </cell>
        </row>
        <row r="1343">
          <cell r="E1343" t="str">
            <v>D100</v>
          </cell>
          <cell r="F1343" t="str">
            <v/>
          </cell>
          <cell r="G1343" t="str">
            <v/>
          </cell>
        </row>
        <row r="1344">
          <cell r="E1344" t="str">
            <v>D101</v>
          </cell>
          <cell r="F1344" t="str">
            <v/>
          </cell>
          <cell r="G1344" t="str">
            <v/>
          </cell>
        </row>
        <row r="1345">
          <cell r="E1345" t="str">
            <v>D102</v>
          </cell>
          <cell r="F1345" t="str">
            <v/>
          </cell>
          <cell r="G1345" t="str">
            <v/>
          </cell>
        </row>
        <row r="1346">
          <cell r="E1346" t="str">
            <v>D103</v>
          </cell>
          <cell r="F1346" t="str">
            <v/>
          </cell>
          <cell r="G1346" t="str">
            <v/>
          </cell>
        </row>
        <row r="1347">
          <cell r="E1347" t="str">
            <v>D104</v>
          </cell>
          <cell r="F1347" t="str">
            <v/>
          </cell>
          <cell r="G1347" t="str">
            <v/>
          </cell>
        </row>
        <row r="1348">
          <cell r="E1348" t="str">
            <v>D105</v>
          </cell>
          <cell r="F1348" t="str">
            <v/>
          </cell>
          <cell r="G1348" t="str">
            <v/>
          </cell>
        </row>
        <row r="1349">
          <cell r="E1349" t="str">
            <v>D106</v>
          </cell>
          <cell r="F1349" t="str">
            <v/>
          </cell>
          <cell r="G1349" t="str">
            <v/>
          </cell>
        </row>
        <row r="1350">
          <cell r="E1350" t="str">
            <v>D107</v>
          </cell>
          <cell r="F1350" t="str">
            <v/>
          </cell>
          <cell r="G1350" t="str">
            <v/>
          </cell>
        </row>
        <row r="1351">
          <cell r="E1351" t="str">
            <v>D108</v>
          </cell>
          <cell r="F1351" t="str">
            <v/>
          </cell>
          <cell r="G1351" t="str">
            <v/>
          </cell>
        </row>
        <row r="1352">
          <cell r="E1352" t="str">
            <v>D109</v>
          </cell>
          <cell r="F1352" t="str">
            <v/>
          </cell>
          <cell r="G1352" t="str">
            <v/>
          </cell>
        </row>
        <row r="1353">
          <cell r="E1353" t="str">
            <v>D110</v>
          </cell>
          <cell r="F1353" t="str">
            <v/>
          </cell>
          <cell r="G1353" t="str">
            <v/>
          </cell>
        </row>
        <row r="1354">
          <cell r="E1354" t="str">
            <v>D111</v>
          </cell>
          <cell r="F1354" t="str">
            <v/>
          </cell>
          <cell r="G1354" t="str">
            <v/>
          </cell>
        </row>
        <row r="1355">
          <cell r="E1355" t="str">
            <v>D112</v>
          </cell>
          <cell r="F1355" t="str">
            <v/>
          </cell>
          <cell r="G1355" t="str">
            <v/>
          </cell>
        </row>
        <row r="1356">
          <cell r="E1356" t="str">
            <v>D113</v>
          </cell>
          <cell r="F1356" t="str">
            <v/>
          </cell>
          <cell r="G1356" t="str">
            <v/>
          </cell>
        </row>
        <row r="1357">
          <cell r="E1357" t="str">
            <v>D114</v>
          </cell>
          <cell r="F1357" t="str">
            <v/>
          </cell>
          <cell r="G1357" t="str">
            <v/>
          </cell>
        </row>
        <row r="1358">
          <cell r="E1358" t="str">
            <v>D115</v>
          </cell>
          <cell r="F1358" t="str">
            <v/>
          </cell>
          <cell r="G1358" t="str">
            <v/>
          </cell>
        </row>
        <row r="1359">
          <cell r="E1359" t="str">
            <v>D116</v>
          </cell>
          <cell r="F1359" t="str">
            <v/>
          </cell>
          <cell r="G1359" t="str">
            <v/>
          </cell>
        </row>
        <row r="1360">
          <cell r="E1360" t="str">
            <v>D117</v>
          </cell>
          <cell r="F1360" t="str">
            <v/>
          </cell>
          <cell r="G1360" t="str">
            <v/>
          </cell>
        </row>
        <row r="1361">
          <cell r="E1361" t="str">
            <v>D118</v>
          </cell>
          <cell r="F1361" t="str">
            <v/>
          </cell>
          <cell r="G1361" t="str">
            <v/>
          </cell>
        </row>
        <row r="1362">
          <cell r="E1362" t="str">
            <v>D119</v>
          </cell>
          <cell r="F1362" t="str">
            <v/>
          </cell>
          <cell r="G1362" t="str">
            <v/>
          </cell>
        </row>
        <row r="1363">
          <cell r="E1363" t="str">
            <v>D120</v>
          </cell>
          <cell r="F1363" t="str">
            <v/>
          </cell>
          <cell r="G1363" t="str">
            <v/>
          </cell>
        </row>
        <row r="1364">
          <cell r="E1364" t="str">
            <v>D121</v>
          </cell>
          <cell r="F1364" t="str">
            <v/>
          </cell>
          <cell r="G1364" t="str">
            <v/>
          </cell>
        </row>
        <row r="1365">
          <cell r="E1365" t="str">
            <v>D122</v>
          </cell>
          <cell r="F1365" t="str">
            <v/>
          </cell>
          <cell r="G1365" t="str">
            <v/>
          </cell>
        </row>
        <row r="1366">
          <cell r="E1366" t="str">
            <v>D123</v>
          </cell>
          <cell r="F1366" t="str">
            <v/>
          </cell>
          <cell r="G1366" t="str">
            <v/>
          </cell>
        </row>
        <row r="1367">
          <cell r="E1367" t="str">
            <v>D124</v>
          </cell>
          <cell r="F1367" t="str">
            <v/>
          </cell>
          <cell r="G1367" t="str">
            <v/>
          </cell>
        </row>
        <row r="1368">
          <cell r="E1368" t="str">
            <v>D125</v>
          </cell>
          <cell r="F1368" t="str">
            <v/>
          </cell>
          <cell r="G1368" t="str">
            <v/>
          </cell>
        </row>
        <row r="1369">
          <cell r="E1369" t="str">
            <v>D126</v>
          </cell>
          <cell r="F1369" t="str">
            <v/>
          </cell>
          <cell r="G1369" t="str">
            <v/>
          </cell>
        </row>
        <row r="1370">
          <cell r="E1370" t="str">
            <v>D127</v>
          </cell>
          <cell r="F1370" t="str">
            <v/>
          </cell>
          <cell r="G1370" t="str">
            <v/>
          </cell>
        </row>
        <row r="1371">
          <cell r="E1371" t="str">
            <v>D128</v>
          </cell>
          <cell r="F1371" t="str">
            <v/>
          </cell>
          <cell r="G1371" t="str">
            <v/>
          </cell>
        </row>
        <row r="1372">
          <cell r="E1372" t="str">
            <v>D129</v>
          </cell>
          <cell r="F1372" t="str">
            <v/>
          </cell>
          <cell r="G1372" t="str">
            <v/>
          </cell>
        </row>
        <row r="1373">
          <cell r="E1373" t="str">
            <v>D130</v>
          </cell>
          <cell r="F1373" t="str">
            <v/>
          </cell>
          <cell r="G1373" t="str">
            <v/>
          </cell>
        </row>
        <row r="1374">
          <cell r="E1374" t="str">
            <v>D131</v>
          </cell>
          <cell r="F1374" t="str">
            <v/>
          </cell>
          <cell r="G1374" t="str">
            <v/>
          </cell>
        </row>
        <row r="1375">
          <cell r="E1375" t="str">
            <v>D132</v>
          </cell>
          <cell r="F1375" t="str">
            <v/>
          </cell>
          <cell r="G1375" t="str">
            <v/>
          </cell>
        </row>
        <row r="1376">
          <cell r="E1376" t="str">
            <v>D133</v>
          </cell>
          <cell r="F1376" t="str">
            <v/>
          </cell>
          <cell r="G1376" t="str">
            <v/>
          </cell>
        </row>
        <row r="1377">
          <cell r="E1377" t="str">
            <v>D134</v>
          </cell>
          <cell r="F1377" t="str">
            <v/>
          </cell>
          <cell r="G1377" t="str">
            <v/>
          </cell>
        </row>
        <row r="1378">
          <cell r="E1378" t="str">
            <v>D135</v>
          </cell>
          <cell r="F1378" t="str">
            <v/>
          </cell>
          <cell r="G1378" t="str">
            <v/>
          </cell>
        </row>
        <row r="1379">
          <cell r="E1379" t="str">
            <v>D136</v>
          </cell>
          <cell r="F1379" t="str">
            <v/>
          </cell>
          <cell r="G1379" t="str">
            <v/>
          </cell>
        </row>
        <row r="1380">
          <cell r="E1380" t="str">
            <v>D137</v>
          </cell>
          <cell r="F1380" t="str">
            <v/>
          </cell>
          <cell r="G1380" t="str">
            <v/>
          </cell>
        </row>
        <row r="1381">
          <cell r="E1381" t="str">
            <v>D138</v>
          </cell>
          <cell r="F1381" t="str">
            <v/>
          </cell>
          <cell r="G1381" t="str">
            <v/>
          </cell>
        </row>
        <row r="1382">
          <cell r="E1382" t="str">
            <v>D139</v>
          </cell>
          <cell r="F1382" t="str">
            <v/>
          </cell>
          <cell r="G1382" t="str">
            <v/>
          </cell>
        </row>
        <row r="1383">
          <cell r="E1383" t="str">
            <v>D140</v>
          </cell>
          <cell r="F1383" t="str">
            <v/>
          </cell>
          <cell r="G1383" t="str">
            <v/>
          </cell>
        </row>
        <row r="1384">
          <cell r="E1384" t="str">
            <v>D141</v>
          </cell>
          <cell r="F1384" t="str">
            <v/>
          </cell>
          <cell r="G1384" t="str">
            <v/>
          </cell>
        </row>
        <row r="1385">
          <cell r="E1385" t="str">
            <v>D142</v>
          </cell>
          <cell r="F1385" t="str">
            <v/>
          </cell>
          <cell r="G1385" t="str">
            <v/>
          </cell>
        </row>
        <row r="1386">
          <cell r="E1386" t="str">
            <v>D143</v>
          </cell>
          <cell r="F1386" t="str">
            <v/>
          </cell>
          <cell r="G1386" t="str">
            <v/>
          </cell>
        </row>
        <row r="1387">
          <cell r="E1387" t="str">
            <v>D144</v>
          </cell>
          <cell r="F1387" t="str">
            <v/>
          </cell>
          <cell r="G1387" t="str">
            <v/>
          </cell>
        </row>
        <row r="1388">
          <cell r="E1388" t="str">
            <v>D145</v>
          </cell>
          <cell r="F1388" t="str">
            <v/>
          </cell>
          <cell r="G1388" t="str">
            <v/>
          </cell>
        </row>
        <row r="1389">
          <cell r="E1389" t="str">
            <v>D146</v>
          </cell>
          <cell r="F1389" t="str">
            <v/>
          </cell>
          <cell r="G1389" t="str">
            <v/>
          </cell>
        </row>
        <row r="1390">
          <cell r="E1390" t="str">
            <v>D147</v>
          </cell>
          <cell r="F1390" t="str">
            <v/>
          </cell>
          <cell r="G1390" t="str">
            <v/>
          </cell>
        </row>
        <row r="1391">
          <cell r="E1391" t="str">
            <v>D148</v>
          </cell>
          <cell r="F1391" t="str">
            <v/>
          </cell>
          <cell r="G1391" t="str">
            <v/>
          </cell>
        </row>
        <row r="1392">
          <cell r="E1392" t="str">
            <v>D149</v>
          </cell>
          <cell r="F1392" t="str">
            <v/>
          </cell>
          <cell r="G1392" t="str">
            <v/>
          </cell>
        </row>
        <row r="1393">
          <cell r="E1393" t="str">
            <v>D150</v>
          </cell>
          <cell r="F1393" t="str">
            <v/>
          </cell>
          <cell r="G1393" t="str">
            <v/>
          </cell>
        </row>
        <row r="1394">
          <cell r="E1394" t="str">
            <v>D151</v>
          </cell>
          <cell r="F1394" t="str">
            <v/>
          </cell>
          <cell r="G1394" t="str">
            <v/>
          </cell>
        </row>
        <row r="1395">
          <cell r="E1395" t="str">
            <v>D152</v>
          </cell>
          <cell r="F1395" t="str">
            <v/>
          </cell>
          <cell r="G1395" t="str">
            <v/>
          </cell>
        </row>
        <row r="1396">
          <cell r="E1396" t="str">
            <v>D153</v>
          </cell>
          <cell r="F1396" t="str">
            <v/>
          </cell>
          <cell r="G1396" t="str">
            <v/>
          </cell>
        </row>
        <row r="1397">
          <cell r="E1397" t="str">
            <v>D154</v>
          </cell>
          <cell r="F1397" t="str">
            <v/>
          </cell>
          <cell r="G1397" t="str">
            <v/>
          </cell>
        </row>
        <row r="1398">
          <cell r="E1398" t="str">
            <v>D155</v>
          </cell>
          <cell r="F1398" t="str">
            <v/>
          </cell>
          <cell r="G1398" t="str">
            <v/>
          </cell>
        </row>
        <row r="1399">
          <cell r="E1399" t="str">
            <v>D156</v>
          </cell>
          <cell r="F1399" t="str">
            <v/>
          </cell>
          <cell r="G1399" t="str">
            <v/>
          </cell>
        </row>
        <row r="1400">
          <cell r="E1400" t="str">
            <v>D157</v>
          </cell>
          <cell r="F1400" t="str">
            <v/>
          </cell>
          <cell r="G1400" t="str">
            <v/>
          </cell>
        </row>
        <row r="1401">
          <cell r="E1401" t="str">
            <v>D158</v>
          </cell>
          <cell r="F1401" t="str">
            <v/>
          </cell>
          <cell r="G1401" t="str">
            <v/>
          </cell>
        </row>
        <row r="1402">
          <cell r="E1402" t="str">
            <v>D159</v>
          </cell>
          <cell r="F1402" t="str">
            <v/>
          </cell>
          <cell r="G1402" t="str">
            <v/>
          </cell>
        </row>
        <row r="1403">
          <cell r="E1403" t="str">
            <v>D160</v>
          </cell>
          <cell r="F1403" t="str">
            <v/>
          </cell>
          <cell r="G1403" t="str">
            <v/>
          </cell>
        </row>
        <row r="1404">
          <cell r="E1404" t="str">
            <v>D161</v>
          </cell>
          <cell r="F1404" t="str">
            <v/>
          </cell>
          <cell r="G1404" t="str">
            <v/>
          </cell>
        </row>
        <row r="1405">
          <cell r="E1405" t="str">
            <v>D162</v>
          </cell>
          <cell r="F1405" t="str">
            <v/>
          </cell>
          <cell r="G1405" t="str">
            <v/>
          </cell>
        </row>
        <row r="1406">
          <cell r="E1406" t="str">
            <v>D163</v>
          </cell>
          <cell r="F1406" t="str">
            <v/>
          </cell>
          <cell r="G1406" t="str">
            <v/>
          </cell>
        </row>
        <row r="1407">
          <cell r="E1407" t="str">
            <v>D164</v>
          </cell>
          <cell r="F1407" t="str">
            <v/>
          </cell>
          <cell r="G1407" t="str">
            <v/>
          </cell>
        </row>
        <row r="1408">
          <cell r="E1408" t="str">
            <v>D165</v>
          </cell>
          <cell r="F1408" t="str">
            <v/>
          </cell>
          <cell r="G1408" t="str">
            <v/>
          </cell>
        </row>
        <row r="1409">
          <cell r="E1409" t="str">
            <v>D166</v>
          </cell>
          <cell r="F1409" t="str">
            <v/>
          </cell>
          <cell r="G1409" t="str">
            <v/>
          </cell>
        </row>
        <row r="1410">
          <cell r="E1410" t="str">
            <v>D167</v>
          </cell>
          <cell r="F1410" t="str">
            <v/>
          </cell>
          <cell r="G1410" t="str">
            <v/>
          </cell>
        </row>
        <row r="1411">
          <cell r="E1411" t="str">
            <v>D168</v>
          </cell>
          <cell r="F1411" t="str">
            <v/>
          </cell>
          <cell r="G1411" t="str">
            <v/>
          </cell>
        </row>
        <row r="1412">
          <cell r="E1412" t="str">
            <v>D169</v>
          </cell>
          <cell r="F1412" t="str">
            <v/>
          </cell>
          <cell r="G1412" t="str">
            <v/>
          </cell>
        </row>
        <row r="1413">
          <cell r="E1413" t="str">
            <v>D170</v>
          </cell>
          <cell r="F1413" t="str">
            <v/>
          </cell>
          <cell r="G1413" t="str">
            <v/>
          </cell>
        </row>
        <row r="1414">
          <cell r="E1414" t="str">
            <v>D171</v>
          </cell>
          <cell r="F1414" t="str">
            <v/>
          </cell>
          <cell r="G1414" t="str">
            <v/>
          </cell>
        </row>
        <row r="1415">
          <cell r="E1415" t="str">
            <v>D172</v>
          </cell>
          <cell r="F1415" t="str">
            <v/>
          </cell>
          <cell r="G1415" t="str">
            <v/>
          </cell>
        </row>
        <row r="1416">
          <cell r="E1416" t="str">
            <v>D173</v>
          </cell>
          <cell r="F1416" t="str">
            <v/>
          </cell>
          <cell r="G1416" t="str">
            <v/>
          </cell>
        </row>
        <row r="1417">
          <cell r="E1417" t="str">
            <v>D174</v>
          </cell>
          <cell r="F1417" t="str">
            <v/>
          </cell>
          <cell r="G1417" t="str">
            <v/>
          </cell>
        </row>
        <row r="1418">
          <cell r="E1418" t="str">
            <v>D175</v>
          </cell>
          <cell r="F1418" t="str">
            <v/>
          </cell>
          <cell r="G1418" t="str">
            <v/>
          </cell>
        </row>
        <row r="1419">
          <cell r="E1419" t="str">
            <v>D176</v>
          </cell>
          <cell r="F1419" t="str">
            <v/>
          </cell>
          <cell r="G1419" t="str">
            <v/>
          </cell>
        </row>
        <row r="1420">
          <cell r="E1420" t="str">
            <v>D177</v>
          </cell>
          <cell r="F1420" t="str">
            <v/>
          </cell>
          <cell r="G1420" t="str">
            <v/>
          </cell>
        </row>
        <row r="1421">
          <cell r="E1421" t="str">
            <v>D178</v>
          </cell>
          <cell r="F1421" t="str">
            <v/>
          </cell>
          <cell r="G1421" t="str">
            <v/>
          </cell>
        </row>
        <row r="1422">
          <cell r="E1422" t="str">
            <v>D179</v>
          </cell>
          <cell r="F1422" t="str">
            <v/>
          </cell>
          <cell r="G1422" t="str">
            <v/>
          </cell>
        </row>
        <row r="1423">
          <cell r="E1423" t="str">
            <v>D180</v>
          </cell>
          <cell r="F1423" t="str">
            <v/>
          </cell>
          <cell r="G1423" t="str">
            <v/>
          </cell>
        </row>
        <row r="1424">
          <cell r="E1424" t="str">
            <v>D181</v>
          </cell>
          <cell r="F1424" t="str">
            <v/>
          </cell>
          <cell r="G1424" t="str">
            <v/>
          </cell>
        </row>
        <row r="1425">
          <cell r="E1425" t="str">
            <v>D182</v>
          </cell>
          <cell r="F1425" t="str">
            <v/>
          </cell>
          <cell r="G1425" t="str">
            <v/>
          </cell>
        </row>
        <row r="1426">
          <cell r="E1426" t="str">
            <v>D183</v>
          </cell>
          <cell r="F1426" t="str">
            <v/>
          </cell>
          <cell r="G1426" t="str">
            <v/>
          </cell>
        </row>
        <row r="1427">
          <cell r="E1427" t="str">
            <v>D184</v>
          </cell>
          <cell r="F1427" t="str">
            <v/>
          </cell>
          <cell r="G1427" t="str">
            <v/>
          </cell>
        </row>
        <row r="1428">
          <cell r="E1428" t="str">
            <v>D185</v>
          </cell>
          <cell r="F1428" t="str">
            <v/>
          </cell>
          <cell r="G1428" t="str">
            <v/>
          </cell>
        </row>
        <row r="1429">
          <cell r="E1429" t="str">
            <v>D186</v>
          </cell>
          <cell r="F1429" t="str">
            <v/>
          </cell>
          <cell r="G1429" t="str">
            <v/>
          </cell>
        </row>
        <row r="1430">
          <cell r="E1430" t="str">
            <v>D187</v>
          </cell>
          <cell r="F1430" t="str">
            <v/>
          </cell>
          <cell r="G1430" t="str">
            <v/>
          </cell>
        </row>
        <row r="1431">
          <cell r="E1431" t="str">
            <v>D188</v>
          </cell>
          <cell r="F1431" t="str">
            <v/>
          </cell>
          <cell r="G1431" t="str">
            <v/>
          </cell>
        </row>
        <row r="1432">
          <cell r="E1432" t="str">
            <v>D189</v>
          </cell>
          <cell r="F1432" t="str">
            <v/>
          </cell>
          <cell r="G1432" t="str">
            <v/>
          </cell>
        </row>
        <row r="1433">
          <cell r="E1433" t="str">
            <v>D190</v>
          </cell>
          <cell r="F1433" t="str">
            <v/>
          </cell>
          <cell r="G1433" t="str">
            <v/>
          </cell>
        </row>
        <row r="1434">
          <cell r="E1434" t="str">
            <v>D191</v>
          </cell>
          <cell r="F1434" t="str">
            <v/>
          </cell>
          <cell r="G1434" t="str">
            <v/>
          </cell>
        </row>
        <row r="1435">
          <cell r="E1435" t="str">
            <v>D192</v>
          </cell>
          <cell r="F1435" t="str">
            <v/>
          </cell>
          <cell r="G1435" t="str">
            <v/>
          </cell>
        </row>
        <row r="1436">
          <cell r="E1436" t="str">
            <v>D193</v>
          </cell>
          <cell r="F1436" t="str">
            <v/>
          </cell>
          <cell r="G1436" t="str">
            <v/>
          </cell>
        </row>
        <row r="1437">
          <cell r="E1437" t="str">
            <v>D194</v>
          </cell>
          <cell r="F1437" t="str">
            <v/>
          </cell>
          <cell r="G1437" t="str">
            <v/>
          </cell>
        </row>
        <row r="1438">
          <cell r="E1438" t="str">
            <v>D195</v>
          </cell>
          <cell r="F1438" t="str">
            <v/>
          </cell>
          <cell r="G1438" t="str">
            <v/>
          </cell>
        </row>
        <row r="1439">
          <cell r="E1439" t="str">
            <v>D196</v>
          </cell>
          <cell r="F1439" t="str">
            <v/>
          </cell>
          <cell r="G1439" t="str">
            <v/>
          </cell>
        </row>
        <row r="1440">
          <cell r="E1440" t="str">
            <v>D197</v>
          </cell>
          <cell r="F1440" t="str">
            <v/>
          </cell>
          <cell r="G1440" t="str">
            <v/>
          </cell>
        </row>
        <row r="1441">
          <cell r="E1441" t="str">
            <v>D198</v>
          </cell>
          <cell r="F1441" t="str">
            <v/>
          </cell>
          <cell r="G1441" t="str">
            <v/>
          </cell>
        </row>
        <row r="1442">
          <cell r="E1442" t="str">
            <v>D199</v>
          </cell>
          <cell r="F1442" t="str">
            <v/>
          </cell>
          <cell r="G1442" t="str">
            <v/>
          </cell>
        </row>
        <row r="1443">
          <cell r="E1443" t="str">
            <v>D200</v>
          </cell>
          <cell r="F1443" t="str">
            <v/>
          </cell>
          <cell r="G1443" t="str">
            <v/>
          </cell>
        </row>
        <row r="1444">
          <cell r="E1444" t="str">
            <v>D201</v>
          </cell>
          <cell r="F1444" t="str">
            <v/>
          </cell>
          <cell r="G1444" t="str">
            <v/>
          </cell>
        </row>
        <row r="1445">
          <cell r="E1445" t="str">
            <v>D202</v>
          </cell>
          <cell r="F1445" t="str">
            <v/>
          </cell>
          <cell r="G1445" t="str">
            <v/>
          </cell>
        </row>
        <row r="1446">
          <cell r="E1446" t="str">
            <v>D203</v>
          </cell>
          <cell r="F1446" t="str">
            <v/>
          </cell>
          <cell r="G1446" t="str">
            <v/>
          </cell>
        </row>
        <row r="1447">
          <cell r="E1447" t="str">
            <v>D204</v>
          </cell>
          <cell r="F1447" t="str">
            <v/>
          </cell>
          <cell r="G1447" t="str">
            <v/>
          </cell>
        </row>
        <row r="1448">
          <cell r="E1448" t="str">
            <v>D205</v>
          </cell>
          <cell r="F1448" t="str">
            <v/>
          </cell>
          <cell r="G1448" t="str">
            <v/>
          </cell>
        </row>
        <row r="1449">
          <cell r="E1449" t="str">
            <v>D206</v>
          </cell>
          <cell r="F1449" t="str">
            <v/>
          </cell>
          <cell r="G1449" t="str">
            <v/>
          </cell>
        </row>
        <row r="1450">
          <cell r="E1450" t="str">
            <v>D207</v>
          </cell>
          <cell r="F1450" t="str">
            <v/>
          </cell>
          <cell r="G1450" t="str">
            <v/>
          </cell>
        </row>
        <row r="1451">
          <cell r="E1451" t="str">
            <v>D208</v>
          </cell>
          <cell r="F1451" t="str">
            <v/>
          </cell>
          <cell r="G1451" t="str">
            <v/>
          </cell>
        </row>
        <row r="1452">
          <cell r="E1452" t="str">
            <v>D209</v>
          </cell>
          <cell r="F1452" t="str">
            <v/>
          </cell>
          <cell r="G1452" t="str">
            <v/>
          </cell>
        </row>
        <row r="1453">
          <cell r="E1453" t="str">
            <v>D210</v>
          </cell>
          <cell r="F1453" t="str">
            <v/>
          </cell>
          <cell r="G1453" t="str">
            <v/>
          </cell>
        </row>
        <row r="1454">
          <cell r="E1454" t="str">
            <v>D211</v>
          </cell>
          <cell r="F1454" t="str">
            <v/>
          </cell>
          <cell r="G1454" t="str">
            <v/>
          </cell>
        </row>
        <row r="1455">
          <cell r="E1455" t="str">
            <v>D212</v>
          </cell>
          <cell r="F1455" t="str">
            <v/>
          </cell>
          <cell r="G1455" t="str">
            <v/>
          </cell>
        </row>
        <row r="1456">
          <cell r="E1456" t="str">
            <v>D213</v>
          </cell>
          <cell r="F1456" t="str">
            <v/>
          </cell>
          <cell r="G1456" t="str">
            <v/>
          </cell>
        </row>
        <row r="1457">
          <cell r="E1457" t="str">
            <v>D214</v>
          </cell>
          <cell r="F1457" t="str">
            <v/>
          </cell>
          <cell r="G1457" t="str">
            <v/>
          </cell>
        </row>
        <row r="1458">
          <cell r="E1458" t="str">
            <v>D215</v>
          </cell>
          <cell r="F1458" t="str">
            <v/>
          </cell>
          <cell r="G1458" t="str">
            <v/>
          </cell>
        </row>
        <row r="1459">
          <cell r="E1459" t="str">
            <v>D216</v>
          </cell>
          <cell r="F1459" t="str">
            <v/>
          </cell>
          <cell r="G1459" t="str">
            <v/>
          </cell>
        </row>
        <row r="1460">
          <cell r="E1460" t="str">
            <v>D217</v>
          </cell>
          <cell r="F1460" t="str">
            <v/>
          </cell>
          <cell r="G1460" t="str">
            <v/>
          </cell>
        </row>
        <row r="1461">
          <cell r="E1461" t="str">
            <v>D218</v>
          </cell>
          <cell r="F1461" t="str">
            <v/>
          </cell>
          <cell r="G1461" t="str">
            <v/>
          </cell>
        </row>
        <row r="1462">
          <cell r="E1462" t="str">
            <v>D219</v>
          </cell>
          <cell r="F1462" t="str">
            <v/>
          </cell>
          <cell r="G1462" t="str">
            <v/>
          </cell>
        </row>
        <row r="1463">
          <cell r="E1463" t="str">
            <v>D220</v>
          </cell>
          <cell r="F1463" t="str">
            <v/>
          </cell>
          <cell r="G1463" t="str">
            <v/>
          </cell>
        </row>
        <row r="1464">
          <cell r="E1464" t="str">
            <v>D221</v>
          </cell>
          <cell r="F1464" t="str">
            <v/>
          </cell>
          <cell r="G1464" t="str">
            <v/>
          </cell>
        </row>
        <row r="1465">
          <cell r="E1465" t="str">
            <v>D222</v>
          </cell>
          <cell r="F1465" t="str">
            <v/>
          </cell>
          <cell r="G1465" t="str">
            <v/>
          </cell>
        </row>
        <row r="1466">
          <cell r="E1466" t="str">
            <v>D223</v>
          </cell>
          <cell r="F1466" t="str">
            <v/>
          </cell>
          <cell r="G1466" t="str">
            <v/>
          </cell>
        </row>
        <row r="1467">
          <cell r="E1467" t="str">
            <v>D224</v>
          </cell>
          <cell r="F1467" t="str">
            <v/>
          </cell>
          <cell r="G1467" t="str">
            <v/>
          </cell>
        </row>
        <row r="1468">
          <cell r="E1468" t="str">
            <v>D225</v>
          </cell>
          <cell r="F1468" t="str">
            <v/>
          </cell>
          <cell r="G1468" t="str">
            <v/>
          </cell>
        </row>
        <row r="1469">
          <cell r="E1469" t="str">
            <v>D226</v>
          </cell>
          <cell r="F1469" t="str">
            <v/>
          </cell>
          <cell r="G1469" t="str">
            <v/>
          </cell>
        </row>
        <row r="1470">
          <cell r="E1470" t="str">
            <v>D227</v>
          </cell>
          <cell r="F1470" t="str">
            <v/>
          </cell>
          <cell r="G1470" t="str">
            <v/>
          </cell>
        </row>
        <row r="1471">
          <cell r="E1471" t="str">
            <v>D228</v>
          </cell>
          <cell r="F1471" t="str">
            <v/>
          </cell>
          <cell r="G1471" t="str">
            <v/>
          </cell>
        </row>
        <row r="1472">
          <cell r="E1472" t="str">
            <v>D229</v>
          </cell>
          <cell r="F1472" t="str">
            <v/>
          </cell>
          <cell r="G1472" t="str">
            <v/>
          </cell>
        </row>
        <row r="1473">
          <cell r="E1473" t="str">
            <v>D230</v>
          </cell>
          <cell r="F1473" t="str">
            <v/>
          </cell>
          <cell r="G1473" t="str">
            <v/>
          </cell>
        </row>
        <row r="1474">
          <cell r="E1474" t="str">
            <v>D231</v>
          </cell>
          <cell r="F1474" t="str">
            <v/>
          </cell>
          <cell r="G1474" t="str">
            <v/>
          </cell>
        </row>
        <row r="1475">
          <cell r="E1475" t="str">
            <v>D232</v>
          </cell>
          <cell r="F1475" t="str">
            <v/>
          </cell>
          <cell r="G1475" t="str">
            <v/>
          </cell>
        </row>
        <row r="1476">
          <cell r="E1476" t="str">
            <v>D233</v>
          </cell>
          <cell r="F1476" t="str">
            <v/>
          </cell>
          <cell r="G1476" t="str">
            <v/>
          </cell>
        </row>
        <row r="1477">
          <cell r="E1477" t="str">
            <v>D234</v>
          </cell>
          <cell r="F1477" t="str">
            <v/>
          </cell>
          <cell r="G1477" t="str">
            <v/>
          </cell>
        </row>
        <row r="1478">
          <cell r="E1478" t="str">
            <v>D235</v>
          </cell>
          <cell r="F1478" t="str">
            <v/>
          </cell>
          <cell r="G1478" t="str">
            <v/>
          </cell>
        </row>
        <row r="1479">
          <cell r="E1479" t="str">
            <v>D236</v>
          </cell>
          <cell r="F1479" t="str">
            <v/>
          </cell>
          <cell r="G1479" t="str">
            <v/>
          </cell>
        </row>
        <row r="1480">
          <cell r="E1480" t="str">
            <v>D237</v>
          </cell>
          <cell r="F1480" t="str">
            <v/>
          </cell>
          <cell r="G1480" t="str">
            <v/>
          </cell>
        </row>
        <row r="1481">
          <cell r="E1481" t="str">
            <v>D238</v>
          </cell>
          <cell r="F1481" t="str">
            <v/>
          </cell>
          <cell r="G1481" t="str">
            <v/>
          </cell>
        </row>
        <row r="1482">
          <cell r="E1482" t="str">
            <v>D239</v>
          </cell>
          <cell r="F1482" t="str">
            <v/>
          </cell>
          <cell r="G1482" t="str">
            <v/>
          </cell>
        </row>
        <row r="1483">
          <cell r="E1483" t="str">
            <v>D240</v>
          </cell>
          <cell r="F1483" t="str">
            <v/>
          </cell>
          <cell r="G1483" t="str">
            <v/>
          </cell>
        </row>
        <row r="1484">
          <cell r="E1484" t="str">
            <v>D241</v>
          </cell>
          <cell r="F1484" t="str">
            <v/>
          </cell>
          <cell r="G1484" t="str">
            <v/>
          </cell>
        </row>
        <row r="1485">
          <cell r="E1485" t="str">
            <v>D242</v>
          </cell>
          <cell r="F1485" t="str">
            <v/>
          </cell>
          <cell r="G1485" t="str">
            <v/>
          </cell>
        </row>
        <row r="1486">
          <cell r="E1486" t="str">
            <v>D243</v>
          </cell>
          <cell r="F1486" t="str">
            <v/>
          </cell>
          <cell r="G1486" t="str">
            <v/>
          </cell>
        </row>
        <row r="1487">
          <cell r="E1487" t="str">
            <v>D244</v>
          </cell>
          <cell r="F1487" t="str">
            <v/>
          </cell>
          <cell r="G1487" t="str">
            <v/>
          </cell>
        </row>
        <row r="1488">
          <cell r="E1488" t="str">
            <v>D245</v>
          </cell>
          <cell r="F1488" t="str">
            <v/>
          </cell>
          <cell r="G1488" t="str">
            <v/>
          </cell>
        </row>
        <row r="1489">
          <cell r="E1489" t="str">
            <v>D246</v>
          </cell>
          <cell r="F1489" t="str">
            <v/>
          </cell>
          <cell r="G1489" t="str">
            <v/>
          </cell>
        </row>
        <row r="1490">
          <cell r="E1490" t="str">
            <v>D247</v>
          </cell>
          <cell r="F1490" t="str">
            <v/>
          </cell>
          <cell r="G1490" t="str">
            <v/>
          </cell>
        </row>
        <row r="1491">
          <cell r="E1491" t="str">
            <v>D248</v>
          </cell>
          <cell r="F1491" t="str">
            <v/>
          </cell>
          <cell r="G1491" t="str">
            <v/>
          </cell>
        </row>
        <row r="1492">
          <cell r="E1492" t="str">
            <v>D249</v>
          </cell>
          <cell r="F1492" t="str">
            <v/>
          </cell>
          <cell r="G1492" t="str">
            <v/>
          </cell>
        </row>
        <row r="1493">
          <cell r="E1493" t="str">
            <v>D250</v>
          </cell>
          <cell r="F1493" t="str">
            <v/>
          </cell>
          <cell r="G1493" t="str">
            <v/>
          </cell>
        </row>
        <row r="1494">
          <cell r="E1494" t="str">
            <v>D251</v>
          </cell>
          <cell r="F1494" t="str">
            <v/>
          </cell>
          <cell r="G1494" t="str">
            <v/>
          </cell>
        </row>
        <row r="1495">
          <cell r="E1495" t="str">
            <v>D252</v>
          </cell>
          <cell r="F1495" t="str">
            <v/>
          </cell>
          <cell r="G1495" t="str">
            <v/>
          </cell>
        </row>
        <row r="1496">
          <cell r="E1496" t="str">
            <v>D253</v>
          </cell>
          <cell r="F1496" t="str">
            <v/>
          </cell>
          <cell r="G1496" t="str">
            <v/>
          </cell>
        </row>
        <row r="1497">
          <cell r="E1497" t="str">
            <v>D254</v>
          </cell>
          <cell r="F1497" t="str">
            <v/>
          </cell>
          <cell r="G1497" t="str">
            <v/>
          </cell>
        </row>
        <row r="1498">
          <cell r="E1498" t="str">
            <v>D255</v>
          </cell>
          <cell r="F1498" t="str">
            <v/>
          </cell>
          <cell r="G1498" t="str">
            <v/>
          </cell>
        </row>
        <row r="1499">
          <cell r="E1499" t="str">
            <v>D256</v>
          </cell>
          <cell r="F1499" t="str">
            <v/>
          </cell>
          <cell r="G1499" t="str">
            <v/>
          </cell>
        </row>
        <row r="1500">
          <cell r="E1500" t="str">
            <v>D257</v>
          </cell>
          <cell r="F1500" t="str">
            <v/>
          </cell>
          <cell r="G1500" t="str">
            <v/>
          </cell>
        </row>
        <row r="1501">
          <cell r="E1501" t="str">
            <v>D258</v>
          </cell>
          <cell r="F1501" t="str">
            <v/>
          </cell>
          <cell r="G1501" t="str">
            <v/>
          </cell>
        </row>
        <row r="1502">
          <cell r="E1502" t="str">
            <v>D259</v>
          </cell>
          <cell r="F1502" t="str">
            <v/>
          </cell>
          <cell r="G1502" t="str">
            <v/>
          </cell>
        </row>
        <row r="1503">
          <cell r="E1503" t="str">
            <v>D260</v>
          </cell>
          <cell r="F1503" t="str">
            <v/>
          </cell>
          <cell r="G1503" t="str">
            <v/>
          </cell>
        </row>
        <row r="1504">
          <cell r="E1504" t="str">
            <v>D261</v>
          </cell>
          <cell r="F1504" t="str">
            <v/>
          </cell>
          <cell r="G1504" t="str">
            <v/>
          </cell>
        </row>
        <row r="1505">
          <cell r="E1505" t="str">
            <v>D262</v>
          </cell>
          <cell r="F1505" t="str">
            <v/>
          </cell>
          <cell r="G1505" t="str">
            <v/>
          </cell>
        </row>
        <row r="1506">
          <cell r="E1506" t="str">
            <v>D263</v>
          </cell>
          <cell r="F1506" t="str">
            <v/>
          </cell>
          <cell r="G1506" t="str">
            <v/>
          </cell>
        </row>
        <row r="1507">
          <cell r="E1507" t="str">
            <v>D264</v>
          </cell>
          <cell r="F1507" t="str">
            <v/>
          </cell>
          <cell r="G1507" t="str">
            <v/>
          </cell>
        </row>
        <row r="1508">
          <cell r="E1508" t="str">
            <v>D265</v>
          </cell>
          <cell r="F1508" t="str">
            <v/>
          </cell>
          <cell r="G1508" t="str">
            <v/>
          </cell>
        </row>
        <row r="1509">
          <cell r="E1509" t="str">
            <v>D266</v>
          </cell>
          <cell r="F1509" t="str">
            <v/>
          </cell>
          <cell r="G1509" t="str">
            <v/>
          </cell>
        </row>
        <row r="1510">
          <cell r="E1510" t="str">
            <v>D267</v>
          </cell>
          <cell r="F1510" t="str">
            <v/>
          </cell>
          <cell r="G1510" t="str">
            <v/>
          </cell>
        </row>
        <row r="1511">
          <cell r="E1511" t="str">
            <v>D268</v>
          </cell>
          <cell r="F1511" t="str">
            <v/>
          </cell>
          <cell r="G1511" t="str">
            <v/>
          </cell>
        </row>
        <row r="1512">
          <cell r="E1512" t="str">
            <v>D269</v>
          </cell>
          <cell r="F1512" t="str">
            <v/>
          </cell>
          <cell r="G1512" t="str">
            <v/>
          </cell>
        </row>
        <row r="1513">
          <cell r="E1513" t="str">
            <v>D270</v>
          </cell>
          <cell r="F1513" t="str">
            <v/>
          </cell>
          <cell r="G1513" t="str">
            <v/>
          </cell>
        </row>
        <row r="1514">
          <cell r="E1514" t="str">
            <v>D271</v>
          </cell>
          <cell r="F1514" t="str">
            <v/>
          </cell>
          <cell r="G1514" t="str">
            <v/>
          </cell>
        </row>
        <row r="1515">
          <cell r="E1515" t="str">
            <v>D272</v>
          </cell>
          <cell r="F1515" t="str">
            <v/>
          </cell>
          <cell r="G1515" t="str">
            <v/>
          </cell>
        </row>
        <row r="1516">
          <cell r="E1516" t="str">
            <v>D273</v>
          </cell>
          <cell r="F1516" t="str">
            <v/>
          </cell>
          <cell r="G1516" t="str">
            <v/>
          </cell>
        </row>
        <row r="1517">
          <cell r="E1517" t="str">
            <v>D274</v>
          </cell>
          <cell r="F1517" t="str">
            <v/>
          </cell>
          <cell r="G1517" t="str">
            <v/>
          </cell>
        </row>
        <row r="1518">
          <cell r="E1518" t="str">
            <v>D275</v>
          </cell>
          <cell r="F1518" t="str">
            <v/>
          </cell>
          <cell r="G1518" t="str">
            <v/>
          </cell>
        </row>
        <row r="1519">
          <cell r="E1519" t="str">
            <v>D276</v>
          </cell>
          <cell r="F1519" t="str">
            <v/>
          </cell>
          <cell r="G1519" t="str">
            <v/>
          </cell>
        </row>
        <row r="1520">
          <cell r="E1520" t="str">
            <v>D277</v>
          </cell>
          <cell r="F1520" t="str">
            <v/>
          </cell>
          <cell r="G1520" t="str">
            <v/>
          </cell>
        </row>
        <row r="1521">
          <cell r="E1521" t="str">
            <v>D278</v>
          </cell>
          <cell r="F1521" t="str">
            <v/>
          </cell>
          <cell r="G1521" t="str">
            <v/>
          </cell>
        </row>
        <row r="1522">
          <cell r="E1522" t="str">
            <v>D279</v>
          </cell>
          <cell r="F1522" t="str">
            <v/>
          </cell>
          <cell r="G1522" t="str">
            <v/>
          </cell>
        </row>
        <row r="1523">
          <cell r="E1523" t="str">
            <v>D280</v>
          </cell>
          <cell r="F1523" t="str">
            <v/>
          </cell>
          <cell r="G1523" t="str">
            <v/>
          </cell>
        </row>
        <row r="1524">
          <cell r="E1524" t="str">
            <v>D281</v>
          </cell>
          <cell r="F1524" t="str">
            <v/>
          </cell>
          <cell r="G1524" t="str">
            <v/>
          </cell>
        </row>
        <row r="1525">
          <cell r="E1525" t="str">
            <v>D282</v>
          </cell>
          <cell r="F1525" t="str">
            <v/>
          </cell>
          <cell r="G1525" t="str">
            <v/>
          </cell>
        </row>
        <row r="1526">
          <cell r="E1526" t="str">
            <v>D283</v>
          </cell>
          <cell r="F1526" t="str">
            <v/>
          </cell>
          <cell r="G1526" t="str">
            <v/>
          </cell>
        </row>
        <row r="1527">
          <cell r="E1527" t="str">
            <v>D284</v>
          </cell>
          <cell r="F1527" t="str">
            <v/>
          </cell>
          <cell r="G1527" t="str">
            <v/>
          </cell>
        </row>
        <row r="1528">
          <cell r="E1528" t="str">
            <v>D285</v>
          </cell>
          <cell r="F1528" t="str">
            <v/>
          </cell>
          <cell r="G1528" t="str">
            <v/>
          </cell>
        </row>
        <row r="1529">
          <cell r="E1529" t="str">
            <v>D286</v>
          </cell>
          <cell r="F1529" t="str">
            <v/>
          </cell>
          <cell r="G1529" t="str">
            <v/>
          </cell>
        </row>
        <row r="1530">
          <cell r="E1530" t="str">
            <v>D287</v>
          </cell>
          <cell r="F1530" t="str">
            <v/>
          </cell>
          <cell r="G1530" t="str">
            <v/>
          </cell>
        </row>
        <row r="1531">
          <cell r="E1531" t="str">
            <v>D288</v>
          </cell>
          <cell r="F1531" t="str">
            <v/>
          </cell>
          <cell r="G1531" t="str">
            <v/>
          </cell>
        </row>
        <row r="1532">
          <cell r="E1532" t="str">
            <v>D289</v>
          </cell>
          <cell r="F1532" t="str">
            <v/>
          </cell>
          <cell r="G1532" t="str">
            <v/>
          </cell>
        </row>
        <row r="1533">
          <cell r="E1533" t="str">
            <v>D290</v>
          </cell>
          <cell r="F1533" t="str">
            <v/>
          </cell>
          <cell r="G1533" t="str">
            <v/>
          </cell>
        </row>
        <row r="1534">
          <cell r="E1534" t="str">
            <v>D291</v>
          </cell>
          <cell r="F1534" t="str">
            <v/>
          </cell>
          <cell r="G1534" t="str">
            <v/>
          </cell>
        </row>
        <row r="1535">
          <cell r="E1535" t="str">
            <v>D292</v>
          </cell>
          <cell r="F1535" t="str">
            <v/>
          </cell>
          <cell r="G1535" t="str">
            <v/>
          </cell>
        </row>
        <row r="1536">
          <cell r="E1536" t="str">
            <v>D293</v>
          </cell>
          <cell r="F1536" t="str">
            <v/>
          </cell>
          <cell r="G1536" t="str">
            <v/>
          </cell>
        </row>
        <row r="1537">
          <cell r="E1537" t="str">
            <v>D294</v>
          </cell>
          <cell r="F1537" t="str">
            <v/>
          </cell>
          <cell r="G1537" t="str">
            <v/>
          </cell>
        </row>
        <row r="1538">
          <cell r="E1538" t="str">
            <v>D295</v>
          </cell>
          <cell r="F1538" t="str">
            <v/>
          </cell>
          <cell r="G1538" t="str">
            <v/>
          </cell>
        </row>
        <row r="1539">
          <cell r="E1539" t="str">
            <v>D296</v>
          </cell>
          <cell r="F1539" t="str">
            <v/>
          </cell>
          <cell r="G1539" t="str">
            <v/>
          </cell>
        </row>
        <row r="1540">
          <cell r="E1540" t="str">
            <v>D297</v>
          </cell>
          <cell r="F1540" t="str">
            <v/>
          </cell>
          <cell r="G1540" t="str">
            <v/>
          </cell>
        </row>
        <row r="1541">
          <cell r="E1541" t="str">
            <v>D298</v>
          </cell>
          <cell r="F1541" t="str">
            <v/>
          </cell>
          <cell r="G1541" t="str">
            <v/>
          </cell>
        </row>
        <row r="1542">
          <cell r="E1542" t="str">
            <v>D299</v>
          </cell>
          <cell r="F1542" t="str">
            <v/>
          </cell>
          <cell r="G1542" t="str">
            <v/>
          </cell>
        </row>
        <row r="1543">
          <cell r="E1543" t="str">
            <v>D300</v>
          </cell>
          <cell r="F1543" t="str">
            <v/>
          </cell>
          <cell r="G1543" t="str">
            <v/>
          </cell>
        </row>
        <row r="1544">
          <cell r="F1544" t="str">
            <v xml:space="preserve">BIAYA BANK     </v>
          </cell>
        </row>
        <row r="1545">
          <cell r="F1545" t="str">
            <v xml:space="preserve">Dipakai untuk mengisi RAPA     </v>
          </cell>
        </row>
        <row r="1546">
          <cell r="F1546" t="str">
            <v xml:space="preserve">Yang diisi hanyalah : HARGA SATUAN saja     </v>
          </cell>
        </row>
        <row r="1547">
          <cell r="F1547" t="str">
            <v>VOLUMENYA berdasar SISA PEKERJAAN</v>
          </cell>
        </row>
        <row r="1550">
          <cell r="F1550" t="str">
            <v>BIAYA BANK</v>
          </cell>
        </row>
        <row r="1551">
          <cell r="E1551" t="str">
            <v>E001</v>
          </cell>
          <cell r="F1551" t="str">
            <v>Biaya Bank</v>
          </cell>
          <cell r="G1551" t="str">
            <v>Bln</v>
          </cell>
          <cell r="H1551">
            <v>5000000</v>
          </cell>
        </row>
        <row r="1552">
          <cell r="E1552" t="str">
            <v>E002</v>
          </cell>
          <cell r="F1552">
            <v>0</v>
          </cell>
          <cell r="G1552">
            <v>0</v>
          </cell>
          <cell r="H1552">
            <v>0</v>
          </cell>
        </row>
        <row r="1553">
          <cell r="E1553" t="str">
            <v>E003</v>
          </cell>
          <cell r="F1553">
            <v>0</v>
          </cell>
          <cell r="G1553">
            <v>0</v>
          </cell>
          <cell r="H1553">
            <v>0</v>
          </cell>
        </row>
        <row r="1554">
          <cell r="E1554" t="str">
            <v>E004</v>
          </cell>
          <cell r="F1554">
            <v>0</v>
          </cell>
          <cell r="G1554">
            <v>0</v>
          </cell>
          <cell r="H1554">
            <v>0</v>
          </cell>
        </row>
        <row r="1555">
          <cell r="E1555" t="str">
            <v>E005</v>
          </cell>
          <cell r="F1555">
            <v>0</v>
          </cell>
          <cell r="G1555">
            <v>0</v>
          </cell>
          <cell r="H1555">
            <v>0</v>
          </cell>
        </row>
        <row r="1556">
          <cell r="E1556" t="str">
            <v>E006</v>
          </cell>
          <cell r="F1556">
            <v>0</v>
          </cell>
          <cell r="G1556">
            <v>0</v>
          </cell>
          <cell r="H1556">
            <v>0</v>
          </cell>
        </row>
        <row r="1557">
          <cell r="E1557" t="str">
            <v>E007</v>
          </cell>
          <cell r="F1557">
            <v>0</v>
          </cell>
          <cell r="G1557">
            <v>0</v>
          </cell>
          <cell r="H1557">
            <v>0</v>
          </cell>
        </row>
        <row r="1558">
          <cell r="F1558" t="str">
            <v xml:space="preserve">BIAYA UMUM     </v>
          </cell>
        </row>
        <row r="1559">
          <cell r="F1559" t="str">
            <v xml:space="preserve">Dipakai untuk mengisi RAPA     </v>
          </cell>
        </row>
        <row r="1561">
          <cell r="F1561" t="str">
            <v xml:space="preserve">VOLUMENYA berdasar SISA PEKERJAAN     </v>
          </cell>
        </row>
        <row r="1564">
          <cell r="F1564" t="str">
            <v>BIAYA UMUM</v>
          </cell>
        </row>
        <row r="1565">
          <cell r="E1565" t="str">
            <v>F001</v>
          </cell>
          <cell r="F1565" t="str">
            <v>Kepala proyek</v>
          </cell>
          <cell r="G1565" t="str">
            <v>Bln</v>
          </cell>
          <cell r="H1565">
            <v>5500000</v>
          </cell>
        </row>
        <row r="1566">
          <cell r="E1566" t="str">
            <v>F002</v>
          </cell>
          <cell r="F1566" t="str">
            <v>Office Engineer</v>
          </cell>
          <cell r="G1566" t="str">
            <v>Bln</v>
          </cell>
          <cell r="H1566">
            <v>3500000</v>
          </cell>
        </row>
        <row r="1567">
          <cell r="E1567" t="str">
            <v>F003</v>
          </cell>
          <cell r="F1567" t="str">
            <v>Draftman (2 org)</v>
          </cell>
          <cell r="G1567" t="str">
            <v>Bln</v>
          </cell>
          <cell r="H1567">
            <v>3200000</v>
          </cell>
        </row>
        <row r="1568">
          <cell r="E1568" t="str">
            <v>F004</v>
          </cell>
          <cell r="F1568" t="str">
            <v>Staf Office Engineer</v>
          </cell>
          <cell r="G1568" t="str">
            <v>Bln</v>
          </cell>
          <cell r="H1568">
            <v>1250000</v>
          </cell>
        </row>
        <row r="1569">
          <cell r="E1569" t="str">
            <v>F005</v>
          </cell>
          <cell r="F1569" t="str">
            <v>Surveyor (3 org )</v>
          </cell>
          <cell r="G1569" t="str">
            <v>Bln</v>
          </cell>
          <cell r="H1569">
            <v>6000000</v>
          </cell>
        </row>
        <row r="1570">
          <cell r="E1570" t="str">
            <v>F006</v>
          </cell>
          <cell r="F1570" t="str">
            <v>Kepala Laboratorium</v>
          </cell>
          <cell r="G1570" t="str">
            <v>Bln</v>
          </cell>
          <cell r="H1570">
            <v>2000000</v>
          </cell>
        </row>
        <row r="1571">
          <cell r="E1571" t="str">
            <v>F007</v>
          </cell>
          <cell r="F1571" t="str">
            <v>Kepala Pelaksana</v>
          </cell>
          <cell r="G1571" t="str">
            <v>Bln</v>
          </cell>
          <cell r="H1571">
            <v>3000000</v>
          </cell>
        </row>
        <row r="1572">
          <cell r="E1572" t="str">
            <v>F008</v>
          </cell>
          <cell r="F1572" t="str">
            <v>Pelaksana</v>
          </cell>
          <cell r="G1572" t="str">
            <v>Bln</v>
          </cell>
          <cell r="H1572">
            <v>2000000</v>
          </cell>
        </row>
        <row r="1573">
          <cell r="E1573" t="str">
            <v>F009</v>
          </cell>
          <cell r="F1573" t="str">
            <v>Pelaksana</v>
          </cell>
          <cell r="G1573" t="str">
            <v>Bln</v>
          </cell>
          <cell r="H1573">
            <v>2000000</v>
          </cell>
        </row>
        <row r="1574">
          <cell r="E1574" t="str">
            <v>F010</v>
          </cell>
          <cell r="F1574" t="str">
            <v>Pelaksana</v>
          </cell>
          <cell r="G1574" t="str">
            <v>Bln</v>
          </cell>
          <cell r="H1574">
            <v>2000000</v>
          </cell>
        </row>
        <row r="1575">
          <cell r="E1575" t="str">
            <v>F011</v>
          </cell>
          <cell r="F1575" t="str">
            <v>Pelaksana</v>
          </cell>
          <cell r="G1575" t="str">
            <v>Bln</v>
          </cell>
          <cell r="H1575">
            <v>2000000</v>
          </cell>
        </row>
        <row r="1576">
          <cell r="E1576" t="str">
            <v>F012</v>
          </cell>
          <cell r="F1576" t="str">
            <v>Asisten Pelaksana/Checker</v>
          </cell>
          <cell r="G1576" t="str">
            <v>Bln</v>
          </cell>
          <cell r="H1576">
            <v>1000000</v>
          </cell>
        </row>
        <row r="1577">
          <cell r="E1577" t="str">
            <v>F013</v>
          </cell>
          <cell r="F1577" t="str">
            <v>Asisten Pelaksana/Checker</v>
          </cell>
          <cell r="G1577" t="str">
            <v>Bln</v>
          </cell>
          <cell r="H1577">
            <v>1000000</v>
          </cell>
        </row>
        <row r="1578">
          <cell r="E1578" t="str">
            <v>F014</v>
          </cell>
          <cell r="F1578" t="str">
            <v>Asisten Pelaksana/Checker</v>
          </cell>
          <cell r="G1578" t="str">
            <v>Bln</v>
          </cell>
          <cell r="H1578">
            <v>1000000</v>
          </cell>
        </row>
        <row r="1579">
          <cell r="E1579" t="str">
            <v>F015</v>
          </cell>
          <cell r="F1579" t="str">
            <v>Asisten Pelaksana/Checker</v>
          </cell>
          <cell r="G1579" t="str">
            <v>Bln</v>
          </cell>
          <cell r="H1579">
            <v>1000000</v>
          </cell>
        </row>
        <row r="1580">
          <cell r="E1580" t="str">
            <v>F016</v>
          </cell>
          <cell r="F1580" t="str">
            <v>Kepala Pelaksana Peralt/Logistik</v>
          </cell>
          <cell r="G1580" t="str">
            <v>Bln</v>
          </cell>
          <cell r="H1580">
            <v>3500000</v>
          </cell>
        </row>
        <row r="1581">
          <cell r="E1581" t="str">
            <v>F017</v>
          </cell>
          <cell r="F1581" t="str">
            <v>Asisten Pelaksana Peralatan</v>
          </cell>
          <cell r="G1581" t="str">
            <v>Bln</v>
          </cell>
          <cell r="H1581">
            <v>1700000</v>
          </cell>
        </row>
        <row r="1582">
          <cell r="E1582" t="str">
            <v>F018</v>
          </cell>
          <cell r="F1582" t="str">
            <v>Adm / Keuangan</v>
          </cell>
          <cell r="G1582" t="str">
            <v>Bln</v>
          </cell>
          <cell r="H1582">
            <v>2000000</v>
          </cell>
        </row>
        <row r="1583">
          <cell r="E1583" t="str">
            <v>F019</v>
          </cell>
          <cell r="F1583" t="str">
            <v>Staf Adm / keuangan</v>
          </cell>
          <cell r="G1583" t="str">
            <v>Bln</v>
          </cell>
          <cell r="H1583">
            <v>1000000</v>
          </cell>
        </row>
        <row r="1584">
          <cell r="E1584" t="str">
            <v>F020</v>
          </cell>
          <cell r="F1584" t="str">
            <v>Office Boy</v>
          </cell>
          <cell r="G1584" t="str">
            <v>Bln</v>
          </cell>
          <cell r="H1584">
            <v>750000</v>
          </cell>
        </row>
        <row r="1585">
          <cell r="E1585" t="str">
            <v>F021</v>
          </cell>
          <cell r="F1585" t="str">
            <v>Pekerja Harian (12 org)</v>
          </cell>
          <cell r="G1585" t="str">
            <v>Bln</v>
          </cell>
          <cell r="H1585">
            <v>12000000</v>
          </cell>
        </row>
        <row r="1586">
          <cell r="E1586" t="str">
            <v>F022</v>
          </cell>
          <cell r="F1586" t="str">
            <v>Tukang Masak / Cuci (3 org)</v>
          </cell>
          <cell r="G1586" t="str">
            <v>Bln</v>
          </cell>
          <cell r="H1586">
            <v>600000</v>
          </cell>
        </row>
        <row r="1587">
          <cell r="E1587" t="str">
            <v>F023</v>
          </cell>
          <cell r="F1587" t="str">
            <v>Jaga Malam</v>
          </cell>
          <cell r="G1587" t="str">
            <v>Bln</v>
          </cell>
          <cell r="H1587">
            <v>750000</v>
          </cell>
        </row>
        <row r="1588">
          <cell r="E1588" t="str">
            <v>F024</v>
          </cell>
          <cell r="F1588" t="str">
            <v>Sopir</v>
          </cell>
          <cell r="G1588" t="str">
            <v>Bln</v>
          </cell>
          <cell r="H1588">
            <v>1000000</v>
          </cell>
        </row>
        <row r="1589">
          <cell r="E1589" t="str">
            <v>F025</v>
          </cell>
          <cell r="F1589" t="str">
            <v>THR Karyawan</v>
          </cell>
          <cell r="G1589" t="str">
            <v>Ls</v>
          </cell>
          <cell r="H1589">
            <v>136700000</v>
          </cell>
        </row>
        <row r="1590">
          <cell r="E1590" t="str">
            <v>F026</v>
          </cell>
          <cell r="F1590" t="str">
            <v>Insentif Karyawan</v>
          </cell>
          <cell r="G1590" t="str">
            <v>Ls</v>
          </cell>
          <cell r="H1590">
            <v>0</v>
          </cell>
        </row>
        <row r="1591">
          <cell r="E1591" t="str">
            <v>F027</v>
          </cell>
          <cell r="F1591" t="str">
            <v>Biaya Makan Karyawan</v>
          </cell>
          <cell r="G1591" t="str">
            <v>Ls</v>
          </cell>
          <cell r="H1591">
            <v>355950000</v>
          </cell>
        </row>
        <row r="1592">
          <cell r="E1592" t="str">
            <v>F028</v>
          </cell>
          <cell r="F1592" t="str">
            <v>Pengobatan Karyawan</v>
          </cell>
          <cell r="G1592" t="str">
            <v>Ls</v>
          </cell>
          <cell r="H1592">
            <v>37500000</v>
          </cell>
        </row>
        <row r="1593">
          <cell r="E1593" t="str">
            <v>F029</v>
          </cell>
          <cell r="F1593" t="str">
            <v>Mob/Demob Karyawan</v>
          </cell>
          <cell r="G1593" t="str">
            <v>Ls</v>
          </cell>
          <cell r="H1593">
            <v>20000000</v>
          </cell>
        </row>
        <row r="1594">
          <cell r="E1594" t="str">
            <v>F030</v>
          </cell>
          <cell r="F1594" t="str">
            <v>Tunjangan Cuti Karyawan</v>
          </cell>
          <cell r="G1594" t="str">
            <v>Ls</v>
          </cell>
          <cell r="H1594">
            <v>0</v>
          </cell>
        </row>
        <row r="1595">
          <cell r="E1595" t="str">
            <v>F031</v>
          </cell>
          <cell r="F1595" t="str">
            <v>Pesangon Karyawan</v>
          </cell>
          <cell r="G1595" t="str">
            <v>Ls</v>
          </cell>
          <cell r="H1595">
            <v>42600000</v>
          </cell>
        </row>
        <row r="1596">
          <cell r="E1596" t="str">
            <v>F032</v>
          </cell>
          <cell r="F1596" t="str">
            <v>Seragam Karyawan</v>
          </cell>
          <cell r="G1596" t="str">
            <v>Ls</v>
          </cell>
          <cell r="H1596">
            <v>16500000</v>
          </cell>
        </row>
        <row r="1597">
          <cell r="E1597" t="str">
            <v>F033</v>
          </cell>
          <cell r="F1597" t="str">
            <v>Lembur Karyawan</v>
          </cell>
          <cell r="G1597" t="str">
            <v>Ls</v>
          </cell>
          <cell r="H1597">
            <v>0</v>
          </cell>
        </row>
        <row r="1598">
          <cell r="E1598" t="str">
            <v>F034</v>
          </cell>
          <cell r="F1598" t="str">
            <v>Safety helm + Protective Clothing</v>
          </cell>
          <cell r="G1598" t="str">
            <v>Ls</v>
          </cell>
          <cell r="H1598">
            <v>8190000</v>
          </cell>
        </row>
        <row r="1599">
          <cell r="E1599" t="str">
            <v>F035</v>
          </cell>
          <cell r="F1599" t="str">
            <v>Tabung Pemadam Api</v>
          </cell>
          <cell r="G1599" t="str">
            <v>unit</v>
          </cell>
          <cell r="H1599">
            <v>1500000</v>
          </cell>
        </row>
        <row r="1600">
          <cell r="E1600" t="str">
            <v>F036</v>
          </cell>
          <cell r="F1600" t="str">
            <v>Pembelian Handy Talky</v>
          </cell>
          <cell r="G1600" t="str">
            <v>unit</v>
          </cell>
          <cell r="H1600">
            <v>800000</v>
          </cell>
        </row>
        <row r="1601">
          <cell r="E1601" t="str">
            <v>F037</v>
          </cell>
          <cell r="F1601" t="str">
            <v>Biaya Adm &amp; Keuangan Proyek</v>
          </cell>
          <cell r="G1601" t="str">
            <v>bln</v>
          </cell>
          <cell r="H1601">
            <v>816000</v>
          </cell>
        </row>
        <row r="1602">
          <cell r="E1602" t="str">
            <v>F038</v>
          </cell>
          <cell r="F1602" t="str">
            <v>Biaya Dinas Rakor</v>
          </cell>
          <cell r="G1602" t="str">
            <v>bln</v>
          </cell>
          <cell r="H1602">
            <v>1500000</v>
          </cell>
        </row>
        <row r="1603">
          <cell r="E1603" t="str">
            <v>F039</v>
          </cell>
          <cell r="F1603" t="str">
            <v>Biaya Perjalanan Dinas / Monitoring Cabang / Wilayah</v>
          </cell>
          <cell r="G1603" t="str">
            <v>kl</v>
          </cell>
          <cell r="H1603">
            <v>2000000</v>
          </cell>
        </row>
        <row r="1604">
          <cell r="E1604" t="str">
            <v>F040</v>
          </cell>
          <cell r="F1604" t="str">
            <v>Biaya Pengurusan Tagihan / MC</v>
          </cell>
          <cell r="G1604" t="str">
            <v>bln</v>
          </cell>
          <cell r="H1604">
            <v>1000000</v>
          </cell>
        </row>
        <row r="1605">
          <cell r="E1605" t="str">
            <v>F041</v>
          </cell>
          <cell r="F1605" t="str">
            <v>Biaya Keamanan</v>
          </cell>
          <cell r="G1605" t="str">
            <v>bln</v>
          </cell>
          <cell r="H1605">
            <v>3000000</v>
          </cell>
        </row>
        <row r="1606">
          <cell r="E1606" t="str">
            <v>F042</v>
          </cell>
          <cell r="F1606" t="str">
            <v>Sewa Mess Staff</v>
          </cell>
          <cell r="G1606" t="str">
            <v>Thn</v>
          </cell>
          <cell r="H1606">
            <v>4000000</v>
          </cell>
        </row>
        <row r="1607">
          <cell r="E1607" t="str">
            <v>F043</v>
          </cell>
          <cell r="F1607" t="str">
            <v>Sewa Barak Karyawan (2 unit)</v>
          </cell>
          <cell r="G1607" t="str">
            <v>Thn</v>
          </cell>
          <cell r="H1607">
            <v>6000000</v>
          </cell>
        </row>
        <row r="1608">
          <cell r="E1608" t="str">
            <v>F044</v>
          </cell>
          <cell r="F1608" t="str">
            <v>Sewa Rumah Karyawan</v>
          </cell>
          <cell r="G1608" t="str">
            <v>Thn</v>
          </cell>
          <cell r="H1608">
            <v>11500000</v>
          </cell>
        </row>
        <row r="1609">
          <cell r="E1609" t="str">
            <v>F045</v>
          </cell>
          <cell r="F1609" t="str">
            <v>Fasilitas Kantor / Mess</v>
          </cell>
          <cell r="G1609" t="str">
            <v>Ls</v>
          </cell>
          <cell r="H1609">
            <v>35200000</v>
          </cell>
        </row>
        <row r="1610">
          <cell r="E1610" t="str">
            <v>F046</v>
          </cell>
          <cell r="F1610" t="str">
            <v>Rekening Listrik PLN</v>
          </cell>
          <cell r="G1610" t="str">
            <v>bln</v>
          </cell>
          <cell r="H1610">
            <v>1200000</v>
          </cell>
        </row>
        <row r="1611">
          <cell r="E1611" t="str">
            <v>F047</v>
          </cell>
          <cell r="F1611" t="str">
            <v>Rekening Telpon</v>
          </cell>
          <cell r="G1611" t="str">
            <v>bln</v>
          </cell>
          <cell r="H1611">
            <v>2000000</v>
          </cell>
        </row>
        <row r="1612">
          <cell r="E1612" t="str">
            <v>F048</v>
          </cell>
          <cell r="F1612" t="str">
            <v>Biaya Komunikasi / Voucher Dll</v>
          </cell>
          <cell r="G1612" t="str">
            <v>Bln</v>
          </cell>
          <cell r="H1612">
            <v>1620000</v>
          </cell>
        </row>
        <row r="1613">
          <cell r="E1613" t="str">
            <v>F049</v>
          </cell>
          <cell r="F1613" t="str">
            <v>Biaya Makan Proyek</v>
          </cell>
          <cell r="G1613" t="str">
            <v>Bln</v>
          </cell>
          <cell r="H1613">
            <v>0</v>
          </cell>
        </row>
        <row r="1614">
          <cell r="E1614" t="str">
            <v>F050</v>
          </cell>
          <cell r="F1614" t="str">
            <v>Lembur + Uang Makan Operator</v>
          </cell>
          <cell r="G1614" t="str">
            <v>LS</v>
          </cell>
          <cell r="H1614">
            <v>503565333.33333337</v>
          </cell>
        </row>
        <row r="1615">
          <cell r="E1615" t="str">
            <v>F051</v>
          </cell>
          <cell r="F1615" t="str">
            <v>Lembur + Transport Pengawas</v>
          </cell>
          <cell r="G1615" t="str">
            <v>bln</v>
          </cell>
          <cell r="H1615">
            <v>3000000</v>
          </cell>
        </row>
        <row r="1616">
          <cell r="E1616" t="str">
            <v>F052</v>
          </cell>
          <cell r="F1616" t="str">
            <v>Papan Nama proyek</v>
          </cell>
          <cell r="G1616" t="str">
            <v>bh</v>
          </cell>
          <cell r="H1616">
            <v>3000000</v>
          </cell>
        </row>
        <row r="1617">
          <cell r="E1617" t="str">
            <v>F053</v>
          </cell>
          <cell r="F1617" t="str">
            <v>Personal Computer P4</v>
          </cell>
          <cell r="G1617" t="str">
            <v>set</v>
          </cell>
          <cell r="H1617">
            <v>5000000</v>
          </cell>
        </row>
        <row r="1618">
          <cell r="E1618" t="str">
            <v>F054</v>
          </cell>
          <cell r="F1618" t="str">
            <v>Computer Laptop</v>
          </cell>
          <cell r="G1618" t="str">
            <v>set</v>
          </cell>
          <cell r="H1618">
            <v>15000000</v>
          </cell>
        </row>
        <row r="1619">
          <cell r="E1619" t="str">
            <v>F055</v>
          </cell>
          <cell r="F1619" t="str">
            <v>Laser Printer A4</v>
          </cell>
          <cell r="G1619" t="str">
            <v>set</v>
          </cell>
          <cell r="H1619">
            <v>750000</v>
          </cell>
        </row>
        <row r="1620">
          <cell r="E1620" t="str">
            <v>F056</v>
          </cell>
          <cell r="F1620" t="str">
            <v>Laser printer A3</v>
          </cell>
          <cell r="G1620" t="str">
            <v>set</v>
          </cell>
          <cell r="H1620">
            <v>2500000</v>
          </cell>
        </row>
        <row r="1621">
          <cell r="E1621" t="str">
            <v>F057</v>
          </cell>
          <cell r="F1621" t="str">
            <v>Pengadaan Digital Camera</v>
          </cell>
          <cell r="G1621" t="str">
            <v>unit</v>
          </cell>
          <cell r="H1621">
            <v>2500000</v>
          </cell>
        </row>
        <row r="1622">
          <cell r="E1622" t="str">
            <v>F058</v>
          </cell>
          <cell r="F1622" t="str">
            <v>Pengadaan Faximile Set</v>
          </cell>
          <cell r="G1622" t="str">
            <v>unit</v>
          </cell>
          <cell r="H1622">
            <v>2000000</v>
          </cell>
        </row>
        <row r="1623">
          <cell r="E1623" t="str">
            <v>F059</v>
          </cell>
          <cell r="F1623" t="str">
            <v>Pesangon Karyawan</v>
          </cell>
          <cell r="G1623" t="str">
            <v>ls</v>
          </cell>
          <cell r="H1623">
            <v>0</v>
          </cell>
        </row>
        <row r="1624">
          <cell r="E1624" t="str">
            <v>F060</v>
          </cell>
          <cell r="F1624" t="str">
            <v>Pembelian Kendaraan Roda Dua</v>
          </cell>
          <cell r="G1624" t="str">
            <v>unit</v>
          </cell>
          <cell r="H1624">
            <v>7500000</v>
          </cell>
        </row>
        <row r="1625">
          <cell r="E1625" t="str">
            <v>F061</v>
          </cell>
          <cell r="F1625" t="str">
            <v>Pembelian Mobil Pick up</v>
          </cell>
          <cell r="G1625" t="str">
            <v>unit</v>
          </cell>
          <cell r="H1625">
            <v>50000000</v>
          </cell>
        </row>
        <row r="1626">
          <cell r="E1626" t="str">
            <v>F062</v>
          </cell>
          <cell r="F1626" t="str">
            <v>Pembelian Mobil Kapro</v>
          </cell>
          <cell r="G1626" t="str">
            <v>ls</v>
          </cell>
          <cell r="H1626">
            <v>60000000</v>
          </cell>
        </row>
        <row r="1627">
          <cell r="E1627" t="str">
            <v>F063</v>
          </cell>
          <cell r="F1627" t="str">
            <v>BBM Kendaraan Operasional</v>
          </cell>
          <cell r="G1627" t="str">
            <v>ltr</v>
          </cell>
          <cell r="H1627">
            <v>5700</v>
          </cell>
        </row>
        <row r="1628">
          <cell r="E1628" t="str">
            <v>F064</v>
          </cell>
          <cell r="F1628" t="str">
            <v>Service Kendaraan Operasional</v>
          </cell>
          <cell r="G1628" t="str">
            <v>ls</v>
          </cell>
          <cell r="H1628">
            <v>22880825</v>
          </cell>
        </row>
        <row r="1629">
          <cell r="E1629" t="str">
            <v>F065</v>
          </cell>
          <cell r="F1629" t="str">
            <v>Biaya Transportasi Karyawan</v>
          </cell>
          <cell r="G1629" t="str">
            <v>bln</v>
          </cell>
          <cell r="H1629">
            <v>800000</v>
          </cell>
        </row>
        <row r="1630">
          <cell r="E1630" t="str">
            <v>F066</v>
          </cell>
          <cell r="F1630" t="str">
            <v>Biaya Gambar Kerja</v>
          </cell>
          <cell r="G1630" t="str">
            <v>bln</v>
          </cell>
          <cell r="H1630">
            <v>1522714</v>
          </cell>
        </row>
        <row r="1631">
          <cell r="E1631" t="str">
            <v>F067</v>
          </cell>
          <cell r="F1631" t="str">
            <v>Biaya PHO &amp; FHO</v>
          </cell>
          <cell r="G1631" t="str">
            <v>ls</v>
          </cell>
          <cell r="H1631">
            <v>38830000</v>
          </cell>
        </row>
        <row r="1632">
          <cell r="E1632" t="str">
            <v>F068</v>
          </cell>
          <cell r="F1632" t="str">
            <v>Pembelian mesin Fhoto copy</v>
          </cell>
          <cell r="G1632" t="str">
            <v>unit</v>
          </cell>
          <cell r="H1632">
            <v>10000000</v>
          </cell>
        </row>
        <row r="1633">
          <cell r="E1633" t="str">
            <v>F069</v>
          </cell>
          <cell r="F1633" t="str">
            <v>Pembelian Mesin Plotter A1</v>
          </cell>
          <cell r="G1633" t="str">
            <v>unit</v>
          </cell>
          <cell r="H1633">
            <v>31000000</v>
          </cell>
        </row>
        <row r="1634">
          <cell r="E1634" t="str">
            <v>F070</v>
          </cell>
          <cell r="F1634" t="str">
            <v>PSP 1%</v>
          </cell>
          <cell r="G1634" t="str">
            <v>ls</v>
          </cell>
          <cell r="H1634">
            <v>216540792</v>
          </cell>
        </row>
        <row r="1635">
          <cell r="E1635" t="str">
            <v>F071</v>
          </cell>
          <cell r="F1635" t="str">
            <v>Public Consultation and socialization</v>
          </cell>
          <cell r="G1635" t="str">
            <v>LS</v>
          </cell>
          <cell r="H1635">
            <v>199678500</v>
          </cell>
        </row>
        <row r="1636">
          <cell r="E1636" t="str">
            <v>F072</v>
          </cell>
          <cell r="F1636" t="str">
            <v>Sewa rumah utk Direksi Keet (2 unit</v>
          </cell>
          <cell r="G1636" t="str">
            <v>ls</v>
          </cell>
          <cell r="H1636">
            <v>20000000</v>
          </cell>
        </row>
        <row r="1637">
          <cell r="E1637" t="str">
            <v>F073</v>
          </cell>
          <cell r="F1637" t="str">
            <v>Sewa Rumah utk Gudang (2 unit)</v>
          </cell>
          <cell r="G1637" t="str">
            <v>ls</v>
          </cell>
          <cell r="H1637">
            <v>6000000</v>
          </cell>
        </row>
        <row r="1638">
          <cell r="E1638" t="str">
            <v>F074</v>
          </cell>
          <cell r="F1638" t="str">
            <v>Fasilitas Laboratorium</v>
          </cell>
          <cell r="G1638" t="str">
            <v>ls</v>
          </cell>
          <cell r="H1638">
            <v>15000000</v>
          </cell>
        </row>
        <row r="1639">
          <cell r="E1639" t="str">
            <v>F075</v>
          </cell>
          <cell r="F1639" t="str">
            <v>Dokumentasi</v>
          </cell>
          <cell r="G1639" t="str">
            <v>bln</v>
          </cell>
          <cell r="H1639">
            <v>445000</v>
          </cell>
        </row>
        <row r="1640">
          <cell r="E1640" t="str">
            <v>F076</v>
          </cell>
          <cell r="F1640" t="str">
            <v>Jamsostek</v>
          </cell>
          <cell r="G1640" t="str">
            <v>ls</v>
          </cell>
          <cell r="H1640">
            <v>24550000</v>
          </cell>
        </row>
        <row r="1641">
          <cell r="E1641" t="str">
            <v>F077</v>
          </cell>
          <cell r="F1641" t="str">
            <v>Biaya Pra Tender / Tiket / Akomodasi</v>
          </cell>
          <cell r="G1641" t="str">
            <v>ls</v>
          </cell>
          <cell r="H1641">
            <v>150000000</v>
          </cell>
        </row>
        <row r="1642">
          <cell r="E1642" t="str">
            <v>F078</v>
          </cell>
          <cell r="F1642">
            <v>0</v>
          </cell>
          <cell r="G1642">
            <v>0</v>
          </cell>
          <cell r="H1642">
            <v>0</v>
          </cell>
        </row>
        <row r="1643">
          <cell r="E1643" t="str">
            <v>F079</v>
          </cell>
          <cell r="F1643">
            <v>0</v>
          </cell>
          <cell r="G1643">
            <v>0</v>
          </cell>
          <cell r="H1643">
            <v>0</v>
          </cell>
        </row>
        <row r="1644">
          <cell r="E1644" t="str">
            <v>F080</v>
          </cell>
          <cell r="F1644">
            <v>0</v>
          </cell>
          <cell r="G1644">
            <v>0</v>
          </cell>
          <cell r="H1644">
            <v>0</v>
          </cell>
        </row>
        <row r="1645">
          <cell r="E1645" t="str">
            <v>F081</v>
          </cell>
          <cell r="F1645">
            <v>0</v>
          </cell>
          <cell r="G1645">
            <v>0</v>
          </cell>
          <cell r="H1645">
            <v>0</v>
          </cell>
        </row>
        <row r="1646">
          <cell r="E1646" t="str">
            <v>F082</v>
          </cell>
          <cell r="F1646">
            <v>0</v>
          </cell>
          <cell r="G1646">
            <v>0</v>
          </cell>
          <cell r="H1646">
            <v>0</v>
          </cell>
        </row>
        <row r="1647">
          <cell r="E1647" t="str">
            <v>F083</v>
          </cell>
          <cell r="F1647">
            <v>0</v>
          </cell>
          <cell r="G1647">
            <v>0</v>
          </cell>
          <cell r="H1647">
            <v>0</v>
          </cell>
        </row>
        <row r="1648">
          <cell r="E1648" t="str">
            <v>F084</v>
          </cell>
          <cell r="F1648">
            <v>0</v>
          </cell>
          <cell r="G1648">
            <v>0</v>
          </cell>
          <cell r="H1648">
            <v>0</v>
          </cell>
        </row>
        <row r="1649">
          <cell r="E1649" t="str">
            <v>F085</v>
          </cell>
          <cell r="F1649">
            <v>0</v>
          </cell>
          <cell r="G1649">
            <v>0</v>
          </cell>
          <cell r="H1649">
            <v>0</v>
          </cell>
        </row>
        <row r="1650">
          <cell r="E1650" t="str">
            <v>F086</v>
          </cell>
          <cell r="F1650">
            <v>0</v>
          </cell>
          <cell r="G1650">
            <v>0</v>
          </cell>
          <cell r="H1650">
            <v>0</v>
          </cell>
        </row>
        <row r="1651">
          <cell r="E1651" t="str">
            <v>F087</v>
          </cell>
          <cell r="F1651">
            <v>0</v>
          </cell>
          <cell r="G1651">
            <v>0</v>
          </cell>
          <cell r="H1651">
            <v>0</v>
          </cell>
        </row>
        <row r="1652">
          <cell r="E1652" t="str">
            <v>F088</v>
          </cell>
          <cell r="F1652">
            <v>0</v>
          </cell>
          <cell r="G1652">
            <v>0</v>
          </cell>
          <cell r="H1652">
            <v>0</v>
          </cell>
        </row>
        <row r="1653">
          <cell r="E1653" t="str">
            <v>F089</v>
          </cell>
          <cell r="F1653">
            <v>0</v>
          </cell>
          <cell r="G1653">
            <v>0</v>
          </cell>
          <cell r="H1653">
            <v>0</v>
          </cell>
        </row>
        <row r="1654">
          <cell r="E1654" t="str">
            <v>F090</v>
          </cell>
          <cell r="F1654">
            <v>0</v>
          </cell>
          <cell r="G1654">
            <v>0</v>
          </cell>
          <cell r="H1654">
            <v>0</v>
          </cell>
        </row>
        <row r="1655">
          <cell r="E1655" t="str">
            <v>F091</v>
          </cell>
          <cell r="F1655">
            <v>0</v>
          </cell>
          <cell r="G1655">
            <v>0</v>
          </cell>
          <cell r="H1655">
            <v>0</v>
          </cell>
        </row>
        <row r="1656">
          <cell r="E1656" t="str">
            <v>F092</v>
          </cell>
          <cell r="F1656">
            <v>0</v>
          </cell>
          <cell r="G1656">
            <v>0</v>
          </cell>
          <cell r="H1656">
            <v>0</v>
          </cell>
        </row>
        <row r="1657">
          <cell r="E1657" t="str">
            <v>F093</v>
          </cell>
          <cell r="F1657">
            <v>0</v>
          </cell>
          <cell r="G1657">
            <v>0</v>
          </cell>
          <cell r="H1657">
            <v>0</v>
          </cell>
        </row>
        <row r="1658">
          <cell r="E1658" t="str">
            <v>F094</v>
          </cell>
          <cell r="F1658">
            <v>0</v>
          </cell>
          <cell r="G1658">
            <v>0</v>
          </cell>
          <cell r="H1658">
            <v>0</v>
          </cell>
        </row>
        <row r="1659">
          <cell r="E1659" t="str">
            <v>F095</v>
          </cell>
          <cell r="F1659">
            <v>0</v>
          </cell>
          <cell r="G1659">
            <v>0</v>
          </cell>
          <cell r="H1659">
            <v>0</v>
          </cell>
        </row>
        <row r="1660">
          <cell r="E1660" t="str">
            <v>F096</v>
          </cell>
          <cell r="F1660">
            <v>0</v>
          </cell>
          <cell r="G1660">
            <v>0</v>
          </cell>
          <cell r="H1660">
            <v>0</v>
          </cell>
        </row>
        <row r="1661">
          <cell r="E1661" t="str">
            <v>F097</v>
          </cell>
          <cell r="F1661">
            <v>0</v>
          </cell>
          <cell r="G1661">
            <v>0</v>
          </cell>
          <cell r="H1661">
            <v>0</v>
          </cell>
        </row>
        <row r="1662">
          <cell r="E1662" t="str">
            <v>F098</v>
          </cell>
          <cell r="F1662">
            <v>0</v>
          </cell>
          <cell r="G1662">
            <v>0</v>
          </cell>
          <cell r="H1662">
            <v>0</v>
          </cell>
        </row>
        <row r="1663">
          <cell r="E1663" t="str">
            <v>F099</v>
          </cell>
          <cell r="F1663">
            <v>0</v>
          </cell>
          <cell r="G1663">
            <v>0</v>
          </cell>
          <cell r="H1663">
            <v>0</v>
          </cell>
        </row>
        <row r="1664">
          <cell r="E1664" t="str">
            <v>F100</v>
          </cell>
          <cell r="F1664">
            <v>0</v>
          </cell>
          <cell r="G1664">
            <v>0</v>
          </cell>
          <cell r="H1664">
            <v>0</v>
          </cell>
        </row>
        <row r="1665">
          <cell r="E1665" t="str">
            <v>F101</v>
          </cell>
          <cell r="F1665">
            <v>0</v>
          </cell>
          <cell r="G1665">
            <v>0</v>
          </cell>
          <cell r="H1665">
            <v>0</v>
          </cell>
        </row>
        <row r="1666">
          <cell r="E1666" t="str">
            <v>F102</v>
          </cell>
          <cell r="F1666">
            <v>0</v>
          </cell>
          <cell r="G1666">
            <v>0</v>
          </cell>
          <cell r="H1666">
            <v>0</v>
          </cell>
        </row>
        <row r="1667">
          <cell r="E1667" t="str">
            <v>F103</v>
          </cell>
          <cell r="F1667">
            <v>0</v>
          </cell>
          <cell r="G1667">
            <v>0</v>
          </cell>
          <cell r="H1667">
            <v>0</v>
          </cell>
        </row>
        <row r="1668">
          <cell r="E1668" t="str">
            <v>F104</v>
          </cell>
          <cell r="F1668">
            <v>0</v>
          </cell>
          <cell r="G1668">
            <v>0</v>
          </cell>
          <cell r="H1668">
            <v>0</v>
          </cell>
        </row>
        <row r="1669">
          <cell r="E1669" t="str">
            <v>F105</v>
          </cell>
          <cell r="F1669">
            <v>0</v>
          </cell>
          <cell r="G1669">
            <v>0</v>
          </cell>
          <cell r="H1669">
            <v>0</v>
          </cell>
        </row>
        <row r="1670">
          <cell r="E1670" t="str">
            <v>F106</v>
          </cell>
          <cell r="F1670">
            <v>0</v>
          </cell>
          <cell r="G1670">
            <v>0</v>
          </cell>
          <cell r="H1670">
            <v>0</v>
          </cell>
        </row>
        <row r="1671">
          <cell r="E1671" t="str">
            <v>F107</v>
          </cell>
          <cell r="F1671">
            <v>0</v>
          </cell>
          <cell r="G1671">
            <v>0</v>
          </cell>
          <cell r="H1671">
            <v>0</v>
          </cell>
        </row>
        <row r="1672">
          <cell r="E1672" t="str">
            <v>F108</v>
          </cell>
          <cell r="F1672">
            <v>0</v>
          </cell>
          <cell r="G1672">
            <v>0</v>
          </cell>
          <cell r="H1672">
            <v>0</v>
          </cell>
        </row>
        <row r="1673">
          <cell r="E1673" t="str">
            <v>F109</v>
          </cell>
          <cell r="F1673">
            <v>0</v>
          </cell>
          <cell r="G1673">
            <v>0</v>
          </cell>
          <cell r="H1673">
            <v>0</v>
          </cell>
        </row>
        <row r="1674">
          <cell r="E1674" t="str">
            <v>F110</v>
          </cell>
          <cell r="F1674">
            <v>0</v>
          </cell>
          <cell r="G1674">
            <v>0</v>
          </cell>
          <cell r="H1674">
            <v>0</v>
          </cell>
        </row>
        <row r="1675">
          <cell r="E1675" t="str">
            <v>F111</v>
          </cell>
          <cell r="F1675">
            <v>0</v>
          </cell>
          <cell r="G1675">
            <v>0</v>
          </cell>
          <cell r="H1675">
            <v>0</v>
          </cell>
        </row>
        <row r="1676">
          <cell r="E1676" t="str">
            <v>F112</v>
          </cell>
          <cell r="F1676">
            <v>0</v>
          </cell>
          <cell r="G1676">
            <v>0</v>
          </cell>
          <cell r="H1676">
            <v>0</v>
          </cell>
        </row>
        <row r="1677">
          <cell r="E1677" t="str">
            <v>F113</v>
          </cell>
          <cell r="F1677">
            <v>0</v>
          </cell>
          <cell r="G1677">
            <v>0</v>
          </cell>
          <cell r="H1677">
            <v>0</v>
          </cell>
        </row>
        <row r="1678">
          <cell r="E1678" t="str">
            <v>F114</v>
          </cell>
          <cell r="F1678">
            <v>0</v>
          </cell>
          <cell r="G1678">
            <v>0</v>
          </cell>
          <cell r="H1678">
            <v>0</v>
          </cell>
        </row>
        <row r="1679">
          <cell r="E1679" t="str">
            <v>F115</v>
          </cell>
          <cell r="F1679">
            <v>0</v>
          </cell>
          <cell r="G1679">
            <v>0</v>
          </cell>
          <cell r="H1679">
            <v>0</v>
          </cell>
        </row>
        <row r="1680">
          <cell r="E1680" t="str">
            <v>F116</v>
          </cell>
          <cell r="F1680">
            <v>0</v>
          </cell>
          <cell r="G1680">
            <v>0</v>
          </cell>
          <cell r="H1680">
            <v>0</v>
          </cell>
        </row>
        <row r="1681">
          <cell r="E1681" t="str">
            <v>F117</v>
          </cell>
          <cell r="F1681">
            <v>0</v>
          </cell>
          <cell r="G1681">
            <v>0</v>
          </cell>
          <cell r="H1681">
            <v>0</v>
          </cell>
        </row>
        <row r="1682">
          <cell r="E1682" t="str">
            <v>F118</v>
          </cell>
          <cell r="F1682">
            <v>0</v>
          </cell>
          <cell r="G1682">
            <v>0</v>
          </cell>
          <cell r="H1682">
            <v>0</v>
          </cell>
        </row>
        <row r="1683">
          <cell r="E1683" t="str">
            <v>F119</v>
          </cell>
          <cell r="F1683">
            <v>0</v>
          </cell>
          <cell r="G1683">
            <v>0</v>
          </cell>
          <cell r="H1683">
            <v>0</v>
          </cell>
        </row>
        <row r="1684">
          <cell r="E1684" t="str">
            <v>F120</v>
          </cell>
          <cell r="F1684">
            <v>0</v>
          </cell>
          <cell r="G1684">
            <v>0</v>
          </cell>
          <cell r="H1684">
            <v>0</v>
          </cell>
        </row>
        <row r="1685">
          <cell r="E1685" t="str">
            <v>F121</v>
          </cell>
          <cell r="F1685">
            <v>0</v>
          </cell>
          <cell r="G1685">
            <v>0</v>
          </cell>
          <cell r="H1685">
            <v>0</v>
          </cell>
        </row>
        <row r="1686">
          <cell r="E1686" t="str">
            <v>F122</v>
          </cell>
          <cell r="F1686">
            <v>0</v>
          </cell>
          <cell r="G1686">
            <v>0</v>
          </cell>
          <cell r="H1686">
            <v>0</v>
          </cell>
        </row>
        <row r="1687">
          <cell r="E1687" t="str">
            <v>F123</v>
          </cell>
          <cell r="F1687">
            <v>0</v>
          </cell>
          <cell r="G1687">
            <v>0</v>
          </cell>
          <cell r="H1687">
            <v>0</v>
          </cell>
        </row>
        <row r="1688">
          <cell r="E1688" t="str">
            <v>F124</v>
          </cell>
          <cell r="F1688">
            <v>0</v>
          </cell>
          <cell r="G1688">
            <v>0</v>
          </cell>
          <cell r="H1688">
            <v>0</v>
          </cell>
        </row>
        <row r="1689">
          <cell r="E1689" t="str">
            <v>F125</v>
          </cell>
          <cell r="F1689">
            <v>0</v>
          </cell>
          <cell r="G1689">
            <v>0</v>
          </cell>
          <cell r="H1689">
            <v>0</v>
          </cell>
        </row>
        <row r="1690">
          <cell r="E1690" t="str">
            <v>F126</v>
          </cell>
          <cell r="F1690">
            <v>0</v>
          </cell>
          <cell r="G1690">
            <v>0</v>
          </cell>
          <cell r="H1690">
            <v>0</v>
          </cell>
        </row>
        <row r="1691">
          <cell r="E1691" t="str">
            <v>F127</v>
          </cell>
          <cell r="F1691">
            <v>0</v>
          </cell>
          <cell r="G1691">
            <v>0</v>
          </cell>
          <cell r="H1691">
            <v>0</v>
          </cell>
        </row>
        <row r="1692">
          <cell r="E1692" t="str">
            <v>F128</v>
          </cell>
          <cell r="F1692">
            <v>0</v>
          </cell>
          <cell r="G1692">
            <v>0</v>
          </cell>
          <cell r="H1692">
            <v>0</v>
          </cell>
        </row>
        <row r="1693">
          <cell r="E1693" t="str">
            <v>F129</v>
          </cell>
          <cell r="F1693">
            <v>0</v>
          </cell>
          <cell r="G1693">
            <v>0</v>
          </cell>
          <cell r="H1693">
            <v>0</v>
          </cell>
        </row>
        <row r="1694">
          <cell r="E1694" t="str">
            <v>F130</v>
          </cell>
          <cell r="F1694">
            <v>0</v>
          </cell>
          <cell r="G1694">
            <v>0</v>
          </cell>
          <cell r="H1694">
            <v>0</v>
          </cell>
        </row>
        <row r="1695">
          <cell r="E1695" t="str">
            <v>F131</v>
          </cell>
          <cell r="F1695">
            <v>0</v>
          </cell>
          <cell r="G1695">
            <v>0</v>
          </cell>
          <cell r="H1695">
            <v>0</v>
          </cell>
        </row>
        <row r="1696">
          <cell r="E1696" t="str">
            <v>F132</v>
          </cell>
          <cell r="F1696">
            <v>0</v>
          </cell>
          <cell r="G1696">
            <v>0</v>
          </cell>
          <cell r="H1696">
            <v>0</v>
          </cell>
        </row>
        <row r="1697">
          <cell r="E1697" t="str">
            <v>F133</v>
          </cell>
          <cell r="F1697">
            <v>0</v>
          </cell>
          <cell r="G1697">
            <v>0</v>
          </cell>
          <cell r="H1697">
            <v>0</v>
          </cell>
        </row>
        <row r="1698">
          <cell r="E1698" t="str">
            <v>F134</v>
          </cell>
          <cell r="F1698">
            <v>0</v>
          </cell>
          <cell r="G1698">
            <v>0</v>
          </cell>
          <cell r="H1698">
            <v>0</v>
          </cell>
        </row>
        <row r="1699">
          <cell r="E1699" t="str">
            <v>F135</v>
          </cell>
          <cell r="F1699">
            <v>0</v>
          </cell>
          <cell r="G1699">
            <v>0</v>
          </cell>
          <cell r="H1699">
            <v>0</v>
          </cell>
        </row>
        <row r="1700">
          <cell r="E1700" t="str">
            <v>F136</v>
          </cell>
          <cell r="F1700">
            <v>0</v>
          </cell>
          <cell r="G1700">
            <v>0</v>
          </cell>
          <cell r="H1700">
            <v>0</v>
          </cell>
        </row>
        <row r="1701">
          <cell r="E1701" t="str">
            <v>F137</v>
          </cell>
          <cell r="F1701">
            <v>0</v>
          </cell>
          <cell r="G1701">
            <v>0</v>
          </cell>
          <cell r="H1701">
            <v>0</v>
          </cell>
        </row>
        <row r="1702">
          <cell r="E1702" t="str">
            <v>F138</v>
          </cell>
          <cell r="F1702">
            <v>0</v>
          </cell>
          <cell r="G1702">
            <v>0</v>
          </cell>
          <cell r="H1702">
            <v>0</v>
          </cell>
        </row>
        <row r="1703">
          <cell r="E1703" t="str">
            <v>F139</v>
          </cell>
          <cell r="F1703">
            <v>0</v>
          </cell>
          <cell r="G1703">
            <v>0</v>
          </cell>
          <cell r="H1703">
            <v>0</v>
          </cell>
        </row>
        <row r="1704">
          <cell r="E1704" t="str">
            <v>F140</v>
          </cell>
          <cell r="F1704">
            <v>0</v>
          </cell>
          <cell r="G1704">
            <v>0</v>
          </cell>
          <cell r="H1704">
            <v>0</v>
          </cell>
        </row>
        <row r="1705">
          <cell r="E1705" t="str">
            <v>F141</v>
          </cell>
          <cell r="F1705">
            <v>0</v>
          </cell>
          <cell r="G1705">
            <v>0</v>
          </cell>
          <cell r="H1705">
            <v>0</v>
          </cell>
        </row>
        <row r="1706">
          <cell r="E1706" t="str">
            <v>F142</v>
          </cell>
          <cell r="F1706">
            <v>0</v>
          </cell>
          <cell r="G1706">
            <v>0</v>
          </cell>
          <cell r="H1706">
            <v>0</v>
          </cell>
        </row>
        <row r="1707">
          <cell r="E1707" t="str">
            <v>F143</v>
          </cell>
          <cell r="F1707">
            <v>0</v>
          </cell>
          <cell r="G1707">
            <v>0</v>
          </cell>
          <cell r="H1707">
            <v>0</v>
          </cell>
        </row>
        <row r="1708">
          <cell r="E1708" t="str">
            <v>F144</v>
          </cell>
          <cell r="F1708">
            <v>0</v>
          </cell>
          <cell r="G1708">
            <v>0</v>
          </cell>
          <cell r="H1708">
            <v>0</v>
          </cell>
        </row>
        <row r="1709">
          <cell r="E1709" t="str">
            <v>F145</v>
          </cell>
          <cell r="F1709">
            <v>0</v>
          </cell>
          <cell r="G1709">
            <v>0</v>
          </cell>
          <cell r="H1709">
            <v>0</v>
          </cell>
        </row>
        <row r="1710">
          <cell r="E1710" t="str">
            <v>F146</v>
          </cell>
          <cell r="F1710">
            <v>0</v>
          </cell>
          <cell r="G1710">
            <v>0</v>
          </cell>
          <cell r="H1710">
            <v>0</v>
          </cell>
        </row>
        <row r="1711">
          <cell r="E1711" t="str">
            <v>F147</v>
          </cell>
          <cell r="F1711">
            <v>0</v>
          </cell>
          <cell r="G1711">
            <v>0</v>
          </cell>
          <cell r="H1711">
            <v>0</v>
          </cell>
        </row>
        <row r="1712">
          <cell r="E1712" t="str">
            <v>F148</v>
          </cell>
          <cell r="F1712">
            <v>0</v>
          </cell>
          <cell r="G1712">
            <v>0</v>
          </cell>
          <cell r="H1712">
            <v>0</v>
          </cell>
        </row>
        <row r="1713">
          <cell r="E1713" t="str">
            <v>F149</v>
          </cell>
          <cell r="F1713">
            <v>0</v>
          </cell>
          <cell r="G1713">
            <v>0</v>
          </cell>
          <cell r="H1713">
            <v>0</v>
          </cell>
        </row>
        <row r="1714">
          <cell r="E1714" t="str">
            <v>F150</v>
          </cell>
          <cell r="F1714">
            <v>0</v>
          </cell>
          <cell r="G1714">
            <v>0</v>
          </cell>
          <cell r="H1714">
            <v>0</v>
          </cell>
        </row>
        <row r="1715">
          <cell r="E1715" t="str">
            <v>F151</v>
          </cell>
          <cell r="F1715">
            <v>0</v>
          </cell>
          <cell r="G1715">
            <v>0</v>
          </cell>
          <cell r="H1715">
            <v>0</v>
          </cell>
        </row>
        <row r="1716">
          <cell r="E1716" t="str">
            <v>F152</v>
          </cell>
          <cell r="F1716">
            <v>0</v>
          </cell>
          <cell r="G1716">
            <v>0</v>
          </cell>
          <cell r="H1716">
            <v>0</v>
          </cell>
        </row>
        <row r="1717">
          <cell r="E1717" t="str">
            <v>F153</v>
          </cell>
          <cell r="F1717">
            <v>0</v>
          </cell>
          <cell r="G1717">
            <v>0</v>
          </cell>
          <cell r="H1717">
            <v>0</v>
          </cell>
        </row>
        <row r="1718">
          <cell r="E1718" t="str">
            <v>F154</v>
          </cell>
          <cell r="F1718">
            <v>0</v>
          </cell>
          <cell r="G1718">
            <v>0</v>
          </cell>
          <cell r="H1718">
            <v>0</v>
          </cell>
        </row>
        <row r="1719">
          <cell r="E1719" t="str">
            <v>F155</v>
          </cell>
          <cell r="F1719">
            <v>0</v>
          </cell>
          <cell r="G1719">
            <v>0</v>
          </cell>
          <cell r="H1719">
            <v>0</v>
          </cell>
        </row>
        <row r="1720">
          <cell r="E1720" t="str">
            <v>F156</v>
          </cell>
          <cell r="F1720">
            <v>0</v>
          </cell>
          <cell r="G1720">
            <v>0</v>
          </cell>
          <cell r="H1720">
            <v>0</v>
          </cell>
        </row>
        <row r="1721">
          <cell r="E1721" t="str">
            <v>F157</v>
          </cell>
          <cell r="F1721">
            <v>0</v>
          </cell>
          <cell r="G1721">
            <v>0</v>
          </cell>
          <cell r="H1721">
            <v>0</v>
          </cell>
        </row>
        <row r="1722">
          <cell r="E1722" t="str">
            <v>F158</v>
          </cell>
          <cell r="F1722">
            <v>0</v>
          </cell>
          <cell r="G1722">
            <v>0</v>
          </cell>
          <cell r="H1722">
            <v>0</v>
          </cell>
        </row>
        <row r="1723">
          <cell r="E1723" t="str">
            <v>F159</v>
          </cell>
          <cell r="F1723">
            <v>0</v>
          </cell>
          <cell r="G1723">
            <v>0</v>
          </cell>
          <cell r="H1723">
            <v>0</v>
          </cell>
        </row>
        <row r="1724">
          <cell r="E1724" t="str">
            <v>F160</v>
          </cell>
          <cell r="F1724">
            <v>0</v>
          </cell>
          <cell r="G1724">
            <v>0</v>
          </cell>
          <cell r="H1724">
            <v>0</v>
          </cell>
        </row>
        <row r="1725">
          <cell r="E1725" t="str">
            <v>F161</v>
          </cell>
          <cell r="F1725">
            <v>0</v>
          </cell>
          <cell r="G1725">
            <v>0</v>
          </cell>
          <cell r="H1725">
            <v>0</v>
          </cell>
        </row>
        <row r="1726">
          <cell r="E1726" t="str">
            <v>F162</v>
          </cell>
          <cell r="F1726">
            <v>0</v>
          </cell>
          <cell r="G1726">
            <v>0</v>
          </cell>
          <cell r="H1726">
            <v>0</v>
          </cell>
        </row>
        <row r="1727">
          <cell r="E1727" t="str">
            <v>F163</v>
          </cell>
          <cell r="F1727">
            <v>0</v>
          </cell>
          <cell r="G1727">
            <v>0</v>
          </cell>
          <cell r="H1727">
            <v>0</v>
          </cell>
        </row>
        <row r="1728">
          <cell r="E1728" t="str">
            <v>F164</v>
          </cell>
          <cell r="F1728">
            <v>0</v>
          </cell>
          <cell r="G1728">
            <v>0</v>
          </cell>
          <cell r="H1728">
            <v>0</v>
          </cell>
        </row>
        <row r="1729">
          <cell r="E1729" t="str">
            <v>F165</v>
          </cell>
          <cell r="F1729">
            <v>0</v>
          </cell>
          <cell r="G1729">
            <v>0</v>
          </cell>
          <cell r="H1729">
            <v>0</v>
          </cell>
        </row>
        <row r="1730">
          <cell r="E1730" t="str">
            <v>F166</v>
          </cell>
          <cell r="F1730">
            <v>0</v>
          </cell>
          <cell r="G1730">
            <v>0</v>
          </cell>
          <cell r="H1730">
            <v>0</v>
          </cell>
        </row>
        <row r="1731">
          <cell r="E1731" t="str">
            <v>F167</v>
          </cell>
          <cell r="F1731">
            <v>0</v>
          </cell>
          <cell r="G1731">
            <v>0</v>
          </cell>
          <cell r="H1731">
            <v>0</v>
          </cell>
        </row>
        <row r="1732">
          <cell r="E1732" t="str">
            <v>F168</v>
          </cell>
          <cell r="F1732">
            <v>0</v>
          </cell>
          <cell r="G1732">
            <v>0</v>
          </cell>
          <cell r="H1732">
            <v>0</v>
          </cell>
        </row>
        <row r="1733">
          <cell r="E1733" t="str">
            <v>F169</v>
          </cell>
          <cell r="F1733">
            <v>0</v>
          </cell>
          <cell r="G1733">
            <v>0</v>
          </cell>
          <cell r="H1733">
            <v>0</v>
          </cell>
        </row>
        <row r="1734">
          <cell r="E1734" t="str">
            <v>F170</v>
          </cell>
          <cell r="F1734">
            <v>0</v>
          </cell>
          <cell r="G1734">
            <v>0</v>
          </cell>
          <cell r="H1734">
            <v>0</v>
          </cell>
        </row>
        <row r="1735">
          <cell r="E1735" t="str">
            <v>F171</v>
          </cell>
          <cell r="F1735">
            <v>0</v>
          </cell>
          <cell r="G1735">
            <v>0</v>
          </cell>
          <cell r="H1735">
            <v>0</v>
          </cell>
        </row>
        <row r="1736">
          <cell r="E1736" t="str">
            <v>F172</v>
          </cell>
          <cell r="F1736">
            <v>0</v>
          </cell>
          <cell r="G1736">
            <v>0</v>
          </cell>
          <cell r="H1736">
            <v>0</v>
          </cell>
        </row>
        <row r="1737">
          <cell r="E1737" t="str">
            <v>F173</v>
          </cell>
          <cell r="F1737">
            <v>0</v>
          </cell>
          <cell r="G1737">
            <v>0</v>
          </cell>
          <cell r="H1737">
            <v>0</v>
          </cell>
        </row>
        <row r="1738">
          <cell r="E1738" t="str">
            <v>F174</v>
          </cell>
          <cell r="F1738">
            <v>0</v>
          </cell>
          <cell r="G1738">
            <v>0</v>
          </cell>
          <cell r="H1738">
            <v>0</v>
          </cell>
        </row>
        <row r="1739">
          <cell r="E1739" t="str">
            <v>F175</v>
          </cell>
          <cell r="F1739">
            <v>0</v>
          </cell>
          <cell r="G1739">
            <v>0</v>
          </cell>
          <cell r="H1739">
            <v>0</v>
          </cell>
        </row>
        <row r="1740">
          <cell r="E1740" t="str">
            <v>F176</v>
          </cell>
          <cell r="F1740">
            <v>0</v>
          </cell>
          <cell r="G1740">
            <v>0</v>
          </cell>
          <cell r="H1740">
            <v>0</v>
          </cell>
        </row>
        <row r="1741">
          <cell r="E1741" t="str">
            <v>F177</v>
          </cell>
          <cell r="F1741">
            <v>0</v>
          </cell>
          <cell r="G1741">
            <v>0</v>
          </cell>
          <cell r="H1741">
            <v>0</v>
          </cell>
        </row>
        <row r="1742">
          <cell r="E1742" t="str">
            <v>F178</v>
          </cell>
          <cell r="F1742">
            <v>0</v>
          </cell>
          <cell r="G1742">
            <v>0</v>
          </cell>
          <cell r="H1742">
            <v>0</v>
          </cell>
        </row>
        <row r="1743">
          <cell r="E1743" t="str">
            <v>F179</v>
          </cell>
          <cell r="F1743">
            <v>0</v>
          </cell>
          <cell r="G1743">
            <v>0</v>
          </cell>
          <cell r="H1743">
            <v>0</v>
          </cell>
        </row>
        <row r="1744">
          <cell r="E1744" t="str">
            <v>F180</v>
          </cell>
          <cell r="F1744">
            <v>0</v>
          </cell>
          <cell r="G1744">
            <v>0</v>
          </cell>
          <cell r="H1744">
            <v>0</v>
          </cell>
        </row>
        <row r="1745">
          <cell r="E1745" t="str">
            <v>F181</v>
          </cell>
          <cell r="F1745">
            <v>0</v>
          </cell>
          <cell r="G1745">
            <v>0</v>
          </cell>
          <cell r="H1745">
            <v>0</v>
          </cell>
        </row>
        <row r="1746">
          <cell r="E1746" t="str">
            <v>F182</v>
          </cell>
          <cell r="F1746">
            <v>0</v>
          </cell>
          <cell r="G1746">
            <v>0</v>
          </cell>
          <cell r="H1746">
            <v>0</v>
          </cell>
        </row>
        <row r="1747">
          <cell r="E1747" t="str">
            <v>F183</v>
          </cell>
          <cell r="F1747">
            <v>0</v>
          </cell>
          <cell r="G1747">
            <v>0</v>
          </cell>
          <cell r="H1747">
            <v>0</v>
          </cell>
        </row>
        <row r="1748">
          <cell r="E1748" t="str">
            <v>F184</v>
          </cell>
          <cell r="F1748">
            <v>0</v>
          </cell>
          <cell r="G1748">
            <v>0</v>
          </cell>
          <cell r="H1748">
            <v>0</v>
          </cell>
        </row>
        <row r="1749">
          <cell r="E1749" t="str">
            <v>F185</v>
          </cell>
          <cell r="F1749">
            <v>0</v>
          </cell>
          <cell r="G1749">
            <v>0</v>
          </cell>
          <cell r="H1749">
            <v>0</v>
          </cell>
        </row>
        <row r="1750">
          <cell r="E1750" t="str">
            <v>F186</v>
          </cell>
          <cell r="F1750">
            <v>0</v>
          </cell>
          <cell r="G1750">
            <v>0</v>
          </cell>
          <cell r="H1750">
            <v>0</v>
          </cell>
        </row>
        <row r="1751">
          <cell r="E1751" t="str">
            <v>F187</v>
          </cell>
          <cell r="F1751">
            <v>0</v>
          </cell>
          <cell r="G1751">
            <v>0</v>
          </cell>
          <cell r="H1751">
            <v>0</v>
          </cell>
        </row>
        <row r="1752">
          <cell r="E1752" t="str">
            <v>F188</v>
          </cell>
          <cell r="F1752">
            <v>0</v>
          </cell>
          <cell r="G1752">
            <v>0</v>
          </cell>
          <cell r="H1752">
            <v>0</v>
          </cell>
        </row>
        <row r="1753">
          <cell r="E1753" t="str">
            <v>F189</v>
          </cell>
          <cell r="F1753">
            <v>0</v>
          </cell>
          <cell r="G1753">
            <v>0</v>
          </cell>
          <cell r="H1753">
            <v>0</v>
          </cell>
        </row>
        <row r="1754">
          <cell r="E1754" t="str">
            <v>F190</v>
          </cell>
          <cell r="F1754">
            <v>0</v>
          </cell>
          <cell r="G1754">
            <v>0</v>
          </cell>
          <cell r="H1754">
            <v>0</v>
          </cell>
        </row>
        <row r="1755">
          <cell r="E1755" t="str">
            <v>F191</v>
          </cell>
          <cell r="F1755">
            <v>0</v>
          </cell>
          <cell r="G1755">
            <v>0</v>
          </cell>
          <cell r="H1755">
            <v>0</v>
          </cell>
        </row>
        <row r="1756">
          <cell r="E1756" t="str">
            <v>F192</v>
          </cell>
          <cell r="F1756">
            <v>0</v>
          </cell>
          <cell r="G1756">
            <v>0</v>
          </cell>
          <cell r="H1756">
            <v>0</v>
          </cell>
        </row>
        <row r="1757">
          <cell r="E1757" t="str">
            <v>F193</v>
          </cell>
          <cell r="F1757">
            <v>0</v>
          </cell>
          <cell r="G1757">
            <v>0</v>
          </cell>
          <cell r="H1757">
            <v>0</v>
          </cell>
        </row>
        <row r="1758">
          <cell r="E1758" t="str">
            <v>F194</v>
          </cell>
          <cell r="F1758">
            <v>0</v>
          </cell>
          <cell r="G1758">
            <v>0</v>
          </cell>
          <cell r="H1758">
            <v>0</v>
          </cell>
        </row>
        <row r="1759">
          <cell r="E1759" t="str">
            <v>F195</v>
          </cell>
          <cell r="F1759">
            <v>0</v>
          </cell>
          <cell r="G1759">
            <v>0</v>
          </cell>
          <cell r="H1759">
            <v>0</v>
          </cell>
        </row>
        <row r="1760">
          <cell r="E1760" t="str">
            <v>F196</v>
          </cell>
          <cell r="F1760">
            <v>0</v>
          </cell>
          <cell r="G1760">
            <v>0</v>
          </cell>
          <cell r="H1760">
            <v>0</v>
          </cell>
        </row>
        <row r="1761">
          <cell r="E1761" t="str">
            <v>F197</v>
          </cell>
          <cell r="F1761">
            <v>0</v>
          </cell>
          <cell r="G1761">
            <v>0</v>
          </cell>
          <cell r="H1761">
            <v>0</v>
          </cell>
        </row>
        <row r="1762">
          <cell r="E1762" t="str">
            <v>F198</v>
          </cell>
          <cell r="F1762">
            <v>0</v>
          </cell>
          <cell r="G1762">
            <v>0</v>
          </cell>
          <cell r="H1762">
            <v>0</v>
          </cell>
        </row>
        <row r="1763">
          <cell r="E1763" t="str">
            <v>F199</v>
          </cell>
          <cell r="F1763">
            <v>0</v>
          </cell>
          <cell r="G1763">
            <v>0</v>
          </cell>
          <cell r="H1763">
            <v>0</v>
          </cell>
        </row>
        <row r="1764">
          <cell r="E1764" t="str">
            <v>F200</v>
          </cell>
          <cell r="F1764">
            <v>0</v>
          </cell>
          <cell r="G1764">
            <v>0</v>
          </cell>
          <cell r="H1764">
            <v>0</v>
          </cell>
        </row>
        <row r="1765">
          <cell r="E1765" t="str">
            <v>F201</v>
          </cell>
          <cell r="F1765">
            <v>0</v>
          </cell>
          <cell r="G1765">
            <v>0</v>
          </cell>
          <cell r="H1765">
            <v>0</v>
          </cell>
        </row>
        <row r="1766">
          <cell r="E1766" t="str">
            <v>F202</v>
          </cell>
          <cell r="F1766">
            <v>0</v>
          </cell>
          <cell r="G1766">
            <v>0</v>
          </cell>
          <cell r="H1766">
            <v>0</v>
          </cell>
        </row>
        <row r="1767">
          <cell r="E1767" t="str">
            <v>F203</v>
          </cell>
          <cell r="F1767">
            <v>0</v>
          </cell>
          <cell r="G1767">
            <v>0</v>
          </cell>
          <cell r="H1767">
            <v>0</v>
          </cell>
        </row>
        <row r="1768">
          <cell r="E1768" t="str">
            <v>F204</v>
          </cell>
          <cell r="F1768">
            <v>0</v>
          </cell>
          <cell r="G1768">
            <v>0</v>
          </cell>
          <cell r="H1768">
            <v>0</v>
          </cell>
        </row>
        <row r="1769">
          <cell r="E1769" t="str">
            <v>F205</v>
          </cell>
          <cell r="F1769">
            <v>0</v>
          </cell>
          <cell r="G1769">
            <v>0</v>
          </cell>
          <cell r="H1769">
            <v>0</v>
          </cell>
        </row>
        <row r="1770">
          <cell r="E1770" t="str">
            <v>F206</v>
          </cell>
          <cell r="F1770">
            <v>0</v>
          </cell>
          <cell r="G1770">
            <v>0</v>
          </cell>
          <cell r="H1770">
            <v>0</v>
          </cell>
        </row>
        <row r="1771">
          <cell r="E1771" t="str">
            <v>F207</v>
          </cell>
          <cell r="F1771">
            <v>0</v>
          </cell>
          <cell r="G1771">
            <v>0</v>
          </cell>
          <cell r="H1771">
            <v>0</v>
          </cell>
        </row>
        <row r="1772">
          <cell r="E1772" t="str">
            <v>F208</v>
          </cell>
          <cell r="F1772">
            <v>0</v>
          </cell>
          <cell r="G1772">
            <v>0</v>
          </cell>
          <cell r="H1772">
            <v>0</v>
          </cell>
        </row>
        <row r="1773">
          <cell r="E1773" t="str">
            <v>F209</v>
          </cell>
          <cell r="F1773">
            <v>0</v>
          </cell>
          <cell r="G1773">
            <v>0</v>
          </cell>
          <cell r="H1773">
            <v>0</v>
          </cell>
        </row>
        <row r="1774">
          <cell r="E1774" t="str">
            <v>F210</v>
          </cell>
          <cell r="F1774">
            <v>0</v>
          </cell>
          <cell r="G1774">
            <v>0</v>
          </cell>
          <cell r="H1774">
            <v>0</v>
          </cell>
        </row>
        <row r="1775">
          <cell r="E1775" t="str">
            <v>F211</v>
          </cell>
          <cell r="F1775">
            <v>0</v>
          </cell>
          <cell r="G1775">
            <v>0</v>
          </cell>
          <cell r="H1775">
            <v>0</v>
          </cell>
        </row>
        <row r="1776">
          <cell r="E1776" t="str">
            <v>F212</v>
          </cell>
          <cell r="F1776">
            <v>0</v>
          </cell>
          <cell r="G1776">
            <v>0</v>
          </cell>
          <cell r="H1776">
            <v>0</v>
          </cell>
        </row>
        <row r="1777">
          <cell r="E1777" t="str">
            <v>F213</v>
          </cell>
          <cell r="F1777">
            <v>0</v>
          </cell>
          <cell r="G1777">
            <v>0</v>
          </cell>
          <cell r="H1777">
            <v>0</v>
          </cell>
        </row>
        <row r="1778">
          <cell r="E1778" t="str">
            <v>F214</v>
          </cell>
          <cell r="F1778">
            <v>0</v>
          </cell>
          <cell r="G1778">
            <v>0</v>
          </cell>
          <cell r="H1778">
            <v>0</v>
          </cell>
        </row>
        <row r="1779">
          <cell r="E1779" t="str">
            <v>F215</v>
          </cell>
          <cell r="F1779">
            <v>0</v>
          </cell>
          <cell r="G1779">
            <v>0</v>
          </cell>
          <cell r="H1779">
            <v>0</v>
          </cell>
        </row>
        <row r="1780">
          <cell r="E1780" t="str">
            <v>F216</v>
          </cell>
          <cell r="F1780">
            <v>0</v>
          </cell>
          <cell r="G1780">
            <v>0</v>
          </cell>
          <cell r="H1780">
            <v>0</v>
          </cell>
        </row>
        <row r="1781">
          <cell r="E1781" t="str">
            <v>F217</v>
          </cell>
          <cell r="F1781">
            <v>0</v>
          </cell>
          <cell r="G1781">
            <v>0</v>
          </cell>
          <cell r="H1781">
            <v>0</v>
          </cell>
        </row>
        <row r="1782">
          <cell r="E1782" t="str">
            <v>F218</v>
          </cell>
          <cell r="F1782">
            <v>0</v>
          </cell>
          <cell r="G1782">
            <v>0</v>
          </cell>
          <cell r="H1782">
            <v>0</v>
          </cell>
        </row>
        <row r="1783">
          <cell r="E1783" t="str">
            <v>F219</v>
          </cell>
          <cell r="F1783">
            <v>0</v>
          </cell>
          <cell r="G1783">
            <v>0</v>
          </cell>
          <cell r="H1783">
            <v>0</v>
          </cell>
        </row>
        <row r="1784">
          <cell r="E1784" t="str">
            <v>F220</v>
          </cell>
          <cell r="F1784">
            <v>0</v>
          </cell>
          <cell r="G1784">
            <v>0</v>
          </cell>
          <cell r="H1784">
            <v>0</v>
          </cell>
        </row>
        <row r="1785">
          <cell r="E1785" t="str">
            <v>F221</v>
          </cell>
          <cell r="F1785">
            <v>0</v>
          </cell>
          <cell r="G1785">
            <v>0</v>
          </cell>
          <cell r="H1785">
            <v>0</v>
          </cell>
        </row>
        <row r="1786">
          <cell r="E1786" t="str">
            <v>F222</v>
          </cell>
          <cell r="F1786">
            <v>0</v>
          </cell>
          <cell r="G1786">
            <v>0</v>
          </cell>
          <cell r="H1786">
            <v>0</v>
          </cell>
        </row>
        <row r="1787">
          <cell r="E1787" t="str">
            <v>F223</v>
          </cell>
          <cell r="F1787">
            <v>0</v>
          </cell>
          <cell r="G1787">
            <v>0</v>
          </cell>
          <cell r="H1787">
            <v>0</v>
          </cell>
        </row>
        <row r="1788">
          <cell r="E1788" t="str">
            <v>F224</v>
          </cell>
          <cell r="F1788">
            <v>0</v>
          </cell>
          <cell r="G1788">
            <v>0</v>
          </cell>
          <cell r="H1788">
            <v>0</v>
          </cell>
        </row>
        <row r="1789">
          <cell r="E1789" t="str">
            <v>F225</v>
          </cell>
          <cell r="F1789">
            <v>0</v>
          </cell>
          <cell r="G1789">
            <v>0</v>
          </cell>
          <cell r="H1789">
            <v>0</v>
          </cell>
        </row>
        <row r="1790">
          <cell r="E1790" t="str">
            <v>F226</v>
          </cell>
          <cell r="F1790">
            <v>0</v>
          </cell>
          <cell r="G1790">
            <v>0</v>
          </cell>
          <cell r="H1790">
            <v>0</v>
          </cell>
        </row>
        <row r="1791">
          <cell r="E1791" t="str">
            <v>F227</v>
          </cell>
          <cell r="F1791">
            <v>0</v>
          </cell>
          <cell r="G1791">
            <v>0</v>
          </cell>
          <cell r="H1791">
            <v>0</v>
          </cell>
        </row>
        <row r="1792">
          <cell r="E1792" t="str">
            <v>F228</v>
          </cell>
          <cell r="F1792">
            <v>0</v>
          </cell>
          <cell r="G1792">
            <v>0</v>
          </cell>
          <cell r="H1792">
            <v>0</v>
          </cell>
        </row>
        <row r="1793">
          <cell r="E1793" t="str">
            <v>F229</v>
          </cell>
          <cell r="F1793">
            <v>0</v>
          </cell>
          <cell r="G1793">
            <v>0</v>
          </cell>
          <cell r="H1793">
            <v>0</v>
          </cell>
        </row>
        <row r="1794">
          <cell r="E1794" t="str">
            <v>F230</v>
          </cell>
          <cell r="F1794">
            <v>0</v>
          </cell>
          <cell r="G1794">
            <v>0</v>
          </cell>
          <cell r="H1794">
            <v>0</v>
          </cell>
        </row>
        <row r="1795">
          <cell r="E1795" t="str">
            <v>F231</v>
          </cell>
          <cell r="F1795">
            <v>0</v>
          </cell>
          <cell r="G1795">
            <v>0</v>
          </cell>
          <cell r="H1795">
            <v>0</v>
          </cell>
        </row>
        <row r="1796">
          <cell r="E1796" t="str">
            <v>F232</v>
          </cell>
          <cell r="F1796">
            <v>0</v>
          </cell>
          <cell r="G1796">
            <v>0</v>
          </cell>
          <cell r="H1796">
            <v>0</v>
          </cell>
        </row>
        <row r="1797">
          <cell r="E1797" t="str">
            <v>F233</v>
          </cell>
          <cell r="F1797">
            <v>0</v>
          </cell>
          <cell r="G1797">
            <v>0</v>
          </cell>
          <cell r="H1797">
            <v>0</v>
          </cell>
        </row>
        <row r="1798">
          <cell r="E1798" t="str">
            <v>F234</v>
          </cell>
          <cell r="F1798">
            <v>0</v>
          </cell>
          <cell r="G1798">
            <v>0</v>
          </cell>
          <cell r="H1798">
            <v>0</v>
          </cell>
        </row>
        <row r="1799">
          <cell r="E1799" t="str">
            <v>F235</v>
          </cell>
          <cell r="F1799">
            <v>0</v>
          </cell>
          <cell r="G1799">
            <v>0</v>
          </cell>
          <cell r="H1799">
            <v>0</v>
          </cell>
        </row>
        <row r="1800">
          <cell r="E1800" t="str">
            <v>F236</v>
          </cell>
          <cell r="F1800">
            <v>0</v>
          </cell>
          <cell r="G1800">
            <v>0</v>
          </cell>
          <cell r="H1800">
            <v>0</v>
          </cell>
        </row>
        <row r="1801">
          <cell r="E1801" t="str">
            <v>F237</v>
          </cell>
          <cell r="F1801">
            <v>0</v>
          </cell>
          <cell r="G1801">
            <v>0</v>
          </cell>
          <cell r="H1801">
            <v>0</v>
          </cell>
        </row>
        <row r="1802">
          <cell r="E1802" t="str">
            <v>F238</v>
          </cell>
          <cell r="F1802">
            <v>0</v>
          </cell>
          <cell r="G1802">
            <v>0</v>
          </cell>
          <cell r="H1802">
            <v>0</v>
          </cell>
        </row>
        <row r="1803">
          <cell r="E1803" t="str">
            <v>F239</v>
          </cell>
          <cell r="F1803">
            <v>0</v>
          </cell>
          <cell r="G1803">
            <v>0</v>
          </cell>
          <cell r="H1803">
            <v>0</v>
          </cell>
        </row>
        <row r="1804">
          <cell r="E1804" t="str">
            <v>F240</v>
          </cell>
          <cell r="F1804">
            <v>0</v>
          </cell>
          <cell r="G1804">
            <v>0</v>
          </cell>
          <cell r="H1804">
            <v>0</v>
          </cell>
        </row>
        <row r="1805">
          <cell r="E1805" t="str">
            <v>F241</v>
          </cell>
          <cell r="F1805">
            <v>0</v>
          </cell>
          <cell r="G1805">
            <v>0</v>
          </cell>
          <cell r="H1805">
            <v>0</v>
          </cell>
        </row>
        <row r="1806">
          <cell r="E1806" t="str">
            <v>F242</v>
          </cell>
          <cell r="F1806">
            <v>0</v>
          </cell>
          <cell r="G1806">
            <v>0</v>
          </cell>
          <cell r="H1806">
            <v>0</v>
          </cell>
        </row>
        <row r="1807">
          <cell r="E1807" t="str">
            <v>F243</v>
          </cell>
          <cell r="F1807">
            <v>0</v>
          </cell>
          <cell r="G1807">
            <v>0</v>
          </cell>
          <cell r="H1807">
            <v>0</v>
          </cell>
        </row>
        <row r="1808">
          <cell r="E1808" t="str">
            <v>F244</v>
          </cell>
          <cell r="F1808">
            <v>0</v>
          </cell>
          <cell r="G1808">
            <v>0</v>
          </cell>
          <cell r="H1808">
            <v>0</v>
          </cell>
        </row>
        <row r="1809">
          <cell r="E1809" t="str">
            <v>F245</v>
          </cell>
          <cell r="F1809">
            <v>0</v>
          </cell>
          <cell r="G1809">
            <v>0</v>
          </cell>
          <cell r="H1809">
            <v>0</v>
          </cell>
        </row>
        <row r="1810">
          <cell r="E1810" t="str">
            <v>F246</v>
          </cell>
          <cell r="F1810">
            <v>0</v>
          </cell>
          <cell r="G1810">
            <v>0</v>
          </cell>
          <cell r="H1810">
            <v>0</v>
          </cell>
        </row>
        <row r="1811">
          <cell r="E1811" t="str">
            <v>F247</v>
          </cell>
          <cell r="F1811">
            <v>0</v>
          </cell>
          <cell r="G1811">
            <v>0</v>
          </cell>
          <cell r="H1811">
            <v>0</v>
          </cell>
        </row>
        <row r="1812">
          <cell r="E1812" t="str">
            <v>F248</v>
          </cell>
          <cell r="F1812">
            <v>0</v>
          </cell>
          <cell r="G1812">
            <v>0</v>
          </cell>
          <cell r="H1812">
            <v>0</v>
          </cell>
        </row>
        <row r="1813">
          <cell r="E1813" t="str">
            <v>F249</v>
          </cell>
          <cell r="F1813">
            <v>0</v>
          </cell>
          <cell r="G1813">
            <v>0</v>
          </cell>
          <cell r="H1813">
            <v>0</v>
          </cell>
        </row>
        <row r="1814">
          <cell r="E1814" t="str">
            <v>F250</v>
          </cell>
          <cell r="F1814">
            <v>0</v>
          </cell>
          <cell r="G1814">
            <v>0</v>
          </cell>
          <cell r="H1814">
            <v>0</v>
          </cell>
        </row>
        <row r="1815">
          <cell r="E1815" t="str">
            <v>F251</v>
          </cell>
          <cell r="F1815">
            <v>0</v>
          </cell>
          <cell r="G1815">
            <v>0</v>
          </cell>
          <cell r="H1815">
            <v>0</v>
          </cell>
        </row>
        <row r="1816">
          <cell r="E1816" t="str">
            <v>F252</v>
          </cell>
          <cell r="F1816">
            <v>0</v>
          </cell>
          <cell r="G1816">
            <v>0</v>
          </cell>
          <cell r="H1816">
            <v>0</v>
          </cell>
        </row>
        <row r="1817">
          <cell r="E1817" t="str">
            <v>F253</v>
          </cell>
          <cell r="F1817">
            <v>0</v>
          </cell>
          <cell r="G1817">
            <v>0</v>
          </cell>
          <cell r="H1817">
            <v>0</v>
          </cell>
        </row>
        <row r="1818">
          <cell r="E1818" t="str">
            <v>F254</v>
          </cell>
          <cell r="F1818">
            <v>0</v>
          </cell>
          <cell r="G1818">
            <v>0</v>
          </cell>
          <cell r="H1818">
            <v>0</v>
          </cell>
        </row>
        <row r="1819">
          <cell r="E1819" t="str">
            <v>F255</v>
          </cell>
          <cell r="F1819">
            <v>0</v>
          </cell>
          <cell r="G1819">
            <v>0</v>
          </cell>
          <cell r="H1819">
            <v>0</v>
          </cell>
        </row>
        <row r="1820">
          <cell r="E1820" t="str">
            <v>F256</v>
          </cell>
          <cell r="F1820">
            <v>0</v>
          </cell>
          <cell r="G1820">
            <v>0</v>
          </cell>
          <cell r="H1820">
            <v>0</v>
          </cell>
        </row>
        <row r="1821">
          <cell r="E1821" t="str">
            <v>F257</v>
          </cell>
          <cell r="F1821">
            <v>0</v>
          </cell>
          <cell r="G1821">
            <v>0</v>
          </cell>
          <cell r="H1821">
            <v>0</v>
          </cell>
        </row>
        <row r="1822">
          <cell r="E1822" t="str">
            <v>F258</v>
          </cell>
          <cell r="F1822">
            <v>0</v>
          </cell>
          <cell r="G1822">
            <v>0</v>
          </cell>
          <cell r="H1822">
            <v>0</v>
          </cell>
        </row>
        <row r="1823">
          <cell r="E1823" t="str">
            <v>F259</v>
          </cell>
          <cell r="F1823">
            <v>0</v>
          </cell>
          <cell r="G1823">
            <v>0</v>
          </cell>
          <cell r="H1823">
            <v>0</v>
          </cell>
        </row>
        <row r="1824">
          <cell r="E1824" t="str">
            <v>F260</v>
          </cell>
          <cell r="F1824">
            <v>0</v>
          </cell>
          <cell r="G1824">
            <v>0</v>
          </cell>
          <cell r="H1824">
            <v>0</v>
          </cell>
        </row>
        <row r="1825">
          <cell r="E1825" t="str">
            <v>F261</v>
          </cell>
          <cell r="F1825">
            <v>0</v>
          </cell>
          <cell r="G1825">
            <v>0</v>
          </cell>
          <cell r="H1825">
            <v>0</v>
          </cell>
        </row>
        <row r="1826">
          <cell r="E1826" t="str">
            <v>F262</v>
          </cell>
          <cell r="F1826">
            <v>0</v>
          </cell>
          <cell r="G1826">
            <v>0</v>
          </cell>
          <cell r="H1826">
            <v>0</v>
          </cell>
        </row>
        <row r="1827">
          <cell r="E1827" t="str">
            <v>F263</v>
          </cell>
          <cell r="F1827">
            <v>0</v>
          </cell>
          <cell r="G1827">
            <v>0</v>
          </cell>
          <cell r="H1827">
            <v>0</v>
          </cell>
        </row>
        <row r="1828">
          <cell r="E1828" t="str">
            <v>F264</v>
          </cell>
          <cell r="F1828">
            <v>0</v>
          </cell>
          <cell r="G1828">
            <v>0</v>
          </cell>
          <cell r="H1828">
            <v>0</v>
          </cell>
        </row>
        <row r="1829">
          <cell r="E1829" t="str">
            <v>F265</v>
          </cell>
          <cell r="F1829">
            <v>0</v>
          </cell>
          <cell r="G1829">
            <v>0</v>
          </cell>
          <cell r="H1829">
            <v>0</v>
          </cell>
        </row>
        <row r="1830">
          <cell r="E1830" t="str">
            <v>F266</v>
          </cell>
          <cell r="F1830">
            <v>0</v>
          </cell>
          <cell r="G1830">
            <v>0</v>
          </cell>
          <cell r="H1830">
            <v>0</v>
          </cell>
        </row>
        <row r="1831">
          <cell r="E1831" t="str">
            <v>F267</v>
          </cell>
          <cell r="F1831">
            <v>0</v>
          </cell>
          <cell r="G1831">
            <v>0</v>
          </cell>
          <cell r="H1831">
            <v>0</v>
          </cell>
        </row>
        <row r="1832">
          <cell r="E1832" t="str">
            <v>F268</v>
          </cell>
          <cell r="F1832">
            <v>0</v>
          </cell>
          <cell r="G1832">
            <v>0</v>
          </cell>
          <cell r="H1832">
            <v>0</v>
          </cell>
        </row>
        <row r="1833">
          <cell r="E1833" t="str">
            <v>F269</v>
          </cell>
          <cell r="F1833">
            <v>0</v>
          </cell>
          <cell r="G1833">
            <v>0</v>
          </cell>
          <cell r="H1833">
            <v>0</v>
          </cell>
        </row>
        <row r="1834">
          <cell r="E1834" t="str">
            <v>F270</v>
          </cell>
          <cell r="F1834">
            <v>0</v>
          </cell>
          <cell r="G1834">
            <v>0</v>
          </cell>
          <cell r="H1834">
            <v>0</v>
          </cell>
        </row>
        <row r="1835">
          <cell r="E1835" t="str">
            <v>F271</v>
          </cell>
          <cell r="F1835">
            <v>0</v>
          </cell>
          <cell r="G1835">
            <v>0</v>
          </cell>
          <cell r="H1835">
            <v>0</v>
          </cell>
        </row>
        <row r="1836">
          <cell r="E1836" t="str">
            <v>F272</v>
          </cell>
          <cell r="F1836">
            <v>0</v>
          </cell>
          <cell r="G1836">
            <v>0</v>
          </cell>
          <cell r="H1836">
            <v>0</v>
          </cell>
        </row>
        <row r="1837">
          <cell r="E1837" t="str">
            <v>F273</v>
          </cell>
          <cell r="F1837">
            <v>0</v>
          </cell>
          <cell r="G1837">
            <v>0</v>
          </cell>
          <cell r="H1837">
            <v>0</v>
          </cell>
        </row>
        <row r="1838">
          <cell r="E1838" t="str">
            <v>F274</v>
          </cell>
          <cell r="F1838">
            <v>0</v>
          </cell>
          <cell r="G1838">
            <v>0</v>
          </cell>
          <cell r="H1838">
            <v>0</v>
          </cell>
        </row>
        <row r="1839">
          <cell r="E1839" t="str">
            <v>F275</v>
          </cell>
          <cell r="F1839">
            <v>0</v>
          </cell>
          <cell r="G1839">
            <v>0</v>
          </cell>
          <cell r="H1839">
            <v>0</v>
          </cell>
        </row>
        <row r="1840">
          <cell r="E1840" t="str">
            <v>F276</v>
          </cell>
          <cell r="F1840">
            <v>0</v>
          </cell>
          <cell r="G1840">
            <v>0</v>
          </cell>
          <cell r="H1840">
            <v>0</v>
          </cell>
        </row>
        <row r="1841">
          <cell r="E1841" t="str">
            <v>F277</v>
          </cell>
          <cell r="F1841">
            <v>0</v>
          </cell>
          <cell r="G1841">
            <v>0</v>
          </cell>
          <cell r="H1841">
            <v>0</v>
          </cell>
        </row>
        <row r="1842">
          <cell r="E1842" t="str">
            <v>F278</v>
          </cell>
          <cell r="F1842">
            <v>0</v>
          </cell>
          <cell r="G1842">
            <v>0</v>
          </cell>
          <cell r="H1842">
            <v>0</v>
          </cell>
        </row>
        <row r="1843">
          <cell r="E1843" t="str">
            <v>F279</v>
          </cell>
          <cell r="F1843">
            <v>0</v>
          </cell>
          <cell r="G1843">
            <v>0</v>
          </cell>
          <cell r="H1843">
            <v>0</v>
          </cell>
        </row>
        <row r="1844">
          <cell r="E1844" t="str">
            <v>F280</v>
          </cell>
          <cell r="F1844">
            <v>0</v>
          </cell>
          <cell r="G1844">
            <v>0</v>
          </cell>
          <cell r="H1844">
            <v>0</v>
          </cell>
        </row>
        <row r="1845">
          <cell r="E1845" t="str">
            <v>F281</v>
          </cell>
          <cell r="F1845">
            <v>0</v>
          </cell>
          <cell r="G1845">
            <v>0</v>
          </cell>
          <cell r="H1845">
            <v>0</v>
          </cell>
        </row>
        <row r="1846">
          <cell r="E1846" t="str">
            <v>F282</v>
          </cell>
          <cell r="F1846">
            <v>0</v>
          </cell>
          <cell r="G1846">
            <v>0</v>
          </cell>
          <cell r="H1846">
            <v>0</v>
          </cell>
        </row>
        <row r="1847">
          <cell r="E1847" t="str">
            <v>F283</v>
          </cell>
          <cell r="F1847">
            <v>0</v>
          </cell>
          <cell r="G1847">
            <v>0</v>
          </cell>
          <cell r="H1847">
            <v>0</v>
          </cell>
        </row>
        <row r="1848">
          <cell r="E1848" t="str">
            <v>F284</v>
          </cell>
          <cell r="F1848">
            <v>0</v>
          </cell>
          <cell r="G1848">
            <v>0</v>
          </cell>
          <cell r="H1848">
            <v>0</v>
          </cell>
        </row>
        <row r="1849">
          <cell r="E1849" t="str">
            <v>F285</v>
          </cell>
          <cell r="F1849">
            <v>0</v>
          </cell>
          <cell r="G1849">
            <v>0</v>
          </cell>
          <cell r="H1849">
            <v>0</v>
          </cell>
        </row>
        <row r="1850">
          <cell r="E1850" t="str">
            <v>F286</v>
          </cell>
          <cell r="F1850">
            <v>0</v>
          </cell>
          <cell r="G1850">
            <v>0</v>
          </cell>
          <cell r="H1850">
            <v>0</v>
          </cell>
        </row>
        <row r="1851">
          <cell r="E1851" t="str">
            <v>F287</v>
          </cell>
          <cell r="F1851">
            <v>0</v>
          </cell>
          <cell r="G1851">
            <v>0</v>
          </cell>
          <cell r="H1851">
            <v>0</v>
          </cell>
        </row>
        <row r="1852">
          <cell r="E1852" t="str">
            <v>F288</v>
          </cell>
          <cell r="F1852">
            <v>0</v>
          </cell>
          <cell r="G1852">
            <v>0</v>
          </cell>
          <cell r="H1852">
            <v>0</v>
          </cell>
        </row>
        <row r="1853">
          <cell r="E1853" t="str">
            <v>F289</v>
          </cell>
          <cell r="F1853">
            <v>0</v>
          </cell>
          <cell r="G1853">
            <v>0</v>
          </cell>
          <cell r="H1853">
            <v>0</v>
          </cell>
        </row>
        <row r="1854">
          <cell r="E1854" t="str">
            <v>F290</v>
          </cell>
          <cell r="F1854">
            <v>0</v>
          </cell>
          <cell r="G1854">
            <v>0</v>
          </cell>
          <cell r="H1854">
            <v>0</v>
          </cell>
        </row>
        <row r="1855">
          <cell r="E1855" t="str">
            <v>F291</v>
          </cell>
          <cell r="F1855">
            <v>0</v>
          </cell>
          <cell r="G1855">
            <v>0</v>
          </cell>
          <cell r="H1855">
            <v>0</v>
          </cell>
        </row>
        <row r="1856">
          <cell r="E1856" t="str">
            <v>F292</v>
          </cell>
          <cell r="F1856">
            <v>0</v>
          </cell>
          <cell r="G1856">
            <v>0</v>
          </cell>
          <cell r="H1856">
            <v>0</v>
          </cell>
        </row>
        <row r="1857">
          <cell r="E1857" t="str">
            <v>F293</v>
          </cell>
          <cell r="F1857">
            <v>0</v>
          </cell>
          <cell r="G1857">
            <v>0</v>
          </cell>
          <cell r="H1857">
            <v>0</v>
          </cell>
        </row>
        <row r="1858">
          <cell r="E1858" t="str">
            <v>F294</v>
          </cell>
          <cell r="F1858">
            <v>0</v>
          </cell>
          <cell r="G1858">
            <v>0</v>
          </cell>
          <cell r="H1858">
            <v>0</v>
          </cell>
        </row>
        <row r="1859">
          <cell r="E1859" t="str">
            <v>F295</v>
          </cell>
          <cell r="F1859">
            <v>0</v>
          </cell>
          <cell r="G1859">
            <v>0</v>
          </cell>
          <cell r="H1859">
            <v>0</v>
          </cell>
        </row>
        <row r="1860">
          <cell r="E1860" t="str">
            <v>F296</v>
          </cell>
          <cell r="F1860">
            <v>0</v>
          </cell>
          <cell r="G1860">
            <v>0</v>
          </cell>
          <cell r="H1860">
            <v>0</v>
          </cell>
        </row>
        <row r="1861">
          <cell r="E1861" t="str">
            <v>F297</v>
          </cell>
          <cell r="F1861">
            <v>0</v>
          </cell>
          <cell r="G1861">
            <v>0</v>
          </cell>
          <cell r="H1861">
            <v>0</v>
          </cell>
        </row>
        <row r="1862">
          <cell r="E1862" t="str">
            <v>F298</v>
          </cell>
          <cell r="F1862">
            <v>0</v>
          </cell>
          <cell r="G1862">
            <v>0</v>
          </cell>
          <cell r="H1862">
            <v>0</v>
          </cell>
        </row>
        <row r="1863">
          <cell r="E1863" t="str">
            <v>F299</v>
          </cell>
          <cell r="F1863">
            <v>0</v>
          </cell>
          <cell r="G1863">
            <v>0</v>
          </cell>
          <cell r="H1863">
            <v>0</v>
          </cell>
        </row>
        <row r="1864">
          <cell r="E1864" t="str">
            <v>F300</v>
          </cell>
          <cell r="F1864">
            <v>0</v>
          </cell>
          <cell r="G1864">
            <v>0</v>
          </cell>
          <cell r="H1864">
            <v>0</v>
          </cell>
        </row>
        <row r="1865">
          <cell r="F1865" t="str">
            <v xml:space="preserve">PENYUSUTAN     </v>
          </cell>
        </row>
        <row r="1866">
          <cell r="F1866" t="str">
            <v xml:space="preserve">Dipakai untuk mengisi RAPA     </v>
          </cell>
        </row>
        <row r="1868">
          <cell r="F1868" t="str">
            <v xml:space="preserve">VOLUMENYA berdasar SISA pekerjaan     </v>
          </cell>
        </row>
        <row r="1871">
          <cell r="F1871" t="str">
            <v>PENYUSUTAN</v>
          </cell>
        </row>
        <row r="1872">
          <cell r="E1872" t="str">
            <v>G001</v>
          </cell>
          <cell r="F1872" t="str">
            <v>Penyusutan</v>
          </cell>
          <cell r="G1872" t="str">
            <v>Ls</v>
          </cell>
          <cell r="H1872">
            <v>0</v>
          </cell>
        </row>
        <row r="1873">
          <cell r="E1873" t="str">
            <v>G002</v>
          </cell>
          <cell r="F1873">
            <v>0</v>
          </cell>
          <cell r="G1873">
            <v>0</v>
          </cell>
          <cell r="H1873">
            <v>0</v>
          </cell>
        </row>
        <row r="1874">
          <cell r="E1874" t="str">
            <v>G003</v>
          </cell>
          <cell r="F1874">
            <v>0</v>
          </cell>
          <cell r="G1874">
            <v>0</v>
          </cell>
          <cell r="H1874">
            <v>0</v>
          </cell>
        </row>
        <row r="1875">
          <cell r="E1875" t="str">
            <v>G004</v>
          </cell>
          <cell r="F1875">
            <v>0</v>
          </cell>
          <cell r="G1875">
            <v>0</v>
          </cell>
          <cell r="H1875">
            <v>0</v>
          </cell>
        </row>
        <row r="1876">
          <cell r="E1876" t="str">
            <v>G005</v>
          </cell>
          <cell r="F1876">
            <v>0</v>
          </cell>
          <cell r="G1876">
            <v>0</v>
          </cell>
          <cell r="H1876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4">
          <cell r="D4">
            <v>2</v>
          </cell>
        </row>
      </sheetData>
      <sheetData sheetId="27" refreshError="1"/>
      <sheetData sheetId="28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Daftar Isi"/>
      <sheetName val="Sekat"/>
      <sheetName val="BAP"/>
      <sheetName val="Data Teknik"/>
      <sheetName val="Cash Flow"/>
      <sheetName val="STRUKTUR"/>
      <sheetName val="Rekap M"/>
      <sheetName val="Rekap"/>
      <sheetName val="M"/>
      <sheetName val="RAP"/>
      <sheetName val="Analisa"/>
      <sheetName val="RAB"/>
      <sheetName val="Upah"/>
      <sheetName val="Alat"/>
      <sheetName val="Bahan"/>
      <sheetName val="Sub"/>
      <sheetName val="BUL"/>
      <sheetName val="Staff"/>
      <sheetName val="sch U B A"/>
      <sheetName val="Schedule"/>
      <sheetName val="aspal"/>
      <sheetName val="Nama"/>
      <sheetName val="Sch Bahan"/>
      <sheetName val="Analisa Schedule"/>
      <sheetName val="Penyebaran M"/>
      <sheetName val="Itungan"/>
      <sheetName val="Banding"/>
      <sheetName val="BiayaMC0%"/>
      <sheetName val="vol be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7">
          <cell r="B7" t="str">
            <v>No</v>
          </cell>
          <cell r="C7" t="str">
            <v>Kode</v>
          </cell>
          <cell r="D7" t="str">
            <v>Jenis Pekerjaan</v>
          </cell>
          <cell r="E7" t="str">
            <v>Satuan</v>
          </cell>
          <cell r="F7" t="str">
            <v>Vol 100%</v>
          </cell>
          <cell r="G7" t="str">
            <v>Vol 55%</v>
          </cell>
          <cell r="H7" t="str">
            <v>Vol 45%</v>
          </cell>
          <cell r="I7" t="str">
            <v xml:space="preserve">Harga Satuan </v>
          </cell>
          <cell r="J7" t="str">
            <v xml:space="preserve">Jumlah Harga </v>
          </cell>
          <cell r="K7" t="str">
            <v>%</v>
          </cell>
        </row>
        <row r="9">
          <cell r="A9" t="str">
            <v>1.0</v>
          </cell>
          <cell r="B9" t="str">
            <v>I</v>
          </cell>
          <cell r="C9" t="str">
            <v>11100000</v>
          </cell>
          <cell r="D9" t="str">
            <v>PEKERJAAN PERSIAPAN</v>
          </cell>
          <cell r="I9">
            <v>0</v>
          </cell>
        </row>
        <row r="10">
          <cell r="A10" t="str">
            <v>1.1</v>
          </cell>
          <cell r="B10" t="str">
            <v>1.2</v>
          </cell>
          <cell r="C10" t="str">
            <v>11100010</v>
          </cell>
          <cell r="D10" t="str">
            <v>Mobilisasi dan demobilisasi</v>
          </cell>
          <cell r="E10" t="str">
            <v>Ls</v>
          </cell>
          <cell r="F10">
            <v>1</v>
          </cell>
          <cell r="G10">
            <v>1</v>
          </cell>
          <cell r="H10">
            <v>0</v>
          </cell>
          <cell r="I10">
            <v>33660000</v>
          </cell>
          <cell r="J10">
            <v>0</v>
          </cell>
          <cell r="K10">
            <v>0</v>
          </cell>
        </row>
        <row r="11">
          <cell r="B11" t="str">
            <v/>
          </cell>
          <cell r="C11">
            <v>0</v>
          </cell>
          <cell r="F11">
            <v>0</v>
          </cell>
          <cell r="G11">
            <v>0</v>
          </cell>
          <cell r="H11">
            <v>0</v>
          </cell>
          <cell r="J11">
            <v>0</v>
          </cell>
        </row>
        <row r="12">
          <cell r="A12" t="str">
            <v>2.0</v>
          </cell>
          <cell r="B12" t="str">
            <v>II</v>
          </cell>
          <cell r="C12">
            <v>11200000</v>
          </cell>
          <cell r="D12" t="str">
            <v>DRAINASE</v>
          </cell>
          <cell r="F12">
            <v>0</v>
          </cell>
          <cell r="G12">
            <v>0</v>
          </cell>
          <cell r="H12">
            <v>0</v>
          </cell>
          <cell r="J12">
            <v>0</v>
          </cell>
        </row>
        <row r="13">
          <cell r="A13" t="str">
            <v>2.1</v>
          </cell>
          <cell r="B13" t="str">
            <v>2.1</v>
          </cell>
          <cell r="C13">
            <v>11200010</v>
          </cell>
          <cell r="D13" t="str">
            <v>Pekerjaan Galian untuk Selokan Drainase dan Saluran Air</v>
          </cell>
          <cell r="E13" t="str">
            <v>m³</v>
          </cell>
          <cell r="F13">
            <v>2678</v>
          </cell>
          <cell r="G13">
            <v>2678</v>
          </cell>
          <cell r="H13">
            <v>0</v>
          </cell>
          <cell r="I13">
            <v>16684.32</v>
          </cell>
          <cell r="J13">
            <v>0</v>
          </cell>
          <cell r="K13">
            <v>0</v>
          </cell>
        </row>
        <row r="14">
          <cell r="A14" t="str">
            <v>2.2</v>
          </cell>
          <cell r="B14" t="str">
            <v>2.2</v>
          </cell>
          <cell r="C14">
            <v>11200020</v>
          </cell>
          <cell r="D14" t="str">
            <v>Pekerjaan Pasangan Batu dengan Mortar</v>
          </cell>
          <cell r="E14" t="str">
            <v>m³</v>
          </cell>
          <cell r="F14">
            <v>1890</v>
          </cell>
          <cell r="G14">
            <v>1890</v>
          </cell>
          <cell r="H14">
            <v>0</v>
          </cell>
          <cell r="I14">
            <v>281513.32</v>
          </cell>
          <cell r="J14">
            <v>0</v>
          </cell>
          <cell r="K14">
            <v>0</v>
          </cell>
        </row>
        <row r="15">
          <cell r="B15" t="str">
            <v/>
          </cell>
          <cell r="C15">
            <v>0</v>
          </cell>
          <cell r="F15">
            <v>0</v>
          </cell>
          <cell r="G15">
            <v>0</v>
          </cell>
          <cell r="H15">
            <v>0</v>
          </cell>
          <cell r="J15">
            <v>0</v>
          </cell>
        </row>
        <row r="16">
          <cell r="A16" t="str">
            <v>3.0</v>
          </cell>
          <cell r="B16" t="str">
            <v>III</v>
          </cell>
          <cell r="C16">
            <v>11300000</v>
          </cell>
          <cell r="D16" t="str">
            <v>PEKERJAAN TANAH</v>
          </cell>
          <cell r="F16">
            <v>0</v>
          </cell>
          <cell r="G16">
            <v>0</v>
          </cell>
          <cell r="H16">
            <v>0</v>
          </cell>
          <cell r="J16">
            <v>0</v>
          </cell>
        </row>
        <row r="17">
          <cell r="A17" t="str">
            <v>3.1</v>
          </cell>
          <cell r="B17" t="str">
            <v>3.1 (1)</v>
          </cell>
          <cell r="C17">
            <v>11300010</v>
          </cell>
          <cell r="D17" t="str">
            <v>Galian Biasa</v>
          </cell>
          <cell r="E17" t="str">
            <v>m³</v>
          </cell>
          <cell r="F17">
            <v>18081</v>
          </cell>
          <cell r="G17">
            <v>18081</v>
          </cell>
          <cell r="H17">
            <v>0</v>
          </cell>
          <cell r="I17">
            <v>14977.4</v>
          </cell>
          <cell r="J17">
            <v>0</v>
          </cell>
          <cell r="K17">
            <v>0</v>
          </cell>
        </row>
        <row r="18">
          <cell r="A18" t="str">
            <v>3.2</v>
          </cell>
          <cell r="B18" t="str">
            <v>3.1.(3)</v>
          </cell>
          <cell r="C18">
            <v>11300020</v>
          </cell>
          <cell r="D18" t="str">
            <v>Galian Struktur dengan Kedalaman 0 - 2 m</v>
          </cell>
          <cell r="E18" t="str">
            <v>m³</v>
          </cell>
          <cell r="F18">
            <v>290</v>
          </cell>
          <cell r="G18">
            <v>290</v>
          </cell>
          <cell r="H18">
            <v>0</v>
          </cell>
          <cell r="I18">
            <v>17766.87</v>
          </cell>
          <cell r="J18">
            <v>0</v>
          </cell>
          <cell r="K18">
            <v>0</v>
          </cell>
        </row>
        <row r="19">
          <cell r="A19" t="str">
            <v>3.3</v>
          </cell>
          <cell r="B19" t="str">
            <v>3.1.(4)</v>
          </cell>
          <cell r="C19">
            <v>11300030</v>
          </cell>
          <cell r="D19" t="str">
            <v>Galian Struktur dengan Kedalaman 2 - 4 m</v>
          </cell>
          <cell r="E19" t="str">
            <v>m³</v>
          </cell>
          <cell r="F19">
            <v>163</v>
          </cell>
          <cell r="G19">
            <v>163</v>
          </cell>
          <cell r="H19">
            <v>0</v>
          </cell>
          <cell r="I19">
            <v>19068.990000000002</v>
          </cell>
          <cell r="J19">
            <v>0</v>
          </cell>
          <cell r="K19">
            <v>0</v>
          </cell>
        </row>
        <row r="20">
          <cell r="A20" t="str">
            <v>3.4</v>
          </cell>
          <cell r="B20" t="str">
            <v>3.2.(2)</v>
          </cell>
          <cell r="C20">
            <v>11300040</v>
          </cell>
          <cell r="D20" t="str">
            <v>Timbunan Pilihan</v>
          </cell>
          <cell r="E20" t="str">
            <v>m³</v>
          </cell>
          <cell r="F20">
            <v>112916</v>
          </cell>
          <cell r="G20">
            <v>86033.73</v>
          </cell>
          <cell r="H20">
            <v>26882.270000000004</v>
          </cell>
          <cell r="I20">
            <v>52588.901652117835</v>
          </cell>
          <cell r="J20">
            <v>1413709053.215678</v>
          </cell>
          <cell r="K20">
            <v>0.18594344306724023</v>
          </cell>
        </row>
        <row r="21">
          <cell r="A21" t="str">
            <v>3.5</v>
          </cell>
          <cell r="B21" t="str">
            <v>3.3</v>
          </cell>
          <cell r="C21">
            <v>11300050</v>
          </cell>
          <cell r="D21" t="str">
            <v>Penyiapan Badan jalan</v>
          </cell>
          <cell r="E21" t="str">
            <v>m²</v>
          </cell>
          <cell r="F21">
            <v>18750</v>
          </cell>
          <cell r="G21">
            <v>18750</v>
          </cell>
          <cell r="H21">
            <v>0</v>
          </cell>
          <cell r="I21">
            <v>3737.83</v>
          </cell>
          <cell r="J21">
            <v>0</v>
          </cell>
          <cell r="K21">
            <v>0</v>
          </cell>
        </row>
        <row r="22">
          <cell r="B22" t="str">
            <v/>
          </cell>
          <cell r="C22">
            <v>0</v>
          </cell>
          <cell r="F22">
            <v>0</v>
          </cell>
          <cell r="G22">
            <v>0</v>
          </cell>
          <cell r="H22">
            <v>0</v>
          </cell>
          <cell r="J22">
            <v>0</v>
          </cell>
        </row>
        <row r="23">
          <cell r="A23" t="str">
            <v>4.0</v>
          </cell>
          <cell r="B23" t="str">
            <v>IV</v>
          </cell>
          <cell r="C23">
            <v>11400000</v>
          </cell>
          <cell r="D23" t="str">
            <v>PELEBARAN PERKERASAN DAN BAHU JALAN</v>
          </cell>
          <cell r="E23" t="str">
            <v/>
          </cell>
          <cell r="F23">
            <v>0</v>
          </cell>
          <cell r="G23">
            <v>0</v>
          </cell>
          <cell r="H23">
            <v>0</v>
          </cell>
          <cell r="J23">
            <v>0</v>
          </cell>
        </row>
        <row r="24">
          <cell r="B24" t="str">
            <v/>
          </cell>
          <cell r="C24">
            <v>0</v>
          </cell>
          <cell r="F24">
            <v>0</v>
          </cell>
          <cell r="G24">
            <v>0</v>
          </cell>
          <cell r="H24">
            <v>0</v>
          </cell>
          <cell r="J24">
            <v>0</v>
          </cell>
        </row>
        <row r="25">
          <cell r="A25" t="str">
            <v>5.0</v>
          </cell>
          <cell r="B25" t="str">
            <v>V</v>
          </cell>
          <cell r="C25">
            <v>11500000</v>
          </cell>
          <cell r="D25" t="str">
            <v>PERKERASAN BERBUTIR</v>
          </cell>
          <cell r="F25">
            <v>0</v>
          </cell>
          <cell r="G25">
            <v>0</v>
          </cell>
          <cell r="H25">
            <v>0</v>
          </cell>
          <cell r="J25">
            <v>0</v>
          </cell>
        </row>
        <row r="26">
          <cell r="A26" t="str">
            <v>5.1</v>
          </cell>
          <cell r="B26" t="str">
            <v>5.1.(1)</v>
          </cell>
          <cell r="C26">
            <v>11500010</v>
          </cell>
          <cell r="D26" t="str">
            <v>Lapis Pondasi Agregat Kelas A</v>
          </cell>
          <cell r="E26" t="str">
            <v>m³</v>
          </cell>
          <cell r="F26">
            <v>6097</v>
          </cell>
          <cell r="G26">
            <v>0</v>
          </cell>
          <cell r="H26">
            <v>6097</v>
          </cell>
          <cell r="I26">
            <v>131708.66</v>
          </cell>
          <cell r="J26">
            <v>803027700.01999998</v>
          </cell>
          <cell r="K26">
            <v>0.10562126279126655</v>
          </cell>
        </row>
        <row r="27">
          <cell r="A27" t="str">
            <v>5.2</v>
          </cell>
          <cell r="B27" t="str">
            <v>5.1.(2)</v>
          </cell>
          <cell r="C27">
            <v>11500020</v>
          </cell>
          <cell r="D27" t="str">
            <v>Lapis Pondasi Agregat Kelas B</v>
          </cell>
          <cell r="E27" t="str">
            <v>m³</v>
          </cell>
          <cell r="F27">
            <v>4508</v>
          </cell>
          <cell r="G27">
            <v>0</v>
          </cell>
          <cell r="H27">
            <v>4508</v>
          </cell>
          <cell r="I27">
            <v>126956.2</v>
          </cell>
          <cell r="J27">
            <v>572318549.60000002</v>
          </cell>
          <cell r="K27">
            <v>7.5276367086854645E-2</v>
          </cell>
        </row>
        <row r="28">
          <cell r="C28">
            <v>0</v>
          </cell>
          <cell r="F28">
            <v>0</v>
          </cell>
          <cell r="G28">
            <v>0</v>
          </cell>
          <cell r="H28">
            <v>0</v>
          </cell>
          <cell r="J28">
            <v>0</v>
          </cell>
        </row>
        <row r="29">
          <cell r="A29" t="str">
            <v>6.0</v>
          </cell>
          <cell r="B29" t="str">
            <v>VI</v>
          </cell>
          <cell r="C29">
            <v>11600000</v>
          </cell>
          <cell r="D29" t="str">
            <v>PEKERJAAN ASPAL</v>
          </cell>
          <cell r="F29">
            <v>0</v>
          </cell>
          <cell r="G29">
            <v>0</v>
          </cell>
          <cell r="H29">
            <v>0</v>
          </cell>
          <cell r="J29">
            <v>0</v>
          </cell>
        </row>
        <row r="30">
          <cell r="A30" t="str">
            <v>6.1</v>
          </cell>
          <cell r="B30" t="str">
            <v>6.1.(1)</v>
          </cell>
          <cell r="C30">
            <v>11600010</v>
          </cell>
          <cell r="D30" t="str">
            <v>Lapis Resap Pengikat</v>
          </cell>
          <cell r="E30" t="str">
            <v>Ltr</v>
          </cell>
          <cell r="F30">
            <v>26021</v>
          </cell>
          <cell r="G30">
            <v>0</v>
          </cell>
          <cell r="H30">
            <v>26021</v>
          </cell>
          <cell r="I30">
            <v>6140.88</v>
          </cell>
          <cell r="J30">
            <v>159791838.47999999</v>
          </cell>
          <cell r="K30">
            <v>2.1017227380295041E-2</v>
          </cell>
        </row>
        <row r="31">
          <cell r="A31" t="str">
            <v>6.2</v>
          </cell>
          <cell r="B31" t="str">
            <v>6.1.(2)</v>
          </cell>
          <cell r="C31">
            <v>11600020</v>
          </cell>
          <cell r="D31" t="str">
            <v>Lapis Perekat</v>
          </cell>
          <cell r="E31" t="str">
            <v>Ltr</v>
          </cell>
          <cell r="F31">
            <v>7653</v>
          </cell>
          <cell r="G31">
            <v>0</v>
          </cell>
          <cell r="H31">
            <v>7653</v>
          </cell>
          <cell r="I31">
            <v>7488.04</v>
          </cell>
          <cell r="J31">
            <v>57305970.119999997</v>
          </cell>
          <cell r="K31">
            <v>7.5373849860997828E-3</v>
          </cell>
        </row>
        <row r="32">
          <cell r="A32" t="str">
            <v>6.3</v>
          </cell>
          <cell r="B32" t="str">
            <v>Skh 6.3.a (1a)</v>
          </cell>
          <cell r="C32">
            <v>11600030</v>
          </cell>
          <cell r="D32" t="str">
            <v>Camp. Panas Asbuton Lapis Aus (AC-WC AsbP) T15/20 (t=4 cm)</v>
          </cell>
          <cell r="E32" t="str">
            <v>m²</v>
          </cell>
          <cell r="F32">
            <v>26021</v>
          </cell>
          <cell r="G32">
            <v>0</v>
          </cell>
          <cell r="H32">
            <v>26021</v>
          </cell>
          <cell r="I32">
            <v>57406.47</v>
          </cell>
          <cell r="J32">
            <v>1493773755.8700001</v>
          </cell>
          <cell r="K32">
            <v>0.19647425663587076</v>
          </cell>
        </row>
        <row r="33">
          <cell r="A33" t="str">
            <v>6.4</v>
          </cell>
          <cell r="B33" t="str">
            <v>Skh 6.3.a (2a)</v>
          </cell>
          <cell r="C33">
            <v>11600040</v>
          </cell>
          <cell r="D33" t="str">
            <v>Camp. Panas Asbuton Lapis Permukaan Antara  (AC-BC AsbP) T15/20 (t=5 cm)</v>
          </cell>
          <cell r="E33" t="str">
            <v>m³</v>
          </cell>
          <cell r="F33">
            <v>2051</v>
          </cell>
          <cell r="G33">
            <v>0</v>
          </cell>
          <cell r="H33">
            <v>2051</v>
          </cell>
          <cell r="I33">
            <v>1320552.5900000001</v>
          </cell>
          <cell r="J33">
            <v>2708453362.0900002</v>
          </cell>
          <cell r="K33">
            <v>0.35623959709991637</v>
          </cell>
        </row>
        <row r="34">
          <cell r="B34" t="str">
            <v/>
          </cell>
          <cell r="C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</row>
        <row r="35">
          <cell r="A35" t="str">
            <v>7.0</v>
          </cell>
          <cell r="B35" t="str">
            <v>VII</v>
          </cell>
          <cell r="C35">
            <v>11700000</v>
          </cell>
          <cell r="D35" t="str">
            <v>STRUKTUR</v>
          </cell>
          <cell r="F35">
            <v>0</v>
          </cell>
          <cell r="G35">
            <v>0</v>
          </cell>
          <cell r="H35">
            <v>0</v>
          </cell>
          <cell r="J35">
            <v>0</v>
          </cell>
        </row>
        <row r="36">
          <cell r="A36" t="str">
            <v>7.1</v>
          </cell>
          <cell r="B36" t="str">
            <v>7.1 (2)</v>
          </cell>
          <cell r="C36">
            <v>11700010</v>
          </cell>
          <cell r="D36" t="str">
            <v>Beton K400</v>
          </cell>
          <cell r="E36" t="str">
            <v>m³</v>
          </cell>
          <cell r="F36">
            <v>186</v>
          </cell>
          <cell r="G36">
            <v>186</v>
          </cell>
          <cell r="H36">
            <v>0</v>
          </cell>
          <cell r="I36">
            <v>744107.31</v>
          </cell>
          <cell r="J36">
            <v>0</v>
          </cell>
          <cell r="K36">
            <v>0</v>
          </cell>
        </row>
        <row r="37">
          <cell r="A37" t="str">
            <v>7.2</v>
          </cell>
          <cell r="B37" t="str">
            <v>7.1 (5)</v>
          </cell>
          <cell r="C37">
            <v>11700020</v>
          </cell>
          <cell r="D37" t="str">
            <v>Beton K 250</v>
          </cell>
          <cell r="E37" t="str">
            <v>m³</v>
          </cell>
          <cell r="F37">
            <v>717</v>
          </cell>
          <cell r="G37">
            <v>717</v>
          </cell>
          <cell r="H37">
            <v>0</v>
          </cell>
          <cell r="I37">
            <v>539606.93223108794</v>
          </cell>
          <cell r="J37">
            <v>0</v>
          </cell>
          <cell r="K37">
            <v>0</v>
          </cell>
        </row>
        <row r="38">
          <cell r="A38" t="str">
            <v>7.3</v>
          </cell>
          <cell r="B38" t="str">
            <v>7.1 (6)</v>
          </cell>
          <cell r="C38">
            <v>11700030</v>
          </cell>
          <cell r="D38" t="str">
            <v>Beton K 175</v>
          </cell>
          <cell r="E38" t="str">
            <v>m³</v>
          </cell>
          <cell r="F38">
            <v>137</v>
          </cell>
          <cell r="G38">
            <v>137</v>
          </cell>
          <cell r="H38">
            <v>0</v>
          </cell>
          <cell r="I38">
            <v>509978.48</v>
          </cell>
          <cell r="J38">
            <v>0</v>
          </cell>
          <cell r="K38">
            <v>0</v>
          </cell>
        </row>
        <row r="39">
          <cell r="A39" t="str">
            <v>7.4</v>
          </cell>
          <cell r="B39" t="str">
            <v>7.1 (7)</v>
          </cell>
          <cell r="C39">
            <v>11700040</v>
          </cell>
          <cell r="D39" t="str">
            <v>Beton Siklop K175</v>
          </cell>
          <cell r="E39" t="str">
            <v>m³</v>
          </cell>
          <cell r="F39">
            <v>124</v>
          </cell>
          <cell r="G39">
            <v>124</v>
          </cell>
          <cell r="H39">
            <v>0</v>
          </cell>
          <cell r="I39">
            <v>492439.24</v>
          </cell>
          <cell r="J39">
            <v>0</v>
          </cell>
          <cell r="K39">
            <v>0</v>
          </cell>
        </row>
        <row r="40">
          <cell r="A40" t="str">
            <v>7.5</v>
          </cell>
          <cell r="B40" t="str">
            <v>7.1 (8)</v>
          </cell>
          <cell r="C40">
            <v>11700050</v>
          </cell>
          <cell r="D40" t="str">
            <v>Beton K 125</v>
          </cell>
          <cell r="E40" t="str">
            <v>m³</v>
          </cell>
          <cell r="F40">
            <v>64</v>
          </cell>
          <cell r="G40">
            <v>64</v>
          </cell>
          <cell r="H40">
            <v>0</v>
          </cell>
          <cell r="I40">
            <v>431080.4</v>
          </cell>
          <cell r="J40">
            <v>0</v>
          </cell>
          <cell r="K40">
            <v>0</v>
          </cell>
        </row>
        <row r="41">
          <cell r="A41" t="str">
            <v>7.6</v>
          </cell>
          <cell r="B41" t="str">
            <v>7.1 (8a)</v>
          </cell>
          <cell r="C41">
            <v>11700060</v>
          </cell>
          <cell r="D41" t="str">
            <v>Beton Sikat</v>
          </cell>
          <cell r="E41" t="str">
            <v>m²</v>
          </cell>
          <cell r="F41">
            <v>31</v>
          </cell>
          <cell r="G41">
            <v>31</v>
          </cell>
          <cell r="H41">
            <v>0</v>
          </cell>
          <cell r="I41">
            <v>100000</v>
          </cell>
          <cell r="J41">
            <v>0</v>
          </cell>
          <cell r="K41">
            <v>0</v>
          </cell>
        </row>
        <row r="42">
          <cell r="A42" t="str">
            <v>7.7</v>
          </cell>
          <cell r="B42" t="str">
            <v>7.2 (9)</v>
          </cell>
          <cell r="C42">
            <v>11700070</v>
          </cell>
          <cell r="D42" t="str">
            <v>Baja Prategang</v>
          </cell>
          <cell r="E42" t="str">
            <v>kg</v>
          </cell>
          <cell r="F42">
            <v>4561</v>
          </cell>
          <cell r="G42">
            <v>4561</v>
          </cell>
          <cell r="H42">
            <v>0</v>
          </cell>
          <cell r="I42">
            <v>23885.71</v>
          </cell>
          <cell r="J42">
            <v>0</v>
          </cell>
          <cell r="K42">
            <v>0</v>
          </cell>
        </row>
        <row r="43">
          <cell r="A43" t="str">
            <v>7.8</v>
          </cell>
          <cell r="B43" t="str">
            <v>7.1 (2).a</v>
          </cell>
          <cell r="C43">
            <v>11700080</v>
          </cell>
          <cell r="D43" t="str">
            <v>Erection Balok Beton Prategang</v>
          </cell>
          <cell r="E43" t="str">
            <v>bh</v>
          </cell>
          <cell r="H43">
            <v>0</v>
          </cell>
          <cell r="J43">
            <v>0</v>
          </cell>
          <cell r="K43">
            <v>0</v>
          </cell>
        </row>
        <row r="44">
          <cell r="A44" t="str">
            <v>7.9</v>
          </cell>
          <cell r="B44" t="str">
            <v>7.3 (1)</v>
          </cell>
          <cell r="C44">
            <v>11700090</v>
          </cell>
          <cell r="D44" t="str">
            <v>Baja Tulangan U 24 Polos</v>
          </cell>
          <cell r="E44" t="str">
            <v>kg</v>
          </cell>
          <cell r="F44">
            <v>21091</v>
          </cell>
          <cell r="G44">
            <v>21091</v>
          </cell>
          <cell r="H44">
            <v>0</v>
          </cell>
          <cell r="I44">
            <v>9327.94</v>
          </cell>
          <cell r="J44">
            <v>0</v>
          </cell>
          <cell r="K44">
            <v>0</v>
          </cell>
        </row>
        <row r="45">
          <cell r="A45" t="str">
            <v>7.10</v>
          </cell>
          <cell r="B45" t="str">
            <v>7.3 (3)</v>
          </cell>
          <cell r="C45">
            <v>11700100</v>
          </cell>
          <cell r="D45" t="str">
            <v>Baja Tulangan U 32 Ulir</v>
          </cell>
          <cell r="E45" t="str">
            <v>kg</v>
          </cell>
          <cell r="F45">
            <v>112687</v>
          </cell>
          <cell r="G45">
            <v>112687</v>
          </cell>
          <cell r="H45">
            <v>0</v>
          </cell>
          <cell r="I45">
            <v>9491.99</v>
          </cell>
          <cell r="J45">
            <v>0</v>
          </cell>
          <cell r="K45">
            <v>0</v>
          </cell>
        </row>
        <row r="46">
          <cell r="A46" t="str">
            <v>7.11</v>
          </cell>
          <cell r="B46" t="str">
            <v>7.4 (1)</v>
          </cell>
          <cell r="C46">
            <v>11700110</v>
          </cell>
          <cell r="D46" t="str">
            <v>Baja Struktur Ttk Leleh 2500 kg/cm2, penyediaan dan pemasangan</v>
          </cell>
          <cell r="E46" t="str">
            <v>kg</v>
          </cell>
          <cell r="F46">
            <v>779</v>
          </cell>
          <cell r="G46">
            <v>779</v>
          </cell>
          <cell r="H46">
            <v>0</v>
          </cell>
          <cell r="I46">
            <v>17312.259999999998</v>
          </cell>
          <cell r="J46">
            <v>0</v>
          </cell>
          <cell r="K46">
            <v>0</v>
          </cell>
        </row>
        <row r="47">
          <cell r="A47" t="str">
            <v>7.12</v>
          </cell>
          <cell r="B47" t="str">
            <v>7.7 (1)e</v>
          </cell>
          <cell r="C47">
            <v>11700120</v>
          </cell>
          <cell r="D47" t="str">
            <v>Penyediaan Dinding Sumuran Silinder Dia. 400 cm</v>
          </cell>
          <cell r="E47" t="str">
            <v>m'</v>
          </cell>
          <cell r="F47">
            <v>24</v>
          </cell>
          <cell r="G47">
            <v>24</v>
          </cell>
          <cell r="H47">
            <v>0</v>
          </cell>
          <cell r="I47">
            <v>5782969.8447895749</v>
          </cell>
          <cell r="J47">
            <v>0</v>
          </cell>
          <cell r="K47">
            <v>0</v>
          </cell>
        </row>
        <row r="48">
          <cell r="A48" t="str">
            <v>7.13</v>
          </cell>
          <cell r="B48" t="str">
            <v>7.7 (2)e</v>
          </cell>
          <cell r="C48">
            <v>11700130</v>
          </cell>
          <cell r="D48" t="str">
            <v>Penurunan Dinding Sumuran Silinder Dia. 400 cm</v>
          </cell>
          <cell r="E48" t="str">
            <v>m'</v>
          </cell>
          <cell r="F48">
            <v>24</v>
          </cell>
          <cell r="G48">
            <v>24</v>
          </cell>
          <cell r="H48">
            <v>0</v>
          </cell>
          <cell r="I48">
            <v>2464026.4473444652</v>
          </cell>
          <cell r="J48">
            <v>0</v>
          </cell>
          <cell r="K48">
            <v>0</v>
          </cell>
        </row>
        <row r="49">
          <cell r="A49" t="str">
            <v>7.14</v>
          </cell>
          <cell r="B49" t="str">
            <v>7.9</v>
          </cell>
          <cell r="C49">
            <v>11700140</v>
          </cell>
          <cell r="D49" t="str">
            <v>Pasangan Batu</v>
          </cell>
          <cell r="E49" t="str">
            <v>m³</v>
          </cell>
          <cell r="F49">
            <v>5596</v>
          </cell>
          <cell r="G49">
            <v>5596</v>
          </cell>
          <cell r="H49">
            <v>0</v>
          </cell>
          <cell r="I49">
            <v>266987.06</v>
          </cell>
          <cell r="J49">
            <v>0</v>
          </cell>
          <cell r="K49">
            <v>0</v>
          </cell>
        </row>
        <row r="50">
          <cell r="A50" t="str">
            <v>7.15</v>
          </cell>
          <cell r="B50" t="str">
            <v>7.11 (6)</v>
          </cell>
          <cell r="C50">
            <v>11700150</v>
          </cell>
          <cell r="D50" t="str">
            <v>Expansion Joint Tipe Baja Bersudut</v>
          </cell>
          <cell r="E50" t="str">
            <v>m'</v>
          </cell>
          <cell r="F50">
            <v>22</v>
          </cell>
          <cell r="G50">
            <v>22</v>
          </cell>
          <cell r="H50">
            <v>0</v>
          </cell>
          <cell r="I50">
            <v>734497.85</v>
          </cell>
          <cell r="J50">
            <v>0</v>
          </cell>
          <cell r="K50">
            <v>0</v>
          </cell>
        </row>
        <row r="51">
          <cell r="A51" t="str">
            <v>7.16</v>
          </cell>
          <cell r="B51" t="str">
            <v>7.12 (4)</v>
          </cell>
          <cell r="C51">
            <v>11700160</v>
          </cell>
          <cell r="D51" t="str">
            <v>Perletakan Elastomerik Jenis 3 (400 x 450 x 45) mm</v>
          </cell>
          <cell r="E51" t="str">
            <v>bh</v>
          </cell>
          <cell r="F51">
            <v>10</v>
          </cell>
          <cell r="G51">
            <v>10</v>
          </cell>
          <cell r="H51">
            <v>0</v>
          </cell>
          <cell r="I51">
            <v>904200</v>
          </cell>
          <cell r="J51">
            <v>0</v>
          </cell>
          <cell r="K51">
            <v>0</v>
          </cell>
        </row>
        <row r="52">
          <cell r="A52" t="str">
            <v>7.17</v>
          </cell>
          <cell r="B52" t="str">
            <v>7.13</v>
          </cell>
          <cell r="C52">
            <v>11700170</v>
          </cell>
          <cell r="D52" t="str">
            <v>Sandaran (Railing) diameter 3"</v>
          </cell>
          <cell r="E52" t="str">
            <v>m'</v>
          </cell>
          <cell r="F52">
            <v>113</v>
          </cell>
          <cell r="G52">
            <v>113</v>
          </cell>
          <cell r="H52">
            <v>0</v>
          </cell>
          <cell r="I52">
            <v>62883.35</v>
          </cell>
          <cell r="J52">
            <v>0</v>
          </cell>
          <cell r="K52">
            <v>0</v>
          </cell>
        </row>
        <row r="53">
          <cell r="A53" t="str">
            <v>7.18</v>
          </cell>
          <cell r="B53" t="str">
            <v>7.13 (b)</v>
          </cell>
          <cell r="C53">
            <v>11700180</v>
          </cell>
          <cell r="D53" t="str">
            <v>Pipa Untuk Pembuangan Air Dari Jembatan dia 4"</v>
          </cell>
          <cell r="E53" t="str">
            <v>m'</v>
          </cell>
          <cell r="F53">
            <v>13</v>
          </cell>
          <cell r="G53">
            <v>13</v>
          </cell>
          <cell r="H53">
            <v>0</v>
          </cell>
          <cell r="I53">
            <v>112019.76</v>
          </cell>
          <cell r="J53">
            <v>0</v>
          </cell>
          <cell r="K53">
            <v>0</v>
          </cell>
        </row>
        <row r="54">
          <cell r="A54" t="str">
            <v>7.19</v>
          </cell>
          <cell r="B54" t="str">
            <v>7.14</v>
          </cell>
          <cell r="C54">
            <v>11700190</v>
          </cell>
          <cell r="D54" t="str">
            <v>Papan Nama Jembatan</v>
          </cell>
          <cell r="E54" t="str">
            <v>bh</v>
          </cell>
          <cell r="F54">
            <v>2</v>
          </cell>
          <cell r="G54">
            <v>2</v>
          </cell>
          <cell r="H54">
            <v>0</v>
          </cell>
          <cell r="I54">
            <v>500000</v>
          </cell>
          <cell r="J54">
            <v>0</v>
          </cell>
          <cell r="K54">
            <v>0</v>
          </cell>
        </row>
        <row r="55">
          <cell r="H55">
            <v>0</v>
          </cell>
          <cell r="J55">
            <v>0</v>
          </cell>
        </row>
        <row r="56">
          <cell r="A56" t="str">
            <v>8.0</v>
          </cell>
          <cell r="B56" t="str">
            <v>VIII</v>
          </cell>
          <cell r="C56">
            <v>11800000</v>
          </cell>
          <cell r="D56" t="str">
            <v>PEKERJAAN LAIN-LAIN</v>
          </cell>
          <cell r="H56">
            <v>0</v>
          </cell>
          <cell r="J56">
            <v>0</v>
          </cell>
        </row>
        <row r="57">
          <cell r="A57" t="str">
            <v>8.1</v>
          </cell>
          <cell r="B57" t="str">
            <v>8.4 (1)</v>
          </cell>
          <cell r="C57">
            <v>11800010</v>
          </cell>
          <cell r="D57" t="str">
            <v>Marka Jalan Termoplastik</v>
          </cell>
          <cell r="E57" t="str">
            <v>m²</v>
          </cell>
          <cell r="F57">
            <v>2098</v>
          </cell>
          <cell r="G57">
            <v>0</v>
          </cell>
          <cell r="H57">
            <v>2098</v>
          </cell>
          <cell r="I57">
            <v>83327.06</v>
          </cell>
          <cell r="J57">
            <v>174820171.88</v>
          </cell>
          <cell r="K57">
            <v>2.2993885908159817E-2</v>
          </cell>
        </row>
        <row r="58">
          <cell r="A58" t="str">
            <v>8.2</v>
          </cell>
          <cell r="B58" t="str">
            <v>8.4 (7)</v>
          </cell>
          <cell r="C58">
            <v>11800020</v>
          </cell>
          <cell r="D58" t="str">
            <v>Rel Pengaman</v>
          </cell>
          <cell r="E58" t="str">
            <v>m'</v>
          </cell>
          <cell r="F58">
            <v>400</v>
          </cell>
          <cell r="G58">
            <v>0</v>
          </cell>
          <cell r="H58">
            <v>400</v>
          </cell>
          <cell r="I58">
            <v>536794.29</v>
          </cell>
          <cell r="J58">
            <v>214717716</v>
          </cell>
          <cell r="K58">
            <v>2.8241561663454082E-2</v>
          </cell>
        </row>
        <row r="59">
          <cell r="A59" t="str">
            <v>8.3</v>
          </cell>
          <cell r="B59" t="str">
            <v>8.4 (10)</v>
          </cell>
          <cell r="C59">
            <v>11800030</v>
          </cell>
          <cell r="D59" t="str">
            <v>Kerb Pracetak</v>
          </cell>
          <cell r="E59" t="str">
            <v>m'</v>
          </cell>
          <cell r="F59">
            <v>83</v>
          </cell>
          <cell r="G59">
            <v>0</v>
          </cell>
          <cell r="H59">
            <v>83</v>
          </cell>
          <cell r="I59">
            <v>60000</v>
          </cell>
          <cell r="J59">
            <v>4980000</v>
          </cell>
          <cell r="K59">
            <v>6.5501338084278675E-4</v>
          </cell>
        </row>
        <row r="60">
          <cell r="A60" t="str">
            <v>8.4</v>
          </cell>
          <cell r="B60" t="str">
            <v>8.4 (12)</v>
          </cell>
          <cell r="C60">
            <v>11800040</v>
          </cell>
          <cell r="D60" t="str">
            <v>Tempat Patung dan Patung</v>
          </cell>
          <cell r="E60" t="str">
            <v>bh</v>
          </cell>
          <cell r="F60">
            <v>4</v>
          </cell>
          <cell r="G60">
            <v>4</v>
          </cell>
          <cell r="H60">
            <v>0</v>
          </cell>
          <cell r="I60">
            <v>1500000</v>
          </cell>
          <cell r="J60">
            <v>0</v>
          </cell>
          <cell r="K60">
            <v>0</v>
          </cell>
        </row>
        <row r="61">
          <cell r="A61" t="str">
            <v/>
          </cell>
          <cell r="B61" t="str">
            <v/>
          </cell>
          <cell r="C61" t="str">
            <v/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  <cell r="K61">
            <v>0</v>
          </cell>
        </row>
        <row r="62">
          <cell r="A62" t="str">
            <v/>
          </cell>
        </row>
        <row r="63">
          <cell r="A63" t="str">
            <v/>
          </cell>
          <cell r="E63" t="str">
            <v>TOTAL PEKERJAAN</v>
          </cell>
          <cell r="I63">
            <v>0.44999999492744591</v>
          </cell>
          <cell r="J63">
            <v>7602898117.2756777</v>
          </cell>
          <cell r="K63">
            <v>1</v>
          </cell>
        </row>
        <row r="64">
          <cell r="A64" t="str">
            <v/>
          </cell>
          <cell r="E64" t="str">
            <v>DIBULATKAN</v>
          </cell>
          <cell r="J64">
            <v>7602898000</v>
          </cell>
          <cell r="K64">
            <v>0</v>
          </cell>
        </row>
        <row r="65">
          <cell r="A65" t="str">
            <v/>
          </cell>
          <cell r="E65" t="str">
            <v xml:space="preserve">PPN 10% </v>
          </cell>
          <cell r="J65">
            <v>760289800</v>
          </cell>
        </row>
        <row r="66">
          <cell r="A66" t="str">
            <v/>
          </cell>
          <cell r="E66" t="str">
            <v>JUMLAH TOTAL</v>
          </cell>
          <cell r="J66">
            <v>8363187800</v>
          </cell>
        </row>
        <row r="67">
          <cell r="K67" t="str">
            <v>BUL</v>
          </cell>
        </row>
        <row r="68">
          <cell r="D68">
            <v>200</v>
          </cell>
          <cell r="E68" t="str">
            <v>PENAWARAN AK</v>
          </cell>
          <cell r="I68" t="str">
            <v>TOTAL PEKERJAAN</v>
          </cell>
          <cell r="J68">
            <v>7602898000</v>
          </cell>
        </row>
        <row r="69">
          <cell r="D69">
            <v>365</v>
          </cell>
          <cell r="I69" t="str">
            <v xml:space="preserve">PPN 10% </v>
          </cell>
          <cell r="J69">
            <v>760289800</v>
          </cell>
        </row>
        <row r="70">
          <cell r="I70" t="str">
            <v>JUMLAH TOTAL</v>
          </cell>
          <cell r="J70">
            <v>8363187800</v>
          </cell>
        </row>
        <row r="72">
          <cell r="A72" t="str">
            <v>9.0</v>
          </cell>
          <cell r="B72" t="str">
            <v>IX</v>
          </cell>
          <cell r="C72">
            <v>11900000</v>
          </cell>
          <cell r="D72" t="str">
            <v>PEKERJAAN PELENGKAP</v>
          </cell>
          <cell r="K72">
            <v>0</v>
          </cell>
        </row>
        <row r="73">
          <cell r="A73" t="str">
            <v>9.1</v>
          </cell>
          <cell r="B73">
            <v>1</v>
          </cell>
          <cell r="C73">
            <v>11900010</v>
          </cell>
          <cell r="D73" t="str">
            <v>Pembuatan Jalan Kerja</v>
          </cell>
          <cell r="E73" t="str">
            <v>m²</v>
          </cell>
          <cell r="H73">
            <v>0</v>
          </cell>
          <cell r="I73">
            <v>75000</v>
          </cell>
          <cell r="J73">
            <v>0</v>
          </cell>
          <cell r="K73">
            <v>0</v>
          </cell>
        </row>
        <row r="74">
          <cell r="A74" t="str">
            <v>9.2</v>
          </cell>
          <cell r="B74">
            <v>2</v>
          </cell>
          <cell r="C74">
            <v>11900020</v>
          </cell>
          <cell r="D74" t="str">
            <v>Perawatan Jalan Kerja</v>
          </cell>
          <cell r="E74" t="str">
            <v>m²</v>
          </cell>
          <cell r="H74">
            <v>0</v>
          </cell>
          <cell r="I74">
            <v>30000</v>
          </cell>
          <cell r="J74">
            <v>0</v>
          </cell>
          <cell r="K74">
            <v>0</v>
          </cell>
        </row>
        <row r="75">
          <cell r="A75" t="str">
            <v>9.3</v>
          </cell>
          <cell r="B75">
            <v>3</v>
          </cell>
          <cell r="C75">
            <v>11900030</v>
          </cell>
          <cell r="D75" t="str">
            <v>Pembuatan Jalan Ke Quarry</v>
          </cell>
          <cell r="E75" t="str">
            <v>m²</v>
          </cell>
          <cell r="H75">
            <v>0</v>
          </cell>
          <cell r="I75">
            <v>75000</v>
          </cell>
          <cell r="J75">
            <v>0</v>
          </cell>
          <cell r="K75">
            <v>0</v>
          </cell>
        </row>
        <row r="76">
          <cell r="A76" t="str">
            <v>9.4</v>
          </cell>
          <cell r="B76">
            <v>4</v>
          </cell>
          <cell r="C76">
            <v>11900040</v>
          </cell>
          <cell r="D76" t="str">
            <v>Perawatan Jalan Ke Quary</v>
          </cell>
          <cell r="E76" t="str">
            <v>m²</v>
          </cell>
          <cell r="H76">
            <v>0</v>
          </cell>
          <cell r="I76">
            <v>30000</v>
          </cell>
          <cell r="J76">
            <v>0</v>
          </cell>
          <cell r="K76">
            <v>0</v>
          </cell>
        </row>
        <row r="77">
          <cell r="A77" t="str">
            <v>9.5</v>
          </cell>
          <cell r="B77">
            <v>5</v>
          </cell>
          <cell r="C77">
            <v>11900050</v>
          </cell>
          <cell r="D77" t="str">
            <v>Sewa Lahan</v>
          </cell>
          <cell r="E77" t="str">
            <v>m2</v>
          </cell>
          <cell r="H77">
            <v>0</v>
          </cell>
          <cell r="I77">
            <v>300000</v>
          </cell>
          <cell r="J77">
            <v>0</v>
          </cell>
          <cell r="K77">
            <v>0</v>
          </cell>
        </row>
        <row r="78">
          <cell r="A78" t="str">
            <v>9.6</v>
          </cell>
          <cell r="B78">
            <v>6</v>
          </cell>
          <cell r="C78">
            <v>11900060</v>
          </cell>
          <cell r="D78" t="str">
            <v>Pembuatan Jalan Menuju Pura</v>
          </cell>
          <cell r="E78" t="str">
            <v>m2</v>
          </cell>
          <cell r="H78">
            <v>0</v>
          </cell>
          <cell r="I78">
            <v>75000</v>
          </cell>
          <cell r="J78">
            <v>0</v>
          </cell>
          <cell r="K78">
            <v>0</v>
          </cell>
        </row>
        <row r="79">
          <cell r="A79" t="str">
            <v>9.7</v>
          </cell>
          <cell r="B79">
            <v>7</v>
          </cell>
          <cell r="C79">
            <v>11900070</v>
          </cell>
          <cell r="D79" t="str">
            <v>Perbaikan Jalan Menuju Pura</v>
          </cell>
          <cell r="E79" t="str">
            <v>m²</v>
          </cell>
          <cell r="H79">
            <v>0</v>
          </cell>
          <cell r="I79">
            <v>30000</v>
          </cell>
          <cell r="J79">
            <v>0</v>
          </cell>
          <cell r="K79">
            <v>0</v>
          </cell>
        </row>
        <row r="80">
          <cell r="A80" t="str">
            <v>9.8</v>
          </cell>
          <cell r="B80">
            <v>8</v>
          </cell>
          <cell r="C80">
            <v>11900080</v>
          </cell>
          <cell r="D80" t="str">
            <v>Finising Pekerjaan</v>
          </cell>
          <cell r="E80" t="str">
            <v>Ls</v>
          </cell>
          <cell r="H80">
            <v>1</v>
          </cell>
          <cell r="I80">
            <v>164423689.49999961</v>
          </cell>
          <cell r="J80">
            <v>164423689.49999961</v>
          </cell>
          <cell r="K80">
            <v>2.162644914659425E-2</v>
          </cell>
        </row>
        <row r="81">
          <cell r="A81" t="str">
            <v>9.9</v>
          </cell>
          <cell r="B81">
            <v>9</v>
          </cell>
          <cell r="C81">
            <v>11900090</v>
          </cell>
          <cell r="D81" t="str">
            <v>Upacara Melaspas</v>
          </cell>
          <cell r="E81" t="str">
            <v>Ls</v>
          </cell>
          <cell r="H81">
            <v>1</v>
          </cell>
          <cell r="I81">
            <v>50000000</v>
          </cell>
          <cell r="J81">
            <v>50000000</v>
          </cell>
          <cell r="K81">
            <v>6.576439566694646E-3</v>
          </cell>
        </row>
        <row r="96">
          <cell r="K96">
            <v>2.8202888713288896E-2</v>
          </cell>
        </row>
        <row r="98">
          <cell r="K98">
            <v>2132086190</v>
          </cell>
        </row>
        <row r="99">
          <cell r="J99" t="str">
            <v>kurang</v>
          </cell>
          <cell r="K99">
            <v>-2132086189.9717972</v>
          </cell>
        </row>
      </sheetData>
      <sheetData sheetId="12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38</v>
          </cell>
        </row>
        <row r="39">
          <cell r="L39">
            <v>39</v>
          </cell>
        </row>
        <row r="40">
          <cell r="L40">
            <v>40</v>
          </cell>
        </row>
        <row r="41">
          <cell r="L41">
            <v>41</v>
          </cell>
        </row>
        <row r="42">
          <cell r="L42">
            <v>42</v>
          </cell>
        </row>
        <row r="43">
          <cell r="L43">
            <v>43</v>
          </cell>
        </row>
        <row r="44">
          <cell r="L44">
            <v>44</v>
          </cell>
        </row>
        <row r="45">
          <cell r="L45">
            <v>45</v>
          </cell>
        </row>
        <row r="46">
          <cell r="L46">
            <v>46</v>
          </cell>
        </row>
        <row r="47">
          <cell r="L47">
            <v>47</v>
          </cell>
        </row>
        <row r="48">
          <cell r="L48">
            <v>48</v>
          </cell>
        </row>
        <row r="49">
          <cell r="L49">
            <v>49</v>
          </cell>
        </row>
        <row r="50">
          <cell r="L50">
            <v>50</v>
          </cell>
        </row>
        <row r="51">
          <cell r="L51">
            <v>51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  <row r="101">
          <cell r="L101">
            <v>0</v>
          </cell>
        </row>
        <row r="102">
          <cell r="L102">
            <v>0</v>
          </cell>
        </row>
      </sheetData>
      <sheetData sheetId="13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0</v>
          </cell>
        </row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27">
          <cell r="L27">
            <v>0</v>
          </cell>
        </row>
        <row r="28">
          <cell r="L28">
            <v>0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0</v>
          </cell>
        </row>
        <row r="32">
          <cell r="L32">
            <v>0</v>
          </cell>
        </row>
        <row r="33">
          <cell r="L33">
            <v>0</v>
          </cell>
        </row>
        <row r="34">
          <cell r="L34">
            <v>0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14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MU"/>
      <sheetName val="REKAP"/>
      <sheetName val="PERSIAPAN"/>
      <sheetName val="H-TU"/>
      <sheetName val="H-TU ++"/>
      <sheetName val="H-HYD"/>
      <sheetName val="H-PL"/>
      <sheetName val="H-TEST"/>
      <sheetName val="H-LIST"/>
      <sheetName val="PUBLIC-TU"/>
      <sheetName val="PUBLIC-TU ++"/>
      <sheetName val="PUBLIC-PL"/>
      <sheetName val="M-LIST"/>
      <sheetName val="M-LIST2"/>
      <sheetName val="M-ELEC"/>
      <sheetName val="DAF-MAT"/>
      <sheetName val="SCH"/>
      <sheetName val="STRUKTUR MALL LINGK"/>
    </sheetNames>
    <sheetDataSet>
      <sheetData sheetId="0"/>
      <sheetData sheetId="1">
        <row r="55">
          <cell r="M55">
            <v>0.92659999999999998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DAF-4"/>
      <sheetName val="Isolasi Luar"/>
      <sheetName val="Isolasi Luar Dalam"/>
      <sheetName val="Tanpa Isolasi"/>
      <sheetName val="INFO"/>
      <sheetName val="CAT-HARGA"/>
      <sheetName val="TOTAL"/>
      <sheetName val="DAF-1"/>
      <sheetName val="DAF-2"/>
      <sheetName val="DAF-3"/>
    </sheetNames>
    <sheetDataSet>
      <sheetData sheetId="0" refreshError="1"/>
      <sheetData sheetId="1" refreshError="1"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2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Rek hps TOTAL"/>
      <sheetName val="Rek hps1"/>
      <sheetName val="Rab Seksi 1"/>
      <sheetName val="Rek ALT  hps TOTAL"/>
      <sheetName val="Rek hps alt 1"/>
      <sheetName val="Rab aLT Seksi 1"/>
      <sheetName val="Data Tower"/>
      <sheetName val="KWITANSI"/>
      <sheetName val="Lebar Pondasi"/>
      <sheetName val="Volume Pondasi"/>
      <sheetName val="Analisa"/>
      <sheetName val="Parameter"/>
      <sheetName val="rab kj rev0"/>
      <sheetName val="Isolasi Luar Dalam"/>
      <sheetName val="Isolasi Lu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 (2)"/>
      <sheetName val="rekap"/>
      <sheetName val="boq"/>
      <sheetName val="hsd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variabel"/>
    </sheetNames>
    <sheetDataSet>
      <sheetData sheetId="0"/>
      <sheetData sheetId="1" refreshError="1"/>
      <sheetData sheetId="2"/>
      <sheetData sheetId="3"/>
      <sheetData sheetId="4">
        <row r="16">
          <cell r="F16">
            <v>6500</v>
          </cell>
        </row>
        <row r="44">
          <cell r="F44">
            <v>118153.92255335629</v>
          </cell>
        </row>
        <row r="46">
          <cell r="F46">
            <v>131491.18755335629</v>
          </cell>
        </row>
        <row r="48">
          <cell r="F48">
            <v>2629.82</v>
          </cell>
        </row>
        <row r="54">
          <cell r="F54">
            <v>8500</v>
          </cell>
        </row>
        <row r="58">
          <cell r="F58">
            <v>3500</v>
          </cell>
        </row>
        <row r="62">
          <cell r="F62">
            <v>2641</v>
          </cell>
        </row>
      </sheetData>
      <sheetData sheetId="5" refreshError="1"/>
      <sheetData sheetId="6" refreshError="1"/>
      <sheetData sheetId="7" refreshError="1"/>
      <sheetData sheetId="8"/>
      <sheetData sheetId="9">
        <row r="15">
          <cell r="T15">
            <v>158663.49</v>
          </cell>
        </row>
        <row r="16">
          <cell r="T16">
            <v>239387.74</v>
          </cell>
        </row>
        <row r="18">
          <cell r="T18">
            <v>151717.9</v>
          </cell>
        </row>
        <row r="22">
          <cell r="T22">
            <v>400117.95</v>
          </cell>
        </row>
        <row r="25">
          <cell r="T25">
            <v>203996.19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Market"/>
      <sheetName val="DP2-K9"/>
      <sheetName val="SPD-Jkt-Smg (2)"/>
      <sheetName val="SPD-Jkt-Smg"/>
      <sheetName val="bank"/>
      <sheetName val="rekap (2)"/>
      <sheetName val="Sheet2"/>
      <sheetName val="rekap"/>
    </sheetNames>
    <sheetDataSet>
      <sheetData sheetId="0" refreshError="1">
        <row r="14">
          <cell r="F14" t="str">
            <v>Voucher Mentari  50 rb HP 08152005286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GRAND TOTAL BOQ Weleri-Brebes "/>
      <sheetName val="Total EM Work"/>
      <sheetName val="BOQ"/>
      <sheetName val="eQUIPMENT COST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daf_lamp"/>
      <sheetName val="info"/>
      <sheetName val="huruf (2)"/>
      <sheetName val="srt-pnwr"/>
      <sheetName val="rekap"/>
      <sheetName val="boq"/>
      <sheetName val="on_site"/>
      <sheetName val="hsd"/>
      <sheetName val="alat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metode"/>
      <sheetName val="Schedule"/>
      <sheetName val="Utama"/>
      <sheetName val="SUB-KON"/>
      <sheetName val="mutu"/>
      <sheetName val="jadwal_alat"/>
      <sheetName val="jadwal_bahan"/>
      <sheetName val="variabel"/>
    </sheetNames>
    <sheetDataSet>
      <sheetData sheetId="0"/>
      <sheetData sheetId="1"/>
      <sheetData sheetId="2"/>
      <sheetData sheetId="3"/>
      <sheetData sheetId="4" refreshError="1">
        <row r="7">
          <cell r="E7" t="str">
            <v>PEMBANGUNAN JALAN DAN JEMBATAN PROPINSI RIAU</v>
          </cell>
        </row>
        <row r="10">
          <cell r="E10" t="str">
            <v>R I A U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97">
          <cell r="K297">
            <v>127974.63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WBS"/>
      <sheetName val="Listed Hotel Rates"/>
      <sheetName val="Service_Rates"/>
      <sheetName val="PTSI_Name_Data"/>
      <sheetName val="Truck"/>
      <sheetName val="Pandusiwi"/>
      <sheetName val="TNT"/>
      <sheetName val="DHL"/>
      <sheetName val="Danzas"/>
      <sheetName val="-"/>
      <sheetName val="Calculation"/>
    </sheetNames>
    <sheetDataSet>
      <sheetData sheetId="0" refreshError="1"/>
      <sheetData sheetId="1" refreshError="1"/>
      <sheetData sheetId="2" refreshError="1">
        <row r="8">
          <cell r="B8" t="str">
            <v>E1</v>
          </cell>
          <cell r="C8" t="str">
            <v>Drafter, Technician</v>
          </cell>
          <cell r="D8">
            <v>790000</v>
          </cell>
          <cell r="E8">
            <v>148000</v>
          </cell>
          <cell r="F8">
            <v>197000</v>
          </cell>
          <cell r="G8">
            <v>175000</v>
          </cell>
          <cell r="H8">
            <v>50000</v>
          </cell>
          <cell r="I8">
            <v>20000</v>
          </cell>
          <cell r="J8">
            <v>175000</v>
          </cell>
          <cell r="K8" t="str">
            <v>EG</v>
          </cell>
        </row>
        <row r="9">
          <cell r="B9" t="str">
            <v>E2</v>
          </cell>
          <cell r="C9" t="str">
            <v>Engineer, (Engineering/Commissioning)</v>
          </cell>
          <cell r="D9">
            <v>1270000</v>
          </cell>
          <cell r="E9">
            <v>238000</v>
          </cell>
          <cell r="F9">
            <v>317000</v>
          </cell>
          <cell r="G9">
            <v>215000</v>
          </cell>
          <cell r="H9">
            <v>60000</v>
          </cell>
          <cell r="I9">
            <v>20000</v>
          </cell>
          <cell r="K9" t="str">
            <v>SG</v>
          </cell>
        </row>
        <row r="10">
          <cell r="B10" t="str">
            <v>E3</v>
          </cell>
          <cell r="C10" t="str">
            <v>Application Engineer, (Engineering/Commissioning)</v>
          </cell>
          <cell r="D10">
            <v>2285000</v>
          </cell>
          <cell r="E10">
            <v>429000</v>
          </cell>
          <cell r="F10">
            <v>572000</v>
          </cell>
          <cell r="G10">
            <v>290000</v>
          </cell>
          <cell r="H10">
            <v>78300</v>
          </cell>
          <cell r="I10">
            <v>20000</v>
          </cell>
          <cell r="K10" t="str">
            <v>LEVEL 7 &amp; 8</v>
          </cell>
        </row>
        <row r="11">
          <cell r="B11" t="str">
            <v>E4</v>
          </cell>
          <cell r="C11" t="str">
            <v>Senior Application Engineer</v>
          </cell>
          <cell r="D11">
            <v>3320000</v>
          </cell>
          <cell r="E11">
            <v>623000</v>
          </cell>
          <cell r="F11">
            <v>831000</v>
          </cell>
          <cell r="G11">
            <v>290000</v>
          </cell>
          <cell r="H11">
            <v>78300</v>
          </cell>
          <cell r="I11">
            <v>20000</v>
          </cell>
          <cell r="K11" t="str">
            <v>LEVEL 7 &amp; 8</v>
          </cell>
        </row>
        <row r="12">
          <cell r="B12" t="str">
            <v>PM1</v>
          </cell>
          <cell r="C12" t="str">
            <v>Junior Project Manager</v>
          </cell>
          <cell r="D12">
            <v>1027000</v>
          </cell>
          <cell r="E12">
            <v>193000</v>
          </cell>
          <cell r="F12">
            <v>257000</v>
          </cell>
          <cell r="G12">
            <v>290000</v>
          </cell>
          <cell r="H12">
            <v>78300</v>
          </cell>
          <cell r="I12">
            <v>20000</v>
          </cell>
          <cell r="K12" t="str">
            <v>LEVEL 7 &amp; 8</v>
          </cell>
        </row>
        <row r="13">
          <cell r="B13" t="str">
            <v>PM2</v>
          </cell>
          <cell r="C13" t="str">
            <v>Project Manager</v>
          </cell>
          <cell r="D13">
            <v>1760000</v>
          </cell>
          <cell r="E13">
            <v>330000</v>
          </cell>
          <cell r="F13">
            <v>440000</v>
          </cell>
          <cell r="G13">
            <v>290000</v>
          </cell>
          <cell r="H13">
            <v>78300</v>
          </cell>
          <cell r="I13">
            <v>20000</v>
          </cell>
          <cell r="K13" t="str">
            <v>LEVEL 7 &amp; 8</v>
          </cell>
        </row>
        <row r="14">
          <cell r="B14" t="str">
            <v>PM3</v>
          </cell>
          <cell r="C14" t="str">
            <v>Senior Project Manager</v>
          </cell>
          <cell r="D14">
            <v>2895000</v>
          </cell>
          <cell r="E14">
            <v>543000</v>
          </cell>
          <cell r="F14">
            <v>724000</v>
          </cell>
          <cell r="G14">
            <v>290000</v>
          </cell>
          <cell r="H14">
            <v>78300</v>
          </cell>
          <cell r="I14">
            <v>20000</v>
          </cell>
          <cell r="K14" t="str">
            <v>LEVEL 7 &amp; 8</v>
          </cell>
        </row>
        <row r="15">
          <cell r="B15" t="str">
            <v>A</v>
          </cell>
          <cell r="C15" t="str">
            <v>Repair Technician, Service Assistance</v>
          </cell>
          <cell r="D15">
            <v>847000</v>
          </cell>
          <cell r="E15">
            <v>159000</v>
          </cell>
          <cell r="F15">
            <v>212000</v>
          </cell>
          <cell r="G15">
            <v>175000</v>
          </cell>
          <cell r="H15">
            <v>50000</v>
          </cell>
          <cell r="I15">
            <v>20000</v>
          </cell>
          <cell r="K15" t="str">
            <v>SG</v>
          </cell>
        </row>
        <row r="16">
          <cell r="B16" t="str">
            <v>B</v>
          </cell>
          <cell r="C16" t="str">
            <v>Service Technician, Assistant Proj. Manager</v>
          </cell>
          <cell r="D16">
            <v>1452000</v>
          </cell>
          <cell r="E16">
            <v>273000</v>
          </cell>
          <cell r="F16">
            <v>363000</v>
          </cell>
          <cell r="G16">
            <v>215000</v>
          </cell>
          <cell r="H16">
            <v>60000</v>
          </cell>
          <cell r="I16">
            <v>20000</v>
          </cell>
          <cell r="K16" t="str">
            <v>SG</v>
          </cell>
        </row>
        <row r="17">
          <cell r="B17" t="str">
            <v>C</v>
          </cell>
          <cell r="C17" t="str">
            <v>Service Engineer, Project Manager</v>
          </cell>
          <cell r="D17">
            <v>2383000</v>
          </cell>
          <cell r="E17">
            <v>447000</v>
          </cell>
          <cell r="F17">
            <v>596000</v>
          </cell>
          <cell r="G17">
            <v>215000</v>
          </cell>
          <cell r="H17">
            <v>60000</v>
          </cell>
          <cell r="I17">
            <v>20000</v>
          </cell>
          <cell r="K17" t="str">
            <v>SG</v>
          </cell>
        </row>
        <row r="18">
          <cell r="B18" t="str">
            <v>D</v>
          </cell>
          <cell r="C18" t="str">
            <v>Senior Service Engineer, Senior Proj. manager</v>
          </cell>
          <cell r="D18">
            <v>3388000</v>
          </cell>
          <cell r="E18">
            <v>636000</v>
          </cell>
          <cell r="F18">
            <v>847000</v>
          </cell>
          <cell r="G18">
            <v>290000</v>
          </cell>
          <cell r="H18">
            <v>78300</v>
          </cell>
          <cell r="I18">
            <v>20000</v>
          </cell>
          <cell r="K18" t="str">
            <v>LEVEL 7 &amp; 8</v>
          </cell>
        </row>
        <row r="19">
          <cell r="B19" t="str">
            <v>E</v>
          </cell>
          <cell r="C19" t="str">
            <v>Senior Project Manager (Expatriate)</v>
          </cell>
          <cell r="D19">
            <v>4614000</v>
          </cell>
          <cell r="E19">
            <v>866000</v>
          </cell>
          <cell r="F19">
            <v>1154000</v>
          </cell>
          <cell r="G19">
            <v>380000</v>
          </cell>
          <cell r="H19">
            <v>110000</v>
          </cell>
          <cell r="I19">
            <v>20000</v>
          </cell>
          <cell r="K19" t="str">
            <v>LEVEL 7 &amp; 8</v>
          </cell>
        </row>
        <row r="20">
          <cell r="B20">
            <v>0</v>
          </cell>
          <cell r="C20" t="str">
            <v>Helper</v>
          </cell>
          <cell r="D20">
            <v>65000</v>
          </cell>
          <cell r="E20">
            <v>12188</v>
          </cell>
          <cell r="F20">
            <v>16250</v>
          </cell>
          <cell r="G20">
            <v>20000</v>
          </cell>
          <cell r="H20">
            <v>15000</v>
          </cell>
          <cell r="I20">
            <v>15000</v>
          </cell>
        </row>
        <row r="21">
          <cell r="B21" t="str">
            <v>I</v>
          </cell>
          <cell r="C21" t="str">
            <v>Semi Skilled-Electrician</v>
          </cell>
          <cell r="D21">
            <v>98000</v>
          </cell>
          <cell r="E21">
            <v>18375</v>
          </cell>
          <cell r="F21">
            <v>24500</v>
          </cell>
          <cell r="G21">
            <v>50000</v>
          </cell>
          <cell r="H21">
            <v>30000</v>
          </cell>
          <cell r="I21">
            <v>20000</v>
          </cell>
          <cell r="K21" t="str">
            <v>EG</v>
          </cell>
        </row>
        <row r="22">
          <cell r="B22" t="str">
            <v>II</v>
          </cell>
          <cell r="C22" t="str">
            <v>Skilled-Electrician</v>
          </cell>
          <cell r="D22">
            <v>184000</v>
          </cell>
          <cell r="E22">
            <v>34500</v>
          </cell>
          <cell r="F22">
            <v>46000</v>
          </cell>
          <cell r="G22">
            <v>90000</v>
          </cell>
          <cell r="H22">
            <v>50000</v>
          </cell>
          <cell r="I22">
            <v>20000</v>
          </cell>
          <cell r="K22" t="str">
            <v>EG</v>
          </cell>
        </row>
        <row r="23">
          <cell r="B23" t="str">
            <v>III</v>
          </cell>
          <cell r="C23" t="str">
            <v>Foreman, Highly Skilled-Technician</v>
          </cell>
          <cell r="D23">
            <v>295000</v>
          </cell>
          <cell r="E23">
            <v>55313</v>
          </cell>
          <cell r="F23">
            <v>73750</v>
          </cell>
          <cell r="G23">
            <v>120000</v>
          </cell>
          <cell r="H23">
            <v>50000</v>
          </cell>
          <cell r="I23">
            <v>20000</v>
          </cell>
          <cell r="K23" t="str">
            <v>EG</v>
          </cell>
        </row>
        <row r="24">
          <cell r="B24" t="str">
            <v>IV</v>
          </cell>
          <cell r="C24" t="str">
            <v>Supervisor</v>
          </cell>
          <cell r="D24">
            <v>396000</v>
          </cell>
          <cell r="E24">
            <v>74250</v>
          </cell>
          <cell r="F24">
            <v>99000</v>
          </cell>
          <cell r="G24">
            <v>150000</v>
          </cell>
          <cell r="H24">
            <v>60000</v>
          </cell>
          <cell r="I24">
            <v>20000</v>
          </cell>
          <cell r="K24" t="str">
            <v>SG</v>
          </cell>
        </row>
        <row r="25">
          <cell r="B25" t="str">
            <v>V</v>
          </cell>
          <cell r="C25" t="str">
            <v>Superintendent</v>
          </cell>
          <cell r="D25">
            <v>650000</v>
          </cell>
          <cell r="E25">
            <v>121875</v>
          </cell>
          <cell r="F25">
            <v>162500</v>
          </cell>
          <cell r="G25">
            <v>150000</v>
          </cell>
          <cell r="H25">
            <v>60000</v>
          </cell>
          <cell r="I25">
            <v>20000</v>
          </cell>
          <cell r="K25" t="str">
            <v>SG</v>
          </cell>
        </row>
        <row r="26">
          <cell r="B26" t="str">
            <v>VI</v>
          </cell>
          <cell r="C26" t="str">
            <v>Site Manager</v>
          </cell>
          <cell r="D26">
            <v>1100000</v>
          </cell>
          <cell r="E26">
            <v>206250</v>
          </cell>
          <cell r="F26">
            <v>275000</v>
          </cell>
          <cell r="G26">
            <v>175000</v>
          </cell>
          <cell r="H26">
            <v>78300</v>
          </cell>
          <cell r="I26">
            <v>20000</v>
          </cell>
          <cell r="K26" t="str">
            <v>LEVEL 7 &amp; 8</v>
          </cell>
        </row>
        <row r="32">
          <cell r="B32" t="str">
            <v>E1</v>
          </cell>
          <cell r="C32" t="str">
            <v>Technician (Drafter)</v>
          </cell>
          <cell r="D32">
            <v>616000</v>
          </cell>
          <cell r="E32">
            <v>116000</v>
          </cell>
          <cell r="F32">
            <v>155000</v>
          </cell>
          <cell r="G32">
            <v>175000</v>
          </cell>
          <cell r="H32">
            <v>50000</v>
          </cell>
          <cell r="I32">
            <v>20000</v>
          </cell>
          <cell r="J32">
            <v>175000</v>
          </cell>
        </row>
        <row r="33">
          <cell r="B33" t="str">
            <v>E2</v>
          </cell>
          <cell r="C33" t="str">
            <v>Hardware Engineer</v>
          </cell>
          <cell r="D33">
            <v>990000</v>
          </cell>
          <cell r="E33">
            <v>186000</v>
          </cell>
          <cell r="F33">
            <v>248000</v>
          </cell>
          <cell r="G33">
            <v>215000</v>
          </cell>
          <cell r="H33">
            <v>60000</v>
          </cell>
          <cell r="I33">
            <v>20000</v>
          </cell>
          <cell r="J33">
            <v>0</v>
          </cell>
        </row>
        <row r="34">
          <cell r="B34" t="str">
            <v>E3</v>
          </cell>
          <cell r="C34" t="str">
            <v>Application Engineer</v>
          </cell>
          <cell r="D34">
            <v>1782000</v>
          </cell>
          <cell r="E34">
            <v>334000</v>
          </cell>
          <cell r="F34">
            <v>445000</v>
          </cell>
          <cell r="G34">
            <v>290000</v>
          </cell>
          <cell r="H34">
            <v>78300</v>
          </cell>
          <cell r="I34">
            <v>20000</v>
          </cell>
          <cell r="J34">
            <v>0</v>
          </cell>
        </row>
        <row r="35">
          <cell r="B35" t="str">
            <v>E4</v>
          </cell>
          <cell r="C35" t="str">
            <v>Senior Application Engineer</v>
          </cell>
          <cell r="D35">
            <v>2587200</v>
          </cell>
          <cell r="E35">
            <v>485000</v>
          </cell>
          <cell r="F35">
            <v>645000</v>
          </cell>
          <cell r="G35">
            <v>290000</v>
          </cell>
          <cell r="H35">
            <v>78300</v>
          </cell>
          <cell r="I35">
            <v>20000</v>
          </cell>
          <cell r="J35">
            <v>0</v>
          </cell>
        </row>
        <row r="36">
          <cell r="B36" t="str">
            <v>PM1</v>
          </cell>
          <cell r="C36" t="str">
            <v>Junior Project Manager</v>
          </cell>
          <cell r="D36">
            <v>800800</v>
          </cell>
          <cell r="E36">
            <v>150000</v>
          </cell>
          <cell r="F36">
            <v>200000</v>
          </cell>
          <cell r="G36">
            <v>290000</v>
          </cell>
          <cell r="H36">
            <v>78300</v>
          </cell>
          <cell r="I36">
            <v>20000</v>
          </cell>
          <cell r="J36">
            <v>0</v>
          </cell>
        </row>
        <row r="37">
          <cell r="B37" t="str">
            <v>PM2</v>
          </cell>
          <cell r="C37" t="str">
            <v>Project Manager</v>
          </cell>
          <cell r="D37">
            <v>1372800</v>
          </cell>
          <cell r="E37">
            <v>258000</v>
          </cell>
          <cell r="F37">
            <v>344000</v>
          </cell>
          <cell r="G37">
            <v>290000</v>
          </cell>
          <cell r="H37">
            <v>78300</v>
          </cell>
          <cell r="I37">
            <v>20000</v>
          </cell>
          <cell r="J37">
            <v>0</v>
          </cell>
        </row>
        <row r="38">
          <cell r="B38" t="str">
            <v>PM3</v>
          </cell>
          <cell r="C38" t="str">
            <v>Senior Project Manager</v>
          </cell>
          <cell r="D38">
            <v>2258000</v>
          </cell>
          <cell r="E38">
            <v>424000</v>
          </cell>
          <cell r="F38">
            <v>565000</v>
          </cell>
          <cell r="G38">
            <v>290000</v>
          </cell>
          <cell r="H38">
            <v>78300</v>
          </cell>
          <cell r="I38">
            <v>20000</v>
          </cell>
          <cell r="J38">
            <v>0</v>
          </cell>
        </row>
        <row r="39">
          <cell r="B39" t="str">
            <v>A</v>
          </cell>
          <cell r="C39" t="str">
            <v>Repair Technician, Service Assistance</v>
          </cell>
          <cell r="D39">
            <v>740000</v>
          </cell>
          <cell r="E39">
            <v>139000</v>
          </cell>
          <cell r="F39">
            <v>185000</v>
          </cell>
          <cell r="G39">
            <v>175000</v>
          </cell>
          <cell r="H39">
            <v>50000</v>
          </cell>
          <cell r="I39">
            <v>20000</v>
          </cell>
          <cell r="J39">
            <v>0</v>
          </cell>
        </row>
        <row r="40">
          <cell r="B40" t="str">
            <v>B</v>
          </cell>
          <cell r="C40" t="str">
            <v>Service Technician, Assistant Proj. Manager</v>
          </cell>
          <cell r="D40">
            <v>1268000</v>
          </cell>
          <cell r="E40">
            <v>238000</v>
          </cell>
          <cell r="F40">
            <v>317000</v>
          </cell>
          <cell r="G40">
            <v>215000</v>
          </cell>
          <cell r="H40">
            <v>60000</v>
          </cell>
          <cell r="I40">
            <v>20000</v>
          </cell>
          <cell r="J40">
            <v>0</v>
          </cell>
        </row>
        <row r="41">
          <cell r="B41" t="str">
            <v>C</v>
          </cell>
          <cell r="C41" t="str">
            <v>Service Engineer, Project Manager</v>
          </cell>
          <cell r="D41">
            <v>1923000</v>
          </cell>
          <cell r="E41">
            <v>361000</v>
          </cell>
          <cell r="F41">
            <v>481000</v>
          </cell>
          <cell r="G41">
            <v>215000</v>
          </cell>
          <cell r="H41">
            <v>60000</v>
          </cell>
          <cell r="I41">
            <v>20000</v>
          </cell>
          <cell r="J41">
            <v>0</v>
          </cell>
        </row>
        <row r="42">
          <cell r="B42" t="str">
            <v>D</v>
          </cell>
          <cell r="C42" t="str">
            <v>Senior Service Engineer, Senior Proj. manager</v>
          </cell>
          <cell r="D42">
            <v>2834000</v>
          </cell>
          <cell r="E42">
            <v>532000</v>
          </cell>
          <cell r="F42">
            <v>709000</v>
          </cell>
          <cell r="G42">
            <v>290000</v>
          </cell>
          <cell r="H42">
            <v>78300</v>
          </cell>
          <cell r="I42">
            <v>20000</v>
          </cell>
          <cell r="J42">
            <v>0</v>
          </cell>
        </row>
        <row r="43">
          <cell r="B43" t="str">
            <v>E</v>
          </cell>
          <cell r="C43" t="str">
            <v>Senior Project Manager (Expatriate)</v>
          </cell>
          <cell r="D43">
            <v>4026000</v>
          </cell>
          <cell r="E43">
            <v>755000</v>
          </cell>
          <cell r="F43">
            <v>1007000</v>
          </cell>
          <cell r="G43">
            <v>380000</v>
          </cell>
          <cell r="H43">
            <v>110000</v>
          </cell>
          <cell r="I43">
            <v>20000</v>
          </cell>
          <cell r="J43">
            <v>0</v>
          </cell>
        </row>
        <row r="44">
          <cell r="B44">
            <v>0</v>
          </cell>
          <cell r="C44" t="str">
            <v>Helper</v>
          </cell>
          <cell r="D44">
            <v>65000</v>
          </cell>
          <cell r="E44">
            <v>12188</v>
          </cell>
          <cell r="F44">
            <v>16250</v>
          </cell>
          <cell r="G44">
            <v>20000</v>
          </cell>
          <cell r="H44">
            <v>15000</v>
          </cell>
          <cell r="I44">
            <v>15000</v>
          </cell>
          <cell r="J44">
            <v>0</v>
          </cell>
        </row>
        <row r="45">
          <cell r="B45" t="str">
            <v>I</v>
          </cell>
          <cell r="C45" t="str">
            <v>Semi Skilled-Electrician</v>
          </cell>
          <cell r="D45">
            <v>98000</v>
          </cell>
          <cell r="E45">
            <v>18375</v>
          </cell>
          <cell r="F45">
            <v>24500</v>
          </cell>
          <cell r="G45">
            <v>50000</v>
          </cell>
          <cell r="H45">
            <v>30000</v>
          </cell>
          <cell r="I45">
            <v>20000</v>
          </cell>
          <cell r="J45">
            <v>0</v>
          </cell>
        </row>
        <row r="46">
          <cell r="B46" t="str">
            <v>II</v>
          </cell>
          <cell r="C46" t="str">
            <v>Skilled-Electrician</v>
          </cell>
          <cell r="D46">
            <v>184000</v>
          </cell>
          <cell r="E46">
            <v>34500</v>
          </cell>
          <cell r="F46">
            <v>46000</v>
          </cell>
          <cell r="G46">
            <v>90000</v>
          </cell>
          <cell r="H46">
            <v>50000</v>
          </cell>
          <cell r="I46">
            <v>20000</v>
          </cell>
          <cell r="J46">
            <v>0</v>
          </cell>
        </row>
        <row r="47">
          <cell r="B47" t="str">
            <v>III</v>
          </cell>
          <cell r="C47" t="str">
            <v>Foreman, Highly Skilled-Technician</v>
          </cell>
          <cell r="D47">
            <v>295000</v>
          </cell>
          <cell r="E47">
            <v>55313</v>
          </cell>
          <cell r="F47">
            <v>73750</v>
          </cell>
          <cell r="G47">
            <v>120000</v>
          </cell>
          <cell r="H47">
            <v>50000</v>
          </cell>
          <cell r="I47">
            <v>20000</v>
          </cell>
          <cell r="J47">
            <v>0</v>
          </cell>
        </row>
        <row r="48">
          <cell r="B48" t="str">
            <v>IV</v>
          </cell>
          <cell r="C48" t="str">
            <v>Supervisor</v>
          </cell>
          <cell r="D48">
            <v>396000</v>
          </cell>
          <cell r="E48">
            <v>74250</v>
          </cell>
          <cell r="F48">
            <v>99000</v>
          </cell>
          <cell r="G48">
            <v>150000</v>
          </cell>
          <cell r="H48">
            <v>60000</v>
          </cell>
          <cell r="I48">
            <v>20000</v>
          </cell>
          <cell r="J48">
            <v>0</v>
          </cell>
        </row>
        <row r="49">
          <cell r="B49" t="str">
            <v>V</v>
          </cell>
          <cell r="C49" t="str">
            <v>Superintendent</v>
          </cell>
          <cell r="D49">
            <v>650000</v>
          </cell>
          <cell r="E49">
            <v>121875</v>
          </cell>
          <cell r="F49">
            <v>162500</v>
          </cell>
          <cell r="G49">
            <v>150000</v>
          </cell>
          <cell r="H49">
            <v>60000</v>
          </cell>
          <cell r="I49">
            <v>20000</v>
          </cell>
          <cell r="J49">
            <v>0</v>
          </cell>
        </row>
        <row r="50">
          <cell r="B50" t="str">
            <v>VI</v>
          </cell>
          <cell r="C50" t="str">
            <v>Site Manager</v>
          </cell>
          <cell r="D50">
            <v>1100000</v>
          </cell>
          <cell r="E50">
            <v>206250</v>
          </cell>
          <cell r="F50">
            <v>275000</v>
          </cell>
          <cell r="G50">
            <v>175000</v>
          </cell>
          <cell r="H50">
            <v>78300</v>
          </cell>
          <cell r="I50">
            <v>20000</v>
          </cell>
          <cell r="J50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TIDAK TERPAKAI"/>
      <sheetName val="BOQ Full"/>
      <sheetName val="BQ Mekanikal &amp; Elektrikal"/>
      <sheetName val="Analisa-Mek."/>
      <sheetName val="Material-List,mekanikal"/>
      <sheetName val="Uraian-BQ "/>
      <sheetName val="Analisa-ME (2003)"/>
      <sheetName val="Fitting-PVC"/>
      <sheetName val="VALVE-rev1"/>
      <sheetName val="BOQ me by owner"/>
      <sheetName val="rab me by owner"/>
      <sheetName val="rab me (fisik)"/>
      <sheetName val="BQ (by owner)"/>
      <sheetName val="rab me (by owner) "/>
      <sheetName val=" rab me (NON STD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RAB"/>
      <sheetName val="AHSP"/>
      <sheetName val=" Biaya alat jam"/>
      <sheetName val="Analisa Produksi alat"/>
      <sheetName val="Analisa-Grouting"/>
      <sheetName val="SteelSupport"/>
      <sheetName val="GalianTerowongan"/>
      <sheetName val="WaterPressTest(3langkah)"/>
      <sheetName val="WaterPressTest(9langkah)"/>
      <sheetName val="BackfillGrouting"/>
      <sheetName val="Analisa Bangunan"/>
      <sheetName val="Ana-Fas"/>
      <sheetName val="(EQU_PRO1)"/>
    </sheetNames>
    <sheetDataSet>
      <sheetData sheetId="0" refreshError="1"/>
      <sheetData sheetId="1" refreshError="1"/>
      <sheetData sheetId="2" refreshError="1">
        <row r="11">
          <cell r="N11">
            <v>0.91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IDLE ALAT"/>
      <sheetName val="ATB pers (2)"/>
      <sheetName val="FOTO PR"/>
      <sheetName val="Sheet3"/>
      <sheetName val="G.umum"/>
      <sheetName val="SCHE vareto"/>
      <sheetName val="ATB pers"/>
      <sheetName val="BQ diva"/>
      <sheetName val="Item7"/>
      <sheetName val="MAT BARU AC"/>
      <sheetName val="H.Satuan"/>
      <sheetName val="CashFlow"/>
      <sheetName val="AC +"/>
      <sheetName val="an.ATB G"/>
      <sheetName val="an.AC"/>
      <sheetName val="an.ATB L"/>
      <sheetName val="ATB +"/>
      <sheetName val="Mat"/>
      <sheetName val="Alat DC"/>
      <sheetName val="Camp"/>
      <sheetName val="Kap.Tenaga"/>
      <sheetName val="H_Satuan"/>
      <sheetName val=""/>
      <sheetName val="Agregat Halus &amp; Kasar"/>
      <sheetName val="HRG BHN"/>
      <sheetName val="IDLE_ALAT"/>
      <sheetName val="ATB_pers_(2)"/>
      <sheetName val="FOTO_PR"/>
      <sheetName val="G_umum"/>
      <sheetName val="SCHE_vareto"/>
      <sheetName val="ATB_pers"/>
      <sheetName val="BQ_diva"/>
      <sheetName val="MAT_BARU_AC"/>
      <sheetName val="H_Satuan1"/>
      <sheetName val="AC_+"/>
      <sheetName val="an_ATB_G"/>
      <sheetName val="an_AC"/>
      <sheetName val="an_ATB_L"/>
      <sheetName val="ATB_+"/>
      <sheetName val="Alat_DC"/>
      <sheetName val="Kap_Tenaga"/>
      <sheetName val="Data"/>
      <sheetName val="Kr tengahDiva"/>
      <sheetName val="FA"/>
      <sheetName val="Analisa HS"/>
      <sheetName val="Man Power"/>
      <sheetName val="DAPRO"/>
      <sheetName val="BL"/>
      <sheetName val="L3 An H Sat Mob"/>
      <sheetName val="SITE-E"/>
      <sheetName val="LO"/>
      <sheetName val="LOADDAT"/>
      <sheetName val="GASATAGG.XLS"/>
      <sheetName val="Informasi"/>
      <sheetName val="EXTERNAL WORK"/>
      <sheetName val="Isolasi Luar Dalam"/>
      <sheetName val="Isolasi Luar"/>
      <sheetName val="ANAL.BOW"/>
      <sheetName val="Break_down"/>
      <sheetName val="Equipment"/>
      <sheetName val="Subkon"/>
      <sheetName val="B - Norelec"/>
      <sheetName val="upahbahan"/>
      <sheetName val="rab me (by owner) "/>
      <sheetName val="BQ (by owner)"/>
      <sheetName val="rab me (fisik)"/>
      <sheetName val="rekap mekanikal"/>
      <sheetName val="BASEMENT"/>
      <sheetName val="Anls"/>
      <sheetName val="Analisa _ Upah"/>
      <sheetName val="Markup"/>
      <sheetName val="BAG_2"/>
      <sheetName val="Analisa &amp; Upah"/>
      <sheetName val="Pipe"/>
      <sheetName val="M_12 _2_"/>
      <sheetName val="REKAP"/>
      <sheetName val="Material"/>
      <sheetName val="Upah"/>
      <sheetName val="basic"/>
      <sheetName val="pricing"/>
      <sheetName val="ANAL. ME"/>
      <sheetName val="Cover"/>
      <sheetName val="BW analisa cika 2005"/>
      <sheetName val="01A- RAB"/>
      <sheetName val="L_Mechanical"/>
      <sheetName val="villa"/>
      <sheetName val="ANAL_BOW"/>
      <sheetName val="BAG-2"/>
      <sheetName val="BTL-Persiapan"/>
      <sheetName val="BTL-Bau"/>
      <sheetName val="BTL-alat"/>
      <sheetName val="BTL-Rupa"/>
      <sheetName val="M&amp;E R"/>
      <sheetName val="RAB PERSIAPAN "/>
      <sheetName val="AHSP"/>
      <sheetName val="Scedule(S-Curve)"/>
      <sheetName val="Fin-Bengkel"/>
      <sheetName val="Fin-Showroom"/>
      <sheetName val="Hal_Pagar"/>
      <sheetName val="Str-Bengkel"/>
      <sheetName val="Str-Showroom"/>
      <sheetName val="WT-LIST"/>
      <sheetName val="G_SUMMARY"/>
      <sheetName val="RAB_HREZ"/>
      <sheetName val="ANAL_HREZ"/>
      <sheetName val="REKAP_ARSITEKTUR."/>
      <sheetName val="RAB.ADMINISTRASI PUSAT (1)"/>
      <sheetName val="bahan"/>
      <sheetName val="EQ_an"/>
      <sheetName val="GFA-20-N"/>
      <sheetName val="L-Mechanical"/>
      <sheetName val="ESCON"/>
      <sheetName val="KET"/>
      <sheetName val="Equip"/>
      <sheetName val="TELEPON"/>
      <sheetName val="PROTEKSI PETIR"/>
      <sheetName val="KABEL FEEDER"/>
      <sheetName val="PENRNGN &amp; KTK-KNTK"/>
      <sheetName val="REKAP-MEK"/>
      <sheetName val="FIRE FIGHTING"/>
      <sheetName val="Master 1.0"/>
      <sheetName val="Bill No 2.1 Cold Water System"/>
      <sheetName val="Civil Works"/>
      <sheetName val="analysis"/>
      <sheetName val="NS GD.UTAMA"/>
      <sheetName val="BANGUNAN PENUNJANG"/>
      <sheetName val="har-sat"/>
      <sheetName val="STD Lanjutan"/>
      <sheetName val="NS Lanjutan"/>
      <sheetName val="BoQ C4"/>
      <sheetName val="Fill this out first___"/>
      <sheetName val="5-Peralatan"/>
      <sheetName val="hardas"/>
      <sheetName val="harga"/>
      <sheetName val="ANALISA"/>
      <sheetName val="BHN"/>
      <sheetName val="LISTRIK"/>
      <sheetName val="F ALARM"/>
      <sheetName val="alat,bahan,sub"/>
      <sheetName val="AC-C"/>
      <sheetName val="A"/>
      <sheetName val="Fill this out first..."/>
      <sheetName val="BOQ KSN"/>
      <sheetName val="Persiapan"/>
      <sheetName val="1.B"/>
      <sheetName val="Sat Upah"/>
      <sheetName val="HS Alat"/>
      <sheetName val="HS Upah"/>
      <sheetName val="HS Sub-Kon"/>
      <sheetName val="Anal"/>
      <sheetName val="Analisa ME (2)"/>
      <sheetName val="sheet 2"/>
      <sheetName val="RAB ME"/>
      <sheetName val="Harga Satuan"/>
      <sheetName val="eq_data"/>
      <sheetName val="HB "/>
      <sheetName val="RKP PLUMBING"/>
      <sheetName val="ANALISA 1"/>
      <sheetName val="BQWH3"/>
      <sheetName val="AC_C"/>
      <sheetName val="Daftar berat"/>
      <sheetName val="Telephone"/>
      <sheetName val="Rek_ELEKT"/>
      <sheetName val="Fire Alarm"/>
      <sheetName val="AC"/>
      <sheetName val="Duct"/>
      <sheetName val="MON_OH"/>
      <sheetName val="D &amp; W sizes"/>
      <sheetName val="U_rate"/>
      <sheetName val="Art"/>
      <sheetName val="CPAoC"/>
      <sheetName val="Eng_Hrs"/>
      <sheetName val="EE-PROP"/>
      <sheetName val="Bill of Qty MEP"/>
      <sheetName val="I-KAMAR"/>
      <sheetName val="coeff"/>
      <sheetName val="Cable 150kV Ref."/>
      <sheetName val="ALAT"/>
      <sheetName val="MAIN EQUIP AC"/>
      <sheetName val="AHS-E"/>
      <sheetName val="BQ-ME"/>
      <sheetName val="Rekap Prelim"/>
      <sheetName val="D _ W sizes"/>
      <sheetName val="DAFTAR HARGA"/>
      <sheetName val="Dasboard"/>
      <sheetName val="H_Upah"/>
      <sheetName val="H-Upah"/>
      <sheetName val="Fin_Bengkel"/>
      <sheetName val="Fin_Showroom"/>
      <sheetName val="Str_Bengkel"/>
      <sheetName val="Str_Showroom"/>
      <sheetName val="Rate"/>
      <sheetName val="Mat.Mek"/>
      <sheetName val="Div2"/>
      <sheetName val="MAP-1"/>
      <sheetName val="HARSAT"/>
      <sheetName val="Pos 4-1"/>
      <sheetName val="HSD"/>
      <sheetName val="Boq"/>
      <sheetName val="bill qty"/>
      <sheetName val="meth hsl nego"/>
      <sheetName val="ANALIS.1"/>
      <sheetName val="DUTCH CONE"/>
      <sheetName val="slab"/>
      <sheetName val="Daf_ No_ _ 4_2"/>
      <sheetName val="BASIC-PRICE"/>
      <sheetName val="anal_alat"/>
      <sheetName val="Unit Rate"/>
      <sheetName val="BQ Stdr R-1"/>
      <sheetName val="BQ Arsit"/>
      <sheetName val="An HarSatPek"/>
      <sheetName val="Sat Bah &amp; Up"/>
      <sheetName val="Transfer Pump"/>
      <sheetName val="MAPDC"/>
      <sheetName val="Data Ktr Bupati Tapsel"/>
      <sheetName val="BAU"/>
      <sheetName val="MADC"/>
      <sheetName val="bilangan"/>
      <sheetName val="Hsat1"/>
      <sheetName val="New MADC"/>
      <sheetName val="351BQMCN"/>
      <sheetName val="FAK"/>
      <sheetName val="JADWAL"/>
      <sheetName val="ana_str"/>
      <sheetName val="RAW MATERIALS "/>
      <sheetName val="COST-PERSON-J.O."/>
      <sheetName val="RENTAL1"/>
      <sheetName val="DPENSIUN"/>
      <sheetName val="CBL"/>
      <sheetName val="Valve"/>
      <sheetName val="Sanitair+Drain"/>
      <sheetName val="Flange"/>
      <sheetName val="Pipa (2)"/>
      <sheetName val="Lamp BAP"/>
      <sheetName val="EQ"/>
      <sheetName val="IDLE_ALAT1"/>
      <sheetName val="ATB_pers_(2)1"/>
      <sheetName val="FOTO_PR1"/>
      <sheetName val="G_umum1"/>
      <sheetName val="SCHE_vareto1"/>
      <sheetName val="ATB_pers1"/>
      <sheetName val="BQ_diva1"/>
      <sheetName val="MAT_BARU_AC1"/>
      <sheetName val="H_Satuan2"/>
      <sheetName val="AC_+1"/>
      <sheetName val="an_ATB_G1"/>
      <sheetName val="an_AC1"/>
      <sheetName val="an_ATB_L1"/>
      <sheetName val="ATB_+1"/>
      <sheetName val="Alat_DC1"/>
      <sheetName val="Kap_Tenaga1"/>
      <sheetName val="HRG_BHN"/>
      <sheetName val="Agregat_Halus_&amp;_Kasar"/>
      <sheetName val="Analisa_HS"/>
      <sheetName val="Kr_tengahDiva"/>
      <sheetName val="B_-_Norelec"/>
      <sheetName val="Isolasi_Luar_Dalam"/>
      <sheetName val="Isolasi_Luar"/>
      <sheetName val="Man_Power"/>
      <sheetName val="L3_An_H_Sat_Mob"/>
      <sheetName val="Analisa ME"/>
      <sheetName val="Upah Bahan"/>
      <sheetName val="index"/>
      <sheetName val="공정양식"/>
      <sheetName val="Rekap Direct Cost"/>
      <sheetName val="Urai _ Guide Post"/>
      <sheetName val="Met_Pas Batu"/>
      <sheetName val="Urai_Galian Tanah"/>
      <sheetName val="Met_ Minor"/>
      <sheetName val="Rates"/>
      <sheetName val="hs"/>
      <sheetName val="Project_P"/>
      <sheetName val="2.NSB."/>
      <sheetName val="2.SB"/>
      <sheetName val="pinjen"/>
      <sheetName val="M.ITEM"/>
      <sheetName val="BHN.Ars"/>
      <sheetName val="7.NS.H"/>
      <sheetName val="BOI-me"/>
      <sheetName val="MUA"/>
      <sheetName val="BQ struktur"/>
      <sheetName val="AHS"/>
      <sheetName val="HARGA ALAT"/>
      <sheetName val="UMUM"/>
      <sheetName val="ETAB 1"/>
      <sheetName val="Analisa Pusaka Jaya"/>
      <sheetName val="DAF-2"/>
      <sheetName val="Perm. Test"/>
      <sheetName val="name"/>
      <sheetName val="bahan+upah"/>
      <sheetName val="NS GD.UGD"/>
      <sheetName val="STD GD.UGD"/>
      <sheetName val="R.A.B."/>
      <sheetName val="2_Plumbing"/>
      <sheetName val="3_FF"/>
      <sheetName val="Material&amp;Upah"/>
      <sheetName val="Piping"/>
      <sheetName val="AHS str"/>
      <sheetName val="REKAP TOTAL"/>
      <sheetName val="Daf 1"/>
      <sheetName val="NP"/>
      <sheetName val="J"/>
      <sheetName val="AHSbj"/>
      <sheetName val="analisa_gedung"/>
      <sheetName val="4-Basic Price"/>
      <sheetName val="HSD_Alat"/>
      <sheetName val="DKH"/>
      <sheetName val="kki"/>
      <sheetName val="fin pro centers"/>
      <sheetName val="SUMMARY"/>
      <sheetName val="LATIH1"/>
      <sheetName val="Data2"/>
      <sheetName val="Peralatan"/>
      <sheetName val="REKAP ARSITEKTUR"/>
      <sheetName val="anal_hs"/>
      <sheetName val="OVERHEAD"/>
      <sheetName val="rincian per proyek"/>
      <sheetName val="Analis"/>
      <sheetName val="RAB"/>
      <sheetName val="Lead Schedule"/>
      <sheetName val="Terbilang"/>
      <sheetName val="FINISHING"/>
      <sheetName val="Sheet1"/>
      <sheetName val="Rkp"/>
      <sheetName val="EMS"/>
      <sheetName val="Daftar Upah,Bhn,&amp; alat"/>
      <sheetName val="Anal Koef"/>
      <sheetName val="Rekap Biaya"/>
      <sheetName val="Panel"/>
      <sheetName val="Inst_penerangan_"/>
      <sheetName val="Plumbing"/>
      <sheetName val="Petir"/>
      <sheetName val="MATV"/>
      <sheetName val="CCTV"/>
      <sheetName val="Alarm"/>
      <sheetName val="Hydran _ springkler"/>
      <sheetName val="REK"/>
      <sheetName val="GH Quantity"/>
      <sheetName val="MASTER"/>
      <sheetName val="KAN. LOKAL"/>
      <sheetName val="SUMBER"/>
      <sheetName val="Terbilang sertifikat"/>
      <sheetName val="Market"/>
      <sheetName val="Bill 5 Summary"/>
      <sheetName val="BasicPrice"/>
      <sheetName val="Koefisien"/>
      <sheetName val="ANALISA HARGA SATUAN"/>
      <sheetName val="D.1.2_LT- 1 ~ Atap"/>
      <sheetName val="database-emp"/>
      <sheetName val="BQ"/>
      <sheetName val="BOOQ"/>
      <sheetName val="ENC.14"/>
      <sheetName val="Bill_Qua"/>
      <sheetName val="Report detil kondisi"/>
      <sheetName val="MAP"/>
      <sheetName val="ISI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06">
          <cell r="C106" t="str">
            <v>Hour</v>
          </cell>
          <cell r="D106">
            <v>50625</v>
          </cell>
          <cell r="E106">
            <v>25312.5</v>
          </cell>
          <cell r="F106">
            <v>5000</v>
          </cell>
          <cell r="H106">
            <v>7142.8571428571431</v>
          </cell>
          <cell r="I106">
            <v>55000</v>
          </cell>
          <cell r="J106">
            <v>6666.67</v>
          </cell>
          <cell r="K106">
            <v>7700</v>
          </cell>
          <cell r="N106">
            <v>157447.02714285717</v>
          </cell>
          <cell r="O106">
            <v>80937.5</v>
          </cell>
          <cell r="P106">
            <v>76509.527142857143</v>
          </cell>
        </row>
        <row r="107">
          <cell r="C107" t="str">
            <v>Hour</v>
          </cell>
          <cell r="D107">
            <v>4500</v>
          </cell>
          <cell r="E107">
            <v>2700</v>
          </cell>
          <cell r="F107">
            <v>531</v>
          </cell>
          <cell r="I107">
            <v>4250</v>
          </cell>
          <cell r="J107">
            <v>850</v>
          </cell>
          <cell r="N107">
            <v>12831</v>
          </cell>
          <cell r="O107">
            <v>7731</v>
          </cell>
          <cell r="P107">
            <v>5100</v>
          </cell>
        </row>
        <row r="108">
          <cell r="C108" t="str">
            <v>Hour</v>
          </cell>
          <cell r="D108">
            <v>2250</v>
          </cell>
          <cell r="E108">
            <v>405</v>
          </cell>
          <cell r="G108">
            <v>7600</v>
          </cell>
          <cell r="H108">
            <v>0</v>
          </cell>
          <cell r="I108">
            <v>5000</v>
          </cell>
          <cell r="J108">
            <v>225</v>
          </cell>
          <cell r="K108">
            <v>0</v>
          </cell>
          <cell r="N108">
            <v>15480</v>
          </cell>
          <cell r="O108">
            <v>2655</v>
          </cell>
          <cell r="P108">
            <v>12825</v>
          </cell>
        </row>
        <row r="109">
          <cell r="C109" t="str">
            <v>Hour</v>
          </cell>
          <cell r="D109">
            <v>8250</v>
          </cell>
          <cell r="E109">
            <v>3300</v>
          </cell>
          <cell r="F109">
            <v>1093.75</v>
          </cell>
          <cell r="G109">
            <v>16730</v>
          </cell>
          <cell r="H109">
            <v>0</v>
          </cell>
          <cell r="I109">
            <v>9125</v>
          </cell>
          <cell r="J109">
            <v>1600</v>
          </cell>
          <cell r="K109">
            <v>0</v>
          </cell>
          <cell r="N109">
            <v>40098.75</v>
          </cell>
          <cell r="O109">
            <v>12643.75</v>
          </cell>
          <cell r="P109">
            <v>27455</v>
          </cell>
        </row>
        <row r="110">
          <cell r="C110" t="str">
            <v>Hour</v>
          </cell>
          <cell r="G110">
            <v>22800</v>
          </cell>
          <cell r="H110">
            <v>5700</v>
          </cell>
          <cell r="I110">
            <v>0</v>
          </cell>
          <cell r="K110">
            <v>100000</v>
          </cell>
          <cell r="N110">
            <v>128500</v>
          </cell>
          <cell r="O110">
            <v>0</v>
          </cell>
          <cell r="P110">
            <v>128500</v>
          </cell>
        </row>
        <row r="111">
          <cell r="C111" t="str">
            <v>Hour</v>
          </cell>
          <cell r="D111">
            <v>25000</v>
          </cell>
          <cell r="E111">
            <v>0</v>
          </cell>
          <cell r="F111">
            <v>0</v>
          </cell>
          <cell r="G111">
            <v>16280</v>
          </cell>
          <cell r="H111">
            <v>0</v>
          </cell>
          <cell r="I111">
            <v>15500</v>
          </cell>
          <cell r="J111">
            <v>2500</v>
          </cell>
          <cell r="K111">
            <v>0</v>
          </cell>
          <cell r="N111">
            <v>59280</v>
          </cell>
          <cell r="O111">
            <v>25000</v>
          </cell>
          <cell r="P111">
            <v>34280</v>
          </cell>
        </row>
        <row r="112">
          <cell r="C112" t="str">
            <v>Ls</v>
          </cell>
          <cell r="K112">
            <v>1000</v>
          </cell>
          <cell r="N112">
            <v>1000</v>
          </cell>
          <cell r="O112">
            <v>0</v>
          </cell>
          <cell r="P112">
            <v>1000</v>
          </cell>
        </row>
        <row r="113">
          <cell r="C113" t="str">
            <v>Hour</v>
          </cell>
          <cell r="D113">
            <v>7865</v>
          </cell>
          <cell r="E113">
            <v>5160</v>
          </cell>
          <cell r="F113">
            <v>830</v>
          </cell>
          <cell r="G113">
            <v>0</v>
          </cell>
          <cell r="H113">
            <v>0</v>
          </cell>
          <cell r="I113">
            <v>1750</v>
          </cell>
          <cell r="J113">
            <v>0</v>
          </cell>
          <cell r="K113">
            <v>0</v>
          </cell>
          <cell r="N113">
            <v>15605</v>
          </cell>
          <cell r="O113">
            <v>13855</v>
          </cell>
          <cell r="P113">
            <v>1750</v>
          </cell>
        </row>
        <row r="114">
          <cell r="C114" t="str">
            <v>Hour</v>
          </cell>
          <cell r="G114">
            <v>28500</v>
          </cell>
          <cell r="H114">
            <v>5700</v>
          </cell>
          <cell r="K114">
            <v>130000</v>
          </cell>
          <cell r="N114">
            <v>164200</v>
          </cell>
          <cell r="O114">
            <v>0</v>
          </cell>
          <cell r="P114">
            <v>164200</v>
          </cell>
        </row>
        <row r="115">
          <cell r="C115" t="str">
            <v>Hour</v>
          </cell>
          <cell r="G115">
            <v>28500</v>
          </cell>
          <cell r="H115">
            <v>5700</v>
          </cell>
          <cell r="K115">
            <v>130000</v>
          </cell>
          <cell r="N115">
            <v>164200</v>
          </cell>
          <cell r="O115">
            <v>0</v>
          </cell>
          <cell r="P115">
            <v>164200</v>
          </cell>
        </row>
        <row r="116">
          <cell r="C116" t="str">
            <v>Hour</v>
          </cell>
          <cell r="D116">
            <v>1750</v>
          </cell>
          <cell r="E116">
            <v>315</v>
          </cell>
          <cell r="F116">
            <v>21.88</v>
          </cell>
          <cell r="G116">
            <v>2087.5</v>
          </cell>
          <cell r="H116">
            <v>445.5</v>
          </cell>
          <cell r="I116">
            <v>875</v>
          </cell>
          <cell r="J116">
            <v>175</v>
          </cell>
          <cell r="K116">
            <v>280</v>
          </cell>
          <cell r="N116">
            <v>5949.88</v>
          </cell>
          <cell r="O116">
            <v>2086.88</v>
          </cell>
          <cell r="P116">
            <v>3863</v>
          </cell>
        </row>
        <row r="117">
          <cell r="C117" t="str">
            <v>Hour</v>
          </cell>
          <cell r="G117">
            <v>15200</v>
          </cell>
          <cell r="H117">
            <v>4300</v>
          </cell>
          <cell r="J117">
            <v>1000</v>
          </cell>
          <cell r="K117">
            <v>60000</v>
          </cell>
          <cell r="N117">
            <v>80500</v>
          </cell>
          <cell r="O117">
            <v>0</v>
          </cell>
          <cell r="P117">
            <v>80500</v>
          </cell>
        </row>
        <row r="118">
          <cell r="C118" t="str">
            <v>Hour</v>
          </cell>
          <cell r="G118">
            <v>15200</v>
          </cell>
          <cell r="H118">
            <v>0</v>
          </cell>
          <cell r="J118">
            <v>1000</v>
          </cell>
          <cell r="K118">
            <v>0</v>
          </cell>
          <cell r="N118">
            <v>16200</v>
          </cell>
          <cell r="O118">
            <v>0</v>
          </cell>
          <cell r="P118">
            <v>16200</v>
          </cell>
        </row>
        <row r="119">
          <cell r="C119" t="str">
            <v>Hour</v>
          </cell>
          <cell r="D119">
            <v>50000</v>
          </cell>
          <cell r="E119">
            <v>0</v>
          </cell>
          <cell r="F119">
            <v>0</v>
          </cell>
          <cell r="G119">
            <v>29275</v>
          </cell>
          <cell r="H119">
            <v>0</v>
          </cell>
          <cell r="I119">
            <v>33500</v>
          </cell>
          <cell r="J119">
            <v>7500</v>
          </cell>
          <cell r="K119">
            <v>0</v>
          </cell>
          <cell r="N119">
            <v>120275</v>
          </cell>
          <cell r="O119">
            <v>50000</v>
          </cell>
          <cell r="P119">
            <v>70275</v>
          </cell>
        </row>
        <row r="120">
          <cell r="C120" t="str">
            <v>Hour</v>
          </cell>
          <cell r="D120">
            <v>0</v>
          </cell>
          <cell r="E120">
            <v>0</v>
          </cell>
          <cell r="F120">
            <v>0</v>
          </cell>
          <cell r="G120">
            <v>38000</v>
          </cell>
          <cell r="H120">
            <v>5700</v>
          </cell>
          <cell r="I120">
            <v>0</v>
          </cell>
          <cell r="J120">
            <v>0</v>
          </cell>
          <cell r="K120">
            <v>125000</v>
          </cell>
          <cell r="N120">
            <v>168700</v>
          </cell>
          <cell r="O120">
            <v>0</v>
          </cell>
          <cell r="P120">
            <v>168700</v>
          </cell>
        </row>
        <row r="121">
          <cell r="O121">
            <v>0</v>
          </cell>
        </row>
        <row r="122">
          <cell r="N122">
            <v>165583</v>
          </cell>
          <cell r="O12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 w pile"/>
      <sheetName val="Found 150 kv w pile"/>
      <sheetName val="Watertank"/>
      <sheetName val="Septictank"/>
      <sheetName val="securitypost"/>
      <sheetName val="Aux Bld"/>
      <sheetName val="electrical"/>
      <sheetName val="CBld1 PLN"/>
      <sheetName val="Switchyard PLN"/>
      <sheetName val="Miscellaneous PLN"/>
      <sheetName val="Resume PLN"/>
      <sheetName val="BILL No 1 BALARAJA"/>
      <sheetName val="BILL No 2 BALARAJA"/>
      <sheetName val="BILL No 2 MANDIRANCAN"/>
      <sheetName val="BILL No 2 BANDUNG SELATAN"/>
      <sheetName val="BILL No 2 GANDUL"/>
      <sheetName val="BILL No 2 KAMOJANG"/>
      <sheetName val="Miscellaneous"/>
      <sheetName val="Resume"/>
    </sheetNames>
    <sheetDataSet>
      <sheetData sheetId="0" refreshError="1"/>
      <sheetData sheetId="1"/>
      <sheetData sheetId="2">
        <row r="759">
          <cell r="G759">
            <v>59863</v>
          </cell>
        </row>
      </sheetData>
      <sheetData sheetId="3"/>
      <sheetData sheetId="4"/>
      <sheetData sheetId="5" refreshError="1">
        <row r="32">
          <cell r="F32">
            <v>43147364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NP"/>
      <sheetName val="NP (2)"/>
      <sheetName val="K"/>
      <sheetName val="Uraian K"/>
    </sheetNames>
    <sheetDataSet>
      <sheetData sheetId="0"/>
      <sheetData sheetId="1"/>
      <sheetData sheetId="2"/>
      <sheetData sheetId="3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Faktor"/>
      <sheetName val="harsatagung"/>
      <sheetName val="KBA DATA"/>
      <sheetName val="analisaagung"/>
      <sheetName val="rincianagung"/>
    </sheetNames>
    <sheetDataSet>
      <sheetData sheetId="0" refreshError="1">
        <row r="3">
          <cell r="B3">
            <v>1</v>
          </cell>
        </row>
        <row r="8">
          <cell r="B8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Harga Bahan"/>
      <sheetName val="Harga Upah"/>
      <sheetName val="REKAP ESKALASI"/>
      <sheetName val="Analisa SNI"/>
      <sheetName val="INDEKS"/>
      <sheetName val="Analis Kusen 1 ESKALASI"/>
      <sheetName val="Analis Kusen 1"/>
      <sheetName val="RAB TOTALY"/>
      <sheetName val="RAB TOTALY (2)"/>
      <sheetName val="RAB TOTALY (3)"/>
      <sheetName val="RAB SIPIL MEJID"/>
      <sheetName val="RAB ARSITEK MASJID"/>
      <sheetName val="REKAP SMP"/>
      <sheetName val="RAB SIPIL SMP"/>
      <sheetName val="RAB ARSITEK SMP"/>
      <sheetName val="REKAP SMK ESKL"/>
      <sheetName val="RAB SMK ESKL"/>
      <sheetName val="REKAP KANTOR ESKL"/>
      <sheetName val="RAB SIPIL KANTOR ESKL"/>
      <sheetName val="RAB ARSITEK KANTOR ESKL"/>
      <sheetName val="REKAP SD ESKL"/>
      <sheetName val="RAB SD ESKL"/>
      <sheetName val="Rab Land SD ESKL"/>
      <sheetName val="REKAP SMA ESKL"/>
      <sheetName val="RAB SIPIL SMA ESKL"/>
      <sheetName val="RAB ARSITEK SMA ESKL"/>
      <sheetName val="REKAP LAB ESKL"/>
      <sheetName val="RAB SIPIL LAB ESKL"/>
      <sheetName val="RAB ARSITEK LAB ESKL"/>
      <sheetName val="REKEP MULTI ESKL"/>
      <sheetName val="RAB SIPIL MULTI ESKL"/>
      <sheetName val="RAB ARSITEK MULTI ESKL"/>
      <sheetName val="REKAP KANTIN"/>
      <sheetName val="RAB SIPIL KANTIN"/>
      <sheetName val="RAB ARSITEK KANTIN"/>
      <sheetName val="REKAP GOR ESKL"/>
      <sheetName val="RAB SIPIL GOR ESKL"/>
      <sheetName val="RAB ARSITEK GOR ESKL"/>
      <sheetName val="Rkp Lands 2 ESKL"/>
      <sheetName val="Lanscipe ESKL"/>
      <sheetName val="POS JAGA ESKL"/>
      <sheetName val="Harga Bahan ME"/>
      <sheetName val="Harga Upah ME"/>
      <sheetName val="REKAP ESKALASI ME "/>
      <sheetName val="Analisa SNI ME"/>
      <sheetName val="Rkp SMA"/>
      <sheetName val="Rab arc"/>
      <sheetName val="Rab SMA ME"/>
      <sheetName val="drain EDINTING"/>
      <sheetName val="Rkp SMP ESKL"/>
      <sheetName val="Rab SMP ME ESKL"/>
      <sheetName val="Rkp Office"/>
      <sheetName val="Rkp Lab"/>
      <sheetName val="Rkp Multi"/>
      <sheetName val="Rab Multi &amp; Lab. ME ESKL"/>
      <sheetName val="Rkp Masjid"/>
      <sheetName val="Rkp Kantin"/>
      <sheetName val="Rkp SMK ME ESKL"/>
      <sheetName val="RAB SMK ME ESKL"/>
      <sheetName val="Rekap SD ME ESKL"/>
      <sheetName val="Rab SD ME ESKL"/>
      <sheetName val="Rkp Gor ESKL"/>
      <sheetName val="Rab me Campur ESKL"/>
      <sheetName val="Lanscipe ME ESKL"/>
      <sheetName val="Rkp Lands 2 (2) ESK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q"/>
      <sheetName val="BQ-Segmen"/>
      <sheetName val="BQ-BUAS"/>
      <sheetName val="Rumus"/>
      <sheetName val="kapasitas"/>
      <sheetName val="mob. dem"/>
      <sheetName val="siap"/>
      <sheetName val="pek. tanah"/>
      <sheetName val="konstruksi"/>
      <sheetName val="Gorong2"/>
      <sheetName val="B0"/>
      <sheetName val="CBC"/>
      <sheetName val="LPB"/>
      <sheetName val="Urug"/>
      <sheetName val="k. batu kali"/>
      <sheetName val="H_Satuan"/>
      <sheetName val="MAPDC"/>
      <sheetName val="data"/>
      <sheetName val="Rekap"/>
      <sheetName val="input"/>
      <sheetName val="GLP-DISCOUNT"/>
      <sheetName val="GLP 2001"/>
      <sheetName val="SAT"/>
      <sheetName val="Cover"/>
      <sheetName val="harsat"/>
      <sheetName val="BAHAN"/>
      <sheetName val="Analisa &amp; Upah"/>
      <sheetName val="AN. TAMPL"/>
      <sheetName val="Material"/>
      <sheetName val="EE-PROP"/>
      <sheetName val="K"/>
      <sheetName val="Bill Of Quantity"/>
      <sheetName val="HB "/>
      <sheetName val="NS GD.UGD"/>
      <sheetName val="STD GD.UGD"/>
      <sheetName val="rab me (by owner) "/>
      <sheetName val="BQ (by owner)"/>
      <sheetName val="rab me (fisik)"/>
      <sheetName val="NP (4)"/>
      <sheetName val="DIV7-BM"/>
      <sheetName val="Analisa ME"/>
      <sheetName val="harga bahan"/>
      <sheetName val="MAIN BQ"/>
      <sheetName val="Harsat BHN AR,M"/>
      <sheetName val="bhn-upah"/>
      <sheetName val="AC"/>
      <sheetName val="FP"/>
      <sheetName val="PLB"/>
      <sheetName val="DAF_1"/>
      <sheetName val="DRUP (ASLI)"/>
      <sheetName val="DAF-1"/>
      <sheetName val="BQ.AC.FAN"/>
      <sheetName val="SITE-E"/>
      <sheetName val="ANAL"/>
      <sheetName val="LISTRIK"/>
      <sheetName val="Upah+Bahan"/>
      <sheetName val="NS GD.UTAMA"/>
      <sheetName val="Analisa 2"/>
      <sheetName val="DAF-5"/>
      <sheetName val="HRG BHN"/>
      <sheetName val="iTEM hARSAT"/>
      <sheetName val="DAF_4"/>
      <sheetName val="villa"/>
      <sheetName val="DRUP _ASLI_"/>
      <sheetName val="Stden center"/>
      <sheetName val="Sheet1"/>
      <sheetName val="01A- RAB"/>
      <sheetName val="Anl.+"/>
      <sheetName val="112-885"/>
      <sheetName val="AHS"/>
      <sheetName val="boq"/>
      <sheetName val="BL"/>
      <sheetName val="BasicPrice"/>
      <sheetName val="index"/>
      <sheetName val="Analisa"/>
      <sheetName val="Man_Power_Const"/>
      <sheetName val="Analis Kusen 1 ESKALASI"/>
      <sheetName val="ANALISA-A"/>
      <sheetName val="Panel,feeder,elek"/>
      <sheetName val="Student"/>
      <sheetName val="H_Satuan1"/>
      <sheetName val="mob__dem"/>
      <sheetName val="pek__tanah"/>
      <sheetName val="k__batu_kali"/>
      <sheetName val="rab - persiapan &amp; lantai-1"/>
      <sheetName val="PC"/>
      <sheetName val="Balok"/>
      <sheetName val="STR"/>
      <sheetName val="div3"/>
      <sheetName val="HS"/>
      <sheetName val="Concrete"/>
      <sheetName val="BAG-2"/>
    </sheetNames>
    <sheetDataSet>
      <sheetData sheetId="0" refreshError="1">
        <row r="82">
          <cell r="CF82" t="str">
            <v>Royalties Aggregate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Pro(E) "/>
      <sheetName val="SRT"/>
      <sheetName val="ESCON"/>
      <sheetName val="SCOPE"/>
      <sheetName val="MAKER (E)"/>
      <sheetName val="MAKER"/>
      <sheetName val="SUM-PRO"/>
      <sheetName val="Sheet1"/>
      <sheetName val="BQ"/>
      <sheetName val="Pro(M)"/>
      <sheetName val="SEX"/>
      <sheetName val="DBP-E"/>
      <sheetName val="DBP-0900"/>
      <sheetName val="DBP-0200"/>
      <sheetName val="H.Satuan"/>
      <sheetName val="GLP-DISCOUNT"/>
      <sheetName val="GLP 2001"/>
      <sheetName val="EE-PROP"/>
      <sheetName val="rab me (by owner) "/>
      <sheetName val="BQ (by owner)"/>
      <sheetName val="rab me (fisik)"/>
      <sheetName val="Bill Of Quantity"/>
      <sheetName val="PC"/>
      <sheetName val="Balok"/>
      <sheetName val="부하계산서"/>
      <sheetName val="finalisasi"/>
      <sheetName val="K"/>
      <sheetName val="L-Mechanical"/>
      <sheetName val="Upah+Bahan"/>
      <sheetName val="GB"/>
      <sheetName val="HB "/>
      <sheetName val="ANALISA"/>
      <sheetName val="SITE-E"/>
      <sheetName val="Infrastruktur"/>
      <sheetName val="Persiapan"/>
      <sheetName val="AC"/>
      <sheetName val="Mekanikal"/>
      <sheetName val="01A- RAB"/>
      <sheetName val="G_SUMMARY"/>
      <sheetName val="ANALISA PEK.UMUM"/>
      <sheetName val="BAHAN"/>
      <sheetName val="DAF-1"/>
      <sheetName val="Pro(E)_"/>
      <sheetName val="MAKER_(E)"/>
      <sheetName val="H_Satuan"/>
      <sheetName val="STR"/>
      <sheetName val="KODE REK"/>
      <sheetName val="Man_Power_Const"/>
      <sheetName val="ANLS 2009"/>
      <sheetName val="Harga Bahan &amp; Upah "/>
      <sheetName val="analisa pagar"/>
      <sheetName val="rab - persiapan &amp; lantai-1"/>
      <sheetName val="RATE&amp;FCTR"/>
      <sheetName val="harsat"/>
      <sheetName val="Factors"/>
      <sheetName val="Panel,feeder,elek"/>
      <sheetName val="5.1.ELEKTRIKAL-ELEKTRONIK"/>
      <sheetName val="ahs"/>
      <sheetName val="metode"/>
      <sheetName val="BAG-2"/>
      <sheetName val="Bill of Qty MEP"/>
      <sheetName val="PL-Office"/>
      <sheetName val="BoQ STR"/>
      <sheetName val="Finishing (2)"/>
      <sheetName val="AN_Kusen"/>
      <sheetName val="BQ_ARS"/>
      <sheetName val="Finishing"/>
      <sheetName val="DAF_2"/>
      <sheetName val="Fin-Bengkel"/>
      <sheetName val="Fin-Showroom"/>
      <sheetName val="Hal_Pagar"/>
      <sheetName val="Str-Bengkel"/>
      <sheetName val="Str-Showroom"/>
      <sheetName val="ｺﾝY条件BD"/>
      <sheetName val="Anl.+"/>
      <sheetName val="112-885"/>
      <sheetName val="Plambing"/>
      <sheetName val="BQ Arsitektur"/>
      <sheetName val="ANALISA-A"/>
      <sheetName val="NS GD.UTAMA"/>
      <sheetName val="anal"/>
      <sheetName val="DAF_3.1"/>
      <sheetName val="DAF_3.11"/>
      <sheetName val="Bill_Of_Quantity"/>
      <sheetName val="rab_me_(by_owner)_"/>
      <sheetName val="BQ_(by_owner)"/>
      <sheetName val="rab_me_(fisik)"/>
      <sheetName val="GLP_2001"/>
      <sheetName val="Anl_+"/>
      <sheetName val="PileCap"/>
      <sheetName val="Tie Beam GN"/>
      <sheetName val="Tangga GN"/>
      <sheetName val="Bronjong_Geoteks"/>
      <sheetName val="GE_1_2"/>
      <sheetName val="DAF-5"/>
      <sheetName val="FLAF&amp;PARTSI"/>
      <sheetName val="REF.ONLY"/>
      <sheetName val="FORM X COST"/>
      <sheetName val="SAT"/>
      <sheetName val="Analis Kusen 1 ESKALASI"/>
      <sheetName val="Isolasi Luar Dalam"/>
      <sheetName val="Isolasi Luar"/>
      <sheetName val="HRG BHN"/>
      <sheetName val="struktur"/>
      <sheetName val="Roofing2"/>
      <sheetName val="ELEC STIS"/>
      <sheetName val="Analisa ME"/>
      <sheetName val="NP (4)"/>
      <sheetName val="Transfer Pump"/>
      <sheetName val="KK"/>
      <sheetName val="附表4-辅助工程"/>
      <sheetName val="附表4-公用工程项目"/>
      <sheetName val="附表2"/>
      <sheetName val="A"/>
    </sheetNames>
    <sheetDataSet>
      <sheetData sheetId="0">
        <row r="7">
          <cell r="P7" t="str">
            <v xml:space="preserve">B U D G E T A R Y </v>
          </cell>
        </row>
      </sheetData>
      <sheetData sheetId="1">
        <row r="7">
          <cell r="P7" t="str">
            <v xml:space="preserve">B U D G E T A R Y 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P7" t="str">
            <v xml:space="preserve">B U D G E T A R Y </v>
          </cell>
        </row>
      </sheetData>
      <sheetData sheetId="9">
        <row r="7">
          <cell r="P7" t="str">
            <v xml:space="preserve">B U D G E T A R Y </v>
          </cell>
        </row>
      </sheetData>
      <sheetData sheetId="10">
        <row r="7">
          <cell r="P7" t="str">
            <v xml:space="preserve">B U D G E T A R Y </v>
          </cell>
        </row>
      </sheetData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HB "/>
      <sheetName val="ANALISA"/>
      <sheetName val="REKAP"/>
      <sheetName val="BANGUNAN UTAMA"/>
      <sheetName val="INSTALASI ME "/>
      <sheetName val="KANTOR"/>
      <sheetName val="MUSHOLLA"/>
      <sheetName val="POS JAGA"/>
      <sheetName val="KM&amp;WC musolla"/>
      <sheetName val="KM&amp;WC 2bh"/>
      <sheetName val="KM&amp;WC 3 bh"/>
      <sheetName val="PAGAR DEPAN"/>
      <sheetName val="PAGAR SAMP &amp; BEL"/>
      <sheetName val="HALAMAN"/>
      <sheetName val="DEPO SAMPAH"/>
      <sheetName val="REKAP (2)"/>
      <sheetName val="LOS LESEHAN"/>
      <sheetName val="KIOS SAMPING"/>
      <sheetName val="INSTALASI ME K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F-7"/>
      <sheetName val="DF-7 (2)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Master 1.0"/>
      <sheetName val="Master 1.0 (2)"/>
      <sheetName val="Master Sch 1.0-sro2.Adari diske"/>
      <sheetName val="LO"/>
      <sheetName val="S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RESUME"/>
      <sheetName val=" BOQ 4cct "/>
      <sheetName val="4cct TACSR 410"/>
      <sheetName val="4 cct acsr"/>
      <sheetName val="2cct TACSR 410"/>
      <sheetName val="Est.Twr Weight"/>
      <sheetName val="2cct TACSR 520"/>
      <sheetName val="4cct TACSR 520"/>
      <sheetName val="Est.Steel Pole Found"/>
      <sheetName val="tower weight pole"/>
      <sheetName val="Twr St Pole P Imam"/>
      <sheetName val=" Referensi Harga "/>
      <sheetName val="Referensi Harga 2"/>
      <sheetName val="Referensi Harga 3"/>
      <sheetName val="TWR SCHED."/>
      <sheetName val="Gty"/>
      <sheetName val="4 Pondasi 11"/>
      <sheetName val="2 Pondasi 11"/>
      <sheetName val="AA11"/>
      <sheetName val="BB11"/>
      <sheetName val="CC11"/>
      <sheetName val="DD11"/>
      <sheetName val="EE11"/>
      <sheetName val="DDR11"/>
      <sheetName val="BOQ-4cct TACSR 410"/>
      <sheetName val="A.H.S.PEK "/>
      <sheetName val="A.H.SPEK"/>
      <sheetName val="Hg.Sat "/>
      <sheetName val="V-up-1"/>
      <sheetName val="4AA11"/>
      <sheetName val="4BB11 "/>
      <sheetName val="4BB6X6"/>
      <sheetName val="4CC11"/>
      <sheetName val="4DD11"/>
      <sheetName val="4EE11"/>
      <sheetName val="4DDR11"/>
      <sheetName val="TSP"/>
      <sheetName val="SSP1"/>
      <sheetName val="SSP5"/>
      <sheetName val="TSP15"/>
      <sheetName val="TSP30"/>
      <sheetName val="TSP60"/>
      <sheetName val="DS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1">
          <cell r="C11" t="str">
            <v>Portland Cemen (PC)</v>
          </cell>
          <cell r="D11" t="str">
            <v>kg</v>
          </cell>
          <cell r="E11">
            <v>1300</v>
          </cell>
        </row>
        <row r="12">
          <cell r="C12" t="str">
            <v>Sand</v>
          </cell>
          <cell r="D12" t="str">
            <v>m3</v>
          </cell>
          <cell r="E12">
            <v>350000</v>
          </cell>
        </row>
        <row r="13">
          <cell r="C13" t="str">
            <v>Split</v>
          </cell>
          <cell r="D13" t="str">
            <v>m3</v>
          </cell>
          <cell r="E13">
            <v>450000</v>
          </cell>
        </row>
        <row r="14">
          <cell r="C14" t="str">
            <v>Crushed Stone</v>
          </cell>
          <cell r="D14" t="str">
            <v>m3</v>
          </cell>
          <cell r="E14">
            <v>450000</v>
          </cell>
        </row>
        <row r="15">
          <cell r="C15" t="str">
            <v>Fine Split</v>
          </cell>
          <cell r="D15" t="str">
            <v>m3</v>
          </cell>
          <cell r="E15">
            <v>450000</v>
          </cell>
        </row>
        <row r="16">
          <cell r="C16" t="str">
            <v>Wooden</v>
          </cell>
          <cell r="D16" t="str">
            <v>m3</v>
          </cell>
          <cell r="E16">
            <v>3214285.7142857136</v>
          </cell>
        </row>
        <row r="17">
          <cell r="C17" t="str">
            <v>Beam of Wooden</v>
          </cell>
          <cell r="D17" t="str">
            <v>m3</v>
          </cell>
          <cell r="E17">
            <v>3214285.7142857136</v>
          </cell>
        </row>
        <row r="18">
          <cell r="C18" t="str">
            <v>Plywood 18 mm</v>
          </cell>
          <cell r="D18" t="str">
            <v>sheet</v>
          </cell>
          <cell r="E18">
            <v>210000</v>
          </cell>
        </row>
        <row r="19">
          <cell r="C19" t="str">
            <v>Galvanis of Wire  dia  4 mm for Gabion or etc</v>
          </cell>
          <cell r="D19" t="str">
            <v>kg</v>
          </cell>
          <cell r="E19">
            <v>25000</v>
          </cell>
        </row>
        <row r="20">
          <cell r="C20" t="str">
            <v>Concrete of Wire</v>
          </cell>
          <cell r="D20" t="str">
            <v>kg</v>
          </cell>
          <cell r="E20">
            <v>25000</v>
          </cell>
        </row>
        <row r="21">
          <cell r="C21" t="str">
            <v>Wire Mash ( dia  3,2  ÷  4 mm ) for Shotcrete</v>
          </cell>
          <cell r="D21" t="str">
            <v>m2</v>
          </cell>
          <cell r="E21">
            <v>68681.318681318677</v>
          </cell>
        </row>
        <row r="22">
          <cell r="C22" t="str">
            <v>Nail 5 &amp; 7 cm</v>
          </cell>
          <cell r="D22" t="str">
            <v>kg</v>
          </cell>
          <cell r="E22">
            <v>20000</v>
          </cell>
        </row>
        <row r="23">
          <cell r="C23" t="str">
            <v>Plain Reinforced of Steel U 24 - BJTP 24</v>
          </cell>
          <cell r="D23" t="str">
            <v>kg</v>
          </cell>
          <cell r="E23">
            <v>11000</v>
          </cell>
        </row>
        <row r="24">
          <cell r="C24" t="str">
            <v>Screew Reinforced of Steel U 32 - BJTD 40</v>
          </cell>
          <cell r="D24" t="str">
            <v>kg</v>
          </cell>
          <cell r="E24">
            <v>11000</v>
          </cell>
        </row>
        <row r="25">
          <cell r="C25" t="str">
            <v>Galvanis of Steel angle HTS</v>
          </cell>
          <cell r="D25" t="str">
            <v>kg</v>
          </cell>
          <cell r="E25">
            <v>25000</v>
          </cell>
        </row>
        <row r="26">
          <cell r="C26" t="str">
            <v>Galvanis of Steel angle MS</v>
          </cell>
          <cell r="D26" t="str">
            <v>kg</v>
          </cell>
          <cell r="E26">
            <v>20000</v>
          </cell>
        </row>
        <row r="27">
          <cell r="C27" t="str">
            <v>Galvanis Bolt and Nuts</v>
          </cell>
          <cell r="D27" t="str">
            <v>no</v>
          </cell>
          <cell r="E27">
            <v>5000</v>
          </cell>
        </row>
        <row r="28">
          <cell r="C28" t="str">
            <v>Galvanis of Steel Plate</v>
          </cell>
          <cell r="D28" t="str">
            <v>kg</v>
          </cell>
          <cell r="E28">
            <v>17500</v>
          </cell>
        </row>
        <row r="29">
          <cell r="C29" t="str">
            <v>Aluminium Plate</v>
          </cell>
          <cell r="D29" t="str">
            <v>m2</v>
          </cell>
          <cell r="E29">
            <v>300000</v>
          </cell>
        </row>
        <row r="30">
          <cell r="C30" t="str">
            <v>Oil Machine</v>
          </cell>
          <cell r="D30" t="str">
            <v>litre</v>
          </cell>
          <cell r="E30">
            <v>7500</v>
          </cell>
        </row>
        <row r="31">
          <cell r="C31" t="str">
            <v>Oil Machine ( Hydrolis )</v>
          </cell>
          <cell r="D31" t="str">
            <v>litre</v>
          </cell>
          <cell r="E31">
            <v>7500</v>
          </cell>
        </row>
        <row r="32">
          <cell r="C32" t="str">
            <v>Oil Formwork</v>
          </cell>
          <cell r="D32" t="str">
            <v>litre</v>
          </cell>
          <cell r="E32">
            <v>7500</v>
          </cell>
        </row>
        <row r="33">
          <cell r="C33" t="str">
            <v>PVC dia 2 "</v>
          </cell>
          <cell r="D33" t="str">
            <v>m'</v>
          </cell>
          <cell r="E33">
            <v>6250</v>
          </cell>
        </row>
        <row r="34">
          <cell r="C34" t="str">
            <v>PVC dia 4 "</v>
          </cell>
          <cell r="D34" t="str">
            <v>m'</v>
          </cell>
          <cell r="E34">
            <v>16250</v>
          </cell>
        </row>
        <row r="35">
          <cell r="C35" t="str">
            <v>Concrete of Pipe dia 30 cm</v>
          </cell>
          <cell r="D35" t="str">
            <v>m'</v>
          </cell>
          <cell r="E35">
            <v>187500</v>
          </cell>
        </row>
        <row r="36">
          <cell r="C36" t="str">
            <v>Palm Fibre</v>
          </cell>
          <cell r="D36" t="str">
            <v>kg</v>
          </cell>
          <cell r="E36">
            <v>20000</v>
          </cell>
        </row>
        <row r="37">
          <cell r="C37" t="str">
            <v>Dolken dia. 10 cm, Lenght 4 m.</v>
          </cell>
          <cell r="D37" t="str">
            <v>stick</v>
          </cell>
          <cell r="E37">
            <v>20000</v>
          </cell>
        </row>
        <row r="38">
          <cell r="C38" t="str">
            <v>Red brick</v>
          </cell>
          <cell r="D38" t="str">
            <v>unit</v>
          </cell>
          <cell r="E38">
            <v>1000</v>
          </cell>
        </row>
        <row r="39">
          <cell r="C39" t="str">
            <v>Gravel</v>
          </cell>
          <cell r="D39" t="str">
            <v>m3</v>
          </cell>
          <cell r="E39">
            <v>300000</v>
          </cell>
        </row>
        <row r="40">
          <cell r="C40" t="str">
            <v>Board of Wooden</v>
          </cell>
          <cell r="D40" t="str">
            <v>sheet</v>
          </cell>
          <cell r="E40">
            <v>105000</v>
          </cell>
        </row>
        <row r="41">
          <cell r="C41" t="str">
            <v>Bamboo</v>
          </cell>
          <cell r="D41" t="str">
            <v>stick</v>
          </cell>
          <cell r="E41">
            <v>15000</v>
          </cell>
        </row>
        <row r="42">
          <cell r="C42" t="str">
            <v>Colour wood paint</v>
          </cell>
          <cell r="D42" t="str">
            <v>kg</v>
          </cell>
          <cell r="E42">
            <v>35000</v>
          </cell>
        </row>
        <row r="43">
          <cell r="C43" t="str">
            <v>Colour wall paint eksterior</v>
          </cell>
          <cell r="D43" t="str">
            <v>kg</v>
          </cell>
          <cell r="E43">
            <v>35000</v>
          </cell>
        </row>
        <row r="44">
          <cell r="C44" t="str">
            <v>Colour steel paint</v>
          </cell>
          <cell r="D44" t="str">
            <v>kg</v>
          </cell>
          <cell r="E44">
            <v>75000</v>
          </cell>
        </row>
        <row r="45">
          <cell r="C45" t="str">
            <v>Water</v>
          </cell>
          <cell r="D45" t="str">
            <v>m3</v>
          </cell>
          <cell r="E45">
            <v>1000</v>
          </cell>
        </row>
        <row r="46">
          <cell r="C46" t="str">
            <v>BBM / solar</v>
          </cell>
          <cell r="D46" t="str">
            <v>litre</v>
          </cell>
          <cell r="E46">
            <v>7500</v>
          </cell>
        </row>
        <row r="47">
          <cell r="C47" t="str">
            <v>Welding wire</v>
          </cell>
          <cell r="D47" t="str">
            <v>Kg</v>
          </cell>
          <cell r="E47">
            <v>30000</v>
          </cell>
        </row>
        <row r="48">
          <cell r="C48" t="str">
            <v>Driven Pile with reinforced concrete 30x30 cm</v>
          </cell>
          <cell r="D48" t="str">
            <v>m</v>
          </cell>
          <cell r="E48">
            <v>750000</v>
          </cell>
        </row>
        <row r="49">
          <cell r="C49" t="str">
            <v>Fence BRC height 1,90 m lenght 2,40 m</v>
          </cell>
          <cell r="D49" t="str">
            <v>set</v>
          </cell>
          <cell r="E49">
            <v>495000.00000000006</v>
          </cell>
        </row>
        <row r="50">
          <cell r="C50" t="str">
            <v>Pipe of steel  Dia 3 inc lenght 6,00 m</v>
          </cell>
          <cell r="D50" t="str">
            <v>stick</v>
          </cell>
          <cell r="E50">
            <v>875000</v>
          </cell>
        </row>
        <row r="51">
          <cell r="C51" t="str">
            <v>Paku 2”-3”</v>
          </cell>
          <cell r="D51" t="str">
            <v>kg</v>
          </cell>
          <cell r="E51">
            <v>20000</v>
          </cell>
        </row>
        <row r="52">
          <cell r="C52" t="str">
            <v>Papan meranti 3/20</v>
          </cell>
          <cell r="D52" t="str">
            <v>m3</v>
          </cell>
          <cell r="E52">
            <v>3857142.8571428563</v>
          </cell>
        </row>
        <row r="53">
          <cell r="C53" t="str">
            <v>Kayu meranti 5/7</v>
          </cell>
          <cell r="D53" t="str">
            <v>m3</v>
          </cell>
          <cell r="E53">
            <v>3214285.7142857136</v>
          </cell>
        </row>
        <row r="54">
          <cell r="C54" t="str">
            <v>Screew Reinfoced of Steel U 32 - BJTD 35</v>
          </cell>
          <cell r="D54" t="str">
            <v>kg</v>
          </cell>
          <cell r="E54">
            <v>11000</v>
          </cell>
        </row>
        <row r="55">
          <cell r="C55" t="str">
            <v>3/20 cm Wooden plank class II</v>
          </cell>
          <cell r="D55" t="str">
            <v>m3</v>
          </cell>
          <cell r="E55">
            <v>3857142.8571428563</v>
          </cell>
        </row>
        <row r="56">
          <cell r="C56" t="str">
            <v>Wooden 5/7 cm</v>
          </cell>
          <cell r="D56" t="str">
            <v>m3</v>
          </cell>
          <cell r="E56">
            <v>3214285.7142857136</v>
          </cell>
        </row>
        <row r="57">
          <cell r="C57" t="str">
            <v>Concrete pile 30x30 cm</v>
          </cell>
          <cell r="D57" t="str">
            <v>m</v>
          </cell>
          <cell r="E57">
            <v>750000</v>
          </cell>
        </row>
        <row r="58">
          <cell r="C58" t="str">
            <v>Galvanis of Wire  dia  4 mm</v>
          </cell>
          <cell r="D58" t="str">
            <v>kg</v>
          </cell>
          <cell r="E58">
            <v>25000</v>
          </cell>
        </row>
        <row r="59">
          <cell r="C59" t="str">
            <v>Aluminium plate uk. 12cm x 12 cm</v>
          </cell>
          <cell r="D59" t="str">
            <v>m2</v>
          </cell>
          <cell r="E59">
            <v>300000</v>
          </cell>
        </row>
        <row r="60">
          <cell r="C60" t="str">
            <v>Patok beton uk. 10cm x 10 cm</v>
          </cell>
          <cell r="D60" t="str">
            <v>Ls</v>
          </cell>
          <cell r="E60">
            <v>75000.000000000015</v>
          </cell>
        </row>
        <row r="61">
          <cell r="C61" t="str">
            <v>Cat tembok</v>
          </cell>
          <cell r="D61" t="str">
            <v>kg</v>
          </cell>
          <cell r="E61">
            <v>35000</v>
          </cell>
        </row>
        <row r="62">
          <cell r="C62" t="str">
            <v>HVS paper or kalkir (A1)</v>
          </cell>
          <cell r="D62" t="str">
            <v>pcs</v>
          </cell>
          <cell r="E62">
            <v>7500</v>
          </cell>
        </row>
        <row r="63">
          <cell r="C63" t="str">
            <v>Rapido ink</v>
          </cell>
          <cell r="D63" t="str">
            <v>no</v>
          </cell>
          <cell r="E63">
            <v>25000</v>
          </cell>
        </row>
        <row r="64">
          <cell r="C64" t="str">
            <v>Rapido pen</v>
          </cell>
          <cell r="D64" t="str">
            <v>no</v>
          </cell>
          <cell r="E64">
            <v>35000</v>
          </cell>
        </row>
        <row r="65">
          <cell r="C65" t="str">
            <v>GSW 55</v>
          </cell>
          <cell r="D65" t="str">
            <v>m</v>
          </cell>
          <cell r="E65">
            <v>15000</v>
          </cell>
        </row>
        <row r="66">
          <cell r="C66" t="str">
            <v>Clamp</v>
          </cell>
          <cell r="D66" t="str">
            <v>pcs</v>
          </cell>
          <cell r="E66">
            <v>35000</v>
          </cell>
        </row>
        <row r="67">
          <cell r="C67" t="str">
            <v>Galvanis of Wire  dia  3 mm</v>
          </cell>
          <cell r="D67" t="str">
            <v>kg</v>
          </cell>
          <cell r="E67">
            <v>25000</v>
          </cell>
        </row>
        <row r="68">
          <cell r="C68" t="str">
            <v>Steel pipe dia  3 inc and clamp</v>
          </cell>
          <cell r="D68" t="str">
            <v>kg</v>
          </cell>
          <cell r="E68">
            <v>175000</v>
          </cell>
        </row>
        <row r="77">
          <cell r="C77" t="str">
            <v>PEKERJAAN LISTRIK</v>
          </cell>
        </row>
        <row r="78">
          <cell r="C78" t="str">
            <v xml:space="preserve">Conductor T ACSR/AS 410/67 mm2 </v>
          </cell>
          <cell r="D78" t="str">
            <v>km</v>
          </cell>
        </row>
        <row r="79">
          <cell r="C79" t="str">
            <v>Earth Wire AS 70 mm2</v>
          </cell>
          <cell r="D79" t="str">
            <v>km</v>
          </cell>
        </row>
        <row r="80">
          <cell r="C80" t="str">
            <v>Earth Wire OPGW 70 mm2</v>
          </cell>
          <cell r="D80" t="str">
            <v>km</v>
          </cell>
        </row>
        <row r="81">
          <cell r="C81" t="str">
            <v xml:space="preserve">Vibration Damper for Conductor T ACSR/AS 410/67 mm2 </v>
          </cell>
          <cell r="D81" t="str">
            <v>Set</v>
          </cell>
        </row>
        <row r="82">
          <cell r="C82" t="str">
            <v>Vibration Damper for Earth Wire AS 70 mm2</v>
          </cell>
          <cell r="D82" t="str">
            <v>Set</v>
          </cell>
        </row>
        <row r="83">
          <cell r="C83" t="str">
            <v>Vibration Damper for Earth Wire OPGW 70 mm2</v>
          </cell>
          <cell r="D83" t="str">
            <v>Set</v>
          </cell>
        </row>
        <row r="84">
          <cell r="C84" t="str">
            <v xml:space="preserve">Spacer (Span) 400mm for T ACSR/AS 410/67 mm2 </v>
          </cell>
          <cell r="D84" t="str">
            <v>Set</v>
          </cell>
        </row>
        <row r="85">
          <cell r="C85" t="str">
            <v xml:space="preserve">Spacer (Jumper) 200mm for T ACSR/AS 410/67 mm2 </v>
          </cell>
          <cell r="D85" t="str">
            <v>Set</v>
          </cell>
        </row>
        <row r="86">
          <cell r="C86" t="str">
            <v xml:space="preserve">Spacer Damper (Span) 400mm for T ACSR/AS 410/67 mm2 </v>
          </cell>
          <cell r="D86" t="str">
            <v>Set</v>
          </cell>
        </row>
        <row r="87">
          <cell r="C87" t="str">
            <v>Insulator Suspension set single string (120KN/4250 )</v>
          </cell>
          <cell r="D87" t="str">
            <v>Set</v>
          </cell>
        </row>
        <row r="88">
          <cell r="C88" t="str">
            <v>Insulator Suspension set single string (120KN/5270 )</v>
          </cell>
          <cell r="D88" t="str">
            <v>Set</v>
          </cell>
        </row>
        <row r="89">
          <cell r="C89" t="str">
            <v>Insulator Suspension set double string (120KN/4250)</v>
          </cell>
          <cell r="D89" t="str">
            <v>Set</v>
          </cell>
        </row>
        <row r="90">
          <cell r="C90" t="str">
            <v>Insulator Suspension set double string (120KN/5270 )</v>
          </cell>
          <cell r="D90" t="str">
            <v>Set</v>
          </cell>
        </row>
        <row r="91">
          <cell r="C91" t="str">
            <v>Insulator Tension set single string (210KN/4250 normal Type )</v>
          </cell>
          <cell r="D91" t="str">
            <v>Set</v>
          </cell>
        </row>
        <row r="92">
          <cell r="C92" t="str">
            <v>Insulator Tension set single string (210KN/5270 )</v>
          </cell>
          <cell r="D92" t="str">
            <v>Set</v>
          </cell>
        </row>
        <row r="93">
          <cell r="C93" t="str">
            <v>Insulator Tension set double string (210KN/4250 )</v>
          </cell>
          <cell r="D93" t="str">
            <v>Set</v>
          </cell>
        </row>
        <row r="94">
          <cell r="C94" t="str">
            <v>Insulator Tension set double string (210KN/5270 )</v>
          </cell>
          <cell r="D94" t="str">
            <v>Set</v>
          </cell>
        </row>
        <row r="95">
          <cell r="C95" t="str">
            <v>Inverse Insulator low duty tension set double string (120KN/4250)</v>
          </cell>
          <cell r="D95" t="str">
            <v>Set</v>
          </cell>
        </row>
        <row r="96">
          <cell r="C96" t="str">
            <v>Inverse Insulator low duty tension set double string (120KN/5270 )</v>
          </cell>
          <cell r="D96" t="str">
            <v>Set</v>
          </cell>
        </row>
        <row r="97">
          <cell r="C97" t="str">
            <v>Inverse Insulator low duty tension set double string (210KN/4250 )</v>
          </cell>
          <cell r="D97" t="str">
            <v>Set</v>
          </cell>
        </row>
        <row r="98">
          <cell r="C98" t="str">
            <v>Inverse Insulator low duty tension set double string (210KN/5270 )</v>
          </cell>
          <cell r="D98" t="str">
            <v>Set</v>
          </cell>
        </row>
        <row r="99">
          <cell r="C99" t="str">
            <v>Jumper insulators single Suspension string (120KN/4250 )</v>
          </cell>
          <cell r="D99" t="str">
            <v>Set</v>
          </cell>
        </row>
        <row r="100">
          <cell r="C100" t="str">
            <v>Jumper insulators single Suspension string (120KN/5270 )</v>
          </cell>
          <cell r="D100" t="str">
            <v>Set</v>
          </cell>
        </row>
        <row r="101">
          <cell r="C101" t="str">
            <v>Ground Wire Suspension set (AS)</v>
          </cell>
          <cell r="D101" t="str">
            <v>Set</v>
          </cell>
        </row>
        <row r="102">
          <cell r="C102" t="str">
            <v>Ground Wire Tension set (AS)</v>
          </cell>
          <cell r="D102" t="str">
            <v>Set</v>
          </cell>
        </row>
        <row r="103">
          <cell r="C103" t="str">
            <v>OPGW Suspension Set</v>
          </cell>
          <cell r="D103" t="str">
            <v>Set</v>
          </cell>
        </row>
        <row r="104">
          <cell r="C104" t="str">
            <v>OPGW Tension Set</v>
          </cell>
          <cell r="D104" t="str">
            <v>Set</v>
          </cell>
        </row>
        <row r="105">
          <cell r="C105" t="str">
            <v xml:space="preserve">Armour Rod for conductor T ACSR/AS 410/67 mm2 </v>
          </cell>
          <cell r="D105" t="str">
            <v>Set</v>
          </cell>
        </row>
        <row r="106">
          <cell r="C106" t="str">
            <v>Armour Rod for earthwire AS 70 mm2</v>
          </cell>
          <cell r="D106" t="str">
            <v>Set</v>
          </cell>
        </row>
        <row r="107">
          <cell r="C107" t="str">
            <v>Armour Rod for OPGW 70 mm2</v>
          </cell>
          <cell r="D107" t="str">
            <v>Set</v>
          </cell>
        </row>
        <row r="110">
          <cell r="C110" t="str">
            <v>UPAH</v>
          </cell>
        </row>
        <row r="112">
          <cell r="C112" t="str">
            <v>Worker</v>
          </cell>
          <cell r="D112" t="str">
            <v>man/day</v>
          </cell>
          <cell r="E112">
            <v>100000</v>
          </cell>
        </row>
        <row r="113">
          <cell r="C113" t="str">
            <v>Worker Stringging</v>
          </cell>
          <cell r="D113" t="str">
            <v>man/day</v>
          </cell>
          <cell r="E113">
            <v>125000</v>
          </cell>
        </row>
        <row r="114">
          <cell r="C114" t="str">
            <v>Foreman</v>
          </cell>
          <cell r="D114" t="str">
            <v>man/day</v>
          </cell>
          <cell r="E114">
            <v>120000</v>
          </cell>
        </row>
        <row r="115">
          <cell r="C115" t="str">
            <v>Foreman Transmission Line</v>
          </cell>
          <cell r="D115" t="str">
            <v>man/day</v>
          </cell>
          <cell r="E115">
            <v>150000</v>
          </cell>
        </row>
        <row r="116">
          <cell r="C116" t="str">
            <v>Brick Layer</v>
          </cell>
          <cell r="D116" t="str">
            <v>man/day</v>
          </cell>
          <cell r="E116">
            <v>120000</v>
          </cell>
        </row>
        <row r="117">
          <cell r="C117" t="str">
            <v>Paint Worker</v>
          </cell>
          <cell r="D117" t="str">
            <v>man/day</v>
          </cell>
          <cell r="E117">
            <v>120000</v>
          </cell>
        </row>
        <row r="118">
          <cell r="C118" t="str">
            <v>Steel Worker</v>
          </cell>
          <cell r="D118" t="str">
            <v>man/day</v>
          </cell>
          <cell r="E118">
            <v>120000</v>
          </cell>
        </row>
        <row r="119">
          <cell r="C119" t="str">
            <v>Steel Erection Worker</v>
          </cell>
          <cell r="D119" t="str">
            <v>man/day</v>
          </cell>
          <cell r="E119">
            <v>125000</v>
          </cell>
        </row>
        <row r="120">
          <cell r="C120" t="str">
            <v>Welded Worker</v>
          </cell>
          <cell r="D120" t="str">
            <v>man/day</v>
          </cell>
          <cell r="E120">
            <v>125000</v>
          </cell>
        </row>
        <row r="121">
          <cell r="C121" t="str">
            <v>Carpenter</v>
          </cell>
          <cell r="D121" t="str">
            <v>man/day</v>
          </cell>
          <cell r="E121">
            <v>120000</v>
          </cell>
        </row>
        <row r="122">
          <cell r="C122" t="str">
            <v xml:space="preserve">Worker Chief  </v>
          </cell>
          <cell r="D122" t="str">
            <v>man/day</v>
          </cell>
          <cell r="E122">
            <v>150000</v>
          </cell>
        </row>
        <row r="123">
          <cell r="C123" t="str">
            <v>Operator</v>
          </cell>
          <cell r="D123" t="str">
            <v>man/day</v>
          </cell>
          <cell r="E123">
            <v>125000</v>
          </cell>
        </row>
        <row r="124">
          <cell r="C124" t="str">
            <v>Drafter</v>
          </cell>
          <cell r="D124" t="str">
            <v>man/day</v>
          </cell>
          <cell r="E124">
            <v>125000</v>
          </cell>
        </row>
        <row r="125">
          <cell r="C125" t="str">
            <v>Engineer</v>
          </cell>
          <cell r="D125" t="str">
            <v>man/day</v>
          </cell>
          <cell r="E125">
            <v>175000</v>
          </cell>
        </row>
        <row r="126">
          <cell r="C126" t="str">
            <v>Surveyor</v>
          </cell>
          <cell r="D126" t="str">
            <v>man/day</v>
          </cell>
          <cell r="E126">
            <v>175000</v>
          </cell>
        </row>
        <row r="127">
          <cell r="C127" t="str">
            <v>Engineer expert</v>
          </cell>
          <cell r="D127" t="str">
            <v>man/day</v>
          </cell>
          <cell r="E127">
            <v>250000</v>
          </cell>
        </row>
        <row r="128">
          <cell r="C128" t="str">
            <v>Driver</v>
          </cell>
          <cell r="D128" t="str">
            <v>man/day</v>
          </cell>
          <cell r="E128">
            <v>100000</v>
          </cell>
        </row>
        <row r="129">
          <cell r="C129" t="str">
            <v>Angkutan material pondasi 1000 m</v>
          </cell>
          <cell r="D129" t="str">
            <v>m3</v>
          </cell>
          <cell r="E129">
            <v>150000</v>
          </cell>
        </row>
        <row r="130">
          <cell r="C130" t="str">
            <v>Supevision</v>
          </cell>
          <cell r="D130" t="str">
            <v>man/day</v>
          </cell>
          <cell r="E130">
            <v>200000</v>
          </cell>
        </row>
        <row r="131">
          <cell r="C131" t="str">
            <v>Foreman TL</v>
          </cell>
          <cell r="D131" t="str">
            <v>man/day</v>
          </cell>
          <cell r="E131">
            <v>120000</v>
          </cell>
        </row>
        <row r="132">
          <cell r="C132" t="str">
            <v>Weld worker</v>
          </cell>
          <cell r="D132" t="str">
            <v>man/day</v>
          </cell>
          <cell r="E132">
            <v>125000</v>
          </cell>
        </row>
        <row r="140">
          <cell r="C140" t="str">
            <v>PERALATAN</v>
          </cell>
        </row>
        <row r="142">
          <cell r="C142" t="str">
            <v>Molen of Machine</v>
          </cell>
          <cell r="D142" t="str">
            <v>hour</v>
          </cell>
          <cell r="E142">
            <v>62500</v>
          </cell>
        </row>
        <row r="143">
          <cell r="C143" t="str">
            <v>Vibrator</v>
          </cell>
          <cell r="D143" t="str">
            <v>hour</v>
          </cell>
          <cell r="E143">
            <v>43750</v>
          </cell>
        </row>
        <row r="144">
          <cell r="C144" t="str">
            <v>Drilling of Machine</v>
          </cell>
          <cell r="D144" t="str">
            <v>hour</v>
          </cell>
          <cell r="E144">
            <v>312500</v>
          </cell>
        </row>
        <row r="145">
          <cell r="C145" t="str">
            <v>Drilling Pile of Machine</v>
          </cell>
          <cell r="D145" t="str">
            <v>hour</v>
          </cell>
          <cell r="E145">
            <v>312500</v>
          </cell>
        </row>
        <row r="146">
          <cell r="C146" t="str">
            <v>Pipe Tremi</v>
          </cell>
          <cell r="D146" t="str">
            <v>hour</v>
          </cell>
          <cell r="E146">
            <v>312500</v>
          </cell>
        </row>
        <row r="147">
          <cell r="C147" t="str">
            <v>Theodolit</v>
          </cell>
          <cell r="D147" t="str">
            <v>hour</v>
          </cell>
          <cell r="E147">
            <v>43750</v>
          </cell>
        </row>
        <row r="148">
          <cell r="C148" t="str">
            <v>Gauge</v>
          </cell>
          <cell r="D148" t="str">
            <v>hour</v>
          </cell>
          <cell r="E148">
            <v>250000</v>
          </cell>
        </row>
        <row r="149">
          <cell r="C149" t="str">
            <v>Hammer</v>
          </cell>
          <cell r="D149" t="str">
            <v>hour</v>
          </cell>
          <cell r="E149">
            <v>250000</v>
          </cell>
        </row>
        <row r="150">
          <cell r="C150" t="str">
            <v>Steel Saw</v>
          </cell>
          <cell r="D150" t="str">
            <v>hour</v>
          </cell>
          <cell r="E150">
            <v>12500</v>
          </cell>
        </row>
        <row r="151">
          <cell r="C151" t="str">
            <v>Water Pump</v>
          </cell>
          <cell r="D151" t="str">
            <v>day</v>
          </cell>
          <cell r="E151">
            <v>100000</v>
          </cell>
        </row>
        <row r="152">
          <cell r="C152" t="str">
            <v>Jack Hydrolic</v>
          </cell>
          <cell r="D152" t="str">
            <v>hour</v>
          </cell>
          <cell r="E152">
            <v>12500</v>
          </cell>
        </row>
        <row r="153">
          <cell r="C153" t="str">
            <v>Generator</v>
          </cell>
          <cell r="D153" t="str">
            <v>hour</v>
          </cell>
          <cell r="E153">
            <v>27500</v>
          </cell>
        </row>
        <row r="154">
          <cell r="C154" t="str">
            <v>Supporting of Equipment ( Welder and Cutting Machine )</v>
          </cell>
          <cell r="D154" t="str">
            <v>hour</v>
          </cell>
          <cell r="E154">
            <v>250000</v>
          </cell>
        </row>
        <row r="155">
          <cell r="C155" t="str">
            <v>Mobilisasion of Drilling or Driven Machine</v>
          </cell>
          <cell r="D155" t="str">
            <v>ls</v>
          </cell>
          <cell r="E155">
            <v>5000000</v>
          </cell>
        </row>
        <row r="156">
          <cell r="C156" t="str">
            <v>Pully</v>
          </cell>
          <cell r="D156" t="str">
            <v>unit / day</v>
          </cell>
          <cell r="E156">
            <v>187500</v>
          </cell>
        </row>
        <row r="157">
          <cell r="C157" t="str">
            <v>Cord</v>
          </cell>
          <cell r="D157" t="str">
            <v>meter</v>
          </cell>
          <cell r="E157">
            <v>15000</v>
          </cell>
        </row>
        <row r="158">
          <cell r="C158" t="str">
            <v>Car ( Truck )</v>
          </cell>
          <cell r="D158" t="str">
            <v>unit / day</v>
          </cell>
          <cell r="E158">
            <v>750000</v>
          </cell>
        </row>
        <row r="159">
          <cell r="C159" t="str">
            <v>Computer + printer</v>
          </cell>
          <cell r="D159" t="str">
            <v>unit / day</v>
          </cell>
          <cell r="E159">
            <v>280000</v>
          </cell>
        </row>
        <row r="160">
          <cell r="C160" t="str">
            <v>Stringing of Equipment</v>
          </cell>
          <cell r="D160" t="str">
            <v>unit / day</v>
          </cell>
          <cell r="E160">
            <v>1600000</v>
          </cell>
        </row>
        <row r="161">
          <cell r="C161" t="str">
            <v>Supporting of Equipment ( Key and Safety belt )</v>
          </cell>
          <cell r="D161" t="str">
            <v>unit / day</v>
          </cell>
          <cell r="E161">
            <v>120000</v>
          </cell>
        </row>
        <row r="162">
          <cell r="C162" t="str">
            <v>Communication of Equipment</v>
          </cell>
          <cell r="D162" t="str">
            <v>unit / day</v>
          </cell>
          <cell r="E162">
            <v>40000</v>
          </cell>
        </row>
        <row r="163">
          <cell r="C163" t="str">
            <v xml:space="preserve">Stamper </v>
          </cell>
          <cell r="D163" t="str">
            <v>hour</v>
          </cell>
          <cell r="E163">
            <v>62500</v>
          </cell>
        </row>
        <row r="164">
          <cell r="C164" t="str">
            <v>Forklift</v>
          </cell>
          <cell r="D164" t="str">
            <v>hour</v>
          </cell>
          <cell r="E164">
            <v>187500</v>
          </cell>
        </row>
        <row r="165">
          <cell r="C165" t="str">
            <v>Casing</v>
          </cell>
          <cell r="D165" t="str">
            <v>hour</v>
          </cell>
          <cell r="E165">
            <v>187500</v>
          </cell>
        </row>
        <row r="167">
          <cell r="C167" t="str">
            <v>Tripod height 5 m</v>
          </cell>
          <cell r="D167" t="str">
            <v>hour</v>
          </cell>
          <cell r="E167">
            <v>187500</v>
          </cell>
        </row>
        <row r="168">
          <cell r="C168" t="str">
            <v>Pile equipment + Hammer 2 ton</v>
          </cell>
          <cell r="D168" t="str">
            <v>hour</v>
          </cell>
          <cell r="E168">
            <v>625000</v>
          </cell>
        </row>
        <row r="169">
          <cell r="C169" t="str">
            <v>Link pile equipment</v>
          </cell>
          <cell r="D169" t="str">
            <v>hour</v>
          </cell>
          <cell r="E169">
            <v>125000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XXXXXX"/>
      <sheetName val="Rekap (2)"/>
      <sheetName val=" EE (2)"/>
      <sheetName val="Daf-isi"/>
      <sheetName val="Batas"/>
      <sheetName val="Agregat ABC"/>
      <sheetName val="Peralatan"/>
      <sheetName val="Analisa Quarry"/>
      <sheetName val="HSLAIN-LAIN"/>
      <sheetName val="NP-10"/>
      <sheetName val="NP-9"/>
      <sheetName val="NP-8"/>
      <sheetName val="NP-6"/>
      <sheetName val="NP-5"/>
      <sheetName val="NP-4"/>
      <sheetName val="Pembersihan"/>
      <sheetName val="NP-7.4"/>
      <sheetName val="NP-7(2)"/>
      <sheetName val="NP-7(1)"/>
      <sheetName val="NP-7"/>
      <sheetName val="NP-3 (2)"/>
      <sheetName val="NP-2"/>
      <sheetName val="NP-3"/>
      <sheetName val="Mobilisasi-Rigid"/>
      <sheetName val="Mobilisasi"/>
      <sheetName val="Informasi"/>
      <sheetName val="Rekap"/>
      <sheetName val="SheetPile"/>
      <sheetName val=" EE"/>
      <sheetName val="Basic Price"/>
      <sheetName val="Rekap BOQ - 2005"/>
      <sheetName val="BOQ-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30">
          <cell r="G30">
            <v>60</v>
          </cell>
        </row>
        <row r="31">
          <cell r="G31">
            <v>1</v>
          </cell>
        </row>
        <row r="32">
          <cell r="G32">
            <v>1</v>
          </cell>
        </row>
        <row r="33">
          <cell r="G33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  <sheetName val="SCH2"/>
      <sheetName val="A.Div 2"/>
      <sheetName val="A.Div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REGION"/>
      <sheetName val="OFFGRID"/>
      <sheetName val="WTP"/>
      <sheetName val="GRID"/>
      <sheetName val="CALC"/>
      <sheetName val="SUMMARY"/>
      <sheetName val="XL4Poppy"/>
      <sheetName val="00000000"/>
      <sheetName val="BQ-Aru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GRAND TOTAL GIS HI VERSI PIK"/>
      <sheetName val="Perbandingan SKI &amp; HPS"/>
      <sheetName val="rekap-bidders"/>
      <sheetName val="rekap"/>
      <sheetName val="EM &amp; Civil"/>
      <sheetName val="Total EM Work"/>
      <sheetName val="Total Civil work"/>
      <sheetName val="rekap (2)"/>
      <sheetName val="REGION"/>
      <sheetName val="OFFG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basic_price"/>
      <sheetName val="anal-1"/>
      <sheetName val="anal-2"/>
      <sheetName val="koef"/>
      <sheetName val="clearing"/>
      <sheetName val="Gen-Item"/>
      <sheetName val="Sum MC0%"/>
      <sheetName val="Bd.MC0%"/>
      <sheetName val="Sum Unbalance"/>
      <sheetName val="Bd.Unbalance"/>
      <sheetName val="Adjusment"/>
      <sheetName val="HargaOE"/>
      <sheetName val="Sheet4"/>
    </sheetNames>
    <sheetDataSet>
      <sheetData sheetId="0" refreshError="1">
        <row r="24">
          <cell r="Z24">
            <v>0.7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riteria"/>
      <sheetName val="Original"/>
      <sheetName val="Pile"/>
      <sheetName val="Sel-Pile"/>
      <sheetName val="Explain"/>
      <sheetName val="qc reading"/>
      <sheetName val="DCPT"/>
      <sheetName val="Found"/>
      <sheetName val="Inspe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A6">
            <v>1</v>
          </cell>
          <cell r="B6" t="str">
            <v>FF</v>
          </cell>
          <cell r="C6" t="str">
            <v>+6</v>
          </cell>
        </row>
        <row r="7">
          <cell r="A7">
            <v>2</v>
          </cell>
          <cell r="B7" t="str">
            <v>AA</v>
          </cell>
          <cell r="C7" t="str">
            <v>+6</v>
          </cell>
          <cell r="D7">
            <v>6</v>
          </cell>
          <cell r="E7">
            <v>0</v>
          </cell>
          <cell r="F7">
            <v>0</v>
          </cell>
          <cell r="G7">
            <v>6</v>
          </cell>
          <cell r="H7">
            <v>8</v>
          </cell>
          <cell r="I7">
            <v>8</v>
          </cell>
          <cell r="J7">
            <v>10</v>
          </cell>
          <cell r="K7">
            <v>8</v>
          </cell>
          <cell r="L7">
            <v>10</v>
          </cell>
          <cell r="M7">
            <v>10</v>
          </cell>
          <cell r="N7">
            <v>12</v>
          </cell>
          <cell r="O7">
            <v>10</v>
          </cell>
          <cell r="P7">
            <v>12</v>
          </cell>
          <cell r="Q7">
            <v>12</v>
          </cell>
          <cell r="R7">
            <v>14</v>
          </cell>
          <cell r="S7">
            <v>10</v>
          </cell>
          <cell r="T7">
            <v>12</v>
          </cell>
          <cell r="U7">
            <v>8</v>
          </cell>
          <cell r="V7">
            <v>10</v>
          </cell>
          <cell r="W7">
            <v>8</v>
          </cell>
          <cell r="X7">
            <v>10</v>
          </cell>
          <cell r="Y7">
            <v>8</v>
          </cell>
          <cell r="Z7">
            <v>10</v>
          </cell>
          <cell r="AA7">
            <v>9</v>
          </cell>
          <cell r="AB7">
            <v>12</v>
          </cell>
          <cell r="AC7">
            <v>9</v>
          </cell>
          <cell r="AD7">
            <v>12</v>
          </cell>
          <cell r="AE7">
            <v>9</v>
          </cell>
          <cell r="AF7">
            <v>12</v>
          </cell>
          <cell r="AG7">
            <v>10</v>
          </cell>
          <cell r="AH7">
            <v>13</v>
          </cell>
          <cell r="AI7">
            <v>10</v>
          </cell>
          <cell r="AJ7">
            <v>13</v>
          </cell>
          <cell r="AK7">
            <v>12</v>
          </cell>
          <cell r="AL7">
            <v>16</v>
          </cell>
          <cell r="AM7">
            <v>14</v>
          </cell>
          <cell r="AN7">
            <v>16</v>
          </cell>
          <cell r="AO7">
            <v>12</v>
          </cell>
          <cell r="AP7">
            <v>14</v>
          </cell>
          <cell r="AQ7">
            <v>10</v>
          </cell>
          <cell r="AR7">
            <v>12</v>
          </cell>
          <cell r="AS7">
            <v>10</v>
          </cell>
          <cell r="AT7">
            <v>12</v>
          </cell>
          <cell r="AU7">
            <v>9</v>
          </cell>
          <cell r="AV7">
            <v>12</v>
          </cell>
          <cell r="AW7">
            <v>8</v>
          </cell>
          <cell r="AX7">
            <v>11</v>
          </cell>
          <cell r="AY7">
            <v>8</v>
          </cell>
          <cell r="AZ7">
            <v>11</v>
          </cell>
          <cell r="BA7">
            <v>7</v>
          </cell>
          <cell r="BB7">
            <v>10</v>
          </cell>
          <cell r="BC7">
            <v>7</v>
          </cell>
          <cell r="BD7">
            <v>10</v>
          </cell>
          <cell r="BE7">
            <v>8</v>
          </cell>
          <cell r="BF7">
            <v>10</v>
          </cell>
          <cell r="BG7">
            <v>8</v>
          </cell>
          <cell r="BH7">
            <v>10</v>
          </cell>
          <cell r="BI7">
            <v>9</v>
          </cell>
          <cell r="BJ7">
            <v>11</v>
          </cell>
          <cell r="BK7">
            <v>9</v>
          </cell>
          <cell r="BL7">
            <v>11</v>
          </cell>
          <cell r="BM7">
            <v>9</v>
          </cell>
          <cell r="BN7">
            <v>11</v>
          </cell>
          <cell r="BO7">
            <v>12</v>
          </cell>
          <cell r="BP7">
            <v>14</v>
          </cell>
          <cell r="BQ7">
            <v>12</v>
          </cell>
          <cell r="BR7">
            <v>14</v>
          </cell>
          <cell r="BS7">
            <v>10</v>
          </cell>
          <cell r="BT7">
            <v>14</v>
          </cell>
          <cell r="BU7">
            <v>8</v>
          </cell>
          <cell r="BV7">
            <v>12</v>
          </cell>
          <cell r="BW7">
            <v>8</v>
          </cell>
          <cell r="BX7">
            <v>12</v>
          </cell>
          <cell r="BY7">
            <v>8</v>
          </cell>
          <cell r="BZ7">
            <v>10</v>
          </cell>
          <cell r="CA7">
            <v>8</v>
          </cell>
          <cell r="CB7">
            <v>10</v>
          </cell>
          <cell r="CC7">
            <v>8</v>
          </cell>
          <cell r="CD7">
            <v>10</v>
          </cell>
          <cell r="CE7">
            <v>8</v>
          </cell>
          <cell r="CF7">
            <v>10</v>
          </cell>
          <cell r="CG7">
            <v>8</v>
          </cell>
          <cell r="CH7">
            <v>10</v>
          </cell>
          <cell r="CI7">
            <v>7</v>
          </cell>
          <cell r="CJ7">
            <v>9</v>
          </cell>
          <cell r="CK7">
            <v>7</v>
          </cell>
          <cell r="CL7">
            <v>9</v>
          </cell>
          <cell r="CM7">
            <v>6</v>
          </cell>
          <cell r="CN7">
            <v>8</v>
          </cell>
          <cell r="CO7">
            <v>6</v>
          </cell>
          <cell r="CP7">
            <v>8</v>
          </cell>
          <cell r="CQ7">
            <v>6</v>
          </cell>
          <cell r="CR7">
            <v>8</v>
          </cell>
          <cell r="CS7">
            <v>6</v>
          </cell>
          <cell r="CT7">
            <v>8</v>
          </cell>
          <cell r="CU7">
            <v>7</v>
          </cell>
          <cell r="CV7">
            <v>9</v>
          </cell>
          <cell r="CW7">
            <v>8</v>
          </cell>
          <cell r="CX7">
            <v>11</v>
          </cell>
          <cell r="CY7">
            <v>8</v>
          </cell>
          <cell r="CZ7">
            <v>11</v>
          </cell>
          <cell r="DA7">
            <v>8</v>
          </cell>
          <cell r="DB7">
            <v>11</v>
          </cell>
          <cell r="DC7">
            <v>8</v>
          </cell>
          <cell r="DD7">
            <v>10</v>
          </cell>
          <cell r="DE7">
            <v>8</v>
          </cell>
          <cell r="DF7">
            <v>10</v>
          </cell>
          <cell r="DG7">
            <v>8</v>
          </cell>
          <cell r="DH7">
            <v>10</v>
          </cell>
          <cell r="DI7">
            <v>8</v>
          </cell>
          <cell r="DJ7">
            <v>10</v>
          </cell>
          <cell r="DK7">
            <v>8</v>
          </cell>
          <cell r="DL7">
            <v>10</v>
          </cell>
          <cell r="DM7">
            <v>8</v>
          </cell>
          <cell r="DN7">
            <v>10</v>
          </cell>
          <cell r="DO7">
            <v>10</v>
          </cell>
          <cell r="DP7">
            <v>14</v>
          </cell>
          <cell r="DQ7">
            <v>10</v>
          </cell>
          <cell r="DR7">
            <v>14</v>
          </cell>
          <cell r="DS7">
            <v>12</v>
          </cell>
          <cell r="DT7">
            <v>16</v>
          </cell>
          <cell r="DU7">
            <v>12</v>
          </cell>
          <cell r="DV7">
            <v>16</v>
          </cell>
          <cell r="DW7">
            <v>13</v>
          </cell>
          <cell r="DX7">
            <v>16</v>
          </cell>
          <cell r="DY7">
            <v>13</v>
          </cell>
          <cell r="DZ7">
            <v>16</v>
          </cell>
          <cell r="EA7">
            <v>14</v>
          </cell>
          <cell r="EB7">
            <v>17</v>
          </cell>
          <cell r="EC7">
            <v>14</v>
          </cell>
          <cell r="ED7">
            <v>17</v>
          </cell>
          <cell r="EE7">
            <v>14</v>
          </cell>
          <cell r="EF7">
            <v>17</v>
          </cell>
          <cell r="EG7">
            <v>16</v>
          </cell>
          <cell r="EH7">
            <v>20</v>
          </cell>
          <cell r="EI7">
            <v>20</v>
          </cell>
          <cell r="EJ7">
            <v>30</v>
          </cell>
          <cell r="EK7">
            <v>30</v>
          </cell>
          <cell r="EL7">
            <v>40</v>
          </cell>
          <cell r="EM7">
            <v>40</v>
          </cell>
          <cell r="EN7">
            <v>50</v>
          </cell>
          <cell r="EO7">
            <v>40</v>
          </cell>
          <cell r="EP7">
            <v>50</v>
          </cell>
          <cell r="EQ7">
            <v>30</v>
          </cell>
          <cell r="ER7">
            <v>35</v>
          </cell>
          <cell r="ES7">
            <v>25</v>
          </cell>
          <cell r="ET7">
            <v>30</v>
          </cell>
          <cell r="EU7">
            <v>15</v>
          </cell>
          <cell r="EV7">
            <v>20</v>
          </cell>
          <cell r="EW7">
            <v>9</v>
          </cell>
          <cell r="EX7">
            <v>14</v>
          </cell>
          <cell r="EY7">
            <v>9</v>
          </cell>
          <cell r="EZ7">
            <v>14</v>
          </cell>
          <cell r="FA7">
            <v>10</v>
          </cell>
          <cell r="FB7">
            <v>15</v>
          </cell>
          <cell r="FC7">
            <v>15</v>
          </cell>
          <cell r="FD7">
            <v>20</v>
          </cell>
          <cell r="FE7">
            <v>18</v>
          </cell>
          <cell r="FF7">
            <v>24</v>
          </cell>
          <cell r="FG7">
            <v>20</v>
          </cell>
          <cell r="FH7">
            <v>26</v>
          </cell>
          <cell r="FI7">
            <v>20</v>
          </cell>
          <cell r="FJ7">
            <v>26</v>
          </cell>
          <cell r="FK7">
            <v>22</v>
          </cell>
          <cell r="FL7">
            <v>32</v>
          </cell>
          <cell r="FM7">
            <v>30</v>
          </cell>
          <cell r="FN7">
            <v>40</v>
          </cell>
          <cell r="FO7">
            <v>25</v>
          </cell>
          <cell r="FP7">
            <v>40</v>
          </cell>
          <cell r="FQ7">
            <v>25</v>
          </cell>
          <cell r="FR7">
            <v>40</v>
          </cell>
          <cell r="FS7">
            <v>25</v>
          </cell>
          <cell r="FT7">
            <v>40</v>
          </cell>
          <cell r="FU7">
            <v>25</v>
          </cell>
          <cell r="FV7">
            <v>40</v>
          </cell>
          <cell r="FW7">
            <v>27</v>
          </cell>
          <cell r="FX7">
            <v>42</v>
          </cell>
          <cell r="FY7">
            <v>30</v>
          </cell>
          <cell r="FZ7">
            <v>50</v>
          </cell>
          <cell r="GA7">
            <v>30</v>
          </cell>
          <cell r="GB7">
            <v>50</v>
          </cell>
          <cell r="GC7">
            <v>35</v>
          </cell>
          <cell r="GD7">
            <v>55</v>
          </cell>
          <cell r="GE7">
            <v>35</v>
          </cell>
          <cell r="GF7">
            <v>55</v>
          </cell>
          <cell r="GG7">
            <v>30</v>
          </cell>
          <cell r="GH7">
            <v>45</v>
          </cell>
          <cell r="GI7">
            <v>30</v>
          </cell>
          <cell r="GJ7">
            <v>45</v>
          </cell>
          <cell r="GK7">
            <v>30</v>
          </cell>
          <cell r="GL7">
            <v>45</v>
          </cell>
          <cell r="GM7">
            <v>30</v>
          </cell>
          <cell r="GN7">
            <v>45</v>
          </cell>
          <cell r="GO7">
            <v>25</v>
          </cell>
          <cell r="GP7">
            <v>40</v>
          </cell>
          <cell r="GQ7">
            <v>25</v>
          </cell>
          <cell r="GR7">
            <v>40</v>
          </cell>
          <cell r="GS7">
            <v>30</v>
          </cell>
          <cell r="GT7">
            <v>50</v>
          </cell>
          <cell r="GU7">
            <v>30</v>
          </cell>
          <cell r="GV7">
            <v>50</v>
          </cell>
          <cell r="GW7">
            <v>37873</v>
          </cell>
          <cell r="GX7">
            <v>-2</v>
          </cell>
        </row>
        <row r="8">
          <cell r="A8">
            <v>3</v>
          </cell>
          <cell r="B8" t="str">
            <v>FF</v>
          </cell>
          <cell r="C8" t="str">
            <v>-3</v>
          </cell>
          <cell r="D8">
            <v>6</v>
          </cell>
          <cell r="E8">
            <v>0</v>
          </cell>
          <cell r="F8">
            <v>0</v>
          </cell>
          <cell r="G8">
            <v>6</v>
          </cell>
          <cell r="H8">
            <v>0</v>
          </cell>
          <cell r="I8">
            <v>8</v>
          </cell>
          <cell r="J8">
            <v>0</v>
          </cell>
          <cell r="K8">
            <v>8</v>
          </cell>
          <cell r="L8">
            <v>0</v>
          </cell>
          <cell r="M8">
            <v>8</v>
          </cell>
          <cell r="N8">
            <v>15</v>
          </cell>
          <cell r="O8">
            <v>10</v>
          </cell>
          <cell r="P8">
            <v>15</v>
          </cell>
          <cell r="Q8">
            <v>12</v>
          </cell>
          <cell r="R8">
            <v>18</v>
          </cell>
          <cell r="S8">
            <v>12</v>
          </cell>
          <cell r="T8">
            <v>18</v>
          </cell>
          <cell r="U8">
            <v>10</v>
          </cell>
          <cell r="V8">
            <v>15</v>
          </cell>
          <cell r="W8">
            <v>10</v>
          </cell>
          <cell r="X8">
            <v>15</v>
          </cell>
          <cell r="Y8">
            <v>8</v>
          </cell>
          <cell r="Z8">
            <v>12</v>
          </cell>
          <cell r="AA8">
            <v>8</v>
          </cell>
          <cell r="AB8">
            <v>12</v>
          </cell>
          <cell r="AC8">
            <v>10</v>
          </cell>
          <cell r="AD8">
            <v>16</v>
          </cell>
          <cell r="AE8">
            <v>12</v>
          </cell>
          <cell r="AF8">
            <v>18</v>
          </cell>
          <cell r="AG8">
            <v>12</v>
          </cell>
          <cell r="AH8">
            <v>18</v>
          </cell>
          <cell r="AI8">
            <v>10</v>
          </cell>
          <cell r="AJ8">
            <v>15</v>
          </cell>
          <cell r="AK8">
            <v>10</v>
          </cell>
          <cell r="AL8">
            <v>15</v>
          </cell>
          <cell r="AM8">
            <v>8</v>
          </cell>
          <cell r="AN8">
            <v>12</v>
          </cell>
          <cell r="AO8">
            <v>8</v>
          </cell>
          <cell r="AP8">
            <v>12</v>
          </cell>
          <cell r="AQ8">
            <v>8</v>
          </cell>
          <cell r="AR8">
            <v>12</v>
          </cell>
          <cell r="AS8">
            <v>6</v>
          </cell>
          <cell r="AT8">
            <v>10</v>
          </cell>
          <cell r="AU8">
            <v>6</v>
          </cell>
          <cell r="AV8">
            <v>10</v>
          </cell>
          <cell r="AW8">
            <v>8</v>
          </cell>
          <cell r="AX8">
            <v>12</v>
          </cell>
          <cell r="AY8">
            <v>10</v>
          </cell>
          <cell r="AZ8">
            <v>15</v>
          </cell>
          <cell r="BA8">
            <v>10</v>
          </cell>
          <cell r="BB8">
            <v>15</v>
          </cell>
          <cell r="BC8">
            <v>12</v>
          </cell>
          <cell r="BD8">
            <v>18</v>
          </cell>
          <cell r="BE8">
            <v>15</v>
          </cell>
          <cell r="BF8">
            <v>22</v>
          </cell>
          <cell r="BG8">
            <v>15</v>
          </cell>
          <cell r="BH8">
            <v>22</v>
          </cell>
          <cell r="BI8">
            <v>12</v>
          </cell>
          <cell r="BJ8">
            <v>18</v>
          </cell>
          <cell r="BK8">
            <v>12</v>
          </cell>
          <cell r="BL8">
            <v>18</v>
          </cell>
          <cell r="BM8">
            <v>10</v>
          </cell>
          <cell r="BN8">
            <v>15</v>
          </cell>
          <cell r="BO8">
            <v>8</v>
          </cell>
          <cell r="BP8">
            <v>12</v>
          </cell>
          <cell r="BQ8">
            <v>8</v>
          </cell>
          <cell r="BR8">
            <v>12</v>
          </cell>
          <cell r="BS8">
            <v>10</v>
          </cell>
          <cell r="BT8">
            <v>16</v>
          </cell>
          <cell r="BU8">
            <v>12</v>
          </cell>
          <cell r="BV8">
            <v>18</v>
          </cell>
          <cell r="BW8">
            <v>15</v>
          </cell>
          <cell r="BX8">
            <v>23</v>
          </cell>
          <cell r="BY8">
            <v>15</v>
          </cell>
          <cell r="BZ8">
            <v>23</v>
          </cell>
          <cell r="CA8">
            <v>12</v>
          </cell>
          <cell r="CB8">
            <v>18</v>
          </cell>
          <cell r="CC8">
            <v>10</v>
          </cell>
          <cell r="CD8">
            <v>15</v>
          </cell>
          <cell r="CE8">
            <v>8</v>
          </cell>
          <cell r="CF8">
            <v>12</v>
          </cell>
          <cell r="CG8">
            <v>8</v>
          </cell>
          <cell r="CH8">
            <v>12</v>
          </cell>
          <cell r="CI8">
            <v>6</v>
          </cell>
          <cell r="CJ8">
            <v>10</v>
          </cell>
          <cell r="CK8">
            <v>6</v>
          </cell>
          <cell r="CL8">
            <v>10</v>
          </cell>
          <cell r="CM8">
            <v>6</v>
          </cell>
          <cell r="CN8">
            <v>10</v>
          </cell>
          <cell r="CO8">
            <v>8</v>
          </cell>
          <cell r="CP8">
            <v>12</v>
          </cell>
          <cell r="CQ8">
            <v>10</v>
          </cell>
          <cell r="CR8">
            <v>14</v>
          </cell>
          <cell r="CS8">
            <v>12</v>
          </cell>
          <cell r="CT8">
            <v>18</v>
          </cell>
          <cell r="CU8">
            <v>12</v>
          </cell>
          <cell r="CV8">
            <v>18</v>
          </cell>
          <cell r="CW8">
            <v>10</v>
          </cell>
          <cell r="CX8">
            <v>15</v>
          </cell>
          <cell r="CY8">
            <v>10</v>
          </cell>
          <cell r="CZ8">
            <v>15</v>
          </cell>
          <cell r="DA8">
            <v>8</v>
          </cell>
          <cell r="DB8">
            <v>12</v>
          </cell>
          <cell r="DC8">
            <v>8</v>
          </cell>
          <cell r="DD8">
            <v>12</v>
          </cell>
          <cell r="DE8">
            <v>10</v>
          </cell>
          <cell r="DF8">
            <v>15</v>
          </cell>
          <cell r="DG8">
            <v>10</v>
          </cell>
          <cell r="DH8">
            <v>15</v>
          </cell>
          <cell r="DI8">
            <v>10</v>
          </cell>
          <cell r="DJ8">
            <v>15</v>
          </cell>
          <cell r="DK8">
            <v>12</v>
          </cell>
          <cell r="DL8">
            <v>18</v>
          </cell>
          <cell r="DM8">
            <v>14</v>
          </cell>
          <cell r="DN8">
            <v>20</v>
          </cell>
          <cell r="DO8">
            <v>16</v>
          </cell>
          <cell r="DP8">
            <v>23</v>
          </cell>
          <cell r="DQ8">
            <v>16</v>
          </cell>
          <cell r="DR8">
            <v>23</v>
          </cell>
          <cell r="DS8">
            <v>16</v>
          </cell>
          <cell r="DT8">
            <v>23</v>
          </cell>
          <cell r="DU8">
            <v>18</v>
          </cell>
          <cell r="DV8">
            <v>25</v>
          </cell>
          <cell r="DW8">
            <v>20</v>
          </cell>
          <cell r="DX8">
            <v>28</v>
          </cell>
          <cell r="DY8">
            <v>20</v>
          </cell>
          <cell r="DZ8">
            <v>28</v>
          </cell>
          <cell r="EA8">
            <v>22</v>
          </cell>
          <cell r="EB8">
            <v>30</v>
          </cell>
          <cell r="EC8">
            <v>24</v>
          </cell>
          <cell r="ED8">
            <v>32</v>
          </cell>
          <cell r="EE8">
            <v>28</v>
          </cell>
          <cell r="EF8">
            <v>40</v>
          </cell>
          <cell r="EG8">
            <v>30</v>
          </cell>
          <cell r="EH8">
            <v>40</v>
          </cell>
          <cell r="EI8">
            <v>30</v>
          </cell>
          <cell r="EJ8">
            <v>40</v>
          </cell>
          <cell r="EK8">
            <v>32</v>
          </cell>
          <cell r="EL8">
            <v>45</v>
          </cell>
          <cell r="EM8">
            <v>35</v>
          </cell>
          <cell r="EN8">
            <v>48</v>
          </cell>
          <cell r="EO8">
            <v>38</v>
          </cell>
          <cell r="EP8">
            <v>50</v>
          </cell>
          <cell r="EQ8">
            <v>38</v>
          </cell>
          <cell r="ER8">
            <v>50</v>
          </cell>
          <cell r="ES8">
            <v>30</v>
          </cell>
          <cell r="ET8">
            <v>45</v>
          </cell>
          <cell r="EU8">
            <v>28</v>
          </cell>
          <cell r="EV8">
            <v>40</v>
          </cell>
          <cell r="EW8">
            <v>25</v>
          </cell>
          <cell r="EX8">
            <v>32</v>
          </cell>
          <cell r="EY8">
            <v>22</v>
          </cell>
          <cell r="EZ8">
            <v>30</v>
          </cell>
          <cell r="FA8">
            <v>20</v>
          </cell>
          <cell r="FB8">
            <v>28</v>
          </cell>
          <cell r="FC8">
            <v>20</v>
          </cell>
          <cell r="FD8">
            <v>28</v>
          </cell>
          <cell r="FE8">
            <v>25</v>
          </cell>
          <cell r="FF8">
            <v>33</v>
          </cell>
          <cell r="FG8">
            <v>28</v>
          </cell>
          <cell r="FH8">
            <v>38</v>
          </cell>
          <cell r="FI8">
            <v>32</v>
          </cell>
          <cell r="FJ8">
            <v>45</v>
          </cell>
          <cell r="FK8">
            <v>33</v>
          </cell>
          <cell r="FL8">
            <v>48</v>
          </cell>
          <cell r="FM8">
            <v>40</v>
          </cell>
          <cell r="FN8">
            <v>55</v>
          </cell>
          <cell r="FO8">
            <v>40</v>
          </cell>
          <cell r="FP8">
            <v>55</v>
          </cell>
          <cell r="FQ8">
            <v>40</v>
          </cell>
          <cell r="FR8">
            <v>55</v>
          </cell>
          <cell r="FS8">
            <v>38</v>
          </cell>
          <cell r="FT8">
            <v>50</v>
          </cell>
          <cell r="FU8">
            <v>35</v>
          </cell>
          <cell r="FV8">
            <v>45</v>
          </cell>
          <cell r="FW8">
            <v>35</v>
          </cell>
          <cell r="FX8">
            <v>45</v>
          </cell>
          <cell r="FY8">
            <v>35</v>
          </cell>
          <cell r="FZ8">
            <v>45</v>
          </cell>
          <cell r="GA8">
            <v>32</v>
          </cell>
          <cell r="GB8">
            <v>45</v>
          </cell>
          <cell r="GC8">
            <v>30</v>
          </cell>
          <cell r="GD8">
            <v>45</v>
          </cell>
          <cell r="GE8">
            <v>30</v>
          </cell>
          <cell r="GF8">
            <v>45</v>
          </cell>
          <cell r="GG8">
            <v>35</v>
          </cell>
          <cell r="GH8">
            <v>50</v>
          </cell>
          <cell r="GI8">
            <v>38</v>
          </cell>
          <cell r="GJ8">
            <v>50</v>
          </cell>
          <cell r="GK8">
            <v>40</v>
          </cell>
          <cell r="GL8">
            <v>55</v>
          </cell>
          <cell r="GM8">
            <v>40</v>
          </cell>
          <cell r="GN8">
            <v>55</v>
          </cell>
          <cell r="GO8">
            <v>38</v>
          </cell>
          <cell r="GP8">
            <v>50</v>
          </cell>
          <cell r="GQ8">
            <v>35</v>
          </cell>
          <cell r="GR8">
            <v>48</v>
          </cell>
          <cell r="GS8">
            <v>35</v>
          </cell>
          <cell r="GT8">
            <v>48</v>
          </cell>
          <cell r="GU8">
            <v>0</v>
          </cell>
          <cell r="GV8">
            <v>0</v>
          </cell>
          <cell r="GW8">
            <v>37873</v>
          </cell>
          <cell r="GX8">
            <v>-5</v>
          </cell>
        </row>
        <row r="9">
          <cell r="A9" t="str">
            <v>4A</v>
          </cell>
          <cell r="B9" t="str">
            <v>FF</v>
          </cell>
          <cell r="C9" t="str">
            <v>-3</v>
          </cell>
          <cell r="E9" t="e">
            <v>#NAME?</v>
          </cell>
          <cell r="F9" t="e">
            <v>#NAME?</v>
          </cell>
          <cell r="G9" t="e">
            <v>#NAME?</v>
          </cell>
          <cell r="H9" t="e">
            <v>#NAME?</v>
          </cell>
          <cell r="I9" t="e">
            <v>#NAME?</v>
          </cell>
          <cell r="J9" t="e">
            <v>#NAME?</v>
          </cell>
          <cell r="K9" t="e">
            <v>#NAME?</v>
          </cell>
          <cell r="L9" t="e">
            <v>#NAME?</v>
          </cell>
          <cell r="M9" t="e">
            <v>#NAME?</v>
          </cell>
          <cell r="N9" t="e">
            <v>#NAME?</v>
          </cell>
          <cell r="O9" t="e">
            <v>#NAME?</v>
          </cell>
          <cell r="P9" t="e">
            <v>#NAME?</v>
          </cell>
          <cell r="Q9" t="e">
            <v>#NAME?</v>
          </cell>
          <cell r="R9" t="e">
            <v>#NAME?</v>
          </cell>
          <cell r="S9" t="e">
            <v>#NAME?</v>
          </cell>
          <cell r="T9" t="e">
            <v>#NAME?</v>
          </cell>
          <cell r="U9" t="e">
            <v>#NAME?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 t="e">
            <v>#NAME?</v>
          </cell>
          <cell r="AG9" t="e">
            <v>#NAME?</v>
          </cell>
          <cell r="AH9" t="e">
            <v>#NAME?</v>
          </cell>
          <cell r="AI9" t="e">
            <v>#NAME?</v>
          </cell>
          <cell r="AJ9" t="e">
            <v>#NAME?</v>
          </cell>
          <cell r="AK9" t="e">
            <v>#NAME?</v>
          </cell>
          <cell r="AL9" t="e">
            <v>#NAME?</v>
          </cell>
          <cell r="AM9" t="e">
            <v>#NAME?</v>
          </cell>
          <cell r="AN9" t="e">
            <v>#NAME?</v>
          </cell>
          <cell r="AO9" t="e">
            <v>#NAME?</v>
          </cell>
          <cell r="AP9" t="e">
            <v>#NAME?</v>
          </cell>
          <cell r="AQ9" t="e">
            <v>#NAME?</v>
          </cell>
          <cell r="AR9" t="e">
            <v>#NAME?</v>
          </cell>
          <cell r="AS9" t="e">
            <v>#NAME?</v>
          </cell>
          <cell r="AT9" t="e">
            <v>#NAME?</v>
          </cell>
          <cell r="AU9" t="e">
            <v>#NAME?</v>
          </cell>
          <cell r="AV9" t="e">
            <v>#NAME?</v>
          </cell>
          <cell r="AW9" t="e">
            <v>#NAME?</v>
          </cell>
          <cell r="AX9" t="e">
            <v>#NAME?</v>
          </cell>
          <cell r="AY9" t="e">
            <v>#NAME?</v>
          </cell>
          <cell r="AZ9" t="e">
            <v>#NAME?</v>
          </cell>
          <cell r="BA9" t="e">
            <v>#NAME?</v>
          </cell>
          <cell r="BB9" t="e">
            <v>#NAME?</v>
          </cell>
          <cell r="BC9" t="e">
            <v>#NAME?</v>
          </cell>
          <cell r="BD9" t="e">
            <v>#NAME?</v>
          </cell>
          <cell r="BE9" t="e">
            <v>#NAME?</v>
          </cell>
          <cell r="BF9" t="e">
            <v>#NAME?</v>
          </cell>
          <cell r="BG9" t="e">
            <v>#NAME?</v>
          </cell>
          <cell r="BH9" t="e">
            <v>#NAME?</v>
          </cell>
          <cell r="BI9" t="e">
            <v>#NAME?</v>
          </cell>
          <cell r="BJ9" t="e">
            <v>#NAME?</v>
          </cell>
          <cell r="BK9" t="e">
            <v>#NAME?</v>
          </cell>
          <cell r="BL9" t="e">
            <v>#NAME?</v>
          </cell>
          <cell r="BM9" t="e">
            <v>#NAME?</v>
          </cell>
          <cell r="BN9" t="e">
            <v>#NAME?</v>
          </cell>
          <cell r="BO9" t="e">
            <v>#NAME?</v>
          </cell>
          <cell r="BP9" t="e">
            <v>#NAME?</v>
          </cell>
          <cell r="BQ9" t="e">
            <v>#NAME?</v>
          </cell>
          <cell r="BR9" t="e">
            <v>#NAME?</v>
          </cell>
          <cell r="BS9" t="e">
            <v>#NAME?</v>
          </cell>
          <cell r="BT9" t="e">
            <v>#NAME?</v>
          </cell>
          <cell r="BU9" t="e">
            <v>#NAME?</v>
          </cell>
          <cell r="BV9" t="e">
            <v>#NAME?</v>
          </cell>
          <cell r="BW9" t="e">
            <v>#NAME?</v>
          </cell>
          <cell r="BX9" t="e">
            <v>#NAME?</v>
          </cell>
          <cell r="BY9" t="e">
            <v>#NAME?</v>
          </cell>
          <cell r="BZ9" t="e">
            <v>#NAME?</v>
          </cell>
          <cell r="CA9" t="e">
            <v>#NAME?</v>
          </cell>
          <cell r="CB9" t="e">
            <v>#NAME?</v>
          </cell>
          <cell r="CC9" t="e">
            <v>#NAME?</v>
          </cell>
          <cell r="CD9" t="e">
            <v>#NAME?</v>
          </cell>
          <cell r="CE9" t="e">
            <v>#NAME?</v>
          </cell>
          <cell r="CF9" t="e">
            <v>#NAME?</v>
          </cell>
          <cell r="CG9" t="e">
            <v>#NAME?</v>
          </cell>
          <cell r="CH9" t="e">
            <v>#NAME?</v>
          </cell>
          <cell r="CI9" t="e">
            <v>#NAME?</v>
          </cell>
          <cell r="CJ9" t="e">
            <v>#NAME?</v>
          </cell>
          <cell r="CK9" t="e">
            <v>#NAME?</v>
          </cell>
          <cell r="CL9" t="e">
            <v>#NAME?</v>
          </cell>
          <cell r="CM9" t="e">
            <v>#NAME?</v>
          </cell>
          <cell r="CN9" t="e">
            <v>#NAME?</v>
          </cell>
          <cell r="CO9" t="e">
            <v>#NAME?</v>
          </cell>
          <cell r="CP9" t="e">
            <v>#NAME?</v>
          </cell>
          <cell r="CQ9" t="e">
            <v>#NAME?</v>
          </cell>
          <cell r="CR9" t="e">
            <v>#NAME?</v>
          </cell>
          <cell r="CS9" t="e">
            <v>#NAME?</v>
          </cell>
          <cell r="CT9" t="e">
            <v>#NAME?</v>
          </cell>
          <cell r="CU9" t="e">
            <v>#NAME?</v>
          </cell>
          <cell r="CV9" t="e">
            <v>#NAME?</v>
          </cell>
          <cell r="CW9" t="e">
            <v>#NAME?</v>
          </cell>
          <cell r="CX9" t="e">
            <v>#NAME?</v>
          </cell>
          <cell r="CY9" t="e">
            <v>#NAME?</v>
          </cell>
          <cell r="CZ9" t="e">
            <v>#NAME?</v>
          </cell>
          <cell r="DA9" t="e">
            <v>#NAME?</v>
          </cell>
          <cell r="DB9" t="e">
            <v>#NAME?</v>
          </cell>
          <cell r="DC9" t="e">
            <v>#NAME?</v>
          </cell>
          <cell r="DD9" t="e">
            <v>#NAME?</v>
          </cell>
          <cell r="DE9" t="e">
            <v>#NAME?</v>
          </cell>
          <cell r="DF9" t="e">
            <v>#NAME?</v>
          </cell>
          <cell r="DG9" t="e">
            <v>#NAME?</v>
          </cell>
          <cell r="DH9" t="e">
            <v>#NAME?</v>
          </cell>
          <cell r="DI9" t="e">
            <v>#NAME?</v>
          </cell>
          <cell r="DJ9" t="e">
            <v>#NAME?</v>
          </cell>
          <cell r="DK9" t="e">
            <v>#NAME?</v>
          </cell>
          <cell r="DL9" t="e">
            <v>#NAME?</v>
          </cell>
          <cell r="DM9" t="e">
            <v>#NAME?</v>
          </cell>
          <cell r="DN9" t="e">
            <v>#NAME?</v>
          </cell>
          <cell r="DO9" t="e">
            <v>#NAME?</v>
          </cell>
          <cell r="DP9" t="e">
            <v>#NAME?</v>
          </cell>
          <cell r="DQ9" t="e">
            <v>#NAME?</v>
          </cell>
          <cell r="DR9" t="e">
            <v>#NAME?</v>
          </cell>
          <cell r="DS9" t="e">
            <v>#NAME?</v>
          </cell>
          <cell r="DT9" t="e">
            <v>#NAME?</v>
          </cell>
          <cell r="DU9" t="e">
            <v>#NAME?</v>
          </cell>
          <cell r="DV9" t="e">
            <v>#NAME?</v>
          </cell>
          <cell r="DW9" t="e">
            <v>#NAME?</v>
          </cell>
          <cell r="DX9" t="e">
            <v>#NAME?</v>
          </cell>
          <cell r="DY9" t="e">
            <v>#NAME?</v>
          </cell>
          <cell r="DZ9" t="e">
            <v>#NAME?</v>
          </cell>
          <cell r="EA9" t="e">
            <v>#NAME?</v>
          </cell>
          <cell r="EB9" t="e">
            <v>#NAME?</v>
          </cell>
          <cell r="EC9" t="e">
            <v>#NAME?</v>
          </cell>
          <cell r="ED9" t="e">
            <v>#NAME?</v>
          </cell>
          <cell r="EE9" t="e">
            <v>#NAME?</v>
          </cell>
          <cell r="EF9" t="e">
            <v>#NAME?</v>
          </cell>
          <cell r="EG9" t="e">
            <v>#NAME?</v>
          </cell>
          <cell r="EH9" t="e">
            <v>#NAME?</v>
          </cell>
          <cell r="EI9" t="e">
            <v>#NAME?</v>
          </cell>
          <cell r="EJ9" t="e">
            <v>#NAME?</v>
          </cell>
          <cell r="EK9" t="e">
            <v>#NAME?</v>
          </cell>
          <cell r="EL9" t="e">
            <v>#NAME?</v>
          </cell>
          <cell r="EM9" t="e">
            <v>#NAME?</v>
          </cell>
          <cell r="EN9" t="e">
            <v>#NAME?</v>
          </cell>
          <cell r="EO9" t="e">
            <v>#NAME?</v>
          </cell>
          <cell r="EP9" t="e">
            <v>#NAME?</v>
          </cell>
          <cell r="EQ9" t="e">
            <v>#NAME?</v>
          </cell>
          <cell r="ER9" t="e">
            <v>#NAME?</v>
          </cell>
          <cell r="ES9" t="e">
            <v>#NAME?</v>
          </cell>
          <cell r="ET9" t="e">
            <v>#NAME?</v>
          </cell>
          <cell r="EU9" t="e">
            <v>#NAME?</v>
          </cell>
          <cell r="EV9" t="e">
            <v>#NAME?</v>
          </cell>
          <cell r="EW9" t="e">
            <v>#NAME?</v>
          </cell>
          <cell r="EX9" t="e">
            <v>#NAME?</v>
          </cell>
          <cell r="EY9" t="e">
            <v>#NAME?</v>
          </cell>
          <cell r="EZ9" t="e">
            <v>#NAME?</v>
          </cell>
          <cell r="FA9" t="e">
            <v>#NAME?</v>
          </cell>
          <cell r="FB9" t="e">
            <v>#NAME?</v>
          </cell>
          <cell r="FC9" t="e">
            <v>#NAME?</v>
          </cell>
          <cell r="FD9" t="e">
            <v>#NAME?</v>
          </cell>
          <cell r="FE9" t="e">
            <v>#NAME?</v>
          </cell>
          <cell r="FF9" t="e">
            <v>#NAME?</v>
          </cell>
          <cell r="FG9" t="e">
            <v>#NAME?</v>
          </cell>
          <cell r="FH9" t="e">
            <v>#NAME?</v>
          </cell>
          <cell r="FI9" t="e">
            <v>#NAME?</v>
          </cell>
          <cell r="FJ9" t="e">
            <v>#NAME?</v>
          </cell>
          <cell r="FK9" t="e">
            <v>#NAME?</v>
          </cell>
          <cell r="FL9" t="e">
            <v>#NAME?</v>
          </cell>
          <cell r="FM9" t="e">
            <v>#NAME?</v>
          </cell>
          <cell r="FN9" t="e">
            <v>#NAME?</v>
          </cell>
          <cell r="FO9" t="e">
            <v>#NAME?</v>
          </cell>
          <cell r="FP9" t="e">
            <v>#NAME?</v>
          </cell>
          <cell r="FQ9" t="e">
            <v>#NAME?</v>
          </cell>
          <cell r="FR9" t="e">
            <v>#NAME?</v>
          </cell>
          <cell r="FS9" t="e">
            <v>#NAME?</v>
          </cell>
          <cell r="FT9" t="e">
            <v>#NAME?</v>
          </cell>
          <cell r="FU9" t="e">
            <v>#NAME?</v>
          </cell>
          <cell r="FV9" t="e">
            <v>#NAME?</v>
          </cell>
          <cell r="FW9" t="e">
            <v>#NAME?</v>
          </cell>
          <cell r="FX9" t="e">
            <v>#NAME?</v>
          </cell>
          <cell r="FY9" t="e">
            <v>#NAME?</v>
          </cell>
          <cell r="FZ9" t="e">
            <v>#NAME?</v>
          </cell>
          <cell r="GA9" t="e">
            <v>#NAME?</v>
          </cell>
          <cell r="GB9" t="e">
            <v>#NAME?</v>
          </cell>
          <cell r="GC9" t="e">
            <v>#NAME?</v>
          </cell>
          <cell r="GD9" t="e">
            <v>#NAME?</v>
          </cell>
          <cell r="GE9" t="e">
            <v>#NAME?</v>
          </cell>
          <cell r="GF9" t="e">
            <v>#NAME?</v>
          </cell>
          <cell r="GG9" t="e">
            <v>#NAME?</v>
          </cell>
          <cell r="GH9" t="e">
            <v>#NAME?</v>
          </cell>
          <cell r="GI9" t="e">
            <v>#NAME?</v>
          </cell>
          <cell r="GJ9" t="e">
            <v>#NAME?</v>
          </cell>
          <cell r="GK9" t="e">
            <v>#NAME?</v>
          </cell>
          <cell r="GL9" t="e">
            <v>#NAME?</v>
          </cell>
          <cell r="GM9" t="e">
            <v>#NAME?</v>
          </cell>
          <cell r="GN9" t="e">
            <v>#NAME?</v>
          </cell>
          <cell r="GO9" t="e">
            <v>#NAME?</v>
          </cell>
          <cell r="GP9" t="e">
            <v>#NAME?</v>
          </cell>
          <cell r="GQ9" t="e">
            <v>#NAME?</v>
          </cell>
          <cell r="GR9" t="e">
            <v>#NAME?</v>
          </cell>
          <cell r="GS9" t="e">
            <v>#NAME?</v>
          </cell>
          <cell r="GT9" t="e">
            <v>#NAME?</v>
          </cell>
          <cell r="GU9" t="e">
            <v>#NAME?</v>
          </cell>
          <cell r="GV9" t="e">
            <v>#NAME?</v>
          </cell>
        </row>
        <row r="10">
          <cell r="A10">
            <v>4</v>
          </cell>
          <cell r="B10" t="str">
            <v>DD</v>
          </cell>
          <cell r="C10" t="str">
            <v>-3</v>
          </cell>
          <cell r="D10">
            <v>6</v>
          </cell>
          <cell r="E10">
            <v>0</v>
          </cell>
          <cell r="F10">
            <v>0</v>
          </cell>
          <cell r="G10">
            <v>3</v>
          </cell>
          <cell r="H10">
            <v>6</v>
          </cell>
          <cell r="I10">
            <v>3</v>
          </cell>
          <cell r="J10">
            <v>6</v>
          </cell>
          <cell r="K10">
            <v>5</v>
          </cell>
          <cell r="L10">
            <v>8</v>
          </cell>
          <cell r="M10">
            <v>5</v>
          </cell>
          <cell r="N10">
            <v>8</v>
          </cell>
          <cell r="O10">
            <v>8</v>
          </cell>
          <cell r="P10">
            <v>12</v>
          </cell>
          <cell r="Q10">
            <v>8</v>
          </cell>
          <cell r="R10">
            <v>12</v>
          </cell>
          <cell r="S10">
            <v>6</v>
          </cell>
          <cell r="T10">
            <v>10</v>
          </cell>
          <cell r="U10">
            <v>6</v>
          </cell>
          <cell r="V10">
            <v>10</v>
          </cell>
          <cell r="W10">
            <v>8</v>
          </cell>
          <cell r="X10">
            <v>12</v>
          </cell>
          <cell r="Y10">
            <v>10</v>
          </cell>
          <cell r="Z10">
            <v>15</v>
          </cell>
          <cell r="AA10">
            <v>12</v>
          </cell>
          <cell r="AB10">
            <v>18</v>
          </cell>
          <cell r="AC10">
            <v>12</v>
          </cell>
          <cell r="AD10">
            <v>18</v>
          </cell>
          <cell r="AE10">
            <v>10</v>
          </cell>
          <cell r="AF10">
            <v>15</v>
          </cell>
          <cell r="AG10">
            <v>10</v>
          </cell>
          <cell r="AH10">
            <v>15</v>
          </cell>
          <cell r="AI10">
            <v>8</v>
          </cell>
          <cell r="AJ10">
            <v>12</v>
          </cell>
          <cell r="AK10">
            <v>6</v>
          </cell>
          <cell r="AL10">
            <v>10</v>
          </cell>
          <cell r="AM10">
            <v>6</v>
          </cell>
          <cell r="AN10">
            <v>10</v>
          </cell>
          <cell r="AO10">
            <v>8</v>
          </cell>
          <cell r="AP10">
            <v>12</v>
          </cell>
          <cell r="AQ10">
            <v>8</v>
          </cell>
          <cell r="AR10">
            <v>12</v>
          </cell>
          <cell r="AS10">
            <v>10</v>
          </cell>
          <cell r="AT10">
            <v>15</v>
          </cell>
          <cell r="AU10">
            <v>12</v>
          </cell>
          <cell r="AV10">
            <v>18</v>
          </cell>
          <cell r="AW10">
            <v>12</v>
          </cell>
          <cell r="AX10">
            <v>18</v>
          </cell>
          <cell r="AY10">
            <v>8</v>
          </cell>
          <cell r="AZ10">
            <v>12</v>
          </cell>
          <cell r="BA10">
            <v>6</v>
          </cell>
          <cell r="BB10">
            <v>10</v>
          </cell>
          <cell r="BC10">
            <v>6</v>
          </cell>
          <cell r="BD10">
            <v>10</v>
          </cell>
          <cell r="BE10">
            <v>6</v>
          </cell>
          <cell r="BF10">
            <v>10</v>
          </cell>
          <cell r="BG10">
            <v>8</v>
          </cell>
          <cell r="BH10">
            <v>12</v>
          </cell>
          <cell r="BI10">
            <v>10</v>
          </cell>
          <cell r="BJ10">
            <v>16</v>
          </cell>
          <cell r="BK10">
            <v>10</v>
          </cell>
          <cell r="BL10">
            <v>16</v>
          </cell>
          <cell r="BM10">
            <v>12</v>
          </cell>
          <cell r="BN10">
            <v>18</v>
          </cell>
          <cell r="BO10">
            <v>14</v>
          </cell>
          <cell r="BP10">
            <v>20</v>
          </cell>
          <cell r="BQ10">
            <v>14</v>
          </cell>
          <cell r="BR10">
            <v>20</v>
          </cell>
          <cell r="BS10">
            <v>10</v>
          </cell>
          <cell r="BT10">
            <v>16</v>
          </cell>
          <cell r="BU10">
            <v>10</v>
          </cell>
          <cell r="BV10">
            <v>16</v>
          </cell>
          <cell r="BW10">
            <v>15</v>
          </cell>
          <cell r="BX10">
            <v>22</v>
          </cell>
          <cell r="BY10">
            <v>18</v>
          </cell>
          <cell r="BZ10">
            <v>25</v>
          </cell>
          <cell r="CA10">
            <v>20</v>
          </cell>
          <cell r="CB10">
            <v>28</v>
          </cell>
          <cell r="CC10">
            <v>20</v>
          </cell>
          <cell r="CD10">
            <v>28</v>
          </cell>
          <cell r="CE10">
            <v>22</v>
          </cell>
          <cell r="CF10">
            <v>30</v>
          </cell>
          <cell r="CG10">
            <v>22</v>
          </cell>
          <cell r="CH10">
            <v>30</v>
          </cell>
          <cell r="CI10">
            <v>15</v>
          </cell>
          <cell r="CJ10">
            <v>20</v>
          </cell>
          <cell r="CK10">
            <v>12</v>
          </cell>
          <cell r="CL10">
            <v>17</v>
          </cell>
          <cell r="CM10">
            <v>10</v>
          </cell>
          <cell r="CN10">
            <v>15</v>
          </cell>
          <cell r="CO10">
            <v>8</v>
          </cell>
          <cell r="CP10">
            <v>12</v>
          </cell>
          <cell r="CQ10">
            <v>8</v>
          </cell>
          <cell r="CR10">
            <v>12</v>
          </cell>
          <cell r="CS10">
            <v>6</v>
          </cell>
          <cell r="CT10">
            <v>10</v>
          </cell>
          <cell r="CU10">
            <v>6</v>
          </cell>
          <cell r="CV10">
            <v>10</v>
          </cell>
          <cell r="CW10">
            <v>10</v>
          </cell>
          <cell r="CX10">
            <v>15</v>
          </cell>
          <cell r="CY10">
            <v>10</v>
          </cell>
          <cell r="CZ10">
            <v>15</v>
          </cell>
          <cell r="DA10">
            <v>12</v>
          </cell>
          <cell r="DB10">
            <v>18</v>
          </cell>
          <cell r="DC10">
            <v>12</v>
          </cell>
          <cell r="DD10">
            <v>18</v>
          </cell>
          <cell r="DE10">
            <v>10</v>
          </cell>
          <cell r="DF10">
            <v>15</v>
          </cell>
          <cell r="DG10">
            <v>8</v>
          </cell>
          <cell r="DH10">
            <v>12</v>
          </cell>
          <cell r="DI10">
            <v>8</v>
          </cell>
          <cell r="DJ10">
            <v>12</v>
          </cell>
          <cell r="DK10">
            <v>6</v>
          </cell>
          <cell r="DL10">
            <v>10</v>
          </cell>
          <cell r="DM10">
            <v>6</v>
          </cell>
          <cell r="DN10">
            <v>10</v>
          </cell>
          <cell r="DO10">
            <v>8</v>
          </cell>
          <cell r="DP10">
            <v>12</v>
          </cell>
          <cell r="DQ10">
            <v>10</v>
          </cell>
          <cell r="DR10">
            <v>16</v>
          </cell>
          <cell r="DS10">
            <v>12</v>
          </cell>
          <cell r="DT10">
            <v>18</v>
          </cell>
          <cell r="DU10">
            <v>14</v>
          </cell>
          <cell r="DV10">
            <v>20</v>
          </cell>
          <cell r="DW10">
            <v>18</v>
          </cell>
          <cell r="DX10">
            <v>25</v>
          </cell>
          <cell r="DY10">
            <v>20</v>
          </cell>
          <cell r="DZ10">
            <v>28</v>
          </cell>
          <cell r="EA10">
            <v>20</v>
          </cell>
          <cell r="EB10">
            <v>28</v>
          </cell>
          <cell r="EC10">
            <v>20</v>
          </cell>
          <cell r="ED10">
            <v>28</v>
          </cell>
          <cell r="EE10">
            <v>22</v>
          </cell>
          <cell r="EF10">
            <v>30</v>
          </cell>
          <cell r="EG10">
            <v>25</v>
          </cell>
          <cell r="EH10">
            <v>32</v>
          </cell>
          <cell r="EI10">
            <v>28</v>
          </cell>
          <cell r="EJ10">
            <v>40</v>
          </cell>
          <cell r="EK10">
            <v>28</v>
          </cell>
          <cell r="EL10">
            <v>40</v>
          </cell>
          <cell r="EM10">
            <v>28</v>
          </cell>
          <cell r="EN10">
            <v>40</v>
          </cell>
          <cell r="EO10">
            <v>22</v>
          </cell>
          <cell r="EP10">
            <v>30</v>
          </cell>
          <cell r="EQ10">
            <v>20</v>
          </cell>
          <cell r="ER10">
            <v>30</v>
          </cell>
          <cell r="ES10">
            <v>20</v>
          </cell>
          <cell r="ET10">
            <v>30</v>
          </cell>
          <cell r="EU10">
            <v>22</v>
          </cell>
          <cell r="EV10">
            <v>35</v>
          </cell>
          <cell r="EW10">
            <v>25</v>
          </cell>
          <cell r="EX10">
            <v>32</v>
          </cell>
          <cell r="EY10">
            <v>28</v>
          </cell>
          <cell r="EZ10">
            <v>40</v>
          </cell>
          <cell r="FA10">
            <v>30</v>
          </cell>
          <cell r="FB10">
            <v>40</v>
          </cell>
          <cell r="FC10">
            <v>32</v>
          </cell>
          <cell r="FD10">
            <v>45</v>
          </cell>
          <cell r="FE10">
            <v>32</v>
          </cell>
          <cell r="FF10">
            <v>45</v>
          </cell>
          <cell r="FG10">
            <v>30</v>
          </cell>
          <cell r="FH10">
            <v>42</v>
          </cell>
          <cell r="FI10">
            <v>28</v>
          </cell>
          <cell r="FJ10">
            <v>40</v>
          </cell>
          <cell r="FK10">
            <v>28</v>
          </cell>
          <cell r="FL10">
            <v>40</v>
          </cell>
          <cell r="FM10">
            <v>30</v>
          </cell>
          <cell r="FN10">
            <v>45</v>
          </cell>
          <cell r="FO10">
            <v>32</v>
          </cell>
          <cell r="FP10">
            <v>45</v>
          </cell>
          <cell r="FQ10">
            <v>32</v>
          </cell>
          <cell r="FR10">
            <v>45</v>
          </cell>
          <cell r="FS10">
            <v>35</v>
          </cell>
          <cell r="FT10">
            <v>48</v>
          </cell>
          <cell r="FU10">
            <v>38</v>
          </cell>
          <cell r="FV10">
            <v>50</v>
          </cell>
          <cell r="FW10">
            <v>38</v>
          </cell>
          <cell r="FX10">
            <v>50</v>
          </cell>
          <cell r="FY10">
            <v>35</v>
          </cell>
          <cell r="FZ10">
            <v>50</v>
          </cell>
          <cell r="GA10">
            <v>35</v>
          </cell>
          <cell r="GB10">
            <v>50</v>
          </cell>
          <cell r="GC10">
            <v>32</v>
          </cell>
          <cell r="GD10">
            <v>45</v>
          </cell>
          <cell r="GE10">
            <v>30</v>
          </cell>
          <cell r="GF10">
            <v>40</v>
          </cell>
          <cell r="GG10">
            <v>30</v>
          </cell>
          <cell r="GH10">
            <v>45</v>
          </cell>
          <cell r="GI10">
            <v>35</v>
          </cell>
          <cell r="GJ10">
            <v>50</v>
          </cell>
          <cell r="GK10">
            <v>35</v>
          </cell>
          <cell r="GL10">
            <v>50</v>
          </cell>
          <cell r="GM10">
            <v>38</v>
          </cell>
          <cell r="GN10">
            <v>52</v>
          </cell>
          <cell r="GO10">
            <v>38</v>
          </cell>
          <cell r="GP10">
            <v>52</v>
          </cell>
          <cell r="GQ10">
            <v>32</v>
          </cell>
          <cell r="GR10">
            <v>45</v>
          </cell>
          <cell r="GS10">
            <v>28</v>
          </cell>
          <cell r="GT10">
            <v>42</v>
          </cell>
          <cell r="GU10">
            <v>0</v>
          </cell>
          <cell r="GV10">
            <v>0</v>
          </cell>
          <cell r="GW10">
            <v>37873</v>
          </cell>
          <cell r="GX10">
            <v>-6</v>
          </cell>
        </row>
        <row r="11">
          <cell r="A11">
            <v>5</v>
          </cell>
          <cell r="B11" t="str">
            <v>AA</v>
          </cell>
          <cell r="C11" t="str">
            <v>+9</v>
          </cell>
          <cell r="D11">
            <v>6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4</v>
          </cell>
          <cell r="J11">
            <v>6</v>
          </cell>
          <cell r="K11">
            <v>4</v>
          </cell>
          <cell r="L11">
            <v>6</v>
          </cell>
          <cell r="M11">
            <v>5</v>
          </cell>
          <cell r="N11">
            <v>9</v>
          </cell>
          <cell r="O11">
            <v>5</v>
          </cell>
          <cell r="P11">
            <v>9</v>
          </cell>
          <cell r="Q11">
            <v>8</v>
          </cell>
          <cell r="R11">
            <v>10</v>
          </cell>
          <cell r="S11">
            <v>10</v>
          </cell>
          <cell r="T11">
            <v>13</v>
          </cell>
          <cell r="U11">
            <v>12</v>
          </cell>
          <cell r="V11">
            <v>15</v>
          </cell>
          <cell r="W11">
            <v>14</v>
          </cell>
          <cell r="X11">
            <v>16</v>
          </cell>
          <cell r="Y11">
            <v>14</v>
          </cell>
          <cell r="Z11">
            <v>16</v>
          </cell>
          <cell r="AA11">
            <v>15</v>
          </cell>
          <cell r="AB11">
            <v>18</v>
          </cell>
          <cell r="AC11">
            <v>16</v>
          </cell>
          <cell r="AD11">
            <v>20</v>
          </cell>
          <cell r="AE11">
            <v>16</v>
          </cell>
          <cell r="AF11">
            <v>20</v>
          </cell>
          <cell r="AG11">
            <v>14</v>
          </cell>
          <cell r="AH11">
            <v>20</v>
          </cell>
          <cell r="AI11">
            <v>14</v>
          </cell>
          <cell r="AJ11">
            <v>20</v>
          </cell>
          <cell r="AK11">
            <v>10</v>
          </cell>
          <cell r="AL11">
            <v>12</v>
          </cell>
          <cell r="AM11">
            <v>10</v>
          </cell>
          <cell r="AN11">
            <v>12</v>
          </cell>
          <cell r="AO11">
            <v>8</v>
          </cell>
          <cell r="AP11">
            <v>10</v>
          </cell>
          <cell r="AQ11">
            <v>4</v>
          </cell>
          <cell r="AR11">
            <v>6</v>
          </cell>
          <cell r="AS11">
            <v>4</v>
          </cell>
          <cell r="AT11">
            <v>6</v>
          </cell>
          <cell r="AU11">
            <v>4</v>
          </cell>
          <cell r="AV11">
            <v>6</v>
          </cell>
          <cell r="AW11">
            <v>4</v>
          </cell>
          <cell r="AX11">
            <v>6</v>
          </cell>
          <cell r="AY11">
            <v>4</v>
          </cell>
          <cell r="AZ11">
            <v>6</v>
          </cell>
          <cell r="BA11">
            <v>4</v>
          </cell>
          <cell r="BB11">
            <v>6</v>
          </cell>
          <cell r="BC11">
            <v>4</v>
          </cell>
          <cell r="BD11">
            <v>6</v>
          </cell>
          <cell r="BE11">
            <v>6</v>
          </cell>
          <cell r="BF11">
            <v>8</v>
          </cell>
          <cell r="BG11">
            <v>8</v>
          </cell>
          <cell r="BH11">
            <v>10</v>
          </cell>
          <cell r="BI11">
            <v>7</v>
          </cell>
          <cell r="BJ11">
            <v>9</v>
          </cell>
          <cell r="BK11">
            <v>5</v>
          </cell>
          <cell r="BL11">
            <v>7</v>
          </cell>
          <cell r="BM11">
            <v>5</v>
          </cell>
          <cell r="BN11">
            <v>7</v>
          </cell>
          <cell r="BO11">
            <v>5</v>
          </cell>
          <cell r="BP11">
            <v>7</v>
          </cell>
          <cell r="BQ11">
            <v>5</v>
          </cell>
          <cell r="BR11">
            <v>7</v>
          </cell>
          <cell r="BS11">
            <v>5</v>
          </cell>
          <cell r="BT11">
            <v>7</v>
          </cell>
          <cell r="BU11">
            <v>5</v>
          </cell>
          <cell r="BV11">
            <v>7</v>
          </cell>
          <cell r="BW11">
            <v>5</v>
          </cell>
          <cell r="BX11">
            <v>7</v>
          </cell>
          <cell r="BY11">
            <v>7</v>
          </cell>
          <cell r="BZ11">
            <v>10</v>
          </cell>
          <cell r="CA11">
            <v>8</v>
          </cell>
          <cell r="CB11">
            <v>12</v>
          </cell>
          <cell r="CC11">
            <v>10</v>
          </cell>
          <cell r="CD11">
            <v>15</v>
          </cell>
          <cell r="CE11">
            <v>5</v>
          </cell>
          <cell r="CF11">
            <v>10</v>
          </cell>
          <cell r="CG11">
            <v>5</v>
          </cell>
          <cell r="CH11">
            <v>10</v>
          </cell>
          <cell r="CI11">
            <v>6</v>
          </cell>
          <cell r="CJ11">
            <v>10</v>
          </cell>
          <cell r="CK11">
            <v>6</v>
          </cell>
          <cell r="CL11">
            <v>10</v>
          </cell>
          <cell r="CM11">
            <v>3</v>
          </cell>
          <cell r="CN11">
            <v>10</v>
          </cell>
          <cell r="CO11">
            <v>3</v>
          </cell>
          <cell r="CP11">
            <v>6</v>
          </cell>
          <cell r="CQ11">
            <v>3</v>
          </cell>
          <cell r="CR11">
            <v>6</v>
          </cell>
          <cell r="CS11">
            <v>4</v>
          </cell>
          <cell r="CT11">
            <v>7</v>
          </cell>
          <cell r="CU11">
            <v>4</v>
          </cell>
          <cell r="CV11">
            <v>7</v>
          </cell>
          <cell r="CW11">
            <v>5</v>
          </cell>
          <cell r="CX11">
            <v>10</v>
          </cell>
          <cell r="CY11">
            <v>5</v>
          </cell>
          <cell r="CZ11">
            <v>10</v>
          </cell>
          <cell r="DA11">
            <v>5</v>
          </cell>
          <cell r="DB11">
            <v>10</v>
          </cell>
          <cell r="DC11">
            <v>4</v>
          </cell>
          <cell r="DD11">
            <v>6</v>
          </cell>
          <cell r="DE11">
            <v>4</v>
          </cell>
          <cell r="DF11">
            <v>6</v>
          </cell>
          <cell r="DG11">
            <v>5</v>
          </cell>
          <cell r="DH11">
            <v>7</v>
          </cell>
          <cell r="DI11">
            <v>5</v>
          </cell>
          <cell r="DJ11">
            <v>7</v>
          </cell>
          <cell r="DK11">
            <v>5</v>
          </cell>
          <cell r="DL11">
            <v>7</v>
          </cell>
          <cell r="DM11">
            <v>4</v>
          </cell>
          <cell r="DN11">
            <v>7</v>
          </cell>
          <cell r="DO11">
            <v>4</v>
          </cell>
          <cell r="DP11">
            <v>7</v>
          </cell>
          <cell r="DQ11">
            <v>3</v>
          </cell>
          <cell r="DR11">
            <v>7</v>
          </cell>
          <cell r="DS11">
            <v>3</v>
          </cell>
          <cell r="DT11">
            <v>7</v>
          </cell>
          <cell r="DU11">
            <v>6</v>
          </cell>
          <cell r="DV11">
            <v>10</v>
          </cell>
          <cell r="DW11">
            <v>8</v>
          </cell>
          <cell r="DX11">
            <v>12</v>
          </cell>
          <cell r="DY11">
            <v>8</v>
          </cell>
          <cell r="DZ11">
            <v>12</v>
          </cell>
          <cell r="EA11">
            <v>10</v>
          </cell>
          <cell r="EB11">
            <v>15</v>
          </cell>
          <cell r="EC11">
            <v>10</v>
          </cell>
          <cell r="ED11">
            <v>15</v>
          </cell>
          <cell r="EE11">
            <v>14</v>
          </cell>
          <cell r="EF11">
            <v>18</v>
          </cell>
          <cell r="EG11">
            <v>15</v>
          </cell>
          <cell r="EH11">
            <v>20</v>
          </cell>
          <cell r="EI11">
            <v>15</v>
          </cell>
          <cell r="EJ11">
            <v>23</v>
          </cell>
          <cell r="EK11">
            <v>15</v>
          </cell>
          <cell r="EL11">
            <v>20</v>
          </cell>
          <cell r="EM11">
            <v>12</v>
          </cell>
          <cell r="EN11">
            <v>14</v>
          </cell>
          <cell r="EO11">
            <v>12</v>
          </cell>
          <cell r="EP11">
            <v>14</v>
          </cell>
          <cell r="EQ11">
            <v>15</v>
          </cell>
          <cell r="ER11">
            <v>18</v>
          </cell>
          <cell r="ES11">
            <v>15</v>
          </cell>
          <cell r="ET11">
            <v>18</v>
          </cell>
          <cell r="EU11">
            <v>18</v>
          </cell>
          <cell r="EV11">
            <v>23</v>
          </cell>
          <cell r="EW11">
            <v>20</v>
          </cell>
          <cell r="EX11">
            <v>25</v>
          </cell>
          <cell r="EY11">
            <v>22</v>
          </cell>
          <cell r="EZ11">
            <v>32</v>
          </cell>
          <cell r="FA11">
            <v>22</v>
          </cell>
          <cell r="FB11">
            <v>32</v>
          </cell>
          <cell r="FC11">
            <v>25</v>
          </cell>
          <cell r="FD11">
            <v>40</v>
          </cell>
          <cell r="FE11">
            <v>27</v>
          </cell>
          <cell r="FF11">
            <v>42</v>
          </cell>
          <cell r="FG11">
            <v>30</v>
          </cell>
          <cell r="FH11">
            <v>45</v>
          </cell>
          <cell r="FI11">
            <v>30</v>
          </cell>
          <cell r="FJ11">
            <v>45</v>
          </cell>
          <cell r="FK11">
            <v>35</v>
          </cell>
          <cell r="FL11">
            <v>50</v>
          </cell>
          <cell r="FM11">
            <v>35</v>
          </cell>
          <cell r="FN11">
            <v>50</v>
          </cell>
          <cell r="FO11">
            <v>30</v>
          </cell>
          <cell r="FP11">
            <v>40</v>
          </cell>
          <cell r="FQ11">
            <v>30</v>
          </cell>
          <cell r="FR11">
            <v>40</v>
          </cell>
          <cell r="FS11">
            <v>30</v>
          </cell>
          <cell r="FT11">
            <v>40</v>
          </cell>
          <cell r="FU11">
            <v>27</v>
          </cell>
          <cell r="FV11">
            <v>38</v>
          </cell>
          <cell r="FW11">
            <v>27</v>
          </cell>
          <cell r="FX11">
            <v>38</v>
          </cell>
          <cell r="FY11">
            <v>25</v>
          </cell>
          <cell r="FZ11">
            <v>40</v>
          </cell>
          <cell r="GA11">
            <v>25</v>
          </cell>
          <cell r="GB11">
            <v>40</v>
          </cell>
          <cell r="GC11">
            <v>25</v>
          </cell>
          <cell r="GD11">
            <v>40</v>
          </cell>
          <cell r="GE11">
            <v>30</v>
          </cell>
          <cell r="GF11">
            <v>40</v>
          </cell>
          <cell r="GG11">
            <v>30</v>
          </cell>
          <cell r="GH11">
            <v>40</v>
          </cell>
          <cell r="GI11">
            <v>32</v>
          </cell>
          <cell r="GJ11">
            <v>45</v>
          </cell>
          <cell r="GK11">
            <v>36</v>
          </cell>
          <cell r="GL11">
            <v>56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37873</v>
          </cell>
          <cell r="GX11">
            <v>-7</v>
          </cell>
        </row>
        <row r="12">
          <cell r="A12">
            <v>6</v>
          </cell>
          <cell r="B12" t="str">
            <v>AA</v>
          </cell>
          <cell r="C12" t="str">
            <v>+0</v>
          </cell>
          <cell r="D12">
            <v>6</v>
          </cell>
          <cell r="E12">
            <v>0</v>
          </cell>
          <cell r="F12">
            <v>0</v>
          </cell>
          <cell r="G12">
            <v>4</v>
          </cell>
          <cell r="H12">
            <v>7</v>
          </cell>
          <cell r="I12">
            <v>4</v>
          </cell>
          <cell r="J12">
            <v>7</v>
          </cell>
          <cell r="K12">
            <v>6</v>
          </cell>
          <cell r="L12">
            <v>10</v>
          </cell>
          <cell r="M12">
            <v>8</v>
          </cell>
          <cell r="N12">
            <v>12</v>
          </cell>
          <cell r="O12">
            <v>10</v>
          </cell>
          <cell r="P12">
            <v>14</v>
          </cell>
          <cell r="Q12">
            <v>10</v>
          </cell>
          <cell r="R12">
            <v>14</v>
          </cell>
          <cell r="S12">
            <v>8</v>
          </cell>
          <cell r="T12">
            <v>12</v>
          </cell>
          <cell r="U12">
            <v>8</v>
          </cell>
          <cell r="V12">
            <v>12</v>
          </cell>
          <cell r="W12">
            <v>8</v>
          </cell>
          <cell r="X12">
            <v>12</v>
          </cell>
          <cell r="Y12">
            <v>6</v>
          </cell>
          <cell r="Z12">
            <v>10</v>
          </cell>
          <cell r="AA12">
            <v>6</v>
          </cell>
          <cell r="AB12">
            <v>10</v>
          </cell>
          <cell r="AC12">
            <v>8</v>
          </cell>
          <cell r="AD12">
            <v>12</v>
          </cell>
          <cell r="AE12">
            <v>10</v>
          </cell>
          <cell r="AF12">
            <v>15</v>
          </cell>
          <cell r="AG12">
            <v>10</v>
          </cell>
          <cell r="AH12">
            <v>15</v>
          </cell>
          <cell r="AI12">
            <v>12</v>
          </cell>
          <cell r="AJ12">
            <v>18</v>
          </cell>
          <cell r="AK12">
            <v>12</v>
          </cell>
          <cell r="AL12">
            <v>18</v>
          </cell>
          <cell r="AM12">
            <v>10</v>
          </cell>
          <cell r="AN12">
            <v>15</v>
          </cell>
          <cell r="AO12">
            <v>12</v>
          </cell>
          <cell r="AP12">
            <v>17</v>
          </cell>
          <cell r="AQ12">
            <v>12</v>
          </cell>
          <cell r="AR12">
            <v>17</v>
          </cell>
          <cell r="AS12">
            <v>12</v>
          </cell>
          <cell r="AT12">
            <v>17</v>
          </cell>
          <cell r="AU12">
            <v>10</v>
          </cell>
          <cell r="AV12">
            <v>15</v>
          </cell>
          <cell r="AW12">
            <v>8</v>
          </cell>
          <cell r="AX12">
            <v>12</v>
          </cell>
          <cell r="AY12">
            <v>6</v>
          </cell>
          <cell r="AZ12">
            <v>10</v>
          </cell>
          <cell r="BA12">
            <v>6</v>
          </cell>
          <cell r="BB12">
            <v>10</v>
          </cell>
          <cell r="BC12">
            <v>8</v>
          </cell>
          <cell r="BD12">
            <v>12</v>
          </cell>
          <cell r="BE12">
            <v>10</v>
          </cell>
          <cell r="BF12">
            <v>14</v>
          </cell>
          <cell r="BG12">
            <v>10</v>
          </cell>
          <cell r="BH12">
            <v>14</v>
          </cell>
          <cell r="BI12">
            <v>10</v>
          </cell>
          <cell r="BJ12">
            <v>14</v>
          </cell>
          <cell r="BK12">
            <v>12</v>
          </cell>
          <cell r="BL12">
            <v>18</v>
          </cell>
          <cell r="BM12">
            <v>16</v>
          </cell>
          <cell r="BN12">
            <v>22</v>
          </cell>
          <cell r="BO12">
            <v>18</v>
          </cell>
          <cell r="BP12">
            <v>25</v>
          </cell>
          <cell r="BQ12">
            <v>18</v>
          </cell>
          <cell r="BR12">
            <v>25</v>
          </cell>
          <cell r="BS12">
            <v>15</v>
          </cell>
          <cell r="BT12">
            <v>22</v>
          </cell>
          <cell r="BU12">
            <v>12</v>
          </cell>
          <cell r="BV12">
            <v>18</v>
          </cell>
          <cell r="BW12">
            <v>10</v>
          </cell>
          <cell r="BX12">
            <v>15</v>
          </cell>
          <cell r="BY12">
            <v>10</v>
          </cell>
          <cell r="BZ12">
            <v>15</v>
          </cell>
          <cell r="CA12">
            <v>10</v>
          </cell>
          <cell r="CB12">
            <v>15</v>
          </cell>
          <cell r="CC12">
            <v>12</v>
          </cell>
          <cell r="CD12">
            <v>18</v>
          </cell>
          <cell r="CE12">
            <v>15</v>
          </cell>
          <cell r="CF12">
            <v>21</v>
          </cell>
          <cell r="CG12">
            <v>15</v>
          </cell>
          <cell r="CH12">
            <v>22</v>
          </cell>
          <cell r="CI12">
            <v>12</v>
          </cell>
          <cell r="CJ12">
            <v>18</v>
          </cell>
          <cell r="CK12">
            <v>10</v>
          </cell>
          <cell r="CL12">
            <v>15</v>
          </cell>
          <cell r="CM12">
            <v>8</v>
          </cell>
          <cell r="CN12">
            <v>12</v>
          </cell>
          <cell r="CO12">
            <v>8</v>
          </cell>
          <cell r="CP12">
            <v>12</v>
          </cell>
          <cell r="CQ12">
            <v>10</v>
          </cell>
          <cell r="CR12">
            <v>15</v>
          </cell>
          <cell r="CS12">
            <v>12</v>
          </cell>
          <cell r="CT12">
            <v>18</v>
          </cell>
          <cell r="CU12">
            <v>12</v>
          </cell>
          <cell r="CV12">
            <v>18</v>
          </cell>
          <cell r="CW12">
            <v>10</v>
          </cell>
          <cell r="CX12">
            <v>15</v>
          </cell>
          <cell r="CY12">
            <v>8</v>
          </cell>
          <cell r="CZ12">
            <v>12</v>
          </cell>
          <cell r="DA12">
            <v>8</v>
          </cell>
          <cell r="DB12">
            <v>12</v>
          </cell>
          <cell r="DC12">
            <v>8</v>
          </cell>
          <cell r="DD12">
            <v>12</v>
          </cell>
          <cell r="DE12">
            <v>10</v>
          </cell>
          <cell r="DF12">
            <v>14</v>
          </cell>
          <cell r="DG12">
            <v>14</v>
          </cell>
          <cell r="DH12">
            <v>20</v>
          </cell>
          <cell r="DI12">
            <v>18</v>
          </cell>
          <cell r="DJ12">
            <v>25</v>
          </cell>
          <cell r="DK12">
            <v>18</v>
          </cell>
          <cell r="DL12">
            <v>25</v>
          </cell>
          <cell r="DM12">
            <v>15</v>
          </cell>
          <cell r="DN12">
            <v>22</v>
          </cell>
          <cell r="DO12">
            <v>15</v>
          </cell>
          <cell r="DP12">
            <v>22</v>
          </cell>
          <cell r="DQ12">
            <v>18</v>
          </cell>
          <cell r="DR12">
            <v>26</v>
          </cell>
          <cell r="DS12">
            <v>20</v>
          </cell>
          <cell r="DT12">
            <v>28</v>
          </cell>
          <cell r="DU12">
            <v>20</v>
          </cell>
          <cell r="DV12">
            <v>28</v>
          </cell>
          <cell r="DW12">
            <v>22</v>
          </cell>
          <cell r="DX12">
            <v>30</v>
          </cell>
          <cell r="DY12">
            <v>24</v>
          </cell>
          <cell r="DZ12">
            <v>33</v>
          </cell>
          <cell r="EA12">
            <v>28</v>
          </cell>
          <cell r="EB12">
            <v>40</v>
          </cell>
          <cell r="EC12">
            <v>28</v>
          </cell>
          <cell r="ED12">
            <v>40</v>
          </cell>
          <cell r="EE12">
            <v>30</v>
          </cell>
          <cell r="EF12">
            <v>40</v>
          </cell>
          <cell r="EG12">
            <v>30</v>
          </cell>
          <cell r="EH12">
            <v>40</v>
          </cell>
          <cell r="EI12">
            <v>32</v>
          </cell>
          <cell r="EJ12">
            <v>45</v>
          </cell>
          <cell r="EK12">
            <v>35</v>
          </cell>
          <cell r="EL12">
            <v>45</v>
          </cell>
          <cell r="EM12">
            <v>38</v>
          </cell>
          <cell r="EN12">
            <v>50</v>
          </cell>
          <cell r="EO12">
            <v>38</v>
          </cell>
          <cell r="EP12">
            <v>50</v>
          </cell>
          <cell r="EQ12">
            <v>35</v>
          </cell>
          <cell r="ER12">
            <v>40</v>
          </cell>
          <cell r="ES12">
            <v>30</v>
          </cell>
          <cell r="ET12">
            <v>45</v>
          </cell>
          <cell r="EU12">
            <v>30</v>
          </cell>
          <cell r="EV12">
            <v>45</v>
          </cell>
          <cell r="EW12">
            <v>30</v>
          </cell>
          <cell r="EX12">
            <v>45</v>
          </cell>
          <cell r="EY12">
            <v>28</v>
          </cell>
          <cell r="EZ12">
            <v>40</v>
          </cell>
          <cell r="FA12">
            <v>25</v>
          </cell>
          <cell r="FB12">
            <v>33</v>
          </cell>
          <cell r="FC12">
            <v>28</v>
          </cell>
          <cell r="FD12">
            <v>40</v>
          </cell>
          <cell r="FE12">
            <v>28</v>
          </cell>
          <cell r="FF12">
            <v>40</v>
          </cell>
          <cell r="FG12">
            <v>25</v>
          </cell>
          <cell r="FH12">
            <v>32</v>
          </cell>
          <cell r="FI12">
            <v>22</v>
          </cell>
          <cell r="FJ12">
            <v>30</v>
          </cell>
          <cell r="FK12">
            <v>20</v>
          </cell>
          <cell r="FL12">
            <v>28</v>
          </cell>
          <cell r="FM12">
            <v>20</v>
          </cell>
          <cell r="FN12">
            <v>28</v>
          </cell>
          <cell r="FO12">
            <v>24</v>
          </cell>
          <cell r="FP12">
            <v>32</v>
          </cell>
          <cell r="FQ12">
            <v>28</v>
          </cell>
          <cell r="FR12">
            <v>35</v>
          </cell>
          <cell r="FS12">
            <v>30</v>
          </cell>
          <cell r="FT12">
            <v>42</v>
          </cell>
          <cell r="FU12">
            <v>32</v>
          </cell>
          <cell r="FV12">
            <v>45</v>
          </cell>
          <cell r="FW12">
            <v>0</v>
          </cell>
          <cell r="FX12">
            <v>0</v>
          </cell>
          <cell r="FY12">
            <v>35</v>
          </cell>
          <cell r="FZ12">
            <v>48</v>
          </cell>
          <cell r="GA12">
            <v>35</v>
          </cell>
          <cell r="GB12">
            <v>48</v>
          </cell>
          <cell r="GC12">
            <v>38</v>
          </cell>
          <cell r="GD12">
            <v>50</v>
          </cell>
          <cell r="GE12">
            <v>40</v>
          </cell>
          <cell r="GF12">
            <v>52</v>
          </cell>
          <cell r="GG12">
            <v>40</v>
          </cell>
          <cell r="GH12">
            <v>52</v>
          </cell>
          <cell r="GI12">
            <v>42</v>
          </cell>
          <cell r="GJ12">
            <v>55</v>
          </cell>
          <cell r="GK12">
            <v>45</v>
          </cell>
          <cell r="GL12">
            <v>60</v>
          </cell>
          <cell r="GM12">
            <v>45</v>
          </cell>
          <cell r="GN12">
            <v>60</v>
          </cell>
          <cell r="GO12">
            <v>40</v>
          </cell>
          <cell r="GP12">
            <v>55</v>
          </cell>
          <cell r="GQ12">
            <v>40</v>
          </cell>
          <cell r="GR12">
            <v>55</v>
          </cell>
          <cell r="GS12">
            <v>40</v>
          </cell>
          <cell r="GT12">
            <v>55</v>
          </cell>
          <cell r="GU12">
            <v>0</v>
          </cell>
          <cell r="GV12">
            <v>0</v>
          </cell>
          <cell r="GW12">
            <v>37874</v>
          </cell>
          <cell r="GX12" t="str">
            <v>-</v>
          </cell>
        </row>
        <row r="13">
          <cell r="A13">
            <v>7</v>
          </cell>
          <cell r="B13" t="str">
            <v>CC</v>
          </cell>
          <cell r="C13" t="str">
            <v>+3</v>
          </cell>
          <cell r="D13">
            <v>6</v>
          </cell>
          <cell r="E13">
            <v>0</v>
          </cell>
          <cell r="F13">
            <v>0</v>
          </cell>
          <cell r="G13">
            <v>3</v>
          </cell>
          <cell r="H13">
            <v>6</v>
          </cell>
          <cell r="I13">
            <v>3</v>
          </cell>
          <cell r="J13">
            <v>6</v>
          </cell>
          <cell r="K13">
            <v>3</v>
          </cell>
          <cell r="L13">
            <v>6</v>
          </cell>
          <cell r="M13">
            <v>3</v>
          </cell>
          <cell r="N13">
            <v>6</v>
          </cell>
          <cell r="O13">
            <v>6</v>
          </cell>
          <cell r="P13">
            <v>10</v>
          </cell>
          <cell r="Q13">
            <v>8</v>
          </cell>
          <cell r="R13">
            <v>15</v>
          </cell>
          <cell r="S13">
            <v>10</v>
          </cell>
          <cell r="T13">
            <v>16</v>
          </cell>
          <cell r="U13">
            <v>10</v>
          </cell>
          <cell r="V13">
            <v>16</v>
          </cell>
          <cell r="W13">
            <v>12</v>
          </cell>
          <cell r="X13">
            <v>18</v>
          </cell>
          <cell r="Y13">
            <v>12</v>
          </cell>
          <cell r="Z13">
            <v>18</v>
          </cell>
          <cell r="AA13">
            <v>10</v>
          </cell>
          <cell r="AB13">
            <v>16</v>
          </cell>
          <cell r="AC13">
            <v>8</v>
          </cell>
          <cell r="AD13">
            <v>12</v>
          </cell>
          <cell r="AE13">
            <v>8</v>
          </cell>
          <cell r="AF13">
            <v>12</v>
          </cell>
          <cell r="AG13">
            <v>8</v>
          </cell>
          <cell r="AH13">
            <v>12</v>
          </cell>
          <cell r="AI13">
            <v>6</v>
          </cell>
          <cell r="AJ13">
            <v>10</v>
          </cell>
          <cell r="AK13">
            <v>6</v>
          </cell>
          <cell r="AL13">
            <v>14</v>
          </cell>
          <cell r="AM13">
            <v>4</v>
          </cell>
          <cell r="AN13">
            <v>8</v>
          </cell>
          <cell r="AO13">
            <v>4</v>
          </cell>
          <cell r="AP13">
            <v>8</v>
          </cell>
          <cell r="AQ13">
            <v>4</v>
          </cell>
          <cell r="AR13">
            <v>8</v>
          </cell>
          <cell r="AS13">
            <v>6</v>
          </cell>
          <cell r="AT13">
            <v>11</v>
          </cell>
          <cell r="AU13">
            <v>8</v>
          </cell>
          <cell r="AV13">
            <v>13</v>
          </cell>
          <cell r="AW13">
            <v>8</v>
          </cell>
          <cell r="AX13">
            <v>13</v>
          </cell>
          <cell r="AY13">
            <v>6</v>
          </cell>
          <cell r="AZ13">
            <v>10</v>
          </cell>
          <cell r="BA13">
            <v>6</v>
          </cell>
          <cell r="BB13">
            <v>10</v>
          </cell>
          <cell r="BC13">
            <v>4</v>
          </cell>
          <cell r="BD13">
            <v>7</v>
          </cell>
          <cell r="BE13">
            <v>4</v>
          </cell>
          <cell r="BF13">
            <v>7</v>
          </cell>
          <cell r="BG13">
            <v>6</v>
          </cell>
          <cell r="BH13">
            <v>10</v>
          </cell>
          <cell r="BI13">
            <v>8</v>
          </cell>
          <cell r="BJ13">
            <v>13</v>
          </cell>
          <cell r="BK13">
            <v>10</v>
          </cell>
          <cell r="BL13">
            <v>16</v>
          </cell>
          <cell r="BM13">
            <v>12</v>
          </cell>
          <cell r="BN13">
            <v>18</v>
          </cell>
          <cell r="BO13">
            <v>12</v>
          </cell>
          <cell r="BP13">
            <v>18</v>
          </cell>
          <cell r="BQ13">
            <v>10</v>
          </cell>
          <cell r="BR13">
            <v>16</v>
          </cell>
          <cell r="BS13">
            <v>10</v>
          </cell>
          <cell r="BT13">
            <v>16</v>
          </cell>
          <cell r="BU13">
            <v>10</v>
          </cell>
          <cell r="BV13">
            <v>16</v>
          </cell>
          <cell r="BW13">
            <v>8</v>
          </cell>
          <cell r="BX13">
            <v>14</v>
          </cell>
          <cell r="BY13">
            <v>8</v>
          </cell>
          <cell r="BZ13">
            <v>14</v>
          </cell>
          <cell r="CA13">
            <v>8</v>
          </cell>
          <cell r="CB13">
            <v>14</v>
          </cell>
          <cell r="CC13">
            <v>10</v>
          </cell>
          <cell r="CD13">
            <v>16</v>
          </cell>
          <cell r="CE13">
            <v>12</v>
          </cell>
          <cell r="CF13">
            <v>18</v>
          </cell>
          <cell r="CG13">
            <v>12</v>
          </cell>
          <cell r="CH13">
            <v>18</v>
          </cell>
          <cell r="CI13">
            <v>10</v>
          </cell>
          <cell r="CJ13">
            <v>15</v>
          </cell>
          <cell r="CK13">
            <v>8</v>
          </cell>
          <cell r="CL13">
            <v>15</v>
          </cell>
          <cell r="CM13">
            <v>6</v>
          </cell>
          <cell r="CN13">
            <v>12</v>
          </cell>
          <cell r="CO13">
            <v>6</v>
          </cell>
          <cell r="CP13">
            <v>12</v>
          </cell>
          <cell r="CQ13">
            <v>4</v>
          </cell>
          <cell r="CR13">
            <v>8</v>
          </cell>
          <cell r="CS13">
            <v>4</v>
          </cell>
          <cell r="CT13">
            <v>8</v>
          </cell>
          <cell r="CU13">
            <v>6</v>
          </cell>
          <cell r="CV13">
            <v>11</v>
          </cell>
          <cell r="CW13">
            <v>8</v>
          </cell>
          <cell r="CX13">
            <v>15</v>
          </cell>
          <cell r="CY13">
            <v>10</v>
          </cell>
          <cell r="CZ13">
            <v>16</v>
          </cell>
          <cell r="DA13">
            <v>10</v>
          </cell>
          <cell r="DB13">
            <v>15</v>
          </cell>
          <cell r="DC13">
            <v>8</v>
          </cell>
          <cell r="DD13">
            <v>17</v>
          </cell>
          <cell r="DE13">
            <v>6</v>
          </cell>
          <cell r="DF13">
            <v>10</v>
          </cell>
          <cell r="DG13">
            <v>6</v>
          </cell>
          <cell r="DH13">
            <v>10</v>
          </cell>
          <cell r="DI13">
            <v>6</v>
          </cell>
          <cell r="DJ13">
            <v>10</v>
          </cell>
          <cell r="DK13">
            <v>4</v>
          </cell>
          <cell r="DL13">
            <v>8</v>
          </cell>
          <cell r="DM13">
            <v>4</v>
          </cell>
          <cell r="DN13">
            <v>8</v>
          </cell>
          <cell r="DO13">
            <v>6</v>
          </cell>
          <cell r="DP13">
            <v>12</v>
          </cell>
          <cell r="DQ13">
            <v>8</v>
          </cell>
          <cell r="DR13">
            <v>13</v>
          </cell>
          <cell r="DS13">
            <v>10</v>
          </cell>
          <cell r="DT13">
            <v>18</v>
          </cell>
          <cell r="DU13">
            <v>10</v>
          </cell>
          <cell r="DV13">
            <v>15</v>
          </cell>
          <cell r="DW13">
            <v>12</v>
          </cell>
          <cell r="DX13">
            <v>18</v>
          </cell>
          <cell r="DY13">
            <v>12</v>
          </cell>
          <cell r="DZ13">
            <v>18</v>
          </cell>
          <cell r="EA13">
            <v>10</v>
          </cell>
          <cell r="EB13">
            <v>16</v>
          </cell>
          <cell r="EC13">
            <v>8</v>
          </cell>
          <cell r="ED13">
            <v>15</v>
          </cell>
          <cell r="EE13">
            <v>8</v>
          </cell>
          <cell r="EF13">
            <v>12</v>
          </cell>
          <cell r="EG13">
            <v>6</v>
          </cell>
          <cell r="EH13">
            <v>10</v>
          </cell>
          <cell r="EI13">
            <v>6</v>
          </cell>
          <cell r="EJ13">
            <v>10</v>
          </cell>
          <cell r="EK13">
            <v>8</v>
          </cell>
          <cell r="EL13">
            <v>13</v>
          </cell>
          <cell r="EM13">
            <v>8</v>
          </cell>
          <cell r="EN13">
            <v>13</v>
          </cell>
          <cell r="EO13">
            <v>10</v>
          </cell>
          <cell r="EP13">
            <v>16</v>
          </cell>
          <cell r="EQ13">
            <v>12</v>
          </cell>
          <cell r="ER13">
            <v>18</v>
          </cell>
          <cell r="ES13">
            <v>14</v>
          </cell>
          <cell r="ET13">
            <v>20</v>
          </cell>
          <cell r="EU13">
            <v>14</v>
          </cell>
          <cell r="EV13">
            <v>20</v>
          </cell>
          <cell r="EW13">
            <v>14</v>
          </cell>
          <cell r="EX13">
            <v>20</v>
          </cell>
          <cell r="EY13">
            <v>12</v>
          </cell>
          <cell r="EZ13">
            <v>18</v>
          </cell>
          <cell r="FA13">
            <v>10</v>
          </cell>
          <cell r="FB13">
            <v>16</v>
          </cell>
          <cell r="FC13">
            <v>10</v>
          </cell>
          <cell r="FD13">
            <v>16</v>
          </cell>
          <cell r="FE13">
            <v>8</v>
          </cell>
          <cell r="FF13">
            <v>13</v>
          </cell>
          <cell r="FG13">
            <v>8</v>
          </cell>
          <cell r="FH13">
            <v>13</v>
          </cell>
          <cell r="FI13">
            <v>10</v>
          </cell>
          <cell r="FJ13">
            <v>16</v>
          </cell>
          <cell r="FK13">
            <v>12</v>
          </cell>
          <cell r="FL13">
            <v>18</v>
          </cell>
          <cell r="FM13">
            <v>14</v>
          </cell>
          <cell r="FN13">
            <v>22</v>
          </cell>
          <cell r="FO13">
            <v>18</v>
          </cell>
          <cell r="FP13">
            <v>25</v>
          </cell>
          <cell r="FQ13">
            <v>18</v>
          </cell>
          <cell r="FR13">
            <v>25</v>
          </cell>
          <cell r="FS13">
            <v>20</v>
          </cell>
          <cell r="FT13">
            <v>30</v>
          </cell>
          <cell r="FU13">
            <v>20</v>
          </cell>
          <cell r="FV13">
            <v>30</v>
          </cell>
          <cell r="FW13">
            <v>18</v>
          </cell>
          <cell r="FX13">
            <v>26</v>
          </cell>
          <cell r="FY13">
            <v>14</v>
          </cell>
          <cell r="FZ13">
            <v>22</v>
          </cell>
          <cell r="GA13">
            <v>14</v>
          </cell>
          <cell r="GB13">
            <v>22</v>
          </cell>
          <cell r="GC13">
            <v>12</v>
          </cell>
          <cell r="GD13">
            <v>18</v>
          </cell>
          <cell r="GE13">
            <v>10</v>
          </cell>
          <cell r="GF13">
            <v>16</v>
          </cell>
          <cell r="GG13">
            <v>10</v>
          </cell>
          <cell r="GH13">
            <v>16</v>
          </cell>
          <cell r="GI13">
            <v>14</v>
          </cell>
          <cell r="GJ13">
            <v>20</v>
          </cell>
          <cell r="GK13">
            <v>18</v>
          </cell>
          <cell r="GL13">
            <v>25</v>
          </cell>
          <cell r="GM13">
            <v>20</v>
          </cell>
          <cell r="GN13">
            <v>28</v>
          </cell>
          <cell r="GO13">
            <v>22</v>
          </cell>
          <cell r="GP13">
            <v>30</v>
          </cell>
          <cell r="GQ13">
            <v>22</v>
          </cell>
          <cell r="GR13">
            <v>30</v>
          </cell>
          <cell r="GS13">
            <v>24</v>
          </cell>
          <cell r="GT13">
            <v>32</v>
          </cell>
          <cell r="GU13">
            <v>0</v>
          </cell>
          <cell r="GV13">
            <v>0</v>
          </cell>
          <cell r="GW13">
            <v>37874</v>
          </cell>
          <cell r="GX13" t="str">
            <v>-</v>
          </cell>
        </row>
        <row r="14">
          <cell r="A14">
            <v>8</v>
          </cell>
          <cell r="B14" t="str">
            <v>AA</v>
          </cell>
          <cell r="C14" t="str">
            <v>+3</v>
          </cell>
          <cell r="D14">
            <v>6</v>
          </cell>
          <cell r="E14">
            <v>0</v>
          </cell>
          <cell r="F14">
            <v>0</v>
          </cell>
          <cell r="G14">
            <v>3</v>
          </cell>
          <cell r="H14">
            <v>6</v>
          </cell>
          <cell r="I14">
            <v>3</v>
          </cell>
          <cell r="J14">
            <v>6</v>
          </cell>
          <cell r="K14">
            <v>5</v>
          </cell>
          <cell r="L14">
            <v>8</v>
          </cell>
          <cell r="M14">
            <v>8</v>
          </cell>
          <cell r="N14">
            <v>12</v>
          </cell>
          <cell r="O14">
            <v>8</v>
          </cell>
          <cell r="P14">
            <v>12</v>
          </cell>
          <cell r="Q14">
            <v>10</v>
          </cell>
          <cell r="R14">
            <v>15</v>
          </cell>
          <cell r="S14">
            <v>10</v>
          </cell>
          <cell r="T14">
            <v>15</v>
          </cell>
          <cell r="U14">
            <v>8</v>
          </cell>
          <cell r="V14">
            <v>12</v>
          </cell>
          <cell r="W14">
            <v>6</v>
          </cell>
          <cell r="X14">
            <v>10</v>
          </cell>
          <cell r="Y14">
            <v>6</v>
          </cell>
          <cell r="Z14">
            <v>10</v>
          </cell>
          <cell r="AA14">
            <v>4</v>
          </cell>
          <cell r="AB14">
            <v>7</v>
          </cell>
          <cell r="AC14">
            <v>4</v>
          </cell>
          <cell r="AD14">
            <v>7</v>
          </cell>
          <cell r="AE14">
            <v>4</v>
          </cell>
          <cell r="AF14">
            <v>7</v>
          </cell>
          <cell r="AG14">
            <v>4</v>
          </cell>
          <cell r="AH14">
            <v>7</v>
          </cell>
          <cell r="AI14">
            <v>6</v>
          </cell>
          <cell r="AJ14">
            <v>10</v>
          </cell>
          <cell r="AK14">
            <v>8</v>
          </cell>
          <cell r="AL14">
            <v>12</v>
          </cell>
          <cell r="AM14">
            <v>10</v>
          </cell>
          <cell r="AN14">
            <v>16</v>
          </cell>
          <cell r="AO14">
            <v>10</v>
          </cell>
          <cell r="AP14">
            <v>16</v>
          </cell>
          <cell r="AQ14">
            <v>8</v>
          </cell>
          <cell r="AR14">
            <v>13</v>
          </cell>
          <cell r="AS14">
            <v>6</v>
          </cell>
          <cell r="AT14">
            <v>11</v>
          </cell>
          <cell r="AU14">
            <v>6</v>
          </cell>
          <cell r="AV14">
            <v>11</v>
          </cell>
          <cell r="AW14">
            <v>4</v>
          </cell>
          <cell r="AX14">
            <v>7</v>
          </cell>
          <cell r="AY14">
            <v>4</v>
          </cell>
          <cell r="AZ14">
            <v>7</v>
          </cell>
          <cell r="BA14">
            <v>4</v>
          </cell>
          <cell r="BB14">
            <v>7</v>
          </cell>
          <cell r="BC14">
            <v>6</v>
          </cell>
          <cell r="BD14">
            <v>10</v>
          </cell>
          <cell r="BE14">
            <v>6</v>
          </cell>
          <cell r="BF14">
            <v>10</v>
          </cell>
          <cell r="BG14">
            <v>8</v>
          </cell>
          <cell r="BH14">
            <v>12</v>
          </cell>
          <cell r="BI14">
            <v>8</v>
          </cell>
          <cell r="BJ14">
            <v>12</v>
          </cell>
          <cell r="BK14">
            <v>8</v>
          </cell>
          <cell r="BL14">
            <v>12</v>
          </cell>
          <cell r="BM14">
            <v>10</v>
          </cell>
          <cell r="BN14">
            <v>15</v>
          </cell>
          <cell r="BO14">
            <v>10</v>
          </cell>
          <cell r="BP14">
            <v>15</v>
          </cell>
          <cell r="BQ14">
            <v>8</v>
          </cell>
          <cell r="BR14">
            <v>12</v>
          </cell>
          <cell r="BS14">
            <v>6</v>
          </cell>
          <cell r="BT14">
            <v>9</v>
          </cell>
          <cell r="BU14">
            <v>4</v>
          </cell>
          <cell r="BV14">
            <v>7</v>
          </cell>
          <cell r="BW14">
            <v>4</v>
          </cell>
          <cell r="BX14">
            <v>7</v>
          </cell>
          <cell r="BY14">
            <v>4</v>
          </cell>
          <cell r="BZ14">
            <v>7</v>
          </cell>
          <cell r="CA14">
            <v>6</v>
          </cell>
          <cell r="CB14">
            <v>11</v>
          </cell>
          <cell r="CC14">
            <v>8</v>
          </cell>
          <cell r="CD14">
            <v>12</v>
          </cell>
          <cell r="CE14">
            <v>8</v>
          </cell>
          <cell r="CF14">
            <v>12</v>
          </cell>
          <cell r="CG14">
            <v>10</v>
          </cell>
          <cell r="CH14">
            <v>15</v>
          </cell>
          <cell r="CI14">
            <v>8</v>
          </cell>
          <cell r="CJ14">
            <v>13</v>
          </cell>
          <cell r="CK14">
            <v>6</v>
          </cell>
          <cell r="CL14">
            <v>11</v>
          </cell>
          <cell r="CM14">
            <v>4</v>
          </cell>
          <cell r="CN14">
            <v>7</v>
          </cell>
          <cell r="CO14">
            <v>4</v>
          </cell>
          <cell r="CP14">
            <v>7</v>
          </cell>
          <cell r="CQ14">
            <v>6</v>
          </cell>
          <cell r="CR14">
            <v>10</v>
          </cell>
          <cell r="CS14">
            <v>8</v>
          </cell>
          <cell r="CT14">
            <v>12</v>
          </cell>
          <cell r="CU14">
            <v>8</v>
          </cell>
          <cell r="CV14">
            <v>12</v>
          </cell>
          <cell r="CW14">
            <v>6</v>
          </cell>
          <cell r="CX14">
            <v>9</v>
          </cell>
          <cell r="CY14">
            <v>4</v>
          </cell>
          <cell r="CZ14">
            <v>7</v>
          </cell>
          <cell r="DA14">
            <v>4</v>
          </cell>
          <cell r="DB14">
            <v>7</v>
          </cell>
          <cell r="DC14">
            <v>4</v>
          </cell>
          <cell r="DD14">
            <v>7</v>
          </cell>
          <cell r="DE14">
            <v>6</v>
          </cell>
          <cell r="DF14">
            <v>10</v>
          </cell>
          <cell r="DG14">
            <v>8</v>
          </cell>
          <cell r="DH14">
            <v>12</v>
          </cell>
          <cell r="DI14">
            <v>8</v>
          </cell>
          <cell r="DJ14">
            <v>12</v>
          </cell>
          <cell r="DK14">
            <v>10</v>
          </cell>
          <cell r="DL14">
            <v>15</v>
          </cell>
          <cell r="DM14">
            <v>12</v>
          </cell>
          <cell r="DN14">
            <v>18</v>
          </cell>
          <cell r="DO14">
            <v>12</v>
          </cell>
          <cell r="DP14">
            <v>18</v>
          </cell>
          <cell r="DQ14">
            <v>10</v>
          </cell>
          <cell r="DR14">
            <v>15</v>
          </cell>
          <cell r="DS14">
            <v>10</v>
          </cell>
          <cell r="DT14">
            <v>15</v>
          </cell>
          <cell r="DU14">
            <v>8</v>
          </cell>
          <cell r="DV14">
            <v>12</v>
          </cell>
          <cell r="DW14">
            <v>8</v>
          </cell>
          <cell r="DX14">
            <v>12</v>
          </cell>
          <cell r="DY14">
            <v>6</v>
          </cell>
          <cell r="DZ14">
            <v>10</v>
          </cell>
          <cell r="EA14">
            <v>4</v>
          </cell>
          <cell r="EB14">
            <v>8</v>
          </cell>
          <cell r="EC14">
            <v>4</v>
          </cell>
          <cell r="ED14">
            <v>8</v>
          </cell>
          <cell r="EE14">
            <v>6</v>
          </cell>
          <cell r="EF14">
            <v>10</v>
          </cell>
          <cell r="EG14">
            <v>6</v>
          </cell>
          <cell r="EH14">
            <v>10</v>
          </cell>
          <cell r="EI14">
            <v>8</v>
          </cell>
          <cell r="EJ14">
            <v>13</v>
          </cell>
          <cell r="EK14">
            <v>8</v>
          </cell>
          <cell r="EL14">
            <v>13</v>
          </cell>
          <cell r="EM14">
            <v>6</v>
          </cell>
          <cell r="EN14">
            <v>10</v>
          </cell>
          <cell r="EO14">
            <v>6</v>
          </cell>
          <cell r="EP14">
            <v>10</v>
          </cell>
          <cell r="EQ14">
            <v>8</v>
          </cell>
          <cell r="ER14">
            <v>13</v>
          </cell>
          <cell r="ES14">
            <v>10</v>
          </cell>
          <cell r="ET14">
            <v>16</v>
          </cell>
          <cell r="EU14">
            <v>12</v>
          </cell>
          <cell r="EV14">
            <v>18</v>
          </cell>
          <cell r="EW14">
            <v>12</v>
          </cell>
          <cell r="EX14">
            <v>18</v>
          </cell>
          <cell r="EY14">
            <v>10</v>
          </cell>
          <cell r="EZ14">
            <v>16</v>
          </cell>
          <cell r="FA14">
            <v>10</v>
          </cell>
          <cell r="FB14">
            <v>16</v>
          </cell>
          <cell r="FC14">
            <v>12</v>
          </cell>
          <cell r="FD14">
            <v>18</v>
          </cell>
          <cell r="FE14">
            <v>14</v>
          </cell>
          <cell r="FF14">
            <v>22</v>
          </cell>
          <cell r="FG14">
            <v>16</v>
          </cell>
          <cell r="FH14">
            <v>22</v>
          </cell>
          <cell r="FI14">
            <v>16</v>
          </cell>
          <cell r="FJ14">
            <v>22</v>
          </cell>
          <cell r="FK14">
            <v>14</v>
          </cell>
          <cell r="FL14">
            <v>20</v>
          </cell>
          <cell r="FM14">
            <v>12</v>
          </cell>
          <cell r="FN14">
            <v>18</v>
          </cell>
          <cell r="FO14">
            <v>12</v>
          </cell>
          <cell r="FP14">
            <v>18</v>
          </cell>
          <cell r="FQ14">
            <v>10</v>
          </cell>
          <cell r="FR14">
            <v>16</v>
          </cell>
          <cell r="FS14">
            <v>10</v>
          </cell>
          <cell r="FT14">
            <v>16</v>
          </cell>
          <cell r="FU14">
            <v>12</v>
          </cell>
          <cell r="FV14">
            <v>20</v>
          </cell>
          <cell r="FW14">
            <v>14</v>
          </cell>
          <cell r="FX14">
            <v>22</v>
          </cell>
          <cell r="FY14">
            <v>18</v>
          </cell>
          <cell r="FZ14">
            <v>25</v>
          </cell>
          <cell r="GA14">
            <v>20</v>
          </cell>
          <cell r="GB14">
            <v>28</v>
          </cell>
          <cell r="GC14">
            <v>20</v>
          </cell>
          <cell r="GD14">
            <v>28</v>
          </cell>
          <cell r="GE14">
            <v>18</v>
          </cell>
          <cell r="GF14">
            <v>26</v>
          </cell>
          <cell r="GG14">
            <v>18</v>
          </cell>
          <cell r="GH14">
            <v>26</v>
          </cell>
          <cell r="GI14">
            <v>18</v>
          </cell>
          <cell r="GJ14">
            <v>26</v>
          </cell>
          <cell r="GK14">
            <v>16</v>
          </cell>
          <cell r="GL14">
            <v>24</v>
          </cell>
          <cell r="GM14">
            <v>16</v>
          </cell>
          <cell r="GN14">
            <v>24</v>
          </cell>
          <cell r="GO14">
            <v>18</v>
          </cell>
          <cell r="GP14">
            <v>26</v>
          </cell>
          <cell r="GQ14">
            <v>20</v>
          </cell>
          <cell r="GR14">
            <v>30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37874</v>
          </cell>
          <cell r="GX14" t="str">
            <v>-</v>
          </cell>
        </row>
        <row r="15">
          <cell r="A15">
            <v>9</v>
          </cell>
          <cell r="B15" t="str">
            <v>AA</v>
          </cell>
          <cell r="C15" t="str">
            <v>+3</v>
          </cell>
          <cell r="D15">
            <v>6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6</v>
          </cell>
          <cell r="J15">
            <v>8</v>
          </cell>
          <cell r="K15">
            <v>6</v>
          </cell>
          <cell r="L15">
            <v>8</v>
          </cell>
          <cell r="M15">
            <v>8</v>
          </cell>
          <cell r="N15">
            <v>10</v>
          </cell>
          <cell r="O15">
            <v>8</v>
          </cell>
          <cell r="P15">
            <v>10</v>
          </cell>
          <cell r="Q15">
            <v>6</v>
          </cell>
          <cell r="R15">
            <v>8</v>
          </cell>
          <cell r="S15">
            <v>4</v>
          </cell>
          <cell r="T15">
            <v>6</v>
          </cell>
          <cell r="U15">
            <v>4</v>
          </cell>
          <cell r="V15">
            <v>7</v>
          </cell>
          <cell r="W15">
            <v>2</v>
          </cell>
          <cell r="X15">
            <v>5</v>
          </cell>
          <cell r="Y15">
            <v>2</v>
          </cell>
          <cell r="Z15">
            <v>5</v>
          </cell>
          <cell r="AA15">
            <v>2</v>
          </cell>
          <cell r="AB15">
            <v>5</v>
          </cell>
          <cell r="AC15">
            <v>3</v>
          </cell>
          <cell r="AD15">
            <v>6</v>
          </cell>
          <cell r="AE15">
            <v>3</v>
          </cell>
          <cell r="AF15">
            <v>6</v>
          </cell>
          <cell r="AG15">
            <v>4</v>
          </cell>
          <cell r="AH15">
            <v>7</v>
          </cell>
          <cell r="AI15">
            <v>4</v>
          </cell>
          <cell r="AJ15">
            <v>7</v>
          </cell>
          <cell r="AK15">
            <v>4</v>
          </cell>
          <cell r="AL15">
            <v>7</v>
          </cell>
          <cell r="AM15">
            <v>4</v>
          </cell>
          <cell r="AN15">
            <v>7</v>
          </cell>
          <cell r="AO15">
            <v>4</v>
          </cell>
          <cell r="AP15">
            <v>7</v>
          </cell>
          <cell r="AQ15">
            <v>4</v>
          </cell>
          <cell r="AR15">
            <v>7</v>
          </cell>
          <cell r="AS15">
            <v>4</v>
          </cell>
          <cell r="AT15">
            <v>7</v>
          </cell>
          <cell r="AU15">
            <v>6</v>
          </cell>
          <cell r="AV15">
            <v>10</v>
          </cell>
          <cell r="AW15">
            <v>5</v>
          </cell>
          <cell r="AX15">
            <v>10</v>
          </cell>
          <cell r="AY15">
            <v>5</v>
          </cell>
          <cell r="AZ15">
            <v>10</v>
          </cell>
          <cell r="BA15">
            <v>6</v>
          </cell>
          <cell r="BB15">
            <v>12</v>
          </cell>
          <cell r="BC15">
            <v>6</v>
          </cell>
          <cell r="BD15">
            <v>12</v>
          </cell>
          <cell r="BE15">
            <v>6</v>
          </cell>
          <cell r="BF15">
            <v>12</v>
          </cell>
          <cell r="BG15">
            <v>7</v>
          </cell>
          <cell r="BH15">
            <v>13</v>
          </cell>
          <cell r="BI15">
            <v>7</v>
          </cell>
          <cell r="BJ15">
            <v>13</v>
          </cell>
          <cell r="BK15">
            <v>5</v>
          </cell>
          <cell r="BL15">
            <v>10</v>
          </cell>
          <cell r="BM15">
            <v>5</v>
          </cell>
          <cell r="BN15">
            <v>10</v>
          </cell>
          <cell r="BO15">
            <v>6</v>
          </cell>
          <cell r="BP15">
            <v>12</v>
          </cell>
          <cell r="BQ15">
            <v>6</v>
          </cell>
          <cell r="BR15">
            <v>12</v>
          </cell>
          <cell r="BS15">
            <v>8</v>
          </cell>
          <cell r="BT15">
            <v>15</v>
          </cell>
          <cell r="BU15">
            <v>7</v>
          </cell>
          <cell r="BV15">
            <v>14</v>
          </cell>
          <cell r="BW15">
            <v>7</v>
          </cell>
          <cell r="BX15">
            <v>14</v>
          </cell>
          <cell r="BY15">
            <v>6</v>
          </cell>
          <cell r="BZ15">
            <v>9</v>
          </cell>
          <cell r="CA15">
            <v>5</v>
          </cell>
          <cell r="CB15">
            <v>8</v>
          </cell>
          <cell r="CC15">
            <v>4</v>
          </cell>
          <cell r="CD15">
            <v>7</v>
          </cell>
          <cell r="CE15">
            <v>3</v>
          </cell>
          <cell r="CF15">
            <v>6</v>
          </cell>
          <cell r="CG15">
            <v>3</v>
          </cell>
          <cell r="CH15">
            <v>6</v>
          </cell>
          <cell r="CI15">
            <v>6</v>
          </cell>
          <cell r="CJ15">
            <v>10</v>
          </cell>
          <cell r="CK15">
            <v>5</v>
          </cell>
          <cell r="CL15">
            <v>10</v>
          </cell>
          <cell r="CM15">
            <v>4</v>
          </cell>
          <cell r="CN15">
            <v>9</v>
          </cell>
          <cell r="CO15">
            <v>4</v>
          </cell>
          <cell r="CP15">
            <v>9</v>
          </cell>
          <cell r="CQ15">
            <v>4</v>
          </cell>
          <cell r="CR15">
            <v>9</v>
          </cell>
          <cell r="CS15">
            <v>3</v>
          </cell>
          <cell r="CT15">
            <v>5</v>
          </cell>
          <cell r="CU15">
            <v>2</v>
          </cell>
          <cell r="CV15">
            <v>4</v>
          </cell>
          <cell r="CW15">
            <v>2</v>
          </cell>
          <cell r="CX15">
            <v>4</v>
          </cell>
          <cell r="CY15">
            <v>4</v>
          </cell>
          <cell r="CZ15">
            <v>6</v>
          </cell>
          <cell r="DA15">
            <v>4</v>
          </cell>
          <cell r="DB15">
            <v>6</v>
          </cell>
          <cell r="DC15">
            <v>4</v>
          </cell>
          <cell r="DD15">
            <v>6</v>
          </cell>
          <cell r="DE15">
            <v>5</v>
          </cell>
          <cell r="DF15">
            <v>10</v>
          </cell>
          <cell r="DG15">
            <v>5</v>
          </cell>
          <cell r="DH15">
            <v>10</v>
          </cell>
          <cell r="DI15">
            <v>5</v>
          </cell>
          <cell r="DJ15">
            <v>10</v>
          </cell>
          <cell r="DK15">
            <v>5</v>
          </cell>
          <cell r="DL15">
            <v>10</v>
          </cell>
          <cell r="DM15">
            <v>5</v>
          </cell>
          <cell r="DN15">
            <v>10</v>
          </cell>
          <cell r="DO15">
            <v>5</v>
          </cell>
          <cell r="DP15">
            <v>10</v>
          </cell>
          <cell r="DQ15">
            <v>5</v>
          </cell>
          <cell r="DR15">
            <v>10</v>
          </cell>
          <cell r="DS15">
            <v>5</v>
          </cell>
          <cell r="DT15">
            <v>10</v>
          </cell>
          <cell r="DU15">
            <v>6</v>
          </cell>
          <cell r="DV15">
            <v>11</v>
          </cell>
          <cell r="DW15">
            <v>6</v>
          </cell>
          <cell r="DX15">
            <v>11</v>
          </cell>
          <cell r="DY15">
            <v>8</v>
          </cell>
          <cell r="DZ15">
            <v>13</v>
          </cell>
          <cell r="EA15">
            <v>4</v>
          </cell>
          <cell r="EB15">
            <v>7</v>
          </cell>
          <cell r="EC15">
            <v>4</v>
          </cell>
          <cell r="ED15">
            <v>7</v>
          </cell>
          <cell r="EE15">
            <v>4</v>
          </cell>
          <cell r="EF15">
            <v>7</v>
          </cell>
          <cell r="EG15">
            <v>5</v>
          </cell>
          <cell r="EH15">
            <v>8</v>
          </cell>
          <cell r="EI15">
            <v>6</v>
          </cell>
          <cell r="EJ15">
            <v>10</v>
          </cell>
          <cell r="EK15">
            <v>4</v>
          </cell>
          <cell r="EL15">
            <v>9</v>
          </cell>
          <cell r="EM15">
            <v>4</v>
          </cell>
          <cell r="EN15">
            <v>9</v>
          </cell>
          <cell r="EO15">
            <v>4</v>
          </cell>
          <cell r="EP15">
            <v>9</v>
          </cell>
          <cell r="EQ15">
            <v>5</v>
          </cell>
          <cell r="ER15">
            <v>10</v>
          </cell>
          <cell r="ES15">
            <v>8</v>
          </cell>
          <cell r="ET15">
            <v>13</v>
          </cell>
          <cell r="EU15">
            <v>10</v>
          </cell>
          <cell r="EV15">
            <v>15</v>
          </cell>
          <cell r="EW15">
            <v>6</v>
          </cell>
          <cell r="EX15">
            <v>11</v>
          </cell>
          <cell r="EY15">
            <v>6</v>
          </cell>
          <cell r="EZ15">
            <v>11</v>
          </cell>
          <cell r="FA15">
            <v>8</v>
          </cell>
          <cell r="FB15">
            <v>13</v>
          </cell>
          <cell r="FC15">
            <v>8</v>
          </cell>
          <cell r="FD15">
            <v>13</v>
          </cell>
          <cell r="FE15">
            <v>9</v>
          </cell>
          <cell r="FF15">
            <v>14</v>
          </cell>
          <cell r="FG15">
            <v>10</v>
          </cell>
          <cell r="FH15">
            <v>15</v>
          </cell>
          <cell r="FI15">
            <v>10</v>
          </cell>
          <cell r="FJ15">
            <v>15</v>
          </cell>
          <cell r="FK15">
            <v>10</v>
          </cell>
          <cell r="FL15">
            <v>15</v>
          </cell>
          <cell r="FM15">
            <v>12</v>
          </cell>
          <cell r="FN15">
            <v>16</v>
          </cell>
          <cell r="FO15">
            <v>12</v>
          </cell>
          <cell r="FP15">
            <v>16</v>
          </cell>
          <cell r="FQ15">
            <v>13</v>
          </cell>
          <cell r="FR15">
            <v>17</v>
          </cell>
          <cell r="FS15">
            <v>13</v>
          </cell>
          <cell r="FT15">
            <v>17</v>
          </cell>
          <cell r="FU15">
            <v>14</v>
          </cell>
          <cell r="FV15">
            <v>18</v>
          </cell>
          <cell r="FW15">
            <v>12</v>
          </cell>
          <cell r="FX15">
            <v>16</v>
          </cell>
          <cell r="FY15">
            <v>11</v>
          </cell>
          <cell r="FZ15">
            <v>17</v>
          </cell>
          <cell r="GA15">
            <v>10</v>
          </cell>
          <cell r="GB15">
            <v>15</v>
          </cell>
          <cell r="GC15">
            <v>10</v>
          </cell>
          <cell r="GD15">
            <v>15</v>
          </cell>
          <cell r="GE15">
            <v>11</v>
          </cell>
          <cell r="GF15">
            <v>16</v>
          </cell>
          <cell r="GG15">
            <v>11</v>
          </cell>
          <cell r="GH15">
            <v>16</v>
          </cell>
          <cell r="GI15">
            <v>14</v>
          </cell>
          <cell r="GJ15">
            <v>20</v>
          </cell>
          <cell r="GK15">
            <v>12</v>
          </cell>
          <cell r="GL15">
            <v>17</v>
          </cell>
          <cell r="GM15">
            <v>12</v>
          </cell>
          <cell r="GN15">
            <v>17</v>
          </cell>
          <cell r="GO15">
            <v>12</v>
          </cell>
          <cell r="GP15">
            <v>17</v>
          </cell>
          <cell r="GQ15">
            <v>13</v>
          </cell>
          <cell r="GR15">
            <v>18</v>
          </cell>
          <cell r="GS15">
            <v>14</v>
          </cell>
          <cell r="GT15">
            <v>19</v>
          </cell>
          <cell r="GU15">
            <v>14</v>
          </cell>
          <cell r="GV15">
            <v>19</v>
          </cell>
          <cell r="GW15">
            <v>37874</v>
          </cell>
          <cell r="GX15" t="str">
            <v>-</v>
          </cell>
        </row>
        <row r="16">
          <cell r="A16">
            <v>10</v>
          </cell>
          <cell r="B16" t="str">
            <v>DD</v>
          </cell>
          <cell r="C16" t="str">
            <v>+3</v>
          </cell>
          <cell r="D16">
            <v>6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2</v>
          </cell>
          <cell r="J16">
            <v>4</v>
          </cell>
          <cell r="K16">
            <v>2</v>
          </cell>
          <cell r="L16">
            <v>4</v>
          </cell>
          <cell r="M16">
            <v>3</v>
          </cell>
          <cell r="N16">
            <v>5</v>
          </cell>
          <cell r="O16">
            <v>3</v>
          </cell>
          <cell r="P16">
            <v>5</v>
          </cell>
          <cell r="Q16">
            <v>4</v>
          </cell>
          <cell r="R16">
            <v>6</v>
          </cell>
          <cell r="S16">
            <v>4</v>
          </cell>
          <cell r="T16">
            <v>6</v>
          </cell>
          <cell r="U16">
            <v>5</v>
          </cell>
          <cell r="V16">
            <v>8</v>
          </cell>
          <cell r="W16">
            <v>5</v>
          </cell>
          <cell r="X16">
            <v>8</v>
          </cell>
          <cell r="Y16">
            <v>5</v>
          </cell>
          <cell r="Z16">
            <v>8</v>
          </cell>
          <cell r="AA16">
            <v>4</v>
          </cell>
          <cell r="AB16">
            <v>6</v>
          </cell>
          <cell r="AC16">
            <v>4</v>
          </cell>
          <cell r="AD16">
            <v>6</v>
          </cell>
          <cell r="AE16">
            <v>3</v>
          </cell>
          <cell r="AF16">
            <v>5</v>
          </cell>
          <cell r="AG16">
            <v>3</v>
          </cell>
          <cell r="AH16">
            <v>5</v>
          </cell>
          <cell r="AI16">
            <v>3</v>
          </cell>
          <cell r="AJ16">
            <v>5</v>
          </cell>
          <cell r="AK16">
            <v>3</v>
          </cell>
          <cell r="AL16">
            <v>5</v>
          </cell>
          <cell r="AM16">
            <v>6</v>
          </cell>
          <cell r="AN16">
            <v>8</v>
          </cell>
          <cell r="AO16">
            <v>5</v>
          </cell>
          <cell r="AP16">
            <v>8</v>
          </cell>
          <cell r="AQ16">
            <v>4</v>
          </cell>
          <cell r="AR16">
            <v>10</v>
          </cell>
          <cell r="AS16">
            <v>4</v>
          </cell>
          <cell r="AT16">
            <v>10</v>
          </cell>
          <cell r="AU16">
            <v>4</v>
          </cell>
          <cell r="AV16">
            <v>10</v>
          </cell>
          <cell r="AW16">
            <v>5</v>
          </cell>
          <cell r="AX16">
            <v>9</v>
          </cell>
          <cell r="AY16">
            <v>5</v>
          </cell>
          <cell r="AZ16">
            <v>9</v>
          </cell>
          <cell r="BA16">
            <v>6</v>
          </cell>
          <cell r="BB16">
            <v>11</v>
          </cell>
          <cell r="BC16">
            <v>6</v>
          </cell>
          <cell r="BD16">
            <v>11</v>
          </cell>
          <cell r="BE16">
            <v>7</v>
          </cell>
          <cell r="BF16">
            <v>11</v>
          </cell>
          <cell r="BG16">
            <v>7</v>
          </cell>
          <cell r="BH16">
            <v>11</v>
          </cell>
          <cell r="BI16">
            <v>5</v>
          </cell>
          <cell r="BJ16">
            <v>10</v>
          </cell>
          <cell r="BK16">
            <v>5</v>
          </cell>
          <cell r="BL16">
            <v>10</v>
          </cell>
          <cell r="BM16">
            <v>5</v>
          </cell>
          <cell r="BN16">
            <v>10</v>
          </cell>
          <cell r="BO16">
            <v>6</v>
          </cell>
          <cell r="BP16">
            <v>11</v>
          </cell>
          <cell r="BQ16">
            <v>7</v>
          </cell>
          <cell r="BR16">
            <v>13</v>
          </cell>
          <cell r="BS16">
            <v>6</v>
          </cell>
          <cell r="BT16">
            <v>12</v>
          </cell>
          <cell r="BU16">
            <v>5</v>
          </cell>
          <cell r="BV16">
            <v>11</v>
          </cell>
          <cell r="BW16">
            <v>5</v>
          </cell>
          <cell r="BX16">
            <v>11</v>
          </cell>
          <cell r="BY16">
            <v>6</v>
          </cell>
          <cell r="BZ16">
            <v>12</v>
          </cell>
          <cell r="CA16">
            <v>6</v>
          </cell>
          <cell r="CB16">
            <v>12</v>
          </cell>
          <cell r="CC16">
            <v>7</v>
          </cell>
          <cell r="CD16">
            <v>15</v>
          </cell>
          <cell r="CE16">
            <v>7</v>
          </cell>
          <cell r="CF16">
            <v>15</v>
          </cell>
          <cell r="CG16">
            <v>7</v>
          </cell>
          <cell r="CH16">
            <v>15</v>
          </cell>
          <cell r="CI16">
            <v>8</v>
          </cell>
          <cell r="CJ16">
            <v>15</v>
          </cell>
          <cell r="CK16">
            <v>8</v>
          </cell>
          <cell r="CL16">
            <v>15</v>
          </cell>
          <cell r="CM16">
            <v>9</v>
          </cell>
          <cell r="CN16">
            <v>18</v>
          </cell>
          <cell r="CO16">
            <v>10</v>
          </cell>
          <cell r="CP16">
            <v>20</v>
          </cell>
          <cell r="CQ16">
            <v>10</v>
          </cell>
          <cell r="CR16">
            <v>20</v>
          </cell>
          <cell r="CS16">
            <v>12</v>
          </cell>
          <cell r="CT16">
            <v>21</v>
          </cell>
          <cell r="CU16">
            <v>12</v>
          </cell>
          <cell r="CV16">
            <v>21</v>
          </cell>
          <cell r="CW16">
            <v>14</v>
          </cell>
          <cell r="CX16">
            <v>22</v>
          </cell>
          <cell r="CY16">
            <v>15</v>
          </cell>
          <cell r="CZ16">
            <v>23</v>
          </cell>
          <cell r="DA16">
            <v>15</v>
          </cell>
          <cell r="DB16">
            <v>23</v>
          </cell>
          <cell r="DC16">
            <v>13</v>
          </cell>
          <cell r="DD16">
            <v>24</v>
          </cell>
          <cell r="DE16">
            <v>12</v>
          </cell>
          <cell r="DF16">
            <v>22</v>
          </cell>
          <cell r="DG16">
            <v>11</v>
          </cell>
          <cell r="DH16">
            <v>30</v>
          </cell>
          <cell r="DI16">
            <v>11</v>
          </cell>
          <cell r="DJ16">
            <v>30</v>
          </cell>
          <cell r="DK16">
            <v>11</v>
          </cell>
          <cell r="DL16">
            <v>30</v>
          </cell>
          <cell r="DM16">
            <v>11</v>
          </cell>
          <cell r="DN16">
            <v>30</v>
          </cell>
          <cell r="DO16">
            <v>12</v>
          </cell>
          <cell r="DP16">
            <v>32</v>
          </cell>
          <cell r="DQ16">
            <v>12</v>
          </cell>
          <cell r="DR16">
            <v>32</v>
          </cell>
          <cell r="DS16">
            <v>12</v>
          </cell>
          <cell r="DT16">
            <v>32</v>
          </cell>
          <cell r="DU16">
            <v>12</v>
          </cell>
          <cell r="DV16">
            <v>32</v>
          </cell>
          <cell r="DW16">
            <v>13</v>
          </cell>
          <cell r="DX16">
            <v>30</v>
          </cell>
          <cell r="DY16">
            <v>13</v>
          </cell>
          <cell r="DZ16">
            <v>30</v>
          </cell>
          <cell r="EA16">
            <v>14</v>
          </cell>
          <cell r="EB16">
            <v>34</v>
          </cell>
          <cell r="EC16">
            <v>15</v>
          </cell>
          <cell r="ED16">
            <v>35</v>
          </cell>
          <cell r="EE16">
            <v>15</v>
          </cell>
          <cell r="EF16">
            <v>35</v>
          </cell>
          <cell r="EG16">
            <v>15</v>
          </cell>
          <cell r="EH16">
            <v>35</v>
          </cell>
          <cell r="EI16">
            <v>12</v>
          </cell>
          <cell r="EJ16">
            <v>23</v>
          </cell>
          <cell r="EK16">
            <v>12</v>
          </cell>
          <cell r="EL16">
            <v>23</v>
          </cell>
          <cell r="EM16">
            <v>10</v>
          </cell>
          <cell r="EN16">
            <v>25</v>
          </cell>
          <cell r="EO16">
            <v>10</v>
          </cell>
          <cell r="EP16">
            <v>25</v>
          </cell>
          <cell r="EQ16">
            <v>12</v>
          </cell>
          <cell r="ER16">
            <v>22</v>
          </cell>
          <cell r="ES16">
            <v>15</v>
          </cell>
          <cell r="ET16">
            <v>25</v>
          </cell>
          <cell r="EU16">
            <v>20</v>
          </cell>
          <cell r="EV16">
            <v>32</v>
          </cell>
          <cell r="EW16">
            <v>20</v>
          </cell>
          <cell r="EX16">
            <v>32</v>
          </cell>
          <cell r="EY16">
            <v>20</v>
          </cell>
          <cell r="EZ16">
            <v>32</v>
          </cell>
          <cell r="FA16">
            <v>18</v>
          </cell>
          <cell r="FB16">
            <v>28</v>
          </cell>
          <cell r="FC16">
            <v>16</v>
          </cell>
          <cell r="FD16">
            <v>26</v>
          </cell>
          <cell r="FE16">
            <v>16</v>
          </cell>
          <cell r="FF16">
            <v>26</v>
          </cell>
          <cell r="FG16">
            <v>15</v>
          </cell>
          <cell r="FH16">
            <v>25</v>
          </cell>
          <cell r="FI16">
            <v>15</v>
          </cell>
          <cell r="FJ16">
            <v>25</v>
          </cell>
          <cell r="FK16">
            <v>18</v>
          </cell>
          <cell r="FL16">
            <v>28</v>
          </cell>
          <cell r="FM16">
            <v>20</v>
          </cell>
          <cell r="FN16">
            <v>27</v>
          </cell>
          <cell r="FO16">
            <v>25</v>
          </cell>
          <cell r="FP16">
            <v>32</v>
          </cell>
          <cell r="FQ16">
            <v>25</v>
          </cell>
          <cell r="FR16">
            <v>32</v>
          </cell>
          <cell r="FS16">
            <v>20</v>
          </cell>
          <cell r="FT16">
            <v>28</v>
          </cell>
          <cell r="FU16">
            <v>18</v>
          </cell>
          <cell r="FV16">
            <v>30</v>
          </cell>
          <cell r="FW16">
            <v>18</v>
          </cell>
          <cell r="FX16">
            <v>30</v>
          </cell>
          <cell r="FY16">
            <v>16</v>
          </cell>
          <cell r="FZ16">
            <v>26</v>
          </cell>
          <cell r="GA16">
            <v>16</v>
          </cell>
          <cell r="GB16">
            <v>26</v>
          </cell>
          <cell r="GC16">
            <v>20</v>
          </cell>
          <cell r="GD16">
            <v>33</v>
          </cell>
          <cell r="GE16">
            <v>20</v>
          </cell>
          <cell r="GF16">
            <v>33</v>
          </cell>
          <cell r="GG16">
            <v>22</v>
          </cell>
          <cell r="GH16">
            <v>32</v>
          </cell>
          <cell r="GI16">
            <v>22</v>
          </cell>
          <cell r="GJ16">
            <v>32</v>
          </cell>
          <cell r="GK16">
            <v>24</v>
          </cell>
          <cell r="GL16">
            <v>34</v>
          </cell>
          <cell r="GM16">
            <v>25</v>
          </cell>
          <cell r="GN16">
            <v>35</v>
          </cell>
          <cell r="GO16">
            <v>25</v>
          </cell>
          <cell r="GP16">
            <v>35</v>
          </cell>
          <cell r="GQ16">
            <v>23</v>
          </cell>
          <cell r="GR16">
            <v>33</v>
          </cell>
          <cell r="GS16">
            <v>23</v>
          </cell>
          <cell r="GT16">
            <v>33</v>
          </cell>
          <cell r="GU16">
            <v>25</v>
          </cell>
          <cell r="GV16">
            <v>40</v>
          </cell>
          <cell r="GW16">
            <v>37874</v>
          </cell>
          <cell r="GX16" t="str">
            <v>-</v>
          </cell>
        </row>
        <row r="17">
          <cell r="A17">
            <v>11</v>
          </cell>
          <cell r="B17" t="str">
            <v>AA</v>
          </cell>
          <cell r="C17" t="str">
            <v>+3</v>
          </cell>
          <cell r="D17">
            <v>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4</v>
          </cell>
          <cell r="L17">
            <v>6</v>
          </cell>
          <cell r="M17">
            <v>5</v>
          </cell>
          <cell r="N17">
            <v>10</v>
          </cell>
          <cell r="O17">
            <v>5</v>
          </cell>
          <cell r="P17">
            <v>10</v>
          </cell>
          <cell r="Q17">
            <v>4</v>
          </cell>
          <cell r="R17">
            <v>6</v>
          </cell>
          <cell r="S17">
            <v>4</v>
          </cell>
          <cell r="T17">
            <v>6</v>
          </cell>
          <cell r="U17">
            <v>3</v>
          </cell>
          <cell r="V17">
            <v>5</v>
          </cell>
          <cell r="W17">
            <v>2</v>
          </cell>
          <cell r="X17">
            <v>4</v>
          </cell>
          <cell r="Y17">
            <v>2</v>
          </cell>
          <cell r="Z17">
            <v>4</v>
          </cell>
          <cell r="AA17">
            <v>3</v>
          </cell>
          <cell r="AB17">
            <v>5</v>
          </cell>
          <cell r="AC17">
            <v>3</v>
          </cell>
          <cell r="AD17">
            <v>5</v>
          </cell>
          <cell r="AE17">
            <v>4</v>
          </cell>
          <cell r="AF17">
            <v>6</v>
          </cell>
          <cell r="AG17">
            <v>4</v>
          </cell>
          <cell r="AH17">
            <v>6</v>
          </cell>
          <cell r="AI17">
            <v>4</v>
          </cell>
          <cell r="AJ17">
            <v>6</v>
          </cell>
          <cell r="AK17">
            <v>6</v>
          </cell>
          <cell r="AL17">
            <v>8</v>
          </cell>
          <cell r="AM17">
            <v>6</v>
          </cell>
          <cell r="AN17">
            <v>8</v>
          </cell>
          <cell r="AO17">
            <v>5</v>
          </cell>
          <cell r="AP17">
            <v>8</v>
          </cell>
          <cell r="AQ17">
            <v>5</v>
          </cell>
          <cell r="AR17">
            <v>8</v>
          </cell>
          <cell r="AS17">
            <v>5</v>
          </cell>
          <cell r="AT17">
            <v>8</v>
          </cell>
          <cell r="AU17">
            <v>5</v>
          </cell>
          <cell r="AV17">
            <v>8</v>
          </cell>
          <cell r="AW17">
            <v>6</v>
          </cell>
          <cell r="AX17">
            <v>8</v>
          </cell>
          <cell r="AY17">
            <v>6</v>
          </cell>
          <cell r="AZ17">
            <v>9</v>
          </cell>
          <cell r="BA17">
            <v>6</v>
          </cell>
          <cell r="BB17">
            <v>9</v>
          </cell>
          <cell r="BC17">
            <v>6</v>
          </cell>
          <cell r="BD17">
            <v>9</v>
          </cell>
          <cell r="BE17">
            <v>7</v>
          </cell>
          <cell r="BF17">
            <v>10</v>
          </cell>
          <cell r="BG17">
            <v>8</v>
          </cell>
          <cell r="BH17">
            <v>11</v>
          </cell>
          <cell r="BI17">
            <v>7</v>
          </cell>
          <cell r="BJ17">
            <v>12</v>
          </cell>
          <cell r="BK17">
            <v>7</v>
          </cell>
          <cell r="BL17">
            <v>12</v>
          </cell>
          <cell r="BM17">
            <v>7</v>
          </cell>
          <cell r="BN17">
            <v>12</v>
          </cell>
          <cell r="BO17">
            <v>5</v>
          </cell>
          <cell r="BP17">
            <v>10</v>
          </cell>
          <cell r="BQ17">
            <v>5</v>
          </cell>
          <cell r="BR17">
            <v>9</v>
          </cell>
          <cell r="BS17">
            <v>5</v>
          </cell>
          <cell r="BT17">
            <v>9</v>
          </cell>
          <cell r="BU17">
            <v>54</v>
          </cell>
          <cell r="BV17">
            <v>6</v>
          </cell>
          <cell r="BW17">
            <v>4</v>
          </cell>
          <cell r="BX17">
            <v>6</v>
          </cell>
          <cell r="BY17">
            <v>6</v>
          </cell>
          <cell r="BZ17">
            <v>8</v>
          </cell>
          <cell r="CA17">
            <v>7</v>
          </cell>
          <cell r="CB17">
            <v>13</v>
          </cell>
          <cell r="CC17">
            <v>7</v>
          </cell>
          <cell r="CD17">
            <v>13</v>
          </cell>
          <cell r="CE17">
            <v>8</v>
          </cell>
          <cell r="CF17">
            <v>15</v>
          </cell>
          <cell r="CG17">
            <v>8</v>
          </cell>
          <cell r="CH17">
            <v>15</v>
          </cell>
          <cell r="CI17">
            <v>10</v>
          </cell>
          <cell r="CJ17">
            <v>14</v>
          </cell>
          <cell r="CK17">
            <v>12</v>
          </cell>
          <cell r="CL17">
            <v>14</v>
          </cell>
          <cell r="CM17">
            <v>8</v>
          </cell>
          <cell r="CN17">
            <v>10</v>
          </cell>
          <cell r="CO17">
            <v>7</v>
          </cell>
          <cell r="CP17">
            <v>9</v>
          </cell>
          <cell r="CQ17">
            <v>7</v>
          </cell>
          <cell r="CR17">
            <v>9</v>
          </cell>
          <cell r="CS17">
            <v>6</v>
          </cell>
          <cell r="CT17">
            <v>8</v>
          </cell>
          <cell r="CU17">
            <v>6</v>
          </cell>
          <cell r="CV17">
            <v>8</v>
          </cell>
          <cell r="CW17">
            <v>5</v>
          </cell>
          <cell r="CX17">
            <v>7</v>
          </cell>
          <cell r="CY17">
            <v>5</v>
          </cell>
          <cell r="CZ17">
            <v>7</v>
          </cell>
          <cell r="DA17">
            <v>5</v>
          </cell>
          <cell r="DB17">
            <v>7</v>
          </cell>
          <cell r="DC17">
            <v>6</v>
          </cell>
          <cell r="DD17">
            <v>8</v>
          </cell>
          <cell r="DE17">
            <v>6</v>
          </cell>
          <cell r="DF17">
            <v>8</v>
          </cell>
          <cell r="DG17">
            <v>5</v>
          </cell>
          <cell r="DH17">
            <v>7</v>
          </cell>
          <cell r="DI17">
            <v>4</v>
          </cell>
          <cell r="DJ17">
            <v>6</v>
          </cell>
          <cell r="DK17">
            <v>4</v>
          </cell>
          <cell r="DL17">
            <v>6</v>
          </cell>
          <cell r="DM17">
            <v>4</v>
          </cell>
          <cell r="DN17">
            <v>6</v>
          </cell>
          <cell r="DO17">
            <v>5</v>
          </cell>
          <cell r="DP17">
            <v>10</v>
          </cell>
          <cell r="DQ17">
            <v>6</v>
          </cell>
          <cell r="DR17">
            <v>12</v>
          </cell>
          <cell r="DS17">
            <v>5</v>
          </cell>
          <cell r="DT17">
            <v>11</v>
          </cell>
          <cell r="DU17">
            <v>5</v>
          </cell>
          <cell r="DV17">
            <v>11</v>
          </cell>
          <cell r="DW17">
            <v>6</v>
          </cell>
          <cell r="DX17">
            <v>10</v>
          </cell>
          <cell r="DY17">
            <v>6</v>
          </cell>
          <cell r="DZ17">
            <v>8</v>
          </cell>
          <cell r="EA17">
            <v>7</v>
          </cell>
          <cell r="EB17">
            <v>9</v>
          </cell>
          <cell r="EC17">
            <v>7</v>
          </cell>
          <cell r="ED17">
            <v>9</v>
          </cell>
          <cell r="EE17">
            <v>7</v>
          </cell>
          <cell r="EF17">
            <v>9</v>
          </cell>
          <cell r="EG17">
            <v>6</v>
          </cell>
          <cell r="EH17">
            <v>8</v>
          </cell>
          <cell r="EI17">
            <v>6</v>
          </cell>
          <cell r="EJ17">
            <v>8</v>
          </cell>
          <cell r="EK17">
            <v>5</v>
          </cell>
          <cell r="EL17">
            <v>10</v>
          </cell>
          <cell r="EM17">
            <v>5</v>
          </cell>
          <cell r="EN17">
            <v>10</v>
          </cell>
          <cell r="EO17">
            <v>5</v>
          </cell>
          <cell r="EP17">
            <v>10</v>
          </cell>
          <cell r="EQ17">
            <v>6</v>
          </cell>
          <cell r="ER17">
            <v>10</v>
          </cell>
          <cell r="ES17">
            <v>8</v>
          </cell>
          <cell r="ET17">
            <v>11</v>
          </cell>
          <cell r="EU17">
            <v>10</v>
          </cell>
          <cell r="EV17">
            <v>13</v>
          </cell>
          <cell r="EW17">
            <v>9</v>
          </cell>
          <cell r="EX17">
            <v>12</v>
          </cell>
          <cell r="EY17">
            <v>9</v>
          </cell>
          <cell r="EZ17">
            <v>12</v>
          </cell>
          <cell r="FA17">
            <v>9</v>
          </cell>
          <cell r="FB17">
            <v>12</v>
          </cell>
          <cell r="FC17">
            <v>10</v>
          </cell>
          <cell r="FD17">
            <v>15</v>
          </cell>
          <cell r="FE17">
            <v>10</v>
          </cell>
          <cell r="FF17">
            <v>15</v>
          </cell>
          <cell r="FG17">
            <v>8</v>
          </cell>
          <cell r="FH17">
            <v>15</v>
          </cell>
          <cell r="FI17">
            <v>8</v>
          </cell>
          <cell r="FJ17">
            <v>15</v>
          </cell>
          <cell r="FK17">
            <v>8</v>
          </cell>
          <cell r="FL17">
            <v>15</v>
          </cell>
          <cell r="FM17">
            <v>10</v>
          </cell>
          <cell r="FN17">
            <v>17</v>
          </cell>
          <cell r="FO17">
            <v>10</v>
          </cell>
          <cell r="FP17">
            <v>17</v>
          </cell>
          <cell r="FQ17">
            <v>7</v>
          </cell>
          <cell r="FR17">
            <v>14</v>
          </cell>
          <cell r="FS17">
            <v>7</v>
          </cell>
          <cell r="FT17">
            <v>14</v>
          </cell>
          <cell r="FU17">
            <v>8</v>
          </cell>
          <cell r="FV17">
            <v>18</v>
          </cell>
          <cell r="FW17">
            <v>8</v>
          </cell>
          <cell r="FX17">
            <v>18</v>
          </cell>
          <cell r="FY17">
            <v>9</v>
          </cell>
          <cell r="FZ17">
            <v>19</v>
          </cell>
          <cell r="GA17">
            <v>10</v>
          </cell>
          <cell r="GB17">
            <v>20</v>
          </cell>
          <cell r="GC17">
            <v>10</v>
          </cell>
          <cell r="GD17">
            <v>20</v>
          </cell>
          <cell r="GE17">
            <v>10</v>
          </cell>
          <cell r="GF17">
            <v>20</v>
          </cell>
          <cell r="GG17">
            <v>10</v>
          </cell>
          <cell r="GH17">
            <v>20</v>
          </cell>
          <cell r="GI17">
            <v>10</v>
          </cell>
          <cell r="GJ17">
            <v>20</v>
          </cell>
          <cell r="GK17">
            <v>10</v>
          </cell>
          <cell r="GL17">
            <v>20</v>
          </cell>
          <cell r="GM17">
            <v>10</v>
          </cell>
          <cell r="GN17">
            <v>20</v>
          </cell>
          <cell r="GO17">
            <v>12</v>
          </cell>
          <cell r="GP17">
            <v>22</v>
          </cell>
          <cell r="GQ17">
            <v>12</v>
          </cell>
          <cell r="GR17">
            <v>22</v>
          </cell>
          <cell r="GS17">
            <v>13</v>
          </cell>
          <cell r="GT17">
            <v>23</v>
          </cell>
          <cell r="GU17">
            <v>14</v>
          </cell>
          <cell r="GV17">
            <v>24</v>
          </cell>
          <cell r="GW17">
            <v>37875</v>
          </cell>
          <cell r="GX17">
            <v>-18</v>
          </cell>
        </row>
        <row r="18">
          <cell r="A18">
            <v>12</v>
          </cell>
          <cell r="B18" t="str">
            <v>AA</v>
          </cell>
          <cell r="C18" t="str">
            <v>+0</v>
          </cell>
          <cell r="D18">
            <v>6</v>
          </cell>
          <cell r="E18">
            <v>0</v>
          </cell>
          <cell r="F18">
            <v>0</v>
          </cell>
          <cell r="G18">
            <v>3</v>
          </cell>
          <cell r="H18">
            <v>6</v>
          </cell>
          <cell r="I18">
            <v>3</v>
          </cell>
          <cell r="J18">
            <v>6</v>
          </cell>
          <cell r="K18">
            <v>5</v>
          </cell>
          <cell r="L18">
            <v>9</v>
          </cell>
          <cell r="M18">
            <v>5</v>
          </cell>
          <cell r="N18">
            <v>9</v>
          </cell>
          <cell r="O18">
            <v>6</v>
          </cell>
          <cell r="P18">
            <v>10</v>
          </cell>
          <cell r="Q18">
            <v>8</v>
          </cell>
          <cell r="R18">
            <v>12</v>
          </cell>
          <cell r="S18">
            <v>10</v>
          </cell>
          <cell r="T18">
            <v>15</v>
          </cell>
          <cell r="U18">
            <v>10</v>
          </cell>
          <cell r="V18">
            <v>15</v>
          </cell>
          <cell r="W18">
            <v>8</v>
          </cell>
          <cell r="X18">
            <v>13</v>
          </cell>
          <cell r="Y18">
            <v>6</v>
          </cell>
          <cell r="Z18">
            <v>11</v>
          </cell>
          <cell r="AA18">
            <v>6</v>
          </cell>
          <cell r="AB18">
            <v>11</v>
          </cell>
          <cell r="AC18">
            <v>4</v>
          </cell>
          <cell r="AD18">
            <v>7</v>
          </cell>
          <cell r="AE18">
            <v>4</v>
          </cell>
          <cell r="AF18">
            <v>7</v>
          </cell>
          <cell r="AG18">
            <v>4</v>
          </cell>
          <cell r="AH18">
            <v>7</v>
          </cell>
          <cell r="AI18">
            <v>6</v>
          </cell>
          <cell r="AJ18">
            <v>10</v>
          </cell>
          <cell r="AK18">
            <v>8</v>
          </cell>
          <cell r="AL18">
            <v>13</v>
          </cell>
          <cell r="AM18">
            <v>8</v>
          </cell>
          <cell r="AN18">
            <v>13</v>
          </cell>
          <cell r="AO18">
            <v>10</v>
          </cell>
          <cell r="AP18">
            <v>16</v>
          </cell>
          <cell r="AQ18">
            <v>10</v>
          </cell>
          <cell r="AR18">
            <v>16</v>
          </cell>
          <cell r="AS18">
            <v>10</v>
          </cell>
          <cell r="AT18">
            <v>16</v>
          </cell>
          <cell r="AU18">
            <v>7</v>
          </cell>
          <cell r="AV18">
            <v>12</v>
          </cell>
          <cell r="AW18">
            <v>5</v>
          </cell>
          <cell r="AX18">
            <v>10</v>
          </cell>
          <cell r="AY18">
            <v>5</v>
          </cell>
          <cell r="AZ18">
            <v>10</v>
          </cell>
          <cell r="BA18">
            <v>5</v>
          </cell>
          <cell r="BB18">
            <v>10</v>
          </cell>
          <cell r="BC18">
            <v>8</v>
          </cell>
          <cell r="BD18">
            <v>12</v>
          </cell>
          <cell r="BE18">
            <v>10</v>
          </cell>
          <cell r="BF18">
            <v>15</v>
          </cell>
          <cell r="BG18">
            <v>10</v>
          </cell>
          <cell r="BH18">
            <v>15</v>
          </cell>
          <cell r="BI18">
            <v>8</v>
          </cell>
          <cell r="BJ18">
            <v>12</v>
          </cell>
          <cell r="BK18">
            <v>6</v>
          </cell>
          <cell r="BL18">
            <v>10</v>
          </cell>
          <cell r="BM18">
            <v>6</v>
          </cell>
          <cell r="BN18">
            <v>10</v>
          </cell>
          <cell r="BO18">
            <v>6</v>
          </cell>
          <cell r="BP18">
            <v>10</v>
          </cell>
          <cell r="BQ18">
            <v>8</v>
          </cell>
          <cell r="BR18">
            <v>13</v>
          </cell>
          <cell r="BS18">
            <v>10</v>
          </cell>
          <cell r="BT18">
            <v>15</v>
          </cell>
          <cell r="BU18">
            <v>10</v>
          </cell>
          <cell r="BV18">
            <v>15</v>
          </cell>
          <cell r="BW18">
            <v>10</v>
          </cell>
          <cell r="BX18">
            <v>15</v>
          </cell>
          <cell r="BY18">
            <v>12</v>
          </cell>
          <cell r="BZ18">
            <v>18</v>
          </cell>
          <cell r="CA18">
            <v>12</v>
          </cell>
          <cell r="CB18">
            <v>18</v>
          </cell>
          <cell r="CC18">
            <v>10</v>
          </cell>
          <cell r="CD18">
            <v>16</v>
          </cell>
          <cell r="CE18">
            <v>8</v>
          </cell>
          <cell r="CF18">
            <v>12</v>
          </cell>
          <cell r="CG18">
            <v>6</v>
          </cell>
          <cell r="CH18">
            <v>10</v>
          </cell>
          <cell r="CI18">
            <v>6</v>
          </cell>
          <cell r="CJ18">
            <v>10</v>
          </cell>
          <cell r="CK18">
            <v>8</v>
          </cell>
          <cell r="CL18">
            <v>12</v>
          </cell>
          <cell r="CM18">
            <v>10</v>
          </cell>
          <cell r="CN18">
            <v>16</v>
          </cell>
          <cell r="CO18">
            <v>12</v>
          </cell>
          <cell r="CP18">
            <v>18</v>
          </cell>
          <cell r="CQ18">
            <v>12</v>
          </cell>
          <cell r="CR18">
            <v>18</v>
          </cell>
          <cell r="CS18">
            <v>10</v>
          </cell>
          <cell r="CT18">
            <v>15</v>
          </cell>
          <cell r="CU18">
            <v>10</v>
          </cell>
          <cell r="CV18">
            <v>15</v>
          </cell>
          <cell r="CW18">
            <v>10</v>
          </cell>
          <cell r="CX18">
            <v>15</v>
          </cell>
          <cell r="CY18">
            <v>8</v>
          </cell>
          <cell r="CZ18">
            <v>12</v>
          </cell>
          <cell r="DA18">
            <v>8</v>
          </cell>
          <cell r="DB18">
            <v>12</v>
          </cell>
          <cell r="DC18">
            <v>10</v>
          </cell>
          <cell r="DD18">
            <v>16</v>
          </cell>
          <cell r="DE18">
            <v>13</v>
          </cell>
          <cell r="DF18">
            <v>18</v>
          </cell>
          <cell r="DG18">
            <v>14</v>
          </cell>
          <cell r="DH18">
            <v>20</v>
          </cell>
          <cell r="DI18">
            <v>16</v>
          </cell>
          <cell r="DJ18">
            <v>22</v>
          </cell>
          <cell r="DK18">
            <v>18</v>
          </cell>
          <cell r="DL18">
            <v>24</v>
          </cell>
          <cell r="DM18">
            <v>18</v>
          </cell>
          <cell r="DN18">
            <v>24</v>
          </cell>
          <cell r="DO18">
            <v>15</v>
          </cell>
          <cell r="DP18">
            <v>22</v>
          </cell>
          <cell r="DQ18">
            <v>12</v>
          </cell>
          <cell r="DR18">
            <v>18</v>
          </cell>
          <cell r="DS18">
            <v>12</v>
          </cell>
          <cell r="DT18">
            <v>18</v>
          </cell>
          <cell r="DU18">
            <v>12</v>
          </cell>
          <cell r="DV18">
            <v>18</v>
          </cell>
          <cell r="DW18">
            <v>14</v>
          </cell>
          <cell r="DX18">
            <v>21</v>
          </cell>
          <cell r="DY18">
            <v>18</v>
          </cell>
          <cell r="DZ18">
            <v>25</v>
          </cell>
          <cell r="EA18">
            <v>18</v>
          </cell>
          <cell r="EB18">
            <v>25</v>
          </cell>
          <cell r="EC18">
            <v>18</v>
          </cell>
          <cell r="ED18">
            <v>25</v>
          </cell>
          <cell r="EE18">
            <v>15</v>
          </cell>
          <cell r="EF18">
            <v>22</v>
          </cell>
          <cell r="EG18">
            <v>15</v>
          </cell>
          <cell r="EH18">
            <v>22</v>
          </cell>
          <cell r="EI18">
            <v>12</v>
          </cell>
          <cell r="EJ18">
            <v>18</v>
          </cell>
          <cell r="EK18">
            <v>10</v>
          </cell>
          <cell r="EL18">
            <v>16</v>
          </cell>
          <cell r="EM18">
            <v>10</v>
          </cell>
          <cell r="EN18">
            <v>16</v>
          </cell>
          <cell r="EO18">
            <v>10</v>
          </cell>
          <cell r="EP18">
            <v>16</v>
          </cell>
          <cell r="EQ18">
            <v>12</v>
          </cell>
          <cell r="ER18">
            <v>18</v>
          </cell>
          <cell r="ES18">
            <v>15</v>
          </cell>
          <cell r="ET18">
            <v>22</v>
          </cell>
          <cell r="EU18">
            <v>18</v>
          </cell>
          <cell r="EV18">
            <v>25</v>
          </cell>
          <cell r="EW18">
            <v>20</v>
          </cell>
          <cell r="EX18">
            <v>28</v>
          </cell>
          <cell r="EY18">
            <v>20</v>
          </cell>
          <cell r="EZ18">
            <v>28</v>
          </cell>
          <cell r="FA18">
            <v>18</v>
          </cell>
          <cell r="FB18">
            <v>25</v>
          </cell>
          <cell r="FC18">
            <v>15</v>
          </cell>
          <cell r="FD18">
            <v>22</v>
          </cell>
          <cell r="FE18">
            <v>15</v>
          </cell>
          <cell r="FF18">
            <v>22</v>
          </cell>
          <cell r="FG18">
            <v>15</v>
          </cell>
          <cell r="FH18">
            <v>22</v>
          </cell>
          <cell r="FI18">
            <v>12</v>
          </cell>
          <cell r="FJ18">
            <v>16</v>
          </cell>
          <cell r="FK18">
            <v>10</v>
          </cell>
          <cell r="FL18">
            <v>18</v>
          </cell>
          <cell r="FM18">
            <v>8</v>
          </cell>
          <cell r="FN18">
            <v>14</v>
          </cell>
          <cell r="FO18">
            <v>8</v>
          </cell>
          <cell r="FP18">
            <v>14</v>
          </cell>
          <cell r="FQ18">
            <v>8</v>
          </cell>
          <cell r="FR18">
            <v>14</v>
          </cell>
          <cell r="FS18">
            <v>10</v>
          </cell>
          <cell r="FT18">
            <v>16</v>
          </cell>
          <cell r="FU18">
            <v>12</v>
          </cell>
          <cell r="FV18">
            <v>18</v>
          </cell>
          <cell r="FW18">
            <v>16</v>
          </cell>
          <cell r="FX18">
            <v>23</v>
          </cell>
          <cell r="FY18">
            <v>18</v>
          </cell>
          <cell r="FZ18">
            <v>25</v>
          </cell>
          <cell r="GA18">
            <v>18</v>
          </cell>
          <cell r="GB18">
            <v>25</v>
          </cell>
          <cell r="GC18">
            <v>20</v>
          </cell>
          <cell r="GD18">
            <v>28</v>
          </cell>
          <cell r="GE18">
            <v>20</v>
          </cell>
          <cell r="GF18">
            <v>28</v>
          </cell>
          <cell r="GG18">
            <v>22</v>
          </cell>
          <cell r="GH18">
            <v>30</v>
          </cell>
          <cell r="GI18">
            <v>20</v>
          </cell>
          <cell r="GJ18">
            <v>28</v>
          </cell>
          <cell r="GK18">
            <v>20</v>
          </cell>
          <cell r="GL18">
            <v>28</v>
          </cell>
          <cell r="GM18">
            <v>18</v>
          </cell>
          <cell r="GN18">
            <v>25</v>
          </cell>
          <cell r="GO18">
            <v>20</v>
          </cell>
          <cell r="GP18">
            <v>28</v>
          </cell>
          <cell r="GQ18">
            <v>24</v>
          </cell>
          <cell r="GR18">
            <v>32</v>
          </cell>
          <cell r="GS18">
            <v>24</v>
          </cell>
          <cell r="GT18">
            <v>32</v>
          </cell>
          <cell r="GU18">
            <v>0</v>
          </cell>
          <cell r="GV18">
            <v>0</v>
          </cell>
          <cell r="GW18">
            <v>37875</v>
          </cell>
          <cell r="GX18">
            <v>-11</v>
          </cell>
        </row>
        <row r="19">
          <cell r="A19">
            <v>13</v>
          </cell>
          <cell r="B19" t="str">
            <v>AA</v>
          </cell>
          <cell r="C19" t="str">
            <v>+0</v>
          </cell>
          <cell r="D19">
            <v>6</v>
          </cell>
          <cell r="E19">
            <v>0</v>
          </cell>
          <cell r="F19">
            <v>0</v>
          </cell>
          <cell r="G19">
            <v>4</v>
          </cell>
          <cell r="H19">
            <v>8</v>
          </cell>
          <cell r="I19">
            <v>4</v>
          </cell>
          <cell r="J19">
            <v>8</v>
          </cell>
          <cell r="K19">
            <v>6</v>
          </cell>
          <cell r="L19">
            <v>10</v>
          </cell>
          <cell r="M19">
            <v>6</v>
          </cell>
          <cell r="N19">
            <v>10</v>
          </cell>
          <cell r="O19">
            <v>8</v>
          </cell>
          <cell r="P19">
            <v>12</v>
          </cell>
          <cell r="Q19">
            <v>6</v>
          </cell>
          <cell r="R19">
            <v>11</v>
          </cell>
          <cell r="S19">
            <v>4</v>
          </cell>
          <cell r="T19">
            <v>7</v>
          </cell>
          <cell r="U19">
            <v>4</v>
          </cell>
          <cell r="V19">
            <v>7</v>
          </cell>
          <cell r="W19">
            <v>4</v>
          </cell>
          <cell r="X19">
            <v>7</v>
          </cell>
          <cell r="Y19">
            <v>6</v>
          </cell>
          <cell r="Z19">
            <v>9</v>
          </cell>
          <cell r="AA19">
            <v>8</v>
          </cell>
          <cell r="AB19">
            <v>12</v>
          </cell>
          <cell r="AC19">
            <v>10</v>
          </cell>
          <cell r="AD19">
            <v>16</v>
          </cell>
          <cell r="AE19">
            <v>10</v>
          </cell>
          <cell r="AF19">
            <v>16</v>
          </cell>
          <cell r="AG19">
            <v>8</v>
          </cell>
          <cell r="AH19">
            <v>13</v>
          </cell>
          <cell r="AI19">
            <v>6</v>
          </cell>
          <cell r="AJ19">
            <v>9</v>
          </cell>
          <cell r="AK19">
            <v>6</v>
          </cell>
          <cell r="AL19">
            <v>9</v>
          </cell>
          <cell r="AM19">
            <v>4</v>
          </cell>
          <cell r="AN19">
            <v>7</v>
          </cell>
          <cell r="AO19">
            <v>4</v>
          </cell>
          <cell r="AP19">
            <v>7</v>
          </cell>
          <cell r="AQ19">
            <v>4</v>
          </cell>
          <cell r="AR19">
            <v>7</v>
          </cell>
          <cell r="AS19">
            <v>6</v>
          </cell>
          <cell r="AT19">
            <v>10</v>
          </cell>
          <cell r="AU19">
            <v>8</v>
          </cell>
          <cell r="AV19">
            <v>12</v>
          </cell>
          <cell r="AW19">
            <v>10</v>
          </cell>
          <cell r="AX19">
            <v>15</v>
          </cell>
          <cell r="AY19">
            <v>12</v>
          </cell>
          <cell r="AZ19">
            <v>18</v>
          </cell>
          <cell r="BA19">
            <v>12</v>
          </cell>
          <cell r="BB19">
            <v>18</v>
          </cell>
          <cell r="BC19">
            <v>10</v>
          </cell>
          <cell r="BD19">
            <v>15</v>
          </cell>
          <cell r="BE19">
            <v>8</v>
          </cell>
          <cell r="BF19">
            <v>12</v>
          </cell>
          <cell r="BG19">
            <v>8</v>
          </cell>
          <cell r="BH19">
            <v>12</v>
          </cell>
          <cell r="BI19">
            <v>6</v>
          </cell>
          <cell r="BJ19">
            <v>10</v>
          </cell>
          <cell r="BK19">
            <v>6</v>
          </cell>
          <cell r="BL19">
            <v>10</v>
          </cell>
          <cell r="BM19">
            <v>8</v>
          </cell>
          <cell r="BN19">
            <v>13</v>
          </cell>
          <cell r="BO19">
            <v>10</v>
          </cell>
          <cell r="BP19">
            <v>16</v>
          </cell>
          <cell r="BQ19">
            <v>10</v>
          </cell>
          <cell r="BR19">
            <v>16</v>
          </cell>
          <cell r="BS19">
            <v>8</v>
          </cell>
          <cell r="BT19">
            <v>12</v>
          </cell>
          <cell r="BU19">
            <v>6</v>
          </cell>
          <cell r="BV19">
            <v>10</v>
          </cell>
          <cell r="BW19">
            <v>4</v>
          </cell>
          <cell r="BX19">
            <v>7</v>
          </cell>
          <cell r="BY19">
            <v>4</v>
          </cell>
          <cell r="BZ19">
            <v>7</v>
          </cell>
          <cell r="CA19">
            <v>6</v>
          </cell>
          <cell r="CB19">
            <v>10</v>
          </cell>
          <cell r="CC19">
            <v>8</v>
          </cell>
          <cell r="CD19">
            <v>12</v>
          </cell>
          <cell r="CE19">
            <v>10</v>
          </cell>
          <cell r="CF19">
            <v>16</v>
          </cell>
          <cell r="CG19">
            <v>12</v>
          </cell>
          <cell r="CH19">
            <v>18</v>
          </cell>
          <cell r="CI19">
            <v>12</v>
          </cell>
          <cell r="CJ19">
            <v>18</v>
          </cell>
          <cell r="CK19">
            <v>15</v>
          </cell>
          <cell r="CL19">
            <v>25</v>
          </cell>
          <cell r="CM19">
            <v>15</v>
          </cell>
          <cell r="CN19">
            <v>25</v>
          </cell>
          <cell r="CO19">
            <v>12</v>
          </cell>
          <cell r="CP19">
            <v>18</v>
          </cell>
          <cell r="CQ19">
            <v>10</v>
          </cell>
          <cell r="CR19">
            <v>16</v>
          </cell>
          <cell r="CS19">
            <v>10</v>
          </cell>
          <cell r="CT19">
            <v>16</v>
          </cell>
          <cell r="CU19">
            <v>8</v>
          </cell>
          <cell r="CV19">
            <v>14</v>
          </cell>
          <cell r="CW19">
            <v>8</v>
          </cell>
          <cell r="CX19">
            <v>14</v>
          </cell>
          <cell r="CY19">
            <v>8</v>
          </cell>
          <cell r="CZ19">
            <v>14</v>
          </cell>
          <cell r="DA19">
            <v>10</v>
          </cell>
          <cell r="DB19">
            <v>15</v>
          </cell>
          <cell r="DC19">
            <v>12</v>
          </cell>
          <cell r="DD19">
            <v>18</v>
          </cell>
          <cell r="DE19">
            <v>12</v>
          </cell>
          <cell r="DF19">
            <v>18</v>
          </cell>
          <cell r="DG19">
            <v>10</v>
          </cell>
          <cell r="DH19">
            <v>15</v>
          </cell>
          <cell r="DI19">
            <v>7</v>
          </cell>
          <cell r="DJ19">
            <v>12</v>
          </cell>
          <cell r="DK19">
            <v>5</v>
          </cell>
          <cell r="DL19">
            <v>9</v>
          </cell>
          <cell r="DM19">
            <v>5</v>
          </cell>
          <cell r="DN19">
            <v>9</v>
          </cell>
          <cell r="DO19">
            <v>8</v>
          </cell>
          <cell r="DP19">
            <v>13</v>
          </cell>
          <cell r="DQ19">
            <v>10</v>
          </cell>
          <cell r="DR19">
            <v>16</v>
          </cell>
          <cell r="DS19">
            <v>12</v>
          </cell>
          <cell r="DT19">
            <v>18</v>
          </cell>
          <cell r="DU19">
            <v>12</v>
          </cell>
          <cell r="DV19">
            <v>18</v>
          </cell>
          <cell r="DW19">
            <v>15</v>
          </cell>
          <cell r="DX19">
            <v>22</v>
          </cell>
          <cell r="DY19">
            <v>15</v>
          </cell>
          <cell r="DZ19">
            <v>22</v>
          </cell>
          <cell r="EA19">
            <v>12</v>
          </cell>
          <cell r="EB19">
            <v>18</v>
          </cell>
          <cell r="EC19">
            <v>10</v>
          </cell>
          <cell r="ED19">
            <v>16</v>
          </cell>
          <cell r="EE19">
            <v>10</v>
          </cell>
          <cell r="EF19">
            <v>16</v>
          </cell>
          <cell r="EG19">
            <v>12</v>
          </cell>
          <cell r="EH19">
            <v>18</v>
          </cell>
          <cell r="EI19">
            <v>15</v>
          </cell>
          <cell r="EJ19">
            <v>23</v>
          </cell>
          <cell r="EK19">
            <v>18</v>
          </cell>
          <cell r="EL19">
            <v>25</v>
          </cell>
          <cell r="EM19">
            <v>18</v>
          </cell>
          <cell r="EN19">
            <v>25</v>
          </cell>
          <cell r="EO19">
            <v>20</v>
          </cell>
          <cell r="EP19">
            <v>28</v>
          </cell>
          <cell r="EQ19">
            <v>22</v>
          </cell>
          <cell r="ER19">
            <v>30</v>
          </cell>
          <cell r="ES19">
            <v>22</v>
          </cell>
          <cell r="ET19">
            <v>30</v>
          </cell>
          <cell r="EU19">
            <v>20</v>
          </cell>
          <cell r="EV19">
            <v>28</v>
          </cell>
          <cell r="EW19">
            <v>18</v>
          </cell>
          <cell r="EX19">
            <v>25</v>
          </cell>
          <cell r="EY19">
            <v>18</v>
          </cell>
          <cell r="EZ19">
            <v>25</v>
          </cell>
          <cell r="FA19">
            <v>15</v>
          </cell>
          <cell r="FB19">
            <v>23</v>
          </cell>
          <cell r="FC19">
            <v>15</v>
          </cell>
          <cell r="FD19">
            <v>23</v>
          </cell>
          <cell r="FE19">
            <v>18</v>
          </cell>
          <cell r="FF19">
            <v>26</v>
          </cell>
          <cell r="FG19">
            <v>20</v>
          </cell>
          <cell r="FH19">
            <v>28</v>
          </cell>
          <cell r="FI19">
            <v>22</v>
          </cell>
          <cell r="FJ19">
            <v>30</v>
          </cell>
          <cell r="FK19">
            <v>22</v>
          </cell>
          <cell r="FL19">
            <v>30</v>
          </cell>
          <cell r="FM19">
            <v>20</v>
          </cell>
          <cell r="FN19">
            <v>28</v>
          </cell>
          <cell r="FO19">
            <v>20</v>
          </cell>
          <cell r="FP19">
            <v>28</v>
          </cell>
          <cell r="FQ19">
            <v>20</v>
          </cell>
          <cell r="FR19">
            <v>28</v>
          </cell>
          <cell r="FS19">
            <v>18</v>
          </cell>
          <cell r="FT19">
            <v>26</v>
          </cell>
          <cell r="FU19">
            <v>18</v>
          </cell>
          <cell r="FV19">
            <v>26</v>
          </cell>
          <cell r="FW19">
            <v>22</v>
          </cell>
          <cell r="FX19">
            <v>30</v>
          </cell>
          <cell r="FY19">
            <v>24</v>
          </cell>
          <cell r="FZ19">
            <v>32</v>
          </cell>
          <cell r="GA19">
            <v>24</v>
          </cell>
          <cell r="GB19">
            <v>32</v>
          </cell>
          <cell r="GC19">
            <v>22</v>
          </cell>
          <cell r="GD19">
            <v>30</v>
          </cell>
          <cell r="GE19">
            <v>20</v>
          </cell>
          <cell r="GF19">
            <v>30</v>
          </cell>
          <cell r="GG19">
            <v>18</v>
          </cell>
          <cell r="GH19">
            <v>26</v>
          </cell>
          <cell r="GI19">
            <v>18</v>
          </cell>
          <cell r="GJ19">
            <v>26</v>
          </cell>
          <cell r="GK19">
            <v>20</v>
          </cell>
          <cell r="GL19">
            <v>30</v>
          </cell>
          <cell r="GM19">
            <v>22</v>
          </cell>
          <cell r="GN19">
            <v>32</v>
          </cell>
          <cell r="GO19">
            <v>26</v>
          </cell>
          <cell r="GP19">
            <v>35</v>
          </cell>
          <cell r="GQ19">
            <v>28</v>
          </cell>
          <cell r="GR19">
            <v>38</v>
          </cell>
          <cell r="GS19">
            <v>28</v>
          </cell>
          <cell r="GT19">
            <v>38</v>
          </cell>
          <cell r="GU19">
            <v>0</v>
          </cell>
          <cell r="GV19">
            <v>0</v>
          </cell>
          <cell r="GW19">
            <v>37875</v>
          </cell>
          <cell r="GX19">
            <v>-8</v>
          </cell>
        </row>
        <row r="20">
          <cell r="A20">
            <v>14</v>
          </cell>
          <cell r="B20" t="str">
            <v>AA</v>
          </cell>
          <cell r="C20" t="str">
            <v>+6</v>
          </cell>
          <cell r="D20">
            <v>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4</v>
          </cell>
          <cell r="J20">
            <v>6</v>
          </cell>
          <cell r="K20">
            <v>4</v>
          </cell>
          <cell r="L20">
            <v>6</v>
          </cell>
          <cell r="M20">
            <v>5</v>
          </cell>
          <cell r="N20">
            <v>7</v>
          </cell>
          <cell r="O20">
            <v>5</v>
          </cell>
          <cell r="P20">
            <v>7</v>
          </cell>
          <cell r="Q20">
            <v>5</v>
          </cell>
          <cell r="R20">
            <v>7</v>
          </cell>
          <cell r="S20">
            <v>5</v>
          </cell>
          <cell r="T20">
            <v>7</v>
          </cell>
          <cell r="U20">
            <v>5</v>
          </cell>
          <cell r="V20">
            <v>8</v>
          </cell>
          <cell r="W20">
            <v>5</v>
          </cell>
          <cell r="X20">
            <v>8</v>
          </cell>
          <cell r="Y20">
            <v>5</v>
          </cell>
          <cell r="Z20">
            <v>8</v>
          </cell>
          <cell r="AA20">
            <v>4</v>
          </cell>
          <cell r="AB20">
            <v>6</v>
          </cell>
          <cell r="AC20">
            <v>4</v>
          </cell>
          <cell r="AD20">
            <v>6</v>
          </cell>
          <cell r="AE20">
            <v>2</v>
          </cell>
          <cell r="AF20">
            <v>4</v>
          </cell>
          <cell r="AG20">
            <v>3</v>
          </cell>
          <cell r="AH20">
            <v>5</v>
          </cell>
          <cell r="AI20">
            <v>3</v>
          </cell>
          <cell r="AJ20">
            <v>5</v>
          </cell>
          <cell r="AK20">
            <v>4</v>
          </cell>
          <cell r="AL20">
            <v>7</v>
          </cell>
          <cell r="AM20">
            <v>4</v>
          </cell>
          <cell r="AN20">
            <v>7</v>
          </cell>
          <cell r="AO20">
            <v>3</v>
          </cell>
          <cell r="AP20">
            <v>6</v>
          </cell>
          <cell r="AQ20">
            <v>3</v>
          </cell>
          <cell r="AR20">
            <v>6</v>
          </cell>
          <cell r="AS20">
            <v>3</v>
          </cell>
          <cell r="AT20">
            <v>6</v>
          </cell>
          <cell r="AU20">
            <v>2</v>
          </cell>
          <cell r="AV20">
            <v>4</v>
          </cell>
          <cell r="AW20">
            <v>3</v>
          </cell>
          <cell r="AX20">
            <v>5</v>
          </cell>
          <cell r="AY20">
            <v>4</v>
          </cell>
          <cell r="AZ20">
            <v>6</v>
          </cell>
          <cell r="BA20">
            <v>4</v>
          </cell>
          <cell r="BB20">
            <v>6</v>
          </cell>
          <cell r="BC20">
            <v>4</v>
          </cell>
          <cell r="BD20">
            <v>6</v>
          </cell>
          <cell r="BE20">
            <v>6</v>
          </cell>
          <cell r="BF20">
            <v>9</v>
          </cell>
          <cell r="BG20">
            <v>6</v>
          </cell>
          <cell r="BH20">
            <v>9</v>
          </cell>
          <cell r="BI20">
            <v>7</v>
          </cell>
          <cell r="BJ20">
            <v>10</v>
          </cell>
          <cell r="BK20">
            <v>5</v>
          </cell>
          <cell r="BL20">
            <v>8</v>
          </cell>
          <cell r="BM20">
            <v>5</v>
          </cell>
          <cell r="BN20">
            <v>8</v>
          </cell>
          <cell r="BO20">
            <v>6</v>
          </cell>
          <cell r="BP20">
            <v>10</v>
          </cell>
          <cell r="BQ20">
            <v>8</v>
          </cell>
          <cell r="BR20">
            <v>13</v>
          </cell>
          <cell r="BS20">
            <v>7</v>
          </cell>
          <cell r="BT20">
            <v>12</v>
          </cell>
          <cell r="BU20">
            <v>7</v>
          </cell>
          <cell r="BV20">
            <v>12</v>
          </cell>
          <cell r="BW20">
            <v>7</v>
          </cell>
          <cell r="BX20">
            <v>12</v>
          </cell>
          <cell r="BY20">
            <v>7</v>
          </cell>
          <cell r="BZ20">
            <v>12</v>
          </cell>
          <cell r="CA20">
            <v>8</v>
          </cell>
          <cell r="CB20">
            <v>13</v>
          </cell>
          <cell r="CC20">
            <v>9</v>
          </cell>
          <cell r="CD20">
            <v>14</v>
          </cell>
          <cell r="CE20">
            <v>10</v>
          </cell>
          <cell r="CF20">
            <v>15</v>
          </cell>
          <cell r="CG20">
            <v>10</v>
          </cell>
          <cell r="CH20">
            <v>15</v>
          </cell>
          <cell r="CI20">
            <v>9</v>
          </cell>
          <cell r="CJ20">
            <v>16</v>
          </cell>
          <cell r="CK20">
            <v>9</v>
          </cell>
          <cell r="CL20">
            <v>16</v>
          </cell>
          <cell r="CM20">
            <v>8</v>
          </cell>
          <cell r="CN20">
            <v>15</v>
          </cell>
          <cell r="CO20">
            <v>8</v>
          </cell>
          <cell r="CP20">
            <v>15</v>
          </cell>
          <cell r="CQ20">
            <v>8</v>
          </cell>
          <cell r="CR20">
            <v>15</v>
          </cell>
          <cell r="CS20">
            <v>10</v>
          </cell>
          <cell r="CT20">
            <v>17</v>
          </cell>
          <cell r="CU20">
            <v>12</v>
          </cell>
          <cell r="CV20">
            <v>18</v>
          </cell>
          <cell r="CW20">
            <v>12</v>
          </cell>
          <cell r="CX20">
            <v>18</v>
          </cell>
          <cell r="CY20">
            <v>15</v>
          </cell>
          <cell r="CZ20">
            <v>25</v>
          </cell>
          <cell r="DA20">
            <v>15</v>
          </cell>
          <cell r="DB20">
            <v>25</v>
          </cell>
          <cell r="DC20">
            <v>15</v>
          </cell>
          <cell r="DD20">
            <v>25</v>
          </cell>
          <cell r="DE20">
            <v>15</v>
          </cell>
          <cell r="DF20">
            <v>25</v>
          </cell>
          <cell r="DG20">
            <v>15</v>
          </cell>
          <cell r="DH20">
            <v>25</v>
          </cell>
          <cell r="DI20">
            <v>15</v>
          </cell>
          <cell r="DJ20">
            <v>25</v>
          </cell>
          <cell r="DK20">
            <v>15</v>
          </cell>
          <cell r="DL20">
            <v>25</v>
          </cell>
          <cell r="DM20">
            <v>12</v>
          </cell>
          <cell r="DN20">
            <v>22</v>
          </cell>
          <cell r="DO20">
            <v>12</v>
          </cell>
          <cell r="DP20">
            <v>22</v>
          </cell>
          <cell r="DQ20">
            <v>14</v>
          </cell>
          <cell r="DR20">
            <v>24</v>
          </cell>
          <cell r="DS20">
            <v>15</v>
          </cell>
          <cell r="DT20">
            <v>25</v>
          </cell>
          <cell r="DU20">
            <v>15</v>
          </cell>
          <cell r="DV20">
            <v>25</v>
          </cell>
          <cell r="DW20">
            <v>16</v>
          </cell>
          <cell r="DX20">
            <v>26</v>
          </cell>
          <cell r="DY20">
            <v>18</v>
          </cell>
          <cell r="DZ20">
            <v>28</v>
          </cell>
          <cell r="EA20">
            <v>18</v>
          </cell>
          <cell r="EB20">
            <v>28</v>
          </cell>
          <cell r="EC20">
            <v>20</v>
          </cell>
          <cell r="ED20">
            <v>20</v>
          </cell>
          <cell r="EE20">
            <v>20</v>
          </cell>
          <cell r="EF20">
            <v>30</v>
          </cell>
          <cell r="EG20">
            <v>20</v>
          </cell>
          <cell r="EH20">
            <v>30</v>
          </cell>
          <cell r="EI20">
            <v>25</v>
          </cell>
          <cell r="EJ20">
            <v>35</v>
          </cell>
          <cell r="EK20">
            <v>25</v>
          </cell>
          <cell r="EL20">
            <v>35</v>
          </cell>
          <cell r="EM20">
            <v>28</v>
          </cell>
          <cell r="EN20">
            <v>38</v>
          </cell>
          <cell r="EO20">
            <v>30</v>
          </cell>
          <cell r="EP20">
            <v>40</v>
          </cell>
          <cell r="EQ20">
            <v>25</v>
          </cell>
          <cell r="ER20">
            <v>35</v>
          </cell>
          <cell r="ES20">
            <v>22</v>
          </cell>
          <cell r="ET20">
            <v>32</v>
          </cell>
          <cell r="EU20">
            <v>22</v>
          </cell>
          <cell r="EV20">
            <v>32</v>
          </cell>
          <cell r="EW20">
            <v>20</v>
          </cell>
          <cell r="EX20">
            <v>30</v>
          </cell>
          <cell r="EY20">
            <v>20</v>
          </cell>
          <cell r="EZ20">
            <v>30</v>
          </cell>
          <cell r="FA20">
            <v>17</v>
          </cell>
          <cell r="FB20">
            <v>27</v>
          </cell>
          <cell r="FC20">
            <v>15</v>
          </cell>
          <cell r="FD20">
            <v>23</v>
          </cell>
          <cell r="FE20">
            <v>15</v>
          </cell>
          <cell r="FF20">
            <v>23</v>
          </cell>
          <cell r="FG20">
            <v>10</v>
          </cell>
          <cell r="FH20">
            <v>17</v>
          </cell>
          <cell r="FI20">
            <v>15</v>
          </cell>
          <cell r="FJ20">
            <v>23</v>
          </cell>
          <cell r="FK20">
            <v>15</v>
          </cell>
          <cell r="FL20">
            <v>23</v>
          </cell>
          <cell r="FM20">
            <v>18</v>
          </cell>
          <cell r="FN20">
            <v>25</v>
          </cell>
          <cell r="FO20">
            <v>18</v>
          </cell>
          <cell r="FP20">
            <v>25</v>
          </cell>
          <cell r="FQ20">
            <v>20</v>
          </cell>
          <cell r="FR20">
            <v>30</v>
          </cell>
          <cell r="FS20">
            <v>18</v>
          </cell>
          <cell r="FT20">
            <v>26</v>
          </cell>
          <cell r="FU20">
            <v>18</v>
          </cell>
          <cell r="FV20">
            <v>26</v>
          </cell>
          <cell r="FW20">
            <v>15</v>
          </cell>
          <cell r="FX20">
            <v>23</v>
          </cell>
          <cell r="FY20">
            <v>15</v>
          </cell>
          <cell r="FZ20">
            <v>23</v>
          </cell>
          <cell r="GA20">
            <v>17</v>
          </cell>
          <cell r="GB20">
            <v>26</v>
          </cell>
          <cell r="GC20">
            <v>17</v>
          </cell>
          <cell r="GD20">
            <v>26</v>
          </cell>
          <cell r="GE20">
            <v>16</v>
          </cell>
          <cell r="GF20">
            <v>25</v>
          </cell>
          <cell r="GG20">
            <v>16</v>
          </cell>
          <cell r="GH20">
            <v>25</v>
          </cell>
          <cell r="GI20">
            <v>16</v>
          </cell>
          <cell r="GJ20">
            <v>25</v>
          </cell>
          <cell r="GK20">
            <v>15</v>
          </cell>
          <cell r="GL20">
            <v>25</v>
          </cell>
          <cell r="GM20">
            <v>15</v>
          </cell>
          <cell r="GN20">
            <v>25</v>
          </cell>
          <cell r="GO20">
            <v>15</v>
          </cell>
          <cell r="GP20">
            <v>25</v>
          </cell>
          <cell r="GQ20">
            <v>20</v>
          </cell>
          <cell r="GR20">
            <v>35</v>
          </cell>
          <cell r="GS20">
            <v>20</v>
          </cell>
          <cell r="GT20">
            <v>35</v>
          </cell>
          <cell r="GU20">
            <v>20</v>
          </cell>
          <cell r="GV20">
            <v>35</v>
          </cell>
          <cell r="GW20">
            <v>37875</v>
          </cell>
          <cell r="GX20">
            <v>-6</v>
          </cell>
        </row>
        <row r="21">
          <cell r="A21">
            <v>15</v>
          </cell>
          <cell r="B21" t="str">
            <v>AA</v>
          </cell>
          <cell r="C21" t="str">
            <v>+6</v>
          </cell>
          <cell r="D21">
            <v>6</v>
          </cell>
          <cell r="E21">
            <v>0</v>
          </cell>
          <cell r="F21">
            <v>0</v>
          </cell>
          <cell r="G21">
            <v>3</v>
          </cell>
          <cell r="H21">
            <v>6</v>
          </cell>
          <cell r="I21">
            <v>3</v>
          </cell>
          <cell r="J21">
            <v>6</v>
          </cell>
          <cell r="K21">
            <v>5</v>
          </cell>
          <cell r="L21">
            <v>9</v>
          </cell>
          <cell r="M21">
            <v>5</v>
          </cell>
          <cell r="N21">
            <v>9</v>
          </cell>
          <cell r="O21">
            <v>8</v>
          </cell>
          <cell r="P21">
            <v>12</v>
          </cell>
          <cell r="Q21">
            <v>10</v>
          </cell>
          <cell r="R21">
            <v>14</v>
          </cell>
          <cell r="S21">
            <v>10</v>
          </cell>
          <cell r="T21">
            <v>14</v>
          </cell>
          <cell r="U21">
            <v>8</v>
          </cell>
          <cell r="V21">
            <v>15</v>
          </cell>
          <cell r="W21">
            <v>6</v>
          </cell>
          <cell r="X21">
            <v>12</v>
          </cell>
          <cell r="Y21">
            <v>6</v>
          </cell>
          <cell r="Z21">
            <v>12</v>
          </cell>
          <cell r="AA21">
            <v>8</v>
          </cell>
          <cell r="AB21">
            <v>13</v>
          </cell>
          <cell r="AC21">
            <v>10</v>
          </cell>
          <cell r="AD21">
            <v>15</v>
          </cell>
          <cell r="AE21">
            <v>10</v>
          </cell>
          <cell r="AF21">
            <v>15</v>
          </cell>
          <cell r="AG21">
            <v>10</v>
          </cell>
          <cell r="AH21">
            <v>15</v>
          </cell>
          <cell r="AI21">
            <v>8</v>
          </cell>
          <cell r="AJ21">
            <v>12</v>
          </cell>
          <cell r="AK21">
            <v>5</v>
          </cell>
          <cell r="AL21">
            <v>9</v>
          </cell>
          <cell r="AM21">
            <v>3</v>
          </cell>
          <cell r="AN21">
            <v>6</v>
          </cell>
          <cell r="AO21">
            <v>3</v>
          </cell>
          <cell r="AP21">
            <v>6</v>
          </cell>
          <cell r="AQ21">
            <v>3</v>
          </cell>
          <cell r="AR21">
            <v>6</v>
          </cell>
          <cell r="AS21">
            <v>5</v>
          </cell>
          <cell r="AT21">
            <v>9</v>
          </cell>
          <cell r="AU21">
            <v>8</v>
          </cell>
          <cell r="AV21">
            <v>12</v>
          </cell>
          <cell r="AW21">
            <v>10</v>
          </cell>
          <cell r="AX21">
            <v>15</v>
          </cell>
          <cell r="AY21">
            <v>12</v>
          </cell>
          <cell r="AZ21">
            <v>18</v>
          </cell>
          <cell r="BA21">
            <v>12</v>
          </cell>
          <cell r="BB21">
            <v>18</v>
          </cell>
          <cell r="BC21">
            <v>10</v>
          </cell>
          <cell r="BD21">
            <v>15</v>
          </cell>
          <cell r="BE21">
            <v>8</v>
          </cell>
          <cell r="BF21">
            <v>13</v>
          </cell>
          <cell r="BG21">
            <v>8</v>
          </cell>
          <cell r="BH21">
            <v>13</v>
          </cell>
          <cell r="BI21">
            <v>8</v>
          </cell>
          <cell r="BJ21">
            <v>13</v>
          </cell>
          <cell r="BK21">
            <v>6</v>
          </cell>
          <cell r="BL21">
            <v>11</v>
          </cell>
          <cell r="BM21">
            <v>6</v>
          </cell>
          <cell r="BN21">
            <v>11</v>
          </cell>
          <cell r="BO21">
            <v>8</v>
          </cell>
          <cell r="BP21">
            <v>12</v>
          </cell>
          <cell r="BQ21">
            <v>10</v>
          </cell>
          <cell r="BR21">
            <v>15</v>
          </cell>
          <cell r="BS21">
            <v>12</v>
          </cell>
          <cell r="BT21">
            <v>16</v>
          </cell>
          <cell r="BU21">
            <v>12</v>
          </cell>
          <cell r="BV21">
            <v>16</v>
          </cell>
          <cell r="BW21">
            <v>10</v>
          </cell>
          <cell r="BX21">
            <v>15</v>
          </cell>
          <cell r="BY21">
            <v>8</v>
          </cell>
          <cell r="BZ21">
            <v>12</v>
          </cell>
          <cell r="CA21">
            <v>5</v>
          </cell>
          <cell r="CB21">
            <v>9</v>
          </cell>
          <cell r="CC21">
            <v>5</v>
          </cell>
          <cell r="CD21">
            <v>9</v>
          </cell>
          <cell r="CE21">
            <v>5</v>
          </cell>
          <cell r="CF21">
            <v>9</v>
          </cell>
          <cell r="CG21">
            <v>8</v>
          </cell>
          <cell r="CH21">
            <v>12</v>
          </cell>
          <cell r="CI21">
            <v>10</v>
          </cell>
          <cell r="CJ21">
            <v>15</v>
          </cell>
          <cell r="CK21">
            <v>10</v>
          </cell>
          <cell r="CL21">
            <v>15</v>
          </cell>
          <cell r="CM21">
            <v>10</v>
          </cell>
          <cell r="CN21">
            <v>15</v>
          </cell>
          <cell r="CO21">
            <v>8</v>
          </cell>
          <cell r="CP21">
            <v>12</v>
          </cell>
          <cell r="CQ21">
            <v>8</v>
          </cell>
          <cell r="CR21">
            <v>12</v>
          </cell>
          <cell r="CS21">
            <v>10</v>
          </cell>
          <cell r="CT21">
            <v>15</v>
          </cell>
          <cell r="CU21">
            <v>12</v>
          </cell>
          <cell r="CV21">
            <v>18</v>
          </cell>
          <cell r="CW21">
            <v>14</v>
          </cell>
          <cell r="CX21">
            <v>20</v>
          </cell>
          <cell r="CY21">
            <v>16</v>
          </cell>
          <cell r="CZ21">
            <v>22</v>
          </cell>
          <cell r="DA21">
            <v>16</v>
          </cell>
          <cell r="DB21">
            <v>22</v>
          </cell>
          <cell r="DC21">
            <v>12</v>
          </cell>
          <cell r="DD21">
            <v>18</v>
          </cell>
          <cell r="DE21">
            <v>10</v>
          </cell>
          <cell r="DF21">
            <v>15</v>
          </cell>
          <cell r="DG21">
            <v>10</v>
          </cell>
          <cell r="DH21">
            <v>15</v>
          </cell>
          <cell r="DI21">
            <v>10</v>
          </cell>
          <cell r="DJ21">
            <v>15</v>
          </cell>
          <cell r="DK21">
            <v>12</v>
          </cell>
          <cell r="DL21">
            <v>18</v>
          </cell>
          <cell r="DM21">
            <v>15</v>
          </cell>
          <cell r="DN21">
            <v>22</v>
          </cell>
          <cell r="DO21">
            <v>15</v>
          </cell>
          <cell r="DP21">
            <v>22</v>
          </cell>
          <cell r="DQ21">
            <v>15</v>
          </cell>
          <cell r="DR21">
            <v>22</v>
          </cell>
          <cell r="DS21">
            <v>15</v>
          </cell>
          <cell r="DT21">
            <v>22</v>
          </cell>
          <cell r="DU21">
            <v>18</v>
          </cell>
          <cell r="DV21">
            <v>25</v>
          </cell>
          <cell r="DW21">
            <v>18</v>
          </cell>
          <cell r="DX21">
            <v>25</v>
          </cell>
          <cell r="DY21">
            <v>15</v>
          </cell>
          <cell r="DZ21">
            <v>21</v>
          </cell>
          <cell r="EA21">
            <v>12</v>
          </cell>
          <cell r="EB21">
            <v>18</v>
          </cell>
          <cell r="EC21">
            <v>10</v>
          </cell>
          <cell r="ED21">
            <v>15</v>
          </cell>
          <cell r="EE21">
            <v>10</v>
          </cell>
          <cell r="EF21">
            <v>15</v>
          </cell>
          <cell r="EG21">
            <v>12</v>
          </cell>
          <cell r="EH21">
            <v>18</v>
          </cell>
          <cell r="EI21">
            <v>15</v>
          </cell>
          <cell r="EJ21">
            <v>22</v>
          </cell>
          <cell r="EK21">
            <v>18</v>
          </cell>
          <cell r="EL21">
            <v>25</v>
          </cell>
          <cell r="EM21">
            <v>18</v>
          </cell>
          <cell r="EN21">
            <v>25</v>
          </cell>
          <cell r="EO21">
            <v>20</v>
          </cell>
          <cell r="EP21">
            <v>28</v>
          </cell>
          <cell r="EQ21">
            <v>22</v>
          </cell>
          <cell r="ER21">
            <v>30</v>
          </cell>
          <cell r="ES21">
            <v>22</v>
          </cell>
          <cell r="ET21">
            <v>30</v>
          </cell>
          <cell r="EU21">
            <v>20</v>
          </cell>
          <cell r="EV21">
            <v>30</v>
          </cell>
          <cell r="EW21">
            <v>18</v>
          </cell>
          <cell r="EX21">
            <v>25</v>
          </cell>
          <cell r="EY21">
            <v>15</v>
          </cell>
          <cell r="EZ21">
            <v>22</v>
          </cell>
          <cell r="FA21">
            <v>15</v>
          </cell>
          <cell r="FB21">
            <v>22</v>
          </cell>
          <cell r="FC21">
            <v>12</v>
          </cell>
          <cell r="FD21">
            <v>18</v>
          </cell>
          <cell r="FE21">
            <v>12</v>
          </cell>
          <cell r="FF21">
            <v>18</v>
          </cell>
          <cell r="FG21">
            <v>12</v>
          </cell>
          <cell r="FH21">
            <v>18</v>
          </cell>
          <cell r="FI21">
            <v>14</v>
          </cell>
          <cell r="FJ21">
            <v>20</v>
          </cell>
          <cell r="FK21">
            <v>18</v>
          </cell>
          <cell r="FL21">
            <v>25</v>
          </cell>
          <cell r="FM21">
            <v>20</v>
          </cell>
          <cell r="FN21">
            <v>30</v>
          </cell>
          <cell r="FO21">
            <v>20</v>
          </cell>
          <cell r="FP21">
            <v>30</v>
          </cell>
          <cell r="FQ21">
            <v>20</v>
          </cell>
          <cell r="FR21">
            <v>30</v>
          </cell>
          <cell r="FS21">
            <v>22</v>
          </cell>
          <cell r="FT21">
            <v>30</v>
          </cell>
          <cell r="FU21">
            <v>24</v>
          </cell>
          <cell r="FV21">
            <v>32</v>
          </cell>
          <cell r="FW21">
            <v>24</v>
          </cell>
          <cell r="FX21">
            <v>32</v>
          </cell>
          <cell r="FY21">
            <v>20</v>
          </cell>
          <cell r="FZ21">
            <v>30</v>
          </cell>
          <cell r="GA21">
            <v>20</v>
          </cell>
          <cell r="GB21">
            <v>30</v>
          </cell>
          <cell r="GC21">
            <v>22</v>
          </cell>
          <cell r="GD21">
            <v>30</v>
          </cell>
          <cell r="GE21">
            <v>24</v>
          </cell>
          <cell r="GF21">
            <v>32</v>
          </cell>
          <cell r="GG21">
            <v>26</v>
          </cell>
          <cell r="GH21">
            <v>35</v>
          </cell>
          <cell r="GI21">
            <v>28</v>
          </cell>
          <cell r="GJ21">
            <v>36</v>
          </cell>
          <cell r="GK21">
            <v>25</v>
          </cell>
          <cell r="GL21">
            <v>32</v>
          </cell>
          <cell r="GM21">
            <v>25</v>
          </cell>
          <cell r="GN21">
            <v>32</v>
          </cell>
          <cell r="GO21">
            <v>22</v>
          </cell>
          <cell r="GP21">
            <v>30</v>
          </cell>
          <cell r="GQ21">
            <v>20</v>
          </cell>
          <cell r="GR21">
            <v>30</v>
          </cell>
          <cell r="GS21">
            <v>20</v>
          </cell>
          <cell r="GT21">
            <v>30</v>
          </cell>
          <cell r="GU21">
            <v>0</v>
          </cell>
          <cell r="GV21">
            <v>0</v>
          </cell>
          <cell r="GW21">
            <v>37876</v>
          </cell>
          <cell r="GX21">
            <v>-12</v>
          </cell>
        </row>
        <row r="22">
          <cell r="A22">
            <v>16</v>
          </cell>
          <cell r="B22" t="str">
            <v>AA</v>
          </cell>
          <cell r="C22" t="str">
            <v>+3</v>
          </cell>
          <cell r="D22">
            <v>6</v>
          </cell>
          <cell r="E22">
            <v>0</v>
          </cell>
          <cell r="F22">
            <v>0</v>
          </cell>
          <cell r="G22">
            <v>4</v>
          </cell>
          <cell r="H22">
            <v>7</v>
          </cell>
          <cell r="I22">
            <v>4</v>
          </cell>
          <cell r="J22">
            <v>7</v>
          </cell>
          <cell r="K22">
            <v>6</v>
          </cell>
          <cell r="L22">
            <v>10</v>
          </cell>
          <cell r="M22">
            <v>6</v>
          </cell>
          <cell r="N22">
            <v>10</v>
          </cell>
          <cell r="O22">
            <v>8</v>
          </cell>
          <cell r="P22">
            <v>12</v>
          </cell>
          <cell r="Q22">
            <v>10</v>
          </cell>
          <cell r="R22">
            <v>15</v>
          </cell>
          <cell r="S22">
            <v>10</v>
          </cell>
          <cell r="T22">
            <v>15</v>
          </cell>
          <cell r="U22">
            <v>8</v>
          </cell>
          <cell r="V22">
            <v>12</v>
          </cell>
          <cell r="W22">
            <v>6</v>
          </cell>
          <cell r="X22">
            <v>10</v>
          </cell>
          <cell r="Y22">
            <v>6</v>
          </cell>
          <cell r="Z22">
            <v>10</v>
          </cell>
          <cell r="AA22">
            <v>8</v>
          </cell>
          <cell r="AB22">
            <v>12</v>
          </cell>
          <cell r="AC22">
            <v>10</v>
          </cell>
          <cell r="AD22">
            <v>15</v>
          </cell>
          <cell r="AE22">
            <v>10</v>
          </cell>
          <cell r="AF22">
            <v>15</v>
          </cell>
          <cell r="AG22">
            <v>10</v>
          </cell>
          <cell r="AH22">
            <v>15</v>
          </cell>
          <cell r="AI22">
            <v>8</v>
          </cell>
          <cell r="AJ22">
            <v>13</v>
          </cell>
          <cell r="AK22">
            <v>6</v>
          </cell>
          <cell r="AL22">
            <v>10</v>
          </cell>
          <cell r="AM22">
            <v>4</v>
          </cell>
          <cell r="AN22">
            <v>7</v>
          </cell>
          <cell r="AO22">
            <v>4</v>
          </cell>
          <cell r="AP22">
            <v>7</v>
          </cell>
          <cell r="AQ22">
            <v>4</v>
          </cell>
          <cell r="AR22">
            <v>7</v>
          </cell>
          <cell r="AS22">
            <v>6</v>
          </cell>
          <cell r="AT22">
            <v>10</v>
          </cell>
          <cell r="AU22">
            <v>8</v>
          </cell>
          <cell r="AV22">
            <v>13</v>
          </cell>
          <cell r="AW22">
            <v>8</v>
          </cell>
          <cell r="AX22">
            <v>13</v>
          </cell>
          <cell r="AY22">
            <v>10</v>
          </cell>
          <cell r="AZ22">
            <v>15</v>
          </cell>
          <cell r="BA22">
            <v>12</v>
          </cell>
          <cell r="BB22">
            <v>18</v>
          </cell>
          <cell r="BC22">
            <v>12</v>
          </cell>
          <cell r="BD22">
            <v>18</v>
          </cell>
          <cell r="BE22">
            <v>10</v>
          </cell>
          <cell r="BF22">
            <v>16</v>
          </cell>
          <cell r="BG22">
            <v>8</v>
          </cell>
          <cell r="BH22">
            <v>12</v>
          </cell>
          <cell r="BI22">
            <v>8</v>
          </cell>
          <cell r="BJ22">
            <v>12</v>
          </cell>
          <cell r="BK22">
            <v>8</v>
          </cell>
          <cell r="BL22">
            <v>12</v>
          </cell>
          <cell r="BM22">
            <v>6</v>
          </cell>
          <cell r="BN22">
            <v>10</v>
          </cell>
          <cell r="BO22">
            <v>6</v>
          </cell>
          <cell r="BP22">
            <v>10</v>
          </cell>
          <cell r="BQ22">
            <v>8</v>
          </cell>
          <cell r="BR22">
            <v>13</v>
          </cell>
          <cell r="BS22">
            <v>10</v>
          </cell>
          <cell r="BT22">
            <v>16</v>
          </cell>
          <cell r="BU22">
            <v>12</v>
          </cell>
          <cell r="BV22">
            <v>18</v>
          </cell>
          <cell r="BW22">
            <v>14</v>
          </cell>
          <cell r="BX22">
            <v>20</v>
          </cell>
          <cell r="BY22">
            <v>14</v>
          </cell>
          <cell r="BZ22">
            <v>20</v>
          </cell>
          <cell r="CA22">
            <v>12</v>
          </cell>
          <cell r="CB22">
            <v>18</v>
          </cell>
          <cell r="CC22">
            <v>10</v>
          </cell>
          <cell r="CD22">
            <v>15</v>
          </cell>
          <cell r="CE22">
            <v>10</v>
          </cell>
          <cell r="CF22">
            <v>15</v>
          </cell>
          <cell r="CG22">
            <v>8</v>
          </cell>
          <cell r="CH22">
            <v>12</v>
          </cell>
          <cell r="CI22">
            <v>6</v>
          </cell>
          <cell r="CJ22">
            <v>10</v>
          </cell>
          <cell r="CK22">
            <v>8</v>
          </cell>
          <cell r="CL22">
            <v>12</v>
          </cell>
          <cell r="CM22">
            <v>8</v>
          </cell>
          <cell r="CN22">
            <v>12</v>
          </cell>
          <cell r="CO22">
            <v>6</v>
          </cell>
          <cell r="CP22">
            <v>10</v>
          </cell>
          <cell r="CQ22">
            <v>6</v>
          </cell>
          <cell r="CR22">
            <v>10</v>
          </cell>
          <cell r="CS22">
            <v>8</v>
          </cell>
          <cell r="CT22">
            <v>13</v>
          </cell>
          <cell r="CU22">
            <v>10</v>
          </cell>
          <cell r="CV22">
            <v>15</v>
          </cell>
          <cell r="CW22">
            <v>12</v>
          </cell>
          <cell r="CX22">
            <v>18</v>
          </cell>
          <cell r="CY22">
            <v>14</v>
          </cell>
          <cell r="CZ22">
            <v>22</v>
          </cell>
          <cell r="DA22">
            <v>14</v>
          </cell>
          <cell r="DB22">
            <v>20</v>
          </cell>
          <cell r="DC22">
            <v>10</v>
          </cell>
          <cell r="DD22">
            <v>16</v>
          </cell>
          <cell r="DE22">
            <v>8</v>
          </cell>
          <cell r="DF22">
            <v>13</v>
          </cell>
          <cell r="DG22">
            <v>8</v>
          </cell>
          <cell r="DH22">
            <v>13</v>
          </cell>
          <cell r="DI22">
            <v>10</v>
          </cell>
          <cell r="DJ22">
            <v>16</v>
          </cell>
          <cell r="DK22">
            <v>12</v>
          </cell>
          <cell r="DL22">
            <v>18</v>
          </cell>
          <cell r="DM22">
            <v>14</v>
          </cell>
          <cell r="DN22">
            <v>22</v>
          </cell>
          <cell r="DO22">
            <v>16</v>
          </cell>
          <cell r="DP22">
            <v>23</v>
          </cell>
          <cell r="DQ22">
            <v>16</v>
          </cell>
          <cell r="DR22">
            <v>23</v>
          </cell>
          <cell r="DS22">
            <v>14</v>
          </cell>
          <cell r="DT22">
            <v>22</v>
          </cell>
          <cell r="DU22">
            <v>12</v>
          </cell>
          <cell r="DV22">
            <v>18</v>
          </cell>
          <cell r="DW22">
            <v>10</v>
          </cell>
          <cell r="DX22">
            <v>16</v>
          </cell>
          <cell r="DY22">
            <v>10</v>
          </cell>
          <cell r="DZ22">
            <v>16</v>
          </cell>
          <cell r="EA22">
            <v>12</v>
          </cell>
          <cell r="EB22">
            <v>18</v>
          </cell>
          <cell r="EC22">
            <v>14</v>
          </cell>
          <cell r="ED22">
            <v>22</v>
          </cell>
          <cell r="EE22">
            <v>16</v>
          </cell>
          <cell r="EF22">
            <v>23</v>
          </cell>
          <cell r="EG22">
            <v>18</v>
          </cell>
          <cell r="EH22">
            <v>25</v>
          </cell>
          <cell r="EI22">
            <v>18</v>
          </cell>
          <cell r="EJ22">
            <v>25</v>
          </cell>
          <cell r="EK22">
            <v>16</v>
          </cell>
          <cell r="EL22">
            <v>24</v>
          </cell>
          <cell r="EM22">
            <v>16</v>
          </cell>
          <cell r="EN22">
            <v>24</v>
          </cell>
          <cell r="EO22">
            <v>14</v>
          </cell>
          <cell r="EP22">
            <v>22</v>
          </cell>
          <cell r="EQ22">
            <v>12</v>
          </cell>
          <cell r="ER22">
            <v>18</v>
          </cell>
          <cell r="ES22">
            <v>12</v>
          </cell>
          <cell r="ET22">
            <v>18</v>
          </cell>
          <cell r="EU22">
            <v>15</v>
          </cell>
          <cell r="EV22">
            <v>25</v>
          </cell>
          <cell r="EW22">
            <v>20</v>
          </cell>
          <cell r="EX22">
            <v>28</v>
          </cell>
          <cell r="EY22">
            <v>20</v>
          </cell>
          <cell r="EZ22">
            <v>28</v>
          </cell>
          <cell r="FA22">
            <v>20</v>
          </cell>
          <cell r="FB22">
            <v>28</v>
          </cell>
          <cell r="FC22">
            <v>18</v>
          </cell>
          <cell r="FD22">
            <v>25</v>
          </cell>
          <cell r="FE22">
            <v>15</v>
          </cell>
          <cell r="FF22">
            <v>22</v>
          </cell>
          <cell r="FG22">
            <v>15</v>
          </cell>
          <cell r="FH22">
            <v>22</v>
          </cell>
          <cell r="FI22">
            <v>18</v>
          </cell>
          <cell r="FJ22">
            <v>25</v>
          </cell>
          <cell r="FK22">
            <v>20</v>
          </cell>
          <cell r="FL22">
            <v>28</v>
          </cell>
          <cell r="FM22">
            <v>22</v>
          </cell>
          <cell r="FN22">
            <v>30</v>
          </cell>
          <cell r="FO22">
            <v>24</v>
          </cell>
          <cell r="FP22">
            <v>32</v>
          </cell>
          <cell r="FQ22">
            <v>24</v>
          </cell>
          <cell r="FR22">
            <v>32</v>
          </cell>
          <cell r="FS22">
            <v>22</v>
          </cell>
          <cell r="FT22">
            <v>30</v>
          </cell>
          <cell r="FU22">
            <v>20</v>
          </cell>
          <cell r="FV22">
            <v>30</v>
          </cell>
          <cell r="FW22">
            <v>20</v>
          </cell>
          <cell r="FX22">
            <v>30</v>
          </cell>
          <cell r="FY22">
            <v>18</v>
          </cell>
          <cell r="FZ22">
            <v>25</v>
          </cell>
          <cell r="GA22">
            <v>18</v>
          </cell>
          <cell r="GB22">
            <v>25</v>
          </cell>
          <cell r="GC22">
            <v>20</v>
          </cell>
          <cell r="GD22">
            <v>28</v>
          </cell>
          <cell r="GE22">
            <v>22</v>
          </cell>
          <cell r="GF22">
            <v>30</v>
          </cell>
          <cell r="GG22">
            <v>24</v>
          </cell>
          <cell r="GH22">
            <v>32</v>
          </cell>
          <cell r="GI22">
            <v>20</v>
          </cell>
          <cell r="GJ22">
            <v>30</v>
          </cell>
          <cell r="GK22">
            <v>20</v>
          </cell>
          <cell r="GL22">
            <v>30</v>
          </cell>
          <cell r="GM22">
            <v>22</v>
          </cell>
          <cell r="GN22">
            <v>30</v>
          </cell>
          <cell r="GO22">
            <v>24</v>
          </cell>
          <cell r="GP22">
            <v>35</v>
          </cell>
          <cell r="GQ22">
            <v>26</v>
          </cell>
          <cell r="GR22">
            <v>35</v>
          </cell>
          <cell r="GS22">
            <v>26</v>
          </cell>
          <cell r="GT22">
            <v>35</v>
          </cell>
          <cell r="GU22">
            <v>0</v>
          </cell>
          <cell r="GV22">
            <v>0</v>
          </cell>
          <cell r="GW22">
            <v>37876</v>
          </cell>
          <cell r="GX22">
            <v>-6</v>
          </cell>
        </row>
        <row r="23">
          <cell r="A23">
            <v>17</v>
          </cell>
          <cell r="B23" t="str">
            <v>CC</v>
          </cell>
          <cell r="C23" t="str">
            <v>+3</v>
          </cell>
          <cell r="D23">
            <v>6</v>
          </cell>
          <cell r="E23">
            <v>0</v>
          </cell>
          <cell r="F23">
            <v>0</v>
          </cell>
          <cell r="G23">
            <v>3</v>
          </cell>
          <cell r="H23">
            <v>6</v>
          </cell>
          <cell r="I23">
            <v>3</v>
          </cell>
          <cell r="J23">
            <v>6</v>
          </cell>
          <cell r="K23">
            <v>3</v>
          </cell>
          <cell r="L23">
            <v>6</v>
          </cell>
          <cell r="M23">
            <v>3</v>
          </cell>
          <cell r="N23">
            <v>6</v>
          </cell>
          <cell r="O23">
            <v>5</v>
          </cell>
          <cell r="P23">
            <v>9</v>
          </cell>
          <cell r="Q23">
            <v>5</v>
          </cell>
          <cell r="R23">
            <v>9</v>
          </cell>
          <cell r="S23">
            <v>8</v>
          </cell>
          <cell r="T23">
            <v>12</v>
          </cell>
          <cell r="U23">
            <v>8</v>
          </cell>
          <cell r="V23">
            <v>12</v>
          </cell>
          <cell r="W23">
            <v>8</v>
          </cell>
          <cell r="X23">
            <v>12</v>
          </cell>
          <cell r="Y23">
            <v>10</v>
          </cell>
          <cell r="Z23">
            <v>15</v>
          </cell>
          <cell r="AA23">
            <v>10</v>
          </cell>
          <cell r="AB23">
            <v>15</v>
          </cell>
          <cell r="AC23">
            <v>12</v>
          </cell>
          <cell r="AD23">
            <v>18</v>
          </cell>
          <cell r="AE23">
            <v>15</v>
          </cell>
          <cell r="AF23">
            <v>18</v>
          </cell>
          <cell r="AG23">
            <v>15</v>
          </cell>
          <cell r="AH23">
            <v>22</v>
          </cell>
          <cell r="AI23">
            <v>12</v>
          </cell>
          <cell r="AJ23">
            <v>18</v>
          </cell>
          <cell r="AK23">
            <v>10</v>
          </cell>
          <cell r="AL23">
            <v>16</v>
          </cell>
          <cell r="AM23">
            <v>8</v>
          </cell>
          <cell r="AN23">
            <v>12</v>
          </cell>
          <cell r="AO23">
            <v>6</v>
          </cell>
          <cell r="AP23">
            <v>10</v>
          </cell>
          <cell r="AQ23">
            <v>6</v>
          </cell>
          <cell r="AR23">
            <v>10</v>
          </cell>
          <cell r="AS23">
            <v>4</v>
          </cell>
          <cell r="AT23">
            <v>8</v>
          </cell>
          <cell r="AU23">
            <v>6</v>
          </cell>
          <cell r="AV23">
            <v>10</v>
          </cell>
          <cell r="AW23">
            <v>6</v>
          </cell>
          <cell r="AX23">
            <v>10</v>
          </cell>
          <cell r="AY23">
            <v>4</v>
          </cell>
          <cell r="AZ23">
            <v>8</v>
          </cell>
          <cell r="BA23">
            <v>4</v>
          </cell>
          <cell r="BB23">
            <v>8</v>
          </cell>
          <cell r="BC23">
            <v>6</v>
          </cell>
          <cell r="BD23">
            <v>11</v>
          </cell>
          <cell r="BE23">
            <v>8</v>
          </cell>
          <cell r="BF23">
            <v>12</v>
          </cell>
          <cell r="BG23">
            <v>10</v>
          </cell>
          <cell r="BH23">
            <v>15</v>
          </cell>
          <cell r="BI23">
            <v>10</v>
          </cell>
          <cell r="BJ23">
            <v>15</v>
          </cell>
          <cell r="BK23">
            <v>8</v>
          </cell>
          <cell r="BL23">
            <v>12</v>
          </cell>
          <cell r="BM23">
            <v>6</v>
          </cell>
          <cell r="BN23">
            <v>10</v>
          </cell>
          <cell r="BO23">
            <v>6</v>
          </cell>
          <cell r="BP23">
            <v>10</v>
          </cell>
          <cell r="BQ23">
            <v>8</v>
          </cell>
          <cell r="BR23">
            <v>12</v>
          </cell>
          <cell r="BS23">
            <v>10</v>
          </cell>
          <cell r="BT23">
            <v>15</v>
          </cell>
          <cell r="BU23">
            <v>12</v>
          </cell>
          <cell r="BV23">
            <v>18</v>
          </cell>
          <cell r="BW23">
            <v>14</v>
          </cell>
          <cell r="BX23">
            <v>20</v>
          </cell>
          <cell r="BY23">
            <v>14</v>
          </cell>
          <cell r="BZ23">
            <v>20</v>
          </cell>
          <cell r="CA23">
            <v>12</v>
          </cell>
          <cell r="CB23">
            <v>16</v>
          </cell>
          <cell r="CC23">
            <v>10</v>
          </cell>
          <cell r="CD23">
            <v>18</v>
          </cell>
          <cell r="CE23">
            <v>10</v>
          </cell>
          <cell r="CF23">
            <v>18</v>
          </cell>
          <cell r="CG23">
            <v>8</v>
          </cell>
          <cell r="CH23">
            <v>13</v>
          </cell>
          <cell r="CI23">
            <v>6</v>
          </cell>
          <cell r="CJ23">
            <v>11</v>
          </cell>
          <cell r="CK23">
            <v>6</v>
          </cell>
          <cell r="CL23">
            <v>11</v>
          </cell>
          <cell r="CM23">
            <v>8</v>
          </cell>
          <cell r="CN23">
            <v>14</v>
          </cell>
          <cell r="CO23">
            <v>8</v>
          </cell>
          <cell r="CP23">
            <v>14</v>
          </cell>
          <cell r="CQ23">
            <v>10</v>
          </cell>
          <cell r="CR23">
            <v>15</v>
          </cell>
          <cell r="CS23">
            <v>12</v>
          </cell>
          <cell r="CT23">
            <v>18</v>
          </cell>
          <cell r="CU23">
            <v>12</v>
          </cell>
          <cell r="CV23">
            <v>18</v>
          </cell>
          <cell r="CW23">
            <v>12</v>
          </cell>
          <cell r="CX23">
            <v>18</v>
          </cell>
          <cell r="CY23">
            <v>14</v>
          </cell>
          <cell r="CZ23">
            <v>20</v>
          </cell>
          <cell r="DA23">
            <v>14</v>
          </cell>
          <cell r="DB23">
            <v>20</v>
          </cell>
          <cell r="DC23">
            <v>12</v>
          </cell>
          <cell r="DD23">
            <v>18</v>
          </cell>
          <cell r="DE23">
            <v>10</v>
          </cell>
          <cell r="DF23">
            <v>16</v>
          </cell>
          <cell r="DG23">
            <v>8</v>
          </cell>
          <cell r="DH23">
            <v>13</v>
          </cell>
          <cell r="DI23">
            <v>8</v>
          </cell>
          <cell r="DJ23">
            <v>13</v>
          </cell>
          <cell r="DK23">
            <v>6</v>
          </cell>
          <cell r="DL23">
            <v>10</v>
          </cell>
          <cell r="DM23">
            <v>6</v>
          </cell>
          <cell r="DN23">
            <v>10</v>
          </cell>
          <cell r="DO23">
            <v>8</v>
          </cell>
          <cell r="DP23">
            <v>12</v>
          </cell>
          <cell r="DQ23">
            <v>10</v>
          </cell>
          <cell r="DR23">
            <v>16</v>
          </cell>
          <cell r="DS23">
            <v>10</v>
          </cell>
          <cell r="DT23">
            <v>16</v>
          </cell>
          <cell r="DU23">
            <v>10</v>
          </cell>
          <cell r="DV23">
            <v>16</v>
          </cell>
          <cell r="DW23">
            <v>12</v>
          </cell>
          <cell r="DX23">
            <v>18</v>
          </cell>
          <cell r="DY23">
            <v>14</v>
          </cell>
          <cell r="DZ23">
            <v>22</v>
          </cell>
          <cell r="EA23">
            <v>14</v>
          </cell>
          <cell r="EB23">
            <v>22</v>
          </cell>
          <cell r="EC23">
            <v>14</v>
          </cell>
          <cell r="ED23">
            <v>22</v>
          </cell>
          <cell r="EE23">
            <v>10</v>
          </cell>
          <cell r="EF23">
            <v>16</v>
          </cell>
          <cell r="EG23">
            <v>8</v>
          </cell>
          <cell r="EH23">
            <v>13</v>
          </cell>
          <cell r="EI23">
            <v>8</v>
          </cell>
          <cell r="EJ23">
            <v>13</v>
          </cell>
          <cell r="EK23">
            <v>10</v>
          </cell>
          <cell r="EL23">
            <v>15</v>
          </cell>
          <cell r="EM23">
            <v>14</v>
          </cell>
          <cell r="EN23">
            <v>21</v>
          </cell>
          <cell r="EO23">
            <v>16</v>
          </cell>
          <cell r="EP23">
            <v>24</v>
          </cell>
          <cell r="EQ23">
            <v>18</v>
          </cell>
          <cell r="ER23">
            <v>26</v>
          </cell>
          <cell r="ES23">
            <v>18</v>
          </cell>
          <cell r="ET23">
            <v>26</v>
          </cell>
          <cell r="EU23">
            <v>16</v>
          </cell>
          <cell r="EV23">
            <v>24</v>
          </cell>
          <cell r="EW23">
            <v>16</v>
          </cell>
          <cell r="EX23">
            <v>24</v>
          </cell>
          <cell r="EY23">
            <v>14</v>
          </cell>
          <cell r="EZ23">
            <v>20</v>
          </cell>
          <cell r="FA23">
            <v>12</v>
          </cell>
          <cell r="FB23">
            <v>18</v>
          </cell>
          <cell r="FC23">
            <v>10</v>
          </cell>
          <cell r="FD23">
            <v>16</v>
          </cell>
          <cell r="FE23">
            <v>10</v>
          </cell>
          <cell r="FF23">
            <v>16</v>
          </cell>
          <cell r="FG23">
            <v>12</v>
          </cell>
          <cell r="FH23">
            <v>18</v>
          </cell>
          <cell r="FI23">
            <v>15</v>
          </cell>
          <cell r="FJ23">
            <v>22</v>
          </cell>
          <cell r="FK23">
            <v>18</v>
          </cell>
          <cell r="FL23">
            <v>25</v>
          </cell>
          <cell r="FM23">
            <v>20</v>
          </cell>
          <cell r="FN23">
            <v>30</v>
          </cell>
          <cell r="FO23">
            <v>20</v>
          </cell>
          <cell r="FP23">
            <v>30</v>
          </cell>
          <cell r="FQ23">
            <v>20</v>
          </cell>
          <cell r="FR23">
            <v>30</v>
          </cell>
          <cell r="FS23">
            <v>18</v>
          </cell>
          <cell r="FT23">
            <v>26</v>
          </cell>
          <cell r="FU23">
            <v>18</v>
          </cell>
          <cell r="FV23">
            <v>26</v>
          </cell>
          <cell r="FW23">
            <v>15</v>
          </cell>
          <cell r="FX23">
            <v>22</v>
          </cell>
          <cell r="FY23">
            <v>18</v>
          </cell>
          <cell r="FZ23">
            <v>25</v>
          </cell>
          <cell r="GA23">
            <v>20</v>
          </cell>
          <cell r="GB23">
            <v>28</v>
          </cell>
          <cell r="GC23">
            <v>22</v>
          </cell>
          <cell r="GD23">
            <v>30</v>
          </cell>
          <cell r="GE23">
            <v>24</v>
          </cell>
          <cell r="GF23">
            <v>32</v>
          </cell>
          <cell r="GG23">
            <v>24</v>
          </cell>
          <cell r="GH23">
            <v>32</v>
          </cell>
          <cell r="GI23">
            <v>20</v>
          </cell>
          <cell r="GJ23">
            <v>30</v>
          </cell>
          <cell r="GK23">
            <v>20</v>
          </cell>
          <cell r="GL23">
            <v>30</v>
          </cell>
          <cell r="GM23">
            <v>22</v>
          </cell>
          <cell r="GN23">
            <v>32</v>
          </cell>
          <cell r="GO23">
            <v>24</v>
          </cell>
          <cell r="GP23">
            <v>34</v>
          </cell>
          <cell r="GQ23">
            <v>24</v>
          </cell>
          <cell r="GR23">
            <v>34</v>
          </cell>
          <cell r="GS23">
            <v>24</v>
          </cell>
          <cell r="GT23">
            <v>34</v>
          </cell>
          <cell r="GU23">
            <v>0</v>
          </cell>
          <cell r="GV23">
            <v>0</v>
          </cell>
          <cell r="GW23">
            <v>37876</v>
          </cell>
          <cell r="GX23">
            <v>-5</v>
          </cell>
        </row>
        <row r="24">
          <cell r="A24">
            <v>18</v>
          </cell>
          <cell r="B24" t="str">
            <v>AA</v>
          </cell>
          <cell r="C24" t="str">
            <v>+3</v>
          </cell>
          <cell r="D24">
            <v>6</v>
          </cell>
          <cell r="E24">
            <v>0</v>
          </cell>
          <cell r="F24">
            <v>0</v>
          </cell>
          <cell r="G24">
            <v>3</v>
          </cell>
          <cell r="H24">
            <v>6</v>
          </cell>
          <cell r="I24">
            <v>3</v>
          </cell>
          <cell r="J24">
            <v>6</v>
          </cell>
          <cell r="K24">
            <v>5</v>
          </cell>
          <cell r="L24">
            <v>9</v>
          </cell>
          <cell r="M24">
            <v>5</v>
          </cell>
          <cell r="N24">
            <v>9</v>
          </cell>
          <cell r="O24">
            <v>8</v>
          </cell>
          <cell r="P24">
            <v>13</v>
          </cell>
          <cell r="Q24">
            <v>10</v>
          </cell>
          <cell r="R24">
            <v>16</v>
          </cell>
          <cell r="S24">
            <v>10</v>
          </cell>
          <cell r="T24">
            <v>16</v>
          </cell>
          <cell r="U24">
            <v>8</v>
          </cell>
          <cell r="V24">
            <v>12</v>
          </cell>
          <cell r="W24">
            <v>6</v>
          </cell>
          <cell r="X24">
            <v>10</v>
          </cell>
          <cell r="Y24">
            <v>6</v>
          </cell>
          <cell r="Z24">
            <v>10</v>
          </cell>
          <cell r="AA24">
            <v>6</v>
          </cell>
          <cell r="AB24">
            <v>10</v>
          </cell>
          <cell r="AC24">
            <v>4</v>
          </cell>
          <cell r="AD24">
            <v>7</v>
          </cell>
          <cell r="AE24">
            <v>4</v>
          </cell>
          <cell r="AF24">
            <v>7</v>
          </cell>
          <cell r="AG24">
            <v>6</v>
          </cell>
          <cell r="AH24">
            <v>9</v>
          </cell>
          <cell r="AI24">
            <v>8</v>
          </cell>
          <cell r="AJ24">
            <v>12</v>
          </cell>
          <cell r="AK24">
            <v>10</v>
          </cell>
          <cell r="AL24">
            <v>16</v>
          </cell>
          <cell r="AM24">
            <v>12</v>
          </cell>
          <cell r="AN24">
            <v>18</v>
          </cell>
          <cell r="AO24">
            <v>12</v>
          </cell>
          <cell r="AP24">
            <v>18</v>
          </cell>
          <cell r="AQ24">
            <v>10</v>
          </cell>
          <cell r="AR24">
            <v>15</v>
          </cell>
          <cell r="AS24">
            <v>8</v>
          </cell>
          <cell r="AT24">
            <v>12</v>
          </cell>
          <cell r="AU24">
            <v>6</v>
          </cell>
          <cell r="AV24">
            <v>12</v>
          </cell>
          <cell r="AW24">
            <v>6</v>
          </cell>
          <cell r="AX24">
            <v>12</v>
          </cell>
          <cell r="AY24">
            <v>8</v>
          </cell>
          <cell r="AZ24">
            <v>13</v>
          </cell>
          <cell r="BA24">
            <v>10</v>
          </cell>
          <cell r="BB24">
            <v>15</v>
          </cell>
          <cell r="BC24">
            <v>12</v>
          </cell>
          <cell r="BD24">
            <v>18</v>
          </cell>
          <cell r="BE24">
            <v>14</v>
          </cell>
          <cell r="BF24">
            <v>22</v>
          </cell>
          <cell r="BG24">
            <v>14</v>
          </cell>
          <cell r="BH24">
            <v>22</v>
          </cell>
          <cell r="BI24">
            <v>12</v>
          </cell>
          <cell r="BJ24">
            <v>18</v>
          </cell>
          <cell r="BK24">
            <v>10</v>
          </cell>
          <cell r="BL24">
            <v>16</v>
          </cell>
          <cell r="BM24">
            <v>8</v>
          </cell>
          <cell r="BN24">
            <v>12</v>
          </cell>
          <cell r="BO24">
            <v>8</v>
          </cell>
          <cell r="BP24">
            <v>12</v>
          </cell>
          <cell r="BQ24">
            <v>8</v>
          </cell>
          <cell r="BR24">
            <v>12</v>
          </cell>
          <cell r="BS24">
            <v>6</v>
          </cell>
          <cell r="BT24">
            <v>10</v>
          </cell>
          <cell r="BU24">
            <v>4</v>
          </cell>
          <cell r="BV24">
            <v>7</v>
          </cell>
          <cell r="BW24">
            <v>4</v>
          </cell>
          <cell r="BX24">
            <v>7</v>
          </cell>
          <cell r="BY24">
            <v>6</v>
          </cell>
          <cell r="BZ24">
            <v>11</v>
          </cell>
          <cell r="CA24">
            <v>8</v>
          </cell>
          <cell r="CB24">
            <v>12</v>
          </cell>
          <cell r="CC24">
            <v>10</v>
          </cell>
          <cell r="CD24">
            <v>15</v>
          </cell>
          <cell r="CE24">
            <v>10</v>
          </cell>
          <cell r="CF24">
            <v>15</v>
          </cell>
          <cell r="CG24">
            <v>10</v>
          </cell>
          <cell r="CH24">
            <v>15</v>
          </cell>
          <cell r="CI24">
            <v>12</v>
          </cell>
          <cell r="CJ24">
            <v>18</v>
          </cell>
          <cell r="CK24">
            <v>14</v>
          </cell>
          <cell r="CL24">
            <v>20</v>
          </cell>
          <cell r="CM24">
            <v>14</v>
          </cell>
          <cell r="CN24">
            <v>20</v>
          </cell>
          <cell r="CO24">
            <v>12</v>
          </cell>
          <cell r="CP24">
            <v>18</v>
          </cell>
          <cell r="CQ24">
            <v>10</v>
          </cell>
          <cell r="CR24">
            <v>15</v>
          </cell>
          <cell r="CS24">
            <v>8</v>
          </cell>
          <cell r="CT24">
            <v>12</v>
          </cell>
          <cell r="CU24">
            <v>8</v>
          </cell>
          <cell r="CV24">
            <v>12</v>
          </cell>
          <cell r="CW24">
            <v>8</v>
          </cell>
          <cell r="CX24">
            <v>12</v>
          </cell>
          <cell r="CY24">
            <v>6</v>
          </cell>
          <cell r="CZ24">
            <v>10</v>
          </cell>
          <cell r="DA24">
            <v>6</v>
          </cell>
          <cell r="DB24">
            <v>10</v>
          </cell>
          <cell r="DC24">
            <v>8</v>
          </cell>
          <cell r="DD24">
            <v>12</v>
          </cell>
          <cell r="DE24">
            <v>10</v>
          </cell>
          <cell r="DF24">
            <v>15</v>
          </cell>
          <cell r="DG24">
            <v>12</v>
          </cell>
          <cell r="DH24">
            <v>18</v>
          </cell>
          <cell r="DI24">
            <v>12</v>
          </cell>
          <cell r="DJ24">
            <v>18</v>
          </cell>
          <cell r="DK24">
            <v>14</v>
          </cell>
          <cell r="DL24">
            <v>20</v>
          </cell>
          <cell r="DM24">
            <v>18</v>
          </cell>
          <cell r="DN24">
            <v>25</v>
          </cell>
          <cell r="DO24">
            <v>18</v>
          </cell>
          <cell r="DP24">
            <v>25</v>
          </cell>
          <cell r="DQ24">
            <v>14</v>
          </cell>
          <cell r="DR24">
            <v>25</v>
          </cell>
          <cell r="DS24">
            <v>12</v>
          </cell>
          <cell r="DT24">
            <v>18</v>
          </cell>
          <cell r="DU24">
            <v>12</v>
          </cell>
          <cell r="DV24">
            <v>18</v>
          </cell>
          <cell r="DW24">
            <v>10</v>
          </cell>
          <cell r="DX24">
            <v>16</v>
          </cell>
          <cell r="DY24">
            <v>10</v>
          </cell>
          <cell r="DZ24">
            <v>16</v>
          </cell>
          <cell r="EA24">
            <v>12</v>
          </cell>
          <cell r="EB24">
            <v>18</v>
          </cell>
          <cell r="EC24">
            <v>14</v>
          </cell>
          <cell r="ED24">
            <v>22</v>
          </cell>
          <cell r="EE24">
            <v>18</v>
          </cell>
          <cell r="EF24">
            <v>25</v>
          </cell>
          <cell r="EG24">
            <v>18</v>
          </cell>
          <cell r="EH24">
            <v>25</v>
          </cell>
          <cell r="EI24">
            <v>15</v>
          </cell>
          <cell r="EJ24">
            <v>21</v>
          </cell>
          <cell r="EK24">
            <v>12</v>
          </cell>
          <cell r="EL24">
            <v>18</v>
          </cell>
          <cell r="EM24">
            <v>10</v>
          </cell>
          <cell r="EN24">
            <v>15</v>
          </cell>
          <cell r="EO24">
            <v>10</v>
          </cell>
          <cell r="EP24">
            <v>15</v>
          </cell>
          <cell r="EQ24">
            <v>12</v>
          </cell>
          <cell r="ER24">
            <v>20</v>
          </cell>
          <cell r="ES24">
            <v>16</v>
          </cell>
          <cell r="ET24">
            <v>24</v>
          </cell>
          <cell r="EU24">
            <v>18</v>
          </cell>
          <cell r="EV24">
            <v>25</v>
          </cell>
          <cell r="EW24">
            <v>18</v>
          </cell>
          <cell r="EX24">
            <v>25</v>
          </cell>
          <cell r="EY24">
            <v>20</v>
          </cell>
          <cell r="EZ24">
            <v>28</v>
          </cell>
          <cell r="FA24">
            <v>20</v>
          </cell>
          <cell r="FB24">
            <v>28</v>
          </cell>
          <cell r="FC24">
            <v>18</v>
          </cell>
          <cell r="FD24">
            <v>25</v>
          </cell>
          <cell r="FE24">
            <v>15</v>
          </cell>
          <cell r="FF24">
            <v>22</v>
          </cell>
          <cell r="FG24">
            <v>15</v>
          </cell>
          <cell r="FH24">
            <v>22</v>
          </cell>
          <cell r="FI24">
            <v>18</v>
          </cell>
          <cell r="FJ24">
            <v>25</v>
          </cell>
          <cell r="FK24">
            <v>20</v>
          </cell>
          <cell r="FL24">
            <v>28</v>
          </cell>
          <cell r="FM24">
            <v>22</v>
          </cell>
          <cell r="FN24">
            <v>30</v>
          </cell>
          <cell r="FO24">
            <v>24</v>
          </cell>
          <cell r="FP24">
            <v>33</v>
          </cell>
          <cell r="FQ24">
            <v>24</v>
          </cell>
          <cell r="FR24">
            <v>33</v>
          </cell>
          <cell r="FS24">
            <v>22</v>
          </cell>
          <cell r="FT24">
            <v>30</v>
          </cell>
          <cell r="FU24">
            <v>20</v>
          </cell>
          <cell r="FV24">
            <v>28</v>
          </cell>
          <cell r="FW24">
            <v>20</v>
          </cell>
          <cell r="FX24">
            <v>28</v>
          </cell>
          <cell r="FY24">
            <v>18</v>
          </cell>
          <cell r="FZ24">
            <v>28</v>
          </cell>
          <cell r="GA24">
            <v>15</v>
          </cell>
          <cell r="GB24">
            <v>25</v>
          </cell>
          <cell r="GC24">
            <v>15</v>
          </cell>
          <cell r="GD24">
            <v>25</v>
          </cell>
          <cell r="GE24">
            <v>18</v>
          </cell>
          <cell r="GF24">
            <v>26</v>
          </cell>
          <cell r="GG24">
            <v>20</v>
          </cell>
          <cell r="GH24">
            <v>30</v>
          </cell>
          <cell r="GI24">
            <v>24</v>
          </cell>
          <cell r="GJ24">
            <v>35</v>
          </cell>
          <cell r="GK24">
            <v>24</v>
          </cell>
          <cell r="GL24">
            <v>35</v>
          </cell>
          <cell r="GM24">
            <v>20</v>
          </cell>
          <cell r="GN24">
            <v>30</v>
          </cell>
          <cell r="GO24">
            <v>20</v>
          </cell>
          <cell r="GP24">
            <v>30</v>
          </cell>
          <cell r="GQ24">
            <v>22</v>
          </cell>
          <cell r="GR24">
            <v>30</v>
          </cell>
          <cell r="GS24">
            <v>22</v>
          </cell>
          <cell r="GT24">
            <v>30</v>
          </cell>
          <cell r="GU24">
            <v>0</v>
          </cell>
          <cell r="GV24">
            <v>0</v>
          </cell>
          <cell r="GW24">
            <v>37876</v>
          </cell>
          <cell r="GX24">
            <v>-7</v>
          </cell>
        </row>
        <row r="25">
          <cell r="A25">
            <v>19</v>
          </cell>
          <cell r="B25" t="str">
            <v>AA</v>
          </cell>
          <cell r="C25" t="str">
            <v>+3</v>
          </cell>
          <cell r="D25">
            <v>6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8</v>
          </cell>
          <cell r="J25">
            <v>14</v>
          </cell>
          <cell r="K25">
            <v>8</v>
          </cell>
          <cell r="L25">
            <v>14</v>
          </cell>
          <cell r="M25">
            <v>9</v>
          </cell>
          <cell r="N25">
            <v>17</v>
          </cell>
          <cell r="O25">
            <v>9</v>
          </cell>
          <cell r="P25">
            <v>17</v>
          </cell>
          <cell r="Q25">
            <v>10</v>
          </cell>
          <cell r="R25">
            <v>18</v>
          </cell>
          <cell r="S25">
            <v>10</v>
          </cell>
          <cell r="T25">
            <v>18</v>
          </cell>
          <cell r="U25">
            <v>12</v>
          </cell>
          <cell r="V25">
            <v>15</v>
          </cell>
          <cell r="W25">
            <v>12</v>
          </cell>
          <cell r="X25">
            <v>25</v>
          </cell>
          <cell r="Y25">
            <v>12</v>
          </cell>
          <cell r="Z25">
            <v>25</v>
          </cell>
          <cell r="AA25">
            <v>14</v>
          </cell>
          <cell r="AB25">
            <v>21</v>
          </cell>
          <cell r="AC25">
            <v>15</v>
          </cell>
          <cell r="AD25">
            <v>21</v>
          </cell>
          <cell r="AE25">
            <v>15</v>
          </cell>
          <cell r="AF25">
            <v>22</v>
          </cell>
          <cell r="AG25">
            <v>16</v>
          </cell>
          <cell r="AH25">
            <v>22</v>
          </cell>
          <cell r="AI25">
            <v>16</v>
          </cell>
          <cell r="AJ25">
            <v>22</v>
          </cell>
          <cell r="AK25">
            <v>12</v>
          </cell>
          <cell r="AL25">
            <v>18</v>
          </cell>
          <cell r="AM25">
            <v>10</v>
          </cell>
          <cell r="AN25">
            <v>15</v>
          </cell>
          <cell r="AO25">
            <v>8</v>
          </cell>
          <cell r="AP25">
            <v>14</v>
          </cell>
          <cell r="AQ25">
            <v>5</v>
          </cell>
          <cell r="AR25">
            <v>11</v>
          </cell>
          <cell r="AS25">
            <v>5</v>
          </cell>
          <cell r="AT25">
            <v>11</v>
          </cell>
          <cell r="AU25">
            <v>5</v>
          </cell>
          <cell r="AV25">
            <v>11</v>
          </cell>
          <cell r="AW25">
            <v>6</v>
          </cell>
          <cell r="AX25">
            <v>12</v>
          </cell>
          <cell r="AY25">
            <v>4</v>
          </cell>
          <cell r="AZ25">
            <v>6</v>
          </cell>
          <cell r="BA25">
            <v>4</v>
          </cell>
          <cell r="BB25">
            <v>6</v>
          </cell>
          <cell r="BC25">
            <v>4</v>
          </cell>
          <cell r="BD25">
            <v>6</v>
          </cell>
          <cell r="BE25">
            <v>6</v>
          </cell>
          <cell r="BF25">
            <v>8</v>
          </cell>
          <cell r="BG25">
            <v>6</v>
          </cell>
          <cell r="BH25">
            <v>8</v>
          </cell>
          <cell r="BI25">
            <v>4</v>
          </cell>
          <cell r="BJ25">
            <v>10</v>
          </cell>
          <cell r="BK25">
            <v>4</v>
          </cell>
          <cell r="BL25">
            <v>10</v>
          </cell>
          <cell r="BM25">
            <v>4</v>
          </cell>
          <cell r="BN25">
            <v>10</v>
          </cell>
          <cell r="BO25">
            <v>5</v>
          </cell>
          <cell r="BP25">
            <v>9</v>
          </cell>
          <cell r="BQ25">
            <v>5</v>
          </cell>
          <cell r="BR25">
            <v>9</v>
          </cell>
          <cell r="BS25">
            <v>4</v>
          </cell>
          <cell r="BT25">
            <v>8</v>
          </cell>
          <cell r="BU25">
            <v>4</v>
          </cell>
          <cell r="BV25">
            <v>8</v>
          </cell>
          <cell r="BW25">
            <v>4</v>
          </cell>
          <cell r="BX25">
            <v>8</v>
          </cell>
          <cell r="BY25">
            <v>4</v>
          </cell>
          <cell r="BZ25">
            <v>6</v>
          </cell>
          <cell r="CA25">
            <v>4</v>
          </cell>
          <cell r="CB25">
            <v>6</v>
          </cell>
          <cell r="CC25">
            <v>4</v>
          </cell>
          <cell r="CD25">
            <v>6</v>
          </cell>
          <cell r="CE25">
            <v>4</v>
          </cell>
          <cell r="CF25">
            <v>6</v>
          </cell>
          <cell r="CG25">
            <v>4</v>
          </cell>
          <cell r="CH25">
            <v>6</v>
          </cell>
          <cell r="CI25">
            <v>4</v>
          </cell>
          <cell r="CJ25">
            <v>6</v>
          </cell>
          <cell r="CK25">
            <v>4</v>
          </cell>
          <cell r="CL25">
            <v>6</v>
          </cell>
          <cell r="CM25">
            <v>4</v>
          </cell>
          <cell r="CN25">
            <v>6</v>
          </cell>
          <cell r="CO25">
            <v>4</v>
          </cell>
          <cell r="CP25">
            <v>6</v>
          </cell>
          <cell r="CQ25">
            <v>4</v>
          </cell>
          <cell r="CR25">
            <v>6</v>
          </cell>
          <cell r="CS25">
            <v>5</v>
          </cell>
          <cell r="CT25">
            <v>7</v>
          </cell>
          <cell r="CU25">
            <v>5</v>
          </cell>
          <cell r="CV25">
            <v>7</v>
          </cell>
          <cell r="CW25">
            <v>5</v>
          </cell>
          <cell r="CX25">
            <v>7</v>
          </cell>
          <cell r="CY25">
            <v>6</v>
          </cell>
          <cell r="CZ25">
            <v>8</v>
          </cell>
          <cell r="DA25">
            <v>6</v>
          </cell>
          <cell r="DB25">
            <v>8</v>
          </cell>
          <cell r="DC25">
            <v>6</v>
          </cell>
          <cell r="DD25">
            <v>8</v>
          </cell>
          <cell r="DE25">
            <v>8</v>
          </cell>
          <cell r="DF25">
            <v>10</v>
          </cell>
          <cell r="DG25">
            <v>8</v>
          </cell>
          <cell r="DH25">
            <v>10</v>
          </cell>
          <cell r="DI25">
            <v>8</v>
          </cell>
          <cell r="DJ25">
            <v>10</v>
          </cell>
          <cell r="DK25">
            <v>10</v>
          </cell>
          <cell r="DL25">
            <v>13</v>
          </cell>
          <cell r="DM25">
            <v>10</v>
          </cell>
          <cell r="DN25">
            <v>13</v>
          </cell>
          <cell r="DO25">
            <v>8</v>
          </cell>
          <cell r="DP25">
            <v>11</v>
          </cell>
          <cell r="DQ25">
            <v>6</v>
          </cell>
          <cell r="DR25">
            <v>9</v>
          </cell>
          <cell r="DS25">
            <v>6</v>
          </cell>
          <cell r="DT25">
            <v>9</v>
          </cell>
          <cell r="DU25">
            <v>6</v>
          </cell>
          <cell r="DV25">
            <v>9</v>
          </cell>
          <cell r="DW25">
            <v>10</v>
          </cell>
          <cell r="DX25">
            <v>14</v>
          </cell>
          <cell r="DY25">
            <v>10</v>
          </cell>
          <cell r="DZ25">
            <v>14</v>
          </cell>
          <cell r="EA25">
            <v>11</v>
          </cell>
          <cell r="EB25">
            <v>16</v>
          </cell>
          <cell r="EC25">
            <v>12</v>
          </cell>
          <cell r="ED25">
            <v>20</v>
          </cell>
          <cell r="EE25">
            <v>12</v>
          </cell>
          <cell r="EF25">
            <v>20</v>
          </cell>
          <cell r="EG25">
            <v>13</v>
          </cell>
          <cell r="EH25">
            <v>19</v>
          </cell>
          <cell r="EI25">
            <v>14</v>
          </cell>
          <cell r="EJ25">
            <v>20</v>
          </cell>
          <cell r="EK25">
            <v>14</v>
          </cell>
          <cell r="EL25">
            <v>20</v>
          </cell>
          <cell r="EM25">
            <v>15</v>
          </cell>
          <cell r="EN25">
            <v>21</v>
          </cell>
          <cell r="EO25">
            <v>15</v>
          </cell>
          <cell r="EP25">
            <v>21</v>
          </cell>
          <cell r="EQ25">
            <v>19</v>
          </cell>
          <cell r="ER25">
            <v>29</v>
          </cell>
          <cell r="ES25">
            <v>20</v>
          </cell>
          <cell r="ET25">
            <v>30</v>
          </cell>
          <cell r="EU25">
            <v>24</v>
          </cell>
          <cell r="EV25">
            <v>33</v>
          </cell>
          <cell r="EW25">
            <v>18</v>
          </cell>
          <cell r="EX25">
            <v>24</v>
          </cell>
          <cell r="EY25">
            <v>18</v>
          </cell>
          <cell r="EZ25">
            <v>24</v>
          </cell>
          <cell r="FA25">
            <v>18</v>
          </cell>
          <cell r="FB25">
            <v>24</v>
          </cell>
          <cell r="FC25">
            <v>19</v>
          </cell>
          <cell r="FD25">
            <v>26</v>
          </cell>
          <cell r="FE25">
            <v>19</v>
          </cell>
          <cell r="FF25">
            <v>26</v>
          </cell>
          <cell r="FG25">
            <v>20</v>
          </cell>
          <cell r="FH25">
            <v>25</v>
          </cell>
          <cell r="FI25">
            <v>22</v>
          </cell>
          <cell r="FJ25">
            <v>28</v>
          </cell>
          <cell r="FK25">
            <v>22</v>
          </cell>
          <cell r="FL25">
            <v>28</v>
          </cell>
          <cell r="FM25">
            <v>18</v>
          </cell>
          <cell r="FN25">
            <v>26</v>
          </cell>
          <cell r="FO25">
            <v>18</v>
          </cell>
          <cell r="FP25">
            <v>26</v>
          </cell>
          <cell r="FQ25">
            <v>17</v>
          </cell>
          <cell r="FR25">
            <v>23</v>
          </cell>
          <cell r="FS25">
            <v>17</v>
          </cell>
          <cell r="FT25">
            <v>23</v>
          </cell>
          <cell r="FU25">
            <v>16</v>
          </cell>
          <cell r="FV25">
            <v>22</v>
          </cell>
          <cell r="FW25">
            <v>16</v>
          </cell>
          <cell r="FX25">
            <v>22</v>
          </cell>
          <cell r="FY25">
            <v>15</v>
          </cell>
          <cell r="FZ25">
            <v>27</v>
          </cell>
          <cell r="GA25">
            <v>15</v>
          </cell>
          <cell r="GB25">
            <v>27</v>
          </cell>
          <cell r="GC25">
            <v>16</v>
          </cell>
          <cell r="GD25">
            <v>22</v>
          </cell>
          <cell r="GE25">
            <v>18</v>
          </cell>
          <cell r="GF25">
            <v>25</v>
          </cell>
          <cell r="GG25">
            <v>21</v>
          </cell>
          <cell r="GH25">
            <v>28</v>
          </cell>
          <cell r="GI25">
            <v>19</v>
          </cell>
          <cell r="GJ25">
            <v>29</v>
          </cell>
          <cell r="GK25">
            <v>19</v>
          </cell>
          <cell r="GL25">
            <v>29</v>
          </cell>
          <cell r="GM25">
            <v>19</v>
          </cell>
          <cell r="GN25">
            <v>29</v>
          </cell>
          <cell r="GO25">
            <v>18</v>
          </cell>
          <cell r="GP25">
            <v>26</v>
          </cell>
          <cell r="GQ25">
            <v>18</v>
          </cell>
          <cell r="GR25">
            <v>26</v>
          </cell>
          <cell r="GS25">
            <v>18</v>
          </cell>
          <cell r="GT25">
            <v>26</v>
          </cell>
          <cell r="GU25">
            <v>0</v>
          </cell>
          <cell r="GV25">
            <v>0</v>
          </cell>
          <cell r="GW25">
            <v>37877</v>
          </cell>
          <cell r="GX25">
            <v>-6</v>
          </cell>
        </row>
        <row r="26">
          <cell r="A26">
            <v>20</v>
          </cell>
          <cell r="B26" t="str">
            <v>AA</v>
          </cell>
          <cell r="C26" t="str">
            <v>+6</v>
          </cell>
          <cell r="D26">
            <v>6</v>
          </cell>
          <cell r="E26">
            <v>0</v>
          </cell>
          <cell r="F26">
            <v>0</v>
          </cell>
          <cell r="G26">
            <v>3</v>
          </cell>
          <cell r="H26">
            <v>6</v>
          </cell>
          <cell r="I26">
            <v>3</v>
          </cell>
          <cell r="J26">
            <v>6</v>
          </cell>
          <cell r="K26">
            <v>5</v>
          </cell>
          <cell r="L26">
            <v>9</v>
          </cell>
          <cell r="M26">
            <v>5</v>
          </cell>
          <cell r="N26">
            <v>9</v>
          </cell>
          <cell r="O26">
            <v>8</v>
          </cell>
          <cell r="P26">
            <v>13</v>
          </cell>
          <cell r="Q26">
            <v>10</v>
          </cell>
          <cell r="R26">
            <v>15</v>
          </cell>
          <cell r="S26">
            <v>10</v>
          </cell>
          <cell r="T26">
            <v>15</v>
          </cell>
          <cell r="U26">
            <v>8</v>
          </cell>
          <cell r="V26">
            <v>13</v>
          </cell>
          <cell r="W26">
            <v>8</v>
          </cell>
          <cell r="X26">
            <v>13</v>
          </cell>
          <cell r="Y26">
            <v>8</v>
          </cell>
          <cell r="Z26">
            <v>13</v>
          </cell>
          <cell r="AA26">
            <v>6</v>
          </cell>
          <cell r="AB26">
            <v>10</v>
          </cell>
          <cell r="AC26">
            <v>4</v>
          </cell>
          <cell r="AD26">
            <v>8</v>
          </cell>
          <cell r="AE26">
            <v>4</v>
          </cell>
          <cell r="AF26">
            <v>8</v>
          </cell>
          <cell r="AG26">
            <v>4</v>
          </cell>
          <cell r="AH26">
            <v>8</v>
          </cell>
          <cell r="AI26">
            <v>6</v>
          </cell>
          <cell r="AJ26">
            <v>10</v>
          </cell>
          <cell r="AK26">
            <v>8</v>
          </cell>
          <cell r="AL26">
            <v>13</v>
          </cell>
          <cell r="AM26">
            <v>8</v>
          </cell>
          <cell r="AN26">
            <v>13</v>
          </cell>
          <cell r="AO26">
            <v>10</v>
          </cell>
          <cell r="AP26">
            <v>16</v>
          </cell>
          <cell r="AQ26">
            <v>12</v>
          </cell>
          <cell r="AR26">
            <v>18</v>
          </cell>
          <cell r="AS26">
            <v>12</v>
          </cell>
          <cell r="AT26">
            <v>18</v>
          </cell>
          <cell r="AU26">
            <v>10</v>
          </cell>
          <cell r="AV26">
            <v>16</v>
          </cell>
          <cell r="AW26">
            <v>8</v>
          </cell>
          <cell r="AX26">
            <v>12</v>
          </cell>
          <cell r="AY26">
            <v>5</v>
          </cell>
          <cell r="AZ26">
            <v>9</v>
          </cell>
          <cell r="BA26">
            <v>5</v>
          </cell>
          <cell r="BB26">
            <v>9</v>
          </cell>
          <cell r="BC26">
            <v>5</v>
          </cell>
          <cell r="BD26">
            <v>9</v>
          </cell>
          <cell r="BE26">
            <v>8</v>
          </cell>
          <cell r="BF26">
            <v>12</v>
          </cell>
          <cell r="BG26">
            <v>10</v>
          </cell>
          <cell r="BH26">
            <v>16</v>
          </cell>
          <cell r="BI26">
            <v>12</v>
          </cell>
          <cell r="BJ26">
            <v>18</v>
          </cell>
          <cell r="BK26">
            <v>12</v>
          </cell>
          <cell r="BL26">
            <v>18</v>
          </cell>
          <cell r="BM26">
            <v>10</v>
          </cell>
          <cell r="BN26">
            <v>15</v>
          </cell>
          <cell r="BO26">
            <v>10</v>
          </cell>
          <cell r="BP26">
            <v>15</v>
          </cell>
          <cell r="BQ26">
            <v>10</v>
          </cell>
          <cell r="BR26">
            <v>15</v>
          </cell>
          <cell r="BS26">
            <v>8</v>
          </cell>
          <cell r="BT26">
            <v>13</v>
          </cell>
          <cell r="BU26">
            <v>6</v>
          </cell>
          <cell r="BV26">
            <v>10</v>
          </cell>
          <cell r="BW26">
            <v>6</v>
          </cell>
          <cell r="BX26">
            <v>10</v>
          </cell>
          <cell r="BY26">
            <v>8</v>
          </cell>
          <cell r="BZ26">
            <v>13</v>
          </cell>
          <cell r="CA26">
            <v>10</v>
          </cell>
          <cell r="CB26">
            <v>16</v>
          </cell>
          <cell r="CC26">
            <v>10</v>
          </cell>
          <cell r="CD26">
            <v>16</v>
          </cell>
          <cell r="CE26">
            <v>8</v>
          </cell>
          <cell r="CF26">
            <v>14</v>
          </cell>
          <cell r="CG26">
            <v>6</v>
          </cell>
          <cell r="CH26">
            <v>10</v>
          </cell>
          <cell r="CI26">
            <v>6</v>
          </cell>
          <cell r="CJ26">
            <v>10</v>
          </cell>
          <cell r="CK26">
            <v>8</v>
          </cell>
          <cell r="CL26">
            <v>13</v>
          </cell>
          <cell r="CM26">
            <v>10</v>
          </cell>
          <cell r="CN26">
            <v>15</v>
          </cell>
          <cell r="CO26">
            <v>12</v>
          </cell>
          <cell r="CP26">
            <v>17</v>
          </cell>
          <cell r="CQ26">
            <v>14</v>
          </cell>
          <cell r="CR26">
            <v>20</v>
          </cell>
          <cell r="CS26">
            <v>18</v>
          </cell>
          <cell r="CT26">
            <v>25</v>
          </cell>
          <cell r="CU26">
            <v>18</v>
          </cell>
          <cell r="CV26">
            <v>25</v>
          </cell>
          <cell r="CW26">
            <v>15</v>
          </cell>
          <cell r="CX26">
            <v>22</v>
          </cell>
          <cell r="CY26">
            <v>15</v>
          </cell>
          <cell r="CZ26">
            <v>25</v>
          </cell>
          <cell r="DA26">
            <v>12</v>
          </cell>
          <cell r="DB26">
            <v>20</v>
          </cell>
          <cell r="DC26">
            <v>10</v>
          </cell>
          <cell r="DD26">
            <v>16</v>
          </cell>
          <cell r="DE26">
            <v>10</v>
          </cell>
          <cell r="DF26">
            <v>16</v>
          </cell>
          <cell r="DG26">
            <v>8</v>
          </cell>
          <cell r="DH26">
            <v>14</v>
          </cell>
          <cell r="DI26">
            <v>8</v>
          </cell>
          <cell r="DJ26">
            <v>14</v>
          </cell>
          <cell r="DK26">
            <v>8</v>
          </cell>
          <cell r="DL26">
            <v>14</v>
          </cell>
          <cell r="DM26">
            <v>10</v>
          </cell>
          <cell r="DN26">
            <v>15</v>
          </cell>
          <cell r="DO26">
            <v>12</v>
          </cell>
          <cell r="DP26">
            <v>18</v>
          </cell>
          <cell r="DQ26">
            <v>15</v>
          </cell>
          <cell r="DR26">
            <v>22</v>
          </cell>
          <cell r="DS26">
            <v>15</v>
          </cell>
          <cell r="DT26">
            <v>22</v>
          </cell>
          <cell r="DU26">
            <v>15</v>
          </cell>
          <cell r="DV26">
            <v>22</v>
          </cell>
          <cell r="DW26">
            <v>12</v>
          </cell>
          <cell r="DX26">
            <v>18</v>
          </cell>
          <cell r="DY26">
            <v>10</v>
          </cell>
          <cell r="DZ26">
            <v>16</v>
          </cell>
          <cell r="EA26">
            <v>10</v>
          </cell>
          <cell r="EB26">
            <v>16</v>
          </cell>
          <cell r="EC26">
            <v>10</v>
          </cell>
          <cell r="ED26">
            <v>16</v>
          </cell>
          <cell r="EE26">
            <v>12</v>
          </cell>
          <cell r="EF26">
            <v>18</v>
          </cell>
          <cell r="EG26">
            <v>15</v>
          </cell>
          <cell r="EH26">
            <v>22</v>
          </cell>
          <cell r="EI26">
            <v>18</v>
          </cell>
          <cell r="EJ26">
            <v>25</v>
          </cell>
          <cell r="EK26">
            <v>20</v>
          </cell>
          <cell r="EL26">
            <v>30</v>
          </cell>
          <cell r="EM26">
            <v>20</v>
          </cell>
          <cell r="EN26">
            <v>30</v>
          </cell>
          <cell r="EO26">
            <v>20</v>
          </cell>
          <cell r="EP26">
            <v>30</v>
          </cell>
          <cell r="EQ26">
            <v>18</v>
          </cell>
          <cell r="ER26">
            <v>25</v>
          </cell>
          <cell r="ES26">
            <v>15</v>
          </cell>
          <cell r="ET26">
            <v>22</v>
          </cell>
          <cell r="EU26">
            <v>12</v>
          </cell>
          <cell r="EV26">
            <v>18</v>
          </cell>
          <cell r="EW26">
            <v>12</v>
          </cell>
          <cell r="EX26">
            <v>18</v>
          </cell>
          <cell r="EY26">
            <v>15</v>
          </cell>
          <cell r="EZ26">
            <v>22</v>
          </cell>
          <cell r="FA26">
            <v>18</v>
          </cell>
          <cell r="FB26">
            <v>25</v>
          </cell>
          <cell r="FC26">
            <v>20</v>
          </cell>
          <cell r="FD26">
            <v>28</v>
          </cell>
          <cell r="FE26">
            <v>20</v>
          </cell>
          <cell r="FF26">
            <v>28</v>
          </cell>
          <cell r="FG26">
            <v>18</v>
          </cell>
          <cell r="FH26">
            <v>25</v>
          </cell>
          <cell r="FI26">
            <v>15</v>
          </cell>
          <cell r="FJ26">
            <v>22</v>
          </cell>
          <cell r="FK26">
            <v>15</v>
          </cell>
          <cell r="FL26">
            <v>22</v>
          </cell>
          <cell r="FM26">
            <v>18</v>
          </cell>
          <cell r="FN26">
            <v>26</v>
          </cell>
          <cell r="FO26">
            <v>20</v>
          </cell>
          <cell r="FP26">
            <v>30</v>
          </cell>
          <cell r="FQ26">
            <v>22</v>
          </cell>
          <cell r="FR26">
            <v>30</v>
          </cell>
          <cell r="FS26">
            <v>22</v>
          </cell>
          <cell r="FT26">
            <v>30</v>
          </cell>
          <cell r="FU26">
            <v>20</v>
          </cell>
          <cell r="FV26">
            <v>30</v>
          </cell>
          <cell r="FW26">
            <v>18</v>
          </cell>
          <cell r="FX26">
            <v>26</v>
          </cell>
          <cell r="FY26">
            <v>18</v>
          </cell>
          <cell r="FZ26">
            <v>26</v>
          </cell>
          <cell r="GA26">
            <v>18</v>
          </cell>
          <cell r="GB26">
            <v>6</v>
          </cell>
          <cell r="GC26">
            <v>20</v>
          </cell>
          <cell r="GD26">
            <v>28</v>
          </cell>
          <cell r="GE26">
            <v>20</v>
          </cell>
          <cell r="GF26">
            <v>28</v>
          </cell>
          <cell r="GG26">
            <v>18</v>
          </cell>
          <cell r="GH26">
            <v>24</v>
          </cell>
          <cell r="GI26">
            <v>15</v>
          </cell>
          <cell r="GJ26">
            <v>21</v>
          </cell>
          <cell r="GK26">
            <v>15</v>
          </cell>
          <cell r="GL26">
            <v>21</v>
          </cell>
          <cell r="GM26">
            <v>18</v>
          </cell>
          <cell r="GN26">
            <v>28</v>
          </cell>
          <cell r="GO26">
            <v>20</v>
          </cell>
          <cell r="GP26">
            <v>30</v>
          </cell>
          <cell r="GQ26">
            <v>24</v>
          </cell>
          <cell r="GR26">
            <v>32</v>
          </cell>
          <cell r="GS26">
            <v>24</v>
          </cell>
          <cell r="GT26">
            <v>32</v>
          </cell>
          <cell r="GU26">
            <v>0</v>
          </cell>
          <cell r="GV26">
            <v>0</v>
          </cell>
          <cell r="GW26">
            <v>37877</v>
          </cell>
          <cell r="GX26">
            <v>-6.5</v>
          </cell>
        </row>
        <row r="27">
          <cell r="A27">
            <v>21</v>
          </cell>
          <cell r="B27" t="str">
            <v>AA</v>
          </cell>
          <cell r="C27" t="str">
            <v>+9</v>
          </cell>
          <cell r="D27">
            <v>6</v>
          </cell>
          <cell r="E27">
            <v>0</v>
          </cell>
          <cell r="F27">
            <v>0</v>
          </cell>
          <cell r="G27">
            <v>6</v>
          </cell>
          <cell r="H27">
            <v>10</v>
          </cell>
          <cell r="I27">
            <v>6</v>
          </cell>
          <cell r="J27">
            <v>10</v>
          </cell>
          <cell r="K27">
            <v>8</v>
          </cell>
          <cell r="L27">
            <v>12</v>
          </cell>
          <cell r="M27">
            <v>10</v>
          </cell>
          <cell r="N27">
            <v>16</v>
          </cell>
          <cell r="O27">
            <v>12</v>
          </cell>
          <cell r="P27">
            <v>18</v>
          </cell>
          <cell r="Q27">
            <v>12</v>
          </cell>
          <cell r="R27">
            <v>18</v>
          </cell>
          <cell r="S27">
            <v>10</v>
          </cell>
          <cell r="T27">
            <v>15</v>
          </cell>
          <cell r="U27">
            <v>8</v>
          </cell>
          <cell r="V27">
            <v>12</v>
          </cell>
          <cell r="W27">
            <v>8</v>
          </cell>
          <cell r="X27">
            <v>12</v>
          </cell>
          <cell r="Y27">
            <v>8</v>
          </cell>
          <cell r="Z27">
            <v>12</v>
          </cell>
          <cell r="AA27">
            <v>6</v>
          </cell>
          <cell r="AB27">
            <v>10</v>
          </cell>
          <cell r="AC27">
            <v>6</v>
          </cell>
          <cell r="AD27">
            <v>10</v>
          </cell>
          <cell r="AE27">
            <v>8</v>
          </cell>
          <cell r="AF27">
            <v>13</v>
          </cell>
          <cell r="AG27">
            <v>10</v>
          </cell>
          <cell r="AH27">
            <v>15</v>
          </cell>
          <cell r="AI27">
            <v>12</v>
          </cell>
          <cell r="AJ27">
            <v>18</v>
          </cell>
          <cell r="AK27">
            <v>12</v>
          </cell>
          <cell r="AL27">
            <v>18</v>
          </cell>
          <cell r="AM27">
            <v>16</v>
          </cell>
          <cell r="AN27">
            <v>23</v>
          </cell>
          <cell r="AO27">
            <v>14</v>
          </cell>
          <cell r="AP27">
            <v>20</v>
          </cell>
          <cell r="AQ27">
            <v>10</v>
          </cell>
          <cell r="AR27">
            <v>16</v>
          </cell>
          <cell r="AS27">
            <v>8</v>
          </cell>
          <cell r="AT27">
            <v>13</v>
          </cell>
          <cell r="AU27">
            <v>6</v>
          </cell>
          <cell r="AV27">
            <v>10</v>
          </cell>
          <cell r="AW27">
            <v>6</v>
          </cell>
          <cell r="AX27">
            <v>10</v>
          </cell>
          <cell r="AY27">
            <v>4</v>
          </cell>
          <cell r="AZ27">
            <v>8</v>
          </cell>
          <cell r="BA27">
            <v>4</v>
          </cell>
          <cell r="BB27">
            <v>8</v>
          </cell>
          <cell r="BC27">
            <v>6</v>
          </cell>
          <cell r="BD27">
            <v>10</v>
          </cell>
          <cell r="BE27">
            <v>8</v>
          </cell>
          <cell r="BF27">
            <v>12</v>
          </cell>
          <cell r="BG27">
            <v>8</v>
          </cell>
          <cell r="BH27">
            <v>12</v>
          </cell>
          <cell r="BI27">
            <v>6</v>
          </cell>
          <cell r="BJ27">
            <v>10</v>
          </cell>
          <cell r="BK27">
            <v>6</v>
          </cell>
          <cell r="BL27">
            <v>10</v>
          </cell>
          <cell r="BM27">
            <v>4</v>
          </cell>
          <cell r="BN27">
            <v>7</v>
          </cell>
          <cell r="BO27">
            <v>4</v>
          </cell>
          <cell r="BP27">
            <v>7</v>
          </cell>
          <cell r="BQ27">
            <v>6</v>
          </cell>
          <cell r="BR27">
            <v>10</v>
          </cell>
          <cell r="BS27">
            <v>8</v>
          </cell>
          <cell r="BT27">
            <v>12</v>
          </cell>
          <cell r="BU27">
            <v>5</v>
          </cell>
          <cell r="BV27">
            <v>9</v>
          </cell>
          <cell r="BW27">
            <v>5</v>
          </cell>
          <cell r="BX27">
            <v>9</v>
          </cell>
          <cell r="BY27">
            <v>7</v>
          </cell>
          <cell r="BZ27">
            <v>12</v>
          </cell>
          <cell r="CA27">
            <v>10</v>
          </cell>
          <cell r="CB27">
            <v>15</v>
          </cell>
          <cell r="CC27">
            <v>12</v>
          </cell>
          <cell r="CD27">
            <v>18</v>
          </cell>
          <cell r="CE27">
            <v>12</v>
          </cell>
          <cell r="CF27">
            <v>18</v>
          </cell>
          <cell r="CG27">
            <v>10</v>
          </cell>
          <cell r="CH27">
            <v>15</v>
          </cell>
          <cell r="CI27">
            <v>8</v>
          </cell>
          <cell r="CJ27">
            <v>12</v>
          </cell>
          <cell r="CK27">
            <v>8</v>
          </cell>
          <cell r="CL27">
            <v>12</v>
          </cell>
          <cell r="CM27">
            <v>8</v>
          </cell>
          <cell r="CN27">
            <v>12</v>
          </cell>
          <cell r="CO27">
            <v>6</v>
          </cell>
          <cell r="CP27">
            <v>10</v>
          </cell>
          <cell r="CQ27">
            <v>4</v>
          </cell>
          <cell r="CR27">
            <v>7</v>
          </cell>
          <cell r="CS27">
            <v>4</v>
          </cell>
          <cell r="CT27">
            <v>7</v>
          </cell>
          <cell r="CU27">
            <v>6</v>
          </cell>
          <cell r="CV27">
            <v>10</v>
          </cell>
          <cell r="CW27">
            <v>8</v>
          </cell>
          <cell r="CX27">
            <v>13</v>
          </cell>
          <cell r="CY27">
            <v>10</v>
          </cell>
          <cell r="CZ27">
            <v>15</v>
          </cell>
          <cell r="DA27">
            <v>10</v>
          </cell>
          <cell r="DB27">
            <v>15</v>
          </cell>
          <cell r="DC27">
            <v>12</v>
          </cell>
          <cell r="DD27">
            <v>18</v>
          </cell>
          <cell r="DE27">
            <v>12</v>
          </cell>
          <cell r="DF27">
            <v>18</v>
          </cell>
          <cell r="DG27">
            <v>10</v>
          </cell>
          <cell r="DH27">
            <v>15</v>
          </cell>
          <cell r="DI27">
            <v>8</v>
          </cell>
          <cell r="DJ27">
            <v>12</v>
          </cell>
          <cell r="DK27">
            <v>8</v>
          </cell>
          <cell r="DL27">
            <v>12</v>
          </cell>
          <cell r="DM27">
            <v>10</v>
          </cell>
          <cell r="DN27">
            <v>16</v>
          </cell>
          <cell r="DO27">
            <v>12</v>
          </cell>
          <cell r="DP27">
            <v>18</v>
          </cell>
          <cell r="DQ27">
            <v>12</v>
          </cell>
          <cell r="DR27">
            <v>18</v>
          </cell>
          <cell r="DS27">
            <v>10</v>
          </cell>
          <cell r="DT27">
            <v>16</v>
          </cell>
          <cell r="DU27">
            <v>10</v>
          </cell>
          <cell r="DV27">
            <v>16</v>
          </cell>
          <cell r="DW27">
            <v>12</v>
          </cell>
          <cell r="DX27">
            <v>18</v>
          </cell>
          <cell r="DY27">
            <v>14</v>
          </cell>
          <cell r="DZ27">
            <v>20</v>
          </cell>
          <cell r="EA27">
            <v>18</v>
          </cell>
          <cell r="EB27">
            <v>25</v>
          </cell>
          <cell r="EC27">
            <v>18</v>
          </cell>
          <cell r="ED27">
            <v>25</v>
          </cell>
          <cell r="EE27">
            <v>15</v>
          </cell>
          <cell r="EF27">
            <v>23</v>
          </cell>
          <cell r="EG27">
            <v>15</v>
          </cell>
          <cell r="EH27">
            <v>23</v>
          </cell>
          <cell r="EI27">
            <v>12</v>
          </cell>
          <cell r="EJ27">
            <v>20</v>
          </cell>
          <cell r="EK27">
            <v>12</v>
          </cell>
          <cell r="EL27">
            <v>20</v>
          </cell>
          <cell r="EM27">
            <v>15</v>
          </cell>
          <cell r="EN27">
            <v>22</v>
          </cell>
          <cell r="EO27">
            <v>18</v>
          </cell>
          <cell r="EP27">
            <v>25</v>
          </cell>
          <cell r="EQ27">
            <v>20</v>
          </cell>
          <cell r="ER27">
            <v>26</v>
          </cell>
          <cell r="ES27">
            <v>20</v>
          </cell>
          <cell r="ET27">
            <v>26</v>
          </cell>
          <cell r="EU27">
            <v>18</v>
          </cell>
          <cell r="EV27">
            <v>25</v>
          </cell>
          <cell r="EW27">
            <v>15</v>
          </cell>
          <cell r="EX27">
            <v>22</v>
          </cell>
          <cell r="EY27">
            <v>15</v>
          </cell>
          <cell r="EZ27">
            <v>22</v>
          </cell>
          <cell r="FA27">
            <v>18</v>
          </cell>
          <cell r="FB27">
            <v>25</v>
          </cell>
          <cell r="FC27">
            <v>20</v>
          </cell>
          <cell r="FD27">
            <v>28</v>
          </cell>
          <cell r="FE27">
            <v>20</v>
          </cell>
          <cell r="FF27">
            <v>28</v>
          </cell>
          <cell r="FG27">
            <v>20</v>
          </cell>
          <cell r="FH27">
            <v>28</v>
          </cell>
          <cell r="FI27">
            <v>22</v>
          </cell>
          <cell r="FJ27">
            <v>35</v>
          </cell>
          <cell r="FK27">
            <v>22</v>
          </cell>
          <cell r="FL27">
            <v>35</v>
          </cell>
          <cell r="FM27">
            <v>20</v>
          </cell>
          <cell r="FN27">
            <v>30</v>
          </cell>
          <cell r="FO27">
            <v>18</v>
          </cell>
          <cell r="FP27">
            <v>30</v>
          </cell>
          <cell r="FQ27">
            <v>18</v>
          </cell>
          <cell r="FR27">
            <v>30</v>
          </cell>
          <cell r="FS27">
            <v>18</v>
          </cell>
          <cell r="FT27">
            <v>30</v>
          </cell>
          <cell r="FU27">
            <v>22</v>
          </cell>
          <cell r="FV27">
            <v>30</v>
          </cell>
          <cell r="FW27">
            <v>22</v>
          </cell>
          <cell r="FX27">
            <v>30</v>
          </cell>
          <cell r="FY27">
            <v>20</v>
          </cell>
          <cell r="FZ27">
            <v>28</v>
          </cell>
          <cell r="GA27">
            <v>20</v>
          </cell>
          <cell r="GB27">
            <v>28</v>
          </cell>
          <cell r="GC27">
            <v>18</v>
          </cell>
          <cell r="GD27">
            <v>25</v>
          </cell>
          <cell r="GE27">
            <v>18</v>
          </cell>
          <cell r="GF27">
            <v>25</v>
          </cell>
          <cell r="GG27">
            <v>20</v>
          </cell>
          <cell r="GH27">
            <v>30</v>
          </cell>
          <cell r="GI27">
            <v>22</v>
          </cell>
          <cell r="GJ27">
            <v>30</v>
          </cell>
          <cell r="GK27">
            <v>24</v>
          </cell>
          <cell r="GL27">
            <v>35</v>
          </cell>
          <cell r="GM27">
            <v>24</v>
          </cell>
          <cell r="GN27">
            <v>35</v>
          </cell>
          <cell r="GO27">
            <v>22</v>
          </cell>
          <cell r="GP27">
            <v>35</v>
          </cell>
          <cell r="GQ27">
            <v>20</v>
          </cell>
          <cell r="GR27">
            <v>30</v>
          </cell>
          <cell r="GS27">
            <v>20</v>
          </cell>
          <cell r="GT27">
            <v>30</v>
          </cell>
          <cell r="GU27">
            <v>0</v>
          </cell>
          <cell r="GV27">
            <v>0</v>
          </cell>
          <cell r="GW27">
            <v>37877</v>
          </cell>
          <cell r="GX27">
            <v>-1</v>
          </cell>
        </row>
        <row r="28">
          <cell r="A28">
            <v>22</v>
          </cell>
          <cell r="B28" t="str">
            <v>AA</v>
          </cell>
          <cell r="C28" t="str">
            <v>+6</v>
          </cell>
          <cell r="D28">
            <v>6</v>
          </cell>
          <cell r="E28">
            <v>0</v>
          </cell>
          <cell r="F28">
            <v>0</v>
          </cell>
          <cell r="G28">
            <v>8</v>
          </cell>
          <cell r="H28">
            <v>12</v>
          </cell>
          <cell r="I28">
            <v>8</v>
          </cell>
          <cell r="J28">
            <v>12</v>
          </cell>
          <cell r="K28">
            <v>10</v>
          </cell>
          <cell r="L28">
            <v>15</v>
          </cell>
          <cell r="M28">
            <v>10</v>
          </cell>
          <cell r="N28">
            <v>15</v>
          </cell>
          <cell r="O28">
            <v>10</v>
          </cell>
          <cell r="P28">
            <v>15</v>
          </cell>
          <cell r="Q28">
            <v>12</v>
          </cell>
          <cell r="R28">
            <v>18</v>
          </cell>
          <cell r="S28">
            <v>15</v>
          </cell>
          <cell r="T28">
            <v>20</v>
          </cell>
          <cell r="U28">
            <v>15</v>
          </cell>
          <cell r="V28">
            <v>20</v>
          </cell>
          <cell r="W28">
            <v>15</v>
          </cell>
          <cell r="X28">
            <v>20</v>
          </cell>
          <cell r="Y28">
            <v>12</v>
          </cell>
          <cell r="Z28">
            <v>18</v>
          </cell>
          <cell r="AA28">
            <v>10</v>
          </cell>
          <cell r="AB28">
            <v>15</v>
          </cell>
          <cell r="AC28">
            <v>10</v>
          </cell>
          <cell r="AD28">
            <v>15</v>
          </cell>
          <cell r="AE28">
            <v>8</v>
          </cell>
          <cell r="AF28">
            <v>13</v>
          </cell>
          <cell r="AG28">
            <v>8</v>
          </cell>
          <cell r="AH28">
            <v>13</v>
          </cell>
          <cell r="AI28">
            <v>6</v>
          </cell>
          <cell r="AJ28">
            <v>10</v>
          </cell>
          <cell r="AK28">
            <v>6</v>
          </cell>
          <cell r="AL28">
            <v>10</v>
          </cell>
          <cell r="AM28">
            <v>8</v>
          </cell>
          <cell r="AN28">
            <v>12</v>
          </cell>
          <cell r="AO28">
            <v>10</v>
          </cell>
          <cell r="AP28">
            <v>14</v>
          </cell>
          <cell r="AQ28">
            <v>10</v>
          </cell>
          <cell r="AR28">
            <v>14</v>
          </cell>
          <cell r="AS28">
            <v>12</v>
          </cell>
          <cell r="AT28">
            <v>17</v>
          </cell>
          <cell r="AU28">
            <v>12</v>
          </cell>
          <cell r="AV28">
            <v>17</v>
          </cell>
          <cell r="AW28">
            <v>10</v>
          </cell>
          <cell r="AX28">
            <v>15</v>
          </cell>
          <cell r="AY28">
            <v>8</v>
          </cell>
          <cell r="AZ28">
            <v>12</v>
          </cell>
          <cell r="BA28">
            <v>8</v>
          </cell>
          <cell r="BB28">
            <v>12</v>
          </cell>
          <cell r="BC28">
            <v>8</v>
          </cell>
          <cell r="BD28">
            <v>12</v>
          </cell>
          <cell r="BE28">
            <v>6</v>
          </cell>
          <cell r="BF28">
            <v>10</v>
          </cell>
          <cell r="BG28">
            <v>6</v>
          </cell>
          <cell r="BH28">
            <v>10</v>
          </cell>
          <cell r="BI28">
            <v>6</v>
          </cell>
          <cell r="BJ28">
            <v>10</v>
          </cell>
          <cell r="BK28">
            <v>6</v>
          </cell>
          <cell r="BL28">
            <v>10</v>
          </cell>
          <cell r="BM28">
            <v>4</v>
          </cell>
          <cell r="BN28">
            <v>7</v>
          </cell>
          <cell r="BO28">
            <v>4</v>
          </cell>
          <cell r="BP28">
            <v>7</v>
          </cell>
          <cell r="BQ28">
            <v>6</v>
          </cell>
          <cell r="BR28">
            <v>10</v>
          </cell>
          <cell r="BS28">
            <v>8</v>
          </cell>
          <cell r="BT28">
            <v>12</v>
          </cell>
          <cell r="BU28">
            <v>10</v>
          </cell>
          <cell r="BV28">
            <v>15</v>
          </cell>
          <cell r="BW28">
            <v>10</v>
          </cell>
          <cell r="BX28">
            <v>15</v>
          </cell>
          <cell r="BY28">
            <v>10</v>
          </cell>
          <cell r="BZ28">
            <v>15</v>
          </cell>
          <cell r="CA28">
            <v>12</v>
          </cell>
          <cell r="CB28">
            <v>18</v>
          </cell>
          <cell r="CC28">
            <v>15</v>
          </cell>
          <cell r="CD28">
            <v>20</v>
          </cell>
          <cell r="CE28">
            <v>15</v>
          </cell>
          <cell r="CF28">
            <v>20</v>
          </cell>
          <cell r="CG28">
            <v>15</v>
          </cell>
          <cell r="CH28">
            <v>20</v>
          </cell>
          <cell r="CI28">
            <v>12</v>
          </cell>
          <cell r="CJ28">
            <v>18</v>
          </cell>
          <cell r="CK28">
            <v>10</v>
          </cell>
          <cell r="CL28">
            <v>15</v>
          </cell>
          <cell r="CM28">
            <v>10</v>
          </cell>
          <cell r="CN28">
            <v>15</v>
          </cell>
          <cell r="CO28">
            <v>12</v>
          </cell>
          <cell r="CP28">
            <v>18</v>
          </cell>
          <cell r="CQ28">
            <v>12</v>
          </cell>
          <cell r="CR28">
            <v>18</v>
          </cell>
          <cell r="CS28">
            <v>15</v>
          </cell>
          <cell r="CT28">
            <v>22</v>
          </cell>
          <cell r="CU28">
            <v>18</v>
          </cell>
          <cell r="CV28">
            <v>24</v>
          </cell>
          <cell r="CW28">
            <v>18</v>
          </cell>
          <cell r="CX28">
            <v>24</v>
          </cell>
          <cell r="CY28">
            <v>18</v>
          </cell>
          <cell r="CZ28">
            <v>24</v>
          </cell>
          <cell r="DA28">
            <v>15</v>
          </cell>
          <cell r="DB28">
            <v>20</v>
          </cell>
          <cell r="DC28">
            <v>15</v>
          </cell>
          <cell r="DD28">
            <v>20</v>
          </cell>
          <cell r="DE28">
            <v>18</v>
          </cell>
          <cell r="DF28">
            <v>25</v>
          </cell>
          <cell r="DG28">
            <v>20</v>
          </cell>
          <cell r="DH28">
            <v>26</v>
          </cell>
          <cell r="DI28">
            <v>24</v>
          </cell>
          <cell r="DJ28">
            <v>30</v>
          </cell>
          <cell r="DK28">
            <v>24</v>
          </cell>
          <cell r="DL28">
            <v>30</v>
          </cell>
          <cell r="DM28">
            <v>22</v>
          </cell>
          <cell r="DN28">
            <v>28</v>
          </cell>
          <cell r="DO28">
            <v>24</v>
          </cell>
          <cell r="DP28">
            <v>29</v>
          </cell>
          <cell r="DQ28">
            <v>26</v>
          </cell>
          <cell r="DR28">
            <v>33</v>
          </cell>
          <cell r="DS28">
            <v>28</v>
          </cell>
          <cell r="DT28">
            <v>40</v>
          </cell>
          <cell r="DU28">
            <v>30</v>
          </cell>
          <cell r="DV28">
            <v>40</v>
          </cell>
          <cell r="DW28">
            <v>35</v>
          </cell>
          <cell r="DX28">
            <v>42</v>
          </cell>
          <cell r="DY28">
            <v>35</v>
          </cell>
          <cell r="DZ28">
            <v>42</v>
          </cell>
          <cell r="EA28">
            <v>32</v>
          </cell>
          <cell r="EB28">
            <v>40</v>
          </cell>
          <cell r="EC28">
            <v>30</v>
          </cell>
          <cell r="ED28">
            <v>40</v>
          </cell>
          <cell r="EE28">
            <v>30</v>
          </cell>
          <cell r="EF28">
            <v>40</v>
          </cell>
          <cell r="EG28">
            <v>32</v>
          </cell>
          <cell r="EH28">
            <v>45</v>
          </cell>
          <cell r="EI28">
            <v>32</v>
          </cell>
          <cell r="EJ28">
            <v>45</v>
          </cell>
          <cell r="EK28">
            <v>30</v>
          </cell>
          <cell r="EL28">
            <v>40</v>
          </cell>
          <cell r="EM28">
            <v>28</v>
          </cell>
          <cell r="EN28">
            <v>40</v>
          </cell>
          <cell r="EO28">
            <v>28</v>
          </cell>
          <cell r="EP28">
            <v>40</v>
          </cell>
          <cell r="EQ28">
            <v>35</v>
          </cell>
          <cell r="ER28">
            <v>45</v>
          </cell>
          <cell r="ES28">
            <v>48</v>
          </cell>
          <cell r="ET28">
            <v>60</v>
          </cell>
          <cell r="EU28">
            <v>55</v>
          </cell>
          <cell r="EV28">
            <v>75</v>
          </cell>
          <cell r="EW28">
            <v>75</v>
          </cell>
          <cell r="EX28">
            <v>90</v>
          </cell>
          <cell r="EY28">
            <v>85</v>
          </cell>
          <cell r="EZ28">
            <v>100</v>
          </cell>
          <cell r="FA28">
            <v>85</v>
          </cell>
          <cell r="FB28">
            <v>100</v>
          </cell>
          <cell r="FC28">
            <v>90</v>
          </cell>
          <cell r="FD28">
            <v>110</v>
          </cell>
          <cell r="FE28">
            <v>95</v>
          </cell>
          <cell r="FF28">
            <v>115</v>
          </cell>
          <cell r="FG28">
            <v>95</v>
          </cell>
          <cell r="FH28">
            <v>115</v>
          </cell>
          <cell r="FI28">
            <v>105</v>
          </cell>
          <cell r="FJ28">
            <v>115</v>
          </cell>
          <cell r="FK28">
            <v>110</v>
          </cell>
          <cell r="FL28">
            <v>120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37877</v>
          </cell>
          <cell r="GX28">
            <v>-13</v>
          </cell>
        </row>
        <row r="29">
          <cell r="A29">
            <v>23</v>
          </cell>
          <cell r="B29" t="str">
            <v>DD</v>
          </cell>
          <cell r="C29" t="str">
            <v>+0</v>
          </cell>
          <cell r="D29">
            <v>6</v>
          </cell>
          <cell r="E29">
            <v>0</v>
          </cell>
          <cell r="F29">
            <v>0</v>
          </cell>
          <cell r="G29">
            <v>8</v>
          </cell>
          <cell r="H29">
            <v>12</v>
          </cell>
          <cell r="I29">
            <v>10</v>
          </cell>
          <cell r="J29">
            <v>15</v>
          </cell>
          <cell r="K29">
            <v>11</v>
          </cell>
          <cell r="L29">
            <v>17</v>
          </cell>
          <cell r="M29">
            <v>11</v>
          </cell>
          <cell r="N29">
            <v>17</v>
          </cell>
          <cell r="O29">
            <v>10</v>
          </cell>
          <cell r="P29">
            <v>14</v>
          </cell>
          <cell r="Q29">
            <v>10</v>
          </cell>
          <cell r="R29">
            <v>14</v>
          </cell>
          <cell r="S29">
            <v>8</v>
          </cell>
          <cell r="T29">
            <v>12</v>
          </cell>
          <cell r="U29">
            <v>5</v>
          </cell>
          <cell r="V29">
            <v>8</v>
          </cell>
          <cell r="W29">
            <v>5</v>
          </cell>
          <cell r="X29">
            <v>8</v>
          </cell>
          <cell r="Y29">
            <v>4</v>
          </cell>
          <cell r="Z29">
            <v>6</v>
          </cell>
          <cell r="AA29">
            <v>4</v>
          </cell>
          <cell r="AB29">
            <v>6</v>
          </cell>
          <cell r="AC29">
            <v>3</v>
          </cell>
          <cell r="AD29">
            <v>5</v>
          </cell>
          <cell r="AE29">
            <v>2</v>
          </cell>
          <cell r="AF29">
            <v>5</v>
          </cell>
          <cell r="AG29">
            <v>2</v>
          </cell>
          <cell r="AH29">
            <v>5</v>
          </cell>
          <cell r="AI29">
            <v>2</v>
          </cell>
          <cell r="AJ29">
            <v>5</v>
          </cell>
          <cell r="AK29">
            <v>3</v>
          </cell>
          <cell r="AL29">
            <v>5</v>
          </cell>
          <cell r="AM29">
            <v>3</v>
          </cell>
          <cell r="AN29">
            <v>5</v>
          </cell>
          <cell r="AO29">
            <v>3</v>
          </cell>
          <cell r="AP29">
            <v>5</v>
          </cell>
          <cell r="AQ29">
            <v>4</v>
          </cell>
          <cell r="AR29">
            <v>6</v>
          </cell>
          <cell r="AS29">
            <v>4</v>
          </cell>
          <cell r="AT29">
            <v>6</v>
          </cell>
          <cell r="AU29">
            <v>4</v>
          </cell>
          <cell r="AV29">
            <v>6</v>
          </cell>
          <cell r="AW29">
            <v>4</v>
          </cell>
          <cell r="AX29">
            <v>6</v>
          </cell>
          <cell r="AY29">
            <v>5</v>
          </cell>
          <cell r="AZ29">
            <v>7</v>
          </cell>
          <cell r="BA29">
            <v>5</v>
          </cell>
          <cell r="BB29">
            <v>7</v>
          </cell>
          <cell r="BC29">
            <v>5</v>
          </cell>
          <cell r="BD29">
            <v>7</v>
          </cell>
          <cell r="BE29">
            <v>5</v>
          </cell>
          <cell r="BF29">
            <v>7</v>
          </cell>
          <cell r="BG29">
            <v>4</v>
          </cell>
          <cell r="BH29">
            <v>5</v>
          </cell>
          <cell r="BI29">
            <v>4</v>
          </cell>
          <cell r="BJ29">
            <v>5</v>
          </cell>
          <cell r="BK29">
            <v>4</v>
          </cell>
          <cell r="BL29">
            <v>5</v>
          </cell>
          <cell r="BM29">
            <v>4</v>
          </cell>
          <cell r="BN29">
            <v>5</v>
          </cell>
          <cell r="BO29">
            <v>5</v>
          </cell>
          <cell r="BP29">
            <v>7</v>
          </cell>
          <cell r="BQ29">
            <v>5</v>
          </cell>
          <cell r="BR29">
            <v>7</v>
          </cell>
          <cell r="BS29">
            <v>4</v>
          </cell>
          <cell r="BT29">
            <v>7</v>
          </cell>
          <cell r="BU29">
            <v>4</v>
          </cell>
          <cell r="BV29">
            <v>7</v>
          </cell>
          <cell r="BW29">
            <v>4</v>
          </cell>
          <cell r="BX29">
            <v>7</v>
          </cell>
          <cell r="BY29">
            <v>4</v>
          </cell>
          <cell r="BZ29">
            <v>7</v>
          </cell>
          <cell r="CA29">
            <v>5</v>
          </cell>
          <cell r="CB29">
            <v>7</v>
          </cell>
          <cell r="CC29">
            <v>5</v>
          </cell>
          <cell r="CD29">
            <v>8</v>
          </cell>
          <cell r="CE29">
            <v>5</v>
          </cell>
          <cell r="CF29">
            <v>8</v>
          </cell>
          <cell r="CG29">
            <v>5</v>
          </cell>
          <cell r="CH29">
            <v>8</v>
          </cell>
          <cell r="CI29">
            <v>6</v>
          </cell>
          <cell r="CJ29">
            <v>9</v>
          </cell>
          <cell r="CK29">
            <v>7</v>
          </cell>
          <cell r="CL29">
            <v>11</v>
          </cell>
          <cell r="CM29">
            <v>7</v>
          </cell>
          <cell r="CN29">
            <v>11</v>
          </cell>
          <cell r="CO29">
            <v>8</v>
          </cell>
          <cell r="CP29">
            <v>12</v>
          </cell>
          <cell r="CQ29">
            <v>8</v>
          </cell>
          <cell r="CR29">
            <v>12</v>
          </cell>
          <cell r="CS29">
            <v>10</v>
          </cell>
          <cell r="CT29">
            <v>14</v>
          </cell>
          <cell r="CU29">
            <v>12</v>
          </cell>
          <cell r="CV29">
            <v>16</v>
          </cell>
          <cell r="CW29">
            <v>9</v>
          </cell>
          <cell r="CX29">
            <v>13</v>
          </cell>
          <cell r="CY29">
            <v>9</v>
          </cell>
          <cell r="CZ29">
            <v>13</v>
          </cell>
          <cell r="DA29">
            <v>9</v>
          </cell>
          <cell r="DB29">
            <v>13</v>
          </cell>
          <cell r="DC29">
            <v>9</v>
          </cell>
          <cell r="DD29">
            <v>13</v>
          </cell>
          <cell r="DE29">
            <v>10</v>
          </cell>
          <cell r="DF29">
            <v>14</v>
          </cell>
          <cell r="DG29">
            <v>10</v>
          </cell>
          <cell r="DH29">
            <v>14</v>
          </cell>
          <cell r="DI29">
            <v>9</v>
          </cell>
          <cell r="DJ29">
            <v>15</v>
          </cell>
          <cell r="DK29">
            <v>9</v>
          </cell>
          <cell r="DL29">
            <v>15</v>
          </cell>
          <cell r="DM29">
            <v>8</v>
          </cell>
          <cell r="DN29">
            <v>11</v>
          </cell>
          <cell r="DO29">
            <v>7</v>
          </cell>
          <cell r="DP29">
            <v>10</v>
          </cell>
          <cell r="DQ29">
            <v>7</v>
          </cell>
          <cell r="DR29">
            <v>10</v>
          </cell>
          <cell r="DS29">
            <v>6</v>
          </cell>
          <cell r="DT29">
            <v>9</v>
          </cell>
          <cell r="DU29">
            <v>6</v>
          </cell>
          <cell r="DV29">
            <v>9</v>
          </cell>
          <cell r="DW29">
            <v>6</v>
          </cell>
          <cell r="DX29">
            <v>9</v>
          </cell>
          <cell r="DY29">
            <v>8</v>
          </cell>
          <cell r="DZ29">
            <v>12</v>
          </cell>
          <cell r="EA29">
            <v>10</v>
          </cell>
          <cell r="EB29">
            <v>14</v>
          </cell>
          <cell r="EC29">
            <v>12</v>
          </cell>
          <cell r="ED29">
            <v>17</v>
          </cell>
          <cell r="EE29">
            <v>12</v>
          </cell>
          <cell r="EF29">
            <v>17</v>
          </cell>
          <cell r="EG29">
            <v>13</v>
          </cell>
          <cell r="EH29">
            <v>15</v>
          </cell>
          <cell r="EI29">
            <v>13</v>
          </cell>
          <cell r="EJ29">
            <v>15</v>
          </cell>
          <cell r="EK29">
            <v>14</v>
          </cell>
          <cell r="EL29">
            <v>16</v>
          </cell>
          <cell r="EM29">
            <v>14</v>
          </cell>
          <cell r="EN29">
            <v>16</v>
          </cell>
          <cell r="EO29">
            <v>14</v>
          </cell>
          <cell r="EP29">
            <v>16</v>
          </cell>
          <cell r="EQ29">
            <v>12</v>
          </cell>
          <cell r="ER29">
            <v>15</v>
          </cell>
          <cell r="ES29">
            <v>10</v>
          </cell>
          <cell r="ET29">
            <v>17</v>
          </cell>
          <cell r="EU29">
            <v>10</v>
          </cell>
          <cell r="EV29">
            <v>17</v>
          </cell>
          <cell r="EW29">
            <v>8</v>
          </cell>
          <cell r="EX29">
            <v>16</v>
          </cell>
          <cell r="EY29">
            <v>8</v>
          </cell>
          <cell r="EZ29">
            <v>16</v>
          </cell>
          <cell r="FA29">
            <v>10</v>
          </cell>
          <cell r="FB29">
            <v>18</v>
          </cell>
          <cell r="FC29">
            <v>12</v>
          </cell>
          <cell r="FD29">
            <v>20</v>
          </cell>
          <cell r="FE29">
            <v>14</v>
          </cell>
          <cell r="FF29">
            <v>21</v>
          </cell>
          <cell r="FG29">
            <v>15</v>
          </cell>
          <cell r="FH29">
            <v>25</v>
          </cell>
          <cell r="FI29">
            <v>15</v>
          </cell>
          <cell r="FJ29">
            <v>25</v>
          </cell>
          <cell r="FK29">
            <v>15</v>
          </cell>
          <cell r="FL29">
            <v>25</v>
          </cell>
          <cell r="FM29">
            <v>13</v>
          </cell>
          <cell r="FN29">
            <v>21</v>
          </cell>
          <cell r="FO29">
            <v>12</v>
          </cell>
          <cell r="FP29">
            <v>22</v>
          </cell>
          <cell r="FQ29">
            <v>12</v>
          </cell>
          <cell r="FR29">
            <v>22</v>
          </cell>
          <cell r="FS29">
            <v>12</v>
          </cell>
          <cell r="FT29">
            <v>22</v>
          </cell>
          <cell r="FU29">
            <v>13</v>
          </cell>
          <cell r="FV29">
            <v>19</v>
          </cell>
          <cell r="FW29">
            <v>13</v>
          </cell>
          <cell r="FX29">
            <v>19</v>
          </cell>
          <cell r="FY29">
            <v>14</v>
          </cell>
          <cell r="FZ29">
            <v>20</v>
          </cell>
          <cell r="GA29">
            <v>14</v>
          </cell>
          <cell r="GB29">
            <v>20</v>
          </cell>
          <cell r="GC29">
            <v>14</v>
          </cell>
          <cell r="GD29">
            <v>20</v>
          </cell>
          <cell r="GE29">
            <v>14</v>
          </cell>
          <cell r="GF29">
            <v>20</v>
          </cell>
          <cell r="GG29">
            <v>15</v>
          </cell>
          <cell r="GH29">
            <v>25</v>
          </cell>
          <cell r="GI29">
            <v>15</v>
          </cell>
          <cell r="GJ29">
            <v>25</v>
          </cell>
          <cell r="GK29">
            <v>15</v>
          </cell>
          <cell r="GL29">
            <v>24</v>
          </cell>
          <cell r="GM29">
            <v>15</v>
          </cell>
          <cell r="GN29">
            <v>24</v>
          </cell>
          <cell r="GO29">
            <v>15</v>
          </cell>
          <cell r="GP29">
            <v>24</v>
          </cell>
          <cell r="GQ29">
            <v>15</v>
          </cell>
          <cell r="GR29">
            <v>24</v>
          </cell>
          <cell r="GS29">
            <v>15</v>
          </cell>
          <cell r="GT29">
            <v>24</v>
          </cell>
          <cell r="GU29">
            <v>15</v>
          </cell>
          <cell r="GV29">
            <v>24</v>
          </cell>
          <cell r="GW29">
            <v>37878</v>
          </cell>
          <cell r="GX29" t="str">
            <v>-</v>
          </cell>
        </row>
        <row r="30">
          <cell r="A30">
            <v>24</v>
          </cell>
          <cell r="B30" t="str">
            <v>AA</v>
          </cell>
          <cell r="C30" t="str">
            <v>+6</v>
          </cell>
          <cell r="D30">
            <v>6</v>
          </cell>
          <cell r="E30">
            <v>0</v>
          </cell>
          <cell r="F30">
            <v>0</v>
          </cell>
          <cell r="G30">
            <v>6</v>
          </cell>
          <cell r="H30">
            <v>10</v>
          </cell>
          <cell r="I30">
            <v>6</v>
          </cell>
          <cell r="J30">
            <v>10</v>
          </cell>
          <cell r="K30">
            <v>4</v>
          </cell>
          <cell r="L30">
            <v>8</v>
          </cell>
          <cell r="M30">
            <v>4</v>
          </cell>
          <cell r="N30">
            <v>8</v>
          </cell>
          <cell r="O30">
            <v>6</v>
          </cell>
          <cell r="P30">
            <v>10</v>
          </cell>
          <cell r="Q30">
            <v>8</v>
          </cell>
          <cell r="R30">
            <v>12</v>
          </cell>
          <cell r="S30">
            <v>10</v>
          </cell>
          <cell r="T30">
            <v>15</v>
          </cell>
          <cell r="U30">
            <v>10</v>
          </cell>
          <cell r="V30">
            <v>15</v>
          </cell>
          <cell r="W30">
            <v>10</v>
          </cell>
          <cell r="X30">
            <v>15</v>
          </cell>
          <cell r="Y30">
            <v>12</v>
          </cell>
          <cell r="Z30">
            <v>18</v>
          </cell>
          <cell r="AA30">
            <v>12</v>
          </cell>
          <cell r="AB30">
            <v>18</v>
          </cell>
          <cell r="AC30">
            <v>10</v>
          </cell>
          <cell r="AD30">
            <v>15</v>
          </cell>
          <cell r="AE30">
            <v>8</v>
          </cell>
          <cell r="AF30">
            <v>12</v>
          </cell>
          <cell r="AG30">
            <v>8</v>
          </cell>
          <cell r="AH30">
            <v>12</v>
          </cell>
          <cell r="AI30">
            <v>10</v>
          </cell>
          <cell r="AJ30">
            <v>14</v>
          </cell>
          <cell r="AK30">
            <v>10</v>
          </cell>
          <cell r="AL30">
            <v>14</v>
          </cell>
          <cell r="AM30">
            <v>12</v>
          </cell>
          <cell r="AN30">
            <v>17</v>
          </cell>
          <cell r="AO30">
            <v>15</v>
          </cell>
          <cell r="AP30">
            <v>20</v>
          </cell>
          <cell r="AQ30">
            <v>15</v>
          </cell>
          <cell r="AR30">
            <v>20</v>
          </cell>
          <cell r="AS30">
            <v>10</v>
          </cell>
          <cell r="AT30">
            <v>15</v>
          </cell>
          <cell r="AU30">
            <v>10</v>
          </cell>
          <cell r="AV30">
            <v>15</v>
          </cell>
          <cell r="AW30">
            <v>8</v>
          </cell>
          <cell r="AX30">
            <v>12</v>
          </cell>
          <cell r="AY30">
            <v>6</v>
          </cell>
          <cell r="AZ30">
            <v>10</v>
          </cell>
          <cell r="BA30">
            <v>6</v>
          </cell>
          <cell r="BB30">
            <v>10</v>
          </cell>
          <cell r="BC30">
            <v>6</v>
          </cell>
          <cell r="BD30">
            <v>10</v>
          </cell>
          <cell r="BE30">
            <v>8</v>
          </cell>
          <cell r="BF30">
            <v>12</v>
          </cell>
          <cell r="BG30">
            <v>10</v>
          </cell>
          <cell r="BH30">
            <v>15</v>
          </cell>
          <cell r="BI30">
            <v>10</v>
          </cell>
          <cell r="BJ30">
            <v>15</v>
          </cell>
          <cell r="BK30">
            <v>8</v>
          </cell>
          <cell r="BL30">
            <v>12</v>
          </cell>
          <cell r="BM30">
            <v>8</v>
          </cell>
          <cell r="BN30">
            <v>12</v>
          </cell>
          <cell r="BO30">
            <v>6</v>
          </cell>
          <cell r="BP30">
            <v>10</v>
          </cell>
          <cell r="BQ30">
            <v>6</v>
          </cell>
          <cell r="BR30">
            <v>10</v>
          </cell>
          <cell r="BS30">
            <v>6</v>
          </cell>
          <cell r="BT30">
            <v>10</v>
          </cell>
          <cell r="BU30">
            <v>6</v>
          </cell>
          <cell r="BV30">
            <v>10</v>
          </cell>
          <cell r="BW30">
            <v>8</v>
          </cell>
          <cell r="BX30">
            <v>12</v>
          </cell>
          <cell r="BY30">
            <v>10</v>
          </cell>
          <cell r="BZ30">
            <v>15</v>
          </cell>
          <cell r="CA30">
            <v>12</v>
          </cell>
          <cell r="CB30">
            <v>18</v>
          </cell>
          <cell r="CC30">
            <v>12</v>
          </cell>
          <cell r="CD30">
            <v>18</v>
          </cell>
          <cell r="CE30">
            <v>10</v>
          </cell>
          <cell r="CF30">
            <v>18</v>
          </cell>
          <cell r="CG30">
            <v>8</v>
          </cell>
          <cell r="CH30">
            <v>13</v>
          </cell>
          <cell r="CI30">
            <v>6</v>
          </cell>
          <cell r="CJ30">
            <v>10</v>
          </cell>
          <cell r="CK30">
            <v>6</v>
          </cell>
          <cell r="CL30">
            <v>10</v>
          </cell>
          <cell r="CM30">
            <v>8</v>
          </cell>
          <cell r="CN30">
            <v>12</v>
          </cell>
          <cell r="CO30">
            <v>10</v>
          </cell>
          <cell r="CP30">
            <v>15</v>
          </cell>
          <cell r="CQ30">
            <v>10</v>
          </cell>
          <cell r="CR30">
            <v>15</v>
          </cell>
          <cell r="CS30">
            <v>8</v>
          </cell>
          <cell r="CT30">
            <v>12</v>
          </cell>
          <cell r="CU30">
            <v>8</v>
          </cell>
          <cell r="CV30">
            <v>12</v>
          </cell>
          <cell r="CW30">
            <v>10</v>
          </cell>
          <cell r="CX30">
            <v>15</v>
          </cell>
          <cell r="CY30">
            <v>12</v>
          </cell>
          <cell r="CZ30">
            <v>18</v>
          </cell>
          <cell r="DA30">
            <v>15</v>
          </cell>
          <cell r="DB30">
            <v>20</v>
          </cell>
          <cell r="DC30">
            <v>15</v>
          </cell>
          <cell r="DD30">
            <v>20</v>
          </cell>
          <cell r="DE30">
            <v>12</v>
          </cell>
          <cell r="DF30">
            <v>17</v>
          </cell>
          <cell r="DG30">
            <v>12</v>
          </cell>
          <cell r="DH30">
            <v>17</v>
          </cell>
          <cell r="DI30">
            <v>12</v>
          </cell>
          <cell r="DJ30">
            <v>17</v>
          </cell>
          <cell r="DK30">
            <v>10</v>
          </cell>
          <cell r="DL30">
            <v>16</v>
          </cell>
          <cell r="DM30">
            <v>8</v>
          </cell>
          <cell r="DN30">
            <v>12</v>
          </cell>
          <cell r="DO30">
            <v>8</v>
          </cell>
          <cell r="DP30">
            <v>12</v>
          </cell>
          <cell r="DQ30">
            <v>10</v>
          </cell>
          <cell r="DR30">
            <v>15</v>
          </cell>
          <cell r="DS30">
            <v>10</v>
          </cell>
          <cell r="DT30">
            <v>15</v>
          </cell>
          <cell r="DU30">
            <v>10</v>
          </cell>
          <cell r="DV30">
            <v>15</v>
          </cell>
          <cell r="DW30">
            <v>15</v>
          </cell>
          <cell r="DX30">
            <v>20</v>
          </cell>
          <cell r="DY30">
            <v>14</v>
          </cell>
          <cell r="DZ30">
            <v>18</v>
          </cell>
          <cell r="EA30">
            <v>12</v>
          </cell>
          <cell r="EB30">
            <v>16</v>
          </cell>
          <cell r="EC30">
            <v>12</v>
          </cell>
          <cell r="ED30">
            <v>16</v>
          </cell>
          <cell r="EE30">
            <v>15</v>
          </cell>
          <cell r="EF30">
            <v>22</v>
          </cell>
          <cell r="EG30">
            <v>15</v>
          </cell>
          <cell r="EH30">
            <v>22</v>
          </cell>
          <cell r="EI30">
            <v>12</v>
          </cell>
          <cell r="EJ30">
            <v>18</v>
          </cell>
          <cell r="EK30">
            <v>10</v>
          </cell>
          <cell r="EL30">
            <v>15</v>
          </cell>
          <cell r="EM30">
            <v>10</v>
          </cell>
          <cell r="EN30">
            <v>15</v>
          </cell>
          <cell r="EO30">
            <v>15</v>
          </cell>
          <cell r="EP30">
            <v>22</v>
          </cell>
          <cell r="EQ30">
            <v>18</v>
          </cell>
          <cell r="ER30">
            <v>25</v>
          </cell>
          <cell r="ES30">
            <v>22</v>
          </cell>
          <cell r="ET30">
            <v>29</v>
          </cell>
          <cell r="EU30">
            <v>22</v>
          </cell>
          <cell r="EV30">
            <v>29</v>
          </cell>
          <cell r="EW30">
            <v>24</v>
          </cell>
          <cell r="EX30">
            <v>30</v>
          </cell>
          <cell r="EY30">
            <v>28</v>
          </cell>
          <cell r="EZ30">
            <v>35</v>
          </cell>
          <cell r="FA30">
            <v>30</v>
          </cell>
          <cell r="FB30">
            <v>40</v>
          </cell>
          <cell r="FC30">
            <v>30</v>
          </cell>
          <cell r="FD30">
            <v>40</v>
          </cell>
          <cell r="FE30">
            <v>28</v>
          </cell>
          <cell r="FF30">
            <v>40</v>
          </cell>
          <cell r="FG30">
            <v>25</v>
          </cell>
          <cell r="FH30">
            <v>32</v>
          </cell>
          <cell r="FI30">
            <v>22</v>
          </cell>
          <cell r="FJ30">
            <v>30</v>
          </cell>
          <cell r="FK30">
            <v>24</v>
          </cell>
          <cell r="FL30">
            <v>32</v>
          </cell>
          <cell r="FM30">
            <v>28</v>
          </cell>
          <cell r="FN30">
            <v>40</v>
          </cell>
          <cell r="FO30">
            <v>30</v>
          </cell>
          <cell r="FP30">
            <v>40</v>
          </cell>
          <cell r="FQ30">
            <v>30</v>
          </cell>
          <cell r="FR30">
            <v>40</v>
          </cell>
          <cell r="FS30">
            <v>28</v>
          </cell>
          <cell r="FT30">
            <v>40</v>
          </cell>
          <cell r="FU30">
            <v>25</v>
          </cell>
          <cell r="FV30">
            <v>33</v>
          </cell>
          <cell r="FW30">
            <v>22</v>
          </cell>
          <cell r="FX30">
            <v>30</v>
          </cell>
          <cell r="FY30">
            <v>22</v>
          </cell>
          <cell r="FZ30">
            <v>30</v>
          </cell>
          <cell r="GA30">
            <v>25</v>
          </cell>
          <cell r="GB30">
            <v>32</v>
          </cell>
          <cell r="GC30">
            <v>28</v>
          </cell>
          <cell r="GD30">
            <v>40</v>
          </cell>
          <cell r="GE30">
            <v>30</v>
          </cell>
          <cell r="GF30">
            <v>40</v>
          </cell>
          <cell r="GG30">
            <v>30</v>
          </cell>
          <cell r="GH30">
            <v>40</v>
          </cell>
          <cell r="GI30">
            <v>25</v>
          </cell>
          <cell r="GJ30">
            <v>32</v>
          </cell>
          <cell r="GK30">
            <v>22</v>
          </cell>
          <cell r="GL30">
            <v>30</v>
          </cell>
          <cell r="GM30">
            <v>22</v>
          </cell>
          <cell r="GN30">
            <v>30</v>
          </cell>
          <cell r="GO30">
            <v>29</v>
          </cell>
          <cell r="GP30">
            <v>32</v>
          </cell>
          <cell r="GQ30">
            <v>28</v>
          </cell>
          <cell r="GR30">
            <v>40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37877</v>
          </cell>
          <cell r="GX30">
            <v>-15</v>
          </cell>
        </row>
        <row r="31">
          <cell r="A31">
            <v>25</v>
          </cell>
          <cell r="B31" t="str">
            <v>AA</v>
          </cell>
          <cell r="C31" t="str">
            <v>+3</v>
          </cell>
          <cell r="D31">
            <v>6</v>
          </cell>
          <cell r="E31">
            <v>0</v>
          </cell>
          <cell r="F31">
            <v>0</v>
          </cell>
          <cell r="G31">
            <v>4</v>
          </cell>
          <cell r="H31">
            <v>6</v>
          </cell>
          <cell r="I31">
            <v>4</v>
          </cell>
          <cell r="J31">
            <v>6</v>
          </cell>
          <cell r="K31">
            <v>6</v>
          </cell>
          <cell r="L31">
            <v>8</v>
          </cell>
          <cell r="M31">
            <v>6</v>
          </cell>
          <cell r="N31">
            <v>8</v>
          </cell>
          <cell r="O31">
            <v>8</v>
          </cell>
          <cell r="P31">
            <v>10</v>
          </cell>
          <cell r="Q31">
            <v>10</v>
          </cell>
          <cell r="R31">
            <v>12</v>
          </cell>
          <cell r="S31">
            <v>7</v>
          </cell>
          <cell r="T31">
            <v>10</v>
          </cell>
          <cell r="U31">
            <v>6</v>
          </cell>
          <cell r="V31">
            <v>9</v>
          </cell>
          <cell r="W31">
            <v>6</v>
          </cell>
          <cell r="X31">
            <v>9</v>
          </cell>
          <cell r="Y31">
            <v>6</v>
          </cell>
          <cell r="Z31">
            <v>9</v>
          </cell>
          <cell r="AA31">
            <v>8</v>
          </cell>
          <cell r="AB31">
            <v>11</v>
          </cell>
          <cell r="AC31">
            <v>8</v>
          </cell>
          <cell r="AD31">
            <v>11</v>
          </cell>
          <cell r="AE31">
            <v>9</v>
          </cell>
          <cell r="AF31">
            <v>12</v>
          </cell>
          <cell r="AG31">
            <v>9</v>
          </cell>
          <cell r="AH31">
            <v>12</v>
          </cell>
          <cell r="AI31">
            <v>8</v>
          </cell>
          <cell r="AJ31">
            <v>10</v>
          </cell>
          <cell r="AK31">
            <v>6</v>
          </cell>
          <cell r="AL31">
            <v>8</v>
          </cell>
          <cell r="AM31">
            <v>6</v>
          </cell>
          <cell r="AN31">
            <v>8</v>
          </cell>
          <cell r="AO31">
            <v>5</v>
          </cell>
          <cell r="AP31">
            <v>7</v>
          </cell>
          <cell r="AQ31">
            <v>5</v>
          </cell>
          <cell r="AR31">
            <v>7</v>
          </cell>
          <cell r="AS31">
            <v>5</v>
          </cell>
          <cell r="AT31">
            <v>7</v>
          </cell>
          <cell r="AU31">
            <v>6</v>
          </cell>
          <cell r="AV31">
            <v>9</v>
          </cell>
          <cell r="AW31">
            <v>8</v>
          </cell>
          <cell r="AX31">
            <v>11</v>
          </cell>
          <cell r="AY31">
            <v>6</v>
          </cell>
          <cell r="AZ31">
            <v>9</v>
          </cell>
          <cell r="BA31">
            <v>6</v>
          </cell>
          <cell r="BB31">
            <v>9</v>
          </cell>
          <cell r="BC31">
            <v>10</v>
          </cell>
          <cell r="BD31">
            <v>13</v>
          </cell>
          <cell r="BE31">
            <v>8</v>
          </cell>
          <cell r="BF31">
            <v>12</v>
          </cell>
          <cell r="BG31">
            <v>8</v>
          </cell>
          <cell r="BH31">
            <v>12</v>
          </cell>
          <cell r="BI31">
            <v>7</v>
          </cell>
          <cell r="BJ31">
            <v>15</v>
          </cell>
          <cell r="BK31">
            <v>7</v>
          </cell>
          <cell r="BL31">
            <v>15</v>
          </cell>
          <cell r="BM31">
            <v>9</v>
          </cell>
          <cell r="BN31">
            <v>12</v>
          </cell>
          <cell r="BO31">
            <v>10</v>
          </cell>
          <cell r="BP31">
            <v>13</v>
          </cell>
          <cell r="BQ31">
            <v>10</v>
          </cell>
          <cell r="BR31">
            <v>13</v>
          </cell>
          <cell r="BS31">
            <v>11</v>
          </cell>
          <cell r="BT31">
            <v>14</v>
          </cell>
          <cell r="BU31">
            <v>11</v>
          </cell>
          <cell r="BV31">
            <v>14</v>
          </cell>
          <cell r="BW31">
            <v>10</v>
          </cell>
          <cell r="BX31">
            <v>13</v>
          </cell>
          <cell r="BY31">
            <v>8</v>
          </cell>
          <cell r="BZ31">
            <v>11</v>
          </cell>
          <cell r="CA31">
            <v>6</v>
          </cell>
          <cell r="CB31">
            <v>9</v>
          </cell>
          <cell r="CC31">
            <v>5</v>
          </cell>
          <cell r="CD31">
            <v>8</v>
          </cell>
          <cell r="CE31">
            <v>5</v>
          </cell>
          <cell r="CF31">
            <v>8</v>
          </cell>
          <cell r="CG31">
            <v>6</v>
          </cell>
          <cell r="CH31">
            <v>12</v>
          </cell>
          <cell r="CI31">
            <v>7</v>
          </cell>
          <cell r="CJ31">
            <v>14</v>
          </cell>
          <cell r="CK31">
            <v>7</v>
          </cell>
          <cell r="CL31">
            <v>14</v>
          </cell>
          <cell r="CM31">
            <v>8</v>
          </cell>
          <cell r="CN31">
            <v>15</v>
          </cell>
          <cell r="CO31">
            <v>8</v>
          </cell>
          <cell r="CP31">
            <v>15</v>
          </cell>
          <cell r="CQ31">
            <v>8</v>
          </cell>
          <cell r="CR31">
            <v>15</v>
          </cell>
          <cell r="CS31">
            <v>6</v>
          </cell>
          <cell r="CT31">
            <v>10</v>
          </cell>
          <cell r="CU31">
            <v>6</v>
          </cell>
          <cell r="CV31">
            <v>10</v>
          </cell>
          <cell r="CW31">
            <v>5</v>
          </cell>
          <cell r="CX31">
            <v>9</v>
          </cell>
          <cell r="CY31">
            <v>5</v>
          </cell>
          <cell r="CZ31">
            <v>9</v>
          </cell>
          <cell r="DA31">
            <v>8</v>
          </cell>
          <cell r="DB31">
            <v>13</v>
          </cell>
          <cell r="DC31">
            <v>10</v>
          </cell>
          <cell r="DD31">
            <v>13</v>
          </cell>
          <cell r="DE31">
            <v>12</v>
          </cell>
          <cell r="DF31">
            <v>16</v>
          </cell>
          <cell r="DG31">
            <v>14</v>
          </cell>
          <cell r="DH31">
            <v>19</v>
          </cell>
          <cell r="DI31">
            <v>14</v>
          </cell>
          <cell r="DJ31">
            <v>19</v>
          </cell>
          <cell r="DK31">
            <v>16</v>
          </cell>
          <cell r="DL31">
            <v>20</v>
          </cell>
          <cell r="DM31">
            <v>16</v>
          </cell>
          <cell r="DN31">
            <v>20</v>
          </cell>
          <cell r="DO31">
            <v>18</v>
          </cell>
          <cell r="DP31">
            <v>22</v>
          </cell>
          <cell r="DQ31">
            <v>19</v>
          </cell>
          <cell r="DR31">
            <v>23</v>
          </cell>
          <cell r="DS31">
            <v>19</v>
          </cell>
          <cell r="DT31">
            <v>23</v>
          </cell>
          <cell r="DU31">
            <v>20</v>
          </cell>
          <cell r="DV31">
            <v>24</v>
          </cell>
          <cell r="DW31">
            <v>20</v>
          </cell>
          <cell r="DX31">
            <v>24</v>
          </cell>
          <cell r="DY31">
            <v>20</v>
          </cell>
          <cell r="DZ31">
            <v>24</v>
          </cell>
          <cell r="EA31">
            <v>20</v>
          </cell>
          <cell r="EB31">
            <v>24</v>
          </cell>
          <cell r="EC31">
            <v>20</v>
          </cell>
          <cell r="ED31">
            <v>24</v>
          </cell>
          <cell r="EE31">
            <v>20</v>
          </cell>
          <cell r="EF31">
            <v>24</v>
          </cell>
          <cell r="EG31">
            <v>25</v>
          </cell>
          <cell r="EH31">
            <v>30</v>
          </cell>
          <cell r="EI31">
            <v>30</v>
          </cell>
          <cell r="EJ31">
            <v>40</v>
          </cell>
          <cell r="EK31">
            <v>35</v>
          </cell>
          <cell r="EL31">
            <v>45</v>
          </cell>
          <cell r="EM31">
            <v>40</v>
          </cell>
          <cell r="EN31">
            <v>55</v>
          </cell>
          <cell r="EO31">
            <v>40</v>
          </cell>
          <cell r="EP31">
            <v>55</v>
          </cell>
          <cell r="EQ31">
            <v>40</v>
          </cell>
          <cell r="ER31">
            <v>55</v>
          </cell>
          <cell r="ES31">
            <v>35</v>
          </cell>
          <cell r="ET31">
            <v>45</v>
          </cell>
          <cell r="EU31">
            <v>30</v>
          </cell>
          <cell r="EV31">
            <v>40</v>
          </cell>
          <cell r="EW31">
            <v>25</v>
          </cell>
          <cell r="EX31">
            <v>35</v>
          </cell>
          <cell r="EY31">
            <v>25</v>
          </cell>
          <cell r="EZ31">
            <v>35</v>
          </cell>
          <cell r="FA31">
            <v>30</v>
          </cell>
          <cell r="FB31">
            <v>35</v>
          </cell>
          <cell r="FC31">
            <v>30</v>
          </cell>
          <cell r="FD31">
            <v>40</v>
          </cell>
          <cell r="FE31">
            <v>30</v>
          </cell>
          <cell r="FF31">
            <v>40</v>
          </cell>
          <cell r="FG31">
            <v>35</v>
          </cell>
          <cell r="FH31">
            <v>50</v>
          </cell>
          <cell r="FI31">
            <v>35</v>
          </cell>
          <cell r="FJ31">
            <v>50</v>
          </cell>
          <cell r="FK31">
            <v>30</v>
          </cell>
          <cell r="FL31">
            <v>35</v>
          </cell>
          <cell r="FM31">
            <v>30</v>
          </cell>
          <cell r="FN31">
            <v>35</v>
          </cell>
          <cell r="FO31">
            <v>25</v>
          </cell>
          <cell r="FP31">
            <v>30</v>
          </cell>
          <cell r="FQ31">
            <v>25</v>
          </cell>
          <cell r="FR31">
            <v>30</v>
          </cell>
          <cell r="FS31">
            <v>25</v>
          </cell>
          <cell r="FT31">
            <v>30</v>
          </cell>
          <cell r="FU31">
            <v>25</v>
          </cell>
          <cell r="FV31">
            <v>30</v>
          </cell>
          <cell r="FW31">
            <v>25</v>
          </cell>
          <cell r="FX31">
            <v>30</v>
          </cell>
          <cell r="FY31">
            <v>25</v>
          </cell>
          <cell r="FZ31">
            <v>35</v>
          </cell>
          <cell r="GA31">
            <v>25</v>
          </cell>
          <cell r="GB31">
            <v>35</v>
          </cell>
          <cell r="GC31">
            <v>25</v>
          </cell>
          <cell r="GD31">
            <v>35</v>
          </cell>
          <cell r="GE31">
            <v>20</v>
          </cell>
          <cell r="GF31">
            <v>25</v>
          </cell>
          <cell r="GG31">
            <v>20</v>
          </cell>
          <cell r="GH31">
            <v>25</v>
          </cell>
          <cell r="GI31">
            <v>20</v>
          </cell>
          <cell r="GJ31">
            <v>20</v>
          </cell>
          <cell r="GK31">
            <v>20</v>
          </cell>
          <cell r="GL31">
            <v>30</v>
          </cell>
          <cell r="GM31">
            <v>20</v>
          </cell>
          <cell r="GN31">
            <v>30</v>
          </cell>
          <cell r="GO31">
            <v>20</v>
          </cell>
          <cell r="GP31">
            <v>25</v>
          </cell>
          <cell r="GQ31">
            <v>25</v>
          </cell>
          <cell r="GR31">
            <v>35</v>
          </cell>
          <cell r="GS31">
            <v>25</v>
          </cell>
          <cell r="GT31">
            <v>25</v>
          </cell>
          <cell r="GU31">
            <v>20</v>
          </cell>
          <cell r="GV31">
            <v>25</v>
          </cell>
          <cell r="GW31">
            <v>37878</v>
          </cell>
          <cell r="GX31">
            <v>-16</v>
          </cell>
        </row>
        <row r="32">
          <cell r="A32">
            <v>26</v>
          </cell>
          <cell r="B32" t="str">
            <v>AA</v>
          </cell>
          <cell r="C32" t="str">
            <v>+3</v>
          </cell>
          <cell r="D32">
            <v>6</v>
          </cell>
          <cell r="E32">
            <v>0</v>
          </cell>
          <cell r="F32">
            <v>0</v>
          </cell>
          <cell r="G32">
            <v>15</v>
          </cell>
          <cell r="H32">
            <v>22</v>
          </cell>
          <cell r="I32">
            <v>15</v>
          </cell>
          <cell r="J32">
            <v>22</v>
          </cell>
          <cell r="K32">
            <v>12</v>
          </cell>
          <cell r="L32">
            <v>18</v>
          </cell>
          <cell r="M32">
            <v>12</v>
          </cell>
          <cell r="N32">
            <v>18</v>
          </cell>
          <cell r="O32">
            <v>10</v>
          </cell>
          <cell r="P32">
            <v>15</v>
          </cell>
          <cell r="Q32">
            <v>8</v>
          </cell>
          <cell r="R32">
            <v>12</v>
          </cell>
          <cell r="S32">
            <v>8</v>
          </cell>
          <cell r="T32">
            <v>12</v>
          </cell>
          <cell r="U32">
            <v>8</v>
          </cell>
          <cell r="V32">
            <v>12</v>
          </cell>
          <cell r="W32">
            <v>8</v>
          </cell>
          <cell r="X32">
            <v>12</v>
          </cell>
          <cell r="Y32">
            <v>6</v>
          </cell>
          <cell r="Z32">
            <v>10</v>
          </cell>
          <cell r="AA32">
            <v>6</v>
          </cell>
          <cell r="AB32">
            <v>10</v>
          </cell>
          <cell r="AC32">
            <v>4</v>
          </cell>
          <cell r="AD32">
            <v>7</v>
          </cell>
          <cell r="AE32">
            <v>4</v>
          </cell>
          <cell r="AF32">
            <v>7</v>
          </cell>
          <cell r="AG32">
            <v>4</v>
          </cell>
          <cell r="AH32">
            <v>7</v>
          </cell>
          <cell r="AI32">
            <v>6</v>
          </cell>
          <cell r="AJ32">
            <v>10</v>
          </cell>
          <cell r="AK32">
            <v>8</v>
          </cell>
          <cell r="AL32">
            <v>12</v>
          </cell>
          <cell r="AM32">
            <v>10</v>
          </cell>
          <cell r="AN32">
            <v>15</v>
          </cell>
          <cell r="AO32">
            <v>10</v>
          </cell>
          <cell r="AP32">
            <v>15</v>
          </cell>
          <cell r="AQ32">
            <v>8</v>
          </cell>
          <cell r="AR32">
            <v>12</v>
          </cell>
          <cell r="AS32">
            <v>6</v>
          </cell>
          <cell r="AT32">
            <v>10</v>
          </cell>
          <cell r="AU32">
            <v>6</v>
          </cell>
          <cell r="AV32">
            <v>10</v>
          </cell>
          <cell r="AW32">
            <v>8</v>
          </cell>
          <cell r="AX32">
            <v>12</v>
          </cell>
          <cell r="AY32">
            <v>8</v>
          </cell>
          <cell r="AZ32">
            <v>12</v>
          </cell>
          <cell r="BA32">
            <v>6</v>
          </cell>
          <cell r="BB32">
            <v>10</v>
          </cell>
          <cell r="BC32">
            <v>6</v>
          </cell>
          <cell r="BD32">
            <v>10</v>
          </cell>
          <cell r="BE32">
            <v>8</v>
          </cell>
          <cell r="BF32">
            <v>12</v>
          </cell>
          <cell r="BG32">
            <v>10</v>
          </cell>
          <cell r="BH32">
            <v>15</v>
          </cell>
          <cell r="BI32">
            <v>12</v>
          </cell>
          <cell r="BJ32">
            <v>18</v>
          </cell>
          <cell r="BK32">
            <v>12</v>
          </cell>
          <cell r="BL32">
            <v>18</v>
          </cell>
          <cell r="BM32">
            <v>14</v>
          </cell>
          <cell r="BN32">
            <v>20</v>
          </cell>
          <cell r="BO32">
            <v>14</v>
          </cell>
          <cell r="BP32">
            <v>20</v>
          </cell>
          <cell r="BQ32">
            <v>12</v>
          </cell>
          <cell r="BR32">
            <v>18</v>
          </cell>
          <cell r="BS32">
            <v>10</v>
          </cell>
          <cell r="BT32">
            <v>15</v>
          </cell>
          <cell r="BU32">
            <v>10</v>
          </cell>
          <cell r="BV32">
            <v>15</v>
          </cell>
          <cell r="BW32">
            <v>8</v>
          </cell>
          <cell r="BX32">
            <v>12</v>
          </cell>
          <cell r="BY32">
            <v>8</v>
          </cell>
          <cell r="BZ32">
            <v>12</v>
          </cell>
          <cell r="CA32">
            <v>10</v>
          </cell>
          <cell r="CB32">
            <v>15</v>
          </cell>
          <cell r="CC32">
            <v>12</v>
          </cell>
          <cell r="CD32">
            <v>18</v>
          </cell>
          <cell r="CE32">
            <v>12</v>
          </cell>
          <cell r="CF32">
            <v>18</v>
          </cell>
          <cell r="CG32">
            <v>15</v>
          </cell>
          <cell r="CH32">
            <v>21</v>
          </cell>
          <cell r="CI32">
            <v>18</v>
          </cell>
          <cell r="CJ32">
            <v>25</v>
          </cell>
          <cell r="CK32">
            <v>18</v>
          </cell>
          <cell r="CL32">
            <v>25</v>
          </cell>
          <cell r="CM32">
            <v>16</v>
          </cell>
          <cell r="CN32">
            <v>20</v>
          </cell>
          <cell r="CO32">
            <v>14</v>
          </cell>
          <cell r="CP32">
            <v>20</v>
          </cell>
          <cell r="CQ32">
            <v>12</v>
          </cell>
          <cell r="CR32">
            <v>18</v>
          </cell>
          <cell r="CS32">
            <v>12</v>
          </cell>
          <cell r="CT32">
            <v>18</v>
          </cell>
          <cell r="CU32">
            <v>15</v>
          </cell>
          <cell r="CV32">
            <v>22</v>
          </cell>
          <cell r="CW32">
            <v>18</v>
          </cell>
          <cell r="CX32">
            <v>25</v>
          </cell>
          <cell r="CY32">
            <v>18</v>
          </cell>
          <cell r="CZ32">
            <v>25</v>
          </cell>
          <cell r="DA32">
            <v>20</v>
          </cell>
          <cell r="DB32">
            <v>28</v>
          </cell>
          <cell r="DC32">
            <v>24</v>
          </cell>
          <cell r="DD32">
            <v>32</v>
          </cell>
          <cell r="DE32">
            <v>24</v>
          </cell>
          <cell r="DF32">
            <v>32</v>
          </cell>
          <cell r="DG32">
            <v>22</v>
          </cell>
          <cell r="DH32">
            <v>30</v>
          </cell>
          <cell r="DI32">
            <v>22</v>
          </cell>
          <cell r="DJ32">
            <v>30</v>
          </cell>
          <cell r="DK32">
            <v>18</v>
          </cell>
          <cell r="DL32">
            <v>25</v>
          </cell>
          <cell r="DM32">
            <v>15</v>
          </cell>
          <cell r="DN32">
            <v>22</v>
          </cell>
          <cell r="DO32">
            <v>15</v>
          </cell>
          <cell r="DP32">
            <v>22</v>
          </cell>
          <cell r="DQ32">
            <v>18</v>
          </cell>
          <cell r="DR32">
            <v>25</v>
          </cell>
          <cell r="DS32">
            <v>20</v>
          </cell>
          <cell r="DT32">
            <v>28</v>
          </cell>
          <cell r="DU32">
            <v>20</v>
          </cell>
          <cell r="DV32">
            <v>28</v>
          </cell>
          <cell r="DW32">
            <v>22</v>
          </cell>
          <cell r="DX32">
            <v>30</v>
          </cell>
          <cell r="DY32">
            <v>25</v>
          </cell>
          <cell r="DZ32">
            <v>32</v>
          </cell>
          <cell r="EA32">
            <v>28</v>
          </cell>
          <cell r="EB32">
            <v>44</v>
          </cell>
          <cell r="EC32">
            <v>28</v>
          </cell>
          <cell r="ED32">
            <v>40</v>
          </cell>
          <cell r="EE32">
            <v>26</v>
          </cell>
          <cell r="EF32">
            <v>35</v>
          </cell>
          <cell r="EG32">
            <v>26</v>
          </cell>
          <cell r="EH32">
            <v>32</v>
          </cell>
          <cell r="EI32">
            <v>24</v>
          </cell>
          <cell r="EJ32">
            <v>32</v>
          </cell>
          <cell r="EK32">
            <v>28</v>
          </cell>
          <cell r="EL32">
            <v>40</v>
          </cell>
          <cell r="EM32">
            <v>30</v>
          </cell>
          <cell r="EN32">
            <v>40</v>
          </cell>
          <cell r="EO32">
            <v>32</v>
          </cell>
          <cell r="EP32">
            <v>48</v>
          </cell>
          <cell r="EQ32">
            <v>32</v>
          </cell>
          <cell r="ER32">
            <v>45</v>
          </cell>
          <cell r="ES32">
            <v>30</v>
          </cell>
          <cell r="ET32">
            <v>45</v>
          </cell>
          <cell r="EU32">
            <v>28</v>
          </cell>
          <cell r="EV32">
            <v>40</v>
          </cell>
          <cell r="EW32">
            <v>25</v>
          </cell>
          <cell r="EX32">
            <v>33</v>
          </cell>
          <cell r="EY32">
            <v>25</v>
          </cell>
          <cell r="EZ32">
            <v>33</v>
          </cell>
          <cell r="FA32">
            <v>28</v>
          </cell>
          <cell r="FB32">
            <v>40</v>
          </cell>
          <cell r="FC32">
            <v>30</v>
          </cell>
          <cell r="FD32">
            <v>42</v>
          </cell>
          <cell r="FE32">
            <v>32</v>
          </cell>
          <cell r="FF32">
            <v>45</v>
          </cell>
          <cell r="FG32">
            <v>35</v>
          </cell>
          <cell r="FH32">
            <v>48</v>
          </cell>
          <cell r="FI32">
            <v>35</v>
          </cell>
          <cell r="FJ32">
            <v>48</v>
          </cell>
          <cell r="FK32">
            <v>38</v>
          </cell>
          <cell r="FL32">
            <v>50</v>
          </cell>
          <cell r="FM32">
            <v>40</v>
          </cell>
          <cell r="FN32">
            <v>55</v>
          </cell>
          <cell r="FO32">
            <v>40</v>
          </cell>
          <cell r="FP32">
            <v>55</v>
          </cell>
          <cell r="FQ32">
            <v>40</v>
          </cell>
          <cell r="FR32">
            <v>50</v>
          </cell>
          <cell r="FS32">
            <v>45</v>
          </cell>
          <cell r="FT32">
            <v>60</v>
          </cell>
          <cell r="FU32">
            <v>45</v>
          </cell>
          <cell r="FV32">
            <v>60</v>
          </cell>
          <cell r="FW32">
            <v>42</v>
          </cell>
          <cell r="FX32">
            <v>55</v>
          </cell>
          <cell r="FY32">
            <v>40</v>
          </cell>
          <cell r="FZ32">
            <v>55</v>
          </cell>
          <cell r="GA32">
            <v>38</v>
          </cell>
          <cell r="GB32">
            <v>52</v>
          </cell>
          <cell r="GC32">
            <v>35</v>
          </cell>
          <cell r="GD32">
            <v>50</v>
          </cell>
          <cell r="GE32">
            <v>35</v>
          </cell>
          <cell r="GF32">
            <v>50</v>
          </cell>
          <cell r="GG32">
            <v>38</v>
          </cell>
          <cell r="GH32">
            <v>50</v>
          </cell>
          <cell r="GI32">
            <v>40</v>
          </cell>
          <cell r="GJ32">
            <v>55</v>
          </cell>
          <cell r="GK32">
            <v>45</v>
          </cell>
          <cell r="GL32">
            <v>60</v>
          </cell>
          <cell r="GM32">
            <v>45</v>
          </cell>
          <cell r="GN32">
            <v>60</v>
          </cell>
          <cell r="GO32">
            <v>40</v>
          </cell>
          <cell r="GP32">
            <v>55</v>
          </cell>
          <cell r="GQ32">
            <v>38</v>
          </cell>
          <cell r="GR32">
            <v>50</v>
          </cell>
          <cell r="GS32">
            <v>38</v>
          </cell>
          <cell r="GT32">
            <v>50</v>
          </cell>
          <cell r="GU32">
            <v>0</v>
          </cell>
          <cell r="GV32">
            <v>0</v>
          </cell>
          <cell r="GW32">
            <v>37878</v>
          </cell>
          <cell r="GX32">
            <v>-9</v>
          </cell>
        </row>
        <row r="33">
          <cell r="A33">
            <v>27</v>
          </cell>
          <cell r="B33" t="str">
            <v>AA</v>
          </cell>
          <cell r="C33" t="str">
            <v>+3</v>
          </cell>
          <cell r="D33">
            <v>6</v>
          </cell>
          <cell r="E33">
            <v>0</v>
          </cell>
          <cell r="F33">
            <v>0</v>
          </cell>
          <cell r="G33">
            <v>6</v>
          </cell>
          <cell r="H33">
            <v>8</v>
          </cell>
          <cell r="I33">
            <v>6</v>
          </cell>
          <cell r="J33">
            <v>8</v>
          </cell>
          <cell r="K33">
            <v>10</v>
          </cell>
          <cell r="L33">
            <v>14</v>
          </cell>
          <cell r="M33">
            <v>10</v>
          </cell>
          <cell r="N33">
            <v>14</v>
          </cell>
          <cell r="O33">
            <v>10</v>
          </cell>
          <cell r="P33">
            <v>16</v>
          </cell>
          <cell r="Q33">
            <v>10</v>
          </cell>
          <cell r="R33">
            <v>16</v>
          </cell>
          <cell r="S33">
            <v>9</v>
          </cell>
          <cell r="T33">
            <v>12</v>
          </cell>
          <cell r="U33">
            <v>9</v>
          </cell>
          <cell r="V33">
            <v>12</v>
          </cell>
          <cell r="W33">
            <v>9</v>
          </cell>
          <cell r="X33">
            <v>12</v>
          </cell>
          <cell r="Y33">
            <v>9</v>
          </cell>
          <cell r="Z33">
            <v>12</v>
          </cell>
          <cell r="AA33">
            <v>13</v>
          </cell>
          <cell r="AB33">
            <v>16</v>
          </cell>
          <cell r="AC33">
            <v>13</v>
          </cell>
          <cell r="AD33">
            <v>18</v>
          </cell>
          <cell r="AE33">
            <v>12</v>
          </cell>
          <cell r="AF33">
            <v>17</v>
          </cell>
          <cell r="AG33">
            <v>10</v>
          </cell>
          <cell r="AH33">
            <v>15</v>
          </cell>
          <cell r="AI33">
            <v>10</v>
          </cell>
          <cell r="AJ33">
            <v>15</v>
          </cell>
          <cell r="AK33">
            <v>8</v>
          </cell>
          <cell r="AL33">
            <v>12</v>
          </cell>
          <cell r="AM33">
            <v>6</v>
          </cell>
          <cell r="AN33">
            <v>9</v>
          </cell>
          <cell r="AO33">
            <v>8</v>
          </cell>
          <cell r="AP33">
            <v>13</v>
          </cell>
          <cell r="AQ33">
            <v>9</v>
          </cell>
          <cell r="AR33">
            <v>12</v>
          </cell>
          <cell r="AS33">
            <v>9</v>
          </cell>
          <cell r="AT33">
            <v>12</v>
          </cell>
          <cell r="AU33">
            <v>7</v>
          </cell>
          <cell r="AV33">
            <v>10</v>
          </cell>
          <cell r="AW33">
            <v>7</v>
          </cell>
          <cell r="AX33">
            <v>10</v>
          </cell>
          <cell r="AY33">
            <v>6</v>
          </cell>
          <cell r="AZ33">
            <v>10</v>
          </cell>
          <cell r="BA33">
            <v>6</v>
          </cell>
          <cell r="BB33">
            <v>10</v>
          </cell>
          <cell r="BC33">
            <v>6</v>
          </cell>
          <cell r="BD33">
            <v>10</v>
          </cell>
          <cell r="BE33">
            <v>8</v>
          </cell>
          <cell r="BF33">
            <v>13</v>
          </cell>
          <cell r="BG33">
            <v>10</v>
          </cell>
          <cell r="BH33">
            <v>15</v>
          </cell>
          <cell r="BI33">
            <v>10</v>
          </cell>
          <cell r="BJ33">
            <v>15</v>
          </cell>
          <cell r="BK33">
            <v>11</v>
          </cell>
          <cell r="BL33">
            <v>16</v>
          </cell>
          <cell r="BM33">
            <v>11</v>
          </cell>
          <cell r="BN33">
            <v>16</v>
          </cell>
          <cell r="BO33">
            <v>10</v>
          </cell>
          <cell r="BP33">
            <v>16</v>
          </cell>
          <cell r="BQ33">
            <v>10</v>
          </cell>
          <cell r="BR33">
            <v>16</v>
          </cell>
          <cell r="BS33">
            <v>9</v>
          </cell>
          <cell r="BT33">
            <v>15</v>
          </cell>
          <cell r="BU33">
            <v>9</v>
          </cell>
          <cell r="BV33">
            <v>15</v>
          </cell>
          <cell r="BW33">
            <v>10</v>
          </cell>
          <cell r="BX33">
            <v>15</v>
          </cell>
          <cell r="BY33">
            <v>14</v>
          </cell>
          <cell r="BZ33">
            <v>20</v>
          </cell>
          <cell r="CA33">
            <v>18</v>
          </cell>
          <cell r="CB33">
            <v>22</v>
          </cell>
          <cell r="CC33">
            <v>20</v>
          </cell>
          <cell r="CD33">
            <v>25</v>
          </cell>
          <cell r="CE33">
            <v>15</v>
          </cell>
          <cell r="CF33">
            <v>20</v>
          </cell>
          <cell r="CG33">
            <v>15</v>
          </cell>
          <cell r="CH33">
            <v>20</v>
          </cell>
          <cell r="CI33">
            <v>15</v>
          </cell>
          <cell r="CJ33">
            <v>20</v>
          </cell>
          <cell r="CK33">
            <v>14</v>
          </cell>
          <cell r="CL33">
            <v>19</v>
          </cell>
          <cell r="CM33">
            <v>14</v>
          </cell>
          <cell r="CN33">
            <v>19</v>
          </cell>
          <cell r="CO33">
            <v>14</v>
          </cell>
          <cell r="CP33">
            <v>19</v>
          </cell>
          <cell r="CQ33">
            <v>16</v>
          </cell>
          <cell r="CR33">
            <v>19</v>
          </cell>
          <cell r="CS33">
            <v>18</v>
          </cell>
          <cell r="CT33">
            <v>23</v>
          </cell>
          <cell r="CU33">
            <v>18</v>
          </cell>
          <cell r="CV33">
            <v>25</v>
          </cell>
          <cell r="CW33">
            <v>20</v>
          </cell>
          <cell r="CX33">
            <v>25</v>
          </cell>
          <cell r="CY33">
            <v>20</v>
          </cell>
          <cell r="CZ33">
            <v>25</v>
          </cell>
          <cell r="DA33">
            <v>20</v>
          </cell>
          <cell r="DB33">
            <v>25</v>
          </cell>
          <cell r="DC33">
            <v>22</v>
          </cell>
          <cell r="DD33">
            <v>28</v>
          </cell>
          <cell r="DE33">
            <v>28</v>
          </cell>
          <cell r="DF33">
            <v>35</v>
          </cell>
          <cell r="DG33">
            <v>30</v>
          </cell>
          <cell r="DH33">
            <v>40</v>
          </cell>
          <cell r="DI33">
            <v>25</v>
          </cell>
          <cell r="DJ33">
            <v>32</v>
          </cell>
          <cell r="DK33">
            <v>25</v>
          </cell>
          <cell r="DL33">
            <v>32</v>
          </cell>
          <cell r="DM33">
            <v>40</v>
          </cell>
          <cell r="DN33">
            <v>50</v>
          </cell>
          <cell r="DO33">
            <v>35</v>
          </cell>
          <cell r="DP33">
            <v>45</v>
          </cell>
          <cell r="DQ33">
            <v>25</v>
          </cell>
          <cell r="DR33">
            <v>33</v>
          </cell>
          <cell r="DS33">
            <v>20</v>
          </cell>
          <cell r="DT33">
            <v>26</v>
          </cell>
          <cell r="DU33">
            <v>20</v>
          </cell>
          <cell r="DV33">
            <v>26</v>
          </cell>
          <cell r="DW33">
            <v>22</v>
          </cell>
          <cell r="DX33">
            <v>30</v>
          </cell>
          <cell r="DY33">
            <v>23</v>
          </cell>
          <cell r="DZ33">
            <v>33</v>
          </cell>
          <cell r="EA33">
            <v>24</v>
          </cell>
          <cell r="EB33">
            <v>34</v>
          </cell>
          <cell r="EC33">
            <v>25</v>
          </cell>
          <cell r="ED33">
            <v>35</v>
          </cell>
          <cell r="EE33">
            <v>25</v>
          </cell>
          <cell r="EF33">
            <v>35</v>
          </cell>
          <cell r="EG33">
            <v>25</v>
          </cell>
          <cell r="EH33">
            <v>35</v>
          </cell>
          <cell r="EI33">
            <v>28</v>
          </cell>
          <cell r="EJ33">
            <v>39</v>
          </cell>
          <cell r="EK33">
            <v>28</v>
          </cell>
          <cell r="EL33">
            <v>39</v>
          </cell>
          <cell r="EM33">
            <v>30</v>
          </cell>
          <cell r="EN33">
            <v>45</v>
          </cell>
          <cell r="EO33">
            <v>35</v>
          </cell>
          <cell r="EP33">
            <v>45</v>
          </cell>
          <cell r="EQ33">
            <v>33</v>
          </cell>
          <cell r="ER33">
            <v>50</v>
          </cell>
          <cell r="ES33">
            <v>30</v>
          </cell>
          <cell r="ET33">
            <v>53</v>
          </cell>
          <cell r="EU33">
            <v>25</v>
          </cell>
          <cell r="EV33">
            <v>40</v>
          </cell>
          <cell r="EW33">
            <v>20</v>
          </cell>
          <cell r="EX33">
            <v>35</v>
          </cell>
          <cell r="EY33">
            <v>24</v>
          </cell>
          <cell r="EZ33">
            <v>34</v>
          </cell>
          <cell r="FA33">
            <v>25</v>
          </cell>
          <cell r="FB33">
            <v>38</v>
          </cell>
          <cell r="FC33">
            <v>30</v>
          </cell>
          <cell r="FD33">
            <v>40</v>
          </cell>
          <cell r="FE33">
            <v>33</v>
          </cell>
          <cell r="FF33">
            <v>42</v>
          </cell>
          <cell r="FG33">
            <v>33</v>
          </cell>
          <cell r="FH33">
            <v>42</v>
          </cell>
          <cell r="FI33">
            <v>33</v>
          </cell>
          <cell r="FJ33">
            <v>42</v>
          </cell>
          <cell r="FK33">
            <v>35</v>
          </cell>
          <cell r="FL33">
            <v>42</v>
          </cell>
          <cell r="FM33">
            <v>40</v>
          </cell>
          <cell r="FN33">
            <v>57</v>
          </cell>
          <cell r="FO33">
            <v>40</v>
          </cell>
          <cell r="FP33">
            <v>57</v>
          </cell>
          <cell r="FQ33">
            <v>40</v>
          </cell>
          <cell r="FR33">
            <v>57</v>
          </cell>
          <cell r="FS33">
            <v>45</v>
          </cell>
          <cell r="FT33">
            <v>60</v>
          </cell>
          <cell r="FU33">
            <v>20</v>
          </cell>
          <cell r="FV33">
            <v>30</v>
          </cell>
          <cell r="FW33">
            <v>20</v>
          </cell>
          <cell r="FX33">
            <v>30</v>
          </cell>
          <cell r="FY33">
            <v>25</v>
          </cell>
          <cell r="FZ33">
            <v>35</v>
          </cell>
          <cell r="GA33">
            <v>35</v>
          </cell>
          <cell r="GB33">
            <v>50</v>
          </cell>
          <cell r="GC33">
            <v>35</v>
          </cell>
          <cell r="GD33">
            <v>50</v>
          </cell>
          <cell r="GE33">
            <v>35</v>
          </cell>
          <cell r="GF33">
            <v>50</v>
          </cell>
          <cell r="GG33">
            <v>36</v>
          </cell>
          <cell r="GH33">
            <v>52</v>
          </cell>
          <cell r="GI33">
            <v>36</v>
          </cell>
          <cell r="GJ33">
            <v>52</v>
          </cell>
          <cell r="GK33">
            <v>38</v>
          </cell>
          <cell r="GL33">
            <v>52</v>
          </cell>
          <cell r="GM33">
            <v>38</v>
          </cell>
          <cell r="GN33">
            <v>58</v>
          </cell>
          <cell r="GO33">
            <v>35</v>
          </cell>
          <cell r="GP33">
            <v>58</v>
          </cell>
          <cell r="GQ33">
            <v>35</v>
          </cell>
          <cell r="GR33">
            <v>43</v>
          </cell>
          <cell r="GS33">
            <v>33</v>
          </cell>
          <cell r="GT33">
            <v>42</v>
          </cell>
          <cell r="GU33">
            <v>40</v>
          </cell>
          <cell r="GV33">
            <v>53</v>
          </cell>
          <cell r="GW33">
            <v>37878</v>
          </cell>
          <cell r="GX33">
            <v>-6</v>
          </cell>
        </row>
        <row r="34">
          <cell r="A34">
            <v>28</v>
          </cell>
          <cell r="B34" t="str">
            <v>AA</v>
          </cell>
          <cell r="C34" t="str">
            <v>+3</v>
          </cell>
          <cell r="D34">
            <v>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6</v>
          </cell>
          <cell r="J34">
            <v>8</v>
          </cell>
          <cell r="K34">
            <v>8</v>
          </cell>
          <cell r="L34">
            <v>12</v>
          </cell>
          <cell r="M34">
            <v>10</v>
          </cell>
          <cell r="N34">
            <v>15</v>
          </cell>
          <cell r="O34">
            <v>10</v>
          </cell>
          <cell r="P34">
            <v>15</v>
          </cell>
          <cell r="Q34">
            <v>12</v>
          </cell>
          <cell r="R34">
            <v>17</v>
          </cell>
          <cell r="S34">
            <v>12</v>
          </cell>
          <cell r="T34">
            <v>17</v>
          </cell>
          <cell r="U34">
            <v>14</v>
          </cell>
          <cell r="V34">
            <v>18</v>
          </cell>
          <cell r="W34">
            <v>15</v>
          </cell>
          <cell r="X34">
            <v>20</v>
          </cell>
          <cell r="Y34">
            <v>15</v>
          </cell>
          <cell r="Z34">
            <v>20</v>
          </cell>
          <cell r="AA34">
            <v>14</v>
          </cell>
          <cell r="AB34">
            <v>16</v>
          </cell>
          <cell r="AC34">
            <v>12</v>
          </cell>
          <cell r="AD34">
            <v>15</v>
          </cell>
          <cell r="AE34">
            <v>12</v>
          </cell>
          <cell r="AF34">
            <v>15</v>
          </cell>
          <cell r="AG34">
            <v>10</v>
          </cell>
          <cell r="AH34">
            <v>12</v>
          </cell>
          <cell r="AI34">
            <v>10</v>
          </cell>
          <cell r="AJ34">
            <v>12</v>
          </cell>
          <cell r="AK34">
            <v>8</v>
          </cell>
          <cell r="AL34">
            <v>12</v>
          </cell>
          <cell r="AM34">
            <v>8</v>
          </cell>
          <cell r="AN34">
            <v>10</v>
          </cell>
          <cell r="AO34">
            <v>6</v>
          </cell>
          <cell r="AP34">
            <v>10</v>
          </cell>
          <cell r="AQ34">
            <v>6</v>
          </cell>
          <cell r="AR34">
            <v>10</v>
          </cell>
          <cell r="AS34">
            <v>4</v>
          </cell>
          <cell r="AT34">
            <v>7</v>
          </cell>
          <cell r="AU34">
            <v>4</v>
          </cell>
          <cell r="AV34">
            <v>7</v>
          </cell>
          <cell r="AW34">
            <v>6</v>
          </cell>
          <cell r="AX34">
            <v>10</v>
          </cell>
          <cell r="AY34">
            <v>8</v>
          </cell>
          <cell r="AZ34">
            <v>12</v>
          </cell>
          <cell r="BA34">
            <v>8</v>
          </cell>
          <cell r="BB34">
            <v>12</v>
          </cell>
          <cell r="BC34">
            <v>10</v>
          </cell>
          <cell r="BD34">
            <v>12</v>
          </cell>
          <cell r="BE34">
            <v>12</v>
          </cell>
          <cell r="BF34">
            <v>18</v>
          </cell>
          <cell r="BG34">
            <v>12</v>
          </cell>
          <cell r="BH34">
            <v>18</v>
          </cell>
          <cell r="BI34">
            <v>10</v>
          </cell>
          <cell r="BJ34">
            <v>15</v>
          </cell>
          <cell r="BK34">
            <v>10</v>
          </cell>
          <cell r="BL34">
            <v>15</v>
          </cell>
          <cell r="BM34">
            <v>8</v>
          </cell>
          <cell r="BN34">
            <v>12</v>
          </cell>
          <cell r="BO34">
            <v>8</v>
          </cell>
          <cell r="BP34">
            <v>12</v>
          </cell>
          <cell r="BQ34">
            <v>10</v>
          </cell>
          <cell r="BR34">
            <v>14</v>
          </cell>
          <cell r="BS34">
            <v>12</v>
          </cell>
          <cell r="BT34">
            <v>18</v>
          </cell>
          <cell r="BU34">
            <v>12</v>
          </cell>
          <cell r="BV34">
            <v>18</v>
          </cell>
          <cell r="BW34">
            <v>15</v>
          </cell>
          <cell r="BX34">
            <v>22</v>
          </cell>
          <cell r="BY34">
            <v>15</v>
          </cell>
          <cell r="BZ34">
            <v>22</v>
          </cell>
          <cell r="CA34">
            <v>10</v>
          </cell>
          <cell r="CB34">
            <v>16</v>
          </cell>
          <cell r="CC34">
            <v>8</v>
          </cell>
          <cell r="CD34">
            <v>12</v>
          </cell>
          <cell r="CE34">
            <v>8</v>
          </cell>
          <cell r="CF34">
            <v>12</v>
          </cell>
          <cell r="CG34">
            <v>6</v>
          </cell>
          <cell r="CH34">
            <v>10</v>
          </cell>
          <cell r="CI34">
            <v>6</v>
          </cell>
          <cell r="CJ34">
            <v>10</v>
          </cell>
          <cell r="CK34">
            <v>8</v>
          </cell>
          <cell r="CL34">
            <v>12</v>
          </cell>
          <cell r="CM34">
            <v>8</v>
          </cell>
          <cell r="CN34">
            <v>12</v>
          </cell>
          <cell r="CO34">
            <v>8</v>
          </cell>
          <cell r="CP34">
            <v>13</v>
          </cell>
          <cell r="CQ34">
            <v>10</v>
          </cell>
          <cell r="CR34">
            <v>15</v>
          </cell>
          <cell r="CS34">
            <v>12</v>
          </cell>
          <cell r="CT34">
            <v>18</v>
          </cell>
          <cell r="CU34">
            <v>15</v>
          </cell>
          <cell r="CV34">
            <v>22</v>
          </cell>
          <cell r="CW34">
            <v>15</v>
          </cell>
          <cell r="CX34">
            <v>22</v>
          </cell>
          <cell r="CY34">
            <v>15</v>
          </cell>
          <cell r="CZ34">
            <v>23</v>
          </cell>
          <cell r="DA34">
            <v>18</v>
          </cell>
          <cell r="DB34">
            <v>25</v>
          </cell>
          <cell r="DC34">
            <v>20</v>
          </cell>
          <cell r="DD34">
            <v>28</v>
          </cell>
          <cell r="DE34">
            <v>20</v>
          </cell>
          <cell r="DF34">
            <v>28</v>
          </cell>
          <cell r="DG34">
            <v>20</v>
          </cell>
          <cell r="DH34">
            <v>28</v>
          </cell>
          <cell r="DI34">
            <v>20</v>
          </cell>
          <cell r="DJ34">
            <v>28</v>
          </cell>
          <cell r="DK34">
            <v>18</v>
          </cell>
          <cell r="DL34">
            <v>28</v>
          </cell>
          <cell r="DM34">
            <v>18</v>
          </cell>
          <cell r="DN34">
            <v>28</v>
          </cell>
          <cell r="DO34">
            <v>20</v>
          </cell>
          <cell r="DP34">
            <v>28</v>
          </cell>
          <cell r="DQ34">
            <v>22</v>
          </cell>
          <cell r="DR34">
            <v>30</v>
          </cell>
          <cell r="DS34">
            <v>24</v>
          </cell>
          <cell r="DT34">
            <v>32</v>
          </cell>
          <cell r="DU34">
            <v>28</v>
          </cell>
          <cell r="DV34">
            <v>40</v>
          </cell>
          <cell r="DW34">
            <v>30</v>
          </cell>
          <cell r="DX34">
            <v>45</v>
          </cell>
          <cell r="DY34">
            <v>30</v>
          </cell>
          <cell r="DZ34">
            <v>45</v>
          </cell>
          <cell r="EA34">
            <v>28</v>
          </cell>
          <cell r="EB34">
            <v>40</v>
          </cell>
          <cell r="EC34">
            <v>28</v>
          </cell>
          <cell r="ED34">
            <v>40</v>
          </cell>
          <cell r="EE34">
            <v>30</v>
          </cell>
          <cell r="EF34">
            <v>45</v>
          </cell>
          <cell r="EG34">
            <v>32</v>
          </cell>
          <cell r="EH34">
            <v>45</v>
          </cell>
          <cell r="EI34">
            <v>35</v>
          </cell>
          <cell r="EJ34">
            <v>45</v>
          </cell>
          <cell r="EK34">
            <v>35</v>
          </cell>
          <cell r="EL34">
            <v>45</v>
          </cell>
          <cell r="EM34">
            <v>35</v>
          </cell>
          <cell r="EN34">
            <v>45</v>
          </cell>
          <cell r="EO34">
            <v>38</v>
          </cell>
          <cell r="EP34">
            <v>50</v>
          </cell>
          <cell r="EQ34">
            <v>40</v>
          </cell>
          <cell r="ER34">
            <v>55</v>
          </cell>
          <cell r="ES34">
            <v>40</v>
          </cell>
          <cell r="ET34">
            <v>55</v>
          </cell>
          <cell r="EU34">
            <v>38</v>
          </cell>
          <cell r="EV34">
            <v>50</v>
          </cell>
          <cell r="EW34">
            <v>38</v>
          </cell>
          <cell r="EX34">
            <v>50</v>
          </cell>
          <cell r="EY34">
            <v>35</v>
          </cell>
          <cell r="EZ34">
            <v>45</v>
          </cell>
          <cell r="FA34">
            <v>35</v>
          </cell>
          <cell r="FB34">
            <v>45</v>
          </cell>
          <cell r="FC34">
            <v>38</v>
          </cell>
          <cell r="FD34">
            <v>50</v>
          </cell>
          <cell r="FE34">
            <v>40</v>
          </cell>
          <cell r="FF34">
            <v>55</v>
          </cell>
          <cell r="FG34">
            <v>42</v>
          </cell>
          <cell r="FH34">
            <v>60</v>
          </cell>
          <cell r="FI34">
            <v>40</v>
          </cell>
          <cell r="FJ34">
            <v>55</v>
          </cell>
          <cell r="FK34">
            <v>40</v>
          </cell>
          <cell r="FL34">
            <v>55</v>
          </cell>
          <cell r="FM34">
            <v>42</v>
          </cell>
          <cell r="FN34">
            <v>55</v>
          </cell>
          <cell r="FO34">
            <v>45</v>
          </cell>
          <cell r="FP34">
            <v>60</v>
          </cell>
          <cell r="FQ34">
            <v>48</v>
          </cell>
          <cell r="FR34">
            <v>60</v>
          </cell>
          <cell r="FS34">
            <v>45</v>
          </cell>
          <cell r="FT34">
            <v>60</v>
          </cell>
          <cell r="FU34">
            <v>45</v>
          </cell>
          <cell r="FV34">
            <v>60</v>
          </cell>
          <cell r="FW34">
            <v>42</v>
          </cell>
          <cell r="FX34">
            <v>55</v>
          </cell>
          <cell r="FY34">
            <v>40</v>
          </cell>
          <cell r="FZ34">
            <v>55</v>
          </cell>
          <cell r="GA34">
            <v>45</v>
          </cell>
          <cell r="GB34">
            <v>60</v>
          </cell>
          <cell r="GC34">
            <v>45</v>
          </cell>
          <cell r="GD34">
            <v>60</v>
          </cell>
          <cell r="GE34">
            <v>42</v>
          </cell>
          <cell r="GF34">
            <v>60</v>
          </cell>
          <cell r="GG34">
            <v>40</v>
          </cell>
          <cell r="GH34">
            <v>55</v>
          </cell>
          <cell r="GI34">
            <v>38</v>
          </cell>
          <cell r="GJ34">
            <v>50</v>
          </cell>
          <cell r="GK34">
            <v>40</v>
          </cell>
          <cell r="GL34">
            <v>55</v>
          </cell>
          <cell r="GM34">
            <v>40</v>
          </cell>
          <cell r="GN34">
            <v>55</v>
          </cell>
          <cell r="GO34">
            <v>38</v>
          </cell>
          <cell r="GP34">
            <v>50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37879</v>
          </cell>
          <cell r="GX34">
            <v>-5</v>
          </cell>
        </row>
        <row r="35">
          <cell r="A35">
            <v>29</v>
          </cell>
          <cell r="B35" t="str">
            <v>AA</v>
          </cell>
          <cell r="C35" t="str">
            <v>+6</v>
          </cell>
          <cell r="D35">
            <v>6</v>
          </cell>
          <cell r="E35">
            <v>0</v>
          </cell>
          <cell r="F35">
            <v>0</v>
          </cell>
          <cell r="G35">
            <v>3</v>
          </cell>
          <cell r="H35">
            <v>6</v>
          </cell>
          <cell r="I35">
            <v>3</v>
          </cell>
          <cell r="J35">
            <v>6</v>
          </cell>
          <cell r="K35">
            <v>5</v>
          </cell>
          <cell r="L35">
            <v>9</v>
          </cell>
          <cell r="M35">
            <v>5</v>
          </cell>
          <cell r="N35">
            <v>9</v>
          </cell>
          <cell r="O35">
            <v>8</v>
          </cell>
          <cell r="P35">
            <v>12</v>
          </cell>
          <cell r="Q35">
            <v>8</v>
          </cell>
          <cell r="R35">
            <v>12</v>
          </cell>
          <cell r="S35">
            <v>5</v>
          </cell>
          <cell r="T35">
            <v>10</v>
          </cell>
          <cell r="U35">
            <v>5</v>
          </cell>
          <cell r="V35">
            <v>10</v>
          </cell>
          <cell r="W35">
            <v>4</v>
          </cell>
          <cell r="X35">
            <v>8</v>
          </cell>
          <cell r="Y35">
            <v>4</v>
          </cell>
          <cell r="Z35">
            <v>8</v>
          </cell>
          <cell r="AA35">
            <v>6</v>
          </cell>
          <cell r="AB35">
            <v>10</v>
          </cell>
          <cell r="AC35">
            <v>8</v>
          </cell>
          <cell r="AD35">
            <v>12</v>
          </cell>
          <cell r="AE35">
            <v>10</v>
          </cell>
          <cell r="AF35">
            <v>15</v>
          </cell>
          <cell r="AG35">
            <v>10</v>
          </cell>
          <cell r="AH35">
            <v>15</v>
          </cell>
          <cell r="AI35">
            <v>12</v>
          </cell>
          <cell r="AJ35">
            <v>18</v>
          </cell>
          <cell r="AK35">
            <v>12</v>
          </cell>
          <cell r="AL35">
            <v>18</v>
          </cell>
          <cell r="AM35">
            <v>10</v>
          </cell>
          <cell r="AN35">
            <v>15</v>
          </cell>
          <cell r="AO35">
            <v>8</v>
          </cell>
          <cell r="AP35">
            <v>12</v>
          </cell>
          <cell r="AQ35">
            <v>5</v>
          </cell>
          <cell r="AR35">
            <v>9</v>
          </cell>
          <cell r="AS35">
            <v>5</v>
          </cell>
          <cell r="AT35">
            <v>9</v>
          </cell>
          <cell r="AU35">
            <v>3</v>
          </cell>
          <cell r="AV35">
            <v>6</v>
          </cell>
          <cell r="AW35">
            <v>3</v>
          </cell>
          <cell r="AX35">
            <v>6</v>
          </cell>
          <cell r="AY35">
            <v>3</v>
          </cell>
          <cell r="AZ35">
            <v>6</v>
          </cell>
          <cell r="BA35">
            <v>5</v>
          </cell>
          <cell r="BB35">
            <v>9</v>
          </cell>
          <cell r="BC35">
            <v>8</v>
          </cell>
          <cell r="BD35">
            <v>12</v>
          </cell>
          <cell r="BE35">
            <v>10</v>
          </cell>
          <cell r="BF35">
            <v>16</v>
          </cell>
          <cell r="BG35">
            <v>10</v>
          </cell>
          <cell r="BH35">
            <v>16</v>
          </cell>
          <cell r="BI35">
            <v>10</v>
          </cell>
          <cell r="BJ35">
            <v>16</v>
          </cell>
          <cell r="BK35">
            <v>8</v>
          </cell>
          <cell r="BL35">
            <v>13</v>
          </cell>
          <cell r="BM35">
            <v>5</v>
          </cell>
          <cell r="BN35">
            <v>9</v>
          </cell>
          <cell r="BO35">
            <v>5</v>
          </cell>
          <cell r="BP35">
            <v>9</v>
          </cell>
          <cell r="BQ35">
            <v>5</v>
          </cell>
          <cell r="BR35">
            <v>9</v>
          </cell>
          <cell r="BS35">
            <v>8</v>
          </cell>
          <cell r="BT35">
            <v>12</v>
          </cell>
          <cell r="BU35">
            <v>8</v>
          </cell>
          <cell r="BV35">
            <v>12</v>
          </cell>
          <cell r="BW35">
            <v>10</v>
          </cell>
          <cell r="BX35">
            <v>15</v>
          </cell>
          <cell r="BY35">
            <v>12</v>
          </cell>
          <cell r="BZ35">
            <v>18</v>
          </cell>
          <cell r="CA35">
            <v>12</v>
          </cell>
          <cell r="CB35">
            <v>18</v>
          </cell>
          <cell r="CC35">
            <v>10</v>
          </cell>
          <cell r="CD35">
            <v>14</v>
          </cell>
          <cell r="CE35">
            <v>10</v>
          </cell>
          <cell r="CF35">
            <v>14</v>
          </cell>
          <cell r="CG35">
            <v>8</v>
          </cell>
          <cell r="CH35">
            <v>12</v>
          </cell>
          <cell r="CI35">
            <v>5</v>
          </cell>
          <cell r="CJ35">
            <v>8</v>
          </cell>
          <cell r="CK35">
            <v>5</v>
          </cell>
          <cell r="CL35">
            <v>8</v>
          </cell>
          <cell r="CM35">
            <v>5</v>
          </cell>
          <cell r="CN35">
            <v>8</v>
          </cell>
          <cell r="CO35">
            <v>7</v>
          </cell>
          <cell r="CP35">
            <v>11</v>
          </cell>
          <cell r="CQ35">
            <v>10</v>
          </cell>
          <cell r="CR35">
            <v>15</v>
          </cell>
          <cell r="CS35">
            <v>12</v>
          </cell>
          <cell r="CT35">
            <v>18</v>
          </cell>
          <cell r="CU35">
            <v>12</v>
          </cell>
          <cell r="CV35">
            <v>18</v>
          </cell>
          <cell r="CW35">
            <v>10</v>
          </cell>
          <cell r="CX35">
            <v>16</v>
          </cell>
          <cell r="CY35">
            <v>10</v>
          </cell>
          <cell r="CZ35">
            <v>16</v>
          </cell>
          <cell r="DA35">
            <v>8</v>
          </cell>
          <cell r="DB35">
            <v>12</v>
          </cell>
          <cell r="DC35">
            <v>10</v>
          </cell>
          <cell r="DD35">
            <v>16</v>
          </cell>
          <cell r="DE35">
            <v>12</v>
          </cell>
          <cell r="DF35">
            <v>18</v>
          </cell>
          <cell r="DG35">
            <v>12</v>
          </cell>
          <cell r="DH35">
            <v>18</v>
          </cell>
          <cell r="DI35">
            <v>10</v>
          </cell>
          <cell r="DJ35">
            <v>16</v>
          </cell>
          <cell r="DK35">
            <v>7</v>
          </cell>
          <cell r="DL35">
            <v>11</v>
          </cell>
          <cell r="DM35">
            <v>7</v>
          </cell>
          <cell r="DN35">
            <v>11</v>
          </cell>
          <cell r="DO35">
            <v>7</v>
          </cell>
          <cell r="DP35">
            <v>11</v>
          </cell>
          <cell r="DQ35">
            <v>10</v>
          </cell>
          <cell r="DR35">
            <v>15</v>
          </cell>
          <cell r="DS35">
            <v>12</v>
          </cell>
          <cell r="DT35">
            <v>18</v>
          </cell>
          <cell r="DU35">
            <v>12</v>
          </cell>
          <cell r="DV35">
            <v>18</v>
          </cell>
          <cell r="DW35">
            <v>14</v>
          </cell>
          <cell r="DX35">
            <v>22</v>
          </cell>
          <cell r="DY35">
            <v>14</v>
          </cell>
          <cell r="DZ35">
            <v>22</v>
          </cell>
          <cell r="EA35">
            <v>12</v>
          </cell>
          <cell r="EB35">
            <v>20</v>
          </cell>
          <cell r="EC35">
            <v>10</v>
          </cell>
          <cell r="ED35">
            <v>16</v>
          </cell>
          <cell r="EE35">
            <v>8</v>
          </cell>
          <cell r="EF35">
            <v>12</v>
          </cell>
          <cell r="EG35">
            <v>8</v>
          </cell>
          <cell r="EH35">
            <v>12</v>
          </cell>
          <cell r="EI35">
            <v>10</v>
          </cell>
          <cell r="EJ35">
            <v>15</v>
          </cell>
          <cell r="EK35">
            <v>12</v>
          </cell>
          <cell r="EL35">
            <v>18</v>
          </cell>
          <cell r="EM35">
            <v>15</v>
          </cell>
          <cell r="EN35">
            <v>22</v>
          </cell>
          <cell r="EO35">
            <v>18</v>
          </cell>
          <cell r="EP35">
            <v>25</v>
          </cell>
          <cell r="EQ35">
            <v>18</v>
          </cell>
          <cell r="ER35">
            <v>25</v>
          </cell>
          <cell r="ES35">
            <v>15</v>
          </cell>
          <cell r="ET35">
            <v>23</v>
          </cell>
          <cell r="EU35">
            <v>12</v>
          </cell>
          <cell r="EV35">
            <v>18</v>
          </cell>
          <cell r="EW35">
            <v>12</v>
          </cell>
          <cell r="EX35">
            <v>18</v>
          </cell>
          <cell r="EY35">
            <v>10</v>
          </cell>
          <cell r="EZ35">
            <v>15</v>
          </cell>
          <cell r="FA35">
            <v>10</v>
          </cell>
          <cell r="FB35">
            <v>15</v>
          </cell>
          <cell r="FC35">
            <v>12</v>
          </cell>
          <cell r="FD35">
            <v>18</v>
          </cell>
          <cell r="FE35">
            <v>15</v>
          </cell>
          <cell r="FF35">
            <v>22</v>
          </cell>
          <cell r="FG35">
            <v>18</v>
          </cell>
          <cell r="FH35">
            <v>25</v>
          </cell>
          <cell r="FI35">
            <v>20</v>
          </cell>
          <cell r="FJ35">
            <v>30</v>
          </cell>
          <cell r="FK35">
            <v>20</v>
          </cell>
          <cell r="FL35">
            <v>30</v>
          </cell>
          <cell r="FM35">
            <v>18</v>
          </cell>
          <cell r="FN35">
            <v>25</v>
          </cell>
          <cell r="FO35">
            <v>15</v>
          </cell>
          <cell r="FP35">
            <v>23</v>
          </cell>
          <cell r="FQ35">
            <v>15</v>
          </cell>
          <cell r="FR35">
            <v>23</v>
          </cell>
          <cell r="FS35">
            <v>18</v>
          </cell>
          <cell r="FT35">
            <v>25</v>
          </cell>
          <cell r="FU35">
            <v>20</v>
          </cell>
          <cell r="FV35">
            <v>30</v>
          </cell>
          <cell r="FW35">
            <v>20</v>
          </cell>
          <cell r="FX35">
            <v>30</v>
          </cell>
          <cell r="FY35">
            <v>22</v>
          </cell>
          <cell r="FZ35">
            <v>30</v>
          </cell>
          <cell r="GA35">
            <v>25</v>
          </cell>
          <cell r="GB35">
            <v>32</v>
          </cell>
          <cell r="GC35">
            <v>25</v>
          </cell>
          <cell r="GD35">
            <v>32</v>
          </cell>
          <cell r="GE35">
            <v>22</v>
          </cell>
          <cell r="GF35">
            <v>30</v>
          </cell>
          <cell r="GG35">
            <v>20</v>
          </cell>
          <cell r="GH35">
            <v>30</v>
          </cell>
          <cell r="GI35">
            <v>20</v>
          </cell>
          <cell r="GJ35">
            <v>30</v>
          </cell>
          <cell r="GK35">
            <v>20</v>
          </cell>
          <cell r="GL35">
            <v>30</v>
          </cell>
          <cell r="GM35">
            <v>22</v>
          </cell>
          <cell r="GN35">
            <v>32</v>
          </cell>
          <cell r="GO35">
            <v>24</v>
          </cell>
          <cell r="GP35">
            <v>35</v>
          </cell>
          <cell r="GQ35">
            <v>24</v>
          </cell>
          <cell r="GR35">
            <v>35</v>
          </cell>
          <cell r="GS35">
            <v>24</v>
          </cell>
          <cell r="GT35">
            <v>35</v>
          </cell>
          <cell r="GU35">
            <v>0</v>
          </cell>
          <cell r="GV35">
            <v>0</v>
          </cell>
          <cell r="GW35">
            <v>37879</v>
          </cell>
          <cell r="GX35">
            <v>-6</v>
          </cell>
        </row>
        <row r="36">
          <cell r="A36">
            <v>30</v>
          </cell>
          <cell r="B36" t="str">
            <v>AA</v>
          </cell>
          <cell r="C36" t="str">
            <v>+3</v>
          </cell>
          <cell r="D36">
            <v>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2</v>
          </cell>
          <cell r="J36">
            <v>4</v>
          </cell>
          <cell r="K36">
            <v>2</v>
          </cell>
          <cell r="L36">
            <v>4</v>
          </cell>
          <cell r="M36">
            <v>4</v>
          </cell>
          <cell r="N36">
            <v>8</v>
          </cell>
          <cell r="O36">
            <v>4</v>
          </cell>
          <cell r="P36">
            <v>8</v>
          </cell>
          <cell r="Q36">
            <v>5</v>
          </cell>
          <cell r="R36">
            <v>9</v>
          </cell>
          <cell r="S36">
            <v>5</v>
          </cell>
          <cell r="T36">
            <v>9</v>
          </cell>
          <cell r="U36">
            <v>6</v>
          </cell>
          <cell r="V36">
            <v>9</v>
          </cell>
          <cell r="W36">
            <v>7</v>
          </cell>
          <cell r="X36">
            <v>10</v>
          </cell>
          <cell r="Y36">
            <v>7</v>
          </cell>
          <cell r="Z36">
            <v>10</v>
          </cell>
          <cell r="AA36">
            <v>6</v>
          </cell>
          <cell r="AB36">
            <v>8</v>
          </cell>
          <cell r="AC36">
            <v>6</v>
          </cell>
          <cell r="AD36">
            <v>8</v>
          </cell>
          <cell r="AE36">
            <v>5</v>
          </cell>
          <cell r="AF36">
            <v>6</v>
          </cell>
          <cell r="AG36">
            <v>5</v>
          </cell>
          <cell r="AH36">
            <v>6</v>
          </cell>
          <cell r="AI36">
            <v>5</v>
          </cell>
          <cell r="AJ36">
            <v>6</v>
          </cell>
          <cell r="AK36">
            <v>2</v>
          </cell>
          <cell r="AL36">
            <v>3</v>
          </cell>
          <cell r="AM36">
            <v>2</v>
          </cell>
          <cell r="AN36">
            <v>3</v>
          </cell>
          <cell r="AO36">
            <v>2</v>
          </cell>
          <cell r="AP36">
            <v>3</v>
          </cell>
          <cell r="AQ36">
            <v>2</v>
          </cell>
          <cell r="AR36">
            <v>3</v>
          </cell>
          <cell r="AS36">
            <v>2</v>
          </cell>
          <cell r="AT36">
            <v>3</v>
          </cell>
          <cell r="AU36">
            <v>2</v>
          </cell>
          <cell r="AV36">
            <v>3</v>
          </cell>
          <cell r="AW36">
            <v>2</v>
          </cell>
          <cell r="AX36">
            <v>3</v>
          </cell>
          <cell r="AY36">
            <v>2</v>
          </cell>
          <cell r="AZ36">
            <v>3</v>
          </cell>
          <cell r="BA36">
            <v>2</v>
          </cell>
          <cell r="BB36">
            <v>3</v>
          </cell>
          <cell r="BC36">
            <v>2</v>
          </cell>
          <cell r="BD36">
            <v>3</v>
          </cell>
          <cell r="BE36">
            <v>3</v>
          </cell>
          <cell r="BF36">
            <v>5</v>
          </cell>
          <cell r="BG36">
            <v>3</v>
          </cell>
          <cell r="BH36">
            <v>5</v>
          </cell>
          <cell r="BI36">
            <v>3</v>
          </cell>
          <cell r="BJ36">
            <v>5</v>
          </cell>
          <cell r="BK36">
            <v>3</v>
          </cell>
          <cell r="BL36">
            <v>5</v>
          </cell>
          <cell r="BM36">
            <v>3</v>
          </cell>
          <cell r="BN36">
            <v>5</v>
          </cell>
          <cell r="BO36">
            <v>4</v>
          </cell>
          <cell r="BP36">
            <v>6</v>
          </cell>
          <cell r="BQ36">
            <v>5</v>
          </cell>
          <cell r="BR36">
            <v>7</v>
          </cell>
          <cell r="BS36">
            <v>6</v>
          </cell>
          <cell r="BT36">
            <v>8</v>
          </cell>
          <cell r="BU36">
            <v>7</v>
          </cell>
          <cell r="BV36">
            <v>10</v>
          </cell>
          <cell r="BW36">
            <v>7</v>
          </cell>
          <cell r="BX36">
            <v>10</v>
          </cell>
          <cell r="BY36">
            <v>7</v>
          </cell>
          <cell r="BZ36">
            <v>10</v>
          </cell>
          <cell r="CA36">
            <v>10</v>
          </cell>
          <cell r="CB36">
            <v>15</v>
          </cell>
          <cell r="CC36">
            <v>10</v>
          </cell>
          <cell r="CD36">
            <v>15</v>
          </cell>
          <cell r="CE36">
            <v>12</v>
          </cell>
          <cell r="CF36">
            <v>18</v>
          </cell>
          <cell r="CG36">
            <v>12</v>
          </cell>
          <cell r="CH36">
            <v>18</v>
          </cell>
          <cell r="CI36">
            <v>12</v>
          </cell>
          <cell r="CJ36">
            <v>18</v>
          </cell>
          <cell r="CK36">
            <v>11</v>
          </cell>
          <cell r="CL36">
            <v>19</v>
          </cell>
          <cell r="CM36">
            <v>11</v>
          </cell>
          <cell r="CN36">
            <v>19</v>
          </cell>
          <cell r="CO36">
            <v>10</v>
          </cell>
          <cell r="CP36">
            <v>20</v>
          </cell>
          <cell r="CQ36">
            <v>10</v>
          </cell>
          <cell r="CR36">
            <v>20</v>
          </cell>
          <cell r="CS36">
            <v>15</v>
          </cell>
          <cell r="CT36">
            <v>25</v>
          </cell>
          <cell r="CU36">
            <v>20</v>
          </cell>
          <cell r="CV36">
            <v>30</v>
          </cell>
          <cell r="CW36">
            <v>30</v>
          </cell>
          <cell r="CX36">
            <v>50</v>
          </cell>
          <cell r="CY36">
            <v>35</v>
          </cell>
          <cell r="CZ36">
            <v>55</v>
          </cell>
          <cell r="DA36">
            <v>35</v>
          </cell>
          <cell r="DB36">
            <v>55</v>
          </cell>
          <cell r="DC36">
            <v>60</v>
          </cell>
          <cell r="DD36">
            <v>80</v>
          </cell>
          <cell r="DE36">
            <v>80</v>
          </cell>
          <cell r="DF36">
            <v>100</v>
          </cell>
          <cell r="DG36">
            <v>110</v>
          </cell>
          <cell r="DH36">
            <v>125</v>
          </cell>
          <cell r="DI36">
            <v>120</v>
          </cell>
          <cell r="DJ36">
            <v>145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37879</v>
          </cell>
          <cell r="GX36">
            <v>-1</v>
          </cell>
        </row>
        <row r="37">
          <cell r="A37">
            <v>31</v>
          </cell>
          <cell r="B37" t="str">
            <v>CC</v>
          </cell>
          <cell r="C37" t="str">
            <v>+6</v>
          </cell>
          <cell r="D37">
            <v>6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</v>
          </cell>
          <cell r="J37">
            <v>6</v>
          </cell>
          <cell r="K37">
            <v>3</v>
          </cell>
          <cell r="L37">
            <v>6</v>
          </cell>
          <cell r="M37">
            <v>3</v>
          </cell>
          <cell r="N37">
            <v>6</v>
          </cell>
          <cell r="O37">
            <v>5</v>
          </cell>
          <cell r="P37">
            <v>8</v>
          </cell>
          <cell r="Q37">
            <v>5</v>
          </cell>
          <cell r="R37">
            <v>8</v>
          </cell>
          <cell r="S37">
            <v>3</v>
          </cell>
          <cell r="T37">
            <v>6</v>
          </cell>
          <cell r="U37">
            <v>3</v>
          </cell>
          <cell r="V37">
            <v>6</v>
          </cell>
          <cell r="W37">
            <v>5</v>
          </cell>
          <cell r="X37">
            <v>9</v>
          </cell>
          <cell r="Y37">
            <v>7</v>
          </cell>
          <cell r="Z37">
            <v>11</v>
          </cell>
          <cell r="AA37">
            <v>7</v>
          </cell>
          <cell r="AB37">
            <v>11</v>
          </cell>
          <cell r="AC37">
            <v>5</v>
          </cell>
          <cell r="AD37">
            <v>8</v>
          </cell>
          <cell r="AE37">
            <v>5</v>
          </cell>
          <cell r="AF37">
            <v>8</v>
          </cell>
          <cell r="AG37">
            <v>5</v>
          </cell>
          <cell r="AH37">
            <v>8</v>
          </cell>
          <cell r="AI37">
            <v>3</v>
          </cell>
          <cell r="AJ37">
            <v>6</v>
          </cell>
          <cell r="AK37">
            <v>3</v>
          </cell>
          <cell r="AL37">
            <v>6</v>
          </cell>
          <cell r="AM37">
            <v>3</v>
          </cell>
          <cell r="AN37">
            <v>6</v>
          </cell>
          <cell r="AO37">
            <v>5</v>
          </cell>
          <cell r="AP37">
            <v>8</v>
          </cell>
          <cell r="AQ37">
            <v>3</v>
          </cell>
          <cell r="AR37">
            <v>6</v>
          </cell>
          <cell r="AS37">
            <v>3</v>
          </cell>
          <cell r="AT37">
            <v>6</v>
          </cell>
          <cell r="AU37">
            <v>6</v>
          </cell>
          <cell r="AV37">
            <v>10</v>
          </cell>
          <cell r="AW37">
            <v>4</v>
          </cell>
          <cell r="AX37">
            <v>7</v>
          </cell>
          <cell r="AY37">
            <v>2</v>
          </cell>
          <cell r="AZ37">
            <v>4</v>
          </cell>
          <cell r="BA37">
            <v>2</v>
          </cell>
          <cell r="BB37">
            <v>4</v>
          </cell>
          <cell r="BC37">
            <v>4</v>
          </cell>
          <cell r="BD37">
            <v>7</v>
          </cell>
          <cell r="BE37">
            <v>6</v>
          </cell>
          <cell r="BF37">
            <v>10</v>
          </cell>
          <cell r="BG37">
            <v>6</v>
          </cell>
          <cell r="BH37">
            <v>10</v>
          </cell>
          <cell r="BI37">
            <v>3</v>
          </cell>
          <cell r="BJ37">
            <v>6</v>
          </cell>
          <cell r="BK37">
            <v>3</v>
          </cell>
          <cell r="BL37">
            <v>6</v>
          </cell>
          <cell r="BM37">
            <v>5</v>
          </cell>
          <cell r="BN37">
            <v>8</v>
          </cell>
          <cell r="BO37">
            <v>8</v>
          </cell>
          <cell r="BP37">
            <v>12</v>
          </cell>
          <cell r="BQ37">
            <v>8</v>
          </cell>
          <cell r="BR37">
            <v>12</v>
          </cell>
          <cell r="BS37">
            <v>10</v>
          </cell>
          <cell r="BT37">
            <v>15</v>
          </cell>
          <cell r="BU37">
            <v>10</v>
          </cell>
          <cell r="BV37">
            <v>15</v>
          </cell>
          <cell r="BW37">
            <v>8</v>
          </cell>
          <cell r="BX37">
            <v>12</v>
          </cell>
          <cell r="BY37">
            <v>6</v>
          </cell>
          <cell r="BZ37">
            <v>10</v>
          </cell>
          <cell r="CA37">
            <v>4</v>
          </cell>
          <cell r="CB37">
            <v>7</v>
          </cell>
          <cell r="CC37">
            <v>4</v>
          </cell>
          <cell r="CD37">
            <v>7</v>
          </cell>
          <cell r="CE37">
            <v>4</v>
          </cell>
          <cell r="CF37">
            <v>7</v>
          </cell>
          <cell r="CG37">
            <v>6</v>
          </cell>
          <cell r="CH37">
            <v>10</v>
          </cell>
          <cell r="CI37">
            <v>8</v>
          </cell>
          <cell r="CJ37">
            <v>12</v>
          </cell>
          <cell r="CK37">
            <v>8</v>
          </cell>
          <cell r="CL37">
            <v>12</v>
          </cell>
          <cell r="CM37">
            <v>8</v>
          </cell>
          <cell r="CN37">
            <v>12</v>
          </cell>
          <cell r="CO37">
            <v>10</v>
          </cell>
          <cell r="CP37">
            <v>16</v>
          </cell>
          <cell r="CQ37">
            <v>10</v>
          </cell>
          <cell r="CR37">
            <v>16</v>
          </cell>
          <cell r="CS37">
            <v>8</v>
          </cell>
          <cell r="CT37">
            <v>12</v>
          </cell>
          <cell r="CU37">
            <v>6</v>
          </cell>
          <cell r="CV37">
            <v>10</v>
          </cell>
          <cell r="CW37">
            <v>6</v>
          </cell>
          <cell r="CX37">
            <v>10</v>
          </cell>
          <cell r="CY37">
            <v>8</v>
          </cell>
          <cell r="CZ37">
            <v>13</v>
          </cell>
          <cell r="DA37">
            <v>10</v>
          </cell>
          <cell r="DB37">
            <v>15</v>
          </cell>
          <cell r="DC37">
            <v>12</v>
          </cell>
          <cell r="DD37">
            <v>18</v>
          </cell>
          <cell r="DE37">
            <v>12</v>
          </cell>
          <cell r="DF37">
            <v>18</v>
          </cell>
          <cell r="DG37">
            <v>10</v>
          </cell>
          <cell r="DH37">
            <v>16</v>
          </cell>
          <cell r="DI37">
            <v>10</v>
          </cell>
          <cell r="DJ37">
            <v>16</v>
          </cell>
          <cell r="DK37">
            <v>8</v>
          </cell>
          <cell r="DL37">
            <v>12</v>
          </cell>
          <cell r="DM37">
            <v>6</v>
          </cell>
          <cell r="DN37">
            <v>10</v>
          </cell>
          <cell r="DO37">
            <v>6</v>
          </cell>
          <cell r="DP37">
            <v>10</v>
          </cell>
          <cell r="DQ37">
            <v>6</v>
          </cell>
          <cell r="DR37">
            <v>10</v>
          </cell>
          <cell r="DS37">
            <v>8</v>
          </cell>
          <cell r="DT37">
            <v>13</v>
          </cell>
          <cell r="DU37">
            <v>8</v>
          </cell>
          <cell r="DV37">
            <v>13</v>
          </cell>
          <cell r="DW37">
            <v>10</v>
          </cell>
          <cell r="DX37">
            <v>15</v>
          </cell>
          <cell r="DY37">
            <v>12</v>
          </cell>
          <cell r="DZ37">
            <v>18</v>
          </cell>
          <cell r="EA37">
            <v>15</v>
          </cell>
          <cell r="EB37">
            <v>22</v>
          </cell>
          <cell r="EC37">
            <v>15</v>
          </cell>
          <cell r="ED37">
            <v>22</v>
          </cell>
          <cell r="EE37">
            <v>12</v>
          </cell>
          <cell r="EF37">
            <v>18</v>
          </cell>
          <cell r="EG37">
            <v>10</v>
          </cell>
          <cell r="EH37">
            <v>15</v>
          </cell>
          <cell r="EI37">
            <v>10</v>
          </cell>
          <cell r="EJ37">
            <v>15</v>
          </cell>
          <cell r="EK37">
            <v>10</v>
          </cell>
          <cell r="EL37">
            <v>15</v>
          </cell>
          <cell r="EM37">
            <v>12</v>
          </cell>
          <cell r="EN37">
            <v>18</v>
          </cell>
          <cell r="EO37">
            <v>14</v>
          </cell>
          <cell r="EP37">
            <v>20</v>
          </cell>
          <cell r="EQ37">
            <v>18</v>
          </cell>
          <cell r="ER37">
            <v>25</v>
          </cell>
          <cell r="ES37">
            <v>18</v>
          </cell>
          <cell r="ET37">
            <v>25</v>
          </cell>
          <cell r="EU37">
            <v>15</v>
          </cell>
          <cell r="EV37">
            <v>22</v>
          </cell>
          <cell r="EW37">
            <v>15</v>
          </cell>
          <cell r="EX37">
            <v>22</v>
          </cell>
          <cell r="EY37">
            <v>12</v>
          </cell>
          <cell r="EZ37">
            <v>18</v>
          </cell>
          <cell r="FA37">
            <v>12</v>
          </cell>
          <cell r="FB37">
            <v>18</v>
          </cell>
          <cell r="FC37">
            <v>15</v>
          </cell>
          <cell r="FD37">
            <v>22</v>
          </cell>
          <cell r="FE37">
            <v>18</v>
          </cell>
          <cell r="FF37">
            <v>25</v>
          </cell>
          <cell r="FG37">
            <v>20</v>
          </cell>
          <cell r="FH37">
            <v>30</v>
          </cell>
          <cell r="FI37">
            <v>22</v>
          </cell>
          <cell r="FJ37">
            <v>30</v>
          </cell>
          <cell r="FK37">
            <v>25</v>
          </cell>
          <cell r="FL37">
            <v>35</v>
          </cell>
          <cell r="FM37">
            <v>25</v>
          </cell>
          <cell r="FN37">
            <v>35</v>
          </cell>
          <cell r="FO37">
            <v>20</v>
          </cell>
          <cell r="FP37">
            <v>30</v>
          </cell>
          <cell r="FQ37">
            <v>20</v>
          </cell>
          <cell r="FR37">
            <v>30</v>
          </cell>
          <cell r="FS37">
            <v>22</v>
          </cell>
          <cell r="FT37">
            <v>30</v>
          </cell>
          <cell r="FU37">
            <v>24</v>
          </cell>
          <cell r="FV37">
            <v>35</v>
          </cell>
          <cell r="FW37">
            <v>24</v>
          </cell>
          <cell r="FX37">
            <v>35</v>
          </cell>
          <cell r="FY37">
            <v>22</v>
          </cell>
          <cell r="FZ37">
            <v>30</v>
          </cell>
          <cell r="GA37">
            <v>22</v>
          </cell>
          <cell r="GB37">
            <v>30</v>
          </cell>
          <cell r="GC37">
            <v>20</v>
          </cell>
          <cell r="GD37">
            <v>30</v>
          </cell>
          <cell r="GE37">
            <v>20</v>
          </cell>
          <cell r="GF37">
            <v>30</v>
          </cell>
          <cell r="GG37">
            <v>20</v>
          </cell>
          <cell r="GH37">
            <v>30</v>
          </cell>
          <cell r="GI37">
            <v>22</v>
          </cell>
          <cell r="GJ37">
            <v>35</v>
          </cell>
          <cell r="GK37">
            <v>24</v>
          </cell>
          <cell r="GL37">
            <v>32</v>
          </cell>
          <cell r="GM37">
            <v>24</v>
          </cell>
          <cell r="GN37">
            <v>32</v>
          </cell>
          <cell r="GO37">
            <v>26</v>
          </cell>
          <cell r="GP37">
            <v>38</v>
          </cell>
          <cell r="GQ37">
            <v>26</v>
          </cell>
          <cell r="GR37">
            <v>38</v>
          </cell>
          <cell r="GS37">
            <v>26</v>
          </cell>
          <cell r="GT37">
            <v>38</v>
          </cell>
          <cell r="GU37">
            <v>0</v>
          </cell>
          <cell r="GV37">
            <v>0</v>
          </cell>
          <cell r="GW37">
            <v>37880</v>
          </cell>
          <cell r="GX37" t="str">
            <v>-</v>
          </cell>
        </row>
        <row r="38">
          <cell r="A38">
            <v>32</v>
          </cell>
          <cell r="B38" t="str">
            <v>AA</v>
          </cell>
          <cell r="C38" t="str">
            <v>+6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37880</v>
          </cell>
          <cell r="GX38">
            <v>-1</v>
          </cell>
        </row>
        <row r="39">
          <cell r="A39">
            <v>33</v>
          </cell>
          <cell r="B39" t="str">
            <v>AA</v>
          </cell>
          <cell r="C39" t="str">
            <v>+6</v>
          </cell>
          <cell r="D39">
            <v>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3</v>
          </cell>
          <cell r="J39">
            <v>6</v>
          </cell>
          <cell r="K39">
            <v>3</v>
          </cell>
          <cell r="L39">
            <v>6</v>
          </cell>
          <cell r="M39">
            <v>3</v>
          </cell>
          <cell r="N39">
            <v>6</v>
          </cell>
          <cell r="O39">
            <v>5</v>
          </cell>
          <cell r="P39">
            <v>9</v>
          </cell>
          <cell r="Q39">
            <v>8</v>
          </cell>
          <cell r="R39">
            <v>12</v>
          </cell>
          <cell r="S39">
            <v>8</v>
          </cell>
          <cell r="T39">
            <v>12</v>
          </cell>
          <cell r="U39">
            <v>6</v>
          </cell>
          <cell r="V39">
            <v>10</v>
          </cell>
          <cell r="W39">
            <v>4</v>
          </cell>
          <cell r="X39">
            <v>7</v>
          </cell>
          <cell r="Y39">
            <v>4</v>
          </cell>
          <cell r="Z39">
            <v>7</v>
          </cell>
          <cell r="AA39">
            <v>6</v>
          </cell>
          <cell r="AB39">
            <v>10</v>
          </cell>
          <cell r="AC39">
            <v>6</v>
          </cell>
          <cell r="AD39">
            <v>10</v>
          </cell>
          <cell r="AE39">
            <v>3</v>
          </cell>
          <cell r="AF39">
            <v>6</v>
          </cell>
          <cell r="AG39">
            <v>3</v>
          </cell>
          <cell r="AH39">
            <v>6</v>
          </cell>
          <cell r="AI39">
            <v>5</v>
          </cell>
          <cell r="AJ39">
            <v>8</v>
          </cell>
          <cell r="AK39">
            <v>5</v>
          </cell>
          <cell r="AL39">
            <v>8</v>
          </cell>
          <cell r="AM39">
            <v>5</v>
          </cell>
          <cell r="AN39">
            <v>8</v>
          </cell>
          <cell r="AO39">
            <v>8</v>
          </cell>
          <cell r="AP39">
            <v>12</v>
          </cell>
          <cell r="AQ39">
            <v>8</v>
          </cell>
          <cell r="AR39">
            <v>12</v>
          </cell>
          <cell r="AS39">
            <v>6</v>
          </cell>
          <cell r="AT39">
            <v>9</v>
          </cell>
          <cell r="AU39">
            <v>4</v>
          </cell>
          <cell r="AV39">
            <v>7</v>
          </cell>
          <cell r="AW39">
            <v>4</v>
          </cell>
          <cell r="AX39">
            <v>7</v>
          </cell>
          <cell r="AY39">
            <v>4</v>
          </cell>
          <cell r="AZ39">
            <v>7</v>
          </cell>
          <cell r="BA39">
            <v>6</v>
          </cell>
          <cell r="BB39">
            <v>10</v>
          </cell>
          <cell r="BC39">
            <v>8</v>
          </cell>
          <cell r="BD39">
            <v>12</v>
          </cell>
          <cell r="BE39">
            <v>10</v>
          </cell>
          <cell r="BF39">
            <v>15</v>
          </cell>
          <cell r="BG39">
            <v>10</v>
          </cell>
          <cell r="BH39">
            <v>15</v>
          </cell>
          <cell r="BI39">
            <v>8</v>
          </cell>
          <cell r="BJ39">
            <v>12</v>
          </cell>
          <cell r="BK39">
            <v>6</v>
          </cell>
          <cell r="BL39">
            <v>9</v>
          </cell>
          <cell r="BM39">
            <v>4</v>
          </cell>
          <cell r="BN39">
            <v>7</v>
          </cell>
          <cell r="BO39">
            <v>4</v>
          </cell>
          <cell r="BP39">
            <v>7</v>
          </cell>
          <cell r="BQ39">
            <v>4</v>
          </cell>
          <cell r="BR39">
            <v>7</v>
          </cell>
          <cell r="BS39">
            <v>6</v>
          </cell>
          <cell r="BT39">
            <v>9</v>
          </cell>
          <cell r="BU39">
            <v>8</v>
          </cell>
          <cell r="BV39">
            <v>12</v>
          </cell>
          <cell r="BW39">
            <v>8</v>
          </cell>
          <cell r="BX39">
            <v>12</v>
          </cell>
          <cell r="BY39">
            <v>10</v>
          </cell>
          <cell r="BZ39">
            <v>15</v>
          </cell>
          <cell r="CA39">
            <v>12</v>
          </cell>
          <cell r="CB39">
            <v>18</v>
          </cell>
          <cell r="CC39">
            <v>12</v>
          </cell>
          <cell r="CD39">
            <v>18</v>
          </cell>
          <cell r="CE39">
            <v>10</v>
          </cell>
          <cell r="CF39">
            <v>14</v>
          </cell>
          <cell r="CG39">
            <v>8</v>
          </cell>
          <cell r="CH39">
            <v>12</v>
          </cell>
          <cell r="CI39">
            <v>6</v>
          </cell>
          <cell r="CJ39">
            <v>9</v>
          </cell>
          <cell r="CK39">
            <v>4</v>
          </cell>
          <cell r="CL39">
            <v>7</v>
          </cell>
          <cell r="CM39">
            <v>4</v>
          </cell>
          <cell r="CN39">
            <v>7</v>
          </cell>
          <cell r="CO39">
            <v>4</v>
          </cell>
          <cell r="CP39">
            <v>7</v>
          </cell>
          <cell r="CQ39">
            <v>6</v>
          </cell>
          <cell r="CR39">
            <v>9</v>
          </cell>
          <cell r="CS39">
            <v>8</v>
          </cell>
          <cell r="CT39">
            <v>12</v>
          </cell>
          <cell r="CU39">
            <v>10</v>
          </cell>
          <cell r="CV39">
            <v>15</v>
          </cell>
          <cell r="CW39">
            <v>12</v>
          </cell>
          <cell r="CX39">
            <v>17</v>
          </cell>
          <cell r="CY39">
            <v>12</v>
          </cell>
          <cell r="CZ39">
            <v>17</v>
          </cell>
          <cell r="DA39">
            <v>10</v>
          </cell>
          <cell r="DB39">
            <v>16</v>
          </cell>
          <cell r="DC39">
            <v>8</v>
          </cell>
          <cell r="DD39">
            <v>13</v>
          </cell>
          <cell r="DE39">
            <v>8</v>
          </cell>
          <cell r="DF39">
            <v>13</v>
          </cell>
          <cell r="DG39">
            <v>10</v>
          </cell>
          <cell r="DH39">
            <v>15</v>
          </cell>
          <cell r="DI39">
            <v>12</v>
          </cell>
          <cell r="DJ39">
            <v>17</v>
          </cell>
          <cell r="DK39">
            <v>14</v>
          </cell>
          <cell r="DL39">
            <v>20</v>
          </cell>
          <cell r="DM39">
            <v>18</v>
          </cell>
          <cell r="DN39">
            <v>25</v>
          </cell>
          <cell r="DO39">
            <v>18</v>
          </cell>
          <cell r="DP39">
            <v>25</v>
          </cell>
          <cell r="DQ39">
            <v>20</v>
          </cell>
          <cell r="DR39">
            <v>28</v>
          </cell>
          <cell r="DS39">
            <v>22</v>
          </cell>
          <cell r="DT39">
            <v>30</v>
          </cell>
          <cell r="DU39">
            <v>22</v>
          </cell>
          <cell r="DV39">
            <v>30</v>
          </cell>
          <cell r="DW39">
            <v>20</v>
          </cell>
          <cell r="DX39">
            <v>30</v>
          </cell>
          <cell r="DY39">
            <v>18</v>
          </cell>
          <cell r="DZ39">
            <v>25</v>
          </cell>
          <cell r="EA39">
            <v>15</v>
          </cell>
          <cell r="EB39">
            <v>22</v>
          </cell>
          <cell r="EC39">
            <v>15</v>
          </cell>
          <cell r="ED39">
            <v>22</v>
          </cell>
          <cell r="EE39">
            <v>15</v>
          </cell>
          <cell r="EF39">
            <v>22</v>
          </cell>
          <cell r="EG39">
            <v>12</v>
          </cell>
          <cell r="EH39">
            <v>20</v>
          </cell>
          <cell r="EI39">
            <v>10</v>
          </cell>
          <cell r="EJ39">
            <v>16</v>
          </cell>
          <cell r="EK39">
            <v>10</v>
          </cell>
          <cell r="EL39">
            <v>16</v>
          </cell>
          <cell r="EM39">
            <v>15</v>
          </cell>
          <cell r="EN39">
            <v>22</v>
          </cell>
          <cell r="EO39">
            <v>18</v>
          </cell>
          <cell r="EP39">
            <v>25</v>
          </cell>
          <cell r="EQ39">
            <v>20</v>
          </cell>
          <cell r="ER39">
            <v>28</v>
          </cell>
          <cell r="ES39">
            <v>20</v>
          </cell>
          <cell r="ET39">
            <v>28</v>
          </cell>
          <cell r="EU39">
            <v>20</v>
          </cell>
          <cell r="EV39">
            <v>28</v>
          </cell>
          <cell r="EW39">
            <v>18</v>
          </cell>
          <cell r="EX39">
            <v>24</v>
          </cell>
          <cell r="EY39">
            <v>15</v>
          </cell>
          <cell r="EZ39">
            <v>24</v>
          </cell>
          <cell r="FA39">
            <v>15</v>
          </cell>
          <cell r="FB39">
            <v>24</v>
          </cell>
          <cell r="FC39">
            <v>18</v>
          </cell>
          <cell r="FD39">
            <v>25</v>
          </cell>
          <cell r="FE39">
            <v>20</v>
          </cell>
          <cell r="FF39">
            <v>30</v>
          </cell>
          <cell r="FG39">
            <v>20</v>
          </cell>
          <cell r="FH39">
            <v>30</v>
          </cell>
          <cell r="FI39">
            <v>20</v>
          </cell>
          <cell r="FJ39">
            <v>30</v>
          </cell>
          <cell r="FK39">
            <v>22</v>
          </cell>
          <cell r="FL39">
            <v>30</v>
          </cell>
          <cell r="FM39">
            <v>20</v>
          </cell>
          <cell r="FN39">
            <v>30</v>
          </cell>
          <cell r="FO39">
            <v>18</v>
          </cell>
          <cell r="FP39">
            <v>26</v>
          </cell>
          <cell r="FQ39">
            <v>18</v>
          </cell>
          <cell r="FR39">
            <v>26</v>
          </cell>
          <cell r="FS39">
            <v>15</v>
          </cell>
          <cell r="FT39">
            <v>22</v>
          </cell>
          <cell r="FU39">
            <v>15</v>
          </cell>
          <cell r="FV39">
            <v>22</v>
          </cell>
          <cell r="FW39">
            <v>18</v>
          </cell>
          <cell r="FX39">
            <v>26</v>
          </cell>
          <cell r="FY39">
            <v>20</v>
          </cell>
          <cell r="FZ39">
            <v>30</v>
          </cell>
          <cell r="GA39">
            <v>20</v>
          </cell>
          <cell r="GB39">
            <v>30</v>
          </cell>
          <cell r="GC39">
            <v>22</v>
          </cell>
          <cell r="GD39">
            <v>30</v>
          </cell>
          <cell r="GE39">
            <v>24</v>
          </cell>
          <cell r="GF39">
            <v>32</v>
          </cell>
          <cell r="GG39">
            <v>24</v>
          </cell>
          <cell r="GH39">
            <v>32</v>
          </cell>
          <cell r="GI39">
            <v>22</v>
          </cell>
          <cell r="GJ39">
            <v>32</v>
          </cell>
          <cell r="GK39">
            <v>20</v>
          </cell>
          <cell r="GL39">
            <v>30</v>
          </cell>
          <cell r="GM39">
            <v>20</v>
          </cell>
          <cell r="GN39">
            <v>30</v>
          </cell>
          <cell r="GO39">
            <v>22</v>
          </cell>
          <cell r="GP39">
            <v>35</v>
          </cell>
          <cell r="GQ39">
            <v>24</v>
          </cell>
          <cell r="GR39">
            <v>35</v>
          </cell>
          <cell r="GS39">
            <v>24</v>
          </cell>
          <cell r="GT39">
            <v>35</v>
          </cell>
          <cell r="GU39">
            <v>0</v>
          </cell>
          <cell r="GV39">
            <v>0</v>
          </cell>
          <cell r="GW39">
            <v>37880</v>
          </cell>
          <cell r="GX39">
            <v>-0.6</v>
          </cell>
        </row>
        <row r="40">
          <cell r="A40">
            <v>34</v>
          </cell>
          <cell r="B40" t="str">
            <v>AA</v>
          </cell>
          <cell r="C40" t="str">
            <v>+6</v>
          </cell>
          <cell r="D40">
            <v>6</v>
          </cell>
          <cell r="E40">
            <v>0</v>
          </cell>
          <cell r="F40">
            <v>0</v>
          </cell>
          <cell r="G40">
            <v>3</v>
          </cell>
          <cell r="H40">
            <v>6</v>
          </cell>
          <cell r="I40">
            <v>3</v>
          </cell>
          <cell r="J40">
            <v>6</v>
          </cell>
          <cell r="K40">
            <v>5</v>
          </cell>
          <cell r="L40">
            <v>9</v>
          </cell>
          <cell r="M40">
            <v>5</v>
          </cell>
          <cell r="N40">
            <v>9</v>
          </cell>
          <cell r="O40">
            <v>7</v>
          </cell>
          <cell r="P40">
            <v>12</v>
          </cell>
          <cell r="Q40">
            <v>10</v>
          </cell>
          <cell r="R40">
            <v>15</v>
          </cell>
          <cell r="S40">
            <v>10</v>
          </cell>
          <cell r="T40">
            <v>15</v>
          </cell>
          <cell r="U40">
            <v>8</v>
          </cell>
          <cell r="V40">
            <v>13</v>
          </cell>
          <cell r="W40">
            <v>6</v>
          </cell>
          <cell r="X40">
            <v>10</v>
          </cell>
          <cell r="Y40">
            <v>4</v>
          </cell>
          <cell r="Z40">
            <v>7</v>
          </cell>
          <cell r="AA40">
            <v>4</v>
          </cell>
          <cell r="AB40">
            <v>7</v>
          </cell>
          <cell r="AC40">
            <v>6</v>
          </cell>
          <cell r="AD40">
            <v>10</v>
          </cell>
          <cell r="AE40">
            <v>8</v>
          </cell>
          <cell r="AF40">
            <v>12</v>
          </cell>
          <cell r="AG40">
            <v>8</v>
          </cell>
          <cell r="AH40">
            <v>12</v>
          </cell>
          <cell r="AI40">
            <v>10</v>
          </cell>
          <cell r="AJ40">
            <v>15</v>
          </cell>
          <cell r="AK40">
            <v>12</v>
          </cell>
          <cell r="AL40">
            <v>18</v>
          </cell>
          <cell r="AM40">
            <v>12</v>
          </cell>
          <cell r="AN40">
            <v>18</v>
          </cell>
          <cell r="AO40">
            <v>10</v>
          </cell>
          <cell r="AP40">
            <v>15</v>
          </cell>
          <cell r="AQ40">
            <v>8</v>
          </cell>
          <cell r="AR40">
            <v>12</v>
          </cell>
          <cell r="AS40">
            <v>6</v>
          </cell>
          <cell r="AT40">
            <v>10</v>
          </cell>
          <cell r="AU40">
            <v>6</v>
          </cell>
          <cell r="AV40">
            <v>10</v>
          </cell>
          <cell r="AW40">
            <v>4</v>
          </cell>
          <cell r="AX40">
            <v>7</v>
          </cell>
          <cell r="AY40">
            <v>4</v>
          </cell>
          <cell r="AZ40">
            <v>7</v>
          </cell>
          <cell r="BA40">
            <v>7</v>
          </cell>
          <cell r="BB40">
            <v>12</v>
          </cell>
          <cell r="BC40">
            <v>10</v>
          </cell>
          <cell r="BD40">
            <v>15</v>
          </cell>
          <cell r="BE40">
            <v>10</v>
          </cell>
          <cell r="BF40">
            <v>15</v>
          </cell>
          <cell r="BG40">
            <v>8</v>
          </cell>
          <cell r="BH40">
            <v>12</v>
          </cell>
          <cell r="BI40">
            <v>6</v>
          </cell>
          <cell r="BJ40">
            <v>10</v>
          </cell>
          <cell r="BK40">
            <v>4</v>
          </cell>
          <cell r="BL40">
            <v>7</v>
          </cell>
          <cell r="BM40">
            <v>4</v>
          </cell>
          <cell r="BN40">
            <v>7</v>
          </cell>
          <cell r="BO40">
            <v>6</v>
          </cell>
          <cell r="BP40">
            <v>10</v>
          </cell>
          <cell r="BQ40">
            <v>8</v>
          </cell>
          <cell r="BR40">
            <v>12</v>
          </cell>
          <cell r="BS40">
            <v>8</v>
          </cell>
          <cell r="BT40">
            <v>12</v>
          </cell>
          <cell r="BU40">
            <v>8</v>
          </cell>
          <cell r="BV40">
            <v>12</v>
          </cell>
          <cell r="BW40">
            <v>10</v>
          </cell>
          <cell r="BX40">
            <v>16</v>
          </cell>
          <cell r="BY40">
            <v>10</v>
          </cell>
          <cell r="BZ40">
            <v>16</v>
          </cell>
          <cell r="CA40">
            <v>8</v>
          </cell>
          <cell r="CB40">
            <v>13</v>
          </cell>
          <cell r="CC40">
            <v>6</v>
          </cell>
          <cell r="CD40">
            <v>10</v>
          </cell>
          <cell r="CE40">
            <v>4</v>
          </cell>
          <cell r="CF40">
            <v>7</v>
          </cell>
          <cell r="CG40">
            <v>4</v>
          </cell>
          <cell r="CH40">
            <v>7</v>
          </cell>
          <cell r="CI40">
            <v>4</v>
          </cell>
          <cell r="CJ40">
            <v>7</v>
          </cell>
          <cell r="CK40">
            <v>6</v>
          </cell>
          <cell r="CL40">
            <v>10</v>
          </cell>
          <cell r="CM40">
            <v>6</v>
          </cell>
          <cell r="CN40">
            <v>10</v>
          </cell>
          <cell r="CO40">
            <v>8</v>
          </cell>
          <cell r="CP40">
            <v>12</v>
          </cell>
          <cell r="CQ40">
            <v>10</v>
          </cell>
          <cell r="CR40">
            <v>14</v>
          </cell>
          <cell r="CS40">
            <v>12</v>
          </cell>
          <cell r="CT40">
            <v>18</v>
          </cell>
          <cell r="CU40">
            <v>12</v>
          </cell>
          <cell r="CV40">
            <v>18</v>
          </cell>
          <cell r="CW40">
            <v>10</v>
          </cell>
          <cell r="CX40">
            <v>15</v>
          </cell>
          <cell r="CY40">
            <v>8</v>
          </cell>
          <cell r="CZ40">
            <v>13</v>
          </cell>
          <cell r="DA40">
            <v>6</v>
          </cell>
          <cell r="DB40">
            <v>10</v>
          </cell>
          <cell r="DC40">
            <v>6</v>
          </cell>
          <cell r="DD40">
            <v>10</v>
          </cell>
          <cell r="DE40">
            <v>8</v>
          </cell>
          <cell r="DF40">
            <v>13</v>
          </cell>
          <cell r="DG40">
            <v>10</v>
          </cell>
          <cell r="DH40">
            <v>16</v>
          </cell>
          <cell r="DI40">
            <v>10</v>
          </cell>
          <cell r="DJ40">
            <v>16</v>
          </cell>
          <cell r="DK40">
            <v>10</v>
          </cell>
          <cell r="DL40">
            <v>16</v>
          </cell>
          <cell r="DM40">
            <v>12</v>
          </cell>
          <cell r="DN40">
            <v>18</v>
          </cell>
          <cell r="DO40">
            <v>15</v>
          </cell>
          <cell r="DP40">
            <v>21</v>
          </cell>
          <cell r="DQ40">
            <v>15</v>
          </cell>
          <cell r="DR40">
            <v>21</v>
          </cell>
          <cell r="DS40">
            <v>12</v>
          </cell>
          <cell r="DT40">
            <v>17</v>
          </cell>
          <cell r="DU40">
            <v>12</v>
          </cell>
          <cell r="DV40">
            <v>18</v>
          </cell>
          <cell r="DW40">
            <v>10</v>
          </cell>
          <cell r="DX40">
            <v>16</v>
          </cell>
          <cell r="DY40">
            <v>8</v>
          </cell>
          <cell r="DZ40">
            <v>15</v>
          </cell>
          <cell r="EA40">
            <v>6</v>
          </cell>
          <cell r="EB40">
            <v>10</v>
          </cell>
          <cell r="EC40">
            <v>6</v>
          </cell>
          <cell r="ED40">
            <v>10</v>
          </cell>
          <cell r="EE40">
            <v>8</v>
          </cell>
          <cell r="EF40">
            <v>12</v>
          </cell>
          <cell r="EG40">
            <v>10</v>
          </cell>
          <cell r="EH40">
            <v>15</v>
          </cell>
          <cell r="EI40">
            <v>12</v>
          </cell>
          <cell r="EJ40">
            <v>18</v>
          </cell>
          <cell r="EK40">
            <v>15</v>
          </cell>
          <cell r="EL40">
            <v>22</v>
          </cell>
          <cell r="EM40">
            <v>18</v>
          </cell>
          <cell r="EN40">
            <v>25</v>
          </cell>
          <cell r="EO40">
            <v>20</v>
          </cell>
          <cell r="EP40">
            <v>28</v>
          </cell>
          <cell r="EQ40">
            <v>20</v>
          </cell>
          <cell r="ER40">
            <v>28</v>
          </cell>
          <cell r="ES40">
            <v>18</v>
          </cell>
          <cell r="ET40">
            <v>24</v>
          </cell>
          <cell r="EU40">
            <v>15</v>
          </cell>
          <cell r="EV40">
            <v>21</v>
          </cell>
          <cell r="EW40">
            <v>15</v>
          </cell>
          <cell r="EX40">
            <v>21</v>
          </cell>
          <cell r="EY40">
            <v>18</v>
          </cell>
          <cell r="EZ40">
            <v>23</v>
          </cell>
          <cell r="FA40">
            <v>20</v>
          </cell>
          <cell r="FB40">
            <v>28</v>
          </cell>
          <cell r="FC40">
            <v>22</v>
          </cell>
          <cell r="FD40">
            <v>30</v>
          </cell>
          <cell r="FE40">
            <v>25</v>
          </cell>
          <cell r="FF40">
            <v>32</v>
          </cell>
          <cell r="FG40">
            <v>25</v>
          </cell>
          <cell r="FH40">
            <v>32</v>
          </cell>
          <cell r="FI40">
            <v>22</v>
          </cell>
          <cell r="FJ40">
            <v>30</v>
          </cell>
          <cell r="FK40">
            <v>20</v>
          </cell>
          <cell r="FL40">
            <v>30</v>
          </cell>
          <cell r="FM40">
            <v>20</v>
          </cell>
          <cell r="FN40">
            <v>30</v>
          </cell>
          <cell r="FO40">
            <v>20</v>
          </cell>
          <cell r="FP40">
            <v>30</v>
          </cell>
          <cell r="FQ40">
            <v>25</v>
          </cell>
          <cell r="FR40">
            <v>35</v>
          </cell>
          <cell r="FS40">
            <v>28</v>
          </cell>
          <cell r="FT40">
            <v>40</v>
          </cell>
          <cell r="FU40">
            <v>32</v>
          </cell>
          <cell r="FV40">
            <v>45</v>
          </cell>
          <cell r="FW40">
            <v>32</v>
          </cell>
          <cell r="FX40">
            <v>45</v>
          </cell>
          <cell r="FY40">
            <v>30</v>
          </cell>
          <cell r="FZ40">
            <v>40</v>
          </cell>
          <cell r="GA40">
            <v>30</v>
          </cell>
          <cell r="GB40">
            <v>40</v>
          </cell>
          <cell r="GC40">
            <v>35</v>
          </cell>
          <cell r="GD40">
            <v>45</v>
          </cell>
          <cell r="GE40">
            <v>38</v>
          </cell>
          <cell r="GF40">
            <v>50</v>
          </cell>
          <cell r="GG40">
            <v>42</v>
          </cell>
          <cell r="GH40">
            <v>55</v>
          </cell>
          <cell r="GI40">
            <v>42</v>
          </cell>
          <cell r="GJ40">
            <v>55</v>
          </cell>
          <cell r="GK40">
            <v>40</v>
          </cell>
          <cell r="GL40">
            <v>55</v>
          </cell>
          <cell r="GM40">
            <v>38</v>
          </cell>
          <cell r="GN40">
            <v>50</v>
          </cell>
          <cell r="GO40">
            <v>35</v>
          </cell>
          <cell r="GP40">
            <v>48</v>
          </cell>
          <cell r="GQ40">
            <v>35</v>
          </cell>
          <cell r="GR40">
            <v>48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37880</v>
          </cell>
          <cell r="GX40" t="str">
            <v>-</v>
          </cell>
        </row>
        <row r="41">
          <cell r="A41">
            <v>35</v>
          </cell>
          <cell r="B41" t="str">
            <v>AA</v>
          </cell>
          <cell r="C41" t="str">
            <v>+6</v>
          </cell>
          <cell r="D41">
            <v>6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2</v>
          </cell>
          <cell r="J41">
            <v>4</v>
          </cell>
          <cell r="K41">
            <v>2</v>
          </cell>
          <cell r="L41">
            <v>4</v>
          </cell>
          <cell r="M41">
            <v>4</v>
          </cell>
          <cell r="N41">
            <v>8</v>
          </cell>
          <cell r="O41">
            <v>4</v>
          </cell>
          <cell r="P41">
            <v>8</v>
          </cell>
          <cell r="Q41">
            <v>6</v>
          </cell>
          <cell r="R41">
            <v>10</v>
          </cell>
          <cell r="S41">
            <v>6</v>
          </cell>
          <cell r="T41">
            <v>10</v>
          </cell>
          <cell r="U41">
            <v>4</v>
          </cell>
          <cell r="V41">
            <v>9</v>
          </cell>
          <cell r="W41">
            <v>4</v>
          </cell>
          <cell r="X41">
            <v>9</v>
          </cell>
          <cell r="Y41">
            <v>4</v>
          </cell>
          <cell r="Z41">
            <v>9</v>
          </cell>
          <cell r="AA41">
            <v>5</v>
          </cell>
          <cell r="AB41">
            <v>10</v>
          </cell>
          <cell r="AC41">
            <v>6</v>
          </cell>
          <cell r="AD41">
            <v>11</v>
          </cell>
          <cell r="AE41">
            <v>7</v>
          </cell>
          <cell r="AF41">
            <v>12</v>
          </cell>
          <cell r="AG41">
            <v>5</v>
          </cell>
          <cell r="AH41">
            <v>15</v>
          </cell>
          <cell r="AI41">
            <v>5</v>
          </cell>
          <cell r="AJ41">
            <v>15</v>
          </cell>
          <cell r="AK41">
            <v>8</v>
          </cell>
          <cell r="AL41">
            <v>16</v>
          </cell>
          <cell r="AM41">
            <v>10</v>
          </cell>
          <cell r="AN41">
            <v>16</v>
          </cell>
          <cell r="AO41">
            <v>12</v>
          </cell>
          <cell r="AP41">
            <v>16</v>
          </cell>
          <cell r="AQ41">
            <v>13</v>
          </cell>
          <cell r="AR41">
            <v>17</v>
          </cell>
          <cell r="AS41">
            <v>13</v>
          </cell>
          <cell r="AT41">
            <v>17</v>
          </cell>
          <cell r="AU41">
            <v>12</v>
          </cell>
          <cell r="AV41">
            <v>15</v>
          </cell>
          <cell r="AW41">
            <v>12</v>
          </cell>
          <cell r="AX41">
            <v>15</v>
          </cell>
          <cell r="AY41">
            <v>10</v>
          </cell>
          <cell r="AZ41">
            <v>13</v>
          </cell>
          <cell r="BA41">
            <v>7</v>
          </cell>
          <cell r="BB41">
            <v>10</v>
          </cell>
          <cell r="BC41">
            <v>7</v>
          </cell>
          <cell r="BD41">
            <v>10</v>
          </cell>
          <cell r="BE41">
            <v>6</v>
          </cell>
          <cell r="BF41">
            <v>10</v>
          </cell>
          <cell r="BG41">
            <v>6</v>
          </cell>
          <cell r="BH41">
            <v>10</v>
          </cell>
          <cell r="BI41">
            <v>5</v>
          </cell>
          <cell r="BJ41">
            <v>9</v>
          </cell>
          <cell r="BK41">
            <v>4</v>
          </cell>
          <cell r="BL41">
            <v>8</v>
          </cell>
          <cell r="BM41">
            <v>4</v>
          </cell>
          <cell r="BN41">
            <v>8</v>
          </cell>
          <cell r="BO41">
            <v>5</v>
          </cell>
          <cell r="BP41">
            <v>9</v>
          </cell>
          <cell r="BQ41">
            <v>6</v>
          </cell>
          <cell r="BR41">
            <v>10</v>
          </cell>
          <cell r="BS41">
            <v>6</v>
          </cell>
          <cell r="BT41">
            <v>10</v>
          </cell>
          <cell r="BU41">
            <v>7</v>
          </cell>
          <cell r="BV41">
            <v>12</v>
          </cell>
          <cell r="BW41">
            <v>7</v>
          </cell>
          <cell r="BX41">
            <v>12</v>
          </cell>
          <cell r="BY41">
            <v>6</v>
          </cell>
          <cell r="BZ41">
            <v>9</v>
          </cell>
          <cell r="CA41">
            <v>6</v>
          </cell>
          <cell r="CB41">
            <v>9</v>
          </cell>
          <cell r="CC41">
            <v>5</v>
          </cell>
          <cell r="CD41">
            <v>7</v>
          </cell>
          <cell r="CE41">
            <v>4</v>
          </cell>
          <cell r="CF41">
            <v>6</v>
          </cell>
          <cell r="CG41">
            <v>4</v>
          </cell>
          <cell r="CH41">
            <v>6</v>
          </cell>
          <cell r="CI41">
            <v>4</v>
          </cell>
          <cell r="CJ41">
            <v>6</v>
          </cell>
          <cell r="CK41">
            <v>4</v>
          </cell>
          <cell r="CL41">
            <v>6</v>
          </cell>
          <cell r="CM41">
            <v>4</v>
          </cell>
          <cell r="CN41">
            <v>6</v>
          </cell>
          <cell r="CO41">
            <v>4</v>
          </cell>
          <cell r="CP41">
            <v>6</v>
          </cell>
          <cell r="CQ41">
            <v>7</v>
          </cell>
          <cell r="CR41">
            <v>8</v>
          </cell>
          <cell r="CS41">
            <v>6</v>
          </cell>
          <cell r="CT41">
            <v>8</v>
          </cell>
          <cell r="CU41">
            <v>8</v>
          </cell>
          <cell r="CV41">
            <v>10</v>
          </cell>
          <cell r="CW41">
            <v>10</v>
          </cell>
          <cell r="CX41">
            <v>12</v>
          </cell>
          <cell r="CY41">
            <v>5</v>
          </cell>
          <cell r="CZ41">
            <v>7</v>
          </cell>
          <cell r="DA41">
            <v>5</v>
          </cell>
          <cell r="DB41">
            <v>7</v>
          </cell>
          <cell r="DC41">
            <v>5</v>
          </cell>
          <cell r="DD41">
            <v>7</v>
          </cell>
          <cell r="DE41">
            <v>5</v>
          </cell>
          <cell r="DF41">
            <v>7</v>
          </cell>
          <cell r="DG41">
            <v>5</v>
          </cell>
          <cell r="DH41">
            <v>7</v>
          </cell>
          <cell r="DI41">
            <v>5</v>
          </cell>
          <cell r="DJ41">
            <v>7</v>
          </cell>
          <cell r="DK41">
            <v>5</v>
          </cell>
          <cell r="DL41">
            <v>7</v>
          </cell>
          <cell r="DM41">
            <v>8</v>
          </cell>
          <cell r="DN41">
            <v>11</v>
          </cell>
          <cell r="DO41">
            <v>10</v>
          </cell>
          <cell r="DP41">
            <v>13</v>
          </cell>
          <cell r="DQ41">
            <v>7</v>
          </cell>
          <cell r="DR41">
            <v>10</v>
          </cell>
          <cell r="DS41">
            <v>6</v>
          </cell>
          <cell r="DT41">
            <v>9</v>
          </cell>
          <cell r="DU41">
            <v>6</v>
          </cell>
          <cell r="DV41">
            <v>9</v>
          </cell>
          <cell r="DW41">
            <v>6</v>
          </cell>
          <cell r="DX41">
            <v>9</v>
          </cell>
          <cell r="DY41">
            <v>5</v>
          </cell>
          <cell r="DZ41">
            <v>10</v>
          </cell>
          <cell r="EA41">
            <v>5</v>
          </cell>
          <cell r="EB41">
            <v>10</v>
          </cell>
          <cell r="EC41">
            <v>5</v>
          </cell>
          <cell r="ED41">
            <v>10</v>
          </cell>
          <cell r="EE41">
            <v>5</v>
          </cell>
          <cell r="EF41">
            <v>10</v>
          </cell>
          <cell r="EG41">
            <v>6</v>
          </cell>
          <cell r="EH41">
            <v>12</v>
          </cell>
          <cell r="EI41">
            <v>8</v>
          </cell>
          <cell r="EJ41">
            <v>13</v>
          </cell>
          <cell r="EK41">
            <v>8</v>
          </cell>
          <cell r="EL41">
            <v>13</v>
          </cell>
          <cell r="EM41">
            <v>10</v>
          </cell>
          <cell r="EN41">
            <v>15</v>
          </cell>
          <cell r="EO41">
            <v>10</v>
          </cell>
          <cell r="EP41">
            <v>15</v>
          </cell>
          <cell r="EQ41">
            <v>12</v>
          </cell>
          <cell r="ER41">
            <v>20</v>
          </cell>
          <cell r="ES41">
            <v>15</v>
          </cell>
          <cell r="ET41">
            <v>25</v>
          </cell>
          <cell r="EU41">
            <v>20</v>
          </cell>
          <cell r="EV41">
            <v>30</v>
          </cell>
          <cell r="EW41">
            <v>22</v>
          </cell>
          <cell r="EX41">
            <v>37</v>
          </cell>
          <cell r="EY41">
            <v>22</v>
          </cell>
          <cell r="EZ41">
            <v>37</v>
          </cell>
          <cell r="FA41">
            <v>24</v>
          </cell>
          <cell r="FB41">
            <v>34</v>
          </cell>
          <cell r="FC41">
            <v>24</v>
          </cell>
          <cell r="FD41">
            <v>34</v>
          </cell>
          <cell r="FE41">
            <v>25</v>
          </cell>
          <cell r="FF41">
            <v>35</v>
          </cell>
          <cell r="FG41">
            <v>27</v>
          </cell>
          <cell r="FH41">
            <v>45</v>
          </cell>
          <cell r="FI41">
            <v>27</v>
          </cell>
          <cell r="FJ41">
            <v>45</v>
          </cell>
          <cell r="FK41">
            <v>20</v>
          </cell>
          <cell r="FL41">
            <v>35</v>
          </cell>
          <cell r="FM41">
            <v>20</v>
          </cell>
          <cell r="FN41">
            <v>35</v>
          </cell>
          <cell r="FO41">
            <v>17</v>
          </cell>
          <cell r="FP41">
            <v>26</v>
          </cell>
          <cell r="FQ41">
            <v>15</v>
          </cell>
          <cell r="FR41">
            <v>25</v>
          </cell>
          <cell r="FS41">
            <v>15</v>
          </cell>
          <cell r="FT41">
            <v>25</v>
          </cell>
          <cell r="FU41">
            <v>20</v>
          </cell>
          <cell r="FV41">
            <v>26</v>
          </cell>
          <cell r="FW41">
            <v>25</v>
          </cell>
          <cell r="FX41">
            <v>35</v>
          </cell>
          <cell r="FY41">
            <v>35</v>
          </cell>
          <cell r="FZ41">
            <v>45</v>
          </cell>
          <cell r="GA41">
            <v>35</v>
          </cell>
          <cell r="GB41">
            <v>45</v>
          </cell>
          <cell r="GC41">
            <v>35</v>
          </cell>
          <cell r="GD41">
            <v>45</v>
          </cell>
          <cell r="GE41">
            <v>40</v>
          </cell>
          <cell r="GF41">
            <v>50</v>
          </cell>
          <cell r="GG41">
            <v>40</v>
          </cell>
          <cell r="GH41">
            <v>50</v>
          </cell>
          <cell r="GI41">
            <v>50</v>
          </cell>
          <cell r="GJ41">
            <v>60</v>
          </cell>
          <cell r="GK41">
            <v>55</v>
          </cell>
          <cell r="GL41">
            <v>65</v>
          </cell>
          <cell r="GM41">
            <v>55</v>
          </cell>
          <cell r="GN41">
            <v>65</v>
          </cell>
          <cell r="GO41">
            <v>50</v>
          </cell>
          <cell r="GP41">
            <v>60</v>
          </cell>
          <cell r="GQ41">
            <v>45</v>
          </cell>
          <cell r="GR41">
            <v>55</v>
          </cell>
          <cell r="GS41">
            <v>40</v>
          </cell>
          <cell r="GT41">
            <v>50</v>
          </cell>
          <cell r="GU41">
            <v>30</v>
          </cell>
          <cell r="GV41">
            <v>40</v>
          </cell>
          <cell r="GW41">
            <v>37880</v>
          </cell>
          <cell r="GX41">
            <v>-0.5</v>
          </cell>
        </row>
        <row r="42">
          <cell r="A42">
            <v>36</v>
          </cell>
          <cell r="B42" t="str">
            <v>AA</v>
          </cell>
          <cell r="C42" t="str">
            <v>+6</v>
          </cell>
          <cell r="D42">
            <v>6</v>
          </cell>
          <cell r="E42">
            <v>0</v>
          </cell>
          <cell r="F42">
            <v>0</v>
          </cell>
          <cell r="G42">
            <v>4</v>
          </cell>
          <cell r="H42">
            <v>7</v>
          </cell>
          <cell r="I42">
            <v>6</v>
          </cell>
          <cell r="J42">
            <v>10</v>
          </cell>
          <cell r="K42">
            <v>6</v>
          </cell>
          <cell r="L42">
            <v>10</v>
          </cell>
          <cell r="M42">
            <v>8</v>
          </cell>
          <cell r="N42">
            <v>12</v>
          </cell>
          <cell r="O42">
            <v>10</v>
          </cell>
          <cell r="P42">
            <v>15</v>
          </cell>
          <cell r="Q42">
            <v>10</v>
          </cell>
          <cell r="R42">
            <v>15</v>
          </cell>
          <cell r="S42">
            <v>8</v>
          </cell>
          <cell r="T42">
            <v>12</v>
          </cell>
          <cell r="U42">
            <v>10</v>
          </cell>
          <cell r="V42">
            <v>14</v>
          </cell>
          <cell r="W42">
            <v>12</v>
          </cell>
          <cell r="X42">
            <v>18</v>
          </cell>
          <cell r="Y42">
            <v>12</v>
          </cell>
          <cell r="Z42">
            <v>17</v>
          </cell>
          <cell r="AA42">
            <v>10</v>
          </cell>
          <cell r="AB42">
            <v>15</v>
          </cell>
          <cell r="AC42">
            <v>8</v>
          </cell>
          <cell r="AD42">
            <v>13</v>
          </cell>
          <cell r="AE42">
            <v>8</v>
          </cell>
          <cell r="AF42">
            <v>13</v>
          </cell>
          <cell r="AG42">
            <v>10</v>
          </cell>
          <cell r="AH42">
            <v>16</v>
          </cell>
          <cell r="AI42">
            <v>10</v>
          </cell>
          <cell r="AJ42">
            <v>16</v>
          </cell>
          <cell r="AK42">
            <v>8</v>
          </cell>
          <cell r="AL42">
            <v>15</v>
          </cell>
          <cell r="AM42">
            <v>8</v>
          </cell>
          <cell r="AN42">
            <v>15</v>
          </cell>
          <cell r="AO42">
            <v>6</v>
          </cell>
          <cell r="AP42">
            <v>15</v>
          </cell>
          <cell r="AQ42">
            <v>6</v>
          </cell>
          <cell r="AR42">
            <v>10</v>
          </cell>
          <cell r="AS42">
            <v>6</v>
          </cell>
          <cell r="AT42">
            <v>10</v>
          </cell>
          <cell r="AU42">
            <v>8</v>
          </cell>
          <cell r="AV42">
            <v>12</v>
          </cell>
          <cell r="AW42">
            <v>10</v>
          </cell>
          <cell r="AX42">
            <v>15</v>
          </cell>
          <cell r="AY42">
            <v>12</v>
          </cell>
          <cell r="AZ42">
            <v>18</v>
          </cell>
          <cell r="BA42">
            <v>15</v>
          </cell>
          <cell r="BB42">
            <v>22</v>
          </cell>
          <cell r="BC42">
            <v>15</v>
          </cell>
          <cell r="BD42">
            <v>22</v>
          </cell>
          <cell r="BE42">
            <v>12</v>
          </cell>
          <cell r="BF42">
            <v>18</v>
          </cell>
          <cell r="BG42">
            <v>10</v>
          </cell>
          <cell r="BH42">
            <v>16</v>
          </cell>
          <cell r="BI42">
            <v>8</v>
          </cell>
          <cell r="BJ42">
            <v>13</v>
          </cell>
          <cell r="BK42">
            <v>6</v>
          </cell>
          <cell r="BL42">
            <v>10</v>
          </cell>
          <cell r="BM42">
            <v>6</v>
          </cell>
          <cell r="BN42">
            <v>10</v>
          </cell>
          <cell r="BO42">
            <v>6</v>
          </cell>
          <cell r="BP42">
            <v>10</v>
          </cell>
          <cell r="BQ42">
            <v>8</v>
          </cell>
          <cell r="BR42">
            <v>13</v>
          </cell>
          <cell r="BS42">
            <v>10</v>
          </cell>
          <cell r="BT42">
            <v>16</v>
          </cell>
          <cell r="BU42">
            <v>10</v>
          </cell>
          <cell r="BV42">
            <v>16</v>
          </cell>
          <cell r="BW42">
            <v>7</v>
          </cell>
          <cell r="BX42">
            <v>12</v>
          </cell>
          <cell r="BY42">
            <v>7</v>
          </cell>
          <cell r="BZ42">
            <v>12</v>
          </cell>
          <cell r="CA42">
            <v>10</v>
          </cell>
          <cell r="CB42">
            <v>16</v>
          </cell>
          <cell r="CC42">
            <v>12</v>
          </cell>
          <cell r="CD42">
            <v>18</v>
          </cell>
          <cell r="CE42">
            <v>15</v>
          </cell>
          <cell r="CF42">
            <v>22</v>
          </cell>
          <cell r="CG42">
            <v>18</v>
          </cell>
          <cell r="CH42">
            <v>25</v>
          </cell>
          <cell r="CI42">
            <v>20</v>
          </cell>
          <cell r="CJ42">
            <v>30</v>
          </cell>
          <cell r="CK42">
            <v>20</v>
          </cell>
          <cell r="CL42">
            <v>30</v>
          </cell>
          <cell r="CM42">
            <v>22</v>
          </cell>
          <cell r="CN42">
            <v>30</v>
          </cell>
          <cell r="CO42">
            <v>24</v>
          </cell>
          <cell r="CP42">
            <v>32</v>
          </cell>
          <cell r="CQ42">
            <v>24</v>
          </cell>
          <cell r="CR42">
            <v>32</v>
          </cell>
          <cell r="CS42">
            <v>23</v>
          </cell>
          <cell r="CT42">
            <v>30</v>
          </cell>
          <cell r="CU42">
            <v>20</v>
          </cell>
          <cell r="CV42">
            <v>28</v>
          </cell>
          <cell r="CW42">
            <v>18</v>
          </cell>
          <cell r="CX42">
            <v>23</v>
          </cell>
          <cell r="CY42">
            <v>15</v>
          </cell>
          <cell r="CZ42">
            <v>22</v>
          </cell>
          <cell r="DA42">
            <v>15</v>
          </cell>
          <cell r="DB42">
            <v>22</v>
          </cell>
          <cell r="DC42">
            <v>18</v>
          </cell>
          <cell r="DD42">
            <v>25</v>
          </cell>
          <cell r="DE42">
            <v>20</v>
          </cell>
          <cell r="DF42">
            <v>30</v>
          </cell>
          <cell r="DG42">
            <v>20</v>
          </cell>
          <cell r="DH42">
            <v>30</v>
          </cell>
          <cell r="DI42">
            <v>18</v>
          </cell>
          <cell r="DJ42">
            <v>23</v>
          </cell>
          <cell r="DK42">
            <v>15</v>
          </cell>
          <cell r="DL42">
            <v>22</v>
          </cell>
          <cell r="DM42">
            <v>15</v>
          </cell>
          <cell r="DN42">
            <v>22</v>
          </cell>
          <cell r="DO42">
            <v>18</v>
          </cell>
          <cell r="DP42">
            <v>24</v>
          </cell>
          <cell r="DQ42">
            <v>20</v>
          </cell>
          <cell r="DR42">
            <v>26</v>
          </cell>
          <cell r="DS42">
            <v>22</v>
          </cell>
          <cell r="DT42">
            <v>30</v>
          </cell>
          <cell r="DU42">
            <v>24</v>
          </cell>
          <cell r="DV42">
            <v>32</v>
          </cell>
          <cell r="DW42">
            <v>35</v>
          </cell>
          <cell r="DX42">
            <v>45</v>
          </cell>
          <cell r="DY42">
            <v>45</v>
          </cell>
          <cell r="DZ42">
            <v>60</v>
          </cell>
          <cell r="EA42">
            <v>55</v>
          </cell>
          <cell r="EB42">
            <v>70</v>
          </cell>
          <cell r="EC42">
            <v>70</v>
          </cell>
          <cell r="ED42">
            <v>85</v>
          </cell>
          <cell r="EE42">
            <v>90</v>
          </cell>
          <cell r="EF42">
            <v>100</v>
          </cell>
          <cell r="EG42">
            <v>180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37881</v>
          </cell>
          <cell r="GX42">
            <v>-0.5</v>
          </cell>
        </row>
        <row r="43">
          <cell r="A43">
            <v>37</v>
          </cell>
          <cell r="B43" t="str">
            <v>DD</v>
          </cell>
          <cell r="C43" t="str">
            <v>+6</v>
          </cell>
          <cell r="D43">
            <v>6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4</v>
          </cell>
          <cell r="J43">
            <v>10</v>
          </cell>
          <cell r="K43">
            <v>4</v>
          </cell>
          <cell r="L43">
            <v>10</v>
          </cell>
          <cell r="M43">
            <v>6</v>
          </cell>
          <cell r="N43">
            <v>15</v>
          </cell>
          <cell r="O43">
            <v>6</v>
          </cell>
          <cell r="P43">
            <v>15</v>
          </cell>
          <cell r="Q43">
            <v>7</v>
          </cell>
          <cell r="R43">
            <v>10</v>
          </cell>
          <cell r="S43">
            <v>8</v>
          </cell>
          <cell r="T43">
            <v>11</v>
          </cell>
          <cell r="U43">
            <v>8</v>
          </cell>
          <cell r="V43">
            <v>11</v>
          </cell>
          <cell r="W43">
            <v>10</v>
          </cell>
          <cell r="X43">
            <v>13</v>
          </cell>
          <cell r="Y43">
            <v>10</v>
          </cell>
          <cell r="Z43">
            <v>13</v>
          </cell>
          <cell r="AA43">
            <v>10</v>
          </cell>
          <cell r="AB43">
            <v>13</v>
          </cell>
          <cell r="AC43">
            <v>10</v>
          </cell>
          <cell r="AD43">
            <v>13</v>
          </cell>
          <cell r="AE43">
            <v>10</v>
          </cell>
          <cell r="AF43">
            <v>14</v>
          </cell>
          <cell r="AG43">
            <v>10</v>
          </cell>
          <cell r="AH43">
            <v>14</v>
          </cell>
          <cell r="AI43">
            <v>10</v>
          </cell>
          <cell r="AJ43">
            <v>14</v>
          </cell>
          <cell r="AK43">
            <v>9</v>
          </cell>
          <cell r="AL43">
            <v>13</v>
          </cell>
          <cell r="AM43">
            <v>9</v>
          </cell>
          <cell r="AN43">
            <v>13</v>
          </cell>
          <cell r="AO43">
            <v>8</v>
          </cell>
          <cell r="AP43">
            <v>13</v>
          </cell>
          <cell r="AQ43">
            <v>8</v>
          </cell>
          <cell r="AR43">
            <v>13</v>
          </cell>
          <cell r="AS43">
            <v>8</v>
          </cell>
          <cell r="AT43">
            <v>13</v>
          </cell>
          <cell r="AU43">
            <v>7</v>
          </cell>
          <cell r="AV43">
            <v>11</v>
          </cell>
          <cell r="AW43">
            <v>12</v>
          </cell>
          <cell r="AX43">
            <v>16</v>
          </cell>
          <cell r="AY43">
            <v>14</v>
          </cell>
          <cell r="AZ43">
            <v>18</v>
          </cell>
          <cell r="BA43">
            <v>10</v>
          </cell>
          <cell r="BB43">
            <v>14</v>
          </cell>
          <cell r="BC43">
            <v>10</v>
          </cell>
          <cell r="BD43">
            <v>14</v>
          </cell>
          <cell r="BE43">
            <v>10</v>
          </cell>
          <cell r="BF43">
            <v>14</v>
          </cell>
          <cell r="BG43">
            <v>8</v>
          </cell>
          <cell r="BH43">
            <v>10</v>
          </cell>
          <cell r="BI43">
            <v>6</v>
          </cell>
          <cell r="BJ43">
            <v>8</v>
          </cell>
          <cell r="BK43">
            <v>5</v>
          </cell>
          <cell r="BL43">
            <v>7</v>
          </cell>
          <cell r="BM43">
            <v>5</v>
          </cell>
          <cell r="BN43">
            <v>7</v>
          </cell>
          <cell r="BO43">
            <v>6</v>
          </cell>
          <cell r="BP43">
            <v>10</v>
          </cell>
          <cell r="BQ43">
            <v>6</v>
          </cell>
          <cell r="BR43">
            <v>10</v>
          </cell>
          <cell r="BS43">
            <v>7</v>
          </cell>
          <cell r="BT43">
            <v>11</v>
          </cell>
          <cell r="BU43">
            <v>7</v>
          </cell>
          <cell r="BV43">
            <v>11</v>
          </cell>
          <cell r="BW43">
            <v>7</v>
          </cell>
          <cell r="BX43">
            <v>11</v>
          </cell>
          <cell r="BY43">
            <v>10</v>
          </cell>
          <cell r="BZ43">
            <v>14</v>
          </cell>
          <cell r="CA43">
            <v>12</v>
          </cell>
          <cell r="CB43">
            <v>16</v>
          </cell>
          <cell r="CC43">
            <v>15</v>
          </cell>
          <cell r="CD43">
            <v>20</v>
          </cell>
          <cell r="CE43">
            <v>20</v>
          </cell>
          <cell r="CF43">
            <v>25</v>
          </cell>
          <cell r="CG43">
            <v>20</v>
          </cell>
          <cell r="CH43">
            <v>25</v>
          </cell>
          <cell r="CI43">
            <v>20</v>
          </cell>
          <cell r="CJ43">
            <v>25</v>
          </cell>
          <cell r="CK43">
            <v>24</v>
          </cell>
          <cell r="CL43">
            <v>29</v>
          </cell>
          <cell r="CM43">
            <v>22</v>
          </cell>
          <cell r="CN43">
            <v>30</v>
          </cell>
          <cell r="CO43">
            <v>22</v>
          </cell>
          <cell r="CP43">
            <v>30</v>
          </cell>
          <cell r="CQ43">
            <v>22</v>
          </cell>
          <cell r="CR43">
            <v>30</v>
          </cell>
          <cell r="CS43">
            <v>20</v>
          </cell>
          <cell r="CT43">
            <v>26</v>
          </cell>
          <cell r="CU43">
            <v>20</v>
          </cell>
          <cell r="CV43">
            <v>26</v>
          </cell>
          <cell r="CW43">
            <v>18</v>
          </cell>
          <cell r="CX43">
            <v>24</v>
          </cell>
          <cell r="CY43">
            <v>18</v>
          </cell>
          <cell r="CZ43">
            <v>24</v>
          </cell>
          <cell r="DA43">
            <v>18</v>
          </cell>
          <cell r="DB43">
            <v>24</v>
          </cell>
          <cell r="DC43">
            <v>16</v>
          </cell>
          <cell r="DD43">
            <v>22</v>
          </cell>
          <cell r="DE43">
            <v>14</v>
          </cell>
          <cell r="DF43">
            <v>20</v>
          </cell>
          <cell r="DG43">
            <v>12</v>
          </cell>
          <cell r="DH43">
            <v>18</v>
          </cell>
          <cell r="DI43">
            <v>15</v>
          </cell>
          <cell r="DJ43">
            <v>25</v>
          </cell>
          <cell r="DK43">
            <v>15</v>
          </cell>
          <cell r="DL43">
            <v>25</v>
          </cell>
          <cell r="DM43">
            <v>15</v>
          </cell>
          <cell r="DN43">
            <v>25</v>
          </cell>
          <cell r="DO43">
            <v>16</v>
          </cell>
          <cell r="DP43">
            <v>23</v>
          </cell>
          <cell r="DQ43">
            <v>16</v>
          </cell>
          <cell r="DR43">
            <v>23</v>
          </cell>
          <cell r="DS43">
            <v>18</v>
          </cell>
          <cell r="DT43">
            <v>25</v>
          </cell>
          <cell r="DU43">
            <v>18</v>
          </cell>
          <cell r="DV43">
            <v>25</v>
          </cell>
          <cell r="DW43">
            <v>20</v>
          </cell>
          <cell r="DX43">
            <v>30</v>
          </cell>
          <cell r="DY43">
            <v>30</v>
          </cell>
          <cell r="DZ43">
            <v>50</v>
          </cell>
          <cell r="EA43">
            <v>35</v>
          </cell>
          <cell r="EB43">
            <v>45</v>
          </cell>
          <cell r="EC43">
            <v>65</v>
          </cell>
          <cell r="ED43">
            <v>80</v>
          </cell>
          <cell r="EE43">
            <v>180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37881</v>
          </cell>
          <cell r="GX43">
            <v>-0.3</v>
          </cell>
        </row>
        <row r="44">
          <cell r="A44">
            <v>38</v>
          </cell>
          <cell r="B44" t="str">
            <v>AA</v>
          </cell>
          <cell r="C44" t="str">
            <v>+9</v>
          </cell>
          <cell r="E44">
            <v>0</v>
          </cell>
          <cell r="F44">
            <v>0</v>
          </cell>
          <cell r="G44">
            <v>4</v>
          </cell>
          <cell r="H44">
            <v>8</v>
          </cell>
          <cell r="I44">
            <v>4</v>
          </cell>
          <cell r="J44">
            <v>8</v>
          </cell>
          <cell r="K44">
            <v>5</v>
          </cell>
          <cell r="L44">
            <v>10</v>
          </cell>
          <cell r="M44">
            <v>5</v>
          </cell>
          <cell r="N44">
            <v>10</v>
          </cell>
          <cell r="O44">
            <v>8</v>
          </cell>
          <cell r="P44">
            <v>14</v>
          </cell>
          <cell r="Q44">
            <v>10</v>
          </cell>
          <cell r="R44">
            <v>18</v>
          </cell>
          <cell r="S44">
            <v>10</v>
          </cell>
          <cell r="T44">
            <v>18</v>
          </cell>
          <cell r="U44">
            <v>13</v>
          </cell>
          <cell r="V44">
            <v>14</v>
          </cell>
          <cell r="W44">
            <v>15</v>
          </cell>
          <cell r="X44">
            <v>22</v>
          </cell>
          <cell r="Y44">
            <v>15</v>
          </cell>
          <cell r="Z44">
            <v>21</v>
          </cell>
          <cell r="AA44">
            <v>13</v>
          </cell>
          <cell r="AB44">
            <v>18</v>
          </cell>
          <cell r="AC44">
            <v>12</v>
          </cell>
          <cell r="AD44">
            <v>19</v>
          </cell>
          <cell r="AE44">
            <v>12</v>
          </cell>
          <cell r="AF44">
            <v>19</v>
          </cell>
          <cell r="AG44">
            <v>12</v>
          </cell>
          <cell r="AH44">
            <v>19</v>
          </cell>
          <cell r="AI44">
            <v>14</v>
          </cell>
          <cell r="AJ44">
            <v>22</v>
          </cell>
          <cell r="AK44">
            <v>14</v>
          </cell>
          <cell r="AL44">
            <v>22</v>
          </cell>
          <cell r="AM44">
            <v>16</v>
          </cell>
          <cell r="AN44">
            <v>25</v>
          </cell>
          <cell r="AO44">
            <v>18</v>
          </cell>
          <cell r="AP44">
            <v>25</v>
          </cell>
          <cell r="AQ44">
            <v>20</v>
          </cell>
          <cell r="AR44">
            <v>30</v>
          </cell>
          <cell r="AS44">
            <v>18</v>
          </cell>
          <cell r="AT44">
            <v>26</v>
          </cell>
          <cell r="AU44">
            <v>18</v>
          </cell>
          <cell r="AV44">
            <v>26</v>
          </cell>
          <cell r="AW44">
            <v>17</v>
          </cell>
          <cell r="AX44">
            <v>23</v>
          </cell>
          <cell r="AY44">
            <v>17</v>
          </cell>
          <cell r="AZ44">
            <v>23</v>
          </cell>
          <cell r="BA44">
            <v>15</v>
          </cell>
          <cell r="BB44">
            <v>22</v>
          </cell>
          <cell r="BC44">
            <v>15</v>
          </cell>
          <cell r="BD44">
            <v>22</v>
          </cell>
          <cell r="BE44">
            <v>15</v>
          </cell>
          <cell r="BF44">
            <v>22</v>
          </cell>
          <cell r="BG44">
            <v>15</v>
          </cell>
          <cell r="BH44">
            <v>22</v>
          </cell>
          <cell r="BI44">
            <v>15</v>
          </cell>
          <cell r="BJ44">
            <v>22</v>
          </cell>
          <cell r="BK44">
            <v>15</v>
          </cell>
          <cell r="BL44">
            <v>22</v>
          </cell>
          <cell r="BM44">
            <v>15</v>
          </cell>
          <cell r="BN44">
            <v>20</v>
          </cell>
          <cell r="BO44">
            <v>14</v>
          </cell>
          <cell r="BP44">
            <v>20</v>
          </cell>
          <cell r="BQ44">
            <v>14</v>
          </cell>
          <cell r="BR44">
            <v>18</v>
          </cell>
          <cell r="BS44">
            <v>12</v>
          </cell>
          <cell r="BT44">
            <v>18</v>
          </cell>
          <cell r="BU44">
            <v>12</v>
          </cell>
          <cell r="BV44">
            <v>18</v>
          </cell>
          <cell r="BW44">
            <v>12</v>
          </cell>
          <cell r="BX44">
            <v>18</v>
          </cell>
          <cell r="BY44">
            <v>10</v>
          </cell>
          <cell r="BZ44">
            <v>15</v>
          </cell>
          <cell r="CA44">
            <v>10</v>
          </cell>
          <cell r="CB44">
            <v>15</v>
          </cell>
          <cell r="CC44">
            <v>10</v>
          </cell>
          <cell r="CD44">
            <v>15</v>
          </cell>
          <cell r="CE44">
            <v>10</v>
          </cell>
          <cell r="CF44">
            <v>15</v>
          </cell>
          <cell r="CG44">
            <v>10</v>
          </cell>
          <cell r="CH44">
            <v>18</v>
          </cell>
          <cell r="CI44">
            <v>12</v>
          </cell>
          <cell r="CJ44">
            <v>18</v>
          </cell>
          <cell r="CK44">
            <v>12</v>
          </cell>
          <cell r="CL44">
            <v>16</v>
          </cell>
          <cell r="CM44">
            <v>10</v>
          </cell>
          <cell r="CN44">
            <v>14</v>
          </cell>
          <cell r="CO44">
            <v>9</v>
          </cell>
          <cell r="CP44">
            <v>14</v>
          </cell>
          <cell r="CQ44">
            <v>9</v>
          </cell>
          <cell r="CR44">
            <v>17</v>
          </cell>
          <cell r="CS44">
            <v>10</v>
          </cell>
          <cell r="CT44">
            <v>19</v>
          </cell>
          <cell r="CU44">
            <v>11</v>
          </cell>
          <cell r="CV44">
            <v>19</v>
          </cell>
          <cell r="CW44">
            <v>11</v>
          </cell>
          <cell r="CX44">
            <v>19</v>
          </cell>
          <cell r="CY44">
            <v>11</v>
          </cell>
          <cell r="CZ44">
            <v>19</v>
          </cell>
          <cell r="DA44">
            <v>11</v>
          </cell>
          <cell r="DB44">
            <v>19</v>
          </cell>
          <cell r="DC44">
            <v>11</v>
          </cell>
          <cell r="DD44">
            <v>18</v>
          </cell>
          <cell r="DE44">
            <v>12</v>
          </cell>
          <cell r="DF44">
            <v>18</v>
          </cell>
          <cell r="DG44">
            <v>12</v>
          </cell>
          <cell r="DH44">
            <v>18</v>
          </cell>
          <cell r="DI44">
            <v>12</v>
          </cell>
          <cell r="DJ44">
            <v>18</v>
          </cell>
          <cell r="DK44">
            <v>12</v>
          </cell>
          <cell r="DL44">
            <v>18</v>
          </cell>
          <cell r="DM44">
            <v>15</v>
          </cell>
          <cell r="DN44">
            <v>23</v>
          </cell>
          <cell r="DO44">
            <v>17</v>
          </cell>
          <cell r="DP44">
            <v>23</v>
          </cell>
          <cell r="DQ44">
            <v>17</v>
          </cell>
          <cell r="DR44">
            <v>24</v>
          </cell>
          <cell r="DS44">
            <v>15</v>
          </cell>
          <cell r="DT44">
            <v>22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37904</v>
          </cell>
          <cell r="GX44">
            <v>-1</v>
          </cell>
        </row>
        <row r="45">
          <cell r="A45">
            <v>39</v>
          </cell>
          <cell r="B45" t="str">
            <v>DD</v>
          </cell>
          <cell r="C45" t="str">
            <v>+0</v>
          </cell>
          <cell r="E45">
            <v>0</v>
          </cell>
          <cell r="F45">
            <v>0</v>
          </cell>
          <cell r="G45">
            <v>8</v>
          </cell>
          <cell r="H45">
            <v>15</v>
          </cell>
          <cell r="I45">
            <v>8</v>
          </cell>
          <cell r="J45">
            <v>12</v>
          </cell>
          <cell r="K45">
            <v>10</v>
          </cell>
          <cell r="L45">
            <v>15</v>
          </cell>
          <cell r="M45">
            <v>10</v>
          </cell>
          <cell r="N45">
            <v>15</v>
          </cell>
          <cell r="O45">
            <v>8</v>
          </cell>
          <cell r="P45">
            <v>13</v>
          </cell>
          <cell r="Q45">
            <v>6</v>
          </cell>
          <cell r="R45">
            <v>11</v>
          </cell>
          <cell r="S45">
            <v>6</v>
          </cell>
          <cell r="T45">
            <v>11</v>
          </cell>
          <cell r="U45">
            <v>5</v>
          </cell>
          <cell r="V45">
            <v>10</v>
          </cell>
          <cell r="W45">
            <v>5</v>
          </cell>
          <cell r="X45">
            <v>10</v>
          </cell>
          <cell r="Y45">
            <v>5</v>
          </cell>
          <cell r="Z45">
            <v>10</v>
          </cell>
          <cell r="AA45">
            <v>8</v>
          </cell>
          <cell r="AB45">
            <v>13</v>
          </cell>
          <cell r="AC45">
            <v>10</v>
          </cell>
          <cell r="AD45">
            <v>15</v>
          </cell>
          <cell r="AE45">
            <v>15</v>
          </cell>
          <cell r="AF45">
            <v>21</v>
          </cell>
          <cell r="AG45">
            <v>19</v>
          </cell>
          <cell r="AH45">
            <v>25</v>
          </cell>
          <cell r="AI45">
            <v>19</v>
          </cell>
          <cell r="AJ45">
            <v>25</v>
          </cell>
          <cell r="AK45">
            <v>19</v>
          </cell>
          <cell r="AL45">
            <v>25</v>
          </cell>
          <cell r="AM45">
            <v>17</v>
          </cell>
          <cell r="AN45">
            <v>25</v>
          </cell>
          <cell r="AO45">
            <v>17</v>
          </cell>
          <cell r="AP45">
            <v>25</v>
          </cell>
          <cell r="AQ45">
            <v>16</v>
          </cell>
          <cell r="AR45">
            <v>22</v>
          </cell>
          <cell r="AS45">
            <v>16</v>
          </cell>
          <cell r="AT45">
            <v>22</v>
          </cell>
          <cell r="AU45">
            <v>15</v>
          </cell>
          <cell r="AV45">
            <v>18</v>
          </cell>
          <cell r="AW45">
            <v>12</v>
          </cell>
          <cell r="AX45">
            <v>15</v>
          </cell>
          <cell r="AY45">
            <v>12</v>
          </cell>
          <cell r="AZ45">
            <v>15</v>
          </cell>
          <cell r="BA45">
            <v>10</v>
          </cell>
          <cell r="BB45">
            <v>13</v>
          </cell>
          <cell r="BC45">
            <v>10</v>
          </cell>
          <cell r="BD45">
            <v>13</v>
          </cell>
          <cell r="BE45">
            <v>10</v>
          </cell>
          <cell r="BF45">
            <v>13</v>
          </cell>
          <cell r="BG45">
            <v>9</v>
          </cell>
          <cell r="BH45">
            <v>14</v>
          </cell>
          <cell r="BI45">
            <v>9</v>
          </cell>
          <cell r="BJ45">
            <v>14</v>
          </cell>
          <cell r="BK45">
            <v>9</v>
          </cell>
          <cell r="BL45">
            <v>14</v>
          </cell>
          <cell r="BM45">
            <v>9</v>
          </cell>
          <cell r="BN45">
            <v>14</v>
          </cell>
          <cell r="BO45">
            <v>8</v>
          </cell>
          <cell r="BP45">
            <v>13</v>
          </cell>
          <cell r="BQ45">
            <v>8</v>
          </cell>
          <cell r="BR45">
            <v>13</v>
          </cell>
          <cell r="BS45">
            <v>10</v>
          </cell>
          <cell r="BT45">
            <v>15</v>
          </cell>
          <cell r="BU45">
            <v>10</v>
          </cell>
          <cell r="BV45">
            <v>15</v>
          </cell>
          <cell r="BW45">
            <v>10</v>
          </cell>
          <cell r="BX45">
            <v>15</v>
          </cell>
          <cell r="BY45">
            <v>10</v>
          </cell>
          <cell r="BZ45">
            <v>15</v>
          </cell>
          <cell r="CA45">
            <v>8</v>
          </cell>
          <cell r="CB45">
            <v>12</v>
          </cell>
          <cell r="CC45">
            <v>8</v>
          </cell>
          <cell r="CD45">
            <v>12</v>
          </cell>
          <cell r="CE45">
            <v>8</v>
          </cell>
          <cell r="CF45">
            <v>12</v>
          </cell>
          <cell r="CG45">
            <v>8</v>
          </cell>
          <cell r="CH45">
            <v>12</v>
          </cell>
          <cell r="CI45">
            <v>10</v>
          </cell>
          <cell r="CJ45">
            <v>15</v>
          </cell>
          <cell r="CK45">
            <v>10</v>
          </cell>
          <cell r="CL45">
            <v>15</v>
          </cell>
          <cell r="CM45">
            <v>12</v>
          </cell>
          <cell r="CN45">
            <v>15</v>
          </cell>
          <cell r="CO45">
            <v>12</v>
          </cell>
          <cell r="CP45">
            <v>17</v>
          </cell>
          <cell r="CQ45">
            <v>12</v>
          </cell>
          <cell r="CR45">
            <v>17</v>
          </cell>
          <cell r="CS45">
            <v>12</v>
          </cell>
          <cell r="CT45">
            <v>17</v>
          </cell>
          <cell r="CU45">
            <v>11</v>
          </cell>
          <cell r="CV45">
            <v>16</v>
          </cell>
          <cell r="CW45">
            <v>11</v>
          </cell>
          <cell r="CX45">
            <v>16</v>
          </cell>
          <cell r="CY45">
            <v>11</v>
          </cell>
          <cell r="CZ45">
            <v>16</v>
          </cell>
          <cell r="DA45">
            <v>12</v>
          </cell>
          <cell r="DB45">
            <v>16</v>
          </cell>
          <cell r="DC45">
            <v>12</v>
          </cell>
          <cell r="DD45">
            <v>18</v>
          </cell>
          <cell r="DE45">
            <v>14</v>
          </cell>
          <cell r="DF45">
            <v>20</v>
          </cell>
          <cell r="DG45">
            <v>14</v>
          </cell>
          <cell r="DH45">
            <v>20</v>
          </cell>
          <cell r="DI45">
            <v>16</v>
          </cell>
          <cell r="DJ45">
            <v>22</v>
          </cell>
          <cell r="DK45">
            <v>16</v>
          </cell>
          <cell r="DL45">
            <v>22</v>
          </cell>
          <cell r="DM45">
            <v>16</v>
          </cell>
          <cell r="DN45">
            <v>22</v>
          </cell>
          <cell r="DO45">
            <v>18</v>
          </cell>
          <cell r="DP45">
            <v>23</v>
          </cell>
          <cell r="DQ45">
            <v>18</v>
          </cell>
          <cell r="DR45">
            <v>23</v>
          </cell>
          <cell r="DS45">
            <v>15</v>
          </cell>
          <cell r="DT45">
            <v>20</v>
          </cell>
          <cell r="DU45">
            <v>15</v>
          </cell>
          <cell r="DV45">
            <v>20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37904</v>
          </cell>
          <cell r="GX45">
            <v>0</v>
          </cell>
        </row>
        <row r="46">
          <cell r="A46">
            <v>40</v>
          </cell>
          <cell r="B46" t="str">
            <v>DD</v>
          </cell>
          <cell r="C46" t="str">
            <v>+3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4</v>
          </cell>
          <cell r="J46">
            <v>5</v>
          </cell>
          <cell r="K46">
            <v>4</v>
          </cell>
          <cell r="L46">
            <v>5</v>
          </cell>
          <cell r="M46">
            <v>5</v>
          </cell>
          <cell r="N46">
            <v>9</v>
          </cell>
          <cell r="O46">
            <v>5</v>
          </cell>
          <cell r="P46">
            <v>9</v>
          </cell>
          <cell r="Q46">
            <v>8</v>
          </cell>
          <cell r="R46">
            <v>12</v>
          </cell>
          <cell r="S46">
            <v>10</v>
          </cell>
          <cell r="T46">
            <v>13</v>
          </cell>
          <cell r="U46">
            <v>12</v>
          </cell>
          <cell r="V46">
            <v>14</v>
          </cell>
          <cell r="W46">
            <v>14</v>
          </cell>
          <cell r="X46">
            <v>15</v>
          </cell>
          <cell r="Y46">
            <v>14</v>
          </cell>
          <cell r="Z46">
            <v>15</v>
          </cell>
          <cell r="AA46">
            <v>14</v>
          </cell>
          <cell r="AB46">
            <v>16</v>
          </cell>
          <cell r="AC46">
            <v>15</v>
          </cell>
          <cell r="AD46">
            <v>20</v>
          </cell>
          <cell r="AE46">
            <v>15</v>
          </cell>
          <cell r="AF46">
            <v>20</v>
          </cell>
          <cell r="AG46">
            <v>15</v>
          </cell>
          <cell r="AH46">
            <v>20</v>
          </cell>
          <cell r="AI46">
            <v>15</v>
          </cell>
          <cell r="AJ46">
            <v>20</v>
          </cell>
          <cell r="AK46">
            <v>16</v>
          </cell>
          <cell r="AL46">
            <v>21</v>
          </cell>
          <cell r="AM46">
            <v>18</v>
          </cell>
          <cell r="AN46">
            <v>23</v>
          </cell>
          <cell r="AO46">
            <v>16</v>
          </cell>
          <cell r="AP46">
            <v>24</v>
          </cell>
          <cell r="AQ46">
            <v>14</v>
          </cell>
          <cell r="AR46">
            <v>22</v>
          </cell>
          <cell r="AS46">
            <v>14</v>
          </cell>
          <cell r="AT46">
            <v>22</v>
          </cell>
          <cell r="AU46">
            <v>14</v>
          </cell>
          <cell r="AV46">
            <v>22</v>
          </cell>
          <cell r="AW46">
            <v>13</v>
          </cell>
          <cell r="AX46">
            <v>20</v>
          </cell>
          <cell r="AY46">
            <v>13</v>
          </cell>
          <cell r="AZ46">
            <v>20</v>
          </cell>
          <cell r="BA46">
            <v>13</v>
          </cell>
          <cell r="BB46">
            <v>20</v>
          </cell>
          <cell r="BC46">
            <v>13</v>
          </cell>
          <cell r="BD46">
            <v>20</v>
          </cell>
          <cell r="BE46">
            <v>10</v>
          </cell>
          <cell r="BF46">
            <v>20</v>
          </cell>
          <cell r="BG46">
            <v>8</v>
          </cell>
          <cell r="BH46">
            <v>12</v>
          </cell>
          <cell r="BI46">
            <v>6</v>
          </cell>
          <cell r="BJ46">
            <v>10</v>
          </cell>
          <cell r="BK46">
            <v>6</v>
          </cell>
          <cell r="BL46">
            <v>10</v>
          </cell>
          <cell r="BM46">
            <v>6</v>
          </cell>
          <cell r="BN46">
            <v>10</v>
          </cell>
          <cell r="BO46">
            <v>6</v>
          </cell>
          <cell r="BP46">
            <v>10</v>
          </cell>
          <cell r="BQ46">
            <v>6</v>
          </cell>
          <cell r="BR46">
            <v>10</v>
          </cell>
          <cell r="BS46">
            <v>8</v>
          </cell>
          <cell r="BT46">
            <v>13</v>
          </cell>
          <cell r="BU46">
            <v>7</v>
          </cell>
          <cell r="BV46">
            <v>12</v>
          </cell>
          <cell r="BW46">
            <v>7</v>
          </cell>
          <cell r="BX46">
            <v>12</v>
          </cell>
          <cell r="BY46">
            <v>6</v>
          </cell>
          <cell r="BZ46">
            <v>9</v>
          </cell>
          <cell r="CA46">
            <v>6</v>
          </cell>
          <cell r="CB46">
            <v>9</v>
          </cell>
          <cell r="CC46">
            <v>5</v>
          </cell>
          <cell r="CD46">
            <v>8</v>
          </cell>
          <cell r="CE46">
            <v>5</v>
          </cell>
          <cell r="CF46">
            <v>8</v>
          </cell>
          <cell r="CG46">
            <v>5</v>
          </cell>
          <cell r="CH46">
            <v>8</v>
          </cell>
          <cell r="CI46">
            <v>5</v>
          </cell>
          <cell r="CJ46">
            <v>8</v>
          </cell>
          <cell r="CK46">
            <v>6</v>
          </cell>
          <cell r="CL46">
            <v>11</v>
          </cell>
          <cell r="CM46">
            <v>5</v>
          </cell>
          <cell r="CN46">
            <v>10</v>
          </cell>
          <cell r="CO46">
            <v>5</v>
          </cell>
          <cell r="CP46">
            <v>10</v>
          </cell>
          <cell r="CQ46">
            <v>5</v>
          </cell>
          <cell r="CR46">
            <v>10</v>
          </cell>
          <cell r="CS46">
            <v>5</v>
          </cell>
          <cell r="CT46">
            <v>10</v>
          </cell>
          <cell r="CU46">
            <v>6</v>
          </cell>
          <cell r="CV46">
            <v>10</v>
          </cell>
          <cell r="CW46">
            <v>6</v>
          </cell>
          <cell r="CX46">
            <v>10</v>
          </cell>
          <cell r="CY46">
            <v>6</v>
          </cell>
          <cell r="CZ46">
            <v>10</v>
          </cell>
          <cell r="DA46">
            <v>6</v>
          </cell>
          <cell r="DB46">
            <v>10</v>
          </cell>
          <cell r="DC46">
            <v>6</v>
          </cell>
          <cell r="DD46">
            <v>10</v>
          </cell>
          <cell r="DE46">
            <v>6</v>
          </cell>
          <cell r="DF46">
            <v>10</v>
          </cell>
          <cell r="DG46">
            <v>6</v>
          </cell>
          <cell r="DH46">
            <v>10</v>
          </cell>
          <cell r="DI46">
            <v>6</v>
          </cell>
          <cell r="DJ46">
            <v>9</v>
          </cell>
          <cell r="DK46">
            <v>6</v>
          </cell>
          <cell r="DL46">
            <v>9</v>
          </cell>
          <cell r="DM46">
            <v>6</v>
          </cell>
          <cell r="DN46">
            <v>9</v>
          </cell>
          <cell r="DO46">
            <v>6</v>
          </cell>
          <cell r="DP46">
            <v>9</v>
          </cell>
          <cell r="DQ46">
            <v>6</v>
          </cell>
          <cell r="DR46">
            <v>9</v>
          </cell>
          <cell r="DS46">
            <v>6</v>
          </cell>
          <cell r="DT46">
            <v>9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37904</v>
          </cell>
          <cell r="GX46">
            <v>0</v>
          </cell>
        </row>
        <row r="47">
          <cell r="A47">
            <v>41</v>
          </cell>
          <cell r="B47" t="str">
            <v>DD</v>
          </cell>
          <cell r="C47" t="str">
            <v>+3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6</v>
          </cell>
          <cell r="M47">
            <v>3</v>
          </cell>
          <cell r="N47">
            <v>6</v>
          </cell>
          <cell r="O47">
            <v>3</v>
          </cell>
          <cell r="P47">
            <v>6</v>
          </cell>
          <cell r="Q47">
            <v>5</v>
          </cell>
          <cell r="R47">
            <v>8</v>
          </cell>
          <cell r="S47">
            <v>6</v>
          </cell>
          <cell r="T47">
            <v>9</v>
          </cell>
          <cell r="U47">
            <v>8</v>
          </cell>
          <cell r="V47">
            <v>11</v>
          </cell>
          <cell r="W47">
            <v>9</v>
          </cell>
          <cell r="X47">
            <v>12</v>
          </cell>
          <cell r="Y47">
            <v>9</v>
          </cell>
          <cell r="Z47">
            <v>12</v>
          </cell>
          <cell r="AA47">
            <v>8</v>
          </cell>
          <cell r="AB47">
            <v>11</v>
          </cell>
          <cell r="AC47">
            <v>7</v>
          </cell>
          <cell r="AD47">
            <v>10</v>
          </cell>
          <cell r="AE47">
            <v>6</v>
          </cell>
          <cell r="AF47">
            <v>9</v>
          </cell>
          <cell r="AG47">
            <v>6</v>
          </cell>
          <cell r="AH47">
            <v>9</v>
          </cell>
          <cell r="AI47">
            <v>6</v>
          </cell>
          <cell r="AJ47">
            <v>9</v>
          </cell>
          <cell r="AK47">
            <v>6</v>
          </cell>
          <cell r="AL47">
            <v>9</v>
          </cell>
          <cell r="AM47">
            <v>6</v>
          </cell>
          <cell r="AN47">
            <v>10</v>
          </cell>
          <cell r="AO47">
            <v>6</v>
          </cell>
          <cell r="AP47">
            <v>10</v>
          </cell>
          <cell r="AQ47">
            <v>6</v>
          </cell>
          <cell r="AR47">
            <v>10</v>
          </cell>
          <cell r="AS47">
            <v>6</v>
          </cell>
          <cell r="AT47">
            <v>12</v>
          </cell>
          <cell r="AU47">
            <v>8</v>
          </cell>
          <cell r="AV47">
            <v>12</v>
          </cell>
          <cell r="AW47">
            <v>8</v>
          </cell>
          <cell r="AX47">
            <v>16</v>
          </cell>
          <cell r="AY47">
            <v>9</v>
          </cell>
          <cell r="AZ47">
            <v>16</v>
          </cell>
          <cell r="BA47">
            <v>9</v>
          </cell>
          <cell r="BB47">
            <v>16</v>
          </cell>
          <cell r="BC47">
            <v>9</v>
          </cell>
          <cell r="BD47">
            <v>16</v>
          </cell>
          <cell r="BE47">
            <v>10</v>
          </cell>
          <cell r="BF47">
            <v>16</v>
          </cell>
          <cell r="BG47">
            <v>10</v>
          </cell>
          <cell r="BH47">
            <v>16</v>
          </cell>
          <cell r="BI47">
            <v>11</v>
          </cell>
          <cell r="BJ47">
            <v>17</v>
          </cell>
          <cell r="BK47">
            <v>12</v>
          </cell>
          <cell r="BL47">
            <v>18</v>
          </cell>
          <cell r="BM47">
            <v>12</v>
          </cell>
          <cell r="BN47">
            <v>18</v>
          </cell>
          <cell r="BO47">
            <v>13</v>
          </cell>
          <cell r="BP47">
            <v>19</v>
          </cell>
          <cell r="BQ47">
            <v>16</v>
          </cell>
          <cell r="BR47">
            <v>21</v>
          </cell>
          <cell r="BS47">
            <v>20</v>
          </cell>
          <cell r="BT47">
            <v>25</v>
          </cell>
          <cell r="BU47">
            <v>15</v>
          </cell>
          <cell r="BV47">
            <v>20</v>
          </cell>
          <cell r="BW47">
            <v>15</v>
          </cell>
          <cell r="BX47">
            <v>20</v>
          </cell>
          <cell r="BY47">
            <v>18</v>
          </cell>
          <cell r="BZ47">
            <v>23</v>
          </cell>
          <cell r="CA47">
            <v>18</v>
          </cell>
          <cell r="CB47">
            <v>23</v>
          </cell>
          <cell r="CC47">
            <v>16</v>
          </cell>
          <cell r="CD47">
            <v>24</v>
          </cell>
          <cell r="CE47">
            <v>15</v>
          </cell>
          <cell r="CF47">
            <v>23</v>
          </cell>
          <cell r="CG47">
            <v>15</v>
          </cell>
          <cell r="CH47">
            <v>23</v>
          </cell>
          <cell r="CI47">
            <v>16</v>
          </cell>
          <cell r="CJ47">
            <v>24</v>
          </cell>
          <cell r="CK47">
            <v>12</v>
          </cell>
          <cell r="CL47">
            <v>15</v>
          </cell>
          <cell r="CM47">
            <v>15</v>
          </cell>
          <cell r="CN47">
            <v>18</v>
          </cell>
          <cell r="CO47">
            <v>17</v>
          </cell>
          <cell r="CP47">
            <v>20</v>
          </cell>
          <cell r="CQ47">
            <v>17</v>
          </cell>
          <cell r="CR47">
            <v>20</v>
          </cell>
          <cell r="CS47">
            <v>20</v>
          </cell>
          <cell r="CT47">
            <v>25</v>
          </cell>
          <cell r="CU47">
            <v>22</v>
          </cell>
          <cell r="CV47">
            <v>30</v>
          </cell>
          <cell r="CW47">
            <v>21</v>
          </cell>
          <cell r="CX47">
            <v>32</v>
          </cell>
          <cell r="CY47">
            <v>28</v>
          </cell>
          <cell r="CZ47">
            <v>38</v>
          </cell>
          <cell r="DA47">
            <v>30</v>
          </cell>
          <cell r="DB47">
            <v>40</v>
          </cell>
          <cell r="DC47">
            <v>28</v>
          </cell>
          <cell r="DD47">
            <v>34</v>
          </cell>
          <cell r="DE47">
            <v>21</v>
          </cell>
          <cell r="DF47">
            <v>29</v>
          </cell>
          <cell r="DG47">
            <v>22</v>
          </cell>
          <cell r="DH47">
            <v>26</v>
          </cell>
          <cell r="DI47">
            <v>20</v>
          </cell>
          <cell r="DJ47">
            <v>24</v>
          </cell>
          <cell r="DK47">
            <v>20</v>
          </cell>
          <cell r="DL47">
            <v>24</v>
          </cell>
          <cell r="DM47">
            <v>20</v>
          </cell>
          <cell r="DN47">
            <v>24</v>
          </cell>
          <cell r="DO47">
            <v>24</v>
          </cell>
          <cell r="DP47">
            <v>28</v>
          </cell>
          <cell r="DQ47">
            <v>20</v>
          </cell>
          <cell r="DR47">
            <v>25</v>
          </cell>
          <cell r="DS47">
            <v>20</v>
          </cell>
          <cell r="DT47">
            <v>25</v>
          </cell>
          <cell r="DU47">
            <v>20</v>
          </cell>
          <cell r="DV47">
            <v>25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37905</v>
          </cell>
          <cell r="GX47">
            <v>0</v>
          </cell>
        </row>
        <row r="48">
          <cell r="A48">
            <v>42</v>
          </cell>
          <cell r="B48" t="str">
            <v>AA</v>
          </cell>
          <cell r="C48" t="str">
            <v>+3</v>
          </cell>
          <cell r="E48">
            <v>8</v>
          </cell>
          <cell r="F48">
            <v>11</v>
          </cell>
          <cell r="G48">
            <v>6</v>
          </cell>
          <cell r="H48">
            <v>11</v>
          </cell>
          <cell r="I48">
            <v>10</v>
          </cell>
          <cell r="J48">
            <v>13</v>
          </cell>
          <cell r="K48">
            <v>10</v>
          </cell>
          <cell r="L48">
            <v>13</v>
          </cell>
          <cell r="M48">
            <v>11</v>
          </cell>
          <cell r="N48">
            <v>14</v>
          </cell>
          <cell r="O48">
            <v>11</v>
          </cell>
          <cell r="P48">
            <v>14</v>
          </cell>
          <cell r="Q48">
            <v>13</v>
          </cell>
          <cell r="R48">
            <v>21</v>
          </cell>
          <cell r="S48">
            <v>13</v>
          </cell>
          <cell r="T48">
            <v>21</v>
          </cell>
          <cell r="U48">
            <v>15</v>
          </cell>
          <cell r="V48">
            <v>25</v>
          </cell>
          <cell r="W48">
            <v>15</v>
          </cell>
          <cell r="X48">
            <v>25</v>
          </cell>
          <cell r="Y48">
            <v>14</v>
          </cell>
          <cell r="Z48">
            <v>22</v>
          </cell>
          <cell r="AA48">
            <v>14</v>
          </cell>
          <cell r="AB48">
            <v>22</v>
          </cell>
          <cell r="AC48">
            <v>12</v>
          </cell>
          <cell r="AD48">
            <v>23</v>
          </cell>
          <cell r="AE48">
            <v>12</v>
          </cell>
          <cell r="AF48">
            <v>23</v>
          </cell>
          <cell r="AG48">
            <v>12</v>
          </cell>
          <cell r="AH48">
            <v>23</v>
          </cell>
          <cell r="AI48">
            <v>13</v>
          </cell>
          <cell r="AJ48">
            <v>23</v>
          </cell>
          <cell r="AK48">
            <v>13</v>
          </cell>
          <cell r="AL48">
            <v>23</v>
          </cell>
          <cell r="AM48">
            <v>15</v>
          </cell>
          <cell r="AN48">
            <v>25</v>
          </cell>
          <cell r="AO48">
            <v>15</v>
          </cell>
          <cell r="AP48">
            <v>25</v>
          </cell>
          <cell r="AQ48">
            <v>15</v>
          </cell>
          <cell r="AR48">
            <v>25</v>
          </cell>
          <cell r="AS48">
            <v>13</v>
          </cell>
          <cell r="AT48">
            <v>22</v>
          </cell>
          <cell r="AU48">
            <v>13</v>
          </cell>
          <cell r="AV48">
            <v>22</v>
          </cell>
          <cell r="AW48">
            <v>12</v>
          </cell>
          <cell r="AX48">
            <v>20</v>
          </cell>
          <cell r="AY48">
            <v>11</v>
          </cell>
          <cell r="AZ48">
            <v>21</v>
          </cell>
          <cell r="BA48">
            <v>11</v>
          </cell>
          <cell r="BB48">
            <v>21</v>
          </cell>
          <cell r="BC48">
            <v>10</v>
          </cell>
          <cell r="BD48">
            <v>18</v>
          </cell>
          <cell r="BE48">
            <v>10</v>
          </cell>
          <cell r="BF48">
            <v>18</v>
          </cell>
          <cell r="BG48">
            <v>8</v>
          </cell>
          <cell r="BH48">
            <v>14</v>
          </cell>
          <cell r="BI48">
            <v>7</v>
          </cell>
          <cell r="BJ48">
            <v>12</v>
          </cell>
          <cell r="BK48">
            <v>7</v>
          </cell>
          <cell r="BL48">
            <v>12</v>
          </cell>
          <cell r="BM48">
            <v>10</v>
          </cell>
          <cell r="BN48">
            <v>16</v>
          </cell>
          <cell r="BO48">
            <v>12</v>
          </cell>
          <cell r="BP48">
            <v>19</v>
          </cell>
          <cell r="BQ48">
            <v>12</v>
          </cell>
          <cell r="BR48">
            <v>19</v>
          </cell>
          <cell r="BS48">
            <v>14</v>
          </cell>
          <cell r="BT48">
            <v>21</v>
          </cell>
          <cell r="BU48">
            <v>17</v>
          </cell>
          <cell r="BV48">
            <v>25</v>
          </cell>
          <cell r="BW48">
            <v>18</v>
          </cell>
          <cell r="BX48">
            <v>27</v>
          </cell>
          <cell r="BY48">
            <v>18</v>
          </cell>
          <cell r="BZ48">
            <v>27</v>
          </cell>
          <cell r="CA48">
            <v>20</v>
          </cell>
          <cell r="CB48">
            <v>30</v>
          </cell>
          <cell r="CC48">
            <v>20</v>
          </cell>
          <cell r="CD48">
            <v>30</v>
          </cell>
          <cell r="CE48">
            <v>20</v>
          </cell>
          <cell r="CF48">
            <v>30</v>
          </cell>
          <cell r="CG48">
            <v>22</v>
          </cell>
          <cell r="CH48">
            <v>34</v>
          </cell>
          <cell r="CI48">
            <v>17</v>
          </cell>
          <cell r="CJ48">
            <v>31</v>
          </cell>
          <cell r="CK48">
            <v>17</v>
          </cell>
          <cell r="CL48">
            <v>31</v>
          </cell>
          <cell r="CM48">
            <v>19</v>
          </cell>
          <cell r="CN48">
            <v>35</v>
          </cell>
          <cell r="CO48">
            <v>19</v>
          </cell>
          <cell r="CP48">
            <v>35</v>
          </cell>
          <cell r="CQ48">
            <v>24</v>
          </cell>
          <cell r="CR48">
            <v>34</v>
          </cell>
          <cell r="CS48">
            <v>26</v>
          </cell>
          <cell r="CT48">
            <v>38</v>
          </cell>
          <cell r="CU48">
            <v>30</v>
          </cell>
          <cell r="CV48">
            <v>45</v>
          </cell>
          <cell r="CW48">
            <v>26</v>
          </cell>
          <cell r="CX48">
            <v>38</v>
          </cell>
          <cell r="CY48">
            <v>22</v>
          </cell>
          <cell r="CZ48">
            <v>30</v>
          </cell>
          <cell r="DA48">
            <v>24</v>
          </cell>
          <cell r="DB48">
            <v>30</v>
          </cell>
          <cell r="DC48">
            <v>20</v>
          </cell>
          <cell r="DD48">
            <v>24</v>
          </cell>
          <cell r="DE48">
            <v>20</v>
          </cell>
          <cell r="DF48">
            <v>28</v>
          </cell>
          <cell r="DG48">
            <v>20</v>
          </cell>
          <cell r="DH48">
            <v>30</v>
          </cell>
          <cell r="DI48">
            <v>22</v>
          </cell>
          <cell r="DJ48">
            <v>34</v>
          </cell>
          <cell r="DK48">
            <v>22</v>
          </cell>
          <cell r="DL48">
            <v>33</v>
          </cell>
          <cell r="DM48">
            <v>20</v>
          </cell>
          <cell r="DN48">
            <v>32</v>
          </cell>
          <cell r="DO48">
            <v>18</v>
          </cell>
          <cell r="DP48">
            <v>28</v>
          </cell>
          <cell r="DQ48">
            <v>22</v>
          </cell>
          <cell r="DR48">
            <v>34</v>
          </cell>
          <cell r="DS48">
            <v>20</v>
          </cell>
          <cell r="DT48">
            <v>34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37905</v>
          </cell>
          <cell r="GX48">
            <v>0</v>
          </cell>
        </row>
        <row r="49">
          <cell r="A49">
            <v>43</v>
          </cell>
          <cell r="B49" t="str">
            <v>AA</v>
          </cell>
          <cell r="C49" t="str">
            <v>+3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4</v>
          </cell>
          <cell r="M49">
            <v>4</v>
          </cell>
          <cell r="N49">
            <v>6</v>
          </cell>
          <cell r="O49">
            <v>4</v>
          </cell>
          <cell r="P49">
            <v>6</v>
          </cell>
          <cell r="Q49">
            <v>6</v>
          </cell>
          <cell r="R49">
            <v>8</v>
          </cell>
          <cell r="S49">
            <v>8</v>
          </cell>
          <cell r="T49">
            <v>12</v>
          </cell>
          <cell r="U49">
            <v>8</v>
          </cell>
          <cell r="V49">
            <v>12</v>
          </cell>
          <cell r="W49">
            <v>10</v>
          </cell>
          <cell r="X49">
            <v>14</v>
          </cell>
          <cell r="Y49">
            <v>10</v>
          </cell>
          <cell r="Z49">
            <v>14</v>
          </cell>
          <cell r="AA49">
            <v>12</v>
          </cell>
          <cell r="AB49">
            <v>16</v>
          </cell>
          <cell r="AC49">
            <v>15</v>
          </cell>
          <cell r="AD49">
            <v>19</v>
          </cell>
          <cell r="AE49">
            <v>15</v>
          </cell>
          <cell r="AF49">
            <v>19</v>
          </cell>
          <cell r="AG49">
            <v>16</v>
          </cell>
          <cell r="AH49">
            <v>20</v>
          </cell>
          <cell r="AI49">
            <v>16</v>
          </cell>
          <cell r="AJ49">
            <v>20</v>
          </cell>
          <cell r="AK49">
            <v>15</v>
          </cell>
          <cell r="AL49">
            <v>19</v>
          </cell>
          <cell r="AM49">
            <v>14</v>
          </cell>
          <cell r="AN49">
            <v>18</v>
          </cell>
          <cell r="AO49">
            <v>12</v>
          </cell>
          <cell r="AP49">
            <v>16</v>
          </cell>
          <cell r="AQ49">
            <v>10</v>
          </cell>
          <cell r="AR49">
            <v>14</v>
          </cell>
          <cell r="AS49">
            <v>10</v>
          </cell>
          <cell r="AT49">
            <v>14</v>
          </cell>
          <cell r="AU49">
            <v>12</v>
          </cell>
          <cell r="AV49">
            <v>16</v>
          </cell>
          <cell r="AW49">
            <v>12</v>
          </cell>
          <cell r="AX49">
            <v>16</v>
          </cell>
          <cell r="AY49">
            <v>15</v>
          </cell>
          <cell r="AZ49">
            <v>20</v>
          </cell>
          <cell r="BA49">
            <v>15</v>
          </cell>
          <cell r="BB49">
            <v>20</v>
          </cell>
          <cell r="BC49">
            <v>15</v>
          </cell>
          <cell r="BD49">
            <v>20</v>
          </cell>
          <cell r="BE49">
            <v>18</v>
          </cell>
          <cell r="BF49">
            <v>22</v>
          </cell>
          <cell r="BG49">
            <v>16</v>
          </cell>
          <cell r="BH49">
            <v>20</v>
          </cell>
          <cell r="BI49">
            <v>12</v>
          </cell>
          <cell r="BJ49">
            <v>16</v>
          </cell>
          <cell r="BK49">
            <v>10</v>
          </cell>
          <cell r="BL49">
            <v>14</v>
          </cell>
          <cell r="BM49">
            <v>10</v>
          </cell>
          <cell r="BN49">
            <v>14</v>
          </cell>
          <cell r="BO49">
            <v>12</v>
          </cell>
          <cell r="BP49">
            <v>17</v>
          </cell>
          <cell r="BQ49">
            <v>14</v>
          </cell>
          <cell r="BR49">
            <v>19</v>
          </cell>
          <cell r="BS49">
            <v>15</v>
          </cell>
          <cell r="BT49">
            <v>20</v>
          </cell>
          <cell r="BU49">
            <v>17</v>
          </cell>
          <cell r="BV49">
            <v>22</v>
          </cell>
          <cell r="BW49">
            <v>17</v>
          </cell>
          <cell r="BX49">
            <v>22</v>
          </cell>
          <cell r="BY49">
            <v>16</v>
          </cell>
          <cell r="BZ49">
            <v>21</v>
          </cell>
          <cell r="CA49">
            <v>15</v>
          </cell>
          <cell r="CB49">
            <v>20</v>
          </cell>
          <cell r="CC49">
            <v>15</v>
          </cell>
          <cell r="CD49">
            <v>20</v>
          </cell>
          <cell r="CE49">
            <v>14</v>
          </cell>
          <cell r="CF49">
            <v>16</v>
          </cell>
          <cell r="CG49">
            <v>14</v>
          </cell>
          <cell r="CH49">
            <v>16</v>
          </cell>
          <cell r="CI49">
            <v>12</v>
          </cell>
          <cell r="CJ49">
            <v>16</v>
          </cell>
          <cell r="CK49">
            <v>12</v>
          </cell>
          <cell r="CL49">
            <v>16</v>
          </cell>
          <cell r="CM49">
            <v>11</v>
          </cell>
          <cell r="CN49">
            <v>21</v>
          </cell>
          <cell r="CO49">
            <v>10</v>
          </cell>
          <cell r="CP49">
            <v>20</v>
          </cell>
          <cell r="CQ49">
            <v>10</v>
          </cell>
          <cell r="CR49">
            <v>20</v>
          </cell>
          <cell r="CS49">
            <v>12</v>
          </cell>
          <cell r="CT49">
            <v>22</v>
          </cell>
          <cell r="CU49">
            <v>12</v>
          </cell>
          <cell r="CV49">
            <v>22</v>
          </cell>
          <cell r="CW49">
            <v>14</v>
          </cell>
          <cell r="CX49">
            <v>24</v>
          </cell>
          <cell r="CY49">
            <v>15</v>
          </cell>
          <cell r="CZ49">
            <v>25</v>
          </cell>
          <cell r="DA49">
            <v>15</v>
          </cell>
          <cell r="DB49">
            <v>25</v>
          </cell>
          <cell r="DC49">
            <v>18</v>
          </cell>
          <cell r="DD49">
            <v>28</v>
          </cell>
          <cell r="DE49">
            <v>18</v>
          </cell>
          <cell r="DF49">
            <v>28</v>
          </cell>
          <cell r="DG49">
            <v>20</v>
          </cell>
          <cell r="DH49">
            <v>27</v>
          </cell>
          <cell r="DI49">
            <v>25</v>
          </cell>
          <cell r="DJ49">
            <v>32</v>
          </cell>
          <cell r="DK49">
            <v>25</v>
          </cell>
          <cell r="DL49">
            <v>32</v>
          </cell>
          <cell r="DM49">
            <v>30</v>
          </cell>
          <cell r="DN49">
            <v>40</v>
          </cell>
          <cell r="DO49">
            <v>40</v>
          </cell>
          <cell r="DP49">
            <v>40</v>
          </cell>
          <cell r="DQ49">
            <v>35</v>
          </cell>
          <cell r="DR49">
            <v>45</v>
          </cell>
          <cell r="DS49">
            <v>60</v>
          </cell>
          <cell r="DT49">
            <v>70</v>
          </cell>
          <cell r="DU49">
            <v>60</v>
          </cell>
          <cell r="DV49">
            <v>70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37905</v>
          </cell>
          <cell r="GX49">
            <v>-1</v>
          </cell>
        </row>
        <row r="50">
          <cell r="A50">
            <v>44</v>
          </cell>
          <cell r="B50" t="str">
            <v>AA</v>
          </cell>
          <cell r="C50" t="str">
            <v>+3</v>
          </cell>
          <cell r="D50">
            <v>3</v>
          </cell>
          <cell r="E50">
            <v>0</v>
          </cell>
          <cell r="F50">
            <v>0</v>
          </cell>
          <cell r="G50">
            <v>2</v>
          </cell>
          <cell r="H50">
            <v>4</v>
          </cell>
          <cell r="I50">
            <v>2</v>
          </cell>
          <cell r="J50">
            <v>4</v>
          </cell>
          <cell r="K50">
            <v>4</v>
          </cell>
          <cell r="L50">
            <v>7</v>
          </cell>
          <cell r="M50">
            <v>4</v>
          </cell>
          <cell r="N50">
            <v>7</v>
          </cell>
          <cell r="O50">
            <v>6</v>
          </cell>
          <cell r="P50">
            <v>10</v>
          </cell>
          <cell r="Q50">
            <v>8</v>
          </cell>
          <cell r="R50">
            <v>12</v>
          </cell>
          <cell r="S50">
            <v>8</v>
          </cell>
          <cell r="T50">
            <v>12</v>
          </cell>
          <cell r="U50">
            <v>10</v>
          </cell>
          <cell r="V50">
            <v>14</v>
          </cell>
          <cell r="W50">
            <v>12</v>
          </cell>
          <cell r="X50">
            <v>17</v>
          </cell>
          <cell r="Y50">
            <v>12</v>
          </cell>
          <cell r="Z50">
            <v>17</v>
          </cell>
          <cell r="AA50">
            <v>12</v>
          </cell>
          <cell r="AB50">
            <v>17</v>
          </cell>
          <cell r="AC50">
            <v>15</v>
          </cell>
          <cell r="AD50">
            <v>22</v>
          </cell>
          <cell r="AE50">
            <v>18</v>
          </cell>
          <cell r="AF50">
            <v>25</v>
          </cell>
          <cell r="AG50">
            <v>18</v>
          </cell>
          <cell r="AH50">
            <v>25</v>
          </cell>
          <cell r="AI50">
            <v>20</v>
          </cell>
          <cell r="AJ50">
            <v>28</v>
          </cell>
          <cell r="AK50">
            <v>24</v>
          </cell>
          <cell r="AL50">
            <v>30</v>
          </cell>
          <cell r="AM50">
            <v>25</v>
          </cell>
          <cell r="AN50">
            <v>32</v>
          </cell>
          <cell r="AO50">
            <v>25</v>
          </cell>
          <cell r="AP50">
            <v>32</v>
          </cell>
          <cell r="AQ50">
            <v>25</v>
          </cell>
          <cell r="AR50">
            <v>32</v>
          </cell>
          <cell r="AS50">
            <v>32</v>
          </cell>
          <cell r="AT50">
            <v>40</v>
          </cell>
          <cell r="AU50">
            <v>35</v>
          </cell>
          <cell r="AV50">
            <v>45</v>
          </cell>
          <cell r="AW50">
            <v>35</v>
          </cell>
          <cell r="AX50">
            <v>45</v>
          </cell>
          <cell r="AY50">
            <v>30</v>
          </cell>
          <cell r="AZ50">
            <v>40</v>
          </cell>
          <cell r="BA50">
            <v>28</v>
          </cell>
          <cell r="BB50">
            <v>40</v>
          </cell>
          <cell r="BC50">
            <v>25</v>
          </cell>
          <cell r="BD50">
            <v>32</v>
          </cell>
          <cell r="BE50">
            <v>25</v>
          </cell>
          <cell r="BF50">
            <v>32</v>
          </cell>
          <cell r="BG50">
            <v>22</v>
          </cell>
          <cell r="BH50">
            <v>30</v>
          </cell>
          <cell r="BI50">
            <v>20</v>
          </cell>
          <cell r="BJ50">
            <v>28</v>
          </cell>
          <cell r="BK50">
            <v>20</v>
          </cell>
          <cell r="BL50">
            <v>28</v>
          </cell>
          <cell r="BM50">
            <v>18</v>
          </cell>
          <cell r="BN50">
            <v>25</v>
          </cell>
          <cell r="BO50">
            <v>18</v>
          </cell>
          <cell r="BP50">
            <v>25</v>
          </cell>
          <cell r="BQ50">
            <v>15</v>
          </cell>
          <cell r="BR50">
            <v>22</v>
          </cell>
          <cell r="BS50">
            <v>12</v>
          </cell>
          <cell r="BT50">
            <v>20</v>
          </cell>
          <cell r="BU50">
            <v>12</v>
          </cell>
          <cell r="BV50">
            <v>20</v>
          </cell>
          <cell r="BW50">
            <v>10</v>
          </cell>
          <cell r="BX50">
            <v>15</v>
          </cell>
          <cell r="BY50">
            <v>10</v>
          </cell>
          <cell r="BZ50">
            <v>15</v>
          </cell>
          <cell r="CA50">
            <v>12</v>
          </cell>
          <cell r="CB50">
            <v>18</v>
          </cell>
          <cell r="CC50">
            <v>15</v>
          </cell>
          <cell r="CD50">
            <v>22</v>
          </cell>
          <cell r="CE50">
            <v>18</v>
          </cell>
          <cell r="CF50">
            <v>25</v>
          </cell>
          <cell r="CG50">
            <v>20</v>
          </cell>
          <cell r="CH50">
            <v>28</v>
          </cell>
          <cell r="CI50">
            <v>20</v>
          </cell>
          <cell r="CJ50">
            <v>28</v>
          </cell>
          <cell r="CK50">
            <v>18</v>
          </cell>
          <cell r="CL50">
            <v>25</v>
          </cell>
          <cell r="CM50">
            <v>15</v>
          </cell>
          <cell r="CN50">
            <v>22</v>
          </cell>
          <cell r="CO50">
            <v>15</v>
          </cell>
          <cell r="CP50">
            <v>22</v>
          </cell>
          <cell r="CQ50">
            <v>15</v>
          </cell>
          <cell r="CR50">
            <v>22</v>
          </cell>
          <cell r="CS50">
            <v>18</v>
          </cell>
          <cell r="CT50">
            <v>24</v>
          </cell>
          <cell r="CU50">
            <v>20</v>
          </cell>
          <cell r="CV50">
            <v>26</v>
          </cell>
          <cell r="CW50">
            <v>25</v>
          </cell>
          <cell r="CX50">
            <v>31</v>
          </cell>
          <cell r="CY50">
            <v>25</v>
          </cell>
          <cell r="CZ50">
            <v>31</v>
          </cell>
          <cell r="DA50">
            <v>22</v>
          </cell>
          <cell r="DB50">
            <v>30</v>
          </cell>
          <cell r="DC50">
            <v>20</v>
          </cell>
          <cell r="DD50">
            <v>30</v>
          </cell>
          <cell r="DE50">
            <v>20</v>
          </cell>
          <cell r="DF50">
            <v>30</v>
          </cell>
          <cell r="DG50">
            <v>25</v>
          </cell>
          <cell r="DH50">
            <v>32</v>
          </cell>
          <cell r="DI50">
            <v>28</v>
          </cell>
          <cell r="DJ50">
            <v>35</v>
          </cell>
          <cell r="DK50">
            <v>28</v>
          </cell>
          <cell r="DL50">
            <v>35</v>
          </cell>
          <cell r="DM50">
            <v>25</v>
          </cell>
          <cell r="DN50">
            <v>35</v>
          </cell>
          <cell r="DO50">
            <v>23</v>
          </cell>
          <cell r="DP50">
            <v>30</v>
          </cell>
          <cell r="DQ50">
            <v>22</v>
          </cell>
          <cell r="DR50">
            <v>30</v>
          </cell>
          <cell r="DS50">
            <v>22</v>
          </cell>
          <cell r="DT50">
            <v>30</v>
          </cell>
          <cell r="DU50">
            <v>25</v>
          </cell>
          <cell r="DV50">
            <v>35</v>
          </cell>
          <cell r="DW50">
            <v>28</v>
          </cell>
          <cell r="DX50">
            <v>35</v>
          </cell>
          <cell r="DY50">
            <v>38</v>
          </cell>
          <cell r="DZ50">
            <v>50</v>
          </cell>
          <cell r="EA50">
            <v>40</v>
          </cell>
          <cell r="EB50">
            <v>60</v>
          </cell>
          <cell r="EC50">
            <v>40</v>
          </cell>
          <cell r="ED50">
            <v>60</v>
          </cell>
          <cell r="EE50">
            <v>40</v>
          </cell>
          <cell r="EF50">
            <v>60</v>
          </cell>
          <cell r="EG50">
            <v>45</v>
          </cell>
          <cell r="EH50">
            <v>60</v>
          </cell>
          <cell r="EI50">
            <v>48</v>
          </cell>
          <cell r="EJ50">
            <v>65</v>
          </cell>
          <cell r="EK50">
            <v>50</v>
          </cell>
          <cell r="EL50">
            <v>70</v>
          </cell>
          <cell r="EM50">
            <v>50</v>
          </cell>
          <cell r="EN50">
            <v>70</v>
          </cell>
          <cell r="EO50">
            <v>55</v>
          </cell>
          <cell r="EP50">
            <v>75</v>
          </cell>
          <cell r="EQ50">
            <v>50</v>
          </cell>
          <cell r="ER50">
            <v>70</v>
          </cell>
          <cell r="ES50">
            <v>50</v>
          </cell>
          <cell r="ET50">
            <v>70</v>
          </cell>
          <cell r="EU50">
            <v>65</v>
          </cell>
          <cell r="EV50">
            <v>85</v>
          </cell>
          <cell r="EW50">
            <v>80</v>
          </cell>
          <cell r="EX50">
            <v>95</v>
          </cell>
          <cell r="EY50">
            <v>90</v>
          </cell>
          <cell r="EZ50">
            <v>100</v>
          </cell>
          <cell r="FA50">
            <v>170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37882</v>
          </cell>
          <cell r="GX50">
            <v>-0.3</v>
          </cell>
        </row>
        <row r="51">
          <cell r="A51">
            <v>45</v>
          </cell>
          <cell r="B51" t="str">
            <v>AA</v>
          </cell>
          <cell r="C51" t="str">
            <v>+3</v>
          </cell>
          <cell r="D51">
            <v>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2</v>
          </cell>
          <cell r="J51">
            <v>4</v>
          </cell>
          <cell r="K51">
            <v>4</v>
          </cell>
          <cell r="L51">
            <v>6</v>
          </cell>
          <cell r="M51">
            <v>4</v>
          </cell>
          <cell r="N51">
            <v>6</v>
          </cell>
          <cell r="O51">
            <v>4</v>
          </cell>
          <cell r="P51">
            <v>6</v>
          </cell>
          <cell r="Q51">
            <v>6</v>
          </cell>
          <cell r="R51">
            <v>9</v>
          </cell>
          <cell r="S51">
            <v>8</v>
          </cell>
          <cell r="T51">
            <v>11</v>
          </cell>
          <cell r="U51">
            <v>10</v>
          </cell>
          <cell r="V51">
            <v>13</v>
          </cell>
          <cell r="W51">
            <v>13</v>
          </cell>
          <cell r="X51">
            <v>16</v>
          </cell>
          <cell r="Y51">
            <v>13</v>
          </cell>
          <cell r="Z51">
            <v>16</v>
          </cell>
          <cell r="AA51">
            <v>14</v>
          </cell>
          <cell r="AB51">
            <v>20</v>
          </cell>
          <cell r="AC51">
            <v>14</v>
          </cell>
          <cell r="AD51">
            <v>20</v>
          </cell>
          <cell r="AE51">
            <v>15</v>
          </cell>
          <cell r="AF51">
            <v>25</v>
          </cell>
          <cell r="AG51">
            <v>15</v>
          </cell>
          <cell r="AH51">
            <v>25</v>
          </cell>
          <cell r="AI51">
            <v>15</v>
          </cell>
          <cell r="AJ51">
            <v>25</v>
          </cell>
          <cell r="AK51">
            <v>20</v>
          </cell>
          <cell r="AL51">
            <v>35</v>
          </cell>
          <cell r="AM51">
            <v>30</v>
          </cell>
          <cell r="AN51">
            <v>35</v>
          </cell>
          <cell r="AO51">
            <v>40</v>
          </cell>
          <cell r="AP51">
            <v>50</v>
          </cell>
          <cell r="AQ51">
            <v>50</v>
          </cell>
          <cell r="AR51">
            <v>60</v>
          </cell>
          <cell r="AS51">
            <v>50</v>
          </cell>
          <cell r="AT51">
            <v>60</v>
          </cell>
          <cell r="AU51">
            <v>40</v>
          </cell>
          <cell r="AV51">
            <v>50</v>
          </cell>
          <cell r="AW51">
            <v>40</v>
          </cell>
          <cell r="AX51">
            <v>50</v>
          </cell>
          <cell r="AY51">
            <v>35</v>
          </cell>
          <cell r="AZ51">
            <v>50</v>
          </cell>
          <cell r="BA51">
            <v>35</v>
          </cell>
          <cell r="BB51">
            <v>50</v>
          </cell>
          <cell r="BC51">
            <v>35</v>
          </cell>
          <cell r="BD51">
            <v>50</v>
          </cell>
          <cell r="BE51">
            <v>30</v>
          </cell>
          <cell r="BF51">
            <v>35</v>
          </cell>
          <cell r="BG51">
            <v>25</v>
          </cell>
          <cell r="BH51">
            <v>35</v>
          </cell>
          <cell r="BI51">
            <v>20</v>
          </cell>
          <cell r="BJ51">
            <v>25</v>
          </cell>
          <cell r="BK51">
            <v>17</v>
          </cell>
          <cell r="BL51">
            <v>20</v>
          </cell>
          <cell r="BM51">
            <v>17</v>
          </cell>
          <cell r="BN51">
            <v>20</v>
          </cell>
          <cell r="BO51">
            <v>14</v>
          </cell>
          <cell r="BP51">
            <v>21</v>
          </cell>
          <cell r="BQ51">
            <v>16</v>
          </cell>
          <cell r="BR51">
            <v>21</v>
          </cell>
          <cell r="BS51">
            <v>16</v>
          </cell>
          <cell r="BT51">
            <v>21</v>
          </cell>
          <cell r="BU51">
            <v>15</v>
          </cell>
          <cell r="BV51">
            <v>20</v>
          </cell>
          <cell r="BW51">
            <v>15</v>
          </cell>
          <cell r="BX51">
            <v>20</v>
          </cell>
          <cell r="BY51">
            <v>12</v>
          </cell>
          <cell r="BZ51">
            <v>16</v>
          </cell>
          <cell r="CA51">
            <v>12</v>
          </cell>
          <cell r="CB51">
            <v>16</v>
          </cell>
          <cell r="CC51">
            <v>10</v>
          </cell>
          <cell r="CD51">
            <v>14</v>
          </cell>
          <cell r="CE51">
            <v>10</v>
          </cell>
          <cell r="CF51">
            <v>14</v>
          </cell>
          <cell r="CG51">
            <v>10</v>
          </cell>
          <cell r="CH51">
            <v>14</v>
          </cell>
          <cell r="CI51">
            <v>15</v>
          </cell>
          <cell r="CJ51">
            <v>19</v>
          </cell>
          <cell r="CK51">
            <v>15</v>
          </cell>
          <cell r="CL51">
            <v>19</v>
          </cell>
          <cell r="CM51">
            <v>17</v>
          </cell>
          <cell r="CN51">
            <v>22</v>
          </cell>
          <cell r="CO51">
            <v>20</v>
          </cell>
          <cell r="CP51">
            <v>25</v>
          </cell>
          <cell r="CQ51">
            <v>20</v>
          </cell>
          <cell r="CR51">
            <v>25</v>
          </cell>
          <cell r="CS51">
            <v>18</v>
          </cell>
          <cell r="CT51">
            <v>22</v>
          </cell>
          <cell r="CU51">
            <v>17</v>
          </cell>
          <cell r="CV51">
            <v>22</v>
          </cell>
          <cell r="CW51">
            <v>16</v>
          </cell>
          <cell r="CX51">
            <v>19</v>
          </cell>
          <cell r="CY51">
            <v>15</v>
          </cell>
          <cell r="CZ51">
            <v>20</v>
          </cell>
          <cell r="DA51">
            <v>15</v>
          </cell>
          <cell r="DB51">
            <v>20</v>
          </cell>
          <cell r="DC51">
            <v>18</v>
          </cell>
          <cell r="DD51">
            <v>21</v>
          </cell>
          <cell r="DE51">
            <v>18</v>
          </cell>
          <cell r="DF51">
            <v>21</v>
          </cell>
          <cell r="DG51">
            <v>20</v>
          </cell>
          <cell r="DH51">
            <v>23</v>
          </cell>
          <cell r="DI51">
            <v>27</v>
          </cell>
          <cell r="DJ51">
            <v>30</v>
          </cell>
          <cell r="DK51">
            <v>27</v>
          </cell>
          <cell r="DL51">
            <v>30</v>
          </cell>
          <cell r="DM51">
            <v>20</v>
          </cell>
          <cell r="DN51">
            <v>23</v>
          </cell>
          <cell r="DO51">
            <v>15</v>
          </cell>
          <cell r="DP51">
            <v>18</v>
          </cell>
          <cell r="DQ51">
            <v>15</v>
          </cell>
          <cell r="DR51">
            <v>18</v>
          </cell>
          <cell r="DS51">
            <v>35</v>
          </cell>
          <cell r="DT51">
            <v>40</v>
          </cell>
          <cell r="DU51">
            <v>35</v>
          </cell>
          <cell r="DV51">
            <v>40</v>
          </cell>
          <cell r="DW51">
            <v>35</v>
          </cell>
          <cell r="DX51">
            <v>40</v>
          </cell>
          <cell r="DY51">
            <v>40</v>
          </cell>
          <cell r="DZ51">
            <v>50</v>
          </cell>
          <cell r="EA51">
            <v>40</v>
          </cell>
          <cell r="EB51">
            <v>50</v>
          </cell>
          <cell r="EC51">
            <v>50</v>
          </cell>
          <cell r="ED51">
            <v>60</v>
          </cell>
          <cell r="EE51">
            <v>50</v>
          </cell>
          <cell r="EF51">
            <v>60</v>
          </cell>
          <cell r="EG51">
            <v>50</v>
          </cell>
          <cell r="EH51">
            <v>60</v>
          </cell>
          <cell r="EI51">
            <v>60</v>
          </cell>
          <cell r="EJ51">
            <v>85</v>
          </cell>
          <cell r="EK51">
            <v>60</v>
          </cell>
          <cell r="EL51">
            <v>85</v>
          </cell>
          <cell r="EM51">
            <v>70</v>
          </cell>
          <cell r="EN51">
            <v>90</v>
          </cell>
          <cell r="EO51">
            <v>80</v>
          </cell>
          <cell r="EP51">
            <v>100</v>
          </cell>
          <cell r="EQ51">
            <v>80</v>
          </cell>
          <cell r="ER51">
            <v>100</v>
          </cell>
          <cell r="ES51">
            <v>170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37882</v>
          </cell>
          <cell r="GX51">
            <v>-0.3</v>
          </cell>
        </row>
        <row r="52">
          <cell r="A52">
            <v>46</v>
          </cell>
          <cell r="B52" t="str">
            <v>AA</v>
          </cell>
          <cell r="C52" t="str">
            <v>+3</v>
          </cell>
          <cell r="D52">
            <v>3</v>
          </cell>
          <cell r="E52">
            <v>0</v>
          </cell>
          <cell r="F52">
            <v>0</v>
          </cell>
          <cell r="G52">
            <v>3</v>
          </cell>
          <cell r="H52">
            <v>6</v>
          </cell>
          <cell r="I52">
            <v>3</v>
          </cell>
          <cell r="J52">
            <v>6</v>
          </cell>
          <cell r="K52">
            <v>6</v>
          </cell>
          <cell r="L52">
            <v>10</v>
          </cell>
          <cell r="M52">
            <v>8</v>
          </cell>
          <cell r="N52">
            <v>12</v>
          </cell>
          <cell r="O52">
            <v>10</v>
          </cell>
          <cell r="P52">
            <v>15</v>
          </cell>
          <cell r="Q52">
            <v>12</v>
          </cell>
          <cell r="R52">
            <v>18</v>
          </cell>
          <cell r="S52">
            <v>15</v>
          </cell>
          <cell r="T52">
            <v>22</v>
          </cell>
          <cell r="U52">
            <v>15</v>
          </cell>
          <cell r="V52">
            <v>22</v>
          </cell>
          <cell r="W52">
            <v>15</v>
          </cell>
          <cell r="X52">
            <v>22</v>
          </cell>
          <cell r="Y52">
            <v>18</v>
          </cell>
          <cell r="Z52">
            <v>25</v>
          </cell>
          <cell r="AA52">
            <v>20</v>
          </cell>
          <cell r="AB52">
            <v>26</v>
          </cell>
          <cell r="AC52">
            <v>20</v>
          </cell>
          <cell r="AD52">
            <v>26</v>
          </cell>
          <cell r="AE52">
            <v>18</v>
          </cell>
          <cell r="AF52">
            <v>25</v>
          </cell>
          <cell r="AG52">
            <v>15</v>
          </cell>
          <cell r="AH52">
            <v>21</v>
          </cell>
          <cell r="AI52">
            <v>15</v>
          </cell>
          <cell r="AJ52">
            <v>21</v>
          </cell>
          <cell r="AK52">
            <v>20</v>
          </cell>
          <cell r="AL52">
            <v>28</v>
          </cell>
          <cell r="AM52">
            <v>22</v>
          </cell>
          <cell r="AN52">
            <v>30</v>
          </cell>
          <cell r="AO52">
            <v>28</v>
          </cell>
          <cell r="AP52">
            <v>40</v>
          </cell>
          <cell r="AQ52">
            <v>35</v>
          </cell>
          <cell r="AR52">
            <v>48</v>
          </cell>
          <cell r="AS52">
            <v>40</v>
          </cell>
          <cell r="AT52">
            <v>55</v>
          </cell>
          <cell r="AU52">
            <v>40</v>
          </cell>
          <cell r="AV52">
            <v>55</v>
          </cell>
          <cell r="AW52">
            <v>35</v>
          </cell>
          <cell r="AX52">
            <v>45</v>
          </cell>
          <cell r="AY52">
            <v>32</v>
          </cell>
          <cell r="AZ52">
            <v>45</v>
          </cell>
          <cell r="BA52">
            <v>30</v>
          </cell>
          <cell r="BB52">
            <v>40</v>
          </cell>
          <cell r="BC52">
            <v>30</v>
          </cell>
          <cell r="BD52">
            <v>40</v>
          </cell>
          <cell r="BE52">
            <v>25</v>
          </cell>
          <cell r="BF52">
            <v>32</v>
          </cell>
          <cell r="BG52">
            <v>22</v>
          </cell>
          <cell r="BH52">
            <v>30</v>
          </cell>
          <cell r="BI52">
            <v>20</v>
          </cell>
          <cell r="BJ52">
            <v>28</v>
          </cell>
          <cell r="BK52">
            <v>20</v>
          </cell>
          <cell r="BL52">
            <v>28</v>
          </cell>
          <cell r="BM52">
            <v>18</v>
          </cell>
          <cell r="BN52">
            <v>25</v>
          </cell>
          <cell r="BO52">
            <v>15</v>
          </cell>
          <cell r="BP52">
            <v>22</v>
          </cell>
          <cell r="BQ52">
            <v>15</v>
          </cell>
          <cell r="BR52">
            <v>22</v>
          </cell>
          <cell r="BS52">
            <v>15</v>
          </cell>
          <cell r="BT52">
            <v>22</v>
          </cell>
          <cell r="BU52">
            <v>12</v>
          </cell>
          <cell r="BV52">
            <v>18</v>
          </cell>
          <cell r="BW52">
            <v>12</v>
          </cell>
          <cell r="BX52">
            <v>18</v>
          </cell>
          <cell r="BY52">
            <v>15</v>
          </cell>
          <cell r="BZ52">
            <v>22</v>
          </cell>
          <cell r="CA52">
            <v>18</v>
          </cell>
          <cell r="CB52">
            <v>25</v>
          </cell>
          <cell r="CC52">
            <v>20</v>
          </cell>
          <cell r="CD52">
            <v>28</v>
          </cell>
          <cell r="CE52">
            <v>20</v>
          </cell>
          <cell r="CF52">
            <v>28</v>
          </cell>
          <cell r="CG52">
            <v>18</v>
          </cell>
          <cell r="CH52">
            <v>25</v>
          </cell>
          <cell r="CI52">
            <v>15</v>
          </cell>
          <cell r="CJ52">
            <v>22</v>
          </cell>
          <cell r="CK52">
            <v>15</v>
          </cell>
          <cell r="CL52">
            <v>22</v>
          </cell>
          <cell r="CM52">
            <v>20</v>
          </cell>
          <cell r="CN52">
            <v>26</v>
          </cell>
          <cell r="CO52">
            <v>20</v>
          </cell>
          <cell r="CP52">
            <v>26</v>
          </cell>
          <cell r="CQ52">
            <v>18</v>
          </cell>
          <cell r="CR52">
            <v>25</v>
          </cell>
          <cell r="CS52">
            <v>15</v>
          </cell>
          <cell r="CT52">
            <v>22</v>
          </cell>
          <cell r="CU52">
            <v>12</v>
          </cell>
          <cell r="CV52">
            <v>18</v>
          </cell>
          <cell r="CW52">
            <v>12</v>
          </cell>
          <cell r="CX52">
            <v>18</v>
          </cell>
          <cell r="CY52">
            <v>12</v>
          </cell>
          <cell r="CZ52">
            <v>18</v>
          </cell>
          <cell r="DA52">
            <v>15</v>
          </cell>
          <cell r="DB52">
            <v>21</v>
          </cell>
          <cell r="DC52">
            <v>18</v>
          </cell>
          <cell r="DD52">
            <v>25</v>
          </cell>
          <cell r="DE52">
            <v>18</v>
          </cell>
          <cell r="DF52">
            <v>25</v>
          </cell>
          <cell r="DG52">
            <v>20</v>
          </cell>
          <cell r="DH52">
            <v>28</v>
          </cell>
          <cell r="DI52">
            <v>22</v>
          </cell>
          <cell r="DJ52">
            <v>30</v>
          </cell>
          <cell r="DK52">
            <v>25</v>
          </cell>
          <cell r="DL52">
            <v>32</v>
          </cell>
          <cell r="DM52">
            <v>28</v>
          </cell>
          <cell r="DN52">
            <v>35</v>
          </cell>
          <cell r="DO52">
            <v>28</v>
          </cell>
          <cell r="DP52">
            <v>35</v>
          </cell>
          <cell r="DQ52">
            <v>25</v>
          </cell>
          <cell r="DR52">
            <v>32</v>
          </cell>
          <cell r="DS52">
            <v>20</v>
          </cell>
          <cell r="DT52">
            <v>30</v>
          </cell>
          <cell r="DU52">
            <v>20</v>
          </cell>
          <cell r="DV52">
            <v>30</v>
          </cell>
          <cell r="DW52">
            <v>25</v>
          </cell>
          <cell r="DX52">
            <v>32</v>
          </cell>
          <cell r="DY52">
            <v>28</v>
          </cell>
          <cell r="DZ52">
            <v>40</v>
          </cell>
          <cell r="EA52">
            <v>32</v>
          </cell>
          <cell r="EB52">
            <v>45</v>
          </cell>
          <cell r="EC52">
            <v>32</v>
          </cell>
          <cell r="ED52">
            <v>45</v>
          </cell>
          <cell r="EE52">
            <v>38</v>
          </cell>
          <cell r="EF52">
            <v>50</v>
          </cell>
          <cell r="EG52">
            <v>45</v>
          </cell>
          <cell r="EH52">
            <v>60</v>
          </cell>
          <cell r="EI52">
            <v>60</v>
          </cell>
          <cell r="EJ52">
            <v>80</v>
          </cell>
          <cell r="EK52">
            <v>85</v>
          </cell>
          <cell r="EL52">
            <v>100</v>
          </cell>
          <cell r="EM52">
            <v>85</v>
          </cell>
          <cell r="EN52">
            <v>100</v>
          </cell>
          <cell r="EO52">
            <v>95</v>
          </cell>
          <cell r="EP52">
            <v>105</v>
          </cell>
          <cell r="EQ52">
            <v>180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37882</v>
          </cell>
          <cell r="GX52" t="str">
            <v>-</v>
          </cell>
        </row>
        <row r="53">
          <cell r="A53">
            <v>47</v>
          </cell>
          <cell r="B53" t="str">
            <v>AA</v>
          </cell>
          <cell r="C53" t="str">
            <v>+3</v>
          </cell>
          <cell r="D53">
            <v>6</v>
          </cell>
          <cell r="E53">
            <v>6</v>
          </cell>
          <cell r="F53">
            <v>10</v>
          </cell>
          <cell r="G53">
            <v>6</v>
          </cell>
          <cell r="H53">
            <v>10</v>
          </cell>
          <cell r="I53">
            <v>7</v>
          </cell>
          <cell r="J53">
            <v>12</v>
          </cell>
          <cell r="K53">
            <v>7</v>
          </cell>
          <cell r="L53">
            <v>12</v>
          </cell>
          <cell r="M53">
            <v>7</v>
          </cell>
          <cell r="N53">
            <v>12</v>
          </cell>
          <cell r="O53">
            <v>8</v>
          </cell>
          <cell r="P53">
            <v>13</v>
          </cell>
          <cell r="Q53">
            <v>10</v>
          </cell>
          <cell r="R53">
            <v>16</v>
          </cell>
          <cell r="S53">
            <v>10</v>
          </cell>
          <cell r="T53">
            <v>16</v>
          </cell>
          <cell r="U53">
            <v>12</v>
          </cell>
          <cell r="V53">
            <v>17</v>
          </cell>
          <cell r="W53">
            <v>12</v>
          </cell>
          <cell r="X53">
            <v>17</v>
          </cell>
          <cell r="Y53">
            <v>12</v>
          </cell>
          <cell r="Z53">
            <v>17</v>
          </cell>
          <cell r="AA53">
            <v>14</v>
          </cell>
          <cell r="AB53">
            <v>20</v>
          </cell>
          <cell r="AC53">
            <v>14</v>
          </cell>
          <cell r="AD53">
            <v>20</v>
          </cell>
          <cell r="AE53">
            <v>14</v>
          </cell>
          <cell r="AF53">
            <v>20</v>
          </cell>
          <cell r="AG53">
            <v>14</v>
          </cell>
          <cell r="AH53">
            <v>20</v>
          </cell>
          <cell r="AI53">
            <v>16</v>
          </cell>
          <cell r="AJ53">
            <v>24</v>
          </cell>
          <cell r="AK53">
            <v>18</v>
          </cell>
          <cell r="AL53">
            <v>28</v>
          </cell>
          <cell r="AM53">
            <v>18</v>
          </cell>
          <cell r="AN53">
            <v>28</v>
          </cell>
          <cell r="AO53">
            <v>19</v>
          </cell>
          <cell r="AP53">
            <v>32</v>
          </cell>
          <cell r="AQ53">
            <v>21</v>
          </cell>
          <cell r="AR53">
            <v>36</v>
          </cell>
          <cell r="AS53">
            <v>23</v>
          </cell>
          <cell r="AT53">
            <v>34</v>
          </cell>
          <cell r="AU53">
            <v>23</v>
          </cell>
          <cell r="AV53">
            <v>34</v>
          </cell>
          <cell r="AW53">
            <v>20</v>
          </cell>
          <cell r="AX53">
            <v>32</v>
          </cell>
          <cell r="AY53">
            <v>20</v>
          </cell>
          <cell r="AZ53">
            <v>32</v>
          </cell>
          <cell r="BA53">
            <v>20</v>
          </cell>
          <cell r="BB53">
            <v>32</v>
          </cell>
          <cell r="BC53">
            <v>18</v>
          </cell>
          <cell r="BD53">
            <v>25</v>
          </cell>
          <cell r="BE53">
            <v>18</v>
          </cell>
          <cell r="BF53">
            <v>25</v>
          </cell>
          <cell r="BG53">
            <v>21</v>
          </cell>
          <cell r="BH53">
            <v>29</v>
          </cell>
          <cell r="BI53">
            <v>21</v>
          </cell>
          <cell r="BJ53">
            <v>29</v>
          </cell>
          <cell r="BK53">
            <v>21</v>
          </cell>
          <cell r="BL53">
            <v>29</v>
          </cell>
          <cell r="BM53">
            <v>23</v>
          </cell>
          <cell r="BN53">
            <v>34</v>
          </cell>
          <cell r="BO53">
            <v>23</v>
          </cell>
          <cell r="BP53">
            <v>34</v>
          </cell>
          <cell r="BQ53">
            <v>24</v>
          </cell>
          <cell r="BR53">
            <v>36</v>
          </cell>
          <cell r="BS53">
            <v>26</v>
          </cell>
          <cell r="BT53">
            <v>40</v>
          </cell>
          <cell r="BU53">
            <v>26</v>
          </cell>
          <cell r="BV53">
            <v>40</v>
          </cell>
          <cell r="BW53">
            <v>26</v>
          </cell>
          <cell r="BX53">
            <v>38</v>
          </cell>
          <cell r="BY53">
            <v>26</v>
          </cell>
          <cell r="BZ53">
            <v>38</v>
          </cell>
          <cell r="CA53">
            <v>28</v>
          </cell>
          <cell r="CB53">
            <v>42</v>
          </cell>
          <cell r="CC53">
            <v>28</v>
          </cell>
          <cell r="CD53">
            <v>42</v>
          </cell>
          <cell r="CE53">
            <v>28</v>
          </cell>
          <cell r="CF53">
            <v>42</v>
          </cell>
          <cell r="CG53">
            <v>26</v>
          </cell>
          <cell r="CH53">
            <v>36</v>
          </cell>
          <cell r="CI53">
            <v>26</v>
          </cell>
          <cell r="CJ53">
            <v>36</v>
          </cell>
          <cell r="CK53">
            <v>23</v>
          </cell>
          <cell r="CL53">
            <v>32</v>
          </cell>
          <cell r="CM53">
            <v>23</v>
          </cell>
          <cell r="CN53">
            <v>32</v>
          </cell>
          <cell r="CO53">
            <v>20</v>
          </cell>
          <cell r="CP53">
            <v>29</v>
          </cell>
          <cell r="CQ53">
            <v>18</v>
          </cell>
          <cell r="CR53">
            <v>26</v>
          </cell>
          <cell r="CS53">
            <v>18</v>
          </cell>
          <cell r="CT53">
            <v>26</v>
          </cell>
          <cell r="CU53">
            <v>20</v>
          </cell>
          <cell r="CV53">
            <v>28</v>
          </cell>
          <cell r="CW53">
            <v>20</v>
          </cell>
          <cell r="CX53">
            <v>28</v>
          </cell>
          <cell r="CY53">
            <v>21</v>
          </cell>
          <cell r="CZ53">
            <v>29</v>
          </cell>
          <cell r="DA53">
            <v>21</v>
          </cell>
          <cell r="DB53">
            <v>29</v>
          </cell>
          <cell r="DC53">
            <v>22</v>
          </cell>
          <cell r="DD53">
            <v>32</v>
          </cell>
          <cell r="DE53">
            <v>20</v>
          </cell>
          <cell r="DF53">
            <v>30</v>
          </cell>
          <cell r="DG53">
            <v>20</v>
          </cell>
          <cell r="DH53">
            <v>30</v>
          </cell>
          <cell r="DI53">
            <v>20</v>
          </cell>
          <cell r="DJ53">
            <v>30</v>
          </cell>
          <cell r="DK53">
            <v>36</v>
          </cell>
          <cell r="DL53">
            <v>48</v>
          </cell>
          <cell r="DM53">
            <v>42</v>
          </cell>
          <cell r="DN53">
            <v>54</v>
          </cell>
          <cell r="DO53">
            <v>46</v>
          </cell>
          <cell r="DP53">
            <v>62</v>
          </cell>
          <cell r="DQ53">
            <v>52</v>
          </cell>
          <cell r="DR53">
            <v>70</v>
          </cell>
          <cell r="DS53">
            <v>60</v>
          </cell>
          <cell r="DT53">
            <v>80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37906</v>
          </cell>
          <cell r="GX53">
            <v>-1</v>
          </cell>
        </row>
        <row r="54">
          <cell r="A54">
            <v>48</v>
          </cell>
          <cell r="B54" t="str">
            <v>AA</v>
          </cell>
          <cell r="C54" t="str">
            <v>+12</v>
          </cell>
          <cell r="E54">
            <v>0</v>
          </cell>
          <cell r="F54">
            <v>0</v>
          </cell>
          <cell r="G54">
            <v>8</v>
          </cell>
          <cell r="H54">
            <v>13</v>
          </cell>
          <cell r="I54">
            <v>8</v>
          </cell>
          <cell r="J54">
            <v>13</v>
          </cell>
          <cell r="K54">
            <v>9</v>
          </cell>
          <cell r="L54">
            <v>15</v>
          </cell>
          <cell r="M54">
            <v>9</v>
          </cell>
          <cell r="N54">
            <v>15</v>
          </cell>
          <cell r="O54">
            <v>11</v>
          </cell>
          <cell r="P54">
            <v>14</v>
          </cell>
          <cell r="Q54">
            <v>11</v>
          </cell>
          <cell r="R54">
            <v>14</v>
          </cell>
          <cell r="S54">
            <v>13</v>
          </cell>
          <cell r="T54">
            <v>17</v>
          </cell>
          <cell r="U54">
            <v>13</v>
          </cell>
          <cell r="V54">
            <v>17</v>
          </cell>
          <cell r="W54">
            <v>15</v>
          </cell>
          <cell r="X54">
            <v>18</v>
          </cell>
          <cell r="Y54">
            <v>15</v>
          </cell>
          <cell r="Z54">
            <v>19</v>
          </cell>
          <cell r="AA54">
            <v>15</v>
          </cell>
          <cell r="AB54">
            <v>19</v>
          </cell>
          <cell r="AC54">
            <v>14</v>
          </cell>
          <cell r="AD54">
            <v>22</v>
          </cell>
          <cell r="AE54">
            <v>17</v>
          </cell>
          <cell r="AF54">
            <v>22</v>
          </cell>
          <cell r="AG54">
            <v>17</v>
          </cell>
          <cell r="AH54">
            <v>22</v>
          </cell>
          <cell r="AI54">
            <v>18</v>
          </cell>
          <cell r="AJ54">
            <v>23</v>
          </cell>
          <cell r="AK54">
            <v>18</v>
          </cell>
          <cell r="AL54">
            <v>23</v>
          </cell>
          <cell r="AM54">
            <v>20</v>
          </cell>
          <cell r="AN54">
            <v>26</v>
          </cell>
          <cell r="AO54">
            <v>20</v>
          </cell>
          <cell r="AP54">
            <v>26</v>
          </cell>
          <cell r="AQ54">
            <v>20</v>
          </cell>
          <cell r="AR54">
            <v>26</v>
          </cell>
          <cell r="AS54">
            <v>20</v>
          </cell>
          <cell r="AT54">
            <v>25</v>
          </cell>
          <cell r="AU54">
            <v>22</v>
          </cell>
          <cell r="AV54">
            <v>29</v>
          </cell>
          <cell r="AW54">
            <v>22</v>
          </cell>
          <cell r="AX54">
            <v>29</v>
          </cell>
          <cell r="AY54">
            <v>23</v>
          </cell>
          <cell r="AZ54">
            <v>32</v>
          </cell>
          <cell r="BA54">
            <v>23</v>
          </cell>
          <cell r="BB54">
            <v>32</v>
          </cell>
          <cell r="BC54">
            <v>24</v>
          </cell>
          <cell r="BD54">
            <v>32</v>
          </cell>
          <cell r="BE54">
            <v>24</v>
          </cell>
          <cell r="BF54">
            <v>32</v>
          </cell>
          <cell r="BG54">
            <v>24</v>
          </cell>
          <cell r="BH54">
            <v>32</v>
          </cell>
          <cell r="BI54">
            <v>25</v>
          </cell>
          <cell r="BJ54">
            <v>34</v>
          </cell>
          <cell r="BK54">
            <v>25</v>
          </cell>
          <cell r="BL54">
            <v>34</v>
          </cell>
          <cell r="BM54">
            <v>25</v>
          </cell>
          <cell r="BN54">
            <v>34</v>
          </cell>
          <cell r="BO54">
            <v>27</v>
          </cell>
          <cell r="BP54">
            <v>38</v>
          </cell>
          <cell r="BQ54">
            <v>29</v>
          </cell>
          <cell r="BR54">
            <v>42</v>
          </cell>
          <cell r="BS54">
            <v>30</v>
          </cell>
          <cell r="BT54">
            <v>42</v>
          </cell>
          <cell r="BU54">
            <v>30</v>
          </cell>
          <cell r="BV54">
            <v>42</v>
          </cell>
          <cell r="BW54">
            <v>28</v>
          </cell>
          <cell r="BX54">
            <v>42</v>
          </cell>
          <cell r="BY54">
            <v>28</v>
          </cell>
          <cell r="BZ54">
            <v>42</v>
          </cell>
          <cell r="CA54">
            <v>27</v>
          </cell>
          <cell r="CB54">
            <v>40</v>
          </cell>
          <cell r="CC54">
            <v>27</v>
          </cell>
          <cell r="CD54">
            <v>40</v>
          </cell>
          <cell r="CE54">
            <v>27</v>
          </cell>
          <cell r="CF54">
            <v>40</v>
          </cell>
          <cell r="CG54">
            <v>26</v>
          </cell>
          <cell r="CH54">
            <v>33</v>
          </cell>
          <cell r="CI54">
            <v>24</v>
          </cell>
          <cell r="CJ54">
            <v>34</v>
          </cell>
          <cell r="CK54">
            <v>24</v>
          </cell>
          <cell r="CL54">
            <v>34</v>
          </cell>
          <cell r="CM54">
            <v>22</v>
          </cell>
          <cell r="CN54">
            <v>30</v>
          </cell>
          <cell r="CO54">
            <v>20</v>
          </cell>
          <cell r="CP54">
            <v>30</v>
          </cell>
          <cell r="CQ54">
            <v>24</v>
          </cell>
          <cell r="CR54">
            <v>35</v>
          </cell>
          <cell r="CS54">
            <v>24</v>
          </cell>
          <cell r="CT54">
            <v>35</v>
          </cell>
          <cell r="CU54">
            <v>26</v>
          </cell>
          <cell r="CV54">
            <v>29</v>
          </cell>
          <cell r="CW54">
            <v>26</v>
          </cell>
          <cell r="CX54">
            <v>34</v>
          </cell>
          <cell r="CY54">
            <v>27</v>
          </cell>
          <cell r="CZ54">
            <v>42</v>
          </cell>
          <cell r="DA54">
            <v>32</v>
          </cell>
          <cell r="DB54">
            <v>45</v>
          </cell>
          <cell r="DC54">
            <v>32</v>
          </cell>
          <cell r="DD54">
            <v>45</v>
          </cell>
          <cell r="DE54">
            <v>40</v>
          </cell>
          <cell r="DF54">
            <v>52</v>
          </cell>
          <cell r="DG54">
            <v>40</v>
          </cell>
          <cell r="DH54">
            <v>52</v>
          </cell>
          <cell r="DI54">
            <v>47</v>
          </cell>
          <cell r="DJ54">
            <v>57</v>
          </cell>
          <cell r="DK54">
            <v>62</v>
          </cell>
          <cell r="DL54">
            <v>77</v>
          </cell>
          <cell r="DM54">
            <v>74</v>
          </cell>
          <cell r="DN54">
            <v>94</v>
          </cell>
          <cell r="DO54">
            <v>80</v>
          </cell>
          <cell r="DP54">
            <v>105</v>
          </cell>
          <cell r="DQ54">
            <v>60</v>
          </cell>
          <cell r="DR54">
            <v>75</v>
          </cell>
          <cell r="DS54">
            <v>52</v>
          </cell>
          <cell r="DT54">
            <v>68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37906</v>
          </cell>
          <cell r="GX54">
            <v>0</v>
          </cell>
        </row>
        <row r="55">
          <cell r="A55">
            <v>49</v>
          </cell>
          <cell r="B55" t="str">
            <v>FF</v>
          </cell>
          <cell r="C55" t="str">
            <v>+6</v>
          </cell>
          <cell r="E55">
            <v>0</v>
          </cell>
          <cell r="F55">
            <v>0</v>
          </cell>
          <cell r="G55">
            <v>30</v>
          </cell>
          <cell r="H55">
            <v>38</v>
          </cell>
          <cell r="I55">
            <v>20</v>
          </cell>
          <cell r="J55">
            <v>25</v>
          </cell>
          <cell r="K55">
            <v>15</v>
          </cell>
          <cell r="L55">
            <v>23</v>
          </cell>
          <cell r="M55">
            <v>12</v>
          </cell>
          <cell r="N55">
            <v>20</v>
          </cell>
          <cell r="O55">
            <v>12</v>
          </cell>
          <cell r="P55">
            <v>20</v>
          </cell>
          <cell r="Q55">
            <v>15</v>
          </cell>
          <cell r="R55">
            <v>23</v>
          </cell>
          <cell r="S55">
            <v>18</v>
          </cell>
          <cell r="T55">
            <v>28</v>
          </cell>
          <cell r="U55">
            <v>20</v>
          </cell>
          <cell r="V55">
            <v>30</v>
          </cell>
          <cell r="W55">
            <v>25</v>
          </cell>
          <cell r="X55">
            <v>35</v>
          </cell>
          <cell r="Y55">
            <v>25</v>
          </cell>
          <cell r="Z55">
            <v>35</v>
          </cell>
          <cell r="AA55">
            <v>20</v>
          </cell>
          <cell r="AB55">
            <v>30</v>
          </cell>
          <cell r="AC55">
            <v>20</v>
          </cell>
          <cell r="AD55">
            <v>30</v>
          </cell>
          <cell r="AE55">
            <v>15</v>
          </cell>
          <cell r="AF55">
            <v>25</v>
          </cell>
          <cell r="AG55">
            <v>13</v>
          </cell>
          <cell r="AH55">
            <v>20</v>
          </cell>
          <cell r="AI55">
            <v>13</v>
          </cell>
          <cell r="AJ55">
            <v>20</v>
          </cell>
          <cell r="AK55">
            <v>14</v>
          </cell>
          <cell r="AL55">
            <v>24</v>
          </cell>
          <cell r="AM55">
            <v>14</v>
          </cell>
          <cell r="AN55">
            <v>24</v>
          </cell>
          <cell r="AO55">
            <v>15</v>
          </cell>
          <cell r="AP55">
            <v>25</v>
          </cell>
          <cell r="AQ55">
            <v>16</v>
          </cell>
          <cell r="AR55">
            <v>25</v>
          </cell>
          <cell r="AS55">
            <v>16</v>
          </cell>
          <cell r="AT55">
            <v>26</v>
          </cell>
          <cell r="AU55">
            <v>16</v>
          </cell>
          <cell r="AV55">
            <v>20</v>
          </cell>
          <cell r="AW55">
            <v>15</v>
          </cell>
          <cell r="AX55">
            <v>23</v>
          </cell>
          <cell r="AY55">
            <v>15</v>
          </cell>
          <cell r="AZ55">
            <v>23</v>
          </cell>
          <cell r="BA55">
            <v>14</v>
          </cell>
          <cell r="BB55">
            <v>22</v>
          </cell>
          <cell r="BC55">
            <v>14</v>
          </cell>
          <cell r="BD55">
            <v>22</v>
          </cell>
          <cell r="BE55">
            <v>14</v>
          </cell>
          <cell r="BF55">
            <v>22</v>
          </cell>
          <cell r="BG55">
            <v>14</v>
          </cell>
          <cell r="BH55">
            <v>22</v>
          </cell>
          <cell r="BI55">
            <v>14</v>
          </cell>
          <cell r="BJ55">
            <v>30</v>
          </cell>
          <cell r="BK55">
            <v>14</v>
          </cell>
          <cell r="BL55">
            <v>30</v>
          </cell>
          <cell r="BM55">
            <v>14</v>
          </cell>
          <cell r="BN55">
            <v>30</v>
          </cell>
          <cell r="BO55">
            <v>15</v>
          </cell>
          <cell r="BP55">
            <v>24</v>
          </cell>
          <cell r="BQ55">
            <v>15</v>
          </cell>
          <cell r="BR55">
            <v>24</v>
          </cell>
          <cell r="BS55">
            <v>16</v>
          </cell>
          <cell r="BT55">
            <v>25</v>
          </cell>
          <cell r="BU55">
            <v>16</v>
          </cell>
          <cell r="BV55">
            <v>25</v>
          </cell>
          <cell r="BW55">
            <v>16</v>
          </cell>
          <cell r="BX55">
            <v>25</v>
          </cell>
          <cell r="BY55">
            <v>18</v>
          </cell>
          <cell r="BZ55">
            <v>26</v>
          </cell>
          <cell r="CA55">
            <v>20</v>
          </cell>
          <cell r="CB55">
            <v>30</v>
          </cell>
          <cell r="CC55">
            <v>22</v>
          </cell>
          <cell r="CD55">
            <v>32</v>
          </cell>
          <cell r="CE55">
            <v>24</v>
          </cell>
          <cell r="CF55">
            <v>25</v>
          </cell>
          <cell r="CG55">
            <v>24</v>
          </cell>
          <cell r="CH55">
            <v>35</v>
          </cell>
          <cell r="CI55">
            <v>23</v>
          </cell>
          <cell r="CJ55">
            <v>33</v>
          </cell>
          <cell r="CK55">
            <v>23</v>
          </cell>
          <cell r="CL55">
            <v>33</v>
          </cell>
          <cell r="CM55">
            <v>22</v>
          </cell>
          <cell r="CN55">
            <v>30</v>
          </cell>
          <cell r="CO55">
            <v>22</v>
          </cell>
          <cell r="CP55">
            <v>30</v>
          </cell>
          <cell r="CQ55">
            <v>22</v>
          </cell>
          <cell r="CR55">
            <v>30</v>
          </cell>
          <cell r="CS55">
            <v>25</v>
          </cell>
          <cell r="CT55">
            <v>36</v>
          </cell>
          <cell r="CU55">
            <v>30</v>
          </cell>
          <cell r="CV55">
            <v>36</v>
          </cell>
          <cell r="CW55">
            <v>35</v>
          </cell>
          <cell r="CX55">
            <v>40</v>
          </cell>
          <cell r="CY55">
            <v>45</v>
          </cell>
          <cell r="CZ55">
            <v>50</v>
          </cell>
          <cell r="DA55">
            <v>45</v>
          </cell>
          <cell r="DB55">
            <v>50</v>
          </cell>
          <cell r="DC55">
            <v>50</v>
          </cell>
          <cell r="DD55">
            <v>60</v>
          </cell>
          <cell r="DE55">
            <v>55</v>
          </cell>
          <cell r="DF55">
            <v>65</v>
          </cell>
          <cell r="DG55">
            <v>60</v>
          </cell>
          <cell r="DH55">
            <v>70</v>
          </cell>
          <cell r="DI55">
            <v>60</v>
          </cell>
          <cell r="DJ55">
            <v>70</v>
          </cell>
          <cell r="DK55">
            <v>60</v>
          </cell>
          <cell r="DL55">
            <v>70</v>
          </cell>
          <cell r="DM55">
            <v>62</v>
          </cell>
          <cell r="DN55">
            <v>8</v>
          </cell>
          <cell r="DO55">
            <v>62</v>
          </cell>
          <cell r="DP55">
            <v>80</v>
          </cell>
          <cell r="DQ55">
            <v>65</v>
          </cell>
          <cell r="DR55">
            <v>85</v>
          </cell>
          <cell r="DS55">
            <v>65</v>
          </cell>
          <cell r="DT55">
            <v>85</v>
          </cell>
          <cell r="DU55">
            <v>65</v>
          </cell>
          <cell r="DV55">
            <v>80</v>
          </cell>
          <cell r="DW55">
            <v>70</v>
          </cell>
          <cell r="DX55">
            <v>85</v>
          </cell>
          <cell r="DY55">
            <v>80</v>
          </cell>
          <cell r="DZ55">
            <v>95</v>
          </cell>
          <cell r="EA55">
            <v>160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37882</v>
          </cell>
          <cell r="GX55" t="str">
            <v>-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analisa asumsi Me"/>
    </sheetNames>
    <sheetDataSet>
      <sheetData sheetId="0">
        <row r="7">
          <cell r="J7">
            <v>2000</v>
          </cell>
        </row>
        <row r="15">
          <cell r="J15">
            <v>2000</v>
          </cell>
        </row>
        <row r="23">
          <cell r="J23">
            <v>2000</v>
          </cell>
        </row>
        <row r="31">
          <cell r="J31">
            <v>2000</v>
          </cell>
        </row>
        <row r="39">
          <cell r="J39">
            <v>2000</v>
          </cell>
        </row>
        <row r="47">
          <cell r="J47">
            <v>2000</v>
          </cell>
        </row>
        <row r="55">
          <cell r="J55">
            <v>2000</v>
          </cell>
        </row>
        <row r="63">
          <cell r="J63">
            <v>2000</v>
          </cell>
        </row>
        <row r="71">
          <cell r="J71">
            <v>2000</v>
          </cell>
        </row>
        <row r="80">
          <cell r="J80">
            <v>2000</v>
          </cell>
        </row>
        <row r="89">
          <cell r="J89">
            <v>2000</v>
          </cell>
        </row>
        <row r="99">
          <cell r="J99">
            <v>2000</v>
          </cell>
        </row>
        <row r="110">
          <cell r="J110">
            <v>6000</v>
          </cell>
        </row>
        <row r="118">
          <cell r="J118">
            <v>6000</v>
          </cell>
        </row>
        <row r="128">
          <cell r="J128">
            <v>6000</v>
          </cell>
        </row>
      </sheetData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ILL"/>
      <sheetName val="REKAP 1 SECTION"/>
      <sheetName val="DIREC COST"/>
      <sheetName val="BEKISTING"/>
      <sheetName val="form besi"/>
      <sheetName val="REKAP STRUCTURE"/>
      <sheetName val="BESI"/>
      <sheetName val="H_Satuan"/>
      <sheetName val="Master 1.0"/>
      <sheetName val="Rp"/>
      <sheetName val="Potongan"/>
      <sheetName val="BPM"/>
      <sheetName val="H_Satuan1"/>
      <sheetName val="REKAP_1_SECTION"/>
      <sheetName val="DIREC_COST"/>
      <sheetName val="form_besi"/>
      <sheetName val="REKAP_STRUCTURE"/>
      <sheetName val="lamp. 12"/>
      <sheetName val="ANALISA GRS TENGAH"/>
      <sheetName val="HPP"/>
      <sheetName val="HSD"/>
      <sheetName val="Indirect Cost"/>
      <sheetName val="SERVICES FEE"/>
      <sheetName val="Foundation"/>
      <sheetName val="Analisa"/>
      <sheetName val="Pancang"/>
      <sheetName val="BD Cvl"/>
      <sheetName val="Diskon"/>
      <sheetName val="Conveyor"/>
      <sheetName val="Erection SS"/>
      <sheetName val="Civil-Structure"/>
      <sheetName val="UAHS"/>
      <sheetName val="Eng"/>
      <sheetName val="GRAND REKAP"/>
      <sheetName val="RAB"/>
      <sheetName val="D4"/>
      <sheetName val="D6"/>
      <sheetName val="D7"/>
      <sheetName val="D8"/>
      <sheetName val="Pipe"/>
      <sheetName val="Material"/>
      <sheetName val="4"/>
      <sheetName val="A-11 Steel Str (2)"/>
      <sheetName val="H-BHN"/>
      <sheetName val="unit rate-b3"/>
      <sheetName val="IPL_SCHEDULE"/>
      <sheetName val="SEX"/>
      <sheetName val="Analisa Upah &amp; Bahan Plum"/>
      <sheetName val="Bill of Qty MEP"/>
      <sheetName val="J"/>
      <sheetName val="Elektrikal"/>
      <sheetName val="단중표"/>
      <sheetName val="Mobilisasi"/>
      <sheetName val="HSTANAH.XLS"/>
      <sheetName val="351BQMCN"/>
      <sheetName val="FORM X COST"/>
      <sheetName val="AHS"/>
      <sheetName val="BAHAN &amp; UPAH"/>
      <sheetName val="BQ ARS"/>
      <sheetName val="Harsat"/>
      <sheetName val="ANAL2"/>
      <sheetName val="I-KAMAR"/>
      <sheetName val="EK"/>
      <sheetName val="Analisa &amp; Upah"/>
      <sheetName val="Koefisien"/>
      <sheetName val="BID_PRC"/>
      <sheetName val="PRC_COMP"/>
      <sheetName val="REQDELTA"/>
      <sheetName val="Bahan"/>
      <sheetName val="tknk"/>
      <sheetName val="ch"/>
      <sheetName val="induk1"/>
      <sheetName val="Summary"/>
      <sheetName val="Hrg"/>
      <sheetName val="PLUMBING 2"/>
      <sheetName val="daftar Upah"/>
      <sheetName val="rekap.c"/>
      <sheetName val="Pos 4-1"/>
      <sheetName val="Harga "/>
      <sheetName val="vol. ARS"/>
      <sheetName val="anl"/>
      <sheetName val="kusen"/>
      <sheetName val="TOTAL SPK"/>
      <sheetName val="upah"/>
      <sheetName val="Cash2"/>
      <sheetName val="Data"/>
      <sheetName val="Hargamat"/>
      <sheetName val="basic_price"/>
      <sheetName val="HSTANAH"/>
      <sheetName val="HSBETON"/>
      <sheetName val="Analisa 2"/>
      <sheetName val="HARGA MATERIAL"/>
      <sheetName val="HS"/>
      <sheetName val="Analisa Harga Satuan"/>
      <sheetName val="INDEKS"/>
      <sheetName val="villa"/>
      <sheetName val="ELEVATED SLAB"/>
      <sheetName val="coeff"/>
      <sheetName val="rab me (by owner) "/>
      <sheetName val="BQ (by owner)"/>
      <sheetName val="rab me (fisik)"/>
      <sheetName val="an el"/>
      <sheetName val="Memb Schd"/>
      <sheetName val="BQ"/>
      <sheetName val="JUDUL"/>
      <sheetName val="rek det 1-3"/>
      <sheetName val="Cover"/>
      <sheetName val="Du_lieu"/>
      <sheetName val="satuan_pek_ars"/>
      <sheetName val="Harga satuan"/>
      <sheetName val="Instalasi"/>
      <sheetName val="D-1"/>
      <sheetName val="Basement Estimate"/>
      <sheetName val="HARGA ME"/>
      <sheetName val="CV"/>
      <sheetName val="JABATAN"/>
      <sheetName val="Analisa Upah _ Bahan Plum"/>
      <sheetName val="bhn "/>
      <sheetName val="Supply Agrmnt"/>
      <sheetName val="AC_C"/>
      <sheetName val="Bengkel_str"/>
      <sheetName val="Bengkel_fin"/>
      <sheetName val="Pagar_hal"/>
      <sheetName val="Fasilitas"/>
      <sheetName val="As"/>
      <sheetName val="Estimate"/>
      <sheetName val="01A- RAB"/>
      <sheetName val="HB "/>
      <sheetName val="Hrg_Sat"/>
      <sheetName val="daftar harga"/>
      <sheetName val="struktur"/>
      <sheetName val="ESCON"/>
      <sheetName val="HB0703"/>
      <sheetName val="crewlist S"/>
      <sheetName val="prog-mgu"/>
      <sheetName val="APP-9"/>
      <sheetName val="Informasi"/>
      <sheetName val="MAP"/>
      <sheetName val="POS-4.1"/>
      <sheetName val="Rekap Dc"/>
      <sheetName val="Rekap"/>
      <sheetName val="PHU 05"/>
      <sheetName val="Harga Bahan"/>
      <sheetName val="ISBL-CIV"/>
      <sheetName val="Upah Bahan"/>
      <sheetName val="A"/>
      <sheetName val="koef"/>
      <sheetName val="Progres"/>
      <sheetName val="Currency Rate"/>
      <sheetName val="DAF-1"/>
      <sheetName val="Testing"/>
      <sheetName val="BM"/>
      <sheetName val="Pt"/>
      <sheetName val="Analisa RAB"/>
      <sheetName val="metode"/>
      <sheetName val="Daf 1"/>
      <sheetName val="gaji"/>
      <sheetName val="Sheet1"/>
      <sheetName val="Harga ME "/>
      <sheetName val="Rkp"/>
      <sheetName val="I_KAMAR"/>
      <sheetName val="ANGGARAN"/>
      <sheetName val="grafik"/>
      <sheetName val="Tabel_Bantu"/>
      <sheetName val="Sheet6"/>
      <sheetName val="RAB_HREZ"/>
      <sheetName val="ANAL_HREZ"/>
      <sheetName val="Rekap-SD"/>
      <sheetName val="FORM 3A"/>
      <sheetName val="Master_1_0"/>
      <sheetName val="Perhitungan RAB"/>
      <sheetName val="Scedule"/>
      <sheetName val="UMUM"/>
      <sheetName val="pemasaran2013"/>
      <sheetName val="3. KONTRAK(stu)"/>
      <sheetName val="HIDRO"/>
      <sheetName val="tb"/>
      <sheetName val="REF.ONLY"/>
      <sheetName val="H_Satuan2"/>
      <sheetName val="REKAP_1_SECTION1"/>
      <sheetName val="DIREC_COST1"/>
      <sheetName val="form_besi1"/>
      <sheetName val="REKAP_STRUCTURE1"/>
      <sheetName val="lamp__12"/>
      <sheetName val="GRAND_REKAP"/>
      <sheetName val="A-11_Steel_Str_(2)"/>
      <sheetName val="Analisa_Upah_&amp;_Bahan_Plum"/>
      <sheetName val="ANALISA_GRS_TENGAH"/>
      <sheetName val="BAHAN_&amp;_UPAH"/>
      <sheetName val="Analisa_&amp;_Upah"/>
      <sheetName val="LO"/>
      <sheetName val="AC"/>
      <sheetName val="HRG BHN"/>
      <sheetName val="Sub"/>
      <sheetName val="harga201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app2"/>
      <sheetName val="MAPDC"/>
      <sheetName val="Alat4"/>
      <sheetName val="Pers5"/>
      <sheetName val="Bau6"/>
      <sheetName val="Rupa7"/>
      <sheetName val="Bank8"/>
      <sheetName val="HSD"/>
      <sheetName val="sumber data alat"/>
      <sheetName val="HS Alat Hotmix"/>
      <sheetName val="Analisa Hot Mix"/>
      <sheetName val="Hauling Hot Mix"/>
      <sheetName val="HS Bahan"/>
      <sheetName val="HS Material"/>
      <sheetName val="Asumsi 2"/>
      <sheetName val="Prime Teak"/>
      <sheetName val="Pemadatan"/>
      <sheetName val="Upah Harian"/>
      <sheetName val="Analisa Agg"/>
      <sheetName val="HS  Alat Agg"/>
      <sheetName val="HS Hauling Agg"/>
      <sheetName val="ReqEquipment"/>
      <sheetName val="BOQ"/>
      <sheetName val="SUMMARY"/>
      <sheetName val="APX2A-LS MOB"/>
      <sheetName val="APX2B-LS MOB"/>
      <sheetName val="APX3-MAT ON SITE"/>
      <sheetName val="APX4A4B-SC AMP"/>
      <sheetName val="APX1 2"/>
      <sheetName val="Met Bab 2"/>
      <sheetName val="APX1 3"/>
      <sheetName val="Met Bab 3"/>
      <sheetName val="APX1 4"/>
      <sheetName val="Met Bab 4"/>
      <sheetName val="APX1 5"/>
      <sheetName val="Met Bab 5"/>
      <sheetName val="APX1 6"/>
      <sheetName val="Met Bab 6"/>
      <sheetName val="APX1 7"/>
      <sheetName val="Met Bab 7 "/>
      <sheetName val="APX1 8"/>
      <sheetName val="Met Bab 8-a"/>
      <sheetName val="Met Bab 8"/>
      <sheetName val="APX5-MAJOR ITEM"/>
      <sheetName val="APX6-SUBKON"/>
      <sheetName val="APX7-CHECKLIST"/>
      <sheetName val="BOQDC (contoh)"/>
      <sheetName val="SumBOQDC (contoh)"/>
      <sheetName val="analisa sheet pile"/>
      <sheetName val="RTN"/>
      <sheetName val="sum alat"/>
      <sheetName val="schedule alat"/>
      <sheetName val="schedule alat (2)"/>
      <sheetName val="Analisa Alat"/>
      <sheetName val="schedule master"/>
      <sheetName val="Sheet"/>
      <sheetName val="Sheet1"/>
    </sheetNames>
    <sheetDataSet>
      <sheetData sheetId="0">
        <row r="9">
          <cell r="B9" t="str">
            <v>BRANCH MANAGER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Daftar Isi"/>
      <sheetName val="Sekat"/>
      <sheetName val="BAP"/>
      <sheetName val="Data Keuangan"/>
      <sheetName val="Data Teknik"/>
      <sheetName val="Cash Flow"/>
      <sheetName val="STRUKTUR"/>
      <sheetName val="RAB"/>
      <sheetName val="Rekap"/>
      <sheetName val="RAP"/>
      <sheetName val="Analisa"/>
      <sheetName val="Upah"/>
      <sheetName val="Bahan"/>
      <sheetName val="Alat"/>
      <sheetName val="Sub"/>
      <sheetName val="BUL"/>
      <sheetName val="sch U B A"/>
      <sheetName val="Schedule"/>
      <sheetName val="aspal"/>
      <sheetName val="Staff"/>
      <sheetName val="Nama"/>
      <sheetName val="Sch Bahan"/>
      <sheetName val="Analisa Schedule"/>
      <sheetName val="Penyebaran M"/>
      <sheetName val="Itungan"/>
      <sheetName val="Banding"/>
      <sheetName val="BiayaMC0%"/>
      <sheetName val="vol be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Pembangunan Jalan Dawan - Kusamba dan Jembatan Tukad Banges</v>
          </cell>
        </row>
        <row r="4">
          <cell r="D4" t="str">
            <v>Pembangunan Jalan dan Jembatan Provinsi Bali</v>
          </cell>
        </row>
        <row r="5">
          <cell r="D5" t="str">
            <v>Bali</v>
          </cell>
        </row>
      </sheetData>
      <sheetData sheetId="8"/>
      <sheetData sheetId="9"/>
      <sheetData sheetId="10">
        <row r="9">
          <cell r="N9">
            <v>0</v>
          </cell>
        </row>
        <row r="10">
          <cell r="N10">
            <v>0</v>
          </cell>
        </row>
        <row r="11">
          <cell r="E11" t="str">
            <v>Upah</v>
          </cell>
          <cell r="N11">
            <v>0</v>
          </cell>
        </row>
        <row r="12">
          <cell r="E12" t="str">
            <v>Upah Mobilisasi Alat</v>
          </cell>
          <cell r="N12">
            <v>1</v>
          </cell>
        </row>
        <row r="13">
          <cell r="E13" t="str">
            <v>Fasilitas Kontraktor</v>
          </cell>
          <cell r="N13">
            <v>1</v>
          </cell>
        </row>
        <row r="14">
          <cell r="E14" t="str">
            <v>Upah Barak Kerja &amp; Gudang</v>
          </cell>
          <cell r="N14">
            <v>1</v>
          </cell>
        </row>
        <row r="15">
          <cell r="N15">
            <v>0</v>
          </cell>
        </row>
        <row r="16">
          <cell r="N16">
            <v>0</v>
          </cell>
        </row>
        <row r="17">
          <cell r="E17" t="str">
            <v>Upah</v>
          </cell>
          <cell r="N17">
            <v>0</v>
          </cell>
        </row>
        <row r="18">
          <cell r="E18" t="str">
            <v>Upah Perapian Galian</v>
          </cell>
          <cell r="N18">
            <v>2678</v>
          </cell>
        </row>
        <row r="19">
          <cell r="E19" t="str">
            <v>Alat</v>
          </cell>
          <cell r="N19">
            <v>0</v>
          </cell>
        </row>
        <row r="20">
          <cell r="E20" t="str">
            <v>Excavator</v>
          </cell>
          <cell r="N20">
            <v>59.511111111111113</v>
          </cell>
        </row>
        <row r="21">
          <cell r="N21">
            <v>0</v>
          </cell>
        </row>
        <row r="22">
          <cell r="E22" t="str">
            <v>Upah</v>
          </cell>
          <cell r="N22">
            <v>0</v>
          </cell>
        </row>
        <row r="23">
          <cell r="E23" t="str">
            <v>Upah Pasangan Batu</v>
          </cell>
          <cell r="N23">
            <v>1890</v>
          </cell>
        </row>
        <row r="24">
          <cell r="E24" t="str">
            <v>Bahan</v>
          </cell>
          <cell r="N24">
            <v>0</v>
          </cell>
        </row>
        <row r="25">
          <cell r="E25" t="str">
            <v>Batu Kali</v>
          </cell>
          <cell r="N25">
            <v>1984.5</v>
          </cell>
        </row>
        <row r="26">
          <cell r="E26" t="str">
            <v>Pasir Pasang</v>
          </cell>
          <cell r="N26">
            <v>945</v>
          </cell>
        </row>
        <row r="27">
          <cell r="E27" t="str">
            <v>Semen 40 kg</v>
          </cell>
          <cell r="N27">
            <v>4063.5</v>
          </cell>
        </row>
        <row r="28">
          <cell r="N28">
            <v>0</v>
          </cell>
        </row>
        <row r="29">
          <cell r="N29">
            <v>0</v>
          </cell>
        </row>
        <row r="30">
          <cell r="E30" t="str">
            <v>Alat</v>
          </cell>
          <cell r="N30">
            <v>0</v>
          </cell>
        </row>
        <row r="31">
          <cell r="E31" t="str">
            <v>Excavator</v>
          </cell>
          <cell r="N31">
            <v>452.02500000000003</v>
          </cell>
        </row>
        <row r="32">
          <cell r="E32" t="str">
            <v>Alat Bantu</v>
          </cell>
          <cell r="N32">
            <v>7232400</v>
          </cell>
        </row>
        <row r="33">
          <cell r="N33">
            <v>0</v>
          </cell>
        </row>
        <row r="34">
          <cell r="E34" t="str">
            <v>Alat</v>
          </cell>
          <cell r="N34">
            <v>0</v>
          </cell>
        </row>
        <row r="35">
          <cell r="E35" t="str">
            <v>Excavator</v>
          </cell>
          <cell r="N35">
            <v>9.6666666666666661</v>
          </cell>
        </row>
        <row r="36">
          <cell r="E36" t="str">
            <v>Alat Bantu</v>
          </cell>
          <cell r="N36">
            <v>116000</v>
          </cell>
        </row>
        <row r="37">
          <cell r="N37">
            <v>0</v>
          </cell>
        </row>
        <row r="38">
          <cell r="E38" t="str">
            <v>Upah</v>
          </cell>
          <cell r="N38">
            <v>0</v>
          </cell>
        </row>
        <row r="39">
          <cell r="E39" t="str">
            <v>Perapian Galian Sumuran</v>
          </cell>
          <cell r="N39">
            <v>0</v>
          </cell>
        </row>
        <row r="40">
          <cell r="E40" t="str">
            <v>Alat</v>
          </cell>
          <cell r="N40">
            <v>0</v>
          </cell>
        </row>
        <row r="41">
          <cell r="E41" t="str">
            <v>Excavator</v>
          </cell>
          <cell r="N41">
            <v>6.5200000000000005</v>
          </cell>
        </row>
        <row r="42">
          <cell r="E42" t="str">
            <v>Alat Bantu</v>
          </cell>
          <cell r="N42">
            <v>65200</v>
          </cell>
        </row>
        <row r="43">
          <cell r="N43">
            <v>0</v>
          </cell>
        </row>
        <row r="44">
          <cell r="E44" t="str">
            <v>Upah</v>
          </cell>
          <cell r="N44">
            <v>0</v>
          </cell>
        </row>
        <row r="45">
          <cell r="E45" t="str">
            <v xml:space="preserve">Upah Perataan &amp; Perapian </v>
          </cell>
          <cell r="N45">
            <v>0</v>
          </cell>
        </row>
        <row r="46">
          <cell r="E46" t="str">
            <v>Bahan</v>
          </cell>
          <cell r="N46">
            <v>0</v>
          </cell>
        </row>
        <row r="47">
          <cell r="E47" t="str">
            <v>material pilihan</v>
          </cell>
          <cell r="N47">
            <v>86033.73</v>
          </cell>
        </row>
        <row r="48">
          <cell r="E48" t="str">
            <v>Galian C</v>
          </cell>
          <cell r="N48">
            <v>0</v>
          </cell>
        </row>
        <row r="49">
          <cell r="E49" t="str">
            <v>Alat</v>
          </cell>
          <cell r="N49">
            <v>0</v>
          </cell>
        </row>
        <row r="50">
          <cell r="E50" t="str">
            <v>Motor Grader</v>
          </cell>
          <cell r="N50">
            <v>716.94774999999993</v>
          </cell>
        </row>
        <row r="51">
          <cell r="E51" t="str">
            <v>Vibrator Roller</v>
          </cell>
          <cell r="N51">
            <v>688.26983999999993</v>
          </cell>
        </row>
        <row r="52">
          <cell r="E52" t="str">
            <v>Water Tank Truck 5000 ltr</v>
          </cell>
          <cell r="N52">
            <v>452.80910526315785</v>
          </cell>
        </row>
        <row r="53">
          <cell r="E53" t="str">
            <v>Solar</v>
          </cell>
          <cell r="N53">
            <v>0</v>
          </cell>
        </row>
        <row r="54">
          <cell r="E54" t="str">
            <v>UM Operator</v>
          </cell>
          <cell r="N54">
            <v>0</v>
          </cell>
        </row>
        <row r="55">
          <cell r="E55" t="str">
            <v>Alat bantu</v>
          </cell>
          <cell r="N55">
            <v>0</v>
          </cell>
        </row>
        <row r="56">
          <cell r="N56">
            <v>0</v>
          </cell>
        </row>
        <row r="57">
          <cell r="E57" t="str">
            <v>Upah</v>
          </cell>
          <cell r="N57">
            <v>0</v>
          </cell>
        </row>
        <row r="58">
          <cell r="E58" t="str">
            <v>Perapian Galian Sumuran</v>
          </cell>
          <cell r="N58">
            <v>0</v>
          </cell>
        </row>
        <row r="59">
          <cell r="E59" t="str">
            <v>Alat</v>
          </cell>
          <cell r="N59">
            <v>0</v>
          </cell>
        </row>
        <row r="60">
          <cell r="E60" t="str">
            <v>Bulldozer</v>
          </cell>
          <cell r="N60">
            <v>150</v>
          </cell>
        </row>
        <row r="61">
          <cell r="E61" t="str">
            <v>Alat Bantu</v>
          </cell>
          <cell r="N61">
            <v>7500000</v>
          </cell>
        </row>
        <row r="62">
          <cell r="N62">
            <v>0</v>
          </cell>
        </row>
        <row r="63">
          <cell r="N63">
            <v>0</v>
          </cell>
        </row>
        <row r="64">
          <cell r="N64">
            <v>0</v>
          </cell>
        </row>
        <row r="65">
          <cell r="E65" t="str">
            <v>Upah</v>
          </cell>
          <cell r="N65">
            <v>0</v>
          </cell>
        </row>
        <row r="66">
          <cell r="E66" t="str">
            <v xml:space="preserve">Upah Perataan &amp; Perapian </v>
          </cell>
          <cell r="N66">
            <v>0</v>
          </cell>
        </row>
        <row r="67">
          <cell r="E67" t="str">
            <v>Bahan</v>
          </cell>
          <cell r="N67">
            <v>0</v>
          </cell>
        </row>
        <row r="68">
          <cell r="E68" t="str">
            <v>Agregat kelas A</v>
          </cell>
          <cell r="N68">
            <v>0</v>
          </cell>
        </row>
        <row r="69">
          <cell r="E69" t="str">
            <v>Galian C</v>
          </cell>
          <cell r="N69">
            <v>0</v>
          </cell>
        </row>
        <row r="70">
          <cell r="E70" t="str">
            <v>Alat</v>
          </cell>
          <cell r="N70">
            <v>0</v>
          </cell>
        </row>
        <row r="71">
          <cell r="E71" t="str">
            <v>Motor Grader</v>
          </cell>
          <cell r="N71">
            <v>0</v>
          </cell>
        </row>
        <row r="72">
          <cell r="E72" t="str">
            <v>Vibrator roller</v>
          </cell>
          <cell r="N72">
            <v>0</v>
          </cell>
        </row>
        <row r="73">
          <cell r="E73" t="str">
            <v>Water Tank Truck 5000 ltr</v>
          </cell>
          <cell r="N73">
            <v>0</v>
          </cell>
        </row>
        <row r="74">
          <cell r="E74" t="str">
            <v>Solar</v>
          </cell>
          <cell r="N74">
            <v>0</v>
          </cell>
        </row>
        <row r="75">
          <cell r="E75" t="str">
            <v>UM Operator</v>
          </cell>
          <cell r="N75">
            <v>0</v>
          </cell>
        </row>
        <row r="76">
          <cell r="N76">
            <v>0</v>
          </cell>
        </row>
        <row r="77">
          <cell r="E77" t="str">
            <v>Upah</v>
          </cell>
          <cell r="N77">
            <v>0</v>
          </cell>
        </row>
        <row r="78">
          <cell r="E78" t="str">
            <v xml:space="preserve">Upah Perataan &amp; Perapian </v>
          </cell>
          <cell r="N78">
            <v>0</v>
          </cell>
        </row>
        <row r="79">
          <cell r="E79" t="str">
            <v>Bahan</v>
          </cell>
          <cell r="N79">
            <v>0</v>
          </cell>
        </row>
        <row r="80">
          <cell r="E80" t="str">
            <v>Agregat kelas B</v>
          </cell>
          <cell r="N80">
            <v>0</v>
          </cell>
        </row>
        <row r="81">
          <cell r="E81" t="str">
            <v>Galian C</v>
          </cell>
          <cell r="N81">
            <v>0</v>
          </cell>
        </row>
        <row r="82">
          <cell r="E82" t="str">
            <v>Alat</v>
          </cell>
          <cell r="N82">
            <v>0</v>
          </cell>
        </row>
        <row r="83">
          <cell r="E83" t="str">
            <v>Motor Grader</v>
          </cell>
          <cell r="N83">
            <v>0</v>
          </cell>
        </row>
        <row r="84">
          <cell r="E84" t="str">
            <v>Vibrator roller</v>
          </cell>
          <cell r="N84">
            <v>0</v>
          </cell>
        </row>
        <row r="85">
          <cell r="E85" t="str">
            <v>Water Tank Truck 5000 ltr</v>
          </cell>
          <cell r="N85">
            <v>0</v>
          </cell>
        </row>
        <row r="86">
          <cell r="E86" t="str">
            <v>Solar</v>
          </cell>
          <cell r="N86">
            <v>0</v>
          </cell>
        </row>
        <row r="87">
          <cell r="E87" t="str">
            <v>UM Operator</v>
          </cell>
          <cell r="N87">
            <v>0</v>
          </cell>
        </row>
        <row r="88">
          <cell r="N88">
            <v>0</v>
          </cell>
        </row>
        <row r="89">
          <cell r="N89">
            <v>0</v>
          </cell>
        </row>
        <row r="90">
          <cell r="E90" t="str">
            <v>Upah</v>
          </cell>
          <cell r="N90">
            <v>0</v>
          </cell>
        </row>
        <row r="91">
          <cell r="E91" t="str">
            <v>Upah Penyiraman Aspal</v>
          </cell>
          <cell r="N91">
            <v>0</v>
          </cell>
        </row>
        <row r="92">
          <cell r="E92" t="str">
            <v>Alat</v>
          </cell>
          <cell r="N92">
            <v>0</v>
          </cell>
        </row>
        <row r="93">
          <cell r="E93" t="str">
            <v>Alat Bantu</v>
          </cell>
          <cell r="N93">
            <v>0</v>
          </cell>
        </row>
        <row r="94">
          <cell r="N94">
            <v>0</v>
          </cell>
        </row>
        <row r="95">
          <cell r="E95" t="str">
            <v>Upah</v>
          </cell>
          <cell r="N95">
            <v>0</v>
          </cell>
        </row>
        <row r="96">
          <cell r="E96" t="str">
            <v>Upah Penyiraman Aspal</v>
          </cell>
          <cell r="N96">
            <v>0</v>
          </cell>
        </row>
        <row r="97">
          <cell r="E97" t="str">
            <v>Alat</v>
          </cell>
          <cell r="N97">
            <v>0</v>
          </cell>
        </row>
        <row r="98">
          <cell r="E98" t="str">
            <v>Alat Bantu</v>
          </cell>
          <cell r="N98">
            <v>0</v>
          </cell>
        </row>
        <row r="99">
          <cell r="N99">
            <v>0</v>
          </cell>
        </row>
        <row r="100">
          <cell r="E100" t="str">
            <v>Sub Kontraktor</v>
          </cell>
          <cell r="N100">
            <v>0</v>
          </cell>
        </row>
        <row r="101">
          <cell r="E101" t="str">
            <v>Sub Kon Camp. Panas Asbuton Lapis Aus (AC-WC AsbP) T15/20 (t=4 cm)</v>
          </cell>
          <cell r="N101">
            <v>0</v>
          </cell>
        </row>
        <row r="102">
          <cell r="N102">
            <v>0</v>
          </cell>
        </row>
        <row r="103">
          <cell r="E103" t="str">
            <v>Sub Kontraktor</v>
          </cell>
          <cell r="N103">
            <v>0</v>
          </cell>
        </row>
        <row r="104">
          <cell r="E104" t="str">
            <v>Sub Kon Camp. Panas Asbuton Lapis Permukaan Antara  (AC-BC AsbP) T15/20 (t=5 cm)</v>
          </cell>
          <cell r="N104">
            <v>0</v>
          </cell>
        </row>
        <row r="105">
          <cell r="N105">
            <v>0</v>
          </cell>
        </row>
        <row r="106">
          <cell r="N106">
            <v>0</v>
          </cell>
        </row>
        <row r="107">
          <cell r="E107" t="str">
            <v>Upah</v>
          </cell>
          <cell r="N107">
            <v>0</v>
          </cell>
        </row>
        <row r="108">
          <cell r="E108" t="str">
            <v>Upah Cor dengan CP</v>
          </cell>
          <cell r="N108">
            <v>186</v>
          </cell>
        </row>
        <row r="109">
          <cell r="E109" t="str">
            <v>Upah Bekisting Balok</v>
          </cell>
          <cell r="N109">
            <v>706.8</v>
          </cell>
        </row>
        <row r="110">
          <cell r="E110" t="str">
            <v>Bahan</v>
          </cell>
          <cell r="N110">
            <v>0</v>
          </cell>
        </row>
        <row r="111">
          <cell r="E111" t="str">
            <v>Beton Readymix K400</v>
          </cell>
          <cell r="N111">
            <v>186</v>
          </cell>
        </row>
        <row r="112">
          <cell r="E112" t="str">
            <v>Beton Readymix K125</v>
          </cell>
          <cell r="N112">
            <v>8.0123076923076937</v>
          </cell>
        </row>
        <row r="113">
          <cell r="E113" t="str">
            <v>Alat</v>
          </cell>
          <cell r="N113">
            <v>0</v>
          </cell>
        </row>
        <row r="114">
          <cell r="E114" t="str">
            <v>Concrete Pump</v>
          </cell>
          <cell r="N114">
            <v>11.16</v>
          </cell>
        </row>
        <row r="115">
          <cell r="E115" t="str">
            <v>Concrete Vibrator</v>
          </cell>
          <cell r="N115">
            <v>93</v>
          </cell>
        </row>
        <row r="116">
          <cell r="E116" t="str">
            <v>Alat bantu</v>
          </cell>
          <cell r="N116">
            <v>465000</v>
          </cell>
        </row>
        <row r="117">
          <cell r="N117">
            <v>0</v>
          </cell>
        </row>
        <row r="118">
          <cell r="E118" t="str">
            <v>Upah</v>
          </cell>
          <cell r="N118">
            <v>0</v>
          </cell>
        </row>
        <row r="119">
          <cell r="E119" t="str">
            <v>Upah Cor dengan talang</v>
          </cell>
          <cell r="N119">
            <v>717</v>
          </cell>
        </row>
        <row r="120">
          <cell r="E120" t="str">
            <v>Upah Bekisting</v>
          </cell>
          <cell r="N120">
            <v>1434</v>
          </cell>
        </row>
        <row r="121">
          <cell r="E121" t="str">
            <v>Bahan</v>
          </cell>
          <cell r="N121">
            <v>0</v>
          </cell>
        </row>
        <row r="122">
          <cell r="E122" t="str">
            <v>Beton Readymix K250</v>
          </cell>
          <cell r="N122">
            <v>717</v>
          </cell>
        </row>
        <row r="123">
          <cell r="E123" t="str">
            <v>Alat</v>
          </cell>
          <cell r="N123">
            <v>0</v>
          </cell>
        </row>
        <row r="124">
          <cell r="E124" t="str">
            <v>Concrete Pump</v>
          </cell>
          <cell r="N124">
            <v>0</v>
          </cell>
        </row>
        <row r="125">
          <cell r="E125" t="str">
            <v>Concrete Vibrator</v>
          </cell>
          <cell r="N125">
            <v>143.4</v>
          </cell>
        </row>
        <row r="126">
          <cell r="E126" t="str">
            <v>Alat bantu</v>
          </cell>
          <cell r="N126">
            <v>717000</v>
          </cell>
        </row>
        <row r="127">
          <cell r="N127">
            <v>0</v>
          </cell>
        </row>
        <row r="128">
          <cell r="E128" t="str">
            <v>Upah</v>
          </cell>
          <cell r="N128">
            <v>0</v>
          </cell>
        </row>
        <row r="129">
          <cell r="E129" t="str">
            <v>Upah Cor dengan talang</v>
          </cell>
          <cell r="N129">
            <v>137</v>
          </cell>
        </row>
        <row r="130">
          <cell r="E130" t="str">
            <v>Upah Bekisting</v>
          </cell>
          <cell r="N130">
            <v>0</v>
          </cell>
        </row>
        <row r="131">
          <cell r="E131" t="str">
            <v>Bahan</v>
          </cell>
          <cell r="N131">
            <v>0</v>
          </cell>
        </row>
        <row r="132">
          <cell r="E132" t="str">
            <v>Beton Readymix K175</v>
          </cell>
          <cell r="N132">
            <v>137</v>
          </cell>
        </row>
        <row r="133">
          <cell r="E133" t="str">
            <v>Alat</v>
          </cell>
          <cell r="N133">
            <v>0</v>
          </cell>
        </row>
        <row r="134">
          <cell r="E134" t="str">
            <v>Concrete Pump</v>
          </cell>
          <cell r="N134">
            <v>0</v>
          </cell>
        </row>
        <row r="135">
          <cell r="E135" t="str">
            <v>Concrete Vibrator</v>
          </cell>
          <cell r="N135">
            <v>27.400000000000002</v>
          </cell>
        </row>
        <row r="136">
          <cell r="E136" t="str">
            <v>Alat bantu</v>
          </cell>
          <cell r="N136">
            <v>137000</v>
          </cell>
        </row>
        <row r="137">
          <cell r="N137">
            <v>0</v>
          </cell>
        </row>
        <row r="138">
          <cell r="E138" t="str">
            <v>Upah</v>
          </cell>
          <cell r="N138">
            <v>0</v>
          </cell>
        </row>
        <row r="139">
          <cell r="E139" t="str">
            <v>Upah Cor dengan talang</v>
          </cell>
          <cell r="N139">
            <v>124</v>
          </cell>
        </row>
        <row r="140">
          <cell r="E140" t="str">
            <v>Upah Bekisting</v>
          </cell>
          <cell r="N140">
            <v>0</v>
          </cell>
        </row>
        <row r="141">
          <cell r="E141" t="str">
            <v>Bahan</v>
          </cell>
          <cell r="N141">
            <v>0</v>
          </cell>
        </row>
        <row r="142">
          <cell r="E142" t="str">
            <v>Beton Readymix K175</v>
          </cell>
          <cell r="N142">
            <v>74.399999999999991</v>
          </cell>
        </row>
        <row r="143">
          <cell r="E143" t="str">
            <v>Batu Kali</v>
          </cell>
          <cell r="N143">
            <v>62</v>
          </cell>
        </row>
        <row r="144">
          <cell r="E144" t="str">
            <v>Alat</v>
          </cell>
          <cell r="N144">
            <v>0</v>
          </cell>
        </row>
        <row r="145">
          <cell r="E145" t="str">
            <v>Concrete Pump</v>
          </cell>
          <cell r="N145">
            <v>0</v>
          </cell>
        </row>
        <row r="146">
          <cell r="E146" t="str">
            <v>Concrete Vibrator</v>
          </cell>
          <cell r="N146">
            <v>24.8</v>
          </cell>
        </row>
        <row r="147">
          <cell r="E147" t="str">
            <v>Alat bantu</v>
          </cell>
          <cell r="N147">
            <v>124000</v>
          </cell>
        </row>
        <row r="148">
          <cell r="N148">
            <v>0</v>
          </cell>
        </row>
        <row r="149">
          <cell r="E149" t="str">
            <v>Upah</v>
          </cell>
          <cell r="N149">
            <v>0</v>
          </cell>
        </row>
        <row r="150">
          <cell r="E150" t="str">
            <v>Upah Cor dengan talang</v>
          </cell>
          <cell r="N150">
            <v>0</v>
          </cell>
        </row>
        <row r="151">
          <cell r="E151" t="str">
            <v>Upah Bekisting</v>
          </cell>
          <cell r="N151">
            <v>0</v>
          </cell>
        </row>
        <row r="152">
          <cell r="E152" t="str">
            <v>Bahan</v>
          </cell>
          <cell r="N152">
            <v>0</v>
          </cell>
        </row>
        <row r="153">
          <cell r="E153" t="str">
            <v>Beton Readymix K125</v>
          </cell>
          <cell r="N153">
            <v>64</v>
          </cell>
        </row>
        <row r="154">
          <cell r="E154" t="str">
            <v>Alat</v>
          </cell>
          <cell r="N154">
            <v>0</v>
          </cell>
        </row>
        <row r="155">
          <cell r="E155" t="str">
            <v>Concrete Pump</v>
          </cell>
          <cell r="N155">
            <v>0</v>
          </cell>
        </row>
        <row r="156">
          <cell r="E156" t="str">
            <v>Concrete Vibrator</v>
          </cell>
          <cell r="N156">
            <v>0</v>
          </cell>
        </row>
        <row r="157">
          <cell r="E157" t="str">
            <v>Alat bantu</v>
          </cell>
          <cell r="N157">
            <v>0</v>
          </cell>
        </row>
        <row r="158">
          <cell r="N158">
            <v>0</v>
          </cell>
        </row>
        <row r="159">
          <cell r="E159" t="str">
            <v>Upah</v>
          </cell>
          <cell r="N159">
            <v>0</v>
          </cell>
        </row>
        <row r="160">
          <cell r="E160" t="str">
            <v>Upah Beton Sikat</v>
          </cell>
          <cell r="N160">
            <v>31</v>
          </cell>
        </row>
        <row r="161">
          <cell r="E161" t="str">
            <v>Bahan</v>
          </cell>
          <cell r="N161">
            <v>0</v>
          </cell>
        </row>
        <row r="162">
          <cell r="E162" t="str">
            <v>Semen 40 kg</v>
          </cell>
          <cell r="N162">
            <v>12.4</v>
          </cell>
        </row>
        <row r="163">
          <cell r="E163" t="str">
            <v>Batu Pecah</v>
          </cell>
          <cell r="N163">
            <v>2.6350000000000002</v>
          </cell>
        </row>
        <row r="164">
          <cell r="E164" t="str">
            <v>Pasir Cor</v>
          </cell>
          <cell r="N164">
            <v>2.0150000000000001</v>
          </cell>
        </row>
        <row r="165">
          <cell r="N165">
            <v>0</v>
          </cell>
        </row>
        <row r="166">
          <cell r="E166" t="str">
            <v>Sub Kontraktor</v>
          </cell>
          <cell r="N166">
            <v>0</v>
          </cell>
        </row>
        <row r="167">
          <cell r="E167" t="str">
            <v>Pasang Baja Prategang</v>
          </cell>
          <cell r="N167">
            <v>4561</v>
          </cell>
        </row>
        <row r="168">
          <cell r="E168" t="str">
            <v>Erection Jembatan</v>
          </cell>
          <cell r="N168">
            <v>4561</v>
          </cell>
        </row>
        <row r="169">
          <cell r="N169">
            <v>0</v>
          </cell>
        </row>
        <row r="170">
          <cell r="E170" t="str">
            <v>Upah</v>
          </cell>
          <cell r="N170">
            <v>0</v>
          </cell>
        </row>
        <row r="171">
          <cell r="E171" t="str">
            <v>Upah Pembesian</v>
          </cell>
          <cell r="N171">
            <v>21091</v>
          </cell>
        </row>
        <row r="172">
          <cell r="E172" t="str">
            <v>Bahan</v>
          </cell>
          <cell r="N172">
            <v>0</v>
          </cell>
        </row>
        <row r="173">
          <cell r="E173" t="str">
            <v>Besi Beton</v>
          </cell>
          <cell r="N173">
            <v>21091</v>
          </cell>
        </row>
        <row r="174">
          <cell r="E174" t="str">
            <v>Kawat Bendrad</v>
          </cell>
          <cell r="N174">
            <v>316.36500000000001</v>
          </cell>
        </row>
        <row r="175">
          <cell r="E175" t="str">
            <v>Alat</v>
          </cell>
          <cell r="N175">
            <v>0</v>
          </cell>
        </row>
        <row r="176">
          <cell r="E176" t="str">
            <v>Bar Cutter</v>
          </cell>
          <cell r="N176">
            <v>0</v>
          </cell>
        </row>
        <row r="177">
          <cell r="E177" t="str">
            <v>Alat bantu</v>
          </cell>
          <cell r="N177">
            <v>527275</v>
          </cell>
        </row>
        <row r="178">
          <cell r="N178">
            <v>0</v>
          </cell>
        </row>
        <row r="179">
          <cell r="E179" t="str">
            <v>Upah</v>
          </cell>
          <cell r="N179">
            <v>0</v>
          </cell>
        </row>
        <row r="180">
          <cell r="E180" t="str">
            <v>Upah Pembesian</v>
          </cell>
          <cell r="N180">
            <v>112687</v>
          </cell>
        </row>
        <row r="181">
          <cell r="E181" t="str">
            <v>Bahan</v>
          </cell>
          <cell r="N181">
            <v>0</v>
          </cell>
        </row>
        <row r="182">
          <cell r="E182" t="str">
            <v>Besi Beton</v>
          </cell>
          <cell r="N182">
            <v>112687</v>
          </cell>
        </row>
        <row r="183">
          <cell r="E183" t="str">
            <v>Kawat Bendrad</v>
          </cell>
          <cell r="N183">
            <v>1690.3049999999998</v>
          </cell>
        </row>
        <row r="184">
          <cell r="E184" t="str">
            <v>Alat</v>
          </cell>
          <cell r="N184">
            <v>0</v>
          </cell>
        </row>
        <row r="185">
          <cell r="E185" t="str">
            <v>Bar Cutter</v>
          </cell>
          <cell r="N185">
            <v>0</v>
          </cell>
        </row>
        <row r="186">
          <cell r="E186" t="str">
            <v>Alat bantu</v>
          </cell>
          <cell r="N186">
            <v>2817175</v>
          </cell>
        </row>
        <row r="187">
          <cell r="N187">
            <v>0</v>
          </cell>
        </row>
        <row r="188">
          <cell r="E188" t="str">
            <v>Upah</v>
          </cell>
          <cell r="N188">
            <v>0</v>
          </cell>
        </row>
        <row r="189">
          <cell r="E189" t="str">
            <v>Upah Pasang Baja Struktur ttk leleh 2500</v>
          </cell>
          <cell r="N189">
            <v>779</v>
          </cell>
        </row>
        <row r="190">
          <cell r="E190" t="str">
            <v>Bahan</v>
          </cell>
          <cell r="N190">
            <v>0</v>
          </cell>
        </row>
        <row r="191">
          <cell r="E191" t="str">
            <v>Baja Struktur ttk leleh 2500</v>
          </cell>
          <cell r="N191">
            <v>779</v>
          </cell>
        </row>
        <row r="192">
          <cell r="N192">
            <v>0</v>
          </cell>
        </row>
        <row r="193">
          <cell r="E193" t="str">
            <v>Upah</v>
          </cell>
          <cell r="N193">
            <v>0</v>
          </cell>
        </row>
        <row r="194">
          <cell r="E194" t="str">
            <v>Upah Cor dengan talang</v>
          </cell>
          <cell r="N194">
            <v>84</v>
          </cell>
        </row>
        <row r="195">
          <cell r="E195" t="str">
            <v>Upah Bekisting Silinder</v>
          </cell>
          <cell r="N195">
            <v>557.66399999999999</v>
          </cell>
        </row>
        <row r="196">
          <cell r="E196" t="str">
            <v>Bahan</v>
          </cell>
          <cell r="N196">
            <v>0</v>
          </cell>
        </row>
        <row r="197">
          <cell r="E197" t="str">
            <v>Beton Readymix K250</v>
          </cell>
          <cell r="N197">
            <v>84</v>
          </cell>
        </row>
        <row r="198">
          <cell r="E198" t="str">
            <v>Besi Beton</v>
          </cell>
          <cell r="N198">
            <v>2640</v>
          </cell>
        </row>
        <row r="199">
          <cell r="E199" t="str">
            <v>Kawat Bendrad</v>
          </cell>
          <cell r="N199">
            <v>39.599999999999994</v>
          </cell>
        </row>
        <row r="200">
          <cell r="E200" t="str">
            <v>Bekisting Silinder</v>
          </cell>
          <cell r="N200">
            <v>557.66399999999999</v>
          </cell>
        </row>
        <row r="201">
          <cell r="E201" t="str">
            <v>Alat</v>
          </cell>
          <cell r="N201">
            <v>0</v>
          </cell>
        </row>
        <row r="202">
          <cell r="E202" t="str">
            <v>Concrete Pump</v>
          </cell>
          <cell r="N202">
            <v>0</v>
          </cell>
        </row>
        <row r="203">
          <cell r="E203" t="str">
            <v>Concrete Vibrator</v>
          </cell>
          <cell r="N203">
            <v>0</v>
          </cell>
        </row>
        <row r="204">
          <cell r="E204" t="str">
            <v>Alat bantu</v>
          </cell>
          <cell r="N204">
            <v>0</v>
          </cell>
        </row>
        <row r="205">
          <cell r="N205">
            <v>0</v>
          </cell>
        </row>
        <row r="206">
          <cell r="E206" t="str">
            <v>Upah</v>
          </cell>
          <cell r="N206">
            <v>0</v>
          </cell>
        </row>
        <row r="207">
          <cell r="E207" t="str">
            <v>Upah Galian Sumuran</v>
          </cell>
          <cell r="N207">
            <v>136</v>
          </cell>
        </row>
        <row r="208">
          <cell r="E208" t="str">
            <v>Alat</v>
          </cell>
          <cell r="N208">
            <v>0</v>
          </cell>
        </row>
        <row r="209">
          <cell r="E209" t="str">
            <v>Crane</v>
          </cell>
          <cell r="N209">
            <v>0</v>
          </cell>
        </row>
        <row r="210">
          <cell r="N210">
            <v>0</v>
          </cell>
        </row>
        <row r="211">
          <cell r="E211" t="str">
            <v>Upah</v>
          </cell>
          <cell r="N211">
            <v>0</v>
          </cell>
        </row>
        <row r="212">
          <cell r="E212" t="str">
            <v>Upah Pasangan Batu</v>
          </cell>
          <cell r="N212">
            <v>5596</v>
          </cell>
        </row>
        <row r="213">
          <cell r="E213" t="str">
            <v>Bahan</v>
          </cell>
          <cell r="N213">
            <v>0</v>
          </cell>
        </row>
        <row r="214">
          <cell r="E214" t="str">
            <v>Batu Kali</v>
          </cell>
          <cell r="N214">
            <v>5875.8</v>
          </cell>
        </row>
        <row r="215">
          <cell r="E215" t="str">
            <v>Pasir Pasang</v>
          </cell>
          <cell r="N215">
            <v>2798</v>
          </cell>
        </row>
        <row r="216">
          <cell r="E216" t="str">
            <v>Semen 40 kg</v>
          </cell>
          <cell r="N216">
            <v>12031.4</v>
          </cell>
        </row>
        <row r="217">
          <cell r="N217">
            <v>0</v>
          </cell>
        </row>
        <row r="218">
          <cell r="E218" t="str">
            <v>Upah</v>
          </cell>
          <cell r="N218">
            <v>0</v>
          </cell>
        </row>
        <row r="219">
          <cell r="E219" t="str">
            <v>Upah Pasang Expansion Joint</v>
          </cell>
          <cell r="N219">
            <v>22</v>
          </cell>
        </row>
        <row r="220">
          <cell r="E220" t="str">
            <v>Bahan</v>
          </cell>
          <cell r="N220">
            <v>0</v>
          </cell>
        </row>
        <row r="221">
          <cell r="E221" t="str">
            <v>Plat Baja</v>
          </cell>
          <cell r="N221">
            <v>22</v>
          </cell>
        </row>
        <row r="222">
          <cell r="E222" t="str">
            <v>Baja Profil</v>
          </cell>
          <cell r="N222">
            <v>22</v>
          </cell>
        </row>
        <row r="223">
          <cell r="N223">
            <v>0</v>
          </cell>
        </row>
        <row r="224">
          <cell r="E224" t="str">
            <v>Upah</v>
          </cell>
          <cell r="N224">
            <v>0</v>
          </cell>
        </row>
        <row r="225">
          <cell r="E225" t="str">
            <v>Upah Pasang Elastometrik</v>
          </cell>
          <cell r="N225">
            <v>10</v>
          </cell>
        </row>
        <row r="226">
          <cell r="E226" t="str">
            <v>Bahan</v>
          </cell>
          <cell r="N226">
            <v>0</v>
          </cell>
        </row>
        <row r="227">
          <cell r="E227" t="str">
            <v>Elastomerik Pad 400x450x45</v>
          </cell>
          <cell r="N227">
            <v>10</v>
          </cell>
        </row>
        <row r="228">
          <cell r="N228">
            <v>0</v>
          </cell>
        </row>
        <row r="229">
          <cell r="E229" t="str">
            <v>Upah</v>
          </cell>
          <cell r="N229">
            <v>0</v>
          </cell>
        </row>
        <row r="230">
          <cell r="E230" t="str">
            <v>Upah Cor</v>
          </cell>
          <cell r="N230">
            <v>1.2429999999999999</v>
          </cell>
        </row>
        <row r="231">
          <cell r="E231" t="str">
            <v>Upah Bekisting</v>
          </cell>
          <cell r="N231">
            <v>1.67805</v>
          </cell>
        </row>
        <row r="232">
          <cell r="E232" t="str">
            <v>Bahan</v>
          </cell>
          <cell r="N232">
            <v>0</v>
          </cell>
        </row>
        <row r="233">
          <cell r="E233" t="str">
            <v>Beton Readymix K250</v>
          </cell>
          <cell r="N233">
            <v>1.2429999999999999</v>
          </cell>
        </row>
        <row r="234">
          <cell r="E234" t="str">
            <v>Besi Beton</v>
          </cell>
          <cell r="N234">
            <v>167.80500000000001</v>
          </cell>
        </row>
        <row r="235">
          <cell r="E235" t="str">
            <v>Pipa Galvanis dia 3"</v>
          </cell>
          <cell r="N235">
            <v>18.833333333333332</v>
          </cell>
        </row>
        <row r="236">
          <cell r="N236">
            <v>0</v>
          </cell>
        </row>
        <row r="237">
          <cell r="E237" t="str">
            <v>Upah</v>
          </cell>
          <cell r="N237">
            <v>0</v>
          </cell>
        </row>
        <row r="238">
          <cell r="E238" t="str">
            <v>Upah Pemasangan Pipa Galvanis</v>
          </cell>
          <cell r="N238">
            <v>13</v>
          </cell>
        </row>
        <row r="239">
          <cell r="E239" t="str">
            <v>Bahan</v>
          </cell>
          <cell r="N239">
            <v>0</v>
          </cell>
        </row>
        <row r="240">
          <cell r="E240" t="str">
            <v>Pipa PVC dia 4"</v>
          </cell>
          <cell r="N240">
            <v>8</v>
          </cell>
        </row>
        <row r="241">
          <cell r="N241">
            <v>0</v>
          </cell>
        </row>
        <row r="242">
          <cell r="E242" t="str">
            <v>Upah</v>
          </cell>
          <cell r="N242">
            <v>0</v>
          </cell>
        </row>
        <row r="243">
          <cell r="E243" t="str">
            <v>Upah Pemasangan Papan Nama</v>
          </cell>
          <cell r="N243">
            <v>2</v>
          </cell>
        </row>
        <row r="244">
          <cell r="E244" t="str">
            <v>Bahan</v>
          </cell>
          <cell r="N244">
            <v>0</v>
          </cell>
        </row>
        <row r="245">
          <cell r="E245" t="str">
            <v>Papan Nama Jembatan</v>
          </cell>
          <cell r="N245">
            <v>2</v>
          </cell>
        </row>
        <row r="246">
          <cell r="N246">
            <v>0</v>
          </cell>
        </row>
        <row r="247">
          <cell r="N247">
            <v>0</v>
          </cell>
        </row>
        <row r="248">
          <cell r="E248" t="str">
            <v>Sub Kontraktor</v>
          </cell>
          <cell r="N248">
            <v>0</v>
          </cell>
        </row>
        <row r="249">
          <cell r="E249" t="str">
            <v>Sub Kon Marka Jalan Termoplastik</v>
          </cell>
          <cell r="N249">
            <v>0</v>
          </cell>
        </row>
        <row r="250">
          <cell r="N250">
            <v>0</v>
          </cell>
        </row>
        <row r="251">
          <cell r="E251" t="str">
            <v>Upah</v>
          </cell>
          <cell r="N251">
            <v>0</v>
          </cell>
        </row>
        <row r="252">
          <cell r="E252" t="str">
            <v>Upah Pasang Rel Pengaman</v>
          </cell>
          <cell r="N252">
            <v>0</v>
          </cell>
        </row>
        <row r="253">
          <cell r="E253" t="str">
            <v>Bahan</v>
          </cell>
          <cell r="N253">
            <v>0</v>
          </cell>
        </row>
        <row r="254">
          <cell r="E254" t="str">
            <v>Semen 40 kg</v>
          </cell>
          <cell r="N254">
            <v>0</v>
          </cell>
        </row>
        <row r="255">
          <cell r="E255" t="str">
            <v>Pasir Pasang</v>
          </cell>
          <cell r="N255">
            <v>0</v>
          </cell>
        </row>
        <row r="256">
          <cell r="E256" t="str">
            <v>Batu Pecah</v>
          </cell>
          <cell r="N256">
            <v>0</v>
          </cell>
        </row>
        <row r="257">
          <cell r="E257" t="str">
            <v>Flex Beam Guardrail</v>
          </cell>
          <cell r="N257">
            <v>0</v>
          </cell>
        </row>
        <row r="258">
          <cell r="E258" t="str">
            <v>Alat</v>
          </cell>
          <cell r="N258">
            <v>0</v>
          </cell>
        </row>
        <row r="259">
          <cell r="E259" t="str">
            <v>Alat Bantu</v>
          </cell>
          <cell r="N259">
            <v>0</v>
          </cell>
        </row>
        <row r="260">
          <cell r="N260">
            <v>0</v>
          </cell>
        </row>
        <row r="261">
          <cell r="E261" t="str">
            <v>Upah</v>
          </cell>
          <cell r="N261">
            <v>0</v>
          </cell>
        </row>
        <row r="262">
          <cell r="E262" t="str">
            <v>Upah Pasang Kerb</v>
          </cell>
          <cell r="N262">
            <v>0</v>
          </cell>
        </row>
        <row r="263">
          <cell r="E263" t="str">
            <v>Bahan</v>
          </cell>
          <cell r="N263">
            <v>0</v>
          </cell>
        </row>
        <row r="264">
          <cell r="E264" t="str">
            <v>Beton Kerb</v>
          </cell>
          <cell r="N264">
            <v>0</v>
          </cell>
        </row>
        <row r="265">
          <cell r="N265">
            <v>0</v>
          </cell>
        </row>
        <row r="266">
          <cell r="E266" t="str">
            <v>Upah</v>
          </cell>
          <cell r="N266">
            <v>0</v>
          </cell>
        </row>
        <row r="267">
          <cell r="E267" t="str">
            <v>Upah Pasang Tempat Patung dan Patung</v>
          </cell>
          <cell r="N267">
            <v>4</v>
          </cell>
        </row>
        <row r="268">
          <cell r="E268" t="str">
            <v>Bahan</v>
          </cell>
          <cell r="N268">
            <v>0</v>
          </cell>
        </row>
        <row r="269">
          <cell r="E269" t="str">
            <v>Semen 40 kg</v>
          </cell>
          <cell r="N269">
            <v>4</v>
          </cell>
        </row>
        <row r="270">
          <cell r="E270" t="str">
            <v>Pasir Pasang</v>
          </cell>
          <cell r="N270">
            <v>4</v>
          </cell>
        </row>
        <row r="271">
          <cell r="E271" t="str">
            <v>Batu Bata</v>
          </cell>
          <cell r="N271">
            <v>4</v>
          </cell>
        </row>
        <row r="272">
          <cell r="E272" t="str">
            <v>Patung</v>
          </cell>
          <cell r="N272">
            <v>4</v>
          </cell>
        </row>
        <row r="273">
          <cell r="N273">
            <v>0</v>
          </cell>
        </row>
        <row r="274">
          <cell r="N274">
            <v>0</v>
          </cell>
        </row>
        <row r="275">
          <cell r="E275" t="str">
            <v>Upah</v>
          </cell>
          <cell r="N275">
            <v>0</v>
          </cell>
        </row>
        <row r="276">
          <cell r="E276" t="str">
            <v>Pembuatan Jalan Kerja</v>
          </cell>
          <cell r="N276">
            <v>4700</v>
          </cell>
        </row>
        <row r="277">
          <cell r="N277">
            <v>0</v>
          </cell>
        </row>
        <row r="278">
          <cell r="E278" t="str">
            <v>Upah</v>
          </cell>
          <cell r="N278">
            <v>0</v>
          </cell>
        </row>
        <row r="279">
          <cell r="E279" t="str">
            <v>Perawatan Jalan Kerja</v>
          </cell>
          <cell r="N279">
            <v>4700</v>
          </cell>
        </row>
        <row r="280">
          <cell r="N280">
            <v>0</v>
          </cell>
        </row>
        <row r="281">
          <cell r="E281" t="str">
            <v>Upah</v>
          </cell>
          <cell r="N281">
            <v>0</v>
          </cell>
        </row>
        <row r="282">
          <cell r="E282" t="str">
            <v>Pembuatan Jalan Ke Quarry</v>
          </cell>
          <cell r="N282">
            <v>6566.5</v>
          </cell>
        </row>
        <row r="283">
          <cell r="N283">
            <v>0</v>
          </cell>
        </row>
        <row r="284">
          <cell r="E284" t="str">
            <v>Upah</v>
          </cell>
          <cell r="N284">
            <v>0</v>
          </cell>
        </row>
        <row r="285">
          <cell r="E285" t="str">
            <v>Perawatan Jalan Ke Quary</v>
          </cell>
          <cell r="N285">
            <v>6566.5</v>
          </cell>
        </row>
        <row r="286">
          <cell r="N286">
            <v>0</v>
          </cell>
        </row>
        <row r="287">
          <cell r="E287" t="str">
            <v>Upah</v>
          </cell>
          <cell r="N287">
            <v>0</v>
          </cell>
        </row>
        <row r="288">
          <cell r="E288" t="str">
            <v>Sewa Lahan</v>
          </cell>
          <cell r="N288">
            <v>600</v>
          </cell>
        </row>
        <row r="289">
          <cell r="N289">
            <v>0</v>
          </cell>
        </row>
        <row r="290">
          <cell r="E290" t="str">
            <v>Upah</v>
          </cell>
          <cell r="N290">
            <v>0</v>
          </cell>
        </row>
        <row r="291">
          <cell r="E291" t="str">
            <v>Pembuatan Jalan Menuju Pura</v>
          </cell>
          <cell r="N291">
            <v>2742</v>
          </cell>
        </row>
        <row r="292">
          <cell r="N292">
            <v>0</v>
          </cell>
        </row>
        <row r="293">
          <cell r="E293" t="str">
            <v>Upah</v>
          </cell>
          <cell r="N293">
            <v>0</v>
          </cell>
        </row>
        <row r="294">
          <cell r="E294" t="str">
            <v>Perbaikan Jalan Menuju Pura</v>
          </cell>
          <cell r="N294">
            <v>2742</v>
          </cell>
        </row>
        <row r="295">
          <cell r="N295">
            <v>0</v>
          </cell>
        </row>
        <row r="296">
          <cell r="N296">
            <v>0</v>
          </cell>
        </row>
        <row r="297">
          <cell r="N297">
            <v>0</v>
          </cell>
        </row>
        <row r="298">
          <cell r="N298">
            <v>0</v>
          </cell>
        </row>
        <row r="299">
          <cell r="N299">
            <v>0</v>
          </cell>
        </row>
        <row r="300">
          <cell r="N300">
            <v>0</v>
          </cell>
        </row>
        <row r="301">
          <cell r="N301">
            <v>0</v>
          </cell>
        </row>
        <row r="302">
          <cell r="N302">
            <v>0</v>
          </cell>
        </row>
        <row r="303">
          <cell r="N303">
            <v>0</v>
          </cell>
        </row>
        <row r="304">
          <cell r="N304">
            <v>0</v>
          </cell>
        </row>
        <row r="305">
          <cell r="N305">
            <v>0</v>
          </cell>
        </row>
        <row r="306">
          <cell r="N306">
            <v>0</v>
          </cell>
        </row>
        <row r="307">
          <cell r="N307">
            <v>0</v>
          </cell>
        </row>
        <row r="308">
          <cell r="N308">
            <v>0</v>
          </cell>
        </row>
        <row r="309">
          <cell r="N309">
            <v>0</v>
          </cell>
        </row>
        <row r="310">
          <cell r="N310">
            <v>0</v>
          </cell>
        </row>
        <row r="311">
          <cell r="N311">
            <v>0</v>
          </cell>
        </row>
        <row r="312">
          <cell r="N312">
            <v>0</v>
          </cell>
        </row>
        <row r="313">
          <cell r="N313">
            <v>0</v>
          </cell>
        </row>
        <row r="314">
          <cell r="N314">
            <v>0</v>
          </cell>
        </row>
        <row r="315">
          <cell r="N315">
            <v>0</v>
          </cell>
        </row>
        <row r="316">
          <cell r="N316">
            <v>0</v>
          </cell>
        </row>
        <row r="317">
          <cell r="N317">
            <v>0</v>
          </cell>
        </row>
        <row r="318">
          <cell r="N318">
            <v>0</v>
          </cell>
        </row>
        <row r="319">
          <cell r="N319">
            <v>0</v>
          </cell>
        </row>
        <row r="320">
          <cell r="N320">
            <v>0</v>
          </cell>
        </row>
        <row r="321">
          <cell r="N321">
            <v>0</v>
          </cell>
        </row>
        <row r="322">
          <cell r="N322">
            <v>0</v>
          </cell>
        </row>
        <row r="323">
          <cell r="N323">
            <v>0</v>
          </cell>
        </row>
        <row r="324">
          <cell r="N324">
            <v>0</v>
          </cell>
        </row>
        <row r="325">
          <cell r="N325">
            <v>0</v>
          </cell>
        </row>
        <row r="326">
          <cell r="N326">
            <v>0</v>
          </cell>
        </row>
        <row r="327">
          <cell r="N327">
            <v>0</v>
          </cell>
        </row>
        <row r="328">
          <cell r="N328">
            <v>0</v>
          </cell>
        </row>
        <row r="329">
          <cell r="N329">
            <v>0</v>
          </cell>
        </row>
        <row r="330">
          <cell r="N330">
            <v>0</v>
          </cell>
        </row>
        <row r="331">
          <cell r="N331">
            <v>0</v>
          </cell>
        </row>
        <row r="332">
          <cell r="N332">
            <v>0</v>
          </cell>
        </row>
        <row r="333">
          <cell r="N333">
            <v>0</v>
          </cell>
        </row>
        <row r="334">
          <cell r="N334">
            <v>0</v>
          </cell>
        </row>
        <row r="335">
          <cell r="N335">
            <v>0</v>
          </cell>
        </row>
        <row r="336">
          <cell r="N336">
            <v>0</v>
          </cell>
        </row>
        <row r="337">
          <cell r="N337">
            <v>0</v>
          </cell>
        </row>
        <row r="338">
          <cell r="N338">
            <v>0</v>
          </cell>
        </row>
        <row r="339">
          <cell r="N339">
            <v>0</v>
          </cell>
        </row>
        <row r="340">
          <cell r="N340">
            <v>0</v>
          </cell>
        </row>
        <row r="341">
          <cell r="N341">
            <v>0</v>
          </cell>
        </row>
        <row r="342">
          <cell r="N342">
            <v>0</v>
          </cell>
        </row>
      </sheetData>
      <sheetData sheetId="11"/>
      <sheetData sheetId="12"/>
      <sheetData sheetId="13"/>
      <sheetData sheetId="14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0</v>
          </cell>
        </row>
        <row r="16">
          <cell r="L16">
            <v>0</v>
          </cell>
        </row>
        <row r="17">
          <cell r="L17">
            <v>0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0</v>
          </cell>
        </row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27">
          <cell r="L27">
            <v>0</v>
          </cell>
        </row>
        <row r="28">
          <cell r="L28">
            <v>0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0</v>
          </cell>
        </row>
        <row r="32">
          <cell r="L32">
            <v>0</v>
          </cell>
        </row>
        <row r="33">
          <cell r="L33">
            <v>0</v>
          </cell>
        </row>
        <row r="34">
          <cell r="L34">
            <v>0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suara"/>
      <sheetName val="Titik kabel"/>
      <sheetName val="Tata Suara (4)"/>
      <sheetName val="Tata Suara (5)"/>
      <sheetName val="Tata Suara (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F-8"/>
      <sheetName val="Titik kabe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Input"/>
      <sheetName val="Simak"/>
      <sheetName val="PT."/>
      <sheetName val="Surat"/>
      <sheetName val="Total"/>
      <sheetName val="Int Kotak lt.2"/>
      <sheetName val="iNT. Kotak Lt.3"/>
      <sheetName val="Ext Kotak lt.2"/>
      <sheetName val="Int Oval lt.1&amp;2"/>
      <sheetName val="Ext Oval lt.1&amp;2"/>
      <sheetName val="ahs struktur Beton  2007"/>
      <sheetName val="PLB"/>
      <sheetName val="EE"/>
      <sheetName val="LIFT"/>
      <sheetName val="VAC"/>
      <sheetName val="ELEKTRONIK"/>
      <sheetName val="DEEPWELL"/>
      <sheetName val="GENSET"/>
      <sheetName val="Hrg sat str-int-ex"/>
      <sheetName val="upbahan"/>
      <sheetName val="Hrg sat ME"/>
      <sheetName val="AHS KOTA"/>
      <sheetName val="upah bahan 2007"/>
      <sheetName val="back up beton"/>
      <sheetName val="Back up int-ext"/>
      <sheetName val="Sheet1"/>
      <sheetName val="HRG_ALAT"/>
      <sheetName val="Schedule"/>
      <sheetName val="SubKon"/>
      <sheetName val="RAB STR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bil"/>
      <sheetName val="data"/>
      <sheetName val="Alat"/>
      <sheetName val="Pers"/>
      <sheetName val="BAU"/>
      <sheetName val="Rupa"/>
      <sheetName val="Bank"/>
      <sheetName val="MAPDC"/>
      <sheetName val="Rekap"/>
      <sheetName val="Rekap Gedung C"/>
      <sheetName val="Sub Rekap Gedung C "/>
      <sheetName val="BOQ GED C"/>
      <sheetName val="Rekap Gedung D"/>
      <sheetName val="Sub Rekap Gedung D Struktur"/>
      <sheetName val="BOQ GED D Struktur"/>
      <sheetName val="Sub Rekap Gedung Arsitek"/>
      <sheetName val="BOQ GED D arsitek"/>
      <sheetName val="Sub Rekap Gedung D ME"/>
      <sheetName val="BOQ GED D M E (2)"/>
      <sheetName val="Rekap Gedung F"/>
      <sheetName val="Sub Rekap Gedung F"/>
      <sheetName val="BOQ GED F"/>
      <sheetName val="Rekap Harsat"/>
      <sheetName val="Analisa"/>
      <sheetName val="Harsat"/>
      <sheetName val="Uraian Perhitungan Harga beton"/>
      <sheetName val="MPU"/>
      <sheetName val="TKDN"/>
      <sheetName val="SUBKON"/>
      <sheetName val="SCED (2)"/>
      <sheetName val="SCED material"/>
      <sheetName val="SCED Tenaga Kerja"/>
      <sheetName val="SCED  Alat"/>
      <sheetName val="Pekerjaan kosen&amp;jend"/>
      <sheetName val="Analisis teknik"/>
    </sheetNames>
    <sheetDataSet>
      <sheetData sheetId="0"/>
      <sheetData sheetId="1">
        <row r="1">
          <cell r="D1" t="str">
            <v xml:space="preserve">UNIVERSITAS EKASAKTI </v>
          </cell>
        </row>
        <row r="2">
          <cell r="D2" t="str">
            <v>PENGEMBANGAN INFRASTRUKTUR PERGURUAN TINGGI</v>
          </cell>
        </row>
        <row r="3">
          <cell r="D3" t="str">
            <v>REHABILITASI &amp; REKONSTRUKSI UNIVERSITAS EKASAKTI</v>
          </cell>
        </row>
        <row r="4">
          <cell r="D4" t="str">
            <v>JL. VETERAN DALAM NO. 26 B PADANG</v>
          </cell>
        </row>
        <row r="5">
          <cell r="D5" t="str">
            <v>SUMATERA BARAT</v>
          </cell>
        </row>
        <row r="6">
          <cell r="D6">
            <v>2010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G O 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elecTAbang"/>
      <sheetName val="electronicAbang"/>
      <sheetName val="Analisa Lis"/>
      <sheetName val="analisa listrik"/>
      <sheetName val="Kabel"/>
      <sheetName val="MU"/>
      <sheetName val="rekap"/>
      <sheetName val="prelim"/>
      <sheetName val="Listrik"/>
      <sheetName val="Alarm"/>
      <sheetName val="Telephone"/>
      <sheetName val="Tatasuara"/>
      <sheetName val="cctv"/>
      <sheetName val="MATV"/>
      <sheetName val="ADDITIONAL"/>
      <sheetName val="hrsat elektrikal"/>
      <sheetName val="analisa hrst elektrik"/>
      <sheetName val="analisa hrst elektro"/>
      <sheetName val="hrst upah"/>
      <sheetName val="hrst elektronik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Bahan"/>
      <sheetName val="Analisa K"/>
      <sheetName val="ANALISA "/>
      <sheetName val="ANALISA  KUSEN KELAS"/>
      <sheetName val="ANALISA  KUSEN ASRAMA"/>
      <sheetName val="ANALISA  KUSEN GOR"/>
      <sheetName val="ANALISA  KUSEN MASJID"/>
      <sheetName val="SARANA &amp; P"/>
      <sheetName val="Penunjang- masjid"/>
      <sheetName val="MASJID"/>
      <sheetName val="LAP OUT DOOR"/>
      <sheetName val="GOR"/>
      <sheetName val="UNIT GOR"/>
      <sheetName val="Asrama"/>
      <sheetName val="UNIT ASRAMA"/>
      <sheetName val="Pendidikan"/>
      <sheetName val="UNIT KELAS"/>
      <sheetName val="REKAPITULASI"/>
    </sheetNames>
    <sheetDataSet>
      <sheetData sheetId="0">
        <row r="5">
          <cell r="H5">
            <v>0.98</v>
          </cell>
        </row>
      </sheetData>
      <sheetData sheetId="1"/>
      <sheetData sheetId="2">
        <row r="7">
          <cell r="K7">
            <v>0.96332098457657989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RAB"/>
      <sheetName val="Anal"/>
      <sheetName val="H.Satuan"/>
      <sheetName val="SCHED"/>
      <sheetName val="SubKon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PERB. ME"/>
      <sheetName val="RAB SIPIL"/>
      <sheetName val="RAB ME"/>
      <sheetName val="PEK ME with Tandon"/>
      <sheetName val="PEK ME Tanpa tandon"/>
    </sheetNames>
    <sheetDataSet>
      <sheetData sheetId="0" refreshError="1"/>
      <sheetData sheetId="1" refreshError="1"/>
      <sheetData sheetId="2" refreshError="1">
        <row r="13">
          <cell r="L13">
            <v>1.1634900249056788</v>
          </cell>
        </row>
      </sheetData>
      <sheetData sheetId="3" refreshError="1"/>
      <sheetData sheetId="4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Monitoring"/>
      <sheetName val="G_Deviasi"/>
      <sheetName val="Sc_NK"/>
      <sheetName val="Sc_BHP"/>
      <sheetName val="Sc_HK"/>
      <sheetName val="P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C2">
            <v>66044480640</v>
          </cell>
        </row>
        <row r="3">
          <cell r="C3">
            <v>18578312404.032001</v>
          </cell>
        </row>
        <row r="4">
          <cell r="C4">
            <v>24178884362.303997</v>
          </cell>
        </row>
        <row r="5">
          <cell r="C5">
            <v>7760226475.1999998</v>
          </cell>
        </row>
        <row r="6">
          <cell r="C6">
            <v>15527057398.464001</v>
          </cell>
        </row>
      </sheetData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samsidb"/>
      <sheetName val="TOTAL"/>
      <sheetName val="Divisi1"/>
      <sheetName val="JLR17"/>
      <sheetName val="SEBALIK"/>
      <sheetName val="SAPAI"/>
      <sheetName val="CERUCUK"/>
      <sheetName val="TotalWK"/>
      <sheetName val="JALUR17"/>
      <sheetName val="wkawal"/>
    </sheetNames>
    <sheetDataSet>
      <sheetData sheetId="0" refreshError="1"/>
      <sheetData sheetId="1" refreshError="1"/>
      <sheetData sheetId="2" refreshError="1">
        <row r="82">
          <cell r="AX82">
            <v>13362185523.9</v>
          </cell>
        </row>
        <row r="83">
          <cell r="AW83">
            <v>22119587424.66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COVER"/>
      <sheetName val="Bahan"/>
      <sheetName val="analisa listrik"/>
      <sheetName val="DAF 4"/>
      <sheetName val="DAF 5"/>
      <sheetName val="DAF 6"/>
      <sheetName val="DAF 7"/>
      <sheetName val="DAF 8"/>
      <sheetName val="DAF 9"/>
      <sheetName val="DAF 13"/>
      <sheetName val="DATA"/>
    </sheetNames>
    <sheetDataSet>
      <sheetData sheetId="0"/>
      <sheetData sheetId="1"/>
      <sheetData sheetId="2">
        <row r="266">
          <cell r="G266" t="str">
            <v>NYY 3x4 mm² untuk Gondola</v>
          </cell>
          <cell r="K266" t="str">
            <v>Ttk</v>
          </cell>
          <cell r="L266">
            <v>10</v>
          </cell>
          <cell r="N266">
            <v>1053000</v>
          </cell>
          <cell r="O266">
            <v>0</v>
          </cell>
          <cell r="P266">
            <v>1053000</v>
          </cell>
          <cell r="Q266">
            <v>0</v>
          </cell>
          <cell r="R266">
            <v>10530000</v>
          </cell>
          <cell r="S266">
            <v>0</v>
          </cell>
          <cell r="T266">
            <v>10530000</v>
          </cell>
          <cell r="U266">
            <v>0</v>
          </cell>
          <cell r="V266">
            <v>1003000</v>
          </cell>
          <cell r="W266">
            <v>0</v>
          </cell>
          <cell r="X266">
            <v>50000</v>
          </cell>
          <cell r="Y266">
            <v>1003000</v>
          </cell>
          <cell r="Z266">
            <v>0</v>
          </cell>
          <cell r="AA266">
            <v>50000</v>
          </cell>
        </row>
        <row r="267">
          <cell r="G267" t="str">
            <v xml:space="preserve"> NYM 3 x 2.5 mm²+ conduit untuk lampu penerangan</v>
          </cell>
          <cell r="K267" t="str">
            <v>Ttk</v>
          </cell>
          <cell r="L267">
            <v>1590</v>
          </cell>
          <cell r="N267">
            <v>122900</v>
          </cell>
          <cell r="O267">
            <v>0</v>
          </cell>
          <cell r="P267">
            <v>122900</v>
          </cell>
          <cell r="Q267">
            <v>0</v>
          </cell>
          <cell r="R267">
            <v>195411000</v>
          </cell>
          <cell r="S267">
            <v>0</v>
          </cell>
          <cell r="T267">
            <v>195411000</v>
          </cell>
          <cell r="U267">
            <v>0</v>
          </cell>
          <cell r="V267">
            <v>122900</v>
          </cell>
          <cell r="W267">
            <v>0</v>
          </cell>
          <cell r="X267">
            <v>0</v>
          </cell>
          <cell r="Y267">
            <v>122900</v>
          </cell>
          <cell r="Z267">
            <v>0</v>
          </cell>
          <cell r="AA267">
            <v>0</v>
          </cell>
        </row>
        <row r="268">
          <cell r="G268" t="str">
            <v xml:space="preserve"> NYM 4 x 2.5 mm²+ conduit untuk lampu penerangan</v>
          </cell>
          <cell r="K268" t="str">
            <v>Ttk</v>
          </cell>
          <cell r="L268">
            <v>77</v>
          </cell>
          <cell r="N268">
            <v>141700</v>
          </cell>
          <cell r="O268">
            <v>0</v>
          </cell>
          <cell r="P268">
            <v>141700</v>
          </cell>
          <cell r="Q268">
            <v>0</v>
          </cell>
          <cell r="R268">
            <v>10910900</v>
          </cell>
          <cell r="S268">
            <v>0</v>
          </cell>
          <cell r="T268">
            <v>10910900</v>
          </cell>
          <cell r="U268">
            <v>0</v>
          </cell>
          <cell r="V268">
            <v>141700</v>
          </cell>
          <cell r="W268">
            <v>0</v>
          </cell>
          <cell r="X268">
            <v>0</v>
          </cell>
          <cell r="Y268">
            <v>141700</v>
          </cell>
          <cell r="Z268">
            <v>0</v>
          </cell>
          <cell r="AA268">
            <v>0</v>
          </cell>
        </row>
        <row r="269">
          <cell r="G269" t="str">
            <v xml:space="preserve"> NYM 3 x 2.5 mm²+ conduit untuk saklar</v>
          </cell>
          <cell r="K269" t="str">
            <v>Ttk</v>
          </cell>
          <cell r="L269">
            <v>233</v>
          </cell>
          <cell r="N269">
            <v>35200</v>
          </cell>
          <cell r="O269">
            <v>0</v>
          </cell>
          <cell r="P269">
            <v>35200</v>
          </cell>
          <cell r="Q269">
            <v>0</v>
          </cell>
          <cell r="R269">
            <v>8201600</v>
          </cell>
          <cell r="S269">
            <v>0</v>
          </cell>
          <cell r="T269">
            <v>8201600</v>
          </cell>
          <cell r="U269">
            <v>0</v>
          </cell>
          <cell r="V269">
            <v>35200</v>
          </cell>
          <cell r="W269">
            <v>0</v>
          </cell>
          <cell r="X269">
            <v>0</v>
          </cell>
          <cell r="Y269">
            <v>35200</v>
          </cell>
          <cell r="Z269">
            <v>0</v>
          </cell>
          <cell r="AA269">
            <v>0</v>
          </cell>
        </row>
        <row r="270">
          <cell r="G270" t="str">
            <v xml:space="preserve"> NYM 3 x 2.5 mm²+ conduit untuk Saklar kelompok 3 gang</v>
          </cell>
          <cell r="K270" t="str">
            <v>Ttk</v>
          </cell>
          <cell r="L270">
            <v>2</v>
          </cell>
          <cell r="N270">
            <v>35200</v>
          </cell>
          <cell r="O270">
            <v>0</v>
          </cell>
          <cell r="P270">
            <v>35200</v>
          </cell>
          <cell r="Q270">
            <v>0</v>
          </cell>
          <cell r="R270">
            <v>70400</v>
          </cell>
          <cell r="S270">
            <v>0</v>
          </cell>
          <cell r="T270">
            <v>70400</v>
          </cell>
          <cell r="U270">
            <v>0</v>
          </cell>
          <cell r="V270">
            <v>35200</v>
          </cell>
          <cell r="W270">
            <v>0</v>
          </cell>
          <cell r="X270">
            <v>0</v>
          </cell>
          <cell r="Y270">
            <v>35200</v>
          </cell>
          <cell r="Z270">
            <v>0</v>
          </cell>
          <cell r="AA270">
            <v>0</v>
          </cell>
        </row>
        <row r="271">
          <cell r="G271" t="str">
            <v xml:space="preserve"> NYM 3 x 2.5 mm²+ conduit untuk Saklar kelompok 6 gang</v>
          </cell>
          <cell r="K271" t="str">
            <v>Ttk</v>
          </cell>
          <cell r="L271">
            <v>1</v>
          </cell>
          <cell r="N271">
            <v>35200</v>
          </cell>
          <cell r="O271">
            <v>0</v>
          </cell>
          <cell r="P271">
            <v>35200</v>
          </cell>
          <cell r="Q271">
            <v>0</v>
          </cell>
          <cell r="R271">
            <v>35200</v>
          </cell>
          <cell r="S271">
            <v>0</v>
          </cell>
          <cell r="T271">
            <v>35200</v>
          </cell>
          <cell r="U271">
            <v>0</v>
          </cell>
          <cell r="V271">
            <v>35200</v>
          </cell>
          <cell r="W271">
            <v>0</v>
          </cell>
          <cell r="X271">
            <v>0</v>
          </cell>
          <cell r="Y271">
            <v>35200</v>
          </cell>
          <cell r="Z271">
            <v>0</v>
          </cell>
          <cell r="AA271">
            <v>0</v>
          </cell>
        </row>
        <row r="272">
          <cell r="G272" t="str">
            <v xml:space="preserve"> NYM 3 x 2.5 mm²+ conduit untuk Saklar kelompok 9 gang</v>
          </cell>
          <cell r="K272" t="str">
            <v>Ttk</v>
          </cell>
          <cell r="L272">
            <v>16</v>
          </cell>
          <cell r="N272">
            <v>35200</v>
          </cell>
          <cell r="O272">
            <v>0</v>
          </cell>
          <cell r="P272">
            <v>35200</v>
          </cell>
          <cell r="Q272">
            <v>0</v>
          </cell>
          <cell r="R272">
            <v>563200</v>
          </cell>
          <cell r="S272">
            <v>0</v>
          </cell>
          <cell r="T272">
            <v>563200</v>
          </cell>
          <cell r="U272">
            <v>0</v>
          </cell>
          <cell r="V272">
            <v>35200</v>
          </cell>
          <cell r="W272">
            <v>0</v>
          </cell>
          <cell r="X272">
            <v>0</v>
          </cell>
          <cell r="Y272">
            <v>35200</v>
          </cell>
          <cell r="Z272">
            <v>0</v>
          </cell>
          <cell r="AA272">
            <v>0</v>
          </cell>
        </row>
        <row r="273">
          <cell r="G273" t="str">
            <v xml:space="preserve"> NYM 3 x 2.5 mm²+ conduit untuk stop kontak  200 W</v>
          </cell>
          <cell r="K273" t="str">
            <v>Ttk</v>
          </cell>
          <cell r="L273">
            <v>289</v>
          </cell>
          <cell r="N273">
            <v>119472</v>
          </cell>
          <cell r="O273">
            <v>0</v>
          </cell>
          <cell r="P273">
            <v>119472</v>
          </cell>
          <cell r="Q273">
            <v>0</v>
          </cell>
          <cell r="R273">
            <v>34527408</v>
          </cell>
          <cell r="S273">
            <v>0</v>
          </cell>
          <cell r="T273">
            <v>34527408</v>
          </cell>
          <cell r="U273">
            <v>0</v>
          </cell>
          <cell r="V273">
            <v>119472</v>
          </cell>
          <cell r="W273">
            <v>0</v>
          </cell>
          <cell r="X273">
            <v>0</v>
          </cell>
          <cell r="Y273">
            <v>119472</v>
          </cell>
          <cell r="Z273">
            <v>0</v>
          </cell>
          <cell r="AA273">
            <v>0</v>
          </cell>
        </row>
        <row r="274">
          <cell r="G274" t="str">
            <v xml:space="preserve"> NYM 5 x 4 mm²+ conduit untuk stop kontak  16A 3Phase</v>
          </cell>
          <cell r="K274" t="str">
            <v>Ttk</v>
          </cell>
          <cell r="L274">
            <v>1</v>
          </cell>
          <cell r="N274">
            <v>291200</v>
          </cell>
          <cell r="O274">
            <v>0</v>
          </cell>
          <cell r="P274">
            <v>291200</v>
          </cell>
          <cell r="Q274">
            <v>0</v>
          </cell>
          <cell r="R274">
            <v>291200</v>
          </cell>
          <cell r="S274">
            <v>0</v>
          </cell>
          <cell r="T274">
            <v>291200</v>
          </cell>
          <cell r="U274">
            <v>0</v>
          </cell>
          <cell r="V274">
            <v>291200</v>
          </cell>
          <cell r="W274">
            <v>0</v>
          </cell>
          <cell r="X274">
            <v>0</v>
          </cell>
          <cell r="Y274">
            <v>291200</v>
          </cell>
          <cell r="Z274">
            <v>0</v>
          </cell>
          <cell r="AA274">
            <v>0</v>
          </cell>
        </row>
        <row r="275">
          <cell r="G275" t="str">
            <v xml:space="preserve"> NYM 5 x 6 mm²+ conduit untuk stop kontak  32A 3Phase</v>
          </cell>
          <cell r="K275" t="str">
            <v>Ttk</v>
          </cell>
          <cell r="L275">
            <v>2</v>
          </cell>
          <cell r="N275">
            <v>374800</v>
          </cell>
          <cell r="O275">
            <v>0</v>
          </cell>
          <cell r="P275">
            <v>374800</v>
          </cell>
          <cell r="Q275">
            <v>0</v>
          </cell>
          <cell r="R275">
            <v>749600</v>
          </cell>
          <cell r="S275">
            <v>0</v>
          </cell>
          <cell r="T275">
            <v>749600</v>
          </cell>
          <cell r="U275">
            <v>0</v>
          </cell>
          <cell r="V275">
            <v>374800</v>
          </cell>
          <cell r="W275">
            <v>0</v>
          </cell>
          <cell r="X275">
            <v>0</v>
          </cell>
          <cell r="Y275">
            <v>374800</v>
          </cell>
          <cell r="Z275">
            <v>0</v>
          </cell>
          <cell r="AA275">
            <v>0</v>
          </cell>
        </row>
        <row r="276">
          <cell r="G276" t="str">
            <v xml:space="preserve"> TL 1x 36W </v>
          </cell>
          <cell r="K276" t="str">
            <v>Bh</v>
          </cell>
          <cell r="L276">
            <v>55</v>
          </cell>
          <cell r="N276">
            <v>145065</v>
          </cell>
          <cell r="O276">
            <v>0</v>
          </cell>
          <cell r="P276">
            <v>145065</v>
          </cell>
          <cell r="Q276">
            <v>0</v>
          </cell>
          <cell r="R276">
            <v>7978575</v>
          </cell>
          <cell r="S276">
            <v>0</v>
          </cell>
          <cell r="T276">
            <v>7978575</v>
          </cell>
          <cell r="U276">
            <v>0</v>
          </cell>
          <cell r="V276">
            <v>130065</v>
          </cell>
          <cell r="W276">
            <v>0</v>
          </cell>
          <cell r="X276">
            <v>15000</v>
          </cell>
          <cell r="Y276">
            <v>130065</v>
          </cell>
          <cell r="Z276">
            <v>0</v>
          </cell>
          <cell r="AA276">
            <v>15000</v>
          </cell>
        </row>
        <row r="277">
          <cell r="G277" t="str">
            <v xml:space="preserve"> TL 1x 36W  + Battery </v>
          </cell>
          <cell r="K277" t="str">
            <v>Bh</v>
          </cell>
          <cell r="L277">
            <v>13</v>
          </cell>
          <cell r="N277">
            <v>700515</v>
          </cell>
          <cell r="O277">
            <v>0</v>
          </cell>
          <cell r="P277">
            <v>700515</v>
          </cell>
          <cell r="Q277">
            <v>0</v>
          </cell>
          <cell r="R277">
            <v>9106695</v>
          </cell>
          <cell r="S277">
            <v>0</v>
          </cell>
          <cell r="T277">
            <v>9106695</v>
          </cell>
          <cell r="U277">
            <v>0</v>
          </cell>
          <cell r="V277">
            <v>685515</v>
          </cell>
          <cell r="W277">
            <v>0</v>
          </cell>
          <cell r="X277">
            <v>15000</v>
          </cell>
          <cell r="Y277">
            <v>685515</v>
          </cell>
          <cell r="Z277">
            <v>0</v>
          </cell>
          <cell r="AA277">
            <v>15000</v>
          </cell>
        </row>
        <row r="278">
          <cell r="G278" t="str">
            <v xml:space="preserve"> TL 1x 36W untuk tangga + Battery </v>
          </cell>
          <cell r="K278" t="str">
            <v>Bh</v>
          </cell>
          <cell r="L278">
            <v>60</v>
          </cell>
          <cell r="N278">
            <v>808845</v>
          </cell>
          <cell r="O278">
            <v>0</v>
          </cell>
          <cell r="P278">
            <v>808845</v>
          </cell>
          <cell r="Q278">
            <v>0</v>
          </cell>
          <cell r="R278">
            <v>48530700</v>
          </cell>
          <cell r="S278">
            <v>0</v>
          </cell>
          <cell r="T278">
            <v>48530700</v>
          </cell>
          <cell r="U278">
            <v>0</v>
          </cell>
          <cell r="V278">
            <v>793845</v>
          </cell>
          <cell r="W278">
            <v>0</v>
          </cell>
          <cell r="X278">
            <v>15000</v>
          </cell>
          <cell r="Y278">
            <v>793845</v>
          </cell>
          <cell r="Z278">
            <v>0</v>
          </cell>
          <cell r="AA278">
            <v>15000</v>
          </cell>
        </row>
        <row r="279">
          <cell r="G279" t="str">
            <v>Adj. Downlight/Darklight Reflector  CDMR 70W Spot</v>
          </cell>
          <cell r="K279" t="str">
            <v>Bh</v>
          </cell>
          <cell r="L279">
            <v>36</v>
          </cell>
          <cell r="N279">
            <v>871721</v>
          </cell>
          <cell r="O279">
            <v>0</v>
          </cell>
          <cell r="P279">
            <v>871721</v>
          </cell>
          <cell r="Q279">
            <v>0</v>
          </cell>
          <cell r="R279">
            <v>31381956</v>
          </cell>
          <cell r="S279">
            <v>0</v>
          </cell>
          <cell r="T279">
            <v>31381956</v>
          </cell>
          <cell r="U279">
            <v>0</v>
          </cell>
          <cell r="V279">
            <v>856721</v>
          </cell>
          <cell r="W279">
            <v>0</v>
          </cell>
          <cell r="X279">
            <v>15000</v>
          </cell>
          <cell r="Y279">
            <v>856721</v>
          </cell>
          <cell r="Z279">
            <v>0</v>
          </cell>
          <cell r="AA279">
            <v>15000</v>
          </cell>
        </row>
        <row r="280">
          <cell r="G280" t="str">
            <v>Down Light PLC 2x13 W</v>
          </cell>
          <cell r="K280" t="str">
            <v>Bh</v>
          </cell>
          <cell r="L280">
            <v>366</v>
          </cell>
          <cell r="N280">
            <v>275734</v>
          </cell>
          <cell r="O280">
            <v>0</v>
          </cell>
          <cell r="P280">
            <v>275734</v>
          </cell>
          <cell r="Q280">
            <v>0</v>
          </cell>
          <cell r="R280">
            <v>100918644</v>
          </cell>
          <cell r="S280">
            <v>0</v>
          </cell>
          <cell r="T280">
            <v>100918644</v>
          </cell>
          <cell r="U280">
            <v>0</v>
          </cell>
          <cell r="V280">
            <v>260734</v>
          </cell>
          <cell r="W280">
            <v>0</v>
          </cell>
          <cell r="X280">
            <v>15000</v>
          </cell>
          <cell r="Y280">
            <v>260734</v>
          </cell>
          <cell r="Z280">
            <v>0</v>
          </cell>
          <cell r="AA280">
            <v>15000</v>
          </cell>
        </row>
        <row r="281">
          <cell r="G281" t="str">
            <v>Downlight PLC 2x13W</v>
          </cell>
          <cell r="K281" t="str">
            <v>Bh</v>
          </cell>
          <cell r="L281">
            <v>140</v>
          </cell>
          <cell r="N281">
            <v>275734</v>
          </cell>
          <cell r="O281">
            <v>0</v>
          </cell>
          <cell r="P281">
            <v>275734</v>
          </cell>
          <cell r="Q281">
            <v>0</v>
          </cell>
          <cell r="R281">
            <v>38602760</v>
          </cell>
          <cell r="S281">
            <v>0</v>
          </cell>
          <cell r="T281">
            <v>38602760</v>
          </cell>
          <cell r="U281">
            <v>0</v>
          </cell>
          <cell r="V281">
            <v>260734</v>
          </cell>
          <cell r="W281">
            <v>0</v>
          </cell>
          <cell r="X281">
            <v>15000</v>
          </cell>
          <cell r="Y281">
            <v>260734</v>
          </cell>
          <cell r="Z281">
            <v>0</v>
          </cell>
          <cell r="AA281">
            <v>15000</v>
          </cell>
        </row>
        <row r="282">
          <cell r="G282" t="str">
            <v>Downlight PLC 2x13W + Battery</v>
          </cell>
          <cell r="K282" t="str">
            <v>Bh</v>
          </cell>
          <cell r="L282">
            <v>35</v>
          </cell>
          <cell r="N282">
            <v>895124</v>
          </cell>
          <cell r="O282">
            <v>0</v>
          </cell>
          <cell r="P282">
            <v>895124</v>
          </cell>
          <cell r="Q282">
            <v>0</v>
          </cell>
          <cell r="R282">
            <v>31329340</v>
          </cell>
          <cell r="S282">
            <v>0</v>
          </cell>
          <cell r="T282">
            <v>31329340</v>
          </cell>
          <cell r="U282">
            <v>0</v>
          </cell>
          <cell r="V282">
            <v>880124</v>
          </cell>
          <cell r="W282">
            <v>0</v>
          </cell>
          <cell r="X282">
            <v>15000</v>
          </cell>
          <cell r="Y282">
            <v>880124</v>
          </cell>
          <cell r="Z282">
            <v>0</v>
          </cell>
          <cell r="AA282">
            <v>15000</v>
          </cell>
        </row>
        <row r="283">
          <cell r="G283" t="str">
            <v>Exit Lamp 1x8W</v>
          </cell>
          <cell r="K283" t="str">
            <v>Bh</v>
          </cell>
          <cell r="L283">
            <v>25</v>
          </cell>
          <cell r="N283">
            <v>752150</v>
          </cell>
          <cell r="O283">
            <v>0</v>
          </cell>
          <cell r="P283">
            <v>752150</v>
          </cell>
          <cell r="Q283">
            <v>0</v>
          </cell>
          <cell r="R283">
            <v>18803750</v>
          </cell>
          <cell r="S283">
            <v>0</v>
          </cell>
          <cell r="T283">
            <v>18803750</v>
          </cell>
          <cell r="U283">
            <v>0</v>
          </cell>
          <cell r="V283">
            <v>737150</v>
          </cell>
          <cell r="W283">
            <v>0</v>
          </cell>
          <cell r="X283">
            <v>15000</v>
          </cell>
          <cell r="Y283">
            <v>737150</v>
          </cell>
          <cell r="Z283">
            <v>0</v>
          </cell>
          <cell r="AA283">
            <v>15000</v>
          </cell>
        </row>
        <row r="284">
          <cell r="G284" t="str">
            <v>Hor. Downlight/Blue Glass Ring  2 x PLC 26W</v>
          </cell>
          <cell r="K284" t="str">
            <v>Bh</v>
          </cell>
          <cell r="L284">
            <v>96</v>
          </cell>
          <cell r="N284">
            <v>289534</v>
          </cell>
          <cell r="O284">
            <v>0</v>
          </cell>
          <cell r="P284">
            <v>289534</v>
          </cell>
          <cell r="Q284">
            <v>0</v>
          </cell>
          <cell r="R284">
            <v>27795264</v>
          </cell>
          <cell r="S284">
            <v>0</v>
          </cell>
          <cell r="T284">
            <v>27795264</v>
          </cell>
          <cell r="U284">
            <v>0</v>
          </cell>
          <cell r="V284">
            <v>274534</v>
          </cell>
          <cell r="W284">
            <v>0</v>
          </cell>
          <cell r="X284">
            <v>15000</v>
          </cell>
          <cell r="Y284">
            <v>274534</v>
          </cell>
          <cell r="Z284">
            <v>0</v>
          </cell>
          <cell r="AA284">
            <v>15000</v>
          </cell>
        </row>
        <row r="285">
          <cell r="G285" t="str">
            <v>Hor. Downlight/Blue Glass Ring  2 x PLC 26W + Battery</v>
          </cell>
          <cell r="K285" t="str">
            <v>Bh</v>
          </cell>
          <cell r="L285">
            <v>24</v>
          </cell>
          <cell r="N285">
            <v>908924</v>
          </cell>
          <cell r="O285">
            <v>0</v>
          </cell>
          <cell r="P285">
            <v>908924</v>
          </cell>
          <cell r="Q285">
            <v>0</v>
          </cell>
          <cell r="R285">
            <v>21814176</v>
          </cell>
          <cell r="S285">
            <v>0</v>
          </cell>
          <cell r="T285">
            <v>21814176</v>
          </cell>
          <cell r="U285">
            <v>0</v>
          </cell>
          <cell r="V285">
            <v>893924</v>
          </cell>
          <cell r="W285">
            <v>0</v>
          </cell>
          <cell r="X285">
            <v>15000</v>
          </cell>
          <cell r="Y285">
            <v>893924</v>
          </cell>
          <cell r="Z285">
            <v>0</v>
          </cell>
          <cell r="AA285">
            <v>15000</v>
          </cell>
        </row>
        <row r="286">
          <cell r="G286" t="str">
            <v>Hor. Downlight/Darklight Reflector  2 x PLC 26W</v>
          </cell>
          <cell r="K286" t="str">
            <v>Bh</v>
          </cell>
          <cell r="L286">
            <v>278</v>
          </cell>
          <cell r="N286">
            <v>294105</v>
          </cell>
          <cell r="O286">
            <v>0</v>
          </cell>
          <cell r="P286">
            <v>294105</v>
          </cell>
          <cell r="Q286">
            <v>0</v>
          </cell>
          <cell r="R286">
            <v>81761190</v>
          </cell>
          <cell r="S286">
            <v>0</v>
          </cell>
          <cell r="T286">
            <v>81761190</v>
          </cell>
          <cell r="U286">
            <v>0</v>
          </cell>
          <cell r="V286">
            <v>279105</v>
          </cell>
          <cell r="W286">
            <v>0</v>
          </cell>
          <cell r="X286">
            <v>15000</v>
          </cell>
          <cell r="Y286">
            <v>279105</v>
          </cell>
          <cell r="Z286">
            <v>0</v>
          </cell>
          <cell r="AA286">
            <v>15000</v>
          </cell>
        </row>
        <row r="287">
          <cell r="G287" t="str">
            <v>Hor. Downlight/Darklight Reflector  2 x PLC 26W + Battery</v>
          </cell>
          <cell r="K287" t="str">
            <v>Bh</v>
          </cell>
          <cell r="L287">
            <v>52</v>
          </cell>
          <cell r="N287">
            <v>913495</v>
          </cell>
          <cell r="O287">
            <v>0</v>
          </cell>
          <cell r="P287">
            <v>913495</v>
          </cell>
          <cell r="Q287">
            <v>0</v>
          </cell>
          <cell r="R287">
            <v>47501740</v>
          </cell>
          <cell r="S287">
            <v>0</v>
          </cell>
          <cell r="T287">
            <v>47501740</v>
          </cell>
          <cell r="U287">
            <v>0</v>
          </cell>
          <cell r="V287">
            <v>898495</v>
          </cell>
          <cell r="W287">
            <v>0</v>
          </cell>
          <cell r="X287">
            <v>15000</v>
          </cell>
          <cell r="Y287">
            <v>898495</v>
          </cell>
          <cell r="Z287">
            <v>0</v>
          </cell>
          <cell r="AA287">
            <v>15000</v>
          </cell>
        </row>
        <row r="288">
          <cell r="G288" t="str">
            <v>Lampu 1x18W untuk Wastafel</v>
          </cell>
          <cell r="K288" t="str">
            <v>Bh</v>
          </cell>
          <cell r="L288">
            <v>30</v>
          </cell>
          <cell r="N288">
            <v>184424</v>
          </cell>
          <cell r="O288">
            <v>0</v>
          </cell>
          <cell r="P288">
            <v>184424</v>
          </cell>
          <cell r="Q288">
            <v>0</v>
          </cell>
          <cell r="R288">
            <v>5532720</v>
          </cell>
          <cell r="S288">
            <v>0</v>
          </cell>
          <cell r="T288">
            <v>5532720</v>
          </cell>
          <cell r="U288">
            <v>0</v>
          </cell>
          <cell r="V288">
            <v>169424</v>
          </cell>
          <cell r="W288">
            <v>0</v>
          </cell>
          <cell r="X288">
            <v>15000</v>
          </cell>
          <cell r="Y288">
            <v>169424</v>
          </cell>
          <cell r="Z288">
            <v>0</v>
          </cell>
          <cell r="AA288">
            <v>15000</v>
          </cell>
        </row>
        <row r="289">
          <cell r="G289" t="str">
            <v>Lampu Food Light Halogen 2x1000 W</v>
          </cell>
          <cell r="K289" t="str">
            <v>Bh</v>
          </cell>
          <cell r="L289">
            <v>2</v>
          </cell>
          <cell r="N289">
            <v>3515000</v>
          </cell>
          <cell r="O289">
            <v>0</v>
          </cell>
          <cell r="P289">
            <v>3515000</v>
          </cell>
          <cell r="Q289">
            <v>0</v>
          </cell>
          <cell r="R289">
            <v>7030000</v>
          </cell>
          <cell r="S289">
            <v>0</v>
          </cell>
          <cell r="T289">
            <v>7030000</v>
          </cell>
          <cell r="U289">
            <v>0</v>
          </cell>
          <cell r="V289">
            <v>3500000</v>
          </cell>
          <cell r="W289">
            <v>0</v>
          </cell>
          <cell r="X289">
            <v>15000</v>
          </cell>
          <cell r="Y289">
            <v>3500000</v>
          </cell>
          <cell r="Z289">
            <v>0</v>
          </cell>
          <cell r="AA289">
            <v>15000</v>
          </cell>
        </row>
        <row r="290">
          <cell r="G290" t="str">
            <v>Lampu Jalan SON 250 W</v>
          </cell>
          <cell r="K290" t="str">
            <v>Bh</v>
          </cell>
          <cell r="L290">
            <v>29</v>
          </cell>
          <cell r="N290">
            <v>5000000</v>
          </cell>
          <cell r="O290">
            <v>0</v>
          </cell>
          <cell r="P290">
            <v>5000000</v>
          </cell>
          <cell r="Q290">
            <v>0</v>
          </cell>
          <cell r="R290">
            <v>145000000</v>
          </cell>
          <cell r="S290">
            <v>0</v>
          </cell>
          <cell r="T290">
            <v>145000000</v>
          </cell>
          <cell r="U290">
            <v>0</v>
          </cell>
          <cell r="V290">
            <v>4750000</v>
          </cell>
          <cell r="W290">
            <v>0</v>
          </cell>
          <cell r="X290">
            <v>250000</v>
          </cell>
          <cell r="Y290">
            <v>4750000</v>
          </cell>
          <cell r="Z290">
            <v>0</v>
          </cell>
          <cell r="AA290">
            <v>250000</v>
          </cell>
        </row>
        <row r="291">
          <cell r="G291" t="str">
            <v>Lampu Taman Mercury 2x80 W</v>
          </cell>
          <cell r="K291" t="str">
            <v>Bh</v>
          </cell>
          <cell r="L291">
            <v>36</v>
          </cell>
          <cell r="N291">
            <v>1400000</v>
          </cell>
          <cell r="O291">
            <v>0</v>
          </cell>
          <cell r="P291">
            <v>1400000</v>
          </cell>
          <cell r="Q291">
            <v>0</v>
          </cell>
          <cell r="R291">
            <v>50400000</v>
          </cell>
          <cell r="S291">
            <v>0</v>
          </cell>
          <cell r="T291">
            <v>50400000</v>
          </cell>
          <cell r="U291">
            <v>0</v>
          </cell>
          <cell r="V291">
            <v>1250000</v>
          </cell>
          <cell r="W291">
            <v>0</v>
          </cell>
          <cell r="X291">
            <v>150000</v>
          </cell>
          <cell r="Y291">
            <v>1250000</v>
          </cell>
          <cell r="Z291">
            <v>0</v>
          </cell>
          <cell r="AA291">
            <v>150000</v>
          </cell>
        </row>
        <row r="292">
          <cell r="G292" t="str">
            <v>Linear Fluorescent/Magnetic Ballast TLD 18W</v>
          </cell>
          <cell r="K292" t="str">
            <v>Bh</v>
          </cell>
          <cell r="L292">
            <v>12</v>
          </cell>
          <cell r="N292">
            <v>122496</v>
          </cell>
          <cell r="O292">
            <v>0</v>
          </cell>
          <cell r="P292">
            <v>122496</v>
          </cell>
          <cell r="Q292">
            <v>0</v>
          </cell>
          <cell r="R292">
            <v>1469952</v>
          </cell>
          <cell r="S292">
            <v>0</v>
          </cell>
          <cell r="T292">
            <v>1469952</v>
          </cell>
          <cell r="U292">
            <v>0</v>
          </cell>
          <cell r="V292">
            <v>107496</v>
          </cell>
          <cell r="W292">
            <v>0</v>
          </cell>
          <cell r="X292">
            <v>15000</v>
          </cell>
          <cell r="Y292">
            <v>107496</v>
          </cell>
          <cell r="Z292">
            <v>0</v>
          </cell>
          <cell r="AA292">
            <v>15000</v>
          </cell>
        </row>
        <row r="293">
          <cell r="G293" t="str">
            <v>Linear Fluorescent/Magnetic Ballast TLD 36W</v>
          </cell>
          <cell r="K293" t="str">
            <v>Bh</v>
          </cell>
          <cell r="L293">
            <v>334</v>
          </cell>
          <cell r="N293">
            <v>145065</v>
          </cell>
          <cell r="O293">
            <v>0</v>
          </cell>
          <cell r="P293">
            <v>145065</v>
          </cell>
          <cell r="Q293">
            <v>0</v>
          </cell>
          <cell r="R293">
            <v>48451710</v>
          </cell>
          <cell r="S293">
            <v>0</v>
          </cell>
          <cell r="T293">
            <v>48451710</v>
          </cell>
          <cell r="U293">
            <v>0</v>
          </cell>
          <cell r="V293">
            <v>130065</v>
          </cell>
          <cell r="W293">
            <v>0</v>
          </cell>
          <cell r="X293">
            <v>15000</v>
          </cell>
          <cell r="Y293">
            <v>130065</v>
          </cell>
          <cell r="Z293">
            <v>0</v>
          </cell>
          <cell r="AA293">
            <v>15000</v>
          </cell>
        </row>
        <row r="294">
          <cell r="G294" t="str">
            <v>Spotligth Halogen 100W</v>
          </cell>
          <cell r="K294" t="str">
            <v>Bh</v>
          </cell>
          <cell r="L294">
            <v>16</v>
          </cell>
          <cell r="N294">
            <v>329496</v>
          </cell>
          <cell r="O294">
            <v>0</v>
          </cell>
          <cell r="P294">
            <v>329496</v>
          </cell>
          <cell r="Q294">
            <v>0</v>
          </cell>
          <cell r="R294">
            <v>5271936</v>
          </cell>
          <cell r="S294">
            <v>0</v>
          </cell>
          <cell r="T294">
            <v>5271936</v>
          </cell>
          <cell r="U294">
            <v>0</v>
          </cell>
          <cell r="V294">
            <v>314496</v>
          </cell>
          <cell r="W294">
            <v>0</v>
          </cell>
          <cell r="X294">
            <v>15000</v>
          </cell>
          <cell r="Y294">
            <v>314496</v>
          </cell>
          <cell r="Z294">
            <v>0</v>
          </cell>
          <cell r="AA294">
            <v>15000</v>
          </cell>
        </row>
        <row r="295">
          <cell r="G295" t="str">
            <v>TL 1 x 36 W di R. Mesin Lift (provisional)</v>
          </cell>
          <cell r="K295" t="str">
            <v>Bh</v>
          </cell>
          <cell r="L295">
            <v>4</v>
          </cell>
          <cell r="N295">
            <v>145065</v>
          </cell>
          <cell r="O295">
            <v>0</v>
          </cell>
          <cell r="P295">
            <v>145065</v>
          </cell>
          <cell r="Q295">
            <v>0</v>
          </cell>
          <cell r="R295">
            <v>580260</v>
          </cell>
          <cell r="S295">
            <v>0</v>
          </cell>
          <cell r="T295">
            <v>580260</v>
          </cell>
          <cell r="U295">
            <v>0</v>
          </cell>
          <cell r="V295">
            <v>130065</v>
          </cell>
          <cell r="W295">
            <v>0</v>
          </cell>
          <cell r="X295">
            <v>15000</v>
          </cell>
          <cell r="Y295">
            <v>130065</v>
          </cell>
          <cell r="Z295">
            <v>0</v>
          </cell>
          <cell r="AA295">
            <v>15000</v>
          </cell>
        </row>
        <row r="296">
          <cell r="G296" t="str">
            <v>Wall Lamp 100W</v>
          </cell>
          <cell r="K296" t="str">
            <v>Bh</v>
          </cell>
          <cell r="L296">
            <v>24</v>
          </cell>
          <cell r="N296">
            <v>251440</v>
          </cell>
          <cell r="O296">
            <v>0</v>
          </cell>
          <cell r="P296">
            <v>251440</v>
          </cell>
          <cell r="Q296">
            <v>0</v>
          </cell>
          <cell r="R296">
            <v>6034560</v>
          </cell>
          <cell r="S296">
            <v>0</v>
          </cell>
          <cell r="T296">
            <v>6034560</v>
          </cell>
          <cell r="U296">
            <v>0</v>
          </cell>
          <cell r="V296">
            <v>236440</v>
          </cell>
          <cell r="W296">
            <v>0</v>
          </cell>
          <cell r="X296">
            <v>15000</v>
          </cell>
          <cell r="Y296">
            <v>236440</v>
          </cell>
          <cell r="Z296">
            <v>0</v>
          </cell>
          <cell r="AA296">
            <v>15000</v>
          </cell>
        </row>
        <row r="297">
          <cell r="G297" t="str">
            <v>Saklar Engkel</v>
          </cell>
          <cell r="K297" t="str">
            <v>Bh</v>
          </cell>
          <cell r="L297">
            <v>215</v>
          </cell>
          <cell r="N297">
            <v>23400</v>
          </cell>
          <cell r="O297">
            <v>0</v>
          </cell>
          <cell r="P297">
            <v>23400</v>
          </cell>
          <cell r="Q297">
            <v>0</v>
          </cell>
          <cell r="R297">
            <v>5031000</v>
          </cell>
          <cell r="S297">
            <v>0</v>
          </cell>
          <cell r="T297">
            <v>5031000</v>
          </cell>
          <cell r="U297">
            <v>0</v>
          </cell>
          <cell r="V297">
            <v>13400</v>
          </cell>
          <cell r="W297">
            <v>0</v>
          </cell>
          <cell r="X297">
            <v>10000</v>
          </cell>
          <cell r="Y297">
            <v>13400</v>
          </cell>
          <cell r="Z297">
            <v>0</v>
          </cell>
          <cell r="AA297">
            <v>10000</v>
          </cell>
        </row>
        <row r="298">
          <cell r="G298" t="str">
            <v>Saklar engkel (provisional)</v>
          </cell>
          <cell r="K298" t="str">
            <v>Bh</v>
          </cell>
          <cell r="L298">
            <v>2</v>
          </cell>
          <cell r="N298">
            <v>23400</v>
          </cell>
          <cell r="O298">
            <v>0</v>
          </cell>
          <cell r="P298">
            <v>23400</v>
          </cell>
          <cell r="Q298">
            <v>0</v>
          </cell>
          <cell r="R298">
            <v>46800</v>
          </cell>
          <cell r="S298">
            <v>0</v>
          </cell>
          <cell r="T298">
            <v>46800</v>
          </cell>
          <cell r="U298">
            <v>0</v>
          </cell>
          <cell r="V298">
            <v>13400</v>
          </cell>
          <cell r="W298">
            <v>0</v>
          </cell>
          <cell r="X298">
            <v>10000</v>
          </cell>
          <cell r="Y298">
            <v>13400</v>
          </cell>
          <cell r="Z298">
            <v>0</v>
          </cell>
          <cell r="AA298">
            <v>10000</v>
          </cell>
        </row>
        <row r="299">
          <cell r="G299" t="str">
            <v xml:space="preserve">Saklar kelompok  6 gang </v>
          </cell>
          <cell r="K299" t="str">
            <v>Bh</v>
          </cell>
          <cell r="L299">
            <v>1</v>
          </cell>
          <cell r="N299">
            <v>260000</v>
          </cell>
          <cell r="O299">
            <v>0</v>
          </cell>
          <cell r="P299">
            <v>260000</v>
          </cell>
          <cell r="Q299">
            <v>0</v>
          </cell>
          <cell r="R299">
            <v>260000</v>
          </cell>
          <cell r="S299">
            <v>0</v>
          </cell>
          <cell r="T299">
            <v>260000</v>
          </cell>
          <cell r="U299">
            <v>0</v>
          </cell>
          <cell r="V299">
            <v>250000</v>
          </cell>
          <cell r="W299">
            <v>0</v>
          </cell>
          <cell r="X299">
            <v>10000</v>
          </cell>
          <cell r="Y299">
            <v>250000</v>
          </cell>
          <cell r="Z299">
            <v>0</v>
          </cell>
          <cell r="AA299">
            <v>10000</v>
          </cell>
        </row>
        <row r="300">
          <cell r="G300" t="str">
            <v xml:space="preserve">Saklar kelompok 3 gang </v>
          </cell>
          <cell r="K300" t="str">
            <v>Bh</v>
          </cell>
          <cell r="L300">
            <v>2</v>
          </cell>
          <cell r="N300">
            <v>160000</v>
          </cell>
          <cell r="O300">
            <v>0</v>
          </cell>
          <cell r="P300">
            <v>160000</v>
          </cell>
          <cell r="Q300">
            <v>0</v>
          </cell>
          <cell r="R300">
            <v>320000</v>
          </cell>
          <cell r="S300">
            <v>0</v>
          </cell>
          <cell r="T300">
            <v>320000</v>
          </cell>
          <cell r="U300">
            <v>0</v>
          </cell>
          <cell r="V300">
            <v>150000</v>
          </cell>
          <cell r="W300">
            <v>0</v>
          </cell>
          <cell r="X300">
            <v>10000</v>
          </cell>
          <cell r="Y300">
            <v>150000</v>
          </cell>
          <cell r="Z300">
            <v>0</v>
          </cell>
          <cell r="AA300">
            <v>10000</v>
          </cell>
        </row>
        <row r="301">
          <cell r="G301" t="str">
            <v>Saklar kelompok 9 gang (provisional)</v>
          </cell>
          <cell r="K301" t="str">
            <v>Bh</v>
          </cell>
          <cell r="L301">
            <v>10</v>
          </cell>
          <cell r="N301">
            <v>360000</v>
          </cell>
          <cell r="O301">
            <v>0</v>
          </cell>
          <cell r="P301">
            <v>360000</v>
          </cell>
          <cell r="Q301">
            <v>0</v>
          </cell>
          <cell r="R301">
            <v>3600000</v>
          </cell>
          <cell r="S301">
            <v>0</v>
          </cell>
          <cell r="T301">
            <v>3600000</v>
          </cell>
          <cell r="U301">
            <v>0</v>
          </cell>
          <cell r="V301">
            <v>350000</v>
          </cell>
          <cell r="W301">
            <v>0</v>
          </cell>
          <cell r="X301">
            <v>10000</v>
          </cell>
          <cell r="Y301">
            <v>350000</v>
          </cell>
          <cell r="Z301">
            <v>0</v>
          </cell>
          <cell r="AA301">
            <v>10000</v>
          </cell>
        </row>
        <row r="302">
          <cell r="G302" t="str">
            <v>Saklar serie</v>
          </cell>
          <cell r="K302" t="str">
            <v>Bh</v>
          </cell>
          <cell r="L302">
            <v>16</v>
          </cell>
          <cell r="N302">
            <v>28500</v>
          </cell>
          <cell r="O302">
            <v>0</v>
          </cell>
          <cell r="P302">
            <v>28500</v>
          </cell>
          <cell r="Q302">
            <v>0</v>
          </cell>
          <cell r="R302">
            <v>456000</v>
          </cell>
          <cell r="S302">
            <v>0</v>
          </cell>
          <cell r="T302">
            <v>456000</v>
          </cell>
          <cell r="U302">
            <v>0</v>
          </cell>
          <cell r="V302">
            <v>18500</v>
          </cell>
          <cell r="W302">
            <v>0</v>
          </cell>
          <cell r="X302">
            <v>10000</v>
          </cell>
          <cell r="Y302">
            <v>18500</v>
          </cell>
          <cell r="Z302">
            <v>0</v>
          </cell>
          <cell r="AA302">
            <v>10000</v>
          </cell>
        </row>
        <row r="303">
          <cell r="G303" t="str">
            <v>Stop Kontak  16A 3Phase</v>
          </cell>
          <cell r="K303" t="str">
            <v>Bh</v>
          </cell>
          <cell r="L303">
            <v>1</v>
          </cell>
          <cell r="N303">
            <v>49129.75</v>
          </cell>
          <cell r="O303">
            <v>0</v>
          </cell>
          <cell r="P303">
            <v>49129.75</v>
          </cell>
          <cell r="Q303">
            <v>0</v>
          </cell>
          <cell r="R303">
            <v>49129.75</v>
          </cell>
          <cell r="S303">
            <v>0</v>
          </cell>
          <cell r="T303">
            <v>49129.75</v>
          </cell>
          <cell r="U303">
            <v>0</v>
          </cell>
          <cell r="V303">
            <v>39129.75</v>
          </cell>
          <cell r="W303">
            <v>0</v>
          </cell>
          <cell r="X303">
            <v>10000</v>
          </cell>
          <cell r="Y303">
            <v>39129.75</v>
          </cell>
          <cell r="Z303">
            <v>0</v>
          </cell>
          <cell r="AA303">
            <v>10000</v>
          </cell>
        </row>
        <row r="304">
          <cell r="G304" t="str">
            <v>Stop Kontak  32A 3Phase</v>
          </cell>
          <cell r="K304" t="str">
            <v>Bh</v>
          </cell>
          <cell r="L304">
            <v>2</v>
          </cell>
          <cell r="N304">
            <v>49129.75</v>
          </cell>
          <cell r="O304">
            <v>0</v>
          </cell>
          <cell r="P304">
            <v>49129.75</v>
          </cell>
          <cell r="Q304">
            <v>0</v>
          </cell>
          <cell r="R304">
            <v>98259.5</v>
          </cell>
          <cell r="S304">
            <v>0</v>
          </cell>
          <cell r="T304">
            <v>98259.5</v>
          </cell>
          <cell r="U304">
            <v>0</v>
          </cell>
          <cell r="V304">
            <v>39129.75</v>
          </cell>
          <cell r="W304">
            <v>0</v>
          </cell>
          <cell r="X304">
            <v>10000</v>
          </cell>
          <cell r="Y304">
            <v>39129.75</v>
          </cell>
          <cell r="Z304">
            <v>0</v>
          </cell>
          <cell r="AA304">
            <v>10000</v>
          </cell>
        </row>
        <row r="305">
          <cell r="G305" t="str">
            <v>Stop Kontak 200 W</v>
          </cell>
          <cell r="K305" t="str">
            <v>Bh</v>
          </cell>
          <cell r="L305">
            <v>236</v>
          </cell>
          <cell r="N305">
            <v>29000</v>
          </cell>
          <cell r="O305">
            <v>0</v>
          </cell>
          <cell r="P305">
            <v>29000</v>
          </cell>
          <cell r="Q305">
            <v>0</v>
          </cell>
          <cell r="R305">
            <v>6844000</v>
          </cell>
          <cell r="S305">
            <v>0</v>
          </cell>
          <cell r="T305">
            <v>6844000</v>
          </cell>
          <cell r="U305">
            <v>0</v>
          </cell>
          <cell r="V305">
            <v>19000</v>
          </cell>
          <cell r="W305">
            <v>0</v>
          </cell>
          <cell r="X305">
            <v>10000</v>
          </cell>
          <cell r="Y305">
            <v>19000</v>
          </cell>
          <cell r="Z305">
            <v>0</v>
          </cell>
          <cell r="AA305">
            <v>10000</v>
          </cell>
        </row>
        <row r="306">
          <cell r="G306" t="str">
            <v>Stop Kontak 200 W (provisional)</v>
          </cell>
          <cell r="K306" t="str">
            <v>Bh</v>
          </cell>
          <cell r="L306">
            <v>2</v>
          </cell>
          <cell r="N306">
            <v>29000</v>
          </cell>
          <cell r="O306">
            <v>0</v>
          </cell>
          <cell r="P306">
            <v>29000</v>
          </cell>
          <cell r="Q306">
            <v>0</v>
          </cell>
          <cell r="R306">
            <v>58000</v>
          </cell>
          <cell r="S306">
            <v>0</v>
          </cell>
          <cell r="T306">
            <v>58000</v>
          </cell>
          <cell r="U306">
            <v>0</v>
          </cell>
          <cell r="V306">
            <v>19000</v>
          </cell>
          <cell r="W306">
            <v>0</v>
          </cell>
          <cell r="X306">
            <v>10000</v>
          </cell>
          <cell r="Y306">
            <v>19000</v>
          </cell>
          <cell r="Z306">
            <v>0</v>
          </cell>
          <cell r="AA306">
            <v>10000</v>
          </cell>
        </row>
        <row r="307">
          <cell r="G307" t="str">
            <v>Stop Kontak Gondola (provisional)</v>
          </cell>
          <cell r="K307" t="str">
            <v>Bh</v>
          </cell>
          <cell r="L307">
            <v>10</v>
          </cell>
          <cell r="N307">
            <v>217400.5</v>
          </cell>
          <cell r="O307">
            <v>0</v>
          </cell>
          <cell r="P307">
            <v>217400.5</v>
          </cell>
          <cell r="Q307">
            <v>0</v>
          </cell>
          <cell r="R307">
            <v>2174005</v>
          </cell>
          <cell r="S307">
            <v>0</v>
          </cell>
          <cell r="T307">
            <v>2174005</v>
          </cell>
          <cell r="U307">
            <v>0</v>
          </cell>
          <cell r="V307">
            <v>207400.5</v>
          </cell>
          <cell r="W307">
            <v>0</v>
          </cell>
          <cell r="X307">
            <v>10000</v>
          </cell>
          <cell r="Y307">
            <v>207400.5</v>
          </cell>
          <cell r="Z307">
            <v>0</v>
          </cell>
          <cell r="AA307">
            <v>10000</v>
          </cell>
        </row>
        <row r="308">
          <cell r="G308" t="str">
            <v>Stop Kontak Hand Drier 1500 W</v>
          </cell>
          <cell r="K308" t="str">
            <v>Bh</v>
          </cell>
          <cell r="L308">
            <v>13</v>
          </cell>
          <cell r="N308">
            <v>217400.5</v>
          </cell>
          <cell r="O308">
            <v>0</v>
          </cell>
          <cell r="P308">
            <v>217400.5</v>
          </cell>
          <cell r="Q308">
            <v>0</v>
          </cell>
          <cell r="R308">
            <v>2826206.5</v>
          </cell>
          <cell r="S308">
            <v>0</v>
          </cell>
          <cell r="T308">
            <v>2826206.5</v>
          </cell>
          <cell r="U308">
            <v>0</v>
          </cell>
          <cell r="V308">
            <v>207400.5</v>
          </cell>
          <cell r="W308">
            <v>0</v>
          </cell>
          <cell r="X308">
            <v>10000</v>
          </cell>
          <cell r="Y308">
            <v>207400.5</v>
          </cell>
          <cell r="Z308">
            <v>0</v>
          </cell>
          <cell r="AA308">
            <v>10000</v>
          </cell>
        </row>
        <row r="309">
          <cell r="G309" t="str">
            <v>Stop Kontak Lantai 200 W</v>
          </cell>
          <cell r="K309" t="str">
            <v>Bh</v>
          </cell>
          <cell r="L309">
            <v>6</v>
          </cell>
          <cell r="N309">
            <v>217400.5</v>
          </cell>
          <cell r="O309">
            <v>0</v>
          </cell>
          <cell r="P309">
            <v>217400.5</v>
          </cell>
          <cell r="Q309">
            <v>0</v>
          </cell>
          <cell r="R309">
            <v>1304403</v>
          </cell>
          <cell r="S309">
            <v>0</v>
          </cell>
          <cell r="T309">
            <v>1304403</v>
          </cell>
          <cell r="U309">
            <v>0</v>
          </cell>
          <cell r="V309">
            <v>207400.5</v>
          </cell>
          <cell r="W309">
            <v>0</v>
          </cell>
          <cell r="X309">
            <v>10000</v>
          </cell>
          <cell r="Y309">
            <v>207400.5</v>
          </cell>
          <cell r="Z309">
            <v>0</v>
          </cell>
          <cell r="AA309">
            <v>10000</v>
          </cell>
        </row>
        <row r="310">
          <cell r="G310" t="str">
            <v>Stop Kontak Vacuum Cleaner1500 W</v>
          </cell>
          <cell r="K310" t="str">
            <v>Bh</v>
          </cell>
          <cell r="L310">
            <v>38</v>
          </cell>
          <cell r="N310">
            <v>217400.5</v>
          </cell>
          <cell r="O310">
            <v>0</v>
          </cell>
          <cell r="P310">
            <v>217400.5</v>
          </cell>
          <cell r="Q310">
            <v>0</v>
          </cell>
          <cell r="R310">
            <v>8261219</v>
          </cell>
          <cell r="S310">
            <v>0</v>
          </cell>
          <cell r="T310">
            <v>8261219</v>
          </cell>
          <cell r="U310">
            <v>0</v>
          </cell>
          <cell r="V310">
            <v>207400.5</v>
          </cell>
          <cell r="W310">
            <v>0</v>
          </cell>
          <cell r="X310">
            <v>10000</v>
          </cell>
          <cell r="Y310">
            <v>207400.5</v>
          </cell>
          <cell r="Z310">
            <v>0</v>
          </cell>
          <cell r="AA310">
            <v>10000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UMM2"/>
      <sheetName val="BASC"/>
      <sheetName val="HSPK DINAS"/>
      <sheetName val="Summary"/>
      <sheetName val="BOQ"/>
      <sheetName val="HRG ALT PU"/>
      <sheetName val="ANLS PU "/>
      <sheetName val="ALT"/>
      <sheetName val="DIVI1"/>
      <sheetName val="DIVI2"/>
      <sheetName val="DIVI3"/>
      <sheetName val="DIVI4"/>
      <sheetName val="DIVI5"/>
      <sheetName val="DIVI6"/>
      <sheetName val="DIVI7"/>
      <sheetName val="DIVI8"/>
      <sheetName val="DIVI9"/>
      <sheetName val="DIVI10"/>
      <sheetName val="AG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edit"/>
      <sheetName val="RESUM "/>
      <sheetName val="RJBR Material"/>
      <sheetName val="RESUM  Murni"/>
      <sheetName val="DISBURSE"/>
      <sheetName val="RJBR"/>
      <sheetName val="RJBR (2)"/>
      <sheetName val="Judul SKI-2006"/>
      <sheetName val="Monitor 2006"/>
      <sheetName val="SKI KHU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WBS"/>
      <sheetName val="Listed Hotel Rates"/>
      <sheetName val="Service_Rates"/>
      <sheetName val="PTSI_Name_Data"/>
      <sheetName val="Truck"/>
      <sheetName val="Pandusiwi"/>
      <sheetName val="TNT"/>
      <sheetName val="DHL"/>
      <sheetName val="Danzas"/>
      <sheetName val="-"/>
      <sheetName val="Calculation"/>
    </sheetNames>
    <sheetDataSet>
      <sheetData sheetId="0" refreshError="1"/>
      <sheetData sheetId="1" refreshError="1">
        <row r="4">
          <cell r="A4">
            <v>1</v>
          </cell>
          <cell r="B4" t="str">
            <v>Balikpapan</v>
          </cell>
          <cell r="C4" t="str">
            <v>Bintang Balikpapan</v>
          </cell>
          <cell r="D4">
            <v>135000</v>
          </cell>
          <cell r="E4" t="str">
            <v>Bintang Balikpapan</v>
          </cell>
          <cell r="F4">
            <v>135000</v>
          </cell>
          <cell r="G4" t="str">
            <v>Grand Seniur</v>
          </cell>
          <cell r="H4">
            <v>410000</v>
          </cell>
        </row>
        <row r="5">
          <cell r="A5">
            <v>2</v>
          </cell>
          <cell r="B5" t="str">
            <v>Bandar Lampung</v>
          </cell>
          <cell r="C5" t="str">
            <v>Sahid</v>
          </cell>
          <cell r="D5">
            <v>325000</v>
          </cell>
          <cell r="E5" t="str">
            <v>Sahid</v>
          </cell>
          <cell r="F5">
            <v>325000</v>
          </cell>
          <cell r="G5" t="str">
            <v>Sahid</v>
          </cell>
          <cell r="H5">
            <v>325000</v>
          </cell>
        </row>
        <row r="6">
          <cell r="A6">
            <v>3</v>
          </cell>
          <cell r="B6" t="str">
            <v>Bandung</v>
          </cell>
          <cell r="C6" t="str">
            <v>Setiabudhi Indah</v>
          </cell>
          <cell r="D6">
            <v>160000</v>
          </cell>
          <cell r="E6" t="str">
            <v>Setiabudhi Indah</v>
          </cell>
          <cell r="F6">
            <v>250000</v>
          </cell>
          <cell r="G6" t="str">
            <v>Panghegar</v>
          </cell>
          <cell r="H6">
            <v>365904</v>
          </cell>
        </row>
        <row r="7">
          <cell r="A7">
            <v>4</v>
          </cell>
          <cell r="B7" t="str">
            <v>Banjarmasin</v>
          </cell>
          <cell r="C7" t="str">
            <v>Batung Batutulis</v>
          </cell>
          <cell r="D7">
            <v>151450</v>
          </cell>
          <cell r="E7" t="str">
            <v>Batung Batutulis</v>
          </cell>
          <cell r="F7">
            <v>151450</v>
          </cell>
          <cell r="G7" t="str">
            <v>Arum</v>
          </cell>
          <cell r="H7">
            <v>450000</v>
          </cell>
        </row>
        <row r="8">
          <cell r="A8">
            <v>5</v>
          </cell>
          <cell r="B8" t="str">
            <v>Batam</v>
          </cell>
          <cell r="C8" t="str">
            <v>Wisata</v>
          </cell>
          <cell r="D8">
            <v>123000</v>
          </cell>
          <cell r="E8" t="str">
            <v>Wisata</v>
          </cell>
          <cell r="F8">
            <v>123000</v>
          </cell>
          <cell r="G8" t="str">
            <v>Novotel Batam</v>
          </cell>
          <cell r="H8">
            <v>298347</v>
          </cell>
        </row>
        <row r="9">
          <cell r="A9">
            <v>6</v>
          </cell>
          <cell r="B9" t="str">
            <v>Cilegon</v>
          </cell>
          <cell r="C9" t="str">
            <v>Permata Krakatau</v>
          </cell>
          <cell r="D9">
            <v>202312</v>
          </cell>
          <cell r="E9" t="str">
            <v>Permata Krakatau</v>
          </cell>
          <cell r="F9">
            <v>202312</v>
          </cell>
          <cell r="G9" t="str">
            <v>Permata Krakatau</v>
          </cell>
          <cell r="H9">
            <v>318472</v>
          </cell>
        </row>
        <row r="10">
          <cell r="A10">
            <v>7</v>
          </cell>
          <cell r="B10" t="str">
            <v>Denpasar</v>
          </cell>
          <cell r="C10" t="str">
            <v>Bali Eka</v>
          </cell>
          <cell r="D10">
            <v>125000</v>
          </cell>
          <cell r="E10" t="str">
            <v>Abian Srama</v>
          </cell>
          <cell r="F10">
            <v>140000</v>
          </cell>
          <cell r="G10" t="str">
            <v>Taman Suci</v>
          </cell>
          <cell r="H10">
            <v>175500</v>
          </cell>
        </row>
        <row r="11">
          <cell r="A11">
            <v>8</v>
          </cell>
          <cell r="B11" t="str">
            <v>Dumai</v>
          </cell>
          <cell r="C11" t="str">
            <v>Patra Dumai</v>
          </cell>
          <cell r="D11">
            <v>191700</v>
          </cell>
          <cell r="E11" t="str">
            <v>Patra Dumai</v>
          </cell>
          <cell r="F11">
            <v>191700</v>
          </cell>
        </row>
        <row r="12">
          <cell r="A12">
            <v>9</v>
          </cell>
          <cell r="B12" t="str">
            <v>Jabotabek</v>
          </cell>
          <cell r="C12" t="str">
            <v>Ibis Slipi</v>
          </cell>
          <cell r="D12">
            <v>280992</v>
          </cell>
          <cell r="E12" t="str">
            <v>Ibis Slipi</v>
          </cell>
          <cell r="F12">
            <v>280992</v>
          </cell>
          <cell r="G12" t="str">
            <v>Santika</v>
          </cell>
          <cell r="H12">
            <v>370000</v>
          </cell>
        </row>
        <row r="13">
          <cell r="A13">
            <v>10</v>
          </cell>
          <cell r="B13" t="str">
            <v>Jambi</v>
          </cell>
          <cell r="C13" t="str">
            <v>Matahari</v>
          </cell>
          <cell r="D13">
            <v>198300</v>
          </cell>
          <cell r="E13" t="str">
            <v>Matahari</v>
          </cell>
          <cell r="F13">
            <v>198300</v>
          </cell>
          <cell r="G13" t="str">
            <v>Novotel</v>
          </cell>
          <cell r="H13">
            <v>445000</v>
          </cell>
        </row>
        <row r="14">
          <cell r="A14">
            <v>11</v>
          </cell>
          <cell r="B14" t="str">
            <v>Lombok</v>
          </cell>
          <cell r="C14" t="str">
            <v>Graha Sengigi</v>
          </cell>
          <cell r="D14">
            <v>152000</v>
          </cell>
          <cell r="E14" t="str">
            <v>Graha Sengigi</v>
          </cell>
          <cell r="F14">
            <v>152000</v>
          </cell>
          <cell r="G14" t="str">
            <v>Sahid Legi Mataram</v>
          </cell>
          <cell r="H14">
            <v>235000</v>
          </cell>
        </row>
        <row r="15">
          <cell r="A15">
            <v>12</v>
          </cell>
          <cell r="B15" t="str">
            <v>Makasar</v>
          </cell>
          <cell r="C15" t="str">
            <v>Quality</v>
          </cell>
          <cell r="D15">
            <v>300000</v>
          </cell>
          <cell r="E15" t="str">
            <v>Quality</v>
          </cell>
          <cell r="F15">
            <v>300000</v>
          </cell>
          <cell r="G15" t="str">
            <v>Sahid Makasar</v>
          </cell>
          <cell r="H15">
            <v>400000</v>
          </cell>
        </row>
        <row r="16">
          <cell r="A16">
            <v>13</v>
          </cell>
          <cell r="B16" t="str">
            <v>Manado</v>
          </cell>
          <cell r="C16" t="str">
            <v>Sahid</v>
          </cell>
          <cell r="D16">
            <v>300000</v>
          </cell>
          <cell r="E16" t="str">
            <v>Sahid</v>
          </cell>
          <cell r="F16">
            <v>300000</v>
          </cell>
          <cell r="G16" t="str">
            <v>Santika</v>
          </cell>
          <cell r="H16">
            <v>319500</v>
          </cell>
        </row>
        <row r="17">
          <cell r="A17">
            <v>14</v>
          </cell>
          <cell r="B17" t="str">
            <v>Medan</v>
          </cell>
          <cell r="C17" t="str">
            <v>Dhaksina</v>
          </cell>
          <cell r="D17">
            <v>125000</v>
          </cell>
          <cell r="E17" t="str">
            <v>Dhaksina</v>
          </cell>
          <cell r="F17">
            <v>125000</v>
          </cell>
          <cell r="G17" t="str">
            <v>Garuda Plaza</v>
          </cell>
          <cell r="H17">
            <v>249480</v>
          </cell>
        </row>
        <row r="18">
          <cell r="A18">
            <v>15</v>
          </cell>
          <cell r="B18" t="str">
            <v>Padang</v>
          </cell>
          <cell r="C18" t="str">
            <v>Natour Muara</v>
          </cell>
          <cell r="D18">
            <v>150000</v>
          </cell>
          <cell r="E18" t="str">
            <v>Natour Muara</v>
          </cell>
          <cell r="F18">
            <v>150000</v>
          </cell>
          <cell r="G18" t="str">
            <v>Bumi Minang</v>
          </cell>
          <cell r="H18">
            <v>345000</v>
          </cell>
        </row>
        <row r="19">
          <cell r="A19">
            <v>16</v>
          </cell>
          <cell r="B19" t="str">
            <v>Palembang</v>
          </cell>
          <cell r="C19" t="str">
            <v>Anugrah</v>
          </cell>
          <cell r="D19">
            <v>191900</v>
          </cell>
          <cell r="E19" t="str">
            <v>Anugrah</v>
          </cell>
          <cell r="F19">
            <v>191900</v>
          </cell>
          <cell r="G19" t="str">
            <v>Bnovotel</v>
          </cell>
          <cell r="H19">
            <v>355000</v>
          </cell>
        </row>
        <row r="20">
          <cell r="A20">
            <v>17</v>
          </cell>
          <cell r="B20" t="str">
            <v>Papua</v>
          </cell>
          <cell r="C20" t="str">
            <v>Yasmin</v>
          </cell>
          <cell r="D20">
            <v>326700</v>
          </cell>
          <cell r="E20" t="str">
            <v>Yasmin</v>
          </cell>
          <cell r="F20">
            <v>326700</v>
          </cell>
          <cell r="G20" t="str">
            <v>Matoa</v>
          </cell>
          <cell r="H20">
            <v>357400</v>
          </cell>
        </row>
        <row r="21">
          <cell r="A21">
            <v>18</v>
          </cell>
          <cell r="B21" t="str">
            <v>Pekanbaru</v>
          </cell>
          <cell r="C21" t="str">
            <v>Unigraha</v>
          </cell>
          <cell r="D21">
            <v>451000</v>
          </cell>
          <cell r="E21" t="str">
            <v>Unigraha</v>
          </cell>
          <cell r="F21">
            <v>451000</v>
          </cell>
          <cell r="G21" t="str">
            <v>Unigraha</v>
          </cell>
          <cell r="H21">
            <v>451000</v>
          </cell>
        </row>
        <row r="22">
          <cell r="A22">
            <v>19</v>
          </cell>
          <cell r="B22" t="str">
            <v>Pontianak</v>
          </cell>
          <cell r="C22" t="str">
            <v>Gajahmada</v>
          </cell>
          <cell r="D22">
            <v>187273</v>
          </cell>
          <cell r="E22" t="str">
            <v>Gajahmada</v>
          </cell>
          <cell r="F22">
            <v>187273</v>
          </cell>
          <cell r="G22" t="str">
            <v>Santika</v>
          </cell>
          <cell r="H22">
            <v>238000</v>
          </cell>
        </row>
        <row r="23">
          <cell r="A23">
            <v>20</v>
          </cell>
          <cell r="B23" t="str">
            <v>Riau</v>
          </cell>
          <cell r="C23" t="str">
            <v>Unigraha</v>
          </cell>
          <cell r="D23">
            <v>451000</v>
          </cell>
          <cell r="E23" t="str">
            <v>Unigraha</v>
          </cell>
          <cell r="F23">
            <v>451000</v>
          </cell>
          <cell r="G23" t="str">
            <v>Unigraha</v>
          </cell>
          <cell r="H23">
            <v>451000</v>
          </cell>
        </row>
        <row r="24">
          <cell r="A24">
            <v>21</v>
          </cell>
          <cell r="B24" t="str">
            <v>Samarinda</v>
          </cell>
          <cell r="C24" t="str">
            <v>Mesra</v>
          </cell>
          <cell r="D24">
            <v>259000</v>
          </cell>
          <cell r="E24" t="str">
            <v>Mesra</v>
          </cell>
          <cell r="F24">
            <v>259000</v>
          </cell>
          <cell r="G24" t="str">
            <v>Bumi Senyiur</v>
          </cell>
          <cell r="H24">
            <v>505000</v>
          </cell>
        </row>
        <row r="25">
          <cell r="A25">
            <v>22</v>
          </cell>
          <cell r="B25" t="str">
            <v>Semarang</v>
          </cell>
          <cell r="C25" t="str">
            <v>Santika</v>
          </cell>
          <cell r="D25">
            <v>210000</v>
          </cell>
          <cell r="E25" t="str">
            <v>Santika</v>
          </cell>
          <cell r="F25">
            <v>210000</v>
          </cell>
          <cell r="G25" t="str">
            <v>Santika</v>
          </cell>
          <cell r="H25">
            <v>210000</v>
          </cell>
        </row>
        <row r="26">
          <cell r="A26">
            <v>23</v>
          </cell>
          <cell r="B26" t="str">
            <v>Surabaya</v>
          </cell>
          <cell r="C26" t="str">
            <v>Bisanta</v>
          </cell>
          <cell r="D26">
            <v>175000</v>
          </cell>
          <cell r="E26" t="str">
            <v>Bisanta</v>
          </cell>
          <cell r="F26">
            <v>175000</v>
          </cell>
          <cell r="G26" t="str">
            <v>Santika</v>
          </cell>
          <cell r="H26">
            <v>252000</v>
          </cell>
        </row>
        <row r="27">
          <cell r="A27">
            <v>24</v>
          </cell>
          <cell r="B27" t="str">
            <v>Yogyakarta</v>
          </cell>
          <cell r="C27" t="str">
            <v>Ambarukmo Palace</v>
          </cell>
          <cell r="D27">
            <v>175000</v>
          </cell>
          <cell r="E27" t="str">
            <v>Ambarukmo Palace</v>
          </cell>
          <cell r="F27">
            <v>175000</v>
          </cell>
          <cell r="G27" t="str">
            <v>Novotel</v>
          </cell>
          <cell r="H27">
            <v>247934</v>
          </cell>
        </row>
        <row r="28">
          <cell r="A28">
            <v>25</v>
          </cell>
          <cell r="B28" t="str">
            <v>Others</v>
          </cell>
        </row>
      </sheetData>
      <sheetData sheetId="2" refreshError="1"/>
      <sheetData sheetId="3" refreshError="1">
        <row r="2">
          <cell r="A2">
            <v>1</v>
          </cell>
          <cell r="B2" t="str">
            <v>Anwar M.</v>
          </cell>
          <cell r="C2" t="str">
            <v>24555 449</v>
          </cell>
          <cell r="D2">
            <v>24555</v>
          </cell>
          <cell r="E2">
            <v>449</v>
          </cell>
          <cell r="G2" t="str">
            <v>Hartono</v>
          </cell>
          <cell r="H2" t="str">
            <v>24555 522</v>
          </cell>
          <cell r="I2">
            <v>24555</v>
          </cell>
          <cell r="J2">
            <v>522</v>
          </cell>
          <cell r="L2" t="str">
            <v>Agus Somantri</v>
          </cell>
          <cell r="M2" t="str">
            <v>24555 450</v>
          </cell>
          <cell r="N2">
            <v>24555</v>
          </cell>
          <cell r="O2">
            <v>450</v>
          </cell>
          <cell r="Q2" t="str">
            <v>B. Luebcke</v>
          </cell>
          <cell r="R2" t="str">
            <v>24555 409</v>
          </cell>
          <cell r="S2">
            <v>24555</v>
          </cell>
          <cell r="T2">
            <v>409</v>
          </cell>
        </row>
        <row r="3">
          <cell r="A3">
            <v>2</v>
          </cell>
          <cell r="B3" t="str">
            <v>Arief G</v>
          </cell>
          <cell r="C3" t="str">
            <v>24555 494</v>
          </cell>
          <cell r="D3">
            <v>24555</v>
          </cell>
          <cell r="E3">
            <v>494</v>
          </cell>
          <cell r="G3" t="str">
            <v>Stefanus A.</v>
          </cell>
          <cell r="H3" t="str">
            <v>24555 460</v>
          </cell>
          <cell r="I3">
            <v>24555</v>
          </cell>
          <cell r="J3">
            <v>460</v>
          </cell>
          <cell r="L3" t="str">
            <v>Amos H.</v>
          </cell>
          <cell r="M3" t="str">
            <v>24555 437</v>
          </cell>
          <cell r="N3">
            <v>24555</v>
          </cell>
          <cell r="O3">
            <v>437</v>
          </cell>
          <cell r="Q3" t="str">
            <v>Gunawan</v>
          </cell>
          <cell r="R3" t="str">
            <v>24555 588</v>
          </cell>
          <cell r="S3">
            <v>24555</v>
          </cell>
          <cell r="T3">
            <v>588</v>
          </cell>
        </row>
        <row r="4">
          <cell r="A4">
            <v>3</v>
          </cell>
          <cell r="B4" t="str">
            <v>Gatot</v>
          </cell>
          <cell r="C4" t="str">
            <v>24555 493</v>
          </cell>
          <cell r="D4">
            <v>24555</v>
          </cell>
          <cell r="E4">
            <v>493</v>
          </cell>
          <cell r="G4" t="str">
            <v>Sudarmawan</v>
          </cell>
          <cell r="H4" t="str">
            <v>24555 552</v>
          </cell>
          <cell r="I4">
            <v>24555</v>
          </cell>
          <cell r="J4">
            <v>552</v>
          </cell>
          <cell r="L4" t="str">
            <v>Andry A.</v>
          </cell>
          <cell r="M4" t="str">
            <v>24555 534</v>
          </cell>
          <cell r="N4">
            <v>24555</v>
          </cell>
          <cell r="O4">
            <v>534</v>
          </cell>
        </row>
        <row r="5">
          <cell r="A5">
            <v>4</v>
          </cell>
          <cell r="B5" t="str">
            <v>Imelda T.</v>
          </cell>
          <cell r="C5" t="str">
            <v>24555 198</v>
          </cell>
          <cell r="D5">
            <v>24555</v>
          </cell>
          <cell r="E5">
            <v>198</v>
          </cell>
          <cell r="L5" t="str">
            <v>Greig Young</v>
          </cell>
          <cell r="M5" t="str">
            <v>24555 339</v>
          </cell>
          <cell r="N5">
            <v>24555</v>
          </cell>
          <cell r="O5">
            <v>339</v>
          </cell>
        </row>
        <row r="6">
          <cell r="A6">
            <v>5</v>
          </cell>
          <cell r="B6" t="str">
            <v>Indra G. H.</v>
          </cell>
          <cell r="C6" t="str">
            <v>24555 434</v>
          </cell>
          <cell r="D6">
            <v>24555</v>
          </cell>
          <cell r="E6">
            <v>434</v>
          </cell>
          <cell r="L6" t="str">
            <v>J. Meilinger</v>
          </cell>
          <cell r="M6" t="str">
            <v>24555 390</v>
          </cell>
          <cell r="N6">
            <v>24555</v>
          </cell>
          <cell r="O6">
            <v>390</v>
          </cell>
        </row>
        <row r="7">
          <cell r="A7">
            <v>6</v>
          </cell>
          <cell r="B7" t="str">
            <v>Jhonson P.</v>
          </cell>
          <cell r="C7" t="str">
            <v>24555 415</v>
          </cell>
          <cell r="D7">
            <v>24555</v>
          </cell>
          <cell r="E7">
            <v>415</v>
          </cell>
          <cell r="L7" t="str">
            <v>Marc V.</v>
          </cell>
          <cell r="M7" t="str">
            <v>24555 321</v>
          </cell>
          <cell r="N7">
            <v>24555</v>
          </cell>
          <cell r="O7">
            <v>321</v>
          </cell>
        </row>
        <row r="8">
          <cell r="A8">
            <v>7</v>
          </cell>
          <cell r="B8" t="str">
            <v>Mexitadona</v>
          </cell>
          <cell r="C8" t="str">
            <v>24555 196</v>
          </cell>
          <cell r="D8">
            <v>24555</v>
          </cell>
          <cell r="E8">
            <v>196</v>
          </cell>
          <cell r="L8" t="str">
            <v xml:space="preserve">Rendy. </v>
          </cell>
          <cell r="M8" t="str">
            <v>24555 538</v>
          </cell>
          <cell r="N8">
            <v>24555</v>
          </cell>
          <cell r="O8">
            <v>538</v>
          </cell>
        </row>
        <row r="9">
          <cell r="A9">
            <v>8</v>
          </cell>
          <cell r="B9" t="str">
            <v>Rony I.</v>
          </cell>
          <cell r="C9" t="str">
            <v>24555 435</v>
          </cell>
          <cell r="D9">
            <v>24555</v>
          </cell>
          <cell r="E9">
            <v>435</v>
          </cell>
          <cell r="L9" t="str">
            <v>Sigid T.</v>
          </cell>
          <cell r="M9" t="str">
            <v>24555 426</v>
          </cell>
          <cell r="N9">
            <v>24555</v>
          </cell>
          <cell r="O9">
            <v>426</v>
          </cell>
        </row>
        <row r="10">
          <cell r="A10">
            <v>9</v>
          </cell>
          <cell r="B10" t="str">
            <v>Sukisto</v>
          </cell>
          <cell r="C10" t="str">
            <v>24555 495</v>
          </cell>
          <cell r="D10">
            <v>24555</v>
          </cell>
          <cell r="E10">
            <v>495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</sheetData>
      <sheetData sheetId="4" refreshError="1">
        <row r="4">
          <cell r="A4">
            <v>1</v>
          </cell>
          <cell r="B4" t="str">
            <v>None</v>
          </cell>
        </row>
        <row r="5">
          <cell r="A5">
            <v>2</v>
          </cell>
          <cell r="B5" t="str">
            <v>Balikpapan</v>
          </cell>
          <cell r="D5">
            <v>0</v>
          </cell>
          <cell r="E5">
            <v>13650000</v>
          </cell>
          <cell r="F5">
            <v>15600000</v>
          </cell>
        </row>
        <row r="6">
          <cell r="A6">
            <v>3</v>
          </cell>
          <cell r="B6" t="str">
            <v>Banjarmasin</v>
          </cell>
          <cell r="D6">
            <v>0</v>
          </cell>
          <cell r="E6">
            <v>12350000</v>
          </cell>
          <cell r="F6">
            <v>13650000</v>
          </cell>
        </row>
        <row r="7">
          <cell r="A7">
            <v>4</v>
          </cell>
          <cell r="B7" t="str">
            <v>Cilacap</v>
          </cell>
          <cell r="D7">
            <v>4550000</v>
          </cell>
          <cell r="E7">
            <v>1625000</v>
          </cell>
          <cell r="F7">
            <v>2275000</v>
          </cell>
        </row>
        <row r="8">
          <cell r="A8">
            <v>5</v>
          </cell>
          <cell r="B8" t="str">
            <v>Cilegon</v>
          </cell>
          <cell r="D8">
            <v>2275000</v>
          </cell>
          <cell r="E8">
            <v>9750000</v>
          </cell>
          <cell r="F8">
            <v>1300000</v>
          </cell>
        </row>
        <row r="9">
          <cell r="A9">
            <v>6</v>
          </cell>
          <cell r="B9" t="str">
            <v>Dalam Kota</v>
          </cell>
          <cell r="D9">
            <v>1170000</v>
          </cell>
          <cell r="E9">
            <v>585000</v>
          </cell>
          <cell r="F9">
            <v>780000</v>
          </cell>
        </row>
        <row r="10">
          <cell r="A10">
            <v>7</v>
          </cell>
          <cell r="B10" t="str">
            <v>Denpasar</v>
          </cell>
          <cell r="D10">
            <v>9750000</v>
          </cell>
          <cell r="E10">
            <v>3900000</v>
          </cell>
          <cell r="F10">
            <v>6110000</v>
          </cell>
        </row>
        <row r="11">
          <cell r="A11">
            <v>8</v>
          </cell>
          <cell r="B11" t="str">
            <v>Jambi-Bengkulu</v>
          </cell>
          <cell r="D11">
            <v>10790000</v>
          </cell>
          <cell r="E11">
            <v>3900000</v>
          </cell>
          <cell r="F11">
            <v>6370000</v>
          </cell>
        </row>
        <row r="12">
          <cell r="A12">
            <v>9</v>
          </cell>
          <cell r="B12" t="str">
            <v>Lampung</v>
          </cell>
          <cell r="D12">
            <v>5850000</v>
          </cell>
          <cell r="E12">
            <v>1820000</v>
          </cell>
          <cell r="F12">
            <v>3120000</v>
          </cell>
        </row>
        <row r="13">
          <cell r="A13">
            <v>10</v>
          </cell>
          <cell r="B13" t="str">
            <v>Mataram</v>
          </cell>
          <cell r="D13">
            <v>12350000</v>
          </cell>
          <cell r="E13">
            <v>5200000</v>
          </cell>
          <cell r="F13">
            <v>7280000</v>
          </cell>
        </row>
        <row r="14">
          <cell r="A14">
            <v>11</v>
          </cell>
          <cell r="B14" t="str">
            <v>Medan</v>
          </cell>
          <cell r="D14">
            <v>0</v>
          </cell>
          <cell r="E14">
            <v>5850000</v>
          </cell>
          <cell r="F14">
            <v>7800000</v>
          </cell>
        </row>
        <row r="15">
          <cell r="A15">
            <v>12</v>
          </cell>
          <cell r="B15" t="str">
            <v>Padang</v>
          </cell>
          <cell r="D15">
            <v>13390000</v>
          </cell>
          <cell r="E15">
            <v>5070000</v>
          </cell>
          <cell r="F15">
            <v>7670000</v>
          </cell>
        </row>
        <row r="16">
          <cell r="A16">
            <v>13</v>
          </cell>
          <cell r="B16" t="str">
            <v>Paiton</v>
          </cell>
          <cell r="D16">
            <v>4875000</v>
          </cell>
          <cell r="E16">
            <v>2275000</v>
          </cell>
          <cell r="F16">
            <v>3250000</v>
          </cell>
        </row>
        <row r="17">
          <cell r="A17">
            <v>14</v>
          </cell>
          <cell r="B17" t="str">
            <v>Palembang</v>
          </cell>
          <cell r="D17">
            <v>9620000</v>
          </cell>
          <cell r="E17">
            <v>2600000</v>
          </cell>
          <cell r="F17">
            <v>5200000</v>
          </cell>
        </row>
        <row r="18">
          <cell r="A18">
            <v>15</v>
          </cell>
          <cell r="B18" t="str">
            <v>Panajam</v>
          </cell>
          <cell r="D18">
            <v>0</v>
          </cell>
          <cell r="E18">
            <v>14300000</v>
          </cell>
          <cell r="F18">
            <v>16900000</v>
          </cell>
        </row>
        <row r="19">
          <cell r="A19">
            <v>16</v>
          </cell>
          <cell r="B19" t="str">
            <v>Pekanbaru</v>
          </cell>
          <cell r="D19">
            <v>12090000</v>
          </cell>
          <cell r="E19">
            <v>5200000</v>
          </cell>
          <cell r="F19">
            <v>7540000</v>
          </cell>
        </row>
        <row r="20">
          <cell r="A20">
            <v>17</v>
          </cell>
          <cell r="B20" t="str">
            <v>Samarinda</v>
          </cell>
          <cell r="D20">
            <v>0</v>
          </cell>
          <cell r="E20">
            <v>14950000</v>
          </cell>
          <cell r="F20">
            <v>18200000</v>
          </cell>
        </row>
        <row r="21">
          <cell r="A21">
            <v>18</v>
          </cell>
          <cell r="B21" t="str">
            <v>Semarang</v>
          </cell>
          <cell r="D21">
            <v>4550000</v>
          </cell>
          <cell r="E21">
            <v>1560000</v>
          </cell>
          <cell r="F21">
            <v>2860000</v>
          </cell>
        </row>
        <row r="22">
          <cell r="A22">
            <v>19</v>
          </cell>
          <cell r="B22" t="str">
            <v>Sumbawa</v>
          </cell>
          <cell r="D22">
            <v>17550000</v>
          </cell>
          <cell r="E22">
            <v>6500000</v>
          </cell>
          <cell r="F22">
            <v>8840000</v>
          </cell>
        </row>
        <row r="23">
          <cell r="A23">
            <v>20</v>
          </cell>
          <cell r="B23" t="str">
            <v>Surabaya</v>
          </cell>
          <cell r="D23">
            <v>5850000</v>
          </cell>
          <cell r="E23">
            <v>2210000</v>
          </cell>
          <cell r="F23">
            <v>3640000</v>
          </cell>
        </row>
        <row r="24">
          <cell r="A24">
            <v>21</v>
          </cell>
          <cell r="B24" t="str">
            <v>Tanjung Adaro</v>
          </cell>
          <cell r="D24">
            <v>0</v>
          </cell>
          <cell r="E24">
            <v>13650000</v>
          </cell>
          <cell r="F24">
            <v>15600000</v>
          </cell>
        </row>
        <row r="27">
          <cell r="A27">
            <v>1</v>
          </cell>
          <cell r="B27" t="str">
            <v>None</v>
          </cell>
        </row>
        <row r="28">
          <cell r="A28">
            <v>2</v>
          </cell>
          <cell r="B28" t="str">
            <v>Truck Diesel (4 ton)</v>
          </cell>
        </row>
        <row r="29">
          <cell r="A29">
            <v>3</v>
          </cell>
          <cell r="B29" t="str">
            <v>Truck Fuso (7 ton)</v>
          </cell>
        </row>
        <row r="30">
          <cell r="A30">
            <v>4</v>
          </cell>
          <cell r="B30" t="str">
            <v>Tronton (12 ton)</v>
          </cell>
        </row>
      </sheetData>
      <sheetData sheetId="5" refreshError="1">
        <row r="3">
          <cell r="A3" t="str">
            <v>Item</v>
          </cell>
          <cell r="B3" t="str">
            <v>Destination</v>
          </cell>
        </row>
        <row r="4">
          <cell r="A4">
            <v>1</v>
          </cell>
          <cell r="B4" t="str">
            <v>None</v>
          </cell>
        </row>
        <row r="5">
          <cell r="A5">
            <v>2</v>
          </cell>
          <cell r="B5" t="str">
            <v>Ambon</v>
          </cell>
        </row>
        <row r="6">
          <cell r="A6">
            <v>3</v>
          </cell>
          <cell r="B6" t="str">
            <v>Balikpapan</v>
          </cell>
        </row>
        <row r="7">
          <cell r="A7">
            <v>4</v>
          </cell>
          <cell r="B7" t="str">
            <v>Banda Aceh</v>
          </cell>
        </row>
        <row r="8">
          <cell r="A8">
            <v>5</v>
          </cell>
          <cell r="B8" t="str">
            <v>Bandar Lampung</v>
          </cell>
        </row>
        <row r="9">
          <cell r="A9">
            <v>6</v>
          </cell>
          <cell r="B9" t="str">
            <v>Bandung</v>
          </cell>
        </row>
        <row r="10">
          <cell r="A10">
            <v>7</v>
          </cell>
          <cell r="B10" t="str">
            <v>Banjar Baru</v>
          </cell>
        </row>
        <row r="11">
          <cell r="A11">
            <v>8</v>
          </cell>
          <cell r="B11" t="str">
            <v>Banjarmasin</v>
          </cell>
        </row>
        <row r="12">
          <cell r="A12">
            <v>9</v>
          </cell>
          <cell r="B12" t="str">
            <v>Banyuwangi</v>
          </cell>
        </row>
        <row r="13">
          <cell r="A13">
            <v>10</v>
          </cell>
          <cell r="B13" t="str">
            <v>Batam</v>
          </cell>
        </row>
        <row r="14">
          <cell r="A14">
            <v>11</v>
          </cell>
          <cell r="B14" t="str">
            <v>Batu Hijau</v>
          </cell>
        </row>
        <row r="15">
          <cell r="A15">
            <v>12</v>
          </cell>
          <cell r="B15" t="str">
            <v>Batu Raja</v>
          </cell>
        </row>
        <row r="16">
          <cell r="A16">
            <v>13</v>
          </cell>
          <cell r="B16" t="str">
            <v>Bekasi</v>
          </cell>
        </row>
        <row r="17">
          <cell r="A17">
            <v>14</v>
          </cell>
          <cell r="B17" t="str">
            <v>Bengkulu</v>
          </cell>
        </row>
        <row r="18">
          <cell r="A18">
            <v>15</v>
          </cell>
          <cell r="B18" t="str">
            <v>Biak</v>
          </cell>
        </row>
        <row r="19">
          <cell r="A19">
            <v>16</v>
          </cell>
          <cell r="B19" t="str">
            <v>Bima</v>
          </cell>
        </row>
        <row r="20">
          <cell r="A20">
            <v>17</v>
          </cell>
          <cell r="B20" t="str">
            <v>Bogor</v>
          </cell>
        </row>
        <row r="21">
          <cell r="A21">
            <v>18</v>
          </cell>
          <cell r="B21" t="str">
            <v>Bontang</v>
          </cell>
        </row>
        <row r="22">
          <cell r="A22">
            <v>19</v>
          </cell>
          <cell r="B22" t="str">
            <v>Cianjur</v>
          </cell>
        </row>
        <row r="23">
          <cell r="A23">
            <v>20</v>
          </cell>
          <cell r="B23" t="str">
            <v>Cikarang</v>
          </cell>
        </row>
        <row r="24">
          <cell r="A24">
            <v>21</v>
          </cell>
          <cell r="B24" t="str">
            <v>Cilacap</v>
          </cell>
        </row>
        <row r="25">
          <cell r="A25">
            <v>22</v>
          </cell>
          <cell r="B25" t="str">
            <v>Cilegon</v>
          </cell>
        </row>
        <row r="26">
          <cell r="A26">
            <v>23</v>
          </cell>
          <cell r="B26" t="str">
            <v>Cirebon</v>
          </cell>
        </row>
        <row r="27">
          <cell r="A27">
            <v>24</v>
          </cell>
          <cell r="B27" t="str">
            <v>Denpasar</v>
          </cell>
        </row>
        <row r="28">
          <cell r="A28">
            <v>25</v>
          </cell>
          <cell r="B28" t="str">
            <v>Dumai</v>
          </cell>
        </row>
        <row r="29">
          <cell r="A29">
            <v>26</v>
          </cell>
          <cell r="B29" t="str">
            <v>Duri</v>
          </cell>
        </row>
        <row r="30">
          <cell r="A30">
            <v>27</v>
          </cell>
          <cell r="B30" t="str">
            <v>Gresik</v>
          </cell>
        </row>
        <row r="31">
          <cell r="A31">
            <v>28</v>
          </cell>
          <cell r="B31" t="str">
            <v>Jakarta</v>
          </cell>
        </row>
        <row r="32">
          <cell r="A32">
            <v>29</v>
          </cell>
          <cell r="B32" t="str">
            <v>Jambi</v>
          </cell>
        </row>
        <row r="33">
          <cell r="A33">
            <v>30</v>
          </cell>
          <cell r="B33" t="str">
            <v>Jayapura</v>
          </cell>
        </row>
        <row r="34">
          <cell r="A34">
            <v>31</v>
          </cell>
          <cell r="B34" t="str">
            <v>Jember</v>
          </cell>
        </row>
        <row r="35">
          <cell r="A35">
            <v>32</v>
          </cell>
          <cell r="B35" t="str">
            <v>Jombang</v>
          </cell>
        </row>
        <row r="36">
          <cell r="A36">
            <v>33</v>
          </cell>
          <cell r="B36" t="str">
            <v>Kediri</v>
          </cell>
        </row>
        <row r="37">
          <cell r="A37">
            <v>34</v>
          </cell>
          <cell r="B37" t="str">
            <v>Kendari</v>
          </cell>
        </row>
        <row r="38">
          <cell r="A38">
            <v>35</v>
          </cell>
          <cell r="B38" t="str">
            <v>Kerinci</v>
          </cell>
        </row>
        <row r="39">
          <cell r="A39">
            <v>36</v>
          </cell>
          <cell r="B39" t="str">
            <v>Klaten</v>
          </cell>
        </row>
        <row r="40">
          <cell r="A40">
            <v>37</v>
          </cell>
          <cell r="B40" t="str">
            <v>Kudus</v>
          </cell>
        </row>
        <row r="41">
          <cell r="A41">
            <v>38</v>
          </cell>
          <cell r="B41" t="str">
            <v>Kupang</v>
          </cell>
        </row>
        <row r="42">
          <cell r="A42">
            <v>39</v>
          </cell>
          <cell r="B42" t="str">
            <v>Langsa</v>
          </cell>
        </row>
        <row r="43">
          <cell r="A43">
            <v>40</v>
          </cell>
          <cell r="B43" t="str">
            <v>Lhokseumawe</v>
          </cell>
        </row>
        <row r="44">
          <cell r="A44">
            <v>41</v>
          </cell>
          <cell r="B44" t="str">
            <v>Lubuk Linggau</v>
          </cell>
        </row>
        <row r="45">
          <cell r="A45">
            <v>42</v>
          </cell>
          <cell r="B45" t="str">
            <v>Luwuk</v>
          </cell>
        </row>
        <row r="46">
          <cell r="A46">
            <v>43</v>
          </cell>
          <cell r="B46" t="str">
            <v>Madiun</v>
          </cell>
        </row>
        <row r="47">
          <cell r="A47">
            <v>44</v>
          </cell>
          <cell r="B47" t="str">
            <v>Magelang</v>
          </cell>
        </row>
        <row r="48">
          <cell r="A48">
            <v>45</v>
          </cell>
          <cell r="B48" t="str">
            <v>Makasar</v>
          </cell>
        </row>
        <row r="49">
          <cell r="A49">
            <v>46</v>
          </cell>
          <cell r="B49" t="str">
            <v>Malang</v>
          </cell>
        </row>
        <row r="50">
          <cell r="A50">
            <v>47</v>
          </cell>
          <cell r="B50" t="str">
            <v>Manado</v>
          </cell>
        </row>
        <row r="51">
          <cell r="A51">
            <v>48</v>
          </cell>
          <cell r="B51" t="str">
            <v>Mataram</v>
          </cell>
        </row>
        <row r="52">
          <cell r="A52">
            <v>49</v>
          </cell>
          <cell r="B52" t="str">
            <v>Medan</v>
          </cell>
        </row>
        <row r="53">
          <cell r="A53">
            <v>50</v>
          </cell>
          <cell r="B53" t="str">
            <v>Merauke</v>
          </cell>
        </row>
        <row r="54">
          <cell r="A54">
            <v>51</v>
          </cell>
          <cell r="B54" t="str">
            <v>Mojokerto</v>
          </cell>
        </row>
        <row r="55">
          <cell r="A55">
            <v>52</v>
          </cell>
          <cell r="B55" t="str">
            <v>Muara Badak</v>
          </cell>
        </row>
        <row r="56">
          <cell r="A56">
            <v>53</v>
          </cell>
          <cell r="B56" t="str">
            <v>Muara Bungo</v>
          </cell>
        </row>
        <row r="57">
          <cell r="A57">
            <v>54</v>
          </cell>
          <cell r="B57" t="str">
            <v>Padang</v>
          </cell>
        </row>
        <row r="58">
          <cell r="A58">
            <v>55</v>
          </cell>
          <cell r="B58" t="str">
            <v>Pakan Baru</v>
          </cell>
        </row>
        <row r="59">
          <cell r="A59">
            <v>56</v>
          </cell>
          <cell r="B59" t="str">
            <v>Palangka Raya</v>
          </cell>
        </row>
        <row r="60">
          <cell r="A60">
            <v>57</v>
          </cell>
          <cell r="B60" t="str">
            <v>Palembang</v>
          </cell>
        </row>
        <row r="61">
          <cell r="A61">
            <v>58</v>
          </cell>
          <cell r="B61" t="str">
            <v>Palu</v>
          </cell>
        </row>
        <row r="62">
          <cell r="A62">
            <v>59</v>
          </cell>
          <cell r="B62" t="str">
            <v>Pangkal Pinang</v>
          </cell>
        </row>
        <row r="63">
          <cell r="A63">
            <v>60</v>
          </cell>
          <cell r="B63" t="str">
            <v>Pangkalan Brandan</v>
          </cell>
        </row>
        <row r="64">
          <cell r="A64">
            <v>61</v>
          </cell>
          <cell r="B64" t="str">
            <v>Pangkalan Bun</v>
          </cell>
        </row>
        <row r="65">
          <cell r="A65">
            <v>62</v>
          </cell>
          <cell r="B65" t="str">
            <v>Pare-pare</v>
          </cell>
        </row>
        <row r="66">
          <cell r="A66">
            <v>63</v>
          </cell>
          <cell r="B66" t="str">
            <v>Pasuruan</v>
          </cell>
        </row>
        <row r="67">
          <cell r="A67">
            <v>64</v>
          </cell>
          <cell r="B67" t="str">
            <v>Pekalongan</v>
          </cell>
        </row>
        <row r="68">
          <cell r="A68">
            <v>65</v>
          </cell>
          <cell r="B68" t="str">
            <v>Pematang Siantar</v>
          </cell>
        </row>
        <row r="69">
          <cell r="A69">
            <v>66</v>
          </cell>
          <cell r="B69" t="str">
            <v>Ponorogo</v>
          </cell>
        </row>
        <row r="70">
          <cell r="A70">
            <v>67</v>
          </cell>
          <cell r="B70" t="str">
            <v>Pontianak</v>
          </cell>
        </row>
        <row r="71">
          <cell r="A71">
            <v>68</v>
          </cell>
          <cell r="B71" t="str">
            <v>Prabumulih</v>
          </cell>
        </row>
        <row r="72">
          <cell r="A72">
            <v>69</v>
          </cell>
          <cell r="B72" t="str">
            <v>Probolinggo</v>
          </cell>
        </row>
        <row r="73">
          <cell r="A73">
            <v>70</v>
          </cell>
          <cell r="B73" t="str">
            <v>Purwokerto</v>
          </cell>
        </row>
        <row r="74">
          <cell r="A74">
            <v>71</v>
          </cell>
          <cell r="B74" t="str">
            <v>Samarinda</v>
          </cell>
        </row>
        <row r="75">
          <cell r="A75">
            <v>72</v>
          </cell>
          <cell r="B75" t="str">
            <v>Sampit</v>
          </cell>
        </row>
        <row r="76">
          <cell r="A76">
            <v>73</v>
          </cell>
          <cell r="B76" t="str">
            <v>Sangatta</v>
          </cell>
        </row>
        <row r="77">
          <cell r="A77">
            <v>74</v>
          </cell>
          <cell r="B77" t="str">
            <v>Semarang</v>
          </cell>
        </row>
        <row r="78">
          <cell r="A78">
            <v>75</v>
          </cell>
          <cell r="B78" t="str">
            <v>Solo</v>
          </cell>
        </row>
        <row r="79">
          <cell r="A79">
            <v>76</v>
          </cell>
          <cell r="B79" t="str">
            <v>Soroako</v>
          </cell>
        </row>
        <row r="80">
          <cell r="A80">
            <v>77</v>
          </cell>
          <cell r="B80" t="str">
            <v>Sorong</v>
          </cell>
        </row>
        <row r="81">
          <cell r="A81">
            <v>78</v>
          </cell>
          <cell r="B81" t="str">
            <v>Sumbawa Besar</v>
          </cell>
        </row>
        <row r="82">
          <cell r="A82">
            <v>79</v>
          </cell>
          <cell r="B82" t="str">
            <v>Surabaya</v>
          </cell>
        </row>
        <row r="83">
          <cell r="A83">
            <v>80</v>
          </cell>
          <cell r="B83" t="str">
            <v>Tangerang</v>
          </cell>
        </row>
        <row r="84">
          <cell r="A84">
            <v>81</v>
          </cell>
          <cell r="B84" t="str">
            <v>Tanjung Enim</v>
          </cell>
        </row>
        <row r="85">
          <cell r="A85">
            <v>82</v>
          </cell>
          <cell r="B85" t="str">
            <v>Tanjung Pinang</v>
          </cell>
        </row>
        <row r="86">
          <cell r="A86">
            <v>83</v>
          </cell>
          <cell r="B86" t="str">
            <v>Tanjung Redeb</v>
          </cell>
        </row>
        <row r="87">
          <cell r="A87">
            <v>84</v>
          </cell>
          <cell r="B87" t="str">
            <v>Tanjung Tabalong</v>
          </cell>
        </row>
        <row r="88">
          <cell r="A88">
            <v>85</v>
          </cell>
          <cell r="B88" t="str">
            <v>Tarakan</v>
          </cell>
        </row>
        <row r="89">
          <cell r="A89">
            <v>86</v>
          </cell>
          <cell r="B89" t="str">
            <v>Tasikmalaya</v>
          </cell>
        </row>
        <row r="90">
          <cell r="A90">
            <v>87</v>
          </cell>
          <cell r="B90" t="str">
            <v>Tegal</v>
          </cell>
        </row>
        <row r="91">
          <cell r="A91">
            <v>88</v>
          </cell>
          <cell r="B91" t="str">
            <v>Teluk Kuantan</v>
          </cell>
        </row>
        <row r="92">
          <cell r="A92">
            <v>89</v>
          </cell>
          <cell r="B92" t="str">
            <v>Ternate</v>
          </cell>
        </row>
        <row r="93">
          <cell r="A93">
            <v>90</v>
          </cell>
          <cell r="B93" t="str">
            <v>Timika</v>
          </cell>
        </row>
        <row r="94">
          <cell r="A94">
            <v>91</v>
          </cell>
          <cell r="B94" t="str">
            <v>Tj. Balai Karimun</v>
          </cell>
        </row>
        <row r="95">
          <cell r="A95">
            <v>92</v>
          </cell>
          <cell r="B95" t="str">
            <v>Tj. Pandan/Belitung</v>
          </cell>
        </row>
        <row r="96">
          <cell r="A96">
            <v>93</v>
          </cell>
          <cell r="B96" t="str">
            <v>Tuban</v>
          </cell>
        </row>
        <row r="97">
          <cell r="A97">
            <v>94</v>
          </cell>
          <cell r="B97" t="str">
            <v>Tulung Agung</v>
          </cell>
        </row>
        <row r="98">
          <cell r="A98">
            <v>95</v>
          </cell>
          <cell r="B98" t="str">
            <v>Ungaran</v>
          </cell>
        </row>
        <row r="99">
          <cell r="A99">
            <v>96</v>
          </cell>
          <cell r="B99" t="str">
            <v>Waingapu</v>
          </cell>
        </row>
        <row r="100">
          <cell r="A100">
            <v>97</v>
          </cell>
          <cell r="B100" t="str">
            <v>Yogyakarta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RWT. LAKI ME"/>
      <sheetName val="RWT. Inap VIP ME"/>
      <sheetName val="RUMAH JAGA ME"/>
      <sheetName val="POS JAGA ME"/>
      <sheetName val="RUMAH DINAS  90 ME"/>
      <sheetName val="GARASI ME  "/>
      <sheetName val="ASRAMA ME "/>
      <sheetName val="HB"/>
      <sheetName val="ANALISA"/>
      <sheetName val="REKAP Usulan 2004  oe1"/>
      <sheetName val="REKAP Usulan 2004  EE"/>
      <sheetName val="REKAP Usulan 2004 "/>
      <sheetName val="REKAP PAKET I"/>
      <sheetName val="RWT. Inap LAKI"/>
      <sheetName val="RWT. Inap VIP"/>
      <sheetName val="R JAGA"/>
      <sheetName val="REKAP PAKET II"/>
      <sheetName val="PAGAR &amp; P.NAMA"/>
      <sheetName val="RUMAH DINAS 90"/>
      <sheetName val="GARASI"/>
      <sheetName val="DEPO SAMPAH"/>
      <sheetName val="POS JAGA"/>
      <sheetName val="REKAP PAKET III"/>
      <sheetName val="ASRAMA"/>
      <sheetName val="SELASAR"/>
      <sheetName val="TANDON"/>
      <sheetName val="ME TOTAL"/>
      <sheetName val="REKAP PAKET IV"/>
      <sheetName val="INFRASTRUKTUR"/>
      <sheetName val="REKAP PAKET V"/>
      <sheetName val="R. IPAL "/>
      <sheetName val="R. IPAL 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8">
          <cell r="E78">
            <v>39000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Scope of work"/>
      <sheetName val="Rekap"/>
      <sheetName val="BQ interior"/>
      <sheetName val="BQ ME"/>
      <sheetName val="BQ R&amp;S"/>
      <sheetName val="lampiran 1"/>
      <sheetName val="Lampiran 2"/>
      <sheetName val="Prelim"/>
      <sheetName val="Anal. baja"/>
      <sheetName val="M'trl Baja"/>
      <sheetName val="HARGA MATERIAL"/>
      <sheetName val="UPAH KERJA"/>
      <sheetName val="FINISHING"/>
      <sheetName val="STRUKTUR"/>
      <sheetName val="EXTERNAL"/>
      <sheetName val="Paint"/>
      <sheetName val="Door"/>
      <sheetName val="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2">
          <cell r="H32" t="str">
            <v>m³</v>
          </cell>
          <cell r="I32">
            <v>195000</v>
          </cell>
          <cell r="L32">
            <v>195000</v>
          </cell>
          <cell r="M32">
            <v>0</v>
          </cell>
          <cell r="O32">
            <v>195000</v>
          </cell>
          <cell r="P32">
            <v>0</v>
          </cell>
          <cell r="Q32">
            <v>36481</v>
          </cell>
          <cell r="S32" t="str">
            <v>PT Jaya Readymix</v>
          </cell>
        </row>
        <row r="33">
          <cell r="H33" t="str">
            <v>m³</v>
          </cell>
          <cell r="I33">
            <v>205000</v>
          </cell>
          <cell r="L33">
            <v>205000</v>
          </cell>
          <cell r="M33">
            <v>0</v>
          </cell>
          <cell r="O33">
            <v>205000</v>
          </cell>
          <cell r="P33">
            <v>0</v>
          </cell>
          <cell r="Q33">
            <v>36481</v>
          </cell>
          <cell r="S33" t="str">
            <v>PT Jaya Readymix</v>
          </cell>
        </row>
        <row r="34">
          <cell r="H34" t="str">
            <v>m³</v>
          </cell>
          <cell r="I34">
            <v>174000</v>
          </cell>
          <cell r="L34">
            <v>174000</v>
          </cell>
          <cell r="M34">
            <v>0</v>
          </cell>
          <cell r="O34">
            <v>174000</v>
          </cell>
          <cell r="P34">
            <v>0</v>
          </cell>
          <cell r="Q34">
            <v>36479</v>
          </cell>
          <cell r="S34" t="str">
            <v>PT Jaya Readymix</v>
          </cell>
        </row>
        <row r="35">
          <cell r="H35" t="str">
            <v>m³</v>
          </cell>
          <cell r="I35">
            <v>230000</v>
          </cell>
          <cell r="L35">
            <v>230000</v>
          </cell>
          <cell r="M35">
            <v>0</v>
          </cell>
          <cell r="O35">
            <v>230000</v>
          </cell>
          <cell r="P35">
            <v>0</v>
          </cell>
          <cell r="Q35">
            <v>36873</v>
          </cell>
          <cell r="S35" t="str">
            <v>PT Jaya Readymix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FAS"/>
      <sheetName val="TRANS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RWT. LAKI ME"/>
      <sheetName val="RWT. Inap VIP ME"/>
      <sheetName val="RUMAH DINAS  90 ME"/>
      <sheetName val="ASRAMA ME "/>
      <sheetName val="POS JAGA ME"/>
      <sheetName val="RUMAH JAGA ME"/>
      <sheetName val="GARASI ME  "/>
      <sheetName val="HB"/>
      <sheetName val="ANALISA"/>
      <sheetName val="REKAP Usulan 2004"/>
      <sheetName val="RWT. Inap LAKI"/>
      <sheetName val="ASRAMA"/>
      <sheetName val="RUMAH DINAS 90"/>
      <sheetName val="R JAGA"/>
      <sheetName val="RWT. Inap VIP"/>
      <sheetName val="R. IPAL "/>
      <sheetName val="PAGAR &amp; P.NAMA"/>
      <sheetName val="SELASAR"/>
      <sheetName val="GARASI"/>
      <sheetName val="POS JAGA"/>
      <sheetName val="INFRASTRUKTUR"/>
      <sheetName val="ME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HARGA SATUAN BAHAN WILAYAH KOTA MADIUN</v>
          </cell>
        </row>
        <row r="4">
          <cell r="A4" t="str">
            <v>NO</v>
          </cell>
          <cell r="B4" t="str">
            <v>JENIS BAHAN</v>
          </cell>
          <cell r="D4" t="str">
            <v>KODE</v>
          </cell>
          <cell r="E4" t="str">
            <v>STN</v>
          </cell>
        </row>
        <row r="6">
          <cell r="A6" t="str">
            <v>a</v>
          </cell>
          <cell r="B6" t="str">
            <v>b</v>
          </cell>
          <cell r="D6" t="str">
            <v>c</v>
          </cell>
          <cell r="E6" t="str">
            <v>d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61004"/>
      <sheetName val="61005"/>
      <sheetName val="61006"/>
      <sheetName val="61007"/>
      <sheetName val="61008"/>
      <sheetName val="map"/>
      <sheetName val="Umum"/>
      <sheetName val="Ring Alat"/>
      <sheetName val="Quarry"/>
      <sheetName val="AGG"/>
      <sheetName val="Upah"/>
      <sheetName val="Analisa"/>
      <sheetName val="UA Hrg Sat 1"/>
      <sheetName val="UA Hrg Sat 2"/>
      <sheetName val="Mobilisasi"/>
      <sheetName val="U Alat"/>
      <sheetName val="RAB"/>
      <sheetName val="REKAP"/>
      <sheetName val="SCHEDULE"/>
      <sheetName val="analisa harga pasir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Y9">
            <v>1</v>
          </cell>
        </row>
        <row r="11">
          <cell r="U11">
            <v>0.1</v>
          </cell>
        </row>
        <row r="16">
          <cell r="U16">
            <v>0.92</v>
          </cell>
        </row>
        <row r="17">
          <cell r="U17">
            <v>0.92</v>
          </cell>
        </row>
        <row r="19">
          <cell r="U19">
            <v>1.01</v>
          </cell>
        </row>
        <row r="22">
          <cell r="U22">
            <v>0.91</v>
          </cell>
        </row>
        <row r="24">
          <cell r="U24">
            <v>0.90149999999999997</v>
          </cell>
        </row>
        <row r="25">
          <cell r="U25">
            <v>0.8</v>
          </cell>
        </row>
        <row r="30">
          <cell r="U30">
            <v>0.9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SCHEDULE"/>
      <sheetName val="Rekap Penunjang"/>
      <sheetName val="Catatan"/>
      <sheetName val="Rekap alat"/>
      <sheetName val="Cek biaya alat"/>
      <sheetName val="Sheet2"/>
      <sheetName val="Teq.an"/>
      <sheetName val="Teq.an.ccrt"/>
      <sheetName val="Teq.an.Stone"/>
      <sheetName val="dkh-4 &amp; 5 BOQ"/>
      <sheetName val="UNT PENW"/>
      <sheetName val="DKH-6"/>
      <sheetName val="DKH-6 An.Earth"/>
      <sheetName val="DKH-6 An.Ccrt"/>
      <sheetName val="DKH-6 An.Stone"/>
      <sheetName val="DKH-6 An.Mis"/>
      <sheetName val="DKH-9 Bahan"/>
      <sheetName val="DKH-8 Upah"/>
      <sheetName val="DKH-10 Alat"/>
      <sheetName val="An.Ls "/>
      <sheetName val="Hardas"/>
      <sheetName val="DKH-12 kurve-S"/>
      <sheetName val="DKH-7"/>
      <sheetName val="DKH-8"/>
      <sheetName val="DKH-9"/>
      <sheetName val="DKH-10"/>
      <sheetName val="DKH-11"/>
      <sheetName val="DKH-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U10">
            <v>1.121</v>
          </cell>
        </row>
        <row r="29">
          <cell r="U29">
            <v>4</v>
          </cell>
        </row>
        <row r="48">
          <cell r="U48">
            <v>0.9</v>
          </cell>
        </row>
      </sheetData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610.4"/>
      <sheetName val="610.5"/>
      <sheetName val="610.6"/>
      <sheetName val="610.7"/>
      <sheetName val="610.8"/>
      <sheetName val="MAPDC"/>
      <sheetName val="REKAP 3"/>
      <sheetName val="REKAP 4"/>
      <sheetName val="REKAP 3B"/>
      <sheetName val="Schedule3"/>
      <sheetName val="BOQ Paket-3"/>
      <sheetName val="Schedule4"/>
      <sheetName val="BOQ Paket-4"/>
      <sheetName val="Schedule 3B"/>
      <sheetName val="BOQ Paket-3B"/>
      <sheetName val="Sat.Pek Ps PPA&amp;MNHl"/>
      <sheetName val="Satuan  Tanam Pipa"/>
      <sheetName val="Analisa Manhole"/>
      <sheetName val="Analisa Umum"/>
      <sheetName val="Analisa umum 2"/>
      <sheetName val="An Pek Beton"/>
      <sheetName val="Bahan-upah"/>
      <sheetName val="Analisa Pas Pipa &amp; Acc"/>
      <sheetName val="R. JAGA"/>
      <sheetName val="Benteng"/>
      <sheetName val="brc"/>
      <sheetName val="JACKING1"/>
      <sheetName val="jaccking 2"/>
      <sheetName val="RK JACKING"/>
      <sheetName val="rmh pompa 13"/>
      <sheetName val="rUMAH POMPA"/>
      <sheetName val="Tersier zone 10"/>
      <sheetName val="Tersier zone 11"/>
    </sheetNames>
    <sheetDataSet>
      <sheetData sheetId="0"/>
      <sheetData sheetId="1"/>
      <sheetData sheetId="2"/>
      <sheetData sheetId="3"/>
      <sheetData sheetId="4"/>
      <sheetData sheetId="5">
        <row r="18">
          <cell r="S18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0">
          <cell r="H20">
            <v>90000</v>
          </cell>
        </row>
        <row r="22">
          <cell r="H22">
            <v>90909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82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INFO"/>
      <sheetName val="610-BANK"/>
      <sheetName val="610-RUPA2"/>
      <sheetName val="610-BAUPROY"/>
      <sheetName val="610-PP"/>
      <sheetName val="610-ALAT"/>
      <sheetName val="MPADC"/>
      <sheetName val="MAJOR"/>
      <sheetName val="BAHAN"/>
      <sheetName val="%"/>
      <sheetName val="Peta Quarry"/>
      <sheetName val="MOBILISASI"/>
      <sheetName val="Perhitungan Mobilisasi Alat"/>
      <sheetName val="Lalu Lintas"/>
      <sheetName val="Jembatan Sementara"/>
      <sheetName val="5-ALAT(1)"/>
      <sheetName val="5-ALAT (2)"/>
      <sheetName val="D2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Basic Price"/>
      <sheetName val="4-Analisa Quarry"/>
      <sheetName val="4-formulir harga bahan"/>
      <sheetName val="Agg Halus &amp; Kasar"/>
      <sheetName val="Agg A"/>
      <sheetName val="Agg B"/>
      <sheetName val="Agg C"/>
      <sheetName val="MPU"/>
      <sheetName val="REKAP"/>
      <sheetName val="BOQ"/>
      <sheetName val="D3ok"/>
      <sheetName val="D5"/>
      <sheetName val="D6"/>
      <sheetName val="Schedule"/>
      <sheetName val="S_BAHAN"/>
      <sheetName val="S_Alat"/>
      <sheetName val="S_PERSON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">
          <cell r="T9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83.xml><?xml version="1.0" encoding="utf-8"?>
<externalLink xmlns="http://schemas.openxmlformats.org/spreadsheetml/2006/main">
  <externalBook xmlns:r="http://schemas.openxmlformats.org/officeDocument/2006/relationships" r:id="rId1">
    <sheetNames>
      <sheetName val="CF-Rp-USD"/>
      <sheetName val="F1M"/>
      <sheetName val="F2M"/>
      <sheetName val="F3M"/>
      <sheetName val="F4-TOOLSM"/>
      <sheetName val="F4-TOOLS(M2)"/>
      <sheetName val="F5-SPAREPARTSM"/>
      <sheetName val="F5-SPAREPARTS)(M2)"/>
      <sheetName val="F6M"/>
      <sheetName val="F7M"/>
      <sheetName val="F8M"/>
      <sheetName val="F9M"/>
      <sheetName val="F10M"/>
      <sheetName val="F11M"/>
      <sheetName val="F12(1)M"/>
      <sheetName val="F12(2)M"/>
      <sheetName val="F13M"/>
      <sheetName val="F14M"/>
      <sheetName val="F14M (2)"/>
      <sheetName val="F15M"/>
      <sheetName val="F16M"/>
      <sheetName val="F16aM"/>
      <sheetName val="F17M"/>
      <sheetName val="PLC-M"/>
      <sheetName val="PLC-1M"/>
      <sheetName val="Sheet2"/>
      <sheetName val="Sheet1"/>
      <sheetName val="CF-1"/>
      <sheetName val="F4-TOOLS-M"/>
      <sheetName val="F5-SPAREPART-M"/>
      <sheetName val="F12M"/>
      <sheetName val="LISTRIK-M"/>
    </sheetNames>
    <sheetDataSet>
      <sheetData sheetId="0" refreshError="1">
        <row r="69">
          <cell r="AU69">
            <v>1</v>
          </cell>
        </row>
        <row r="146">
          <cell r="AU146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4.xml><?xml version="1.0" encoding="utf-8"?>
<externalLink xmlns="http://schemas.openxmlformats.org/spreadsheetml/2006/main">
  <externalBook xmlns:r="http://schemas.openxmlformats.org/officeDocument/2006/relationships" r:id="rId1">
    <sheetNames>
      <sheetName val="RAB"/>
      <sheetName val="Daft Kuant"/>
      <sheetName val="rekap vol"/>
      <sheetName val="Basic P"/>
      <sheetName val="An HS"/>
      <sheetName val="Eq Prod"/>
      <sheetName val="TEORI"/>
      <sheetName val="An HS PL"/>
      <sheetName val="Paku"/>
      <sheetName val="BOW"/>
      <sheetName val="Sampul (2)"/>
      <sheetName val="Sampul"/>
      <sheetName val="CekList"/>
      <sheetName val="METKON"/>
      <sheetName val="DAFTAR SUB"/>
      <sheetName val="An Teknik"/>
      <sheetName val="URUTAN"/>
      <sheetName val="Eq Rekap"/>
      <sheetName val="An HS (2)"/>
    </sheetNames>
    <sheetDataSet>
      <sheetData sheetId="0" refreshError="1"/>
      <sheetData sheetId="1" refreshError="1"/>
      <sheetData sheetId="2" refreshError="1"/>
      <sheetData sheetId="3" refreshError="1">
        <row r="92">
          <cell r="F92">
            <v>1500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P - Minat"/>
      <sheetName val="Isian"/>
      <sheetName val="adm&amp;izin&amp;akte"/>
      <sheetName val="pgrus&amp;dt keu"/>
      <sheetName val="neraca"/>
      <sheetName val="personil"/>
      <sheetName val="alat"/>
      <sheetName val="pnglmn"/>
      <sheetName val="bank"/>
      <sheetName val="Integritas"/>
      <sheetName val="Dt - Alat"/>
      <sheetName val="Dt - Personil"/>
      <sheetName val="huruf"/>
      <sheetName val="SK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">
          <cell r="C4">
            <v>1250000</v>
          </cell>
        </row>
      </sheetData>
      <sheetData sheetId="14" refreshError="1"/>
    </sheetDataSet>
  </externalBook>
</externalLink>
</file>

<file path=xl/externalLinks/externalLink18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app2"/>
      <sheetName val="MAPDC"/>
      <sheetName val="Alat4"/>
      <sheetName val="Pers5"/>
      <sheetName val="Bau6"/>
      <sheetName val="Rupa7"/>
      <sheetName val="Bank8"/>
      <sheetName val="HSD"/>
      <sheetName val="sumber data alat"/>
      <sheetName val="HS Alat Hotmix"/>
      <sheetName val="Analisa Hot Mix"/>
      <sheetName val="Hauling Hot Mix"/>
      <sheetName val="HS Bahan"/>
      <sheetName val="HS Material"/>
      <sheetName val="Asumsi 2"/>
      <sheetName val="Prime Teak"/>
      <sheetName val="Pemadatan"/>
      <sheetName val="Upah Harian"/>
      <sheetName val="Analisa Agg"/>
      <sheetName val="HS  Alat Agg"/>
      <sheetName val="HS Hauling Agg"/>
      <sheetName val="ReqEquipment"/>
      <sheetName val="BOQ"/>
      <sheetName val="SUMMARY"/>
      <sheetName val="APX2A-LS MOB"/>
      <sheetName val="APX2B-LS MOB"/>
      <sheetName val="APX3-MAT ON SITE"/>
      <sheetName val="APX4A4B-SC AMP"/>
      <sheetName val="APX1 2"/>
      <sheetName val="Met Bab 2"/>
      <sheetName val="APX1 3"/>
      <sheetName val="Met Bab 3"/>
      <sheetName val="APX1 4"/>
      <sheetName val="Met Bab 4"/>
      <sheetName val="APX1 5"/>
      <sheetName val="Met Bab 5"/>
      <sheetName val="APX1 6"/>
      <sheetName val="Met Bab 6"/>
      <sheetName val="APX1 7"/>
      <sheetName val="Met Bab 7 "/>
      <sheetName val="APX1 8"/>
      <sheetName val="Met Bab 8-a"/>
      <sheetName val="Met Bab 8"/>
      <sheetName val="APX5-MAJOR ITEM"/>
      <sheetName val="APX6-SUBKON"/>
      <sheetName val="APX7-CHECKLIST"/>
      <sheetName val="BOQDC (contoh)"/>
      <sheetName val="SumBOQDC (contoh)"/>
      <sheetName val="analisa sheet pile"/>
      <sheetName val="RTN"/>
      <sheetName val="sum alat"/>
      <sheetName val="schedule alat"/>
      <sheetName val="schedule alat (2)"/>
      <sheetName val="Analisa Alat"/>
      <sheetName val="schedule master"/>
      <sheetName val="Sheet"/>
      <sheetName val="Sheet1"/>
    </sheetNames>
    <sheetDataSet>
      <sheetData sheetId="0">
        <row r="3">
          <cell r="B3" t="str">
            <v>ROAD REHABILITATION II</v>
          </cell>
        </row>
        <row r="14">
          <cell r="B14">
            <v>35000000000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87.xml><?xml version="1.0" encoding="utf-8"?>
<externalLink xmlns="http://schemas.openxmlformats.org/spreadsheetml/2006/main">
  <externalBook xmlns:r="http://schemas.openxmlformats.org/officeDocument/2006/relationships" r:id="rId1">
    <sheetNames>
      <sheetName val="coverOke"/>
      <sheetName val="letter"/>
      <sheetName val="contents"/>
      <sheetName val="PREFACE"/>
      <sheetName val="sumkont"/>
      <sheetName val="summonth"/>
      <sheetName val="Break down"/>
      <sheetName val="LS Item"/>
      <sheetName val="dailymonth"/>
      <sheetName val="Time Schedule"/>
      <sheetName val="tertier"/>
      <sheetName val="ProgChart"/>
      <sheetName val="survey equipment"/>
      <sheetName val="equipment"/>
      <sheetName val="manpower"/>
      <sheetName val="problem"/>
      <sheetName val="propsd"/>
      <sheetName val="weather"/>
      <sheetName val="In Letter"/>
      <sheetName val="Out Letter"/>
      <sheetName val="Meeting"/>
      <sheetName val="ph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8.xml><?xml version="1.0" encoding="utf-8"?>
<externalLink xmlns="http://schemas.openxmlformats.org/spreadsheetml/2006/main">
  <externalBook xmlns:r="http://schemas.openxmlformats.org/officeDocument/2006/relationships" r:id="rId1">
    <sheetNames>
      <sheetName val="SURAT"/>
      <sheetName val="Lingkup Pekerjaan"/>
      <sheetName val="Rekap"/>
      <sheetName val="Pek.persiapan"/>
      <sheetName val="RAB"/>
      <sheetName val="Preliminary"/>
      <sheetName val="anal.baja"/>
      <sheetName val="m'trl baja"/>
      <sheetName val="HARGA MATERIAL"/>
      <sheetName val="UPAH KERJA"/>
      <sheetName val="STRUKTUR"/>
      <sheetName val="FINISHING"/>
      <sheetName val="EXTERNAL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>
        <row r="11">
          <cell r="A11">
            <v>3</v>
          </cell>
        </row>
        <row r="27">
          <cell r="E27" t="str">
            <v>K 150</v>
          </cell>
          <cell r="G27" t="str">
            <v>m³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T27" t="str">
            <v>( 1 September 1999 )</v>
          </cell>
        </row>
        <row r="28">
          <cell r="E28" t="str">
            <v>K 175</v>
          </cell>
          <cell r="G28" t="str">
            <v>m³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</row>
        <row r="29">
          <cell r="E29" t="str">
            <v>K 200</v>
          </cell>
          <cell r="G29" t="str">
            <v>m³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</row>
        <row r="30">
          <cell r="E30" t="str">
            <v>K 225</v>
          </cell>
          <cell r="G30" t="str">
            <v>m³</v>
          </cell>
          <cell r="H30">
            <v>215000</v>
          </cell>
          <cell r="K30">
            <v>215000</v>
          </cell>
          <cell r="L30">
            <v>0</v>
          </cell>
          <cell r="N30">
            <v>215000</v>
          </cell>
          <cell r="O30">
            <v>0</v>
          </cell>
          <cell r="R30" t="str">
            <v>PT Jaya Readymix  (8 Sept'2000)</v>
          </cell>
        </row>
        <row r="31">
          <cell r="E31" t="str">
            <v>K 250</v>
          </cell>
          <cell r="G31" t="str">
            <v>m³</v>
          </cell>
          <cell r="H31">
            <v>220000</v>
          </cell>
          <cell r="K31">
            <v>220000</v>
          </cell>
          <cell r="L31">
            <v>0</v>
          </cell>
          <cell r="N31">
            <v>220000</v>
          </cell>
          <cell r="O31">
            <v>0</v>
          </cell>
          <cell r="P31">
            <v>36717</v>
          </cell>
          <cell r="R31" t="str">
            <v>PT Jaya Readymix  (8 Sept'2000)</v>
          </cell>
        </row>
        <row r="32">
          <cell r="E32" t="str">
            <v>K 275</v>
          </cell>
          <cell r="G32" t="str">
            <v>m³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</row>
        <row r="33">
          <cell r="E33" t="str">
            <v>K 400</v>
          </cell>
          <cell r="G33" t="str">
            <v>m³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9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BOQ 2 Paket Rigid"/>
      <sheetName val="bil"/>
      <sheetName val="INFO"/>
      <sheetName val="BANK"/>
      <sheetName val="RUPA2"/>
      <sheetName val="bau"/>
      <sheetName val="pers"/>
      <sheetName val="alat-"/>
      <sheetName val="MPADC"/>
      <sheetName val="REKAP"/>
      <sheetName val="mpu"/>
      <sheetName val="BOQ (2)"/>
      <sheetName val="BOQ"/>
      <sheetName val="MAJOR"/>
      <sheetName val="BAHAN"/>
      <sheetName val="%"/>
      <sheetName val="Peta Quarry"/>
      <sheetName val="mob"/>
      <sheetName val="hit-mob"/>
      <sheetName val="Lalu Lintas"/>
      <sheetName val="Jembatan Sementara"/>
      <sheetName val="5-ALAT(1)"/>
      <sheetName val="5-ALAT (2)"/>
      <sheetName val="hs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Analisa Quarry"/>
      <sheetName val="4-formulir harga bahan"/>
      <sheetName val="Agg Halus &amp; Kasar"/>
      <sheetName val="Agg A"/>
      <sheetName val="Agg B"/>
      <sheetName val="Agg C"/>
      <sheetName val="sked"/>
      <sheetName val="sub"/>
      <sheetName val="tkdn"/>
      <sheetName val="antek"/>
      <sheetName val="S_BAHAN"/>
      <sheetName val="S_PERSONIL"/>
      <sheetName val="S_Alat"/>
      <sheetName val="evaluasi"/>
      <sheetName val="Hauling hotmix"/>
      <sheetName val="Analisa hotmix"/>
      <sheetName val="Upah Manual"/>
      <sheetName val="Alat Hotmix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9">
          <cell r="G9">
            <v>7857</v>
          </cell>
        </row>
        <row r="11">
          <cell r="G11">
            <v>9286</v>
          </cell>
        </row>
        <row r="74">
          <cell r="G74">
            <v>22000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90.xml><?xml version="1.0" encoding="utf-8"?>
<externalLink xmlns="http://schemas.openxmlformats.org/spreadsheetml/2006/main">
  <externalBook xmlns:r="http://schemas.openxmlformats.org/officeDocument/2006/relationships" r:id="rId1">
    <sheetNames>
      <sheetName val="DAFTAR PROY"/>
      <sheetName val="DATA"/>
      <sheetName val="Sheet1"/>
      <sheetName val="Coef Factor"/>
      <sheetName val="3.1.TOT RKP ES"/>
      <sheetName val="3.1.E S"/>
      <sheetName val="3.2TOT PLM"/>
      <sheetName val="3.2TOT RKP SM"/>
      <sheetName val="3. Psiapan PLTM"/>
      <sheetName val="3.A REK SPIL"/>
      <sheetName val="3.A1 Bend &amp; Peng"/>
      <sheetName val="3A2.Kolam Peng Pas"/>
      <sheetName val="3A3.Kanal"/>
      <sheetName val="3A4.Bak Penenang"/>
      <sheetName val="3A5.SIPIL P Pesat"/>
      <sheetName val="3A6.Ged Sentral"/>
      <sheetName val="3A8.Jalan Masuk"/>
      <sheetName val="3.B.1-3 STEEL P Pesat"/>
      <sheetName val="RKP-EM"/>
      <sheetName val="3.C.1 TURBINE"/>
      <sheetName val="3.C.2 GENER"/>
      <sheetName val="3.C.3. SUB STAS"/>
      <sheetName val="3.C.3.4 TELCOM"/>
      <sheetName val="3.D TEst COMS"/>
      <sheetName val="S-15-1"/>
      <sheetName val="S-15-2"/>
      <sheetName val="S-15-3"/>
      <sheetName val="S STATI"/>
      <sheetName val="S-15-4"/>
      <sheetName val="S-15-5"/>
      <sheetName val="S-15-8 W shop"/>
      <sheetName val="S-15-9 Measur Ins"/>
      <sheetName val="Harga"/>
      <sheetName val="Analisa"/>
      <sheetName val="Analisa jalan"/>
      <sheetName val="Rek-WtrS-03f"/>
      <sheetName val="Wtr-Suply.03F"/>
      <sheetName val="Jembatan"/>
      <sheetName val="Rkp.Jalan"/>
      <sheetName val="10 Rkp.R.O."/>
      <sheetName val="10. R.O."/>
      <sheetName val="10.Rumah Operator"/>
      <sheetName val="El-Mek"/>
      <sheetName val="DIREKSI KEET"/>
      <sheetName val="KWITAN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2">
          <cell r="B2">
            <v>1.2E-2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91.xml><?xml version="1.0" encoding="utf-8"?>
<externalLink xmlns="http://schemas.openxmlformats.org/spreadsheetml/2006/main">
  <externalBook xmlns:r="http://schemas.openxmlformats.org/officeDocument/2006/relationships" r:id="rId1">
    <sheetNames>
      <sheetName val="REKAP.VOLUME"/>
      <sheetName val="KOLOM lt2"/>
      <sheetName val="KOLOM Lt 3"/>
      <sheetName val="KOLOM LT ATAP"/>
      <sheetName val="BALOK LT.3 EL.+8.95"/>
      <sheetName val="BAlok ATAP"/>
      <sheetName val="plat lt3"/>
      <sheetName val="PLAT LT.ATAP"/>
      <sheetName val="TANGGA"/>
      <sheetName val="WATERPROOFING"/>
      <sheetName val="KOLOM SKLET"/>
      <sheetName val="Pas Bata Lt.2"/>
      <sheetName val="Sheet1"/>
      <sheetName val="BONGKAR KOLOM (exs)"/>
      <sheetName val="DELAT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92.xml><?xml version="1.0" encoding="utf-8"?>
<externalLink xmlns="http://schemas.openxmlformats.org/spreadsheetml/2006/main">
  <externalBook xmlns:r="http://schemas.openxmlformats.org/officeDocument/2006/relationships" r:id="rId1">
    <sheetNames>
      <sheetName val="Setting"/>
      <sheetName val="DataOGL"/>
      <sheetName val="Data"/>
      <sheetName val="DataDes"/>
      <sheetName val="Dimensi"/>
      <sheetName val="Area"/>
      <sheetName val="Arsiran"/>
      <sheetName val="ACQUIRE"/>
      <sheetName val="PADANAN"/>
      <sheetName val="Sheet1"/>
      <sheetName val="DataDesig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">
          <cell r="A1" t="str">
            <v>PATOK</v>
          </cell>
          <cell r="B1" t="str">
            <v>CAD</v>
          </cell>
          <cell r="C1" t="str">
            <v>DISTANCE CL</v>
          </cell>
        </row>
        <row r="2">
          <cell r="A2" t="str">
            <v>BNU 4</v>
          </cell>
          <cell r="B2">
            <v>79.374700000000004</v>
          </cell>
          <cell r="C2">
            <v>15.874940000000002</v>
          </cell>
        </row>
        <row r="3">
          <cell r="A3" t="str">
            <v>BNU 4 DS</v>
          </cell>
          <cell r="B3">
            <v>20.875499999999999</v>
          </cell>
          <cell r="C3">
            <v>4.1750999999999996</v>
          </cell>
        </row>
        <row r="4">
          <cell r="A4" t="str">
            <v>BR 1</v>
          </cell>
          <cell r="B4">
            <v>53.372500000000002</v>
          </cell>
          <cell r="C4">
            <v>10.674500000000002</v>
          </cell>
        </row>
        <row r="5">
          <cell r="A5" t="str">
            <v>BR 2</v>
          </cell>
          <cell r="B5">
            <v>53.5</v>
          </cell>
          <cell r="C5">
            <v>10.700000000000001</v>
          </cell>
        </row>
        <row r="6">
          <cell r="A6" t="str">
            <v>BR 3</v>
          </cell>
          <cell r="B6">
            <v>64.499799999999993</v>
          </cell>
          <cell r="C6">
            <v>12.89996</v>
          </cell>
        </row>
        <row r="7">
          <cell r="A7" t="str">
            <v>BR 3 DS</v>
          </cell>
          <cell r="B7">
            <v>64.5</v>
          </cell>
          <cell r="C7">
            <v>12.9</v>
          </cell>
        </row>
        <row r="8">
          <cell r="A8" t="str">
            <v>BR 4</v>
          </cell>
          <cell r="B8">
            <v>64.5</v>
          </cell>
          <cell r="C8">
            <v>12.9</v>
          </cell>
        </row>
        <row r="9">
          <cell r="A9" t="str">
            <v>BR 5</v>
          </cell>
          <cell r="B9">
            <v>64.5</v>
          </cell>
          <cell r="C9">
            <v>12.9</v>
          </cell>
        </row>
        <row r="10">
          <cell r="A10" t="str">
            <v>BR 6</v>
          </cell>
          <cell r="B10">
            <v>64.5</v>
          </cell>
          <cell r="C10">
            <v>12.9</v>
          </cell>
        </row>
        <row r="11">
          <cell r="A11" t="str">
            <v>BR 7</v>
          </cell>
          <cell r="B11">
            <v>53</v>
          </cell>
          <cell r="C11">
            <v>10.600000000000001</v>
          </cell>
        </row>
        <row r="12">
          <cell r="A12" t="str">
            <v>BR 7 DS</v>
          </cell>
          <cell r="B12">
            <v>53</v>
          </cell>
          <cell r="C12">
            <v>10.600000000000001</v>
          </cell>
        </row>
        <row r="13">
          <cell r="A13" t="str">
            <v>BR 8</v>
          </cell>
          <cell r="B13">
            <v>53</v>
          </cell>
          <cell r="C13">
            <v>10.600000000000001</v>
          </cell>
        </row>
        <row r="14">
          <cell r="A14" t="str">
            <v>BR 9</v>
          </cell>
          <cell r="B14">
            <v>72.249700000000004</v>
          </cell>
          <cell r="C14">
            <v>14.449940000000002</v>
          </cell>
        </row>
        <row r="15">
          <cell r="A15" t="str">
            <v>BR 9 DS</v>
          </cell>
          <cell r="B15">
            <v>72.5</v>
          </cell>
          <cell r="C15">
            <v>14.5</v>
          </cell>
        </row>
        <row r="16">
          <cell r="A16" t="str">
            <v>BR 10</v>
          </cell>
          <cell r="B16">
            <v>72.773499999999999</v>
          </cell>
          <cell r="C16">
            <v>14.5547</v>
          </cell>
        </row>
        <row r="17">
          <cell r="A17" t="str">
            <v>BR 11</v>
          </cell>
          <cell r="B17">
            <v>56.75</v>
          </cell>
          <cell r="C17">
            <v>11.350000000000001</v>
          </cell>
        </row>
        <row r="18">
          <cell r="A18" t="str">
            <v>BR 12</v>
          </cell>
          <cell r="B18">
            <v>56.75</v>
          </cell>
          <cell r="C18">
            <v>11.350000000000001</v>
          </cell>
        </row>
        <row r="19">
          <cell r="A19" t="str">
            <v>BR 13</v>
          </cell>
          <cell r="B19">
            <v>82.874700000000004</v>
          </cell>
          <cell r="C19">
            <v>16.574940000000002</v>
          </cell>
        </row>
        <row r="20">
          <cell r="A20" t="str">
            <v>BR 13 DS</v>
          </cell>
          <cell r="B20">
            <v>82.875</v>
          </cell>
          <cell r="C20">
            <v>16.574999999999999</v>
          </cell>
        </row>
        <row r="21">
          <cell r="A21" t="str">
            <v>BR 14</v>
          </cell>
          <cell r="B21">
            <v>82.875</v>
          </cell>
          <cell r="C21">
            <v>16.574999999999999</v>
          </cell>
        </row>
        <row r="22">
          <cell r="A22" t="str">
            <v>BR 15</v>
          </cell>
          <cell r="B22">
            <v>60.5</v>
          </cell>
          <cell r="C22">
            <v>12.100000000000001</v>
          </cell>
        </row>
        <row r="23">
          <cell r="A23" t="str">
            <v>BR 16</v>
          </cell>
          <cell r="B23">
            <v>60.5</v>
          </cell>
          <cell r="C23">
            <v>12.100000000000001</v>
          </cell>
        </row>
        <row r="24">
          <cell r="A24" t="str">
            <v>BR 17</v>
          </cell>
          <cell r="B24">
            <v>63.875</v>
          </cell>
          <cell r="C24">
            <v>12.775</v>
          </cell>
        </row>
        <row r="25">
          <cell r="A25" t="str">
            <v>BR 18</v>
          </cell>
          <cell r="B25">
            <v>63.790500000000002</v>
          </cell>
          <cell r="C25">
            <v>12.758100000000001</v>
          </cell>
        </row>
        <row r="26">
          <cell r="A26" t="str">
            <v>BR 19</v>
          </cell>
          <cell r="B26">
            <v>47.25</v>
          </cell>
          <cell r="C26">
            <v>9.4500000000000011</v>
          </cell>
        </row>
        <row r="27">
          <cell r="A27" t="str">
            <v>BR 20</v>
          </cell>
          <cell r="B27">
            <v>49.75</v>
          </cell>
          <cell r="C27">
            <v>9.9500000000000011</v>
          </cell>
        </row>
        <row r="28">
          <cell r="A28" t="str">
            <v>BR 21</v>
          </cell>
          <cell r="B28">
            <v>49.875</v>
          </cell>
          <cell r="C28">
            <v>9.9750000000000014</v>
          </cell>
        </row>
        <row r="29">
          <cell r="A29" t="str">
            <v>BR 22</v>
          </cell>
          <cell r="B29">
            <v>49.75</v>
          </cell>
          <cell r="C29">
            <v>9.9500000000000011</v>
          </cell>
        </row>
        <row r="30">
          <cell r="A30" t="str">
            <v>BR 23</v>
          </cell>
          <cell r="B30">
            <v>56.825000000000003</v>
          </cell>
          <cell r="C30">
            <v>11.365000000000002</v>
          </cell>
        </row>
        <row r="31">
          <cell r="A31" t="str">
            <v>BR 24</v>
          </cell>
          <cell r="B31">
            <v>56.825000000000003</v>
          </cell>
          <cell r="C31">
            <v>11.365000000000002</v>
          </cell>
        </row>
        <row r="32">
          <cell r="A32" t="str">
            <v>BR 25</v>
          </cell>
          <cell r="B32">
            <v>51.5</v>
          </cell>
          <cell r="C32">
            <v>10.3</v>
          </cell>
        </row>
        <row r="33">
          <cell r="A33" t="str">
            <v>BR 26</v>
          </cell>
          <cell r="B33">
            <v>59.387799999999999</v>
          </cell>
          <cell r="C33">
            <v>11.877560000000001</v>
          </cell>
        </row>
        <row r="34">
          <cell r="A34" t="str">
            <v>BBR 1</v>
          </cell>
          <cell r="B34">
            <v>89.75</v>
          </cell>
          <cell r="C34">
            <v>17.95</v>
          </cell>
        </row>
        <row r="35">
          <cell r="A35" t="str">
            <v>BBR 1 DS</v>
          </cell>
          <cell r="B35">
            <v>89</v>
          </cell>
          <cell r="C35">
            <v>17.8</v>
          </cell>
        </row>
        <row r="36">
          <cell r="A36" t="str">
            <v>BR 27</v>
          </cell>
          <cell r="B36">
            <v>57</v>
          </cell>
          <cell r="C36">
            <v>11.4</v>
          </cell>
        </row>
        <row r="37">
          <cell r="A37" t="str">
            <v>BR 28</v>
          </cell>
          <cell r="B37">
            <v>57</v>
          </cell>
          <cell r="C37">
            <v>11.4</v>
          </cell>
        </row>
        <row r="38">
          <cell r="A38" t="str">
            <v>BR 29</v>
          </cell>
          <cell r="B38">
            <v>53.5</v>
          </cell>
          <cell r="C38">
            <v>10.700000000000001</v>
          </cell>
        </row>
        <row r="39">
          <cell r="A39" t="str">
            <v>BR 30</v>
          </cell>
          <cell r="B39">
            <v>53.5</v>
          </cell>
          <cell r="C39">
            <v>10.700000000000001</v>
          </cell>
        </row>
        <row r="40">
          <cell r="A40" t="str">
            <v>BR 31</v>
          </cell>
          <cell r="B40">
            <v>53.5</v>
          </cell>
          <cell r="C40">
            <v>10.700000000000001</v>
          </cell>
        </row>
        <row r="41">
          <cell r="A41" t="str">
            <v>BBR 2</v>
          </cell>
          <cell r="B41">
            <v>34.499699999999997</v>
          </cell>
          <cell r="C41">
            <v>6.89994</v>
          </cell>
        </row>
        <row r="42">
          <cell r="A42" t="str">
            <v>BBR 2 DS</v>
          </cell>
          <cell r="B42">
            <v>38.997199999999999</v>
          </cell>
          <cell r="C42">
            <v>7.7994400000000006</v>
          </cell>
        </row>
        <row r="43">
          <cell r="A43" t="str">
            <v>BR 32</v>
          </cell>
          <cell r="B43">
            <v>57.25</v>
          </cell>
          <cell r="C43">
            <v>11.450000000000001</v>
          </cell>
        </row>
        <row r="44">
          <cell r="A44" t="str">
            <v>BR 33</v>
          </cell>
          <cell r="B44">
            <v>57.25</v>
          </cell>
          <cell r="C44">
            <v>11.450000000000001</v>
          </cell>
        </row>
        <row r="45">
          <cell r="A45" t="str">
            <v>BR 34</v>
          </cell>
          <cell r="B45">
            <v>53.375</v>
          </cell>
          <cell r="C45">
            <v>10.675000000000001</v>
          </cell>
        </row>
        <row r="46">
          <cell r="A46" t="str">
            <v>BR 35</v>
          </cell>
          <cell r="B46">
            <v>63.5</v>
          </cell>
          <cell r="C46">
            <v>12.700000000000001</v>
          </cell>
        </row>
        <row r="47">
          <cell r="A47" t="str">
            <v>BR 36</v>
          </cell>
          <cell r="B47">
            <v>63.5</v>
          </cell>
          <cell r="C47">
            <v>12.700000000000001</v>
          </cell>
        </row>
        <row r="48">
          <cell r="A48" t="str">
            <v>BR 37</v>
          </cell>
          <cell r="B48">
            <v>63.5</v>
          </cell>
          <cell r="C48">
            <v>12.700000000000001</v>
          </cell>
        </row>
        <row r="49">
          <cell r="A49" t="str">
            <v>BR 38</v>
          </cell>
          <cell r="B49">
            <v>66.25</v>
          </cell>
          <cell r="C49">
            <v>13.25</v>
          </cell>
        </row>
        <row r="50">
          <cell r="A50" t="str">
            <v>BR 39</v>
          </cell>
          <cell r="B50">
            <v>59.474499999999999</v>
          </cell>
          <cell r="C50">
            <v>11.8949</v>
          </cell>
        </row>
        <row r="51">
          <cell r="A51" t="str">
            <v>BR 40</v>
          </cell>
          <cell r="B51">
            <v>59.4953</v>
          </cell>
          <cell r="C51">
            <v>11.89906</v>
          </cell>
        </row>
        <row r="52">
          <cell r="A52" t="str">
            <v>BBR 3</v>
          </cell>
          <cell r="B52">
            <v>27.971499999999999</v>
          </cell>
          <cell r="C52">
            <v>5.5943000000000005</v>
          </cell>
        </row>
        <row r="53">
          <cell r="A53" t="str">
            <v>BBR 3 DS</v>
          </cell>
          <cell r="B53">
            <v>38</v>
          </cell>
          <cell r="C53">
            <v>7.6000000000000005</v>
          </cell>
        </row>
        <row r="54">
          <cell r="A54" t="str">
            <v>BR 41</v>
          </cell>
          <cell r="B54">
            <v>71.617500000000007</v>
          </cell>
          <cell r="C54">
            <v>14.323500000000003</v>
          </cell>
        </row>
        <row r="55">
          <cell r="A55" t="str">
            <v>BR 42</v>
          </cell>
          <cell r="B55">
            <v>73.5</v>
          </cell>
          <cell r="C55">
            <v>14.700000000000001</v>
          </cell>
        </row>
        <row r="56">
          <cell r="A56" t="str">
            <v>BR 43</v>
          </cell>
          <cell r="B56">
            <v>72.597499999999997</v>
          </cell>
          <cell r="C56">
            <v>14.519500000000001</v>
          </cell>
        </row>
        <row r="57">
          <cell r="A57" t="str">
            <v>BR 44</v>
          </cell>
          <cell r="B57">
            <v>47.25</v>
          </cell>
          <cell r="C57">
            <v>9.4500000000000011</v>
          </cell>
        </row>
        <row r="58">
          <cell r="A58" t="str">
            <v>BR 45</v>
          </cell>
          <cell r="B58">
            <v>54</v>
          </cell>
          <cell r="C58">
            <v>10.8</v>
          </cell>
        </row>
        <row r="59">
          <cell r="A59" t="str">
            <v>BR 46</v>
          </cell>
          <cell r="B59">
            <v>53.5</v>
          </cell>
          <cell r="C59">
            <v>10.700000000000001</v>
          </cell>
        </row>
        <row r="60">
          <cell r="A60" t="str">
            <v>BR 47</v>
          </cell>
          <cell r="B60">
            <v>53.5</v>
          </cell>
          <cell r="C60">
            <v>10.700000000000001</v>
          </cell>
        </row>
        <row r="61">
          <cell r="A61" t="str">
            <v>BR 48</v>
          </cell>
          <cell r="B61">
            <v>56.56</v>
          </cell>
          <cell r="C61">
            <v>11.312000000000001</v>
          </cell>
        </row>
        <row r="62">
          <cell r="A62" t="str">
            <v>BBR 4</v>
          </cell>
          <cell r="B62">
            <v>47.2515</v>
          </cell>
          <cell r="C62">
            <v>9.4503000000000004</v>
          </cell>
        </row>
        <row r="63">
          <cell r="A63" t="str">
            <v>BBR 4 DS</v>
          </cell>
          <cell r="B63">
            <v>47.274999999999999</v>
          </cell>
          <cell r="C63">
            <v>9.4550000000000001</v>
          </cell>
        </row>
        <row r="64">
          <cell r="A64" t="str">
            <v>BR 49</v>
          </cell>
          <cell r="B64">
            <v>55.75</v>
          </cell>
          <cell r="C64">
            <v>11.15</v>
          </cell>
        </row>
        <row r="65">
          <cell r="A65" t="str">
            <v>BR 50</v>
          </cell>
          <cell r="B65">
            <v>55.75</v>
          </cell>
          <cell r="C65">
            <v>11.15</v>
          </cell>
        </row>
        <row r="66">
          <cell r="A66" t="str">
            <v>BR 51</v>
          </cell>
          <cell r="B66">
            <v>64.747500000000002</v>
          </cell>
          <cell r="C66">
            <v>12.9495</v>
          </cell>
        </row>
        <row r="67">
          <cell r="A67" t="str">
            <v>BR 51 DS</v>
          </cell>
          <cell r="B67">
            <v>64</v>
          </cell>
          <cell r="C67">
            <v>12.8</v>
          </cell>
        </row>
        <row r="68">
          <cell r="A68" t="str">
            <v>BR 52</v>
          </cell>
          <cell r="B68">
            <v>54.5</v>
          </cell>
          <cell r="C68">
            <v>10.9</v>
          </cell>
        </row>
        <row r="69">
          <cell r="A69" t="str">
            <v>BR 53</v>
          </cell>
          <cell r="B69">
            <v>54.5</v>
          </cell>
          <cell r="C69">
            <v>10.9</v>
          </cell>
        </row>
        <row r="70">
          <cell r="A70" t="str">
            <v>BR 54</v>
          </cell>
          <cell r="B70">
            <v>76.625</v>
          </cell>
          <cell r="C70">
            <v>15.325000000000001</v>
          </cell>
        </row>
        <row r="71">
          <cell r="A71" t="str">
            <v>BR 55</v>
          </cell>
          <cell r="B71">
            <v>76.625</v>
          </cell>
          <cell r="C71">
            <v>15.325000000000001</v>
          </cell>
        </row>
        <row r="72">
          <cell r="A72" t="str">
            <v>BR 56</v>
          </cell>
          <cell r="B72">
            <v>40.5</v>
          </cell>
          <cell r="C72">
            <v>8.1</v>
          </cell>
        </row>
        <row r="73">
          <cell r="A73" t="str">
            <v>BR 57</v>
          </cell>
          <cell r="B73">
            <v>76.625</v>
          </cell>
          <cell r="C73">
            <v>15.325000000000001</v>
          </cell>
        </row>
        <row r="74">
          <cell r="A74" t="str">
            <v>BR 58</v>
          </cell>
          <cell r="B74">
            <v>65.247500000000002</v>
          </cell>
          <cell r="C74">
            <v>13.049500000000002</v>
          </cell>
        </row>
        <row r="75">
          <cell r="A75" t="str">
            <v>BR 58 DS</v>
          </cell>
          <cell r="B75">
            <v>63.9998</v>
          </cell>
          <cell r="C75">
            <v>12.79996</v>
          </cell>
        </row>
        <row r="76">
          <cell r="A76" t="str">
            <v>BR 59</v>
          </cell>
          <cell r="B76">
            <v>88.135000000000005</v>
          </cell>
          <cell r="C76">
            <v>17.627000000000002</v>
          </cell>
        </row>
        <row r="77">
          <cell r="A77" t="str">
            <v>BR 60</v>
          </cell>
          <cell r="B77">
            <v>50.075000000000003</v>
          </cell>
          <cell r="C77">
            <v>10.015000000000001</v>
          </cell>
        </row>
        <row r="78">
          <cell r="A78" t="str">
            <v>BR 61</v>
          </cell>
          <cell r="B78">
            <v>55.424999999999997</v>
          </cell>
          <cell r="C78">
            <v>11.085000000000001</v>
          </cell>
        </row>
        <row r="79">
          <cell r="A79" t="str">
            <v>BR 62</v>
          </cell>
          <cell r="B79">
            <v>54.5</v>
          </cell>
          <cell r="C79">
            <v>10.9</v>
          </cell>
        </row>
        <row r="80">
          <cell r="A80" t="str">
            <v>BR 63</v>
          </cell>
          <cell r="B80">
            <v>55.344999999999999</v>
          </cell>
          <cell r="C80">
            <v>11.069000000000001</v>
          </cell>
        </row>
        <row r="81">
          <cell r="A81" t="str">
            <v>BR 64</v>
          </cell>
          <cell r="B81">
            <v>55.344999999999999</v>
          </cell>
          <cell r="C81">
            <v>11.069000000000001</v>
          </cell>
        </row>
        <row r="82">
          <cell r="A82" t="str">
            <v>BR 65</v>
          </cell>
          <cell r="B82">
            <v>44</v>
          </cell>
          <cell r="C82">
            <v>8.8000000000000007</v>
          </cell>
        </row>
        <row r="83">
          <cell r="A83" t="str">
            <v>BR 66</v>
          </cell>
          <cell r="B83">
            <v>39.25</v>
          </cell>
          <cell r="C83">
            <v>7.8500000000000005</v>
          </cell>
        </row>
        <row r="84">
          <cell r="A84" t="str">
            <v>BR 67</v>
          </cell>
          <cell r="B84">
            <v>37.25</v>
          </cell>
          <cell r="C84">
            <v>7.45</v>
          </cell>
        </row>
        <row r="85">
          <cell r="A85" t="str">
            <v>BR 68</v>
          </cell>
          <cell r="B85">
            <v>61.5</v>
          </cell>
          <cell r="C85">
            <v>12.3</v>
          </cell>
        </row>
        <row r="86">
          <cell r="A86" t="str">
            <v>BR 69</v>
          </cell>
          <cell r="B86">
            <v>37.25</v>
          </cell>
          <cell r="C86">
            <v>7.45</v>
          </cell>
        </row>
        <row r="87">
          <cell r="A87" t="str">
            <v>BR 70</v>
          </cell>
          <cell r="B87">
            <v>45.435000000000002</v>
          </cell>
          <cell r="C87">
            <v>9.0870000000000015</v>
          </cell>
        </row>
        <row r="88">
          <cell r="A88" t="str">
            <v>BBR 5</v>
          </cell>
          <cell r="B88">
            <v>50.499499999999998</v>
          </cell>
          <cell r="C88">
            <v>10.0999</v>
          </cell>
        </row>
        <row r="89">
          <cell r="A89" t="str">
            <v>BBR 5 DS</v>
          </cell>
          <cell r="B89">
            <v>50.499499999999998</v>
          </cell>
          <cell r="C89">
            <v>10.0999</v>
          </cell>
        </row>
        <row r="90">
          <cell r="A90" t="str">
            <v>BR 72</v>
          </cell>
          <cell r="B90">
            <v>28.452500000000001</v>
          </cell>
          <cell r="C90">
            <v>5.6905000000000001</v>
          </cell>
        </row>
        <row r="91">
          <cell r="A91" t="str">
            <v>BR 73</v>
          </cell>
          <cell r="B91">
            <v>33.122500000000002</v>
          </cell>
          <cell r="C91">
            <v>6.6245000000000012</v>
          </cell>
        </row>
        <row r="92">
          <cell r="A92" t="str">
            <v>BR 74</v>
          </cell>
          <cell r="B92">
            <v>48</v>
          </cell>
          <cell r="C92">
            <v>9.6000000000000014</v>
          </cell>
        </row>
        <row r="93">
          <cell r="A93" t="str">
            <v>BR 75</v>
          </cell>
          <cell r="B93">
            <v>44.202500000000001</v>
          </cell>
          <cell r="C93">
            <v>8.8405000000000005</v>
          </cell>
        </row>
        <row r="94">
          <cell r="A94" t="str">
            <v>BR 76</v>
          </cell>
          <cell r="B94">
            <v>49</v>
          </cell>
          <cell r="C94">
            <v>9.8000000000000007</v>
          </cell>
        </row>
        <row r="95">
          <cell r="A95" t="str">
            <v>BR 77</v>
          </cell>
          <cell r="B95">
            <v>43.977499999999999</v>
          </cell>
          <cell r="C95">
            <v>8.7955000000000005</v>
          </cell>
        </row>
        <row r="96">
          <cell r="A96" t="str">
            <v>BR 78</v>
          </cell>
          <cell r="B96">
            <v>65.875</v>
          </cell>
          <cell r="C96">
            <v>13.175000000000001</v>
          </cell>
        </row>
        <row r="97">
          <cell r="A97" t="str">
            <v>BR 79</v>
          </cell>
          <cell r="B97">
            <v>65.715000000000003</v>
          </cell>
          <cell r="C97">
            <v>13.143000000000001</v>
          </cell>
        </row>
        <row r="98">
          <cell r="A98" t="str">
            <v>BR 80</v>
          </cell>
          <cell r="B98">
            <v>59.5</v>
          </cell>
          <cell r="C98">
            <v>11.9</v>
          </cell>
        </row>
        <row r="99">
          <cell r="A99" t="str">
            <v>BR 81</v>
          </cell>
          <cell r="B99">
            <v>58.501800000000003</v>
          </cell>
          <cell r="C99">
            <v>11.700360000000002</v>
          </cell>
        </row>
        <row r="100">
          <cell r="A100" t="str">
            <v>BR 82</v>
          </cell>
          <cell r="B100">
            <v>58.509</v>
          </cell>
          <cell r="C100">
            <v>11.7018</v>
          </cell>
        </row>
        <row r="101">
          <cell r="A101" t="str">
            <v>BR 83</v>
          </cell>
          <cell r="B101">
            <v>58.471899999999998</v>
          </cell>
          <cell r="C101">
            <v>11.694380000000001</v>
          </cell>
        </row>
        <row r="102">
          <cell r="A102" t="str">
            <v>BR 84</v>
          </cell>
          <cell r="B102">
            <v>46.383499999999998</v>
          </cell>
          <cell r="C102">
            <v>9.2766999999999999</v>
          </cell>
        </row>
        <row r="103">
          <cell r="A103" t="str">
            <v>BR 85</v>
          </cell>
          <cell r="B103">
            <v>46.4116</v>
          </cell>
          <cell r="C103">
            <v>9.2823200000000003</v>
          </cell>
        </row>
        <row r="104">
          <cell r="A104" t="str">
            <v>BR 86</v>
          </cell>
          <cell r="B104">
            <v>50.7301</v>
          </cell>
          <cell r="C104">
            <v>10.14602</v>
          </cell>
        </row>
        <row r="105">
          <cell r="A105" t="str">
            <v>BR 87</v>
          </cell>
          <cell r="B105">
            <v>61.682499999999997</v>
          </cell>
          <cell r="C105">
            <v>12.336500000000001</v>
          </cell>
        </row>
        <row r="106">
          <cell r="A106" t="str">
            <v>BR 88</v>
          </cell>
          <cell r="B106">
            <v>60.5</v>
          </cell>
          <cell r="C106">
            <v>12.100000000000001</v>
          </cell>
        </row>
        <row r="107">
          <cell r="A107" t="str">
            <v>BR 89</v>
          </cell>
          <cell r="B107">
            <v>61.682499999999997</v>
          </cell>
          <cell r="C107">
            <v>12.336500000000001</v>
          </cell>
        </row>
        <row r="108">
          <cell r="A108" t="str">
            <v>BR 90</v>
          </cell>
          <cell r="B108">
            <v>48.25</v>
          </cell>
          <cell r="C108">
            <v>9.65</v>
          </cell>
        </row>
        <row r="109">
          <cell r="A109" t="str">
            <v>BR 91</v>
          </cell>
          <cell r="B109">
            <v>54.35</v>
          </cell>
          <cell r="C109">
            <v>10.870000000000001</v>
          </cell>
        </row>
        <row r="110">
          <cell r="A110" t="str">
            <v>BR 92</v>
          </cell>
          <cell r="B110">
            <v>54.25</v>
          </cell>
          <cell r="C110">
            <v>10.850000000000001</v>
          </cell>
        </row>
        <row r="111">
          <cell r="A111" t="str">
            <v>BR 93</v>
          </cell>
          <cell r="B111">
            <v>34</v>
          </cell>
          <cell r="C111">
            <v>6.8000000000000007</v>
          </cell>
        </row>
        <row r="112">
          <cell r="A112" t="str">
            <v>BR 93 DS</v>
          </cell>
          <cell r="B112">
            <v>12</v>
          </cell>
          <cell r="C112">
            <v>2.4000000000000004</v>
          </cell>
        </row>
        <row r="113">
          <cell r="A113" t="str">
            <v>BR 94</v>
          </cell>
          <cell r="B113">
            <v>49.924999999999997</v>
          </cell>
          <cell r="C113">
            <v>9.9849999999999994</v>
          </cell>
        </row>
        <row r="114">
          <cell r="A114" t="str">
            <v>BR 95</v>
          </cell>
          <cell r="B114">
            <v>49.926400000000001</v>
          </cell>
          <cell r="C114">
            <v>9.9852800000000013</v>
          </cell>
        </row>
        <row r="115">
          <cell r="A115" t="str">
            <v>BBR 6</v>
          </cell>
          <cell r="B115">
            <v>48.6248</v>
          </cell>
          <cell r="C115">
            <v>9.7249600000000012</v>
          </cell>
        </row>
        <row r="116">
          <cell r="A116" t="str">
            <v>BBR 6 DS</v>
          </cell>
          <cell r="B116">
            <v>48.625</v>
          </cell>
          <cell r="C116">
            <v>9.7250000000000014</v>
          </cell>
        </row>
        <row r="117">
          <cell r="A117" t="str">
            <v>BR 96</v>
          </cell>
          <cell r="B117">
            <v>38.58</v>
          </cell>
          <cell r="C117">
            <v>7.7160000000000002</v>
          </cell>
        </row>
        <row r="118">
          <cell r="A118" t="str">
            <v>BR 97</v>
          </cell>
          <cell r="B118">
            <v>38.625</v>
          </cell>
          <cell r="C118">
            <v>7.7250000000000005</v>
          </cell>
        </row>
        <row r="119">
          <cell r="A119" t="str">
            <v>BR 98</v>
          </cell>
          <cell r="B119">
            <v>38.58</v>
          </cell>
          <cell r="C119">
            <v>7.7160000000000002</v>
          </cell>
        </row>
        <row r="120">
          <cell r="A120" t="str">
            <v>BR 99</v>
          </cell>
          <cell r="B120">
            <v>44.25</v>
          </cell>
          <cell r="C120">
            <v>8.85</v>
          </cell>
        </row>
        <row r="121">
          <cell r="A121" t="str">
            <v>BR 100</v>
          </cell>
          <cell r="B121">
            <v>38.58</v>
          </cell>
          <cell r="C121">
            <v>7.7160000000000002</v>
          </cell>
        </row>
        <row r="122">
          <cell r="A122" t="str">
            <v>BR 101</v>
          </cell>
          <cell r="B122">
            <v>38.58</v>
          </cell>
          <cell r="C122">
            <v>7.7160000000000002</v>
          </cell>
        </row>
        <row r="123">
          <cell r="A123" t="str">
            <v>BBR 7</v>
          </cell>
          <cell r="B123">
            <v>66.497500000000002</v>
          </cell>
          <cell r="C123">
            <v>13.299500000000002</v>
          </cell>
        </row>
        <row r="124">
          <cell r="A124" t="str">
            <v>BBR 7 DS</v>
          </cell>
          <cell r="B124">
            <v>66</v>
          </cell>
          <cell r="C124">
            <v>13.200000000000001</v>
          </cell>
        </row>
        <row r="125">
          <cell r="A125" t="str">
            <v>BR 102</v>
          </cell>
          <cell r="B125">
            <v>40.5</v>
          </cell>
          <cell r="C125">
            <v>8.1</v>
          </cell>
        </row>
        <row r="126">
          <cell r="A126" t="str">
            <v>BR 103</v>
          </cell>
          <cell r="B126">
            <v>41.5</v>
          </cell>
          <cell r="C126">
            <v>8.3000000000000007</v>
          </cell>
        </row>
        <row r="127">
          <cell r="A127" t="str">
            <v>BR 104</v>
          </cell>
          <cell r="B127">
            <v>40.5</v>
          </cell>
          <cell r="C127">
            <v>8.1</v>
          </cell>
        </row>
        <row r="128">
          <cell r="A128" t="str">
            <v>BR 105</v>
          </cell>
          <cell r="B128">
            <v>40.575000000000003</v>
          </cell>
          <cell r="C128">
            <v>8.1150000000000002</v>
          </cell>
        </row>
        <row r="129">
          <cell r="A129" t="str">
            <v>BR 106</v>
          </cell>
          <cell r="B129">
            <v>45.45</v>
          </cell>
          <cell r="C129">
            <v>9.0900000000000016</v>
          </cell>
        </row>
        <row r="130">
          <cell r="A130" t="str">
            <v>BR 107</v>
          </cell>
          <cell r="B130">
            <v>61.247500000000002</v>
          </cell>
          <cell r="C130">
            <v>12.249500000000001</v>
          </cell>
        </row>
        <row r="131">
          <cell r="A131" t="str">
            <v>BR 107 DS</v>
          </cell>
          <cell r="B131">
            <v>61.25</v>
          </cell>
          <cell r="C131">
            <v>12.25</v>
          </cell>
        </row>
        <row r="132">
          <cell r="A132" t="str">
            <v>BR 108</v>
          </cell>
          <cell r="B132">
            <v>53.25</v>
          </cell>
          <cell r="C132">
            <v>10.65</v>
          </cell>
        </row>
        <row r="133">
          <cell r="A133" t="str">
            <v>BR 109</v>
          </cell>
          <cell r="B133">
            <v>25</v>
          </cell>
          <cell r="C133">
            <v>5</v>
          </cell>
        </row>
        <row r="134">
          <cell r="A134" t="str">
            <v>BR 110</v>
          </cell>
          <cell r="B134">
            <v>25</v>
          </cell>
          <cell r="C134">
            <v>5</v>
          </cell>
        </row>
        <row r="135">
          <cell r="A135" t="str">
            <v>BR 111</v>
          </cell>
          <cell r="B135">
            <v>53</v>
          </cell>
          <cell r="C135">
            <v>10.600000000000001</v>
          </cell>
        </row>
        <row r="136">
          <cell r="A136" t="str">
            <v>BR 112</v>
          </cell>
          <cell r="B136">
            <v>41.375</v>
          </cell>
          <cell r="C136">
            <v>8.2750000000000004</v>
          </cell>
        </row>
        <row r="137">
          <cell r="A137" t="str">
            <v>BR 113</v>
          </cell>
          <cell r="B137">
            <v>57</v>
          </cell>
          <cell r="C137">
            <v>11.4</v>
          </cell>
        </row>
        <row r="138">
          <cell r="A138" t="str">
            <v>BR 114</v>
          </cell>
          <cell r="B138">
            <v>57</v>
          </cell>
          <cell r="C138">
            <v>11.4</v>
          </cell>
        </row>
        <row r="139">
          <cell r="A139" t="str">
            <v>BR 115</v>
          </cell>
          <cell r="B139">
            <v>57</v>
          </cell>
          <cell r="C139">
            <v>11.4</v>
          </cell>
        </row>
        <row r="140">
          <cell r="A140" t="str">
            <v>BR 116</v>
          </cell>
          <cell r="B140">
            <v>46.506999999999998</v>
          </cell>
          <cell r="C140">
            <v>9.3013999999999992</v>
          </cell>
        </row>
        <row r="141">
          <cell r="A141" t="str">
            <v>BR 117</v>
          </cell>
          <cell r="B141">
            <v>74.5</v>
          </cell>
          <cell r="C141">
            <v>14.9</v>
          </cell>
        </row>
        <row r="142">
          <cell r="A142" t="str">
            <v>BR 118</v>
          </cell>
          <cell r="B142">
            <v>74.5</v>
          </cell>
          <cell r="C142">
            <v>14.9</v>
          </cell>
        </row>
        <row r="143">
          <cell r="A143" t="str">
            <v>BR 119</v>
          </cell>
          <cell r="B143">
            <v>74.5</v>
          </cell>
          <cell r="C143">
            <v>14.9</v>
          </cell>
        </row>
        <row r="144">
          <cell r="A144" t="str">
            <v>BBR 8</v>
          </cell>
          <cell r="B144">
            <v>60.369300000000003</v>
          </cell>
          <cell r="C144">
            <v>12.073860000000002</v>
          </cell>
        </row>
        <row r="145">
          <cell r="A145" t="str">
            <v>BR 120</v>
          </cell>
          <cell r="B145">
            <v>60.5</v>
          </cell>
          <cell r="C145">
            <v>12.100000000000001</v>
          </cell>
        </row>
        <row r="146">
          <cell r="A146" t="str">
            <v>BR 121</v>
          </cell>
          <cell r="B146">
            <v>60.5</v>
          </cell>
          <cell r="C146">
            <v>12.100000000000001</v>
          </cell>
        </row>
        <row r="147">
          <cell r="A147" t="str">
            <v>BR 122</v>
          </cell>
          <cell r="B147">
            <v>69.637600000000006</v>
          </cell>
          <cell r="C147">
            <v>13.927520000000001</v>
          </cell>
        </row>
        <row r="148">
          <cell r="A148" t="str">
            <v>BR 123</v>
          </cell>
          <cell r="B148">
            <v>60.5</v>
          </cell>
          <cell r="C148">
            <v>12.100000000000001</v>
          </cell>
        </row>
        <row r="149">
          <cell r="A149" t="str">
            <v>BR 124</v>
          </cell>
          <cell r="B149">
            <v>38.5</v>
          </cell>
          <cell r="C149">
            <v>7.7</v>
          </cell>
        </row>
        <row r="150">
          <cell r="A150" t="str">
            <v>BR 125</v>
          </cell>
          <cell r="B150">
            <v>38.5</v>
          </cell>
          <cell r="C150">
            <v>7.7</v>
          </cell>
        </row>
        <row r="151">
          <cell r="A151" t="str">
            <v>BR 126</v>
          </cell>
          <cell r="B151">
            <v>82.727400000000003</v>
          </cell>
          <cell r="C151">
            <v>16.545480000000001</v>
          </cell>
        </row>
        <row r="152">
          <cell r="A152" t="str">
            <v>BR 127</v>
          </cell>
          <cell r="B152">
            <v>82.706599999999995</v>
          </cell>
          <cell r="C152">
            <v>16.541319999999999</v>
          </cell>
        </row>
        <row r="153">
          <cell r="A153" t="str">
            <v>BR 128</v>
          </cell>
          <cell r="B153">
            <v>61.452500000000001</v>
          </cell>
          <cell r="C153">
            <v>12.290500000000002</v>
          </cell>
        </row>
        <row r="154">
          <cell r="A154" t="str">
            <v>BR 129</v>
          </cell>
          <cell r="B154">
            <v>61.423699999999997</v>
          </cell>
          <cell r="C154">
            <v>12.284739999999999</v>
          </cell>
        </row>
        <row r="155">
          <cell r="A155" t="str">
            <v>BR 130</v>
          </cell>
          <cell r="B155">
            <v>73.627399999999994</v>
          </cell>
          <cell r="C155">
            <v>14.725479999999999</v>
          </cell>
        </row>
        <row r="156">
          <cell r="A156" t="str">
            <v>BBR 9</v>
          </cell>
          <cell r="B156">
            <v>76.500299999999996</v>
          </cell>
          <cell r="C156">
            <v>15.30006</v>
          </cell>
        </row>
        <row r="157">
          <cell r="A157" t="str">
            <v>BR 131</v>
          </cell>
          <cell r="B157">
            <v>68.05</v>
          </cell>
          <cell r="C157">
            <v>13.61</v>
          </cell>
        </row>
        <row r="158">
          <cell r="A158" t="str">
            <v>BR 132</v>
          </cell>
          <cell r="B158">
            <v>68.938999999999993</v>
          </cell>
          <cell r="C158">
            <v>13.787799999999999</v>
          </cell>
        </row>
        <row r="159">
          <cell r="A159" t="str">
            <v>BR 134</v>
          </cell>
          <cell r="B159">
            <v>69.8142</v>
          </cell>
          <cell r="C159">
            <v>13.96284</v>
          </cell>
        </row>
        <row r="160">
          <cell r="A160" t="str">
            <v>BR 135</v>
          </cell>
          <cell r="B160">
            <v>71.507999999999996</v>
          </cell>
          <cell r="C160">
            <v>14.301600000000001</v>
          </cell>
        </row>
        <row r="161">
          <cell r="A161" t="str">
            <v>BR 135 DS</v>
          </cell>
          <cell r="B161">
            <v>72</v>
          </cell>
          <cell r="C161">
            <v>14.4</v>
          </cell>
        </row>
        <row r="162">
          <cell r="A162" t="str">
            <v>BR 136</v>
          </cell>
          <cell r="B162">
            <v>69.099999999999994</v>
          </cell>
          <cell r="C162">
            <v>13.82</v>
          </cell>
        </row>
        <row r="163">
          <cell r="A163" t="str">
            <v>BR 137</v>
          </cell>
          <cell r="B163">
            <v>80</v>
          </cell>
          <cell r="C163">
            <v>16</v>
          </cell>
        </row>
        <row r="164">
          <cell r="A164" t="str">
            <v>BR 138</v>
          </cell>
          <cell r="B164">
            <v>69.31</v>
          </cell>
          <cell r="C164">
            <v>13.862000000000002</v>
          </cell>
        </row>
        <row r="165">
          <cell r="A165" t="str">
            <v>BR 139</v>
          </cell>
          <cell r="B165">
            <v>68.05</v>
          </cell>
          <cell r="C165">
            <v>13.61</v>
          </cell>
        </row>
        <row r="166">
          <cell r="A166" t="str">
            <v>BR 140</v>
          </cell>
          <cell r="B166">
            <v>68.05</v>
          </cell>
          <cell r="C166">
            <v>13.61</v>
          </cell>
        </row>
        <row r="167">
          <cell r="A167" t="str">
            <v>BR 141</v>
          </cell>
          <cell r="B167">
            <v>76</v>
          </cell>
          <cell r="C167">
            <v>15.200000000000001</v>
          </cell>
        </row>
        <row r="168">
          <cell r="A168" t="str">
            <v>BR 142</v>
          </cell>
          <cell r="B168">
            <v>68.504999999999995</v>
          </cell>
          <cell r="C168">
            <v>13.701000000000001</v>
          </cell>
        </row>
        <row r="169">
          <cell r="A169" t="str">
            <v>BR 143</v>
          </cell>
          <cell r="B169">
            <v>77.5</v>
          </cell>
          <cell r="C169">
            <v>15.5</v>
          </cell>
        </row>
        <row r="170">
          <cell r="A170" t="str">
            <v>BR 144</v>
          </cell>
          <cell r="B170">
            <v>77.5</v>
          </cell>
          <cell r="C170">
            <v>15.5</v>
          </cell>
        </row>
        <row r="171">
          <cell r="A171" t="str">
            <v>BR 145</v>
          </cell>
          <cell r="B171">
            <v>61.375</v>
          </cell>
          <cell r="C171">
            <v>12.275</v>
          </cell>
        </row>
        <row r="172">
          <cell r="A172" t="str">
            <v>BR 146</v>
          </cell>
          <cell r="B172">
            <v>77.5</v>
          </cell>
          <cell r="C172">
            <v>15.5</v>
          </cell>
        </row>
        <row r="173">
          <cell r="A173" t="str">
            <v>BR 147</v>
          </cell>
          <cell r="B173">
            <v>57.283000000000001</v>
          </cell>
          <cell r="C173">
            <v>11.456600000000002</v>
          </cell>
        </row>
        <row r="174">
          <cell r="A174" t="str">
            <v>BR 148</v>
          </cell>
          <cell r="B174">
            <v>78.75</v>
          </cell>
          <cell r="C174">
            <v>15.75</v>
          </cell>
        </row>
        <row r="175">
          <cell r="A175" t="str">
            <v>BR 149</v>
          </cell>
          <cell r="B175">
            <v>48.116500000000002</v>
          </cell>
          <cell r="C175">
            <v>9.6233000000000004</v>
          </cell>
        </row>
        <row r="176">
          <cell r="A176" t="str">
            <v>BR 150</v>
          </cell>
          <cell r="B176">
            <v>49</v>
          </cell>
          <cell r="C176">
            <v>9.8000000000000007</v>
          </cell>
        </row>
        <row r="177">
          <cell r="A177" t="str">
            <v>BR 151</v>
          </cell>
          <cell r="B177">
            <v>66.457400000000007</v>
          </cell>
          <cell r="C177">
            <v>13.291480000000002</v>
          </cell>
        </row>
        <row r="178">
          <cell r="A178" t="str">
            <v>BR 152</v>
          </cell>
          <cell r="B178">
            <v>47.986899999999999</v>
          </cell>
          <cell r="C178">
            <v>9.5973800000000011</v>
          </cell>
        </row>
        <row r="179">
          <cell r="A179" t="str">
            <v>BR 153</v>
          </cell>
          <cell r="B179">
            <v>63.007800000000003</v>
          </cell>
          <cell r="C179">
            <v>12.601560000000001</v>
          </cell>
        </row>
        <row r="180">
          <cell r="A180" t="str">
            <v>BR 154</v>
          </cell>
          <cell r="B180">
            <v>47.9696</v>
          </cell>
          <cell r="C180">
            <v>9.5939200000000007</v>
          </cell>
        </row>
        <row r="181">
          <cell r="A181" t="str">
            <v>BR 155</v>
          </cell>
          <cell r="B181">
            <v>56.890599999999999</v>
          </cell>
          <cell r="C181">
            <v>11.378120000000001</v>
          </cell>
        </row>
        <row r="182">
          <cell r="A182" t="str">
            <v>BR 156</v>
          </cell>
          <cell r="B182">
            <v>56.970500000000001</v>
          </cell>
          <cell r="C182">
            <v>11.394100000000002</v>
          </cell>
        </row>
        <row r="183">
          <cell r="A183" t="str">
            <v>BR 157</v>
          </cell>
          <cell r="B183">
            <v>75.812600000000003</v>
          </cell>
          <cell r="C183">
            <v>15.162520000000001</v>
          </cell>
        </row>
        <row r="184">
          <cell r="A184" t="str">
            <v>BBR 10</v>
          </cell>
          <cell r="B184">
            <v>53.732999999999997</v>
          </cell>
          <cell r="C184">
            <v>10.746600000000001</v>
          </cell>
        </row>
        <row r="185">
          <cell r="A185" t="str">
            <v>BBR 10 DS</v>
          </cell>
          <cell r="B185">
            <v>53</v>
          </cell>
          <cell r="C185">
            <v>10.600000000000001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0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0</v>
          </cell>
        </row>
        <row r="194">
          <cell r="C194">
            <v>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0</v>
          </cell>
        </row>
        <row r="199">
          <cell r="C199">
            <v>0</v>
          </cell>
        </row>
        <row r="200">
          <cell r="C200">
            <v>0</v>
          </cell>
        </row>
        <row r="201">
          <cell r="C201">
            <v>0</v>
          </cell>
        </row>
        <row r="202">
          <cell r="C202">
            <v>0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0</v>
          </cell>
        </row>
        <row r="206">
          <cell r="C206">
            <v>0</v>
          </cell>
        </row>
        <row r="207">
          <cell r="C207">
            <v>0</v>
          </cell>
        </row>
        <row r="208">
          <cell r="C208">
            <v>0</v>
          </cell>
        </row>
        <row r="209">
          <cell r="C209">
            <v>0</v>
          </cell>
        </row>
        <row r="210">
          <cell r="C210">
            <v>0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0</v>
          </cell>
        </row>
        <row r="214">
          <cell r="C214">
            <v>0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0</v>
          </cell>
        </row>
        <row r="219">
          <cell r="C219">
            <v>0</v>
          </cell>
        </row>
        <row r="220">
          <cell r="C220">
            <v>0</v>
          </cell>
        </row>
        <row r="221">
          <cell r="C221">
            <v>0</v>
          </cell>
        </row>
        <row r="222">
          <cell r="C222">
            <v>0</v>
          </cell>
        </row>
        <row r="223">
          <cell r="C223">
            <v>0</v>
          </cell>
        </row>
        <row r="224">
          <cell r="C224">
            <v>0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0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C231">
            <v>0</v>
          </cell>
        </row>
        <row r="232">
          <cell r="C232">
            <v>0</v>
          </cell>
        </row>
        <row r="233">
          <cell r="C233">
            <v>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C239">
            <v>0</v>
          </cell>
        </row>
        <row r="240">
          <cell r="C240">
            <v>0</v>
          </cell>
        </row>
        <row r="241">
          <cell r="C241">
            <v>0</v>
          </cell>
        </row>
        <row r="242">
          <cell r="C242">
            <v>0</v>
          </cell>
        </row>
        <row r="243">
          <cell r="C243">
            <v>0</v>
          </cell>
        </row>
        <row r="244"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  <row r="248">
          <cell r="C248">
            <v>0</v>
          </cell>
        </row>
        <row r="249">
          <cell r="C249">
            <v>0</v>
          </cell>
        </row>
        <row r="250">
          <cell r="C250">
            <v>0</v>
          </cell>
        </row>
        <row r="251">
          <cell r="C251">
            <v>0</v>
          </cell>
        </row>
        <row r="252">
          <cell r="C252">
            <v>0</v>
          </cell>
        </row>
        <row r="253">
          <cell r="C253">
            <v>0</v>
          </cell>
        </row>
        <row r="254">
          <cell r="C254">
            <v>0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0</v>
          </cell>
        </row>
        <row r="258">
          <cell r="C258">
            <v>0</v>
          </cell>
        </row>
        <row r="259">
          <cell r="C259">
            <v>0</v>
          </cell>
        </row>
        <row r="260">
          <cell r="C260">
            <v>0</v>
          </cell>
        </row>
        <row r="261">
          <cell r="C261">
            <v>0</v>
          </cell>
        </row>
        <row r="262">
          <cell r="C262">
            <v>0</v>
          </cell>
        </row>
        <row r="263">
          <cell r="C263">
            <v>0</v>
          </cell>
        </row>
        <row r="264">
          <cell r="C264">
            <v>0</v>
          </cell>
        </row>
      </sheetData>
      <sheetData sheetId="9"/>
      <sheetData sheetId="10"/>
    </sheetDataSet>
  </externalBook>
</externalLink>
</file>

<file path=xl/externalLinks/externalLink193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4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5.xml><?xml version="1.0" encoding="utf-8"?>
<externalLink xmlns="http://schemas.openxmlformats.org/spreadsheetml/2006/main">
  <externalBook xmlns:r="http://schemas.openxmlformats.org/officeDocument/2006/relationships" r:id="rId1">
    <sheetNames>
      <sheetName val="REK"/>
      <sheetName val="SUM"/>
      <sheetName val="CAL"/>
      <sheetName val="INC"/>
      <sheetName val="IND"/>
      <sheetName val="REK2"/>
      <sheetName val="SUM2"/>
      <sheetName val="CAL2"/>
      <sheetName val="INC2"/>
      <sheetName val="IND3"/>
      <sheetName val="COEF2"/>
      <sheetName val="ANTEK2"/>
      <sheetName val="IND2"/>
      <sheetName val="S_BoQ"/>
      <sheetName val="BoQ"/>
      <sheetName val="Cal_PA"/>
      <sheetName val="Inc_PA"/>
      <sheetName val="Ind_PA"/>
      <sheetName val="Ind_PA (2)"/>
      <sheetName val="Coef_PA"/>
      <sheetName val="Unit Rate"/>
      <sheetName val="Bateh"/>
      <sheetName val="C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6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bil"/>
      <sheetName val="INFO"/>
      <sheetName val="BANK"/>
      <sheetName val="RUPA2"/>
      <sheetName val="bau"/>
      <sheetName val="pers"/>
      <sheetName val="alat-"/>
      <sheetName val="MPADC"/>
      <sheetName val="REKAP"/>
      <sheetName val="BOQ"/>
      <sheetName val="MAJOR"/>
      <sheetName val="BAHAN"/>
      <sheetName val="Schedule"/>
      <sheetName val="%"/>
      <sheetName val="Peta Quarry"/>
      <sheetName val="mob"/>
      <sheetName val="MBL"/>
      <sheetName val="hs"/>
      <sheetName val="hit-mob"/>
      <sheetName val="Lalu Lintas"/>
      <sheetName val="Jembatan Sementara"/>
      <sheetName val="5-ALAT(1)"/>
      <sheetName val="5-ALAT (2)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Analisa Quarry"/>
      <sheetName val="4-formulir harga bahan"/>
      <sheetName val="Agg Halus &amp; Kasar"/>
      <sheetName val="Agg A"/>
      <sheetName val="Agg B"/>
      <sheetName val="Agg C"/>
      <sheetName val="antek"/>
      <sheetName val="sub"/>
      <sheetName val="tkdn"/>
      <sheetName val="mpu"/>
      <sheetName val="SKED"/>
      <sheetName val="S_BAHAN"/>
      <sheetName val="S_PERSONIL"/>
      <sheetName val="S_Al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8">
          <cell r="T28">
            <v>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19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"/>
      <sheetName val="Found 150"/>
      <sheetName val="CBld1"/>
      <sheetName val="Switchyard pln"/>
      <sheetName val="Miscellaneous pln"/>
      <sheetName val="Resume pln"/>
      <sheetName val="BILL No 2 SURABAYA SELATAN"/>
      <sheetName val="BILL No 2 NEW KEDIRI"/>
      <sheetName val="BILL No 2 PEDAN"/>
      <sheetName val="BILL No 2 UNGARAN"/>
      <sheetName val="BILL No 2 ISPATINDO"/>
      <sheetName val="Miscellaneous"/>
      <sheetName val="Resume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9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TKDN"/>
      <sheetName val="REKAP TOTAL"/>
      <sheetName val="RAB ADA 4 LB"/>
      <sheetName val="RAB ADA 1 TB"/>
      <sheetName val="RAB ADA BC"/>
      <sheetName val="REKAP SIPIL"/>
      <sheetName val="RAB SIPIL"/>
      <sheetName val="ANLS GI"/>
      <sheetName val="HARSAT"/>
      <sheetName val="ANLS SUTT"/>
      <sheetName val="ANLS TWR"/>
      <sheetName val="RAB SUTT"/>
      <sheetName val="KOND &amp; ACC "/>
      <sheetName val="RAB STRING."/>
      <sheetName val="REKAP SUTT TAPPING"/>
      <sheetName val="I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9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B"/>
      <sheetName val="rekap A"/>
      <sheetName val="rekap b"/>
      <sheetName val="grand sum"/>
      <sheetName val="sampul"/>
      <sheetName val="pEMBATAS"/>
      <sheetName val="HARGA MATERIAL"/>
      <sheetName val="H.Satuan"/>
      <sheetName val="data"/>
      <sheetName val="BQ ARS"/>
      <sheetName val="AHSb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0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01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Sub Rekap"/>
      <sheetName val="Calculation"/>
      <sheetName val="Calcu 02"/>
      <sheetName val="Cost Factor"/>
      <sheetName val="Indeks"/>
      <sheetName val="Regresi"/>
      <sheetName val="Schedule"/>
      <sheetName val="BOQ"/>
      <sheetName val="Amand 01"/>
      <sheetName val="Amand 02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CALCULATION OF ESCALATION PAYMENT</v>
          </cell>
        </row>
        <row r="3">
          <cell r="A3" t="str">
            <v>CONTRACT PACKAGE</v>
          </cell>
          <cell r="C3" t="str">
            <v>:</v>
          </cell>
          <cell r="D3" t="str">
            <v>WAY CURUP IRRIGATION SUB-PROJECT PTSL-II</v>
          </cell>
          <cell r="Q3" t="str">
            <v>CONTRACTOR</v>
          </cell>
          <cell r="R3" t="str">
            <v>:     PT. ADHI KARYA (Persero) Tbk</v>
          </cell>
        </row>
        <row r="4">
          <cell r="A4" t="str">
            <v>CONTRACT NO. / DATE</v>
          </cell>
          <cell r="C4" t="str">
            <v>:</v>
          </cell>
          <cell r="D4" t="str">
            <v>HK.02.07-Ag.0801/WILIII/01 ,  Date : May 14th, 2004</v>
          </cell>
          <cell r="Q4" t="str">
            <v>CONSULTANT</v>
          </cell>
          <cell r="R4" t="str">
            <v>:     NIPPON KOEI (In Associated)</v>
          </cell>
        </row>
        <row r="6">
          <cell r="A6" t="str">
            <v xml:space="preserve"> PAY ITEM</v>
          </cell>
          <cell r="C6" t="str">
            <v>:</v>
          </cell>
          <cell r="D6" t="str">
            <v>III - 4 - 25</v>
          </cell>
          <cell r="I6" t="str">
            <v xml:space="preserve"> DESCRIPTION :</v>
          </cell>
          <cell r="J6" t="str">
            <v>Slide Gate b = 0.80 m, repairing type D</v>
          </cell>
          <cell r="M6" t="str">
            <v>QUANTITIES</v>
          </cell>
          <cell r="N6" t="str">
            <v>ORIGINAL</v>
          </cell>
          <cell r="P6" t="str">
            <v>CURRENT</v>
          </cell>
          <cell r="Q6" t="str">
            <v>ORIGINAL</v>
          </cell>
          <cell r="R6" t="str">
            <v>CURRENT</v>
          </cell>
        </row>
        <row r="7">
          <cell r="A7" t="str">
            <v xml:space="preserve"> COMPONENT</v>
          </cell>
          <cell r="C7" t="str">
            <v>A</v>
          </cell>
          <cell r="D7" t="str">
            <v>L</v>
          </cell>
          <cell r="E7" t="str">
            <v>C</v>
          </cell>
          <cell r="F7" t="str">
            <v>S</v>
          </cell>
          <cell r="G7" t="str">
            <v>F</v>
          </cell>
          <cell r="H7" t="str">
            <v>M</v>
          </cell>
          <cell r="I7" t="str">
            <v xml:space="preserve"> QUANTITIES   :</v>
          </cell>
          <cell r="J7">
            <v>1</v>
          </cell>
          <cell r="K7" t="str">
            <v>set</v>
          </cell>
          <cell r="M7" t="str">
            <v>FOR</v>
          </cell>
          <cell r="N7" t="str">
            <v>UNIT PRICE</v>
          </cell>
          <cell r="O7" t="str">
            <v>FACTOR</v>
          </cell>
          <cell r="P7" t="str">
            <v>UNIT PRICE</v>
          </cell>
          <cell r="Q7" t="str">
            <v>AMOUNT</v>
          </cell>
          <cell r="R7" t="str">
            <v>AMOUNT</v>
          </cell>
          <cell r="S7" t="str">
            <v>PRICE ESCALATION</v>
          </cell>
        </row>
        <row r="8">
          <cell r="A8" t="str">
            <v xml:space="preserve"> COST FACTOR</v>
          </cell>
          <cell r="C8">
            <v>1</v>
          </cell>
          <cell r="D8" t="str">
            <v>No Adjustment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 t="str">
            <v>SCHEDULE QUANTITIES</v>
          </cell>
          <cell r="K8" t="str">
            <v>ACTUAL QUANTITIES (MC)</v>
          </cell>
          <cell r="M8" t="str">
            <v>ESCALATION</v>
          </cell>
          <cell r="N8" t="str">
            <v>Ho</v>
          </cell>
          <cell r="O8" t="str">
            <v>Pn</v>
          </cell>
          <cell r="P8" t="str">
            <v>Hn</v>
          </cell>
          <cell r="Q8" t="str">
            <v>Io</v>
          </cell>
          <cell r="R8" t="str">
            <v>In</v>
          </cell>
          <cell r="S8" t="str">
            <v>PAYMENT</v>
          </cell>
        </row>
        <row r="9">
          <cell r="A9" t="str">
            <v xml:space="preserve"> ZERO INDEX / DEC 2002</v>
          </cell>
          <cell r="C9" t="str">
            <v>-</v>
          </cell>
          <cell r="D9">
            <v>110.63</v>
          </cell>
          <cell r="E9">
            <v>294</v>
          </cell>
          <cell r="F9">
            <v>345</v>
          </cell>
          <cell r="G9">
            <v>1650</v>
          </cell>
          <cell r="H9">
            <v>350</v>
          </cell>
          <cell r="I9" t="str">
            <v>CUMULATIVE</v>
          </cell>
          <cell r="J9" t="str">
            <v>MONTHLY</v>
          </cell>
          <cell r="K9" t="str">
            <v>CUMULATIVE</v>
          </cell>
          <cell r="L9" t="str">
            <v>MONTHLY</v>
          </cell>
          <cell r="M9" t="str">
            <v>PAYMENT</v>
          </cell>
        </row>
        <row r="10">
          <cell r="A10">
            <v>1</v>
          </cell>
          <cell r="B10">
            <v>2</v>
          </cell>
          <cell r="C10">
            <v>3</v>
          </cell>
          <cell r="D10">
            <v>4</v>
          </cell>
          <cell r="E10">
            <v>5</v>
          </cell>
          <cell r="F10">
            <v>6</v>
          </cell>
          <cell r="G10">
            <v>7</v>
          </cell>
          <cell r="H10">
            <v>8</v>
          </cell>
          <cell r="I10">
            <v>9</v>
          </cell>
          <cell r="J10">
            <v>10</v>
          </cell>
          <cell r="K10">
            <v>11</v>
          </cell>
          <cell r="L10">
            <v>12</v>
          </cell>
          <cell r="M10">
            <v>13</v>
          </cell>
          <cell r="N10">
            <v>14</v>
          </cell>
          <cell r="O10">
            <v>15</v>
          </cell>
          <cell r="P10" t="str">
            <v>16=14x15</v>
          </cell>
          <cell r="Q10" t="str">
            <v>17=13x14</v>
          </cell>
          <cell r="R10" t="str">
            <v>18=13x16</v>
          </cell>
          <cell r="S10" t="str">
            <v>19=18-17</v>
          </cell>
        </row>
        <row r="12">
          <cell r="A12" t="str">
            <v>2004</v>
          </cell>
          <cell r="B12" t="str">
            <v xml:space="preserve">  JUNE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>
            <v>0</v>
          </cell>
          <cell r="J12">
            <v>0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-</v>
          </cell>
          <cell r="S12" t="str">
            <v>-</v>
          </cell>
        </row>
        <row r="13">
          <cell r="B13" t="str">
            <v xml:space="preserve">  JULY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>
            <v>0</v>
          </cell>
          <cell r="J13">
            <v>0</v>
          </cell>
          <cell r="K13">
            <v>0</v>
          </cell>
          <cell r="L13" t="str">
            <v>-</v>
          </cell>
          <cell r="M13" t="str">
            <v>-</v>
          </cell>
          <cell r="N13" t="str">
            <v>-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-</v>
          </cell>
          <cell r="S13" t="str">
            <v>-</v>
          </cell>
        </row>
        <row r="14">
          <cell r="B14" t="str">
            <v xml:space="preserve">  AUGUST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>
            <v>0</v>
          </cell>
          <cell r="J14">
            <v>0</v>
          </cell>
          <cell r="K14">
            <v>0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</row>
        <row r="15">
          <cell r="B15" t="str">
            <v xml:space="preserve">  SEPTEMBER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>
            <v>0</v>
          </cell>
          <cell r="J15">
            <v>0</v>
          </cell>
          <cell r="K15">
            <v>0</v>
          </cell>
          <cell r="L15" t="str">
            <v>-</v>
          </cell>
          <cell r="M15" t="str">
            <v>-</v>
          </cell>
          <cell r="N15" t="str">
            <v>-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-</v>
          </cell>
          <cell r="S15" t="str">
            <v>-</v>
          </cell>
        </row>
        <row r="16">
          <cell r="B16" t="str">
            <v xml:space="preserve">  OCTOBER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>
            <v>0</v>
          </cell>
          <cell r="J16">
            <v>0</v>
          </cell>
          <cell r="K16">
            <v>0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-</v>
          </cell>
          <cell r="S16" t="str">
            <v>-</v>
          </cell>
        </row>
        <row r="17">
          <cell r="B17" t="str">
            <v xml:space="preserve">  NOVEMBER</v>
          </cell>
          <cell r="C17" t="str">
            <v>-</v>
          </cell>
          <cell r="D17" t="str">
            <v>-</v>
          </cell>
          <cell r="E17" t="str">
            <v>-</v>
          </cell>
          <cell r="F17" t="str">
            <v>-</v>
          </cell>
          <cell r="G17" t="str">
            <v>-</v>
          </cell>
          <cell r="H17" t="str">
            <v>-</v>
          </cell>
          <cell r="I17">
            <v>0</v>
          </cell>
          <cell r="J17">
            <v>0</v>
          </cell>
          <cell r="K17">
            <v>0</v>
          </cell>
          <cell r="L17" t="str">
            <v>-</v>
          </cell>
          <cell r="M17" t="str">
            <v>-</v>
          </cell>
          <cell r="N17" t="str">
            <v>-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-</v>
          </cell>
          <cell r="S17" t="str">
            <v>-</v>
          </cell>
        </row>
        <row r="18">
          <cell r="B18" t="str">
            <v xml:space="preserve">  DECEMBER</v>
          </cell>
          <cell r="C18" t="str">
            <v>-</v>
          </cell>
          <cell r="D18" t="str">
            <v>-</v>
          </cell>
          <cell r="E18" t="str">
            <v>-</v>
          </cell>
          <cell r="F18" t="str">
            <v>-</v>
          </cell>
          <cell r="G18" t="str">
            <v>-</v>
          </cell>
          <cell r="H18" t="str">
            <v>-</v>
          </cell>
          <cell r="I18">
            <v>0</v>
          </cell>
          <cell r="J18">
            <v>0</v>
          </cell>
          <cell r="K18">
            <v>0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-</v>
          </cell>
          <cell r="S18" t="str">
            <v>-</v>
          </cell>
        </row>
        <row r="19">
          <cell r="A19" t="str">
            <v>2005</v>
          </cell>
          <cell r="B19" t="str">
            <v xml:space="preserve">  JANUARY</v>
          </cell>
          <cell r="C19" t="str">
            <v>-</v>
          </cell>
          <cell r="D19" t="str">
            <v>-</v>
          </cell>
          <cell r="E19" t="str">
            <v>-</v>
          </cell>
          <cell r="F19" t="str">
            <v>-</v>
          </cell>
          <cell r="G19" t="str">
            <v>-</v>
          </cell>
          <cell r="H19" t="str">
            <v>-</v>
          </cell>
          <cell r="I19">
            <v>0</v>
          </cell>
          <cell r="J19">
            <v>0</v>
          </cell>
          <cell r="K19">
            <v>0</v>
          </cell>
          <cell r="L19" t="str">
            <v>-</v>
          </cell>
          <cell r="M19" t="str">
            <v>-</v>
          </cell>
          <cell r="N19" t="str">
            <v>-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-</v>
          </cell>
          <cell r="S19" t="str">
            <v>-</v>
          </cell>
        </row>
        <row r="20">
          <cell r="B20" t="str">
            <v xml:space="preserve">  FEBRUARY</v>
          </cell>
          <cell r="C20" t="str">
            <v>-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>
            <v>0</v>
          </cell>
          <cell r="J20">
            <v>0</v>
          </cell>
          <cell r="K20">
            <v>0</v>
          </cell>
          <cell r="L20" t="str">
            <v>-</v>
          </cell>
          <cell r="M20" t="str">
            <v>-</v>
          </cell>
          <cell r="N20" t="str">
            <v>-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-</v>
          </cell>
          <cell r="S20" t="str">
            <v>-</v>
          </cell>
        </row>
        <row r="21">
          <cell r="B21" t="str">
            <v xml:space="preserve">  MARCH</v>
          </cell>
          <cell r="C21" t="str">
            <v>-</v>
          </cell>
          <cell r="D21" t="str">
            <v>-</v>
          </cell>
          <cell r="E21" t="str">
            <v>-</v>
          </cell>
          <cell r="F21" t="str">
            <v>-</v>
          </cell>
          <cell r="G21" t="str">
            <v>-</v>
          </cell>
          <cell r="H21" t="str">
            <v>-</v>
          </cell>
          <cell r="I21">
            <v>0</v>
          </cell>
          <cell r="J21">
            <v>0</v>
          </cell>
          <cell r="K21">
            <v>0</v>
          </cell>
          <cell r="L21" t="str">
            <v>-</v>
          </cell>
          <cell r="M21" t="str">
            <v>-</v>
          </cell>
          <cell r="N21" t="str">
            <v>-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-</v>
          </cell>
          <cell r="S21" t="str">
            <v>-</v>
          </cell>
        </row>
        <row r="22">
          <cell r="B22" t="str">
            <v xml:space="preserve">  APRIL</v>
          </cell>
          <cell r="C22" t="str">
            <v>-</v>
          </cell>
          <cell r="D22" t="str">
            <v>-</v>
          </cell>
          <cell r="E22" t="str">
            <v>-</v>
          </cell>
          <cell r="F22" t="str">
            <v>-</v>
          </cell>
          <cell r="G22" t="str">
            <v>-</v>
          </cell>
          <cell r="H22" t="str">
            <v>-</v>
          </cell>
          <cell r="I22">
            <v>0</v>
          </cell>
          <cell r="J22">
            <v>0</v>
          </cell>
          <cell r="K22">
            <v>0</v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-</v>
          </cell>
          <cell r="S22" t="str">
            <v>-</v>
          </cell>
        </row>
        <row r="23">
          <cell r="B23" t="str">
            <v xml:space="preserve">  MAY</v>
          </cell>
          <cell r="C23" t="str">
            <v>-</v>
          </cell>
          <cell r="D23" t="str">
            <v>-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>
            <v>0</v>
          </cell>
          <cell r="J23">
            <v>0</v>
          </cell>
          <cell r="K23">
            <v>0</v>
          </cell>
          <cell r="L23" t="str">
            <v xml:space="preserve">-     </v>
          </cell>
          <cell r="M23" t="str">
            <v>-</v>
          </cell>
          <cell r="N23" t="str">
            <v>-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-</v>
          </cell>
          <cell r="S23" t="str">
            <v>-</v>
          </cell>
        </row>
        <row r="24">
          <cell r="B24" t="str">
            <v xml:space="preserve">  JUNE</v>
          </cell>
          <cell r="C24" t="str">
            <v>-</v>
          </cell>
          <cell r="D24">
            <v>121.75</v>
          </cell>
          <cell r="E24">
            <v>323</v>
          </cell>
          <cell r="F24">
            <v>491</v>
          </cell>
          <cell r="G24">
            <v>2100</v>
          </cell>
          <cell r="H24">
            <v>441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2632500</v>
          </cell>
          <cell r="O24">
            <v>1</v>
          </cell>
          <cell r="P24">
            <v>2632500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 xml:space="preserve">  JULY</v>
          </cell>
          <cell r="C25" t="str">
            <v>-</v>
          </cell>
          <cell r="D25">
            <v>122.55</v>
          </cell>
          <cell r="E25">
            <v>325</v>
          </cell>
          <cell r="F25">
            <v>491</v>
          </cell>
          <cell r="G25">
            <v>2100</v>
          </cell>
          <cell r="H25">
            <v>449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2632500</v>
          </cell>
          <cell r="O25">
            <v>1</v>
          </cell>
          <cell r="P25">
            <v>2632500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 xml:space="preserve">  AUGUST</v>
          </cell>
          <cell r="C26" t="str">
            <v>-</v>
          </cell>
          <cell r="D26">
            <v>122.49</v>
          </cell>
          <cell r="E26">
            <v>326</v>
          </cell>
          <cell r="F26">
            <v>493</v>
          </cell>
          <cell r="G26">
            <v>2100</v>
          </cell>
          <cell r="H26">
            <v>452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2632500</v>
          </cell>
          <cell r="O26">
            <v>1</v>
          </cell>
          <cell r="P26">
            <v>2632500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 xml:space="preserve">  SEPTEMBER</v>
          </cell>
          <cell r="C27" t="str">
            <v>-</v>
          </cell>
          <cell r="D27">
            <v>123.27</v>
          </cell>
          <cell r="E27">
            <v>330</v>
          </cell>
          <cell r="F27">
            <v>495</v>
          </cell>
          <cell r="G27">
            <v>2100</v>
          </cell>
          <cell r="H27">
            <v>462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2632500</v>
          </cell>
          <cell r="O27">
            <v>1</v>
          </cell>
          <cell r="P27">
            <v>2632500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 xml:space="preserve">  OCTOBER</v>
          </cell>
          <cell r="C28" t="str">
            <v>-</v>
          </cell>
          <cell r="D28">
            <v>139.13999999999999</v>
          </cell>
          <cell r="E28">
            <v>376</v>
          </cell>
          <cell r="F28">
            <v>511</v>
          </cell>
          <cell r="G28">
            <v>4300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2632500</v>
          </cell>
          <cell r="O28">
            <v>1</v>
          </cell>
          <cell r="P28">
            <v>2632500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 xml:space="preserve">  NOVEMBER</v>
          </cell>
          <cell r="C29" t="str">
            <v>-</v>
          </cell>
          <cell r="D29">
            <v>140.15</v>
          </cell>
          <cell r="E29">
            <v>393</v>
          </cell>
          <cell r="F29">
            <v>511</v>
          </cell>
          <cell r="G29">
            <v>4300</v>
          </cell>
          <cell r="H29">
            <v>510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2632500</v>
          </cell>
          <cell r="O29">
            <v>1</v>
          </cell>
          <cell r="P29">
            <v>2632500</v>
          </cell>
          <cell r="Q29">
            <v>2632500</v>
          </cell>
          <cell r="R29">
            <v>2632500</v>
          </cell>
          <cell r="S29">
            <v>0</v>
          </cell>
        </row>
        <row r="30">
          <cell r="B30" t="str">
            <v xml:space="preserve">  DECEMBER</v>
          </cell>
          <cell r="C30" t="str">
            <v>-</v>
          </cell>
          <cell r="D30">
            <v>140.32</v>
          </cell>
          <cell r="E30">
            <v>393</v>
          </cell>
          <cell r="F30">
            <v>511</v>
          </cell>
          <cell r="G30">
            <v>4300</v>
          </cell>
          <cell r="H30">
            <v>510</v>
          </cell>
          <cell r="I30">
            <v>0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2632500</v>
          </cell>
          <cell r="O30">
            <v>1</v>
          </cell>
          <cell r="P30">
            <v>2632500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2006</v>
          </cell>
          <cell r="B31" t="str">
            <v xml:space="preserve">  JANUARY</v>
          </cell>
          <cell r="C31" t="str">
            <v>-</v>
          </cell>
          <cell r="D31" t="str">
            <v>-</v>
          </cell>
          <cell r="E31" t="str">
            <v>-</v>
          </cell>
          <cell r="F31" t="str">
            <v>-</v>
          </cell>
          <cell r="G31" t="str">
            <v>-</v>
          </cell>
          <cell r="H31" t="str">
            <v>-</v>
          </cell>
          <cell r="I31">
            <v>0</v>
          </cell>
          <cell r="J31">
            <v>0</v>
          </cell>
          <cell r="K31">
            <v>1</v>
          </cell>
          <cell r="L31" t="str">
            <v>-</v>
          </cell>
          <cell r="M31" t="str">
            <v>-</v>
          </cell>
          <cell r="N31">
            <v>2632500</v>
          </cell>
          <cell r="O31">
            <v>1</v>
          </cell>
          <cell r="P31">
            <v>2632500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 xml:space="preserve">  FEBRUARY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>
            <v>0</v>
          </cell>
          <cell r="J32">
            <v>0</v>
          </cell>
          <cell r="K32">
            <v>1</v>
          </cell>
          <cell r="L32" t="str">
            <v>-</v>
          </cell>
          <cell r="M32" t="str">
            <v>-</v>
          </cell>
          <cell r="N32">
            <v>2632500</v>
          </cell>
          <cell r="O32">
            <v>1</v>
          </cell>
          <cell r="P32">
            <v>2632500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 xml:space="preserve">  MARCH</v>
          </cell>
          <cell r="C33" t="str">
            <v>-</v>
          </cell>
          <cell r="D33" t="str">
            <v>-</v>
          </cell>
          <cell r="E33" t="str">
            <v>-</v>
          </cell>
          <cell r="F33" t="str">
            <v>-</v>
          </cell>
          <cell r="G33" t="str">
            <v>-</v>
          </cell>
          <cell r="H33" t="str">
            <v>-</v>
          </cell>
          <cell r="I33">
            <v>0</v>
          </cell>
          <cell r="J33">
            <v>0</v>
          </cell>
          <cell r="K33">
            <v>1</v>
          </cell>
          <cell r="L33" t="str">
            <v>-</v>
          </cell>
          <cell r="M33" t="str">
            <v>-</v>
          </cell>
          <cell r="N33">
            <v>2632500</v>
          </cell>
          <cell r="O33">
            <v>1</v>
          </cell>
          <cell r="P33">
            <v>2632500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 xml:space="preserve">  APRIL</v>
          </cell>
          <cell r="C34" t="str">
            <v>-</v>
          </cell>
          <cell r="D34" t="str">
            <v>-</v>
          </cell>
          <cell r="E34" t="str">
            <v>-</v>
          </cell>
          <cell r="F34" t="str">
            <v>-</v>
          </cell>
          <cell r="G34" t="str">
            <v>-</v>
          </cell>
          <cell r="H34" t="str">
            <v>-</v>
          </cell>
          <cell r="I34">
            <v>0</v>
          </cell>
          <cell r="J34">
            <v>0</v>
          </cell>
          <cell r="K34">
            <v>1</v>
          </cell>
          <cell r="L34" t="str">
            <v>-</v>
          </cell>
          <cell r="M34" t="str">
            <v>-</v>
          </cell>
          <cell r="N34">
            <v>2632500</v>
          </cell>
          <cell r="O34">
            <v>1</v>
          </cell>
          <cell r="P34">
            <v>2632500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 MAY</v>
          </cell>
          <cell r="C35" t="str">
            <v>-</v>
          </cell>
          <cell r="D35" t="str">
            <v>-</v>
          </cell>
          <cell r="E35" t="str">
            <v>-</v>
          </cell>
          <cell r="F35" t="str">
            <v>-</v>
          </cell>
          <cell r="G35" t="str">
            <v>-</v>
          </cell>
          <cell r="H35" t="str">
            <v>-</v>
          </cell>
          <cell r="I35">
            <v>0</v>
          </cell>
          <cell r="J35">
            <v>0</v>
          </cell>
          <cell r="K35">
            <v>1</v>
          </cell>
          <cell r="L35" t="str">
            <v>-</v>
          </cell>
          <cell r="M35" t="str">
            <v>-</v>
          </cell>
          <cell r="N35">
            <v>2632500</v>
          </cell>
          <cell r="O35">
            <v>1</v>
          </cell>
          <cell r="P35">
            <v>2632500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 JUNE</v>
          </cell>
          <cell r="C36" t="str">
            <v>-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>
            <v>2</v>
          </cell>
          <cell r="J36">
            <v>2</v>
          </cell>
          <cell r="K36">
            <v>1</v>
          </cell>
          <cell r="L36" t="str">
            <v>-</v>
          </cell>
          <cell r="M36" t="str">
            <v>-</v>
          </cell>
          <cell r="N36">
            <v>2632500</v>
          </cell>
          <cell r="O36">
            <v>1</v>
          </cell>
          <cell r="P36">
            <v>2632500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 xml:space="preserve">  JULY</v>
          </cell>
          <cell r="C37" t="str">
            <v>-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>
            <v>2</v>
          </cell>
          <cell r="J37">
            <v>0</v>
          </cell>
          <cell r="K37">
            <v>1</v>
          </cell>
          <cell r="L37" t="str">
            <v>-</v>
          </cell>
          <cell r="M37" t="str">
            <v>-</v>
          </cell>
          <cell r="N37">
            <v>2632500</v>
          </cell>
          <cell r="O37">
            <v>1</v>
          </cell>
          <cell r="P37">
            <v>2632500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 xml:space="preserve">  AUGUST</v>
          </cell>
          <cell r="C38" t="str">
            <v>-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>
            <v>2</v>
          </cell>
          <cell r="J38">
            <v>0</v>
          </cell>
          <cell r="K38">
            <v>1</v>
          </cell>
          <cell r="L38" t="str">
            <v>-</v>
          </cell>
          <cell r="M38" t="str">
            <v>-</v>
          </cell>
          <cell r="N38">
            <v>2632500</v>
          </cell>
          <cell r="O38">
            <v>1</v>
          </cell>
          <cell r="P38">
            <v>2632500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 xml:space="preserve">  SEPTEMBER</v>
          </cell>
          <cell r="C39" t="str">
            <v>-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>
            <v>2</v>
          </cell>
          <cell r="J39">
            <v>0</v>
          </cell>
          <cell r="K39">
            <v>1</v>
          </cell>
          <cell r="L39" t="str">
            <v>-</v>
          </cell>
          <cell r="M39" t="str">
            <v>-</v>
          </cell>
          <cell r="N39">
            <v>2632500</v>
          </cell>
          <cell r="O39">
            <v>1</v>
          </cell>
          <cell r="P39">
            <v>2632500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 xml:space="preserve">  OCTOBER</v>
          </cell>
          <cell r="C40" t="str">
            <v>-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>
            <v>2</v>
          </cell>
          <cell r="J40">
            <v>0</v>
          </cell>
          <cell r="K40">
            <v>1</v>
          </cell>
          <cell r="L40" t="str">
            <v>-</v>
          </cell>
          <cell r="M40" t="str">
            <v>-</v>
          </cell>
          <cell r="N40">
            <v>2632500</v>
          </cell>
          <cell r="O40">
            <v>1</v>
          </cell>
          <cell r="P40">
            <v>2632500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 xml:space="preserve">  NOVEMBER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>
            <v>2</v>
          </cell>
          <cell r="J41">
            <v>0</v>
          </cell>
          <cell r="K41">
            <v>1</v>
          </cell>
          <cell r="L41" t="str">
            <v>-</v>
          </cell>
          <cell r="M41" t="str">
            <v>-</v>
          </cell>
          <cell r="N41">
            <v>2632500</v>
          </cell>
          <cell r="O41">
            <v>1</v>
          </cell>
          <cell r="P41">
            <v>2632500</v>
          </cell>
          <cell r="Q41">
            <v>0</v>
          </cell>
          <cell r="R41">
            <v>0</v>
          </cell>
          <cell r="S41">
            <v>0</v>
          </cell>
        </row>
        <row r="43">
          <cell r="A43" t="str">
            <v xml:space="preserve"> </v>
          </cell>
          <cell r="B43" t="str">
            <v>T O T A L</v>
          </cell>
          <cell r="C43" t="str">
            <v>Pay Item</v>
          </cell>
          <cell r="E43" t="str">
            <v>:</v>
          </cell>
          <cell r="F43" t="str">
            <v>III - 4 - 25</v>
          </cell>
          <cell r="J43">
            <v>2</v>
          </cell>
          <cell r="K43" t="str">
            <v>-</v>
          </cell>
          <cell r="L43">
            <v>1</v>
          </cell>
          <cell r="M43">
            <v>1</v>
          </cell>
          <cell r="O43" t="str">
            <v>-</v>
          </cell>
          <cell r="Q43">
            <v>2632500</v>
          </cell>
          <cell r="R43">
            <v>2632500</v>
          </cell>
          <cell r="S43">
            <v>0</v>
          </cell>
        </row>
        <row r="45">
          <cell r="A45" t="str">
            <v xml:space="preserve">   L : Labour</v>
          </cell>
          <cell r="E45" t="str">
            <v xml:space="preserve">    C : Cement</v>
          </cell>
          <cell r="J45" t="str">
            <v xml:space="preserve">    S : Steel</v>
          </cell>
          <cell r="N45" t="str">
            <v xml:space="preserve">    F : Fuel</v>
          </cell>
          <cell r="R45" t="str">
            <v xml:space="preserve">    M : Material</v>
          </cell>
        </row>
        <row r="46">
          <cell r="A46" t="str">
            <v xml:space="preserve">   Economic Indicators Table 1.3</v>
          </cell>
          <cell r="E46" t="str">
            <v xml:space="preserve">         Economic Indicators Table 1.11</v>
          </cell>
          <cell r="J46" t="str">
            <v xml:space="preserve">         Economic Indicators Table 1.11</v>
          </cell>
          <cell r="N46" t="str">
            <v xml:space="preserve">         "Official Diesel Oil Selling Price"</v>
          </cell>
          <cell r="R46" t="str">
            <v xml:space="preserve">         Economic Indicators Table 1.15</v>
          </cell>
        </row>
        <row r="47">
          <cell r="A47" t="str">
            <v xml:space="preserve">   Consumer Price Indices for 43 Cities &amp; Changes</v>
          </cell>
          <cell r="E47" t="str">
            <v xml:space="preserve">         Wholesale Price Indices of Manufacturing Commodities</v>
          </cell>
          <cell r="J47" t="str">
            <v xml:space="preserve">         Wholesale Price Indices of Manufacturing Commodities</v>
          </cell>
          <cell r="N47" t="str">
            <v xml:space="preserve">         Actual cost of high speed diesel</v>
          </cell>
          <cell r="R47" t="str">
            <v xml:space="preserve">         Wholesale Price Indices of Construction Materials</v>
          </cell>
        </row>
        <row r="48">
          <cell r="A48" t="str">
            <v xml:space="preserve">   Sub-Sector General Index for Bandar Lampung</v>
          </cell>
          <cell r="E48" t="str">
            <v xml:space="preserve">         Sub-Sector 17, Non Metallic Mineral Products</v>
          </cell>
          <cell r="J48" t="str">
            <v xml:space="preserve">         Sub-Sector 19, Iron and Steel Products</v>
          </cell>
          <cell r="N48" t="str">
            <v xml:space="preserve">         Estabilished by Pertamina Oil Company</v>
          </cell>
          <cell r="R48" t="str">
            <v xml:space="preserve">         Sub-Sector 2, Public Works in Agriculture</v>
          </cell>
        </row>
        <row r="50">
          <cell r="A50" t="str">
            <v>Pn  =  A +  L(Ln/Lo) + C(Cn/Co) + S(Sn/So) + F(Fn/Fo) + M(Mn/Mo)</v>
          </cell>
        </row>
        <row r="51">
          <cell r="A51" t="str">
            <v>CALCULATION OF ESCALATION PAYMENT</v>
          </cell>
        </row>
        <row r="52">
          <cell r="A52" t="str">
            <v>CONTRACT PACKAGE</v>
          </cell>
          <cell r="C52" t="str">
            <v>:</v>
          </cell>
          <cell r="D52" t="str">
            <v>WAY CURUP IRRIGATION SUB-PROJECT PTSL-II</v>
          </cell>
          <cell r="Q52" t="str">
            <v>CONTRACTOR</v>
          </cell>
          <cell r="R52" t="str">
            <v>:     PT. ADHI KARYA (Persero) Tbk</v>
          </cell>
        </row>
        <row r="53">
          <cell r="A53" t="str">
            <v>CONTRACT NO. / DATE</v>
          </cell>
          <cell r="C53" t="str">
            <v>:</v>
          </cell>
          <cell r="D53" t="str">
            <v>HK.02.07-Ag.0801/WILIII/01 ,  Date : May 14th, 2004</v>
          </cell>
          <cell r="Q53" t="str">
            <v>CONSULTANT</v>
          </cell>
          <cell r="R53" t="str">
            <v>:     NIPPON KOEI (In Associated)</v>
          </cell>
        </row>
        <row r="55">
          <cell r="A55" t="str">
            <v xml:space="preserve"> PAY ITEM</v>
          </cell>
          <cell r="C55" t="str">
            <v>:</v>
          </cell>
          <cell r="D55" t="str">
            <v>III-4-25-Un</v>
          </cell>
          <cell r="I55" t="str">
            <v xml:space="preserve"> DESCRIPTION :</v>
          </cell>
          <cell r="J55" t="str">
            <v>Slide Gate b = 0.80 m, repairing type D</v>
          </cell>
          <cell r="M55" t="str">
            <v>QUANTITIES</v>
          </cell>
          <cell r="N55" t="str">
            <v>ORIGINAL</v>
          </cell>
          <cell r="P55" t="str">
            <v>CURRENT</v>
          </cell>
          <cell r="Q55" t="str">
            <v>ORIGINAL</v>
          </cell>
          <cell r="R55" t="str">
            <v>CURRENT</v>
          </cell>
        </row>
        <row r="56">
          <cell r="A56" t="str">
            <v xml:space="preserve"> COMPONENT</v>
          </cell>
          <cell r="C56" t="str">
            <v>A</v>
          </cell>
          <cell r="D56" t="str">
            <v>L</v>
          </cell>
          <cell r="E56" t="str">
            <v>C</v>
          </cell>
          <cell r="F56" t="str">
            <v>S</v>
          </cell>
          <cell r="G56" t="str">
            <v>F</v>
          </cell>
          <cell r="H56" t="str">
            <v>M</v>
          </cell>
          <cell r="I56" t="str">
            <v xml:space="preserve"> QUANTITIES   :</v>
          </cell>
          <cell r="J56" t="str">
            <v xml:space="preserve">-     </v>
          </cell>
          <cell r="K56" t="str">
            <v>set</v>
          </cell>
          <cell r="M56" t="str">
            <v>FOR</v>
          </cell>
          <cell r="N56" t="str">
            <v>UNIT PRICE</v>
          </cell>
          <cell r="O56" t="str">
            <v>FACTOR</v>
          </cell>
          <cell r="P56" t="str">
            <v>UNIT PRICE</v>
          </cell>
          <cell r="Q56" t="str">
            <v>AMOUNT</v>
          </cell>
          <cell r="R56" t="str">
            <v>AMOUNT</v>
          </cell>
          <cell r="S56" t="str">
            <v>PRICE ESCALATION</v>
          </cell>
        </row>
        <row r="57">
          <cell r="A57" t="str">
            <v xml:space="preserve"> COST FACTOR</v>
          </cell>
          <cell r="C57">
            <v>1</v>
          </cell>
          <cell r="D57" t="str">
            <v>No Adjustment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SCHEDULE QUANTITIES</v>
          </cell>
          <cell r="K57" t="str">
            <v>ACTUAL QUANTITIES (MC)</v>
          </cell>
          <cell r="M57" t="str">
            <v>ESCALATION</v>
          </cell>
          <cell r="N57" t="str">
            <v>Ho</v>
          </cell>
          <cell r="O57" t="str">
            <v>Pn</v>
          </cell>
          <cell r="P57" t="str">
            <v>Hn</v>
          </cell>
          <cell r="Q57" t="str">
            <v>Io</v>
          </cell>
          <cell r="R57" t="str">
            <v>In</v>
          </cell>
          <cell r="S57" t="str">
            <v>PAYMENT</v>
          </cell>
        </row>
        <row r="58">
          <cell r="A58" t="str">
            <v xml:space="preserve"> ZERO INDEX / DEC 2002</v>
          </cell>
          <cell r="C58" t="str">
            <v>-</v>
          </cell>
          <cell r="D58">
            <v>110.63</v>
          </cell>
          <cell r="E58">
            <v>294</v>
          </cell>
          <cell r="F58">
            <v>345</v>
          </cell>
          <cell r="G58">
            <v>1650</v>
          </cell>
          <cell r="H58">
            <v>350</v>
          </cell>
          <cell r="I58" t="str">
            <v>CUMULATIVE</v>
          </cell>
          <cell r="J58" t="str">
            <v>MONTHLY</v>
          </cell>
          <cell r="K58" t="str">
            <v>CUMULATIVE</v>
          </cell>
          <cell r="L58" t="str">
            <v>MONTHLY</v>
          </cell>
          <cell r="M58" t="str">
            <v>PAYMENT</v>
          </cell>
        </row>
        <row r="59">
          <cell r="A59">
            <v>1</v>
          </cell>
          <cell r="B59">
            <v>2</v>
          </cell>
          <cell r="C59">
            <v>3</v>
          </cell>
          <cell r="D59">
            <v>4</v>
          </cell>
          <cell r="E59">
            <v>5</v>
          </cell>
          <cell r="F59">
            <v>6</v>
          </cell>
          <cell r="G59">
            <v>7</v>
          </cell>
          <cell r="H59">
            <v>8</v>
          </cell>
          <cell r="I59">
            <v>9</v>
          </cell>
          <cell r="J59">
            <v>10</v>
          </cell>
          <cell r="K59">
            <v>11</v>
          </cell>
          <cell r="L59">
            <v>12</v>
          </cell>
          <cell r="M59">
            <v>13</v>
          </cell>
          <cell r="N59">
            <v>14</v>
          </cell>
          <cell r="O59">
            <v>15</v>
          </cell>
          <cell r="P59" t="str">
            <v>16=14x15</v>
          </cell>
          <cell r="Q59" t="str">
            <v>17=13x14</v>
          </cell>
          <cell r="R59" t="str">
            <v>18=13x16</v>
          </cell>
          <cell r="S59" t="str">
            <v>19=18-17</v>
          </cell>
        </row>
        <row r="61">
          <cell r="A61" t="str">
            <v>2004</v>
          </cell>
          <cell r="B61" t="str">
            <v xml:space="preserve">  JUNE</v>
          </cell>
          <cell r="C61" t="str">
            <v>-</v>
          </cell>
          <cell r="D61" t="str">
            <v>-</v>
          </cell>
          <cell r="E61" t="str">
            <v>-</v>
          </cell>
          <cell r="F61" t="str">
            <v>-</v>
          </cell>
          <cell r="G61" t="str">
            <v>-</v>
          </cell>
          <cell r="H61" t="str">
            <v>-</v>
          </cell>
          <cell r="I61">
            <v>0</v>
          </cell>
          <cell r="J61">
            <v>0</v>
          </cell>
          <cell r="K61" t="str">
            <v>-</v>
          </cell>
          <cell r="L61" t="str">
            <v>-</v>
          </cell>
          <cell r="M61" t="str">
            <v>-</v>
          </cell>
          <cell r="N61" t="str">
            <v>-</v>
          </cell>
          <cell r="O61" t="str">
            <v>-</v>
          </cell>
          <cell r="P61" t="str">
            <v>-</v>
          </cell>
          <cell r="Q61" t="str">
            <v>-</v>
          </cell>
          <cell r="R61" t="str">
            <v>-</v>
          </cell>
          <cell r="S61" t="str">
            <v>-</v>
          </cell>
        </row>
        <row r="62">
          <cell r="B62" t="str">
            <v xml:space="preserve">  JULY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>
            <v>0</v>
          </cell>
          <cell r="J62">
            <v>0</v>
          </cell>
          <cell r="K62">
            <v>0</v>
          </cell>
          <cell r="L62" t="str">
            <v>-</v>
          </cell>
          <cell r="M62" t="str">
            <v>-</v>
          </cell>
          <cell r="N62" t="str">
            <v>-</v>
          </cell>
          <cell r="O62" t="str">
            <v>-</v>
          </cell>
          <cell r="P62" t="str">
            <v>-</v>
          </cell>
          <cell r="Q62" t="str">
            <v>-</v>
          </cell>
          <cell r="R62" t="str">
            <v>-</v>
          </cell>
          <cell r="S62" t="str">
            <v>-</v>
          </cell>
        </row>
        <row r="63">
          <cell r="B63" t="str">
            <v xml:space="preserve">  AUGUST</v>
          </cell>
          <cell r="C63" t="str">
            <v>-</v>
          </cell>
          <cell r="D63" t="str">
            <v>-</v>
          </cell>
          <cell r="E63" t="str">
            <v>-</v>
          </cell>
          <cell r="F63" t="str">
            <v>-</v>
          </cell>
          <cell r="G63" t="str">
            <v>-</v>
          </cell>
          <cell r="H63" t="str">
            <v>-</v>
          </cell>
          <cell r="I63">
            <v>0</v>
          </cell>
          <cell r="J63">
            <v>0</v>
          </cell>
          <cell r="K63">
            <v>0</v>
          </cell>
          <cell r="L63" t="str">
            <v>-</v>
          </cell>
          <cell r="M63" t="str">
            <v>-</v>
          </cell>
          <cell r="N63" t="str">
            <v>-</v>
          </cell>
          <cell r="O63" t="str">
            <v>-</v>
          </cell>
          <cell r="P63" t="str">
            <v>-</v>
          </cell>
          <cell r="Q63" t="str">
            <v>-</v>
          </cell>
          <cell r="R63" t="str">
            <v>-</v>
          </cell>
          <cell r="S63" t="str">
            <v>-</v>
          </cell>
        </row>
        <row r="64">
          <cell r="B64" t="str">
            <v xml:space="preserve">  SEPTEMBER</v>
          </cell>
          <cell r="C64" t="str">
            <v>-</v>
          </cell>
          <cell r="D64" t="str">
            <v>-</v>
          </cell>
          <cell r="E64" t="str">
            <v>-</v>
          </cell>
          <cell r="F64" t="str">
            <v>-</v>
          </cell>
          <cell r="G64" t="str">
            <v>-</v>
          </cell>
          <cell r="H64" t="str">
            <v>-</v>
          </cell>
          <cell r="I64">
            <v>0</v>
          </cell>
          <cell r="J64">
            <v>0</v>
          </cell>
          <cell r="K64">
            <v>0</v>
          </cell>
          <cell r="L64" t="str">
            <v>-</v>
          </cell>
          <cell r="M64" t="str">
            <v>-</v>
          </cell>
          <cell r="N64" t="str">
            <v>-</v>
          </cell>
          <cell r="O64" t="str">
            <v>-</v>
          </cell>
          <cell r="P64" t="str">
            <v>-</v>
          </cell>
          <cell r="Q64" t="str">
            <v>-</v>
          </cell>
          <cell r="R64" t="str">
            <v>-</v>
          </cell>
          <cell r="S64" t="str">
            <v>-</v>
          </cell>
        </row>
        <row r="65">
          <cell r="B65" t="str">
            <v xml:space="preserve">  OCTOBER</v>
          </cell>
          <cell r="C65" t="str">
            <v>-</v>
          </cell>
          <cell r="D65" t="str">
            <v>-</v>
          </cell>
          <cell r="E65" t="str">
            <v>-</v>
          </cell>
          <cell r="F65" t="str">
            <v>-</v>
          </cell>
          <cell r="G65" t="str">
            <v>-</v>
          </cell>
          <cell r="H65" t="str">
            <v>-</v>
          </cell>
          <cell r="I65">
            <v>0</v>
          </cell>
          <cell r="J65">
            <v>0</v>
          </cell>
          <cell r="K65">
            <v>0</v>
          </cell>
          <cell r="L65" t="str">
            <v>-</v>
          </cell>
          <cell r="M65" t="str">
            <v>-</v>
          </cell>
          <cell r="N65" t="str">
            <v>-</v>
          </cell>
          <cell r="O65" t="str">
            <v>-</v>
          </cell>
          <cell r="P65" t="str">
            <v>-</v>
          </cell>
          <cell r="Q65" t="str">
            <v>-</v>
          </cell>
          <cell r="R65" t="str">
            <v>-</v>
          </cell>
          <cell r="S65" t="str">
            <v>-</v>
          </cell>
        </row>
        <row r="66">
          <cell r="B66" t="str">
            <v xml:space="preserve">  NOVEMBER</v>
          </cell>
          <cell r="C66" t="str">
            <v>-</v>
          </cell>
          <cell r="D66" t="str">
            <v>-</v>
          </cell>
          <cell r="E66" t="str">
            <v>-</v>
          </cell>
          <cell r="F66" t="str">
            <v>-</v>
          </cell>
          <cell r="G66" t="str">
            <v>-</v>
          </cell>
          <cell r="H66" t="str">
            <v>-</v>
          </cell>
          <cell r="I66">
            <v>0</v>
          </cell>
          <cell r="J66">
            <v>0</v>
          </cell>
          <cell r="K66">
            <v>0</v>
          </cell>
          <cell r="L66" t="str">
            <v>-</v>
          </cell>
          <cell r="M66" t="str">
            <v>-</v>
          </cell>
          <cell r="N66" t="str">
            <v>-</v>
          </cell>
          <cell r="O66" t="str">
            <v>-</v>
          </cell>
          <cell r="P66" t="str">
            <v>-</v>
          </cell>
          <cell r="Q66" t="str">
            <v>-</v>
          </cell>
          <cell r="R66" t="str">
            <v>-</v>
          </cell>
          <cell r="S66" t="str">
            <v>-</v>
          </cell>
        </row>
        <row r="67">
          <cell r="B67" t="str">
            <v xml:space="preserve">  DECEMBER</v>
          </cell>
          <cell r="C67" t="str">
            <v>-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>
            <v>0</v>
          </cell>
          <cell r="J67">
            <v>0</v>
          </cell>
          <cell r="K67">
            <v>0</v>
          </cell>
          <cell r="L67" t="str">
            <v>-</v>
          </cell>
          <cell r="M67" t="str">
            <v>-</v>
          </cell>
          <cell r="N67" t="str">
            <v>-</v>
          </cell>
          <cell r="O67" t="str">
            <v>-</v>
          </cell>
          <cell r="P67" t="str">
            <v>-</v>
          </cell>
          <cell r="Q67" t="str">
            <v>-</v>
          </cell>
          <cell r="R67" t="str">
            <v>-</v>
          </cell>
          <cell r="S67" t="str">
            <v>-</v>
          </cell>
        </row>
        <row r="68">
          <cell r="A68" t="str">
            <v>2005</v>
          </cell>
          <cell r="B68" t="str">
            <v xml:space="preserve">  JANUARY</v>
          </cell>
          <cell r="C68" t="str">
            <v>-</v>
          </cell>
          <cell r="D68" t="str">
            <v>-</v>
          </cell>
          <cell r="E68" t="str">
            <v>-</v>
          </cell>
          <cell r="F68" t="str">
            <v>-</v>
          </cell>
          <cell r="G68" t="str">
            <v>-</v>
          </cell>
          <cell r="H68" t="str">
            <v>-</v>
          </cell>
          <cell r="I68">
            <v>0</v>
          </cell>
          <cell r="J68">
            <v>0</v>
          </cell>
          <cell r="K68">
            <v>0</v>
          </cell>
          <cell r="L68" t="str">
            <v>-</v>
          </cell>
          <cell r="M68" t="str">
            <v>-</v>
          </cell>
          <cell r="N68" t="str">
            <v>-</v>
          </cell>
          <cell r="O68" t="str">
            <v>-</v>
          </cell>
          <cell r="P68" t="str">
            <v>-</v>
          </cell>
          <cell r="Q68" t="str">
            <v>-</v>
          </cell>
          <cell r="R68" t="str">
            <v>-</v>
          </cell>
          <cell r="S68" t="str">
            <v>-</v>
          </cell>
        </row>
        <row r="69">
          <cell r="B69" t="str">
            <v xml:space="preserve">  FEBRUARY</v>
          </cell>
          <cell r="C69" t="str">
            <v>-</v>
          </cell>
          <cell r="D69" t="str">
            <v>-</v>
          </cell>
          <cell r="E69" t="str">
            <v>-</v>
          </cell>
          <cell r="F69" t="str">
            <v>-</v>
          </cell>
          <cell r="G69" t="str">
            <v>-</v>
          </cell>
          <cell r="H69" t="str">
            <v>-</v>
          </cell>
          <cell r="I69">
            <v>0</v>
          </cell>
          <cell r="J69">
            <v>0</v>
          </cell>
          <cell r="K69">
            <v>0</v>
          </cell>
          <cell r="L69" t="str">
            <v>-</v>
          </cell>
          <cell r="M69" t="str">
            <v>-</v>
          </cell>
          <cell r="N69" t="str">
            <v>-</v>
          </cell>
          <cell r="O69" t="str">
            <v>-</v>
          </cell>
          <cell r="P69" t="str">
            <v>-</v>
          </cell>
          <cell r="Q69" t="str">
            <v>-</v>
          </cell>
          <cell r="R69" t="str">
            <v>-</v>
          </cell>
          <cell r="S69" t="str">
            <v>-</v>
          </cell>
        </row>
        <row r="70">
          <cell r="B70" t="str">
            <v xml:space="preserve">  MARCH</v>
          </cell>
          <cell r="C70" t="str">
            <v>-</v>
          </cell>
          <cell r="D70" t="str">
            <v>-</v>
          </cell>
          <cell r="E70" t="str">
            <v>-</v>
          </cell>
          <cell r="F70" t="str">
            <v>-</v>
          </cell>
          <cell r="G70" t="str">
            <v>-</v>
          </cell>
          <cell r="H70" t="str">
            <v>-</v>
          </cell>
          <cell r="I70">
            <v>0</v>
          </cell>
          <cell r="J70">
            <v>0</v>
          </cell>
          <cell r="K70">
            <v>0</v>
          </cell>
          <cell r="L70" t="str">
            <v>-</v>
          </cell>
          <cell r="M70" t="str">
            <v>-</v>
          </cell>
          <cell r="N70" t="str">
            <v>-</v>
          </cell>
          <cell r="O70" t="str">
            <v>-</v>
          </cell>
          <cell r="P70" t="str">
            <v>-</v>
          </cell>
          <cell r="Q70" t="str">
            <v>-</v>
          </cell>
          <cell r="R70" t="str">
            <v>-</v>
          </cell>
          <cell r="S70" t="str">
            <v>-</v>
          </cell>
        </row>
        <row r="71">
          <cell r="B71" t="str">
            <v xml:space="preserve">  APRIL</v>
          </cell>
          <cell r="C71" t="str">
            <v>-</v>
          </cell>
          <cell r="D71" t="str">
            <v>-</v>
          </cell>
          <cell r="E71" t="str">
            <v>-</v>
          </cell>
          <cell r="F71" t="str">
            <v>-</v>
          </cell>
          <cell r="G71" t="str">
            <v>-</v>
          </cell>
          <cell r="H71" t="str">
            <v>-</v>
          </cell>
          <cell r="I71">
            <v>0</v>
          </cell>
          <cell r="J71">
            <v>0</v>
          </cell>
          <cell r="K71">
            <v>0</v>
          </cell>
          <cell r="L71" t="str">
            <v>-</v>
          </cell>
          <cell r="M71" t="str">
            <v>-</v>
          </cell>
          <cell r="N71" t="str">
            <v>-</v>
          </cell>
          <cell r="O71" t="str">
            <v>-</v>
          </cell>
          <cell r="P71" t="str">
            <v>-</v>
          </cell>
          <cell r="Q71" t="str">
            <v>-</v>
          </cell>
          <cell r="R71" t="str">
            <v>-</v>
          </cell>
          <cell r="S71" t="str">
            <v>-</v>
          </cell>
        </row>
        <row r="72">
          <cell r="B72" t="str">
            <v xml:space="preserve">  MAY</v>
          </cell>
          <cell r="C72" t="str">
            <v>-</v>
          </cell>
          <cell r="D72" t="str">
            <v>-</v>
          </cell>
          <cell r="E72" t="str">
            <v>-</v>
          </cell>
          <cell r="F72" t="str">
            <v>-</v>
          </cell>
          <cell r="G72" t="str">
            <v>-</v>
          </cell>
          <cell r="H72" t="str">
            <v>-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-</v>
          </cell>
          <cell r="N72" t="str">
            <v>-</v>
          </cell>
          <cell r="O72" t="str">
            <v>-</v>
          </cell>
          <cell r="P72" t="str">
            <v>-</v>
          </cell>
          <cell r="Q72" t="str">
            <v>-</v>
          </cell>
          <cell r="R72" t="str">
            <v>-</v>
          </cell>
          <cell r="S72" t="str">
            <v>-</v>
          </cell>
        </row>
        <row r="73">
          <cell r="B73" t="str">
            <v xml:space="preserve">  JUNE</v>
          </cell>
          <cell r="C73" t="str">
            <v>-</v>
          </cell>
          <cell r="D73">
            <v>121.75</v>
          </cell>
          <cell r="E73">
            <v>323</v>
          </cell>
          <cell r="F73">
            <v>491</v>
          </cell>
          <cell r="G73">
            <v>2100</v>
          </cell>
          <cell r="H73">
            <v>441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2246940</v>
          </cell>
          <cell r="O73">
            <v>1</v>
          </cell>
          <cell r="P73">
            <v>2246940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 xml:space="preserve">  JULY</v>
          </cell>
          <cell r="C74" t="str">
            <v>-</v>
          </cell>
          <cell r="D74">
            <v>122.55</v>
          </cell>
          <cell r="E74">
            <v>325</v>
          </cell>
          <cell r="F74">
            <v>491</v>
          </cell>
          <cell r="G74">
            <v>2100</v>
          </cell>
          <cell r="H74">
            <v>449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2246940</v>
          </cell>
          <cell r="O74">
            <v>1</v>
          </cell>
          <cell r="P74">
            <v>2246940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 xml:space="preserve">  AUGUST</v>
          </cell>
          <cell r="C75" t="str">
            <v>-</v>
          </cell>
          <cell r="D75">
            <v>122.49</v>
          </cell>
          <cell r="E75">
            <v>326</v>
          </cell>
          <cell r="F75">
            <v>493</v>
          </cell>
          <cell r="G75">
            <v>2100</v>
          </cell>
          <cell r="H75">
            <v>452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2246940</v>
          </cell>
          <cell r="O75">
            <v>1</v>
          </cell>
          <cell r="P75">
            <v>2246940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 xml:space="preserve">  SEPTEMBER</v>
          </cell>
          <cell r="C76" t="str">
            <v>-</v>
          </cell>
          <cell r="D76">
            <v>123.27</v>
          </cell>
          <cell r="E76">
            <v>330</v>
          </cell>
          <cell r="F76">
            <v>495</v>
          </cell>
          <cell r="G76">
            <v>2100</v>
          </cell>
          <cell r="H76">
            <v>462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2246940</v>
          </cell>
          <cell r="O76">
            <v>1</v>
          </cell>
          <cell r="P76">
            <v>2246940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 xml:space="preserve">  OCTOBER</v>
          </cell>
          <cell r="C77" t="str">
            <v>-</v>
          </cell>
          <cell r="D77">
            <v>139.13999999999999</v>
          </cell>
          <cell r="E77">
            <v>376</v>
          </cell>
          <cell r="F77">
            <v>511</v>
          </cell>
          <cell r="G77">
            <v>4300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2246940</v>
          </cell>
          <cell r="O77">
            <v>1</v>
          </cell>
          <cell r="P77">
            <v>2246940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 xml:space="preserve">  NOVEMBER</v>
          </cell>
          <cell r="C78" t="str">
            <v>-</v>
          </cell>
          <cell r="D78">
            <v>140.15</v>
          </cell>
          <cell r="E78">
            <v>393</v>
          </cell>
          <cell r="F78">
            <v>511</v>
          </cell>
          <cell r="G78">
            <v>4300</v>
          </cell>
          <cell r="H78">
            <v>510</v>
          </cell>
          <cell r="I78">
            <v>0</v>
          </cell>
          <cell r="J78">
            <v>0</v>
          </cell>
          <cell r="K78">
            <v>0</v>
          </cell>
          <cell r="L78" t="str">
            <v xml:space="preserve">-     </v>
          </cell>
          <cell r="M78" t="str">
            <v xml:space="preserve">-     </v>
          </cell>
          <cell r="N78">
            <v>2246940</v>
          </cell>
          <cell r="O78">
            <v>1</v>
          </cell>
          <cell r="P78">
            <v>2246940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 xml:space="preserve">  DECEMBER</v>
          </cell>
          <cell r="C79" t="str">
            <v>-</v>
          </cell>
          <cell r="D79">
            <v>140.32</v>
          </cell>
          <cell r="E79">
            <v>393</v>
          </cell>
          <cell r="F79">
            <v>511</v>
          </cell>
          <cell r="G79">
            <v>4300</v>
          </cell>
          <cell r="H79">
            <v>510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2246940</v>
          </cell>
          <cell r="O79">
            <v>1</v>
          </cell>
          <cell r="P79">
            <v>2246940</v>
          </cell>
          <cell r="Q79">
            <v>0</v>
          </cell>
          <cell r="R79">
            <v>0</v>
          </cell>
          <cell r="S79">
            <v>0</v>
          </cell>
        </row>
        <row r="80">
          <cell r="A80" t="str">
            <v>2006</v>
          </cell>
          <cell r="B80" t="str">
            <v xml:space="preserve">  JANUARY</v>
          </cell>
          <cell r="C80" t="str">
            <v>-</v>
          </cell>
          <cell r="D80" t="str">
            <v>-</v>
          </cell>
          <cell r="E80" t="str">
            <v>-</v>
          </cell>
          <cell r="F80" t="str">
            <v>-</v>
          </cell>
          <cell r="G80" t="str">
            <v>-</v>
          </cell>
          <cell r="H80" t="str">
            <v>-</v>
          </cell>
          <cell r="I80">
            <v>0</v>
          </cell>
          <cell r="J80">
            <v>0</v>
          </cell>
          <cell r="K80">
            <v>0</v>
          </cell>
          <cell r="L80" t="str">
            <v>-</v>
          </cell>
          <cell r="M80" t="str">
            <v>-</v>
          </cell>
          <cell r="N80">
            <v>2246940</v>
          </cell>
          <cell r="O80">
            <v>1</v>
          </cell>
          <cell r="P80">
            <v>2246940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 xml:space="preserve">  FEBRUARY</v>
          </cell>
          <cell r="C81" t="str">
            <v>-</v>
          </cell>
          <cell r="D81" t="str">
            <v>-</v>
          </cell>
          <cell r="E81" t="str">
            <v>-</v>
          </cell>
          <cell r="F81" t="str">
            <v>-</v>
          </cell>
          <cell r="G81" t="str">
            <v>-</v>
          </cell>
          <cell r="H81" t="str">
            <v>-</v>
          </cell>
          <cell r="I81">
            <v>0</v>
          </cell>
          <cell r="J81">
            <v>0</v>
          </cell>
          <cell r="K81">
            <v>0</v>
          </cell>
          <cell r="L81" t="str">
            <v>-</v>
          </cell>
          <cell r="M81" t="str">
            <v>-</v>
          </cell>
          <cell r="N81">
            <v>2246940</v>
          </cell>
          <cell r="O81">
            <v>1</v>
          </cell>
          <cell r="P81">
            <v>2246940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 xml:space="preserve">  MARCH</v>
          </cell>
          <cell r="C82" t="str">
            <v>-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>
            <v>0</v>
          </cell>
          <cell r="J82">
            <v>0</v>
          </cell>
          <cell r="K82">
            <v>0</v>
          </cell>
          <cell r="L82" t="str">
            <v>-</v>
          </cell>
          <cell r="M82" t="str">
            <v>-</v>
          </cell>
          <cell r="N82">
            <v>2246940</v>
          </cell>
          <cell r="O82">
            <v>1</v>
          </cell>
          <cell r="P82">
            <v>2246940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 xml:space="preserve">  APRIL</v>
          </cell>
          <cell r="C83" t="str">
            <v>-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>
            <v>0</v>
          </cell>
          <cell r="J83">
            <v>0</v>
          </cell>
          <cell r="K83">
            <v>0</v>
          </cell>
          <cell r="L83" t="str">
            <v>-</v>
          </cell>
          <cell r="M83" t="str">
            <v>-</v>
          </cell>
          <cell r="N83">
            <v>2246940</v>
          </cell>
          <cell r="O83">
            <v>1</v>
          </cell>
          <cell r="P83">
            <v>2246940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 xml:space="preserve">  MAY</v>
          </cell>
          <cell r="C84" t="str">
            <v>-</v>
          </cell>
          <cell r="D84" t="str">
            <v>-</v>
          </cell>
          <cell r="E84" t="str">
            <v>-</v>
          </cell>
          <cell r="F84" t="str">
            <v>-</v>
          </cell>
          <cell r="G84" t="str">
            <v>-</v>
          </cell>
          <cell r="H84" t="str">
            <v>-</v>
          </cell>
          <cell r="I84">
            <v>0</v>
          </cell>
          <cell r="J84">
            <v>0</v>
          </cell>
          <cell r="K84">
            <v>0</v>
          </cell>
          <cell r="L84" t="str">
            <v>-</v>
          </cell>
          <cell r="M84" t="str">
            <v>-</v>
          </cell>
          <cell r="N84">
            <v>2246940</v>
          </cell>
          <cell r="O84">
            <v>1</v>
          </cell>
          <cell r="P84">
            <v>2246940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 xml:space="preserve">  JUNE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>
            <v>0</v>
          </cell>
          <cell r="J85">
            <v>0</v>
          </cell>
          <cell r="K85">
            <v>0</v>
          </cell>
          <cell r="L85" t="str">
            <v>-</v>
          </cell>
          <cell r="M85" t="str">
            <v>-</v>
          </cell>
          <cell r="N85">
            <v>2246940</v>
          </cell>
          <cell r="O85">
            <v>1</v>
          </cell>
          <cell r="P85">
            <v>2246940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 xml:space="preserve">  JULY</v>
          </cell>
          <cell r="C86" t="str">
            <v>-</v>
          </cell>
          <cell r="D86" t="str">
            <v>-</v>
          </cell>
          <cell r="E86" t="str">
            <v>-</v>
          </cell>
          <cell r="F86" t="str">
            <v>-</v>
          </cell>
          <cell r="G86" t="str">
            <v>-</v>
          </cell>
          <cell r="H86" t="str">
            <v>-</v>
          </cell>
          <cell r="I86">
            <v>0</v>
          </cell>
          <cell r="J86">
            <v>0</v>
          </cell>
          <cell r="K86">
            <v>0</v>
          </cell>
          <cell r="L86" t="str">
            <v>-</v>
          </cell>
          <cell r="M86" t="str">
            <v>-</v>
          </cell>
          <cell r="N86">
            <v>2246940</v>
          </cell>
          <cell r="O86">
            <v>1</v>
          </cell>
          <cell r="P86">
            <v>2246940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 xml:space="preserve">  AUGUST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>
            <v>0</v>
          </cell>
          <cell r="J87">
            <v>0</v>
          </cell>
          <cell r="K87">
            <v>0</v>
          </cell>
          <cell r="L87" t="str">
            <v>-</v>
          </cell>
          <cell r="M87" t="str">
            <v>-</v>
          </cell>
          <cell r="N87">
            <v>2246940</v>
          </cell>
          <cell r="O87">
            <v>1</v>
          </cell>
          <cell r="P87">
            <v>2246940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 xml:space="preserve">  SEPTEMBER</v>
          </cell>
          <cell r="C88" t="str">
            <v>-</v>
          </cell>
          <cell r="D88" t="str">
            <v>-</v>
          </cell>
          <cell r="E88" t="str">
            <v>-</v>
          </cell>
          <cell r="F88" t="str">
            <v>-</v>
          </cell>
          <cell r="G88" t="str">
            <v>-</v>
          </cell>
          <cell r="H88" t="str">
            <v>-</v>
          </cell>
          <cell r="I88">
            <v>0</v>
          </cell>
          <cell r="J88">
            <v>0</v>
          </cell>
          <cell r="K88">
            <v>0</v>
          </cell>
          <cell r="L88" t="str">
            <v>-</v>
          </cell>
          <cell r="M88" t="str">
            <v>-</v>
          </cell>
          <cell r="N88">
            <v>2246940</v>
          </cell>
          <cell r="O88">
            <v>1</v>
          </cell>
          <cell r="P88">
            <v>2246940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 xml:space="preserve">  OCTOBER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>
            <v>0</v>
          </cell>
          <cell r="J89">
            <v>0</v>
          </cell>
          <cell r="K89">
            <v>0</v>
          </cell>
          <cell r="L89" t="str">
            <v>-</v>
          </cell>
          <cell r="M89" t="str">
            <v>-</v>
          </cell>
          <cell r="N89">
            <v>2246940</v>
          </cell>
          <cell r="O89">
            <v>1</v>
          </cell>
          <cell r="P89">
            <v>2246940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 xml:space="preserve">  NOVEMBER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>
            <v>0</v>
          </cell>
          <cell r="J90">
            <v>0</v>
          </cell>
          <cell r="K90">
            <v>0</v>
          </cell>
          <cell r="L90" t="str">
            <v>-</v>
          </cell>
          <cell r="M90" t="str">
            <v>-</v>
          </cell>
          <cell r="N90">
            <v>2246940</v>
          </cell>
          <cell r="O90">
            <v>1</v>
          </cell>
          <cell r="P90">
            <v>2246940</v>
          </cell>
          <cell r="Q90">
            <v>0</v>
          </cell>
          <cell r="R90">
            <v>0</v>
          </cell>
          <cell r="S90">
            <v>0</v>
          </cell>
        </row>
        <row r="92">
          <cell r="A92" t="str">
            <v xml:space="preserve"> </v>
          </cell>
          <cell r="B92" t="str">
            <v>T O T A L</v>
          </cell>
          <cell r="C92" t="str">
            <v>Pay Item</v>
          </cell>
          <cell r="E92" t="str">
            <v>:</v>
          </cell>
          <cell r="F92" t="str">
            <v>III-4-25-Un</v>
          </cell>
          <cell r="J92">
            <v>0</v>
          </cell>
          <cell r="K92" t="str">
            <v>-</v>
          </cell>
          <cell r="L92">
            <v>0</v>
          </cell>
          <cell r="M92">
            <v>0</v>
          </cell>
          <cell r="O92" t="str">
            <v>-</v>
          </cell>
          <cell r="Q92">
            <v>0</v>
          </cell>
          <cell r="R92">
            <v>0</v>
          </cell>
          <cell r="S92">
            <v>0</v>
          </cell>
        </row>
        <row r="94">
          <cell r="A94" t="str">
            <v xml:space="preserve">   L : Labour</v>
          </cell>
          <cell r="E94" t="str">
            <v xml:space="preserve">    C : Cement</v>
          </cell>
          <cell r="J94" t="str">
            <v xml:space="preserve">    S : Steel</v>
          </cell>
          <cell r="N94" t="str">
            <v xml:space="preserve">    F : Fuel</v>
          </cell>
          <cell r="R94" t="str">
            <v xml:space="preserve">    M : Material</v>
          </cell>
        </row>
        <row r="95">
          <cell r="A95" t="str">
            <v xml:space="preserve">   Economic Indicators Table 1.3</v>
          </cell>
          <cell r="E95" t="str">
            <v xml:space="preserve">         Economic Indicators Table 1.11</v>
          </cell>
          <cell r="J95" t="str">
            <v xml:space="preserve">         Economic Indicators Table 1.11</v>
          </cell>
          <cell r="N95" t="str">
            <v xml:space="preserve">         "Official Diesel Oil Selling Price"</v>
          </cell>
          <cell r="R95" t="str">
            <v xml:space="preserve">         Economic Indicators Table 1.15</v>
          </cell>
        </row>
        <row r="96">
          <cell r="A96" t="str">
            <v xml:space="preserve">   Consumer Price Indices for 43 Cities &amp; Changes</v>
          </cell>
          <cell r="E96" t="str">
            <v xml:space="preserve">         Wholesale Price Indices of Manufacturing Commodities</v>
          </cell>
          <cell r="J96" t="str">
            <v xml:space="preserve">         Wholesale Price Indices of Manufacturing Commodities</v>
          </cell>
          <cell r="N96" t="str">
            <v xml:space="preserve">         Actual cost of high speed diesel</v>
          </cell>
          <cell r="R96" t="str">
            <v xml:space="preserve">         Wholesale Price Indices of Construction Materials</v>
          </cell>
        </row>
        <row r="97">
          <cell r="A97" t="str">
            <v xml:space="preserve">   Sub-Sector General Index for Bandar Lampung</v>
          </cell>
          <cell r="E97" t="str">
            <v xml:space="preserve">         Sub-Sector 17, Non Metallic Mineral Products</v>
          </cell>
          <cell r="J97" t="str">
            <v xml:space="preserve">         Sub-Sector 19, Iron and Steel Products</v>
          </cell>
          <cell r="N97" t="str">
            <v xml:space="preserve">         Estabilished by Pertamina Oil Company</v>
          </cell>
          <cell r="R97" t="str">
            <v xml:space="preserve">         Sub-Sector 2, Public Works in Agriculture</v>
          </cell>
        </row>
        <row r="99">
          <cell r="A99" t="str">
            <v>Pn  =  A +  L(Ln/Lo) + C(Cn/Co) + S(Sn/So) + F(Fn/Fo) + M(Mn/Mo)</v>
          </cell>
        </row>
        <row r="100">
          <cell r="A100" t="str">
            <v>CALCULATION OF ESCALATION PAYMENT</v>
          </cell>
        </row>
        <row r="101">
          <cell r="A101" t="str">
            <v>CONTRACT PACKAGE</v>
          </cell>
          <cell r="C101" t="str">
            <v>:</v>
          </cell>
          <cell r="D101" t="str">
            <v>WAY CURUP IRRIGATION SUB-PROJECT PTSL-II</v>
          </cell>
          <cell r="Q101" t="str">
            <v>CONTRACTOR</v>
          </cell>
          <cell r="R101" t="str">
            <v>:     PT. ADHI KARYA (Persero) Tbk</v>
          </cell>
        </row>
        <row r="102">
          <cell r="A102" t="str">
            <v>CONTRACT NO. / DATE</v>
          </cell>
          <cell r="C102" t="str">
            <v>:</v>
          </cell>
          <cell r="D102" t="str">
            <v>HK.02.07-Ag.0801/WILIII/01 ,  Date : May 14th, 2004</v>
          </cell>
          <cell r="Q102" t="str">
            <v>CONSULTANT</v>
          </cell>
          <cell r="R102" t="str">
            <v>:     NIPPON KOEI (In Associated)</v>
          </cell>
        </row>
        <row r="104">
          <cell r="A104" t="str">
            <v xml:space="preserve"> PAY ITEM</v>
          </cell>
          <cell r="C104" t="str">
            <v>:</v>
          </cell>
          <cell r="D104" t="str">
            <v>III - 4 - 26</v>
          </cell>
          <cell r="I104" t="str">
            <v xml:space="preserve"> DESCRIPTION :</v>
          </cell>
          <cell r="J104" t="str">
            <v>Slide Gate b = 0.90 m, repairing type A</v>
          </cell>
          <cell r="M104" t="str">
            <v>QUANTITIES</v>
          </cell>
          <cell r="N104" t="str">
            <v>ORIGINAL</v>
          </cell>
          <cell r="P104" t="str">
            <v>CURRENT</v>
          </cell>
          <cell r="Q104" t="str">
            <v>ORIGINAL</v>
          </cell>
          <cell r="R104" t="str">
            <v>CURRENT</v>
          </cell>
        </row>
        <row r="105">
          <cell r="A105" t="str">
            <v xml:space="preserve"> COMPONENT</v>
          </cell>
          <cell r="C105" t="str">
            <v>A</v>
          </cell>
          <cell r="D105" t="str">
            <v>L</v>
          </cell>
          <cell r="E105" t="str">
            <v>C</v>
          </cell>
          <cell r="F105" t="str">
            <v>S</v>
          </cell>
          <cell r="G105" t="str">
            <v>F</v>
          </cell>
          <cell r="H105" t="str">
            <v>M</v>
          </cell>
          <cell r="I105" t="str">
            <v xml:space="preserve"> QUANTITIES   :</v>
          </cell>
          <cell r="J105">
            <v>1</v>
          </cell>
          <cell r="K105" t="str">
            <v>set</v>
          </cell>
          <cell r="M105" t="str">
            <v>FOR</v>
          </cell>
          <cell r="N105" t="str">
            <v>UNIT PRICE</v>
          </cell>
          <cell r="O105" t="str">
            <v>FACTOR</v>
          </cell>
          <cell r="P105" t="str">
            <v>UNIT PRICE</v>
          </cell>
          <cell r="Q105" t="str">
            <v>AMOUNT</v>
          </cell>
          <cell r="R105" t="str">
            <v>AMOUNT</v>
          </cell>
          <cell r="S105" t="str">
            <v>PRICE ESCALATION</v>
          </cell>
        </row>
        <row r="106">
          <cell r="A106" t="str">
            <v xml:space="preserve"> COST FACTOR</v>
          </cell>
          <cell r="C106">
            <v>1</v>
          </cell>
          <cell r="D106" t="str">
            <v>No Adjustment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 t="str">
            <v>SCHEDULE QUANTITIES</v>
          </cell>
          <cell r="K106" t="str">
            <v>ACTUAL QUANTITIES (MC)</v>
          </cell>
          <cell r="M106" t="str">
            <v>ESCALATION</v>
          </cell>
          <cell r="N106" t="str">
            <v>Ho</v>
          </cell>
          <cell r="O106" t="str">
            <v>Pn</v>
          </cell>
          <cell r="P106" t="str">
            <v>Hn</v>
          </cell>
          <cell r="Q106" t="str">
            <v>Io</v>
          </cell>
          <cell r="R106" t="str">
            <v>In</v>
          </cell>
          <cell r="S106" t="str">
            <v>PAYMENT</v>
          </cell>
        </row>
        <row r="107">
          <cell r="A107" t="str">
            <v xml:space="preserve"> ZERO INDEX / DEC 2002</v>
          </cell>
          <cell r="C107" t="str">
            <v>-</v>
          </cell>
          <cell r="D107">
            <v>110.63</v>
          </cell>
          <cell r="E107">
            <v>294</v>
          </cell>
          <cell r="F107">
            <v>345</v>
          </cell>
          <cell r="G107">
            <v>1650</v>
          </cell>
          <cell r="H107">
            <v>350</v>
          </cell>
          <cell r="I107" t="str">
            <v>CUMULATIVE</v>
          </cell>
          <cell r="J107" t="str">
            <v>MONTHLY</v>
          </cell>
          <cell r="K107" t="str">
            <v>CUMULATIVE</v>
          </cell>
          <cell r="L107" t="str">
            <v>MONTHLY</v>
          </cell>
          <cell r="M107" t="str">
            <v>PAYMENT</v>
          </cell>
        </row>
        <row r="108">
          <cell r="A108">
            <v>1</v>
          </cell>
          <cell r="B108">
            <v>2</v>
          </cell>
          <cell r="C108">
            <v>3</v>
          </cell>
          <cell r="D108">
            <v>4</v>
          </cell>
          <cell r="E108">
            <v>5</v>
          </cell>
          <cell r="F108">
            <v>6</v>
          </cell>
          <cell r="G108">
            <v>7</v>
          </cell>
          <cell r="H108">
            <v>8</v>
          </cell>
          <cell r="I108">
            <v>9</v>
          </cell>
          <cell r="J108">
            <v>10</v>
          </cell>
          <cell r="K108">
            <v>11</v>
          </cell>
          <cell r="L108">
            <v>12</v>
          </cell>
          <cell r="M108">
            <v>13</v>
          </cell>
          <cell r="N108">
            <v>14</v>
          </cell>
          <cell r="O108">
            <v>15</v>
          </cell>
          <cell r="P108" t="str">
            <v>16=14x15</v>
          </cell>
          <cell r="Q108" t="str">
            <v>17=13x14</v>
          </cell>
          <cell r="R108" t="str">
            <v>18=13x16</v>
          </cell>
          <cell r="S108" t="str">
            <v>19=18-17</v>
          </cell>
        </row>
        <row r="110">
          <cell r="A110" t="str">
            <v>2004</v>
          </cell>
          <cell r="B110" t="str">
            <v xml:space="preserve">  JUNE</v>
          </cell>
          <cell r="C110" t="str">
            <v>-</v>
          </cell>
          <cell r="D110" t="str">
            <v>-</v>
          </cell>
          <cell r="E110" t="str">
            <v>-</v>
          </cell>
          <cell r="F110" t="str">
            <v>-</v>
          </cell>
          <cell r="G110" t="str">
            <v>-</v>
          </cell>
          <cell r="H110" t="str">
            <v>-</v>
          </cell>
          <cell r="I110">
            <v>0</v>
          </cell>
          <cell r="J110">
            <v>0</v>
          </cell>
          <cell r="K110" t="str">
            <v>-</v>
          </cell>
          <cell r="L110" t="str">
            <v>-</v>
          </cell>
          <cell r="M110" t="str">
            <v>-</v>
          </cell>
          <cell r="N110" t="str">
            <v>-</v>
          </cell>
          <cell r="O110" t="str">
            <v>-</v>
          </cell>
          <cell r="P110" t="str">
            <v>-</v>
          </cell>
          <cell r="Q110" t="str">
            <v>-</v>
          </cell>
          <cell r="R110" t="str">
            <v>-</v>
          </cell>
          <cell r="S110" t="str">
            <v>-</v>
          </cell>
        </row>
        <row r="111">
          <cell r="B111" t="str">
            <v xml:space="preserve">  JULY</v>
          </cell>
          <cell r="C111" t="str">
            <v>-</v>
          </cell>
          <cell r="D111" t="str">
            <v>-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>
            <v>0</v>
          </cell>
          <cell r="J111">
            <v>0</v>
          </cell>
          <cell r="K111">
            <v>0</v>
          </cell>
          <cell r="L111" t="str">
            <v>-</v>
          </cell>
          <cell r="M111" t="str">
            <v>-</v>
          </cell>
          <cell r="N111" t="str">
            <v>-</v>
          </cell>
          <cell r="O111" t="str">
            <v>-</v>
          </cell>
          <cell r="P111" t="str">
            <v>-</v>
          </cell>
          <cell r="Q111" t="str">
            <v>-</v>
          </cell>
          <cell r="R111" t="str">
            <v>-</v>
          </cell>
          <cell r="S111" t="str">
            <v>-</v>
          </cell>
        </row>
        <row r="112">
          <cell r="B112" t="str">
            <v xml:space="preserve">  AUGUST</v>
          </cell>
          <cell r="C112" t="str">
            <v>-</v>
          </cell>
          <cell r="D112" t="str">
            <v>-</v>
          </cell>
          <cell r="E112" t="str">
            <v>-</v>
          </cell>
          <cell r="F112" t="str">
            <v>-</v>
          </cell>
          <cell r="G112" t="str">
            <v>-</v>
          </cell>
          <cell r="H112" t="str">
            <v>-</v>
          </cell>
          <cell r="I112">
            <v>0</v>
          </cell>
          <cell r="J112">
            <v>0</v>
          </cell>
          <cell r="K112">
            <v>0</v>
          </cell>
          <cell r="L112" t="str">
            <v>-</v>
          </cell>
          <cell r="M112" t="str">
            <v>-</v>
          </cell>
          <cell r="N112" t="str">
            <v>-</v>
          </cell>
          <cell r="O112" t="str">
            <v>-</v>
          </cell>
          <cell r="P112" t="str">
            <v>-</v>
          </cell>
          <cell r="Q112" t="str">
            <v>-</v>
          </cell>
          <cell r="R112" t="str">
            <v>-</v>
          </cell>
          <cell r="S112" t="str">
            <v>-</v>
          </cell>
        </row>
        <row r="113">
          <cell r="B113" t="str">
            <v xml:space="preserve">  SEPTEMBER</v>
          </cell>
          <cell r="C113" t="str">
            <v>-</v>
          </cell>
          <cell r="D113" t="str">
            <v>-</v>
          </cell>
          <cell r="E113" t="str">
            <v>-</v>
          </cell>
          <cell r="F113" t="str">
            <v>-</v>
          </cell>
          <cell r="G113" t="str">
            <v>-</v>
          </cell>
          <cell r="H113" t="str">
            <v>-</v>
          </cell>
          <cell r="I113">
            <v>0</v>
          </cell>
          <cell r="J113">
            <v>0</v>
          </cell>
          <cell r="K113">
            <v>0</v>
          </cell>
          <cell r="L113" t="str">
            <v>-</v>
          </cell>
          <cell r="M113" t="str">
            <v>-</v>
          </cell>
          <cell r="N113" t="str">
            <v>-</v>
          </cell>
          <cell r="O113" t="str">
            <v>-</v>
          </cell>
          <cell r="P113" t="str">
            <v>-</v>
          </cell>
          <cell r="Q113" t="str">
            <v>-</v>
          </cell>
          <cell r="R113" t="str">
            <v>-</v>
          </cell>
          <cell r="S113" t="str">
            <v>-</v>
          </cell>
        </row>
        <row r="114">
          <cell r="B114" t="str">
            <v xml:space="preserve">  OCTOBER</v>
          </cell>
          <cell r="C114" t="str">
            <v>-</v>
          </cell>
          <cell r="D114" t="str">
            <v>-</v>
          </cell>
          <cell r="E114" t="str">
            <v>-</v>
          </cell>
          <cell r="F114" t="str">
            <v>-</v>
          </cell>
          <cell r="G114" t="str">
            <v>-</v>
          </cell>
          <cell r="H114" t="str">
            <v>-</v>
          </cell>
          <cell r="I114">
            <v>0</v>
          </cell>
          <cell r="J114">
            <v>0</v>
          </cell>
          <cell r="K114">
            <v>0</v>
          </cell>
          <cell r="L114" t="str">
            <v>-</v>
          </cell>
          <cell r="M114" t="str">
            <v>-</v>
          </cell>
          <cell r="N114" t="str">
            <v>-</v>
          </cell>
          <cell r="O114" t="str">
            <v>-</v>
          </cell>
          <cell r="P114" t="str">
            <v>-</v>
          </cell>
          <cell r="Q114" t="str">
            <v>-</v>
          </cell>
          <cell r="R114" t="str">
            <v>-</v>
          </cell>
          <cell r="S114" t="str">
            <v>-</v>
          </cell>
        </row>
        <row r="115">
          <cell r="B115" t="str">
            <v xml:space="preserve">  NOVEMBER</v>
          </cell>
          <cell r="C115" t="str">
            <v>-</v>
          </cell>
          <cell r="D115" t="str">
            <v>-</v>
          </cell>
          <cell r="E115" t="str">
            <v>-</v>
          </cell>
          <cell r="F115" t="str">
            <v>-</v>
          </cell>
          <cell r="G115" t="str">
            <v>-</v>
          </cell>
          <cell r="H115" t="str">
            <v>-</v>
          </cell>
          <cell r="I115">
            <v>0</v>
          </cell>
          <cell r="J115">
            <v>0</v>
          </cell>
          <cell r="K115">
            <v>0</v>
          </cell>
          <cell r="L115" t="str">
            <v>-</v>
          </cell>
          <cell r="M115" t="str">
            <v>-</v>
          </cell>
          <cell r="N115" t="str">
            <v>-</v>
          </cell>
          <cell r="O115" t="str">
            <v>-</v>
          </cell>
          <cell r="P115" t="str">
            <v>-</v>
          </cell>
          <cell r="Q115" t="str">
            <v>-</v>
          </cell>
          <cell r="R115" t="str">
            <v>-</v>
          </cell>
          <cell r="S115" t="str">
            <v>-</v>
          </cell>
        </row>
        <row r="116">
          <cell r="B116" t="str">
            <v xml:space="preserve">  DECEMBER</v>
          </cell>
          <cell r="C116" t="str">
            <v>-</v>
          </cell>
          <cell r="D116" t="str">
            <v>-</v>
          </cell>
          <cell r="E116" t="str">
            <v>-</v>
          </cell>
          <cell r="F116" t="str">
            <v>-</v>
          </cell>
          <cell r="G116" t="str">
            <v>-</v>
          </cell>
          <cell r="H116" t="str">
            <v>-</v>
          </cell>
          <cell r="I116">
            <v>0</v>
          </cell>
          <cell r="J116">
            <v>0</v>
          </cell>
          <cell r="K116">
            <v>0</v>
          </cell>
          <cell r="L116" t="str">
            <v>-</v>
          </cell>
          <cell r="M116" t="str">
            <v>-</v>
          </cell>
          <cell r="N116" t="str">
            <v>-</v>
          </cell>
          <cell r="O116" t="str">
            <v>-</v>
          </cell>
          <cell r="P116" t="str">
            <v>-</v>
          </cell>
          <cell r="Q116" t="str">
            <v>-</v>
          </cell>
          <cell r="R116" t="str">
            <v>-</v>
          </cell>
          <cell r="S116" t="str">
            <v>-</v>
          </cell>
        </row>
        <row r="117">
          <cell r="A117" t="str">
            <v>2005</v>
          </cell>
          <cell r="B117" t="str">
            <v xml:space="preserve">  JANUARY</v>
          </cell>
          <cell r="C117" t="str">
            <v>-</v>
          </cell>
          <cell r="D117" t="str">
            <v>-</v>
          </cell>
          <cell r="E117" t="str">
            <v>-</v>
          </cell>
          <cell r="F117" t="str">
            <v>-</v>
          </cell>
          <cell r="G117" t="str">
            <v>-</v>
          </cell>
          <cell r="H117" t="str">
            <v>-</v>
          </cell>
          <cell r="I117">
            <v>0</v>
          </cell>
          <cell r="J117">
            <v>0</v>
          </cell>
          <cell r="K117">
            <v>0</v>
          </cell>
          <cell r="L117" t="str">
            <v>-</v>
          </cell>
          <cell r="M117" t="str">
            <v>-</v>
          </cell>
          <cell r="N117" t="str">
            <v>-</v>
          </cell>
          <cell r="O117" t="str">
            <v>-</v>
          </cell>
          <cell r="P117" t="str">
            <v>-</v>
          </cell>
          <cell r="Q117" t="str">
            <v>-</v>
          </cell>
          <cell r="R117" t="str">
            <v>-</v>
          </cell>
          <cell r="S117" t="str">
            <v>-</v>
          </cell>
        </row>
        <row r="118">
          <cell r="B118" t="str">
            <v xml:space="preserve">  FEBRUARY</v>
          </cell>
          <cell r="C118" t="str">
            <v>-</v>
          </cell>
          <cell r="D118" t="str">
            <v>-</v>
          </cell>
          <cell r="E118" t="str">
            <v>-</v>
          </cell>
          <cell r="F118" t="str">
            <v>-</v>
          </cell>
          <cell r="G118" t="str">
            <v>-</v>
          </cell>
          <cell r="H118" t="str">
            <v>-</v>
          </cell>
          <cell r="I118">
            <v>0</v>
          </cell>
          <cell r="J118">
            <v>0</v>
          </cell>
          <cell r="K118">
            <v>0</v>
          </cell>
          <cell r="L118" t="str">
            <v>-</v>
          </cell>
          <cell r="M118" t="str">
            <v>-</v>
          </cell>
          <cell r="N118" t="str">
            <v>-</v>
          </cell>
          <cell r="O118" t="str">
            <v>-</v>
          </cell>
          <cell r="P118" t="str">
            <v>-</v>
          </cell>
          <cell r="Q118" t="str">
            <v>-</v>
          </cell>
          <cell r="R118" t="str">
            <v>-</v>
          </cell>
          <cell r="S118" t="str">
            <v>-</v>
          </cell>
        </row>
        <row r="119">
          <cell r="B119" t="str">
            <v xml:space="preserve">  MARCH</v>
          </cell>
          <cell r="C119" t="str">
            <v>-</v>
          </cell>
          <cell r="D119" t="str">
            <v>-</v>
          </cell>
          <cell r="E119" t="str">
            <v>-</v>
          </cell>
          <cell r="F119" t="str">
            <v>-</v>
          </cell>
          <cell r="G119" t="str">
            <v>-</v>
          </cell>
          <cell r="H119" t="str">
            <v>-</v>
          </cell>
          <cell r="I119">
            <v>0</v>
          </cell>
          <cell r="J119">
            <v>0</v>
          </cell>
          <cell r="K119">
            <v>0</v>
          </cell>
          <cell r="L119" t="str">
            <v>-</v>
          </cell>
          <cell r="M119" t="str">
            <v>-</v>
          </cell>
          <cell r="N119" t="str">
            <v>-</v>
          </cell>
          <cell r="O119" t="str">
            <v>-</v>
          </cell>
          <cell r="P119" t="str">
            <v>-</v>
          </cell>
          <cell r="Q119" t="str">
            <v>-</v>
          </cell>
          <cell r="R119" t="str">
            <v>-</v>
          </cell>
          <cell r="S119" t="str">
            <v>-</v>
          </cell>
        </row>
        <row r="120">
          <cell r="B120" t="str">
            <v xml:space="preserve">  APRIL</v>
          </cell>
          <cell r="C120" t="str">
            <v>-</v>
          </cell>
          <cell r="D120" t="str">
            <v>-</v>
          </cell>
          <cell r="E120" t="str">
            <v>-</v>
          </cell>
          <cell r="F120" t="str">
            <v>-</v>
          </cell>
          <cell r="G120" t="str">
            <v>-</v>
          </cell>
          <cell r="H120" t="str">
            <v>-</v>
          </cell>
          <cell r="I120">
            <v>0</v>
          </cell>
          <cell r="J120">
            <v>0</v>
          </cell>
          <cell r="K120">
            <v>0</v>
          </cell>
          <cell r="L120" t="str">
            <v>-</v>
          </cell>
          <cell r="M120" t="str">
            <v>-</v>
          </cell>
          <cell r="N120" t="str">
            <v>-</v>
          </cell>
          <cell r="O120" t="str">
            <v>-</v>
          </cell>
          <cell r="P120" t="str">
            <v>-</v>
          </cell>
          <cell r="Q120" t="str">
            <v>-</v>
          </cell>
          <cell r="R120" t="str">
            <v>-</v>
          </cell>
          <cell r="S120" t="str">
            <v>-</v>
          </cell>
        </row>
        <row r="121">
          <cell r="B121" t="str">
            <v xml:space="preserve">  MAY</v>
          </cell>
          <cell r="C121" t="str">
            <v>-</v>
          </cell>
          <cell r="D121" t="str">
            <v>-</v>
          </cell>
          <cell r="E121" t="str">
            <v>-</v>
          </cell>
          <cell r="F121" t="str">
            <v>-</v>
          </cell>
          <cell r="G121" t="str">
            <v>-</v>
          </cell>
          <cell r="H121" t="str">
            <v>-</v>
          </cell>
          <cell r="I121">
            <v>0</v>
          </cell>
          <cell r="J121">
            <v>0</v>
          </cell>
          <cell r="K121">
            <v>0</v>
          </cell>
          <cell r="L121" t="str">
            <v xml:space="preserve">-     </v>
          </cell>
          <cell r="M121" t="str">
            <v>-</v>
          </cell>
          <cell r="N121" t="str">
            <v>-</v>
          </cell>
          <cell r="O121" t="str">
            <v>-</v>
          </cell>
          <cell r="P121" t="str">
            <v>-</v>
          </cell>
          <cell r="Q121" t="str">
            <v>-</v>
          </cell>
          <cell r="R121" t="str">
            <v>-</v>
          </cell>
          <cell r="S121" t="str">
            <v>-</v>
          </cell>
        </row>
        <row r="122">
          <cell r="B122" t="str">
            <v xml:space="preserve">  JUNE</v>
          </cell>
          <cell r="C122" t="str">
            <v>-</v>
          </cell>
          <cell r="D122">
            <v>121.75</v>
          </cell>
          <cell r="E122">
            <v>323</v>
          </cell>
          <cell r="F122">
            <v>491</v>
          </cell>
          <cell r="G122">
            <v>2100</v>
          </cell>
          <cell r="H122">
            <v>441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1132500</v>
          </cell>
          <cell r="O122">
            <v>1</v>
          </cell>
          <cell r="P122">
            <v>1132500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 xml:space="preserve">  JULY</v>
          </cell>
          <cell r="C123" t="str">
            <v>-</v>
          </cell>
          <cell r="D123">
            <v>122.55</v>
          </cell>
          <cell r="E123">
            <v>325</v>
          </cell>
          <cell r="F123">
            <v>491</v>
          </cell>
          <cell r="G123">
            <v>2100</v>
          </cell>
          <cell r="H123">
            <v>449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1132500</v>
          </cell>
          <cell r="O123">
            <v>1</v>
          </cell>
          <cell r="P123">
            <v>1132500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 xml:space="preserve">  AUGUST</v>
          </cell>
          <cell r="C124" t="str">
            <v>-</v>
          </cell>
          <cell r="D124">
            <v>122.49</v>
          </cell>
          <cell r="E124">
            <v>326</v>
          </cell>
          <cell r="F124">
            <v>493</v>
          </cell>
          <cell r="G124">
            <v>2100</v>
          </cell>
          <cell r="H124">
            <v>452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1132500</v>
          </cell>
          <cell r="O124">
            <v>1</v>
          </cell>
          <cell r="P124">
            <v>1132500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 xml:space="preserve">  SEPTEMBER</v>
          </cell>
          <cell r="C125" t="str">
            <v>-</v>
          </cell>
          <cell r="D125">
            <v>123.27</v>
          </cell>
          <cell r="E125">
            <v>330</v>
          </cell>
          <cell r="F125">
            <v>495</v>
          </cell>
          <cell r="G125">
            <v>2100</v>
          </cell>
          <cell r="H125">
            <v>462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1132500</v>
          </cell>
          <cell r="O125">
            <v>1</v>
          </cell>
          <cell r="P125">
            <v>1132500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 t="str">
            <v xml:space="preserve">  OCTOBER</v>
          </cell>
          <cell r="C126" t="str">
            <v>-</v>
          </cell>
          <cell r="D126">
            <v>139.13999999999999</v>
          </cell>
          <cell r="E126">
            <v>376</v>
          </cell>
          <cell r="F126">
            <v>511</v>
          </cell>
          <cell r="G126">
            <v>4300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1132500</v>
          </cell>
          <cell r="O126">
            <v>1</v>
          </cell>
          <cell r="P126">
            <v>1132500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 xml:space="preserve">  NOVEMBER</v>
          </cell>
          <cell r="C127" t="str">
            <v>-</v>
          </cell>
          <cell r="D127">
            <v>140.15</v>
          </cell>
          <cell r="E127">
            <v>393</v>
          </cell>
          <cell r="F127">
            <v>511</v>
          </cell>
          <cell r="G127">
            <v>4300</v>
          </cell>
          <cell r="H127">
            <v>510</v>
          </cell>
          <cell r="I127">
            <v>0</v>
          </cell>
          <cell r="J127">
            <v>0</v>
          </cell>
          <cell r="K127">
            <v>1</v>
          </cell>
          <cell r="L127">
            <v>1</v>
          </cell>
          <cell r="M127">
            <v>1</v>
          </cell>
          <cell r="N127">
            <v>1132500</v>
          </cell>
          <cell r="O127">
            <v>1</v>
          </cell>
          <cell r="P127">
            <v>1132500</v>
          </cell>
          <cell r="Q127">
            <v>1132500</v>
          </cell>
          <cell r="R127">
            <v>1132500</v>
          </cell>
          <cell r="S127">
            <v>0</v>
          </cell>
        </row>
        <row r="128">
          <cell r="B128" t="str">
            <v xml:space="preserve">  DECEMBER</v>
          </cell>
          <cell r="C128" t="str">
            <v>-</v>
          </cell>
          <cell r="D128">
            <v>140.32</v>
          </cell>
          <cell r="E128">
            <v>393</v>
          </cell>
          <cell r="F128">
            <v>511</v>
          </cell>
          <cell r="G128">
            <v>4300</v>
          </cell>
          <cell r="H128">
            <v>510</v>
          </cell>
          <cell r="I128">
            <v>0</v>
          </cell>
          <cell r="J128">
            <v>0</v>
          </cell>
          <cell r="K128">
            <v>1</v>
          </cell>
          <cell r="L128">
            <v>0</v>
          </cell>
          <cell r="M128">
            <v>0</v>
          </cell>
          <cell r="N128">
            <v>1132500</v>
          </cell>
          <cell r="O128">
            <v>1</v>
          </cell>
          <cell r="P128">
            <v>1132500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 t="str">
            <v>2006</v>
          </cell>
          <cell r="B129" t="str">
            <v xml:space="preserve">  JANUARY</v>
          </cell>
          <cell r="C129" t="str">
            <v>-</v>
          </cell>
          <cell r="D129" t="str">
            <v>-</v>
          </cell>
          <cell r="E129" t="str">
            <v>-</v>
          </cell>
          <cell r="F129" t="str">
            <v>-</v>
          </cell>
          <cell r="G129" t="str">
            <v>-</v>
          </cell>
          <cell r="H129" t="str">
            <v>-</v>
          </cell>
          <cell r="I129">
            <v>0</v>
          </cell>
          <cell r="J129">
            <v>0</v>
          </cell>
          <cell r="K129">
            <v>1</v>
          </cell>
          <cell r="L129" t="str">
            <v>-</v>
          </cell>
          <cell r="M129" t="str">
            <v>-</v>
          </cell>
          <cell r="N129">
            <v>1132500</v>
          </cell>
          <cell r="O129">
            <v>1</v>
          </cell>
          <cell r="P129">
            <v>1132500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 xml:space="preserve">  FEBRUARY</v>
          </cell>
          <cell r="C130" t="str">
            <v>-</v>
          </cell>
          <cell r="D130" t="str">
            <v>-</v>
          </cell>
          <cell r="E130" t="str">
            <v>-</v>
          </cell>
          <cell r="F130" t="str">
            <v>-</v>
          </cell>
          <cell r="G130" t="str">
            <v>-</v>
          </cell>
          <cell r="H130" t="str">
            <v>-</v>
          </cell>
          <cell r="I130">
            <v>0</v>
          </cell>
          <cell r="J130">
            <v>0</v>
          </cell>
          <cell r="K130">
            <v>1</v>
          </cell>
          <cell r="L130" t="str">
            <v>-</v>
          </cell>
          <cell r="M130" t="str">
            <v>-</v>
          </cell>
          <cell r="N130">
            <v>1132500</v>
          </cell>
          <cell r="O130">
            <v>1</v>
          </cell>
          <cell r="P130">
            <v>1132500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 xml:space="preserve">  MARCH</v>
          </cell>
          <cell r="C131" t="str">
            <v>-</v>
          </cell>
          <cell r="D131" t="str">
            <v>-</v>
          </cell>
          <cell r="E131" t="str">
            <v>-</v>
          </cell>
          <cell r="F131" t="str">
            <v>-</v>
          </cell>
          <cell r="G131" t="str">
            <v>-</v>
          </cell>
          <cell r="H131" t="str">
            <v>-</v>
          </cell>
          <cell r="I131">
            <v>0</v>
          </cell>
          <cell r="J131">
            <v>0</v>
          </cell>
          <cell r="K131">
            <v>1</v>
          </cell>
          <cell r="L131" t="str">
            <v>-</v>
          </cell>
          <cell r="M131" t="str">
            <v>-</v>
          </cell>
          <cell r="N131">
            <v>1132500</v>
          </cell>
          <cell r="O131">
            <v>1</v>
          </cell>
          <cell r="P131">
            <v>1132500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 xml:space="preserve">  APRIL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>
            <v>0</v>
          </cell>
          <cell r="J132">
            <v>0</v>
          </cell>
          <cell r="K132">
            <v>1</v>
          </cell>
          <cell r="L132" t="str">
            <v>-</v>
          </cell>
          <cell r="M132" t="str">
            <v>-</v>
          </cell>
          <cell r="N132">
            <v>1132500</v>
          </cell>
          <cell r="O132">
            <v>1</v>
          </cell>
          <cell r="P132">
            <v>1132500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 xml:space="preserve">  MAY</v>
          </cell>
          <cell r="C133" t="str">
            <v>-</v>
          </cell>
          <cell r="D133" t="str">
            <v>-</v>
          </cell>
          <cell r="E133" t="str">
            <v>-</v>
          </cell>
          <cell r="F133" t="str">
            <v>-</v>
          </cell>
          <cell r="G133" t="str">
            <v>-</v>
          </cell>
          <cell r="H133" t="str">
            <v>-</v>
          </cell>
          <cell r="I133">
            <v>0</v>
          </cell>
          <cell r="J133">
            <v>0</v>
          </cell>
          <cell r="K133">
            <v>1</v>
          </cell>
          <cell r="L133" t="str">
            <v>-</v>
          </cell>
          <cell r="M133" t="str">
            <v>-</v>
          </cell>
          <cell r="N133">
            <v>1132500</v>
          </cell>
          <cell r="O133">
            <v>1</v>
          </cell>
          <cell r="P133">
            <v>1132500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 xml:space="preserve">  JUNE</v>
          </cell>
          <cell r="C134" t="str">
            <v>-</v>
          </cell>
          <cell r="D134" t="str">
            <v>-</v>
          </cell>
          <cell r="E134" t="str">
            <v>-</v>
          </cell>
          <cell r="F134" t="str">
            <v>-</v>
          </cell>
          <cell r="G134" t="str">
            <v>-</v>
          </cell>
          <cell r="H134" t="str">
            <v>-</v>
          </cell>
          <cell r="I134">
            <v>1</v>
          </cell>
          <cell r="J134">
            <v>1</v>
          </cell>
          <cell r="K134">
            <v>1</v>
          </cell>
          <cell r="L134" t="str">
            <v>-</v>
          </cell>
          <cell r="M134" t="str">
            <v>-</v>
          </cell>
          <cell r="N134">
            <v>1132500</v>
          </cell>
          <cell r="O134">
            <v>1</v>
          </cell>
          <cell r="P134">
            <v>1132500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 xml:space="preserve">  JULY</v>
          </cell>
          <cell r="C135" t="str">
            <v>-</v>
          </cell>
          <cell r="D135" t="str">
            <v>-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>
            <v>1</v>
          </cell>
          <cell r="J135">
            <v>0</v>
          </cell>
          <cell r="K135">
            <v>1</v>
          </cell>
          <cell r="L135" t="str">
            <v>-</v>
          </cell>
          <cell r="M135" t="str">
            <v>-</v>
          </cell>
          <cell r="N135">
            <v>1132500</v>
          </cell>
          <cell r="O135">
            <v>1</v>
          </cell>
          <cell r="P135">
            <v>1132500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 xml:space="preserve">  AUGUST</v>
          </cell>
          <cell r="C136" t="str">
            <v>-</v>
          </cell>
          <cell r="D136" t="str">
            <v>-</v>
          </cell>
          <cell r="E136" t="str">
            <v>-</v>
          </cell>
          <cell r="F136" t="str">
            <v>-</v>
          </cell>
          <cell r="G136" t="str">
            <v>-</v>
          </cell>
          <cell r="H136" t="str">
            <v>-</v>
          </cell>
          <cell r="I136">
            <v>1</v>
          </cell>
          <cell r="J136">
            <v>0</v>
          </cell>
          <cell r="K136">
            <v>1</v>
          </cell>
          <cell r="L136" t="str">
            <v>-</v>
          </cell>
          <cell r="M136" t="str">
            <v>-</v>
          </cell>
          <cell r="N136">
            <v>1132500</v>
          </cell>
          <cell r="O136">
            <v>1</v>
          </cell>
          <cell r="P136">
            <v>1132500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 xml:space="preserve">  SEPTEMBER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>
            <v>1</v>
          </cell>
          <cell r="J137">
            <v>0</v>
          </cell>
          <cell r="K137">
            <v>1</v>
          </cell>
          <cell r="L137" t="str">
            <v>-</v>
          </cell>
          <cell r="M137" t="str">
            <v>-</v>
          </cell>
          <cell r="N137">
            <v>1132500</v>
          </cell>
          <cell r="O137">
            <v>1</v>
          </cell>
          <cell r="P137">
            <v>1132500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 xml:space="preserve">  OCTOBER</v>
          </cell>
          <cell r="C138" t="str">
            <v>-</v>
          </cell>
          <cell r="D138" t="str">
            <v>-</v>
          </cell>
          <cell r="E138" t="str">
            <v>-</v>
          </cell>
          <cell r="F138" t="str">
            <v>-</v>
          </cell>
          <cell r="G138" t="str">
            <v>-</v>
          </cell>
          <cell r="H138" t="str">
            <v>-</v>
          </cell>
          <cell r="I138">
            <v>1</v>
          </cell>
          <cell r="J138">
            <v>0</v>
          </cell>
          <cell r="K138">
            <v>1</v>
          </cell>
          <cell r="L138" t="str">
            <v>-</v>
          </cell>
          <cell r="M138" t="str">
            <v>-</v>
          </cell>
          <cell r="N138">
            <v>1132500</v>
          </cell>
          <cell r="O138">
            <v>1</v>
          </cell>
          <cell r="P138">
            <v>1132500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 xml:space="preserve">  NOVEMBER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>
            <v>1</v>
          </cell>
          <cell r="J139">
            <v>0</v>
          </cell>
          <cell r="K139">
            <v>1</v>
          </cell>
          <cell r="L139" t="str">
            <v>-</v>
          </cell>
          <cell r="M139" t="str">
            <v>-</v>
          </cell>
          <cell r="N139">
            <v>1132500</v>
          </cell>
          <cell r="O139">
            <v>1</v>
          </cell>
          <cell r="P139">
            <v>1132500</v>
          </cell>
          <cell r="Q139">
            <v>0</v>
          </cell>
          <cell r="R139">
            <v>0</v>
          </cell>
          <cell r="S139">
            <v>0</v>
          </cell>
        </row>
        <row r="141">
          <cell r="A141" t="str">
            <v xml:space="preserve"> </v>
          </cell>
          <cell r="B141" t="str">
            <v>T O T A L</v>
          </cell>
          <cell r="C141" t="str">
            <v>Pay Item</v>
          </cell>
          <cell r="E141" t="str">
            <v>:</v>
          </cell>
          <cell r="F141" t="str">
            <v>III - 4 - 26</v>
          </cell>
          <cell r="J141">
            <v>1</v>
          </cell>
          <cell r="K141" t="str">
            <v>-</v>
          </cell>
          <cell r="L141">
            <v>1</v>
          </cell>
          <cell r="M141">
            <v>1</v>
          </cell>
          <cell r="O141" t="str">
            <v>-</v>
          </cell>
          <cell r="Q141">
            <v>1132500</v>
          </cell>
          <cell r="R141">
            <v>1132500</v>
          </cell>
          <cell r="S141">
            <v>0</v>
          </cell>
        </row>
        <row r="143">
          <cell r="A143" t="str">
            <v xml:space="preserve">   L : Labour</v>
          </cell>
          <cell r="E143" t="str">
            <v xml:space="preserve">    C : Cement</v>
          </cell>
          <cell r="J143" t="str">
            <v xml:space="preserve">    S : Steel</v>
          </cell>
          <cell r="N143" t="str">
            <v xml:space="preserve">    F : Fuel</v>
          </cell>
          <cell r="R143" t="str">
            <v xml:space="preserve">    M : Material</v>
          </cell>
        </row>
        <row r="144">
          <cell r="A144" t="str">
            <v xml:space="preserve">   Economic Indicators Table 1.3</v>
          </cell>
          <cell r="E144" t="str">
            <v xml:space="preserve">         Economic Indicators Table 1.11</v>
          </cell>
          <cell r="J144" t="str">
            <v xml:space="preserve">         Economic Indicators Table 1.11</v>
          </cell>
          <cell r="N144" t="str">
            <v xml:space="preserve">         "Official Diesel Oil Selling Price"</v>
          </cell>
          <cell r="R144" t="str">
            <v xml:space="preserve">         Economic Indicators Table 1.15</v>
          </cell>
        </row>
        <row r="145">
          <cell r="A145" t="str">
            <v xml:space="preserve">   Consumer Price Indices for 43 Cities &amp; Changes</v>
          </cell>
          <cell r="E145" t="str">
            <v xml:space="preserve">         Wholesale Price Indices of Manufacturing Commodities</v>
          </cell>
          <cell r="J145" t="str">
            <v xml:space="preserve">         Wholesale Price Indices of Manufacturing Commodities</v>
          </cell>
          <cell r="N145" t="str">
            <v xml:space="preserve">         Actual cost of high speed diesel</v>
          </cell>
          <cell r="R145" t="str">
            <v xml:space="preserve">         Wholesale Price Indices of Construction Materials</v>
          </cell>
        </row>
        <row r="146">
          <cell r="A146" t="str">
            <v xml:space="preserve">   Sub-Sector General Index for Bandar Lampung</v>
          </cell>
          <cell r="E146" t="str">
            <v xml:space="preserve">         Sub-Sector 17, Non Metallic Mineral Products</v>
          </cell>
          <cell r="J146" t="str">
            <v xml:space="preserve">         Sub-Sector 19, Iron and Steel Products</v>
          </cell>
          <cell r="N146" t="str">
            <v xml:space="preserve">         Estabilished by Pertamina Oil Company</v>
          </cell>
          <cell r="R146" t="str">
            <v xml:space="preserve">         Sub-Sector 2, Public Works in Agriculture</v>
          </cell>
        </row>
        <row r="148">
          <cell r="A148" t="str">
            <v>Pn  =  A +  L(Ln/Lo) + C(Cn/Co) + S(Sn/So) + F(Fn/Fo) + M(Mn/Mo)</v>
          </cell>
        </row>
        <row r="149">
          <cell r="A149" t="str">
            <v>CALCULATION OF ESCALATION PAYMENT</v>
          </cell>
        </row>
        <row r="150">
          <cell r="A150" t="str">
            <v>CONTRACT PACKAGE</v>
          </cell>
          <cell r="C150" t="str">
            <v>:</v>
          </cell>
          <cell r="D150" t="str">
            <v>WAY CURUP IRRIGATION SUB-PROJECT PTSL-II</v>
          </cell>
          <cell r="Q150" t="str">
            <v>CONTRACTOR</v>
          </cell>
          <cell r="R150" t="str">
            <v>:     PT. ADHI KARYA (Persero) Tbk</v>
          </cell>
        </row>
        <row r="151">
          <cell r="A151" t="str">
            <v>CONTRACT NO. / DATE</v>
          </cell>
          <cell r="C151" t="str">
            <v>:</v>
          </cell>
          <cell r="D151" t="str">
            <v>HK.02.07-Ag.0801/WILIII/01 ,  Date : May 14th, 2004</v>
          </cell>
          <cell r="Q151" t="str">
            <v>CONSULTANT</v>
          </cell>
          <cell r="R151" t="str">
            <v>:     NIPPON KOEI (In Associated)</v>
          </cell>
        </row>
        <row r="153">
          <cell r="A153" t="str">
            <v xml:space="preserve"> PAY ITEM</v>
          </cell>
          <cell r="C153" t="str">
            <v>:</v>
          </cell>
          <cell r="D153" t="str">
            <v>III-4-26-Un</v>
          </cell>
          <cell r="I153" t="str">
            <v xml:space="preserve"> DESCRIPTION :</v>
          </cell>
          <cell r="J153" t="str">
            <v>Slide Gate b = 0.90 m, repairing type A</v>
          </cell>
          <cell r="M153" t="str">
            <v>QUANTITIES</v>
          </cell>
          <cell r="N153" t="str">
            <v>ORIGINAL</v>
          </cell>
          <cell r="P153" t="str">
            <v>CURRENT</v>
          </cell>
          <cell r="Q153" t="str">
            <v>ORIGINAL</v>
          </cell>
          <cell r="R153" t="str">
            <v>CURRENT</v>
          </cell>
        </row>
        <row r="154">
          <cell r="A154" t="str">
            <v xml:space="preserve"> COMPONENT</v>
          </cell>
          <cell r="C154" t="str">
            <v>A</v>
          </cell>
          <cell r="D154" t="str">
            <v>L</v>
          </cell>
          <cell r="E154" t="str">
            <v>C</v>
          </cell>
          <cell r="F154" t="str">
            <v>S</v>
          </cell>
          <cell r="G154" t="str">
            <v>F</v>
          </cell>
          <cell r="H154" t="str">
            <v>M</v>
          </cell>
          <cell r="I154" t="str">
            <v xml:space="preserve"> QUANTITIES   :</v>
          </cell>
          <cell r="J154" t="str">
            <v xml:space="preserve">-     </v>
          </cell>
          <cell r="K154" t="str">
            <v>set</v>
          </cell>
          <cell r="M154" t="str">
            <v>FOR</v>
          </cell>
          <cell r="N154" t="str">
            <v>UNIT PRICE</v>
          </cell>
          <cell r="O154" t="str">
            <v>FACTOR</v>
          </cell>
          <cell r="P154" t="str">
            <v>UNIT PRICE</v>
          </cell>
          <cell r="Q154" t="str">
            <v>AMOUNT</v>
          </cell>
          <cell r="R154" t="str">
            <v>AMOUNT</v>
          </cell>
          <cell r="S154" t="str">
            <v>PRICE ESCALATION</v>
          </cell>
        </row>
        <row r="155">
          <cell r="A155" t="str">
            <v xml:space="preserve"> COST FACTOR</v>
          </cell>
          <cell r="C155">
            <v>1</v>
          </cell>
          <cell r="D155" t="str">
            <v>No Adjustment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SCHEDULE QUANTITIES</v>
          </cell>
          <cell r="K155" t="str">
            <v>ACTUAL QUANTITIES (MC)</v>
          </cell>
          <cell r="M155" t="str">
            <v>ESCALATION</v>
          </cell>
          <cell r="N155" t="str">
            <v>Ho</v>
          </cell>
          <cell r="O155" t="str">
            <v>Pn</v>
          </cell>
          <cell r="P155" t="str">
            <v>Hn</v>
          </cell>
          <cell r="Q155" t="str">
            <v>Io</v>
          </cell>
          <cell r="R155" t="str">
            <v>In</v>
          </cell>
          <cell r="S155" t="str">
            <v>PAYMENT</v>
          </cell>
        </row>
        <row r="156">
          <cell r="A156" t="str">
            <v xml:space="preserve"> ZERO INDEX / DEC 2002</v>
          </cell>
          <cell r="C156" t="str">
            <v>-</v>
          </cell>
          <cell r="D156">
            <v>110.63</v>
          </cell>
          <cell r="E156">
            <v>294</v>
          </cell>
          <cell r="F156">
            <v>345</v>
          </cell>
          <cell r="G156">
            <v>1650</v>
          </cell>
          <cell r="H156">
            <v>350</v>
          </cell>
          <cell r="I156" t="str">
            <v>CUMULATIVE</v>
          </cell>
          <cell r="J156" t="str">
            <v>MONTHLY</v>
          </cell>
          <cell r="K156" t="str">
            <v>CUMULATIVE</v>
          </cell>
          <cell r="L156" t="str">
            <v>MONTHLY</v>
          </cell>
          <cell r="M156" t="str">
            <v>PAYMENT</v>
          </cell>
        </row>
        <row r="157">
          <cell r="A157">
            <v>1</v>
          </cell>
          <cell r="B157">
            <v>2</v>
          </cell>
          <cell r="C157">
            <v>3</v>
          </cell>
          <cell r="D157">
            <v>4</v>
          </cell>
          <cell r="E157">
            <v>5</v>
          </cell>
          <cell r="F157">
            <v>6</v>
          </cell>
          <cell r="G157">
            <v>7</v>
          </cell>
          <cell r="H157">
            <v>8</v>
          </cell>
          <cell r="I157">
            <v>9</v>
          </cell>
          <cell r="J157">
            <v>10</v>
          </cell>
          <cell r="K157">
            <v>11</v>
          </cell>
          <cell r="L157">
            <v>12</v>
          </cell>
          <cell r="M157">
            <v>13</v>
          </cell>
          <cell r="N157">
            <v>14</v>
          </cell>
          <cell r="O157">
            <v>15</v>
          </cell>
          <cell r="P157" t="str">
            <v>16=14x15</v>
          </cell>
          <cell r="Q157" t="str">
            <v>17=13x14</v>
          </cell>
          <cell r="R157" t="str">
            <v>18=13x16</v>
          </cell>
          <cell r="S157" t="str">
            <v>19=18-17</v>
          </cell>
        </row>
        <row r="159">
          <cell r="A159" t="str">
            <v>2004</v>
          </cell>
          <cell r="B159" t="str">
            <v xml:space="preserve">  JUNE</v>
          </cell>
          <cell r="C159" t="str">
            <v>-</v>
          </cell>
          <cell r="D159" t="str">
            <v>-</v>
          </cell>
          <cell r="E159" t="str">
            <v>-</v>
          </cell>
          <cell r="F159" t="str">
            <v>-</v>
          </cell>
          <cell r="G159" t="str">
            <v>-</v>
          </cell>
          <cell r="H159" t="str">
            <v>-</v>
          </cell>
          <cell r="I159">
            <v>0</v>
          </cell>
          <cell r="J159">
            <v>0</v>
          </cell>
          <cell r="K159" t="str">
            <v>-</v>
          </cell>
          <cell r="L159" t="str">
            <v>-</v>
          </cell>
          <cell r="M159" t="str">
            <v>-</v>
          </cell>
          <cell r="N159" t="str">
            <v>-</v>
          </cell>
          <cell r="O159" t="str">
            <v>-</v>
          </cell>
          <cell r="P159" t="str">
            <v>-</v>
          </cell>
          <cell r="Q159" t="str">
            <v>-</v>
          </cell>
          <cell r="R159" t="str">
            <v>-</v>
          </cell>
          <cell r="S159" t="str">
            <v>-</v>
          </cell>
        </row>
        <row r="160">
          <cell r="B160" t="str">
            <v xml:space="preserve">  JULY</v>
          </cell>
          <cell r="C160" t="str">
            <v>-</v>
          </cell>
          <cell r="D160" t="str">
            <v>-</v>
          </cell>
          <cell r="E160" t="str">
            <v>-</v>
          </cell>
          <cell r="F160" t="str">
            <v>-</v>
          </cell>
          <cell r="G160" t="str">
            <v>-</v>
          </cell>
          <cell r="H160" t="str">
            <v>-</v>
          </cell>
          <cell r="I160">
            <v>0</v>
          </cell>
          <cell r="J160">
            <v>0</v>
          </cell>
          <cell r="K160">
            <v>0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-</v>
          </cell>
          <cell r="P160" t="str">
            <v>-</v>
          </cell>
          <cell r="Q160" t="str">
            <v>-</v>
          </cell>
          <cell r="R160" t="str">
            <v>-</v>
          </cell>
          <cell r="S160" t="str">
            <v>-</v>
          </cell>
        </row>
        <row r="161">
          <cell r="B161" t="str">
            <v xml:space="preserve">  AUGUST</v>
          </cell>
          <cell r="C161" t="str">
            <v>-</v>
          </cell>
          <cell r="D161" t="str">
            <v>-</v>
          </cell>
          <cell r="E161" t="str">
            <v>-</v>
          </cell>
          <cell r="F161" t="str">
            <v>-</v>
          </cell>
          <cell r="G161" t="str">
            <v>-</v>
          </cell>
          <cell r="H161" t="str">
            <v>-</v>
          </cell>
          <cell r="I161">
            <v>0</v>
          </cell>
          <cell r="J161">
            <v>0</v>
          </cell>
          <cell r="K161">
            <v>0</v>
          </cell>
          <cell r="L161" t="str">
            <v>-</v>
          </cell>
          <cell r="M161" t="str">
            <v>-</v>
          </cell>
          <cell r="N161" t="str">
            <v>-</v>
          </cell>
          <cell r="O161" t="str">
            <v>-</v>
          </cell>
          <cell r="P161" t="str">
            <v>-</v>
          </cell>
          <cell r="Q161" t="str">
            <v>-</v>
          </cell>
          <cell r="R161" t="str">
            <v>-</v>
          </cell>
          <cell r="S161" t="str">
            <v>-</v>
          </cell>
        </row>
        <row r="162">
          <cell r="B162" t="str">
            <v xml:space="preserve">  SEPTEMBER</v>
          </cell>
          <cell r="C162" t="str">
            <v>-</v>
          </cell>
          <cell r="D162" t="str">
            <v>-</v>
          </cell>
          <cell r="E162" t="str">
            <v>-</v>
          </cell>
          <cell r="F162" t="str">
            <v>-</v>
          </cell>
          <cell r="G162" t="str">
            <v>-</v>
          </cell>
          <cell r="H162" t="str">
            <v>-</v>
          </cell>
          <cell r="I162">
            <v>0</v>
          </cell>
          <cell r="J162">
            <v>0</v>
          </cell>
          <cell r="K162">
            <v>0</v>
          </cell>
          <cell r="L162" t="str">
            <v>-</v>
          </cell>
          <cell r="M162" t="str">
            <v>-</v>
          </cell>
          <cell r="N162" t="str">
            <v>-</v>
          </cell>
          <cell r="O162" t="str">
            <v>-</v>
          </cell>
          <cell r="P162" t="str">
            <v>-</v>
          </cell>
          <cell r="Q162" t="str">
            <v>-</v>
          </cell>
          <cell r="R162" t="str">
            <v>-</v>
          </cell>
          <cell r="S162" t="str">
            <v>-</v>
          </cell>
        </row>
        <row r="163">
          <cell r="B163" t="str">
            <v xml:space="preserve">  OCTOBER</v>
          </cell>
          <cell r="C163" t="str">
            <v>-</v>
          </cell>
          <cell r="D163" t="str">
            <v>-</v>
          </cell>
          <cell r="E163" t="str">
            <v>-</v>
          </cell>
          <cell r="F163" t="str">
            <v>-</v>
          </cell>
          <cell r="G163" t="str">
            <v>-</v>
          </cell>
          <cell r="H163" t="str">
            <v>-</v>
          </cell>
          <cell r="I163">
            <v>0</v>
          </cell>
          <cell r="J163">
            <v>0</v>
          </cell>
          <cell r="K163">
            <v>0</v>
          </cell>
          <cell r="L163" t="str">
            <v>-</v>
          </cell>
          <cell r="M163" t="str">
            <v>-</v>
          </cell>
          <cell r="N163" t="str">
            <v>-</v>
          </cell>
          <cell r="O163" t="str">
            <v>-</v>
          </cell>
          <cell r="P163" t="str">
            <v>-</v>
          </cell>
          <cell r="Q163" t="str">
            <v>-</v>
          </cell>
          <cell r="R163" t="str">
            <v>-</v>
          </cell>
          <cell r="S163" t="str">
            <v>-</v>
          </cell>
        </row>
        <row r="164">
          <cell r="B164" t="str">
            <v xml:space="preserve">  NOVEMBER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>
            <v>0</v>
          </cell>
          <cell r="J164">
            <v>0</v>
          </cell>
          <cell r="K164">
            <v>0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  <cell r="P164" t="str">
            <v>-</v>
          </cell>
          <cell r="Q164" t="str">
            <v>-</v>
          </cell>
          <cell r="R164" t="str">
            <v>-</v>
          </cell>
          <cell r="S164" t="str">
            <v>-</v>
          </cell>
        </row>
        <row r="165">
          <cell r="B165" t="str">
            <v xml:space="preserve">  DECEMBER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>
            <v>0</v>
          </cell>
          <cell r="J165">
            <v>0</v>
          </cell>
          <cell r="K165">
            <v>0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 t="str">
            <v>-</v>
          </cell>
          <cell r="S165" t="str">
            <v>-</v>
          </cell>
        </row>
        <row r="166">
          <cell r="A166" t="str">
            <v>2005</v>
          </cell>
          <cell r="B166" t="str">
            <v xml:space="preserve">  JANUARY</v>
          </cell>
          <cell r="C166" t="str">
            <v>-</v>
          </cell>
          <cell r="D166" t="str">
            <v>-</v>
          </cell>
          <cell r="E166" t="str">
            <v>-</v>
          </cell>
          <cell r="F166" t="str">
            <v>-</v>
          </cell>
          <cell r="G166" t="str">
            <v>-</v>
          </cell>
          <cell r="H166" t="str">
            <v>-</v>
          </cell>
          <cell r="I166">
            <v>0</v>
          </cell>
          <cell r="J166">
            <v>0</v>
          </cell>
          <cell r="K166">
            <v>0</v>
          </cell>
          <cell r="L166" t="str">
            <v>-</v>
          </cell>
          <cell r="M166" t="str">
            <v>-</v>
          </cell>
          <cell r="N166" t="str">
            <v>-</v>
          </cell>
          <cell r="O166" t="str">
            <v>-</v>
          </cell>
          <cell r="P166" t="str">
            <v>-</v>
          </cell>
          <cell r="Q166" t="str">
            <v>-</v>
          </cell>
          <cell r="R166" t="str">
            <v>-</v>
          </cell>
          <cell r="S166" t="str">
            <v>-</v>
          </cell>
        </row>
        <row r="167">
          <cell r="B167" t="str">
            <v xml:space="preserve">  FEBRUARY</v>
          </cell>
          <cell r="C167" t="str">
            <v>-</v>
          </cell>
          <cell r="D167" t="str">
            <v>-</v>
          </cell>
          <cell r="E167" t="str">
            <v>-</v>
          </cell>
          <cell r="F167" t="str">
            <v>-</v>
          </cell>
          <cell r="G167" t="str">
            <v>-</v>
          </cell>
          <cell r="H167" t="str">
            <v>-</v>
          </cell>
          <cell r="I167">
            <v>0</v>
          </cell>
          <cell r="J167">
            <v>0</v>
          </cell>
          <cell r="K167">
            <v>0</v>
          </cell>
          <cell r="L167" t="str">
            <v>-</v>
          </cell>
          <cell r="M167" t="str">
            <v>-</v>
          </cell>
          <cell r="N167" t="str">
            <v>-</v>
          </cell>
          <cell r="O167" t="str">
            <v>-</v>
          </cell>
          <cell r="P167" t="str">
            <v>-</v>
          </cell>
          <cell r="Q167" t="str">
            <v>-</v>
          </cell>
          <cell r="R167" t="str">
            <v>-</v>
          </cell>
          <cell r="S167" t="str">
            <v>-</v>
          </cell>
        </row>
        <row r="168">
          <cell r="B168" t="str">
            <v xml:space="preserve">  MARCH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>
            <v>0</v>
          </cell>
          <cell r="J168">
            <v>0</v>
          </cell>
          <cell r="K168">
            <v>0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 t="str">
            <v>-</v>
          </cell>
          <cell r="S168" t="str">
            <v>-</v>
          </cell>
        </row>
        <row r="169">
          <cell r="B169" t="str">
            <v xml:space="preserve">  APRIL</v>
          </cell>
          <cell r="C169" t="str">
            <v>-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>
            <v>0</v>
          </cell>
          <cell r="J169">
            <v>0</v>
          </cell>
          <cell r="K169">
            <v>0</v>
          </cell>
          <cell r="L169" t="str">
            <v>-</v>
          </cell>
          <cell r="M169" t="str">
            <v>-</v>
          </cell>
          <cell r="N169" t="str">
            <v>-</v>
          </cell>
          <cell r="O169" t="str">
            <v>-</v>
          </cell>
          <cell r="P169" t="str">
            <v>-</v>
          </cell>
          <cell r="Q169" t="str">
            <v>-</v>
          </cell>
          <cell r="R169" t="str">
            <v>-</v>
          </cell>
          <cell r="S169" t="str">
            <v>-</v>
          </cell>
        </row>
        <row r="170">
          <cell r="B170" t="str">
            <v xml:space="preserve">  MAY</v>
          </cell>
          <cell r="C170" t="str">
            <v>-</v>
          </cell>
          <cell r="D170" t="str">
            <v>-</v>
          </cell>
          <cell r="E170" t="str">
            <v>-</v>
          </cell>
          <cell r="F170" t="str">
            <v>-</v>
          </cell>
          <cell r="G170" t="str">
            <v>-</v>
          </cell>
          <cell r="H170" t="str">
            <v>-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-</v>
          </cell>
          <cell r="N170" t="str">
            <v>-</v>
          </cell>
          <cell r="O170" t="str">
            <v>-</v>
          </cell>
          <cell r="P170" t="str">
            <v>-</v>
          </cell>
          <cell r="Q170" t="str">
            <v>-</v>
          </cell>
          <cell r="R170" t="str">
            <v>-</v>
          </cell>
          <cell r="S170" t="str">
            <v>-</v>
          </cell>
        </row>
        <row r="171">
          <cell r="B171" t="str">
            <v xml:space="preserve">  JUNE</v>
          </cell>
          <cell r="C171" t="str">
            <v>-</v>
          </cell>
          <cell r="D171">
            <v>121.75</v>
          </cell>
          <cell r="E171">
            <v>323</v>
          </cell>
          <cell r="F171">
            <v>491</v>
          </cell>
          <cell r="G171">
            <v>2100</v>
          </cell>
          <cell r="H171">
            <v>441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177869</v>
          </cell>
          <cell r="O171">
            <v>1</v>
          </cell>
          <cell r="P171">
            <v>177869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 xml:space="preserve">  JULY</v>
          </cell>
          <cell r="C172" t="str">
            <v>-</v>
          </cell>
          <cell r="D172">
            <v>122.55</v>
          </cell>
          <cell r="E172">
            <v>325</v>
          </cell>
          <cell r="F172">
            <v>491</v>
          </cell>
          <cell r="G172">
            <v>2100</v>
          </cell>
          <cell r="H172">
            <v>449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177869</v>
          </cell>
          <cell r="O172">
            <v>1</v>
          </cell>
          <cell r="P172">
            <v>177869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 xml:space="preserve">  AUGUST</v>
          </cell>
          <cell r="C173" t="str">
            <v>-</v>
          </cell>
          <cell r="D173">
            <v>122.49</v>
          </cell>
          <cell r="E173">
            <v>326</v>
          </cell>
          <cell r="F173">
            <v>493</v>
          </cell>
          <cell r="G173">
            <v>2100</v>
          </cell>
          <cell r="H173">
            <v>452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177869</v>
          </cell>
          <cell r="O173">
            <v>1</v>
          </cell>
          <cell r="P173">
            <v>177869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 xml:space="preserve">  SEPTEMBER</v>
          </cell>
          <cell r="C174" t="str">
            <v>-</v>
          </cell>
          <cell r="D174">
            <v>123.27</v>
          </cell>
          <cell r="E174">
            <v>330</v>
          </cell>
          <cell r="F174">
            <v>495</v>
          </cell>
          <cell r="G174">
            <v>2100</v>
          </cell>
          <cell r="H174">
            <v>462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177869</v>
          </cell>
          <cell r="O174">
            <v>1</v>
          </cell>
          <cell r="P174">
            <v>177869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 xml:space="preserve">  OCTOBER</v>
          </cell>
          <cell r="C175" t="str">
            <v>-</v>
          </cell>
          <cell r="D175">
            <v>139.13999999999999</v>
          </cell>
          <cell r="E175">
            <v>376</v>
          </cell>
          <cell r="F175">
            <v>511</v>
          </cell>
          <cell r="G175">
            <v>4300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177869</v>
          </cell>
          <cell r="O175">
            <v>1</v>
          </cell>
          <cell r="P175">
            <v>177869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 xml:space="preserve">  NOVEMBER</v>
          </cell>
          <cell r="C176" t="str">
            <v>-</v>
          </cell>
          <cell r="D176">
            <v>140.15</v>
          </cell>
          <cell r="E176">
            <v>393</v>
          </cell>
          <cell r="F176">
            <v>511</v>
          </cell>
          <cell r="G176">
            <v>4300</v>
          </cell>
          <cell r="H176">
            <v>510</v>
          </cell>
          <cell r="I176">
            <v>0</v>
          </cell>
          <cell r="J176">
            <v>0</v>
          </cell>
          <cell r="K176">
            <v>0</v>
          </cell>
          <cell r="L176" t="str">
            <v xml:space="preserve">-     </v>
          </cell>
          <cell r="M176" t="str">
            <v xml:space="preserve">-     </v>
          </cell>
          <cell r="N176">
            <v>177869</v>
          </cell>
          <cell r="O176">
            <v>1</v>
          </cell>
          <cell r="P176">
            <v>177869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 xml:space="preserve">  DECEMBER</v>
          </cell>
          <cell r="C177" t="str">
            <v>-</v>
          </cell>
          <cell r="D177">
            <v>140.32</v>
          </cell>
          <cell r="E177">
            <v>393</v>
          </cell>
          <cell r="F177">
            <v>511</v>
          </cell>
          <cell r="G177">
            <v>4300</v>
          </cell>
          <cell r="H177">
            <v>510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177869</v>
          </cell>
          <cell r="O177">
            <v>1</v>
          </cell>
          <cell r="P177">
            <v>177869</v>
          </cell>
          <cell r="Q177">
            <v>0</v>
          </cell>
          <cell r="R177">
            <v>0</v>
          </cell>
          <cell r="S177">
            <v>0</v>
          </cell>
        </row>
        <row r="178">
          <cell r="A178" t="str">
            <v>2006</v>
          </cell>
          <cell r="B178" t="str">
            <v xml:space="preserve">  JANUARY</v>
          </cell>
          <cell r="C178" t="str">
            <v>-</v>
          </cell>
          <cell r="D178" t="str">
            <v>-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>
            <v>0</v>
          </cell>
          <cell r="J178">
            <v>0</v>
          </cell>
          <cell r="K178">
            <v>0</v>
          </cell>
          <cell r="L178" t="str">
            <v>-</v>
          </cell>
          <cell r="M178" t="str">
            <v>-</v>
          </cell>
          <cell r="N178">
            <v>177869</v>
          </cell>
          <cell r="O178">
            <v>1</v>
          </cell>
          <cell r="P178">
            <v>177869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 FEBRUARY</v>
          </cell>
          <cell r="C179" t="str">
            <v>-</v>
          </cell>
          <cell r="D179" t="str">
            <v>-</v>
          </cell>
          <cell r="E179" t="str">
            <v>-</v>
          </cell>
          <cell r="F179" t="str">
            <v>-</v>
          </cell>
          <cell r="G179" t="str">
            <v>-</v>
          </cell>
          <cell r="H179" t="str">
            <v>-</v>
          </cell>
          <cell r="I179">
            <v>0</v>
          </cell>
          <cell r="J179">
            <v>0</v>
          </cell>
          <cell r="K179">
            <v>0</v>
          </cell>
          <cell r="L179" t="str">
            <v>-</v>
          </cell>
          <cell r="M179" t="str">
            <v>-</v>
          </cell>
          <cell r="N179">
            <v>177869</v>
          </cell>
          <cell r="O179">
            <v>1</v>
          </cell>
          <cell r="P179">
            <v>177869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 xml:space="preserve">  MARCH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>
            <v>0</v>
          </cell>
          <cell r="J180">
            <v>0</v>
          </cell>
          <cell r="K180">
            <v>0</v>
          </cell>
          <cell r="L180" t="str">
            <v>-</v>
          </cell>
          <cell r="M180" t="str">
            <v>-</v>
          </cell>
          <cell r="N180">
            <v>177869</v>
          </cell>
          <cell r="O180">
            <v>1</v>
          </cell>
          <cell r="P180">
            <v>177869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 xml:space="preserve">  APRIL</v>
          </cell>
          <cell r="C181" t="str">
            <v>-</v>
          </cell>
          <cell r="D181" t="str">
            <v>-</v>
          </cell>
          <cell r="E181" t="str">
            <v>-</v>
          </cell>
          <cell r="F181" t="str">
            <v>-</v>
          </cell>
          <cell r="G181" t="str">
            <v>-</v>
          </cell>
          <cell r="H181" t="str">
            <v>-</v>
          </cell>
          <cell r="I181">
            <v>0</v>
          </cell>
          <cell r="J181">
            <v>0</v>
          </cell>
          <cell r="K181">
            <v>0</v>
          </cell>
          <cell r="L181" t="str">
            <v>-</v>
          </cell>
          <cell r="M181" t="str">
            <v>-</v>
          </cell>
          <cell r="N181">
            <v>177869</v>
          </cell>
          <cell r="O181">
            <v>1</v>
          </cell>
          <cell r="P181">
            <v>177869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 xml:space="preserve">  MAY</v>
          </cell>
          <cell r="C182" t="str">
            <v>-</v>
          </cell>
          <cell r="D182" t="str">
            <v>-</v>
          </cell>
          <cell r="E182" t="str">
            <v>-</v>
          </cell>
          <cell r="F182" t="str">
            <v>-</v>
          </cell>
          <cell r="G182" t="str">
            <v>-</v>
          </cell>
          <cell r="H182" t="str">
            <v>-</v>
          </cell>
          <cell r="I182">
            <v>0</v>
          </cell>
          <cell r="J182">
            <v>0</v>
          </cell>
          <cell r="K182">
            <v>0</v>
          </cell>
          <cell r="L182" t="str">
            <v>-</v>
          </cell>
          <cell r="M182" t="str">
            <v>-</v>
          </cell>
          <cell r="N182">
            <v>177869</v>
          </cell>
          <cell r="O182">
            <v>1</v>
          </cell>
          <cell r="P182">
            <v>177869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 xml:space="preserve">  JUNE</v>
          </cell>
          <cell r="C183" t="str">
            <v>-</v>
          </cell>
          <cell r="D183" t="str">
            <v>-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>
            <v>0</v>
          </cell>
          <cell r="J183">
            <v>0</v>
          </cell>
          <cell r="K183">
            <v>0</v>
          </cell>
          <cell r="L183" t="str">
            <v>-</v>
          </cell>
          <cell r="M183" t="str">
            <v>-</v>
          </cell>
          <cell r="N183">
            <v>177869</v>
          </cell>
          <cell r="O183">
            <v>1</v>
          </cell>
          <cell r="P183">
            <v>177869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 xml:space="preserve">  JULY</v>
          </cell>
          <cell r="C184" t="str">
            <v>-</v>
          </cell>
          <cell r="D184" t="str">
            <v>-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>
            <v>0</v>
          </cell>
          <cell r="J184">
            <v>0</v>
          </cell>
          <cell r="K184">
            <v>0</v>
          </cell>
          <cell r="L184" t="str">
            <v>-</v>
          </cell>
          <cell r="M184" t="str">
            <v>-</v>
          </cell>
          <cell r="N184">
            <v>177869</v>
          </cell>
          <cell r="O184">
            <v>1</v>
          </cell>
          <cell r="P184">
            <v>177869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 xml:space="preserve">  AUGUST</v>
          </cell>
          <cell r="C185" t="str">
            <v>-</v>
          </cell>
          <cell r="D185" t="str">
            <v>-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>
            <v>0</v>
          </cell>
          <cell r="J185">
            <v>0</v>
          </cell>
          <cell r="K185">
            <v>0</v>
          </cell>
          <cell r="L185" t="str">
            <v>-</v>
          </cell>
          <cell r="M185" t="str">
            <v>-</v>
          </cell>
          <cell r="N185">
            <v>177869</v>
          </cell>
          <cell r="O185">
            <v>1</v>
          </cell>
          <cell r="P185">
            <v>177869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 SEPTEMBER</v>
          </cell>
          <cell r="C186" t="str">
            <v>-</v>
          </cell>
          <cell r="D186" t="str">
            <v>-</v>
          </cell>
          <cell r="E186" t="str">
            <v>-</v>
          </cell>
          <cell r="F186" t="str">
            <v>-</v>
          </cell>
          <cell r="G186" t="str">
            <v>-</v>
          </cell>
          <cell r="H186" t="str">
            <v>-</v>
          </cell>
          <cell r="I186">
            <v>0</v>
          </cell>
          <cell r="J186">
            <v>0</v>
          </cell>
          <cell r="K186">
            <v>0</v>
          </cell>
          <cell r="L186" t="str">
            <v>-</v>
          </cell>
          <cell r="M186" t="str">
            <v>-</v>
          </cell>
          <cell r="N186">
            <v>177869</v>
          </cell>
          <cell r="O186">
            <v>1</v>
          </cell>
          <cell r="P186">
            <v>177869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 OCTOBER</v>
          </cell>
          <cell r="C187" t="str">
            <v>-</v>
          </cell>
          <cell r="D187" t="str">
            <v>-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>
            <v>0</v>
          </cell>
          <cell r="J187">
            <v>0</v>
          </cell>
          <cell r="K187">
            <v>0</v>
          </cell>
          <cell r="L187" t="str">
            <v>-</v>
          </cell>
          <cell r="M187" t="str">
            <v>-</v>
          </cell>
          <cell r="N187">
            <v>177869</v>
          </cell>
          <cell r="O187">
            <v>1</v>
          </cell>
          <cell r="P187">
            <v>177869</v>
          </cell>
          <cell r="Q187">
            <v>0</v>
          </cell>
          <cell r="R187">
            <v>0</v>
          </cell>
          <cell r="S187">
            <v>0</v>
          </cell>
        </row>
        <row r="188">
          <cell r="B188" t="str">
            <v xml:space="preserve">  NOVEMBER</v>
          </cell>
          <cell r="C188" t="str">
            <v>-</v>
          </cell>
          <cell r="D188" t="str">
            <v>-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>
            <v>0</v>
          </cell>
          <cell r="J188">
            <v>0</v>
          </cell>
          <cell r="K188">
            <v>0</v>
          </cell>
          <cell r="L188" t="str">
            <v>-</v>
          </cell>
          <cell r="M188" t="str">
            <v>-</v>
          </cell>
          <cell r="N188">
            <v>177869</v>
          </cell>
          <cell r="O188">
            <v>1</v>
          </cell>
          <cell r="P188">
            <v>177869</v>
          </cell>
          <cell r="Q188">
            <v>0</v>
          </cell>
          <cell r="R188">
            <v>0</v>
          </cell>
          <cell r="S188">
            <v>0</v>
          </cell>
        </row>
        <row r="190">
          <cell r="A190" t="str">
            <v xml:space="preserve"> </v>
          </cell>
          <cell r="B190" t="str">
            <v>T O T A L</v>
          </cell>
          <cell r="C190" t="str">
            <v>Pay Item</v>
          </cell>
          <cell r="E190" t="str">
            <v>:</v>
          </cell>
          <cell r="F190" t="str">
            <v>III-4-26-Un</v>
          </cell>
          <cell r="J190">
            <v>0</v>
          </cell>
          <cell r="K190" t="str">
            <v>-</v>
          </cell>
          <cell r="L190">
            <v>0</v>
          </cell>
          <cell r="M190">
            <v>0</v>
          </cell>
          <cell r="O190" t="str">
            <v>-</v>
          </cell>
          <cell r="Q190">
            <v>0</v>
          </cell>
          <cell r="R190">
            <v>0</v>
          </cell>
          <cell r="S190">
            <v>0</v>
          </cell>
        </row>
        <row r="192">
          <cell r="A192" t="str">
            <v xml:space="preserve">   L : Labour</v>
          </cell>
          <cell r="E192" t="str">
            <v xml:space="preserve">    C : Cement</v>
          </cell>
          <cell r="J192" t="str">
            <v xml:space="preserve">    S : Steel</v>
          </cell>
          <cell r="N192" t="str">
            <v xml:space="preserve">    F : Fuel</v>
          </cell>
          <cell r="R192" t="str">
            <v xml:space="preserve">    M : Material</v>
          </cell>
        </row>
        <row r="193">
          <cell r="A193" t="str">
            <v xml:space="preserve">   Economic Indicators Table 1.3</v>
          </cell>
          <cell r="E193" t="str">
            <v xml:space="preserve">         Economic Indicators Table 1.11</v>
          </cell>
          <cell r="J193" t="str">
            <v xml:space="preserve">         Economic Indicators Table 1.11</v>
          </cell>
          <cell r="N193" t="str">
            <v xml:space="preserve">         "Official Diesel Oil Selling Price"</v>
          </cell>
          <cell r="R193" t="str">
            <v xml:space="preserve">         Economic Indicators Table 1.15</v>
          </cell>
        </row>
        <row r="194">
          <cell r="A194" t="str">
            <v xml:space="preserve">   Consumer Price Indices for 43 Cities &amp; Changes</v>
          </cell>
          <cell r="E194" t="str">
            <v xml:space="preserve">         Wholesale Price Indices of Manufacturing Commodities</v>
          </cell>
          <cell r="J194" t="str">
            <v xml:space="preserve">         Wholesale Price Indices of Manufacturing Commodities</v>
          </cell>
          <cell r="N194" t="str">
            <v xml:space="preserve">         Actual cost of high speed diesel</v>
          </cell>
          <cell r="R194" t="str">
            <v xml:space="preserve">         Wholesale Price Indices of Construction Materials</v>
          </cell>
        </row>
        <row r="195">
          <cell r="A195" t="str">
            <v xml:space="preserve">   Sub-Sector General Index for Bandar Lampung</v>
          </cell>
          <cell r="E195" t="str">
            <v xml:space="preserve">         Sub-Sector 17, Non Metallic Mineral Products</v>
          </cell>
          <cell r="J195" t="str">
            <v xml:space="preserve">         Sub-Sector 19, Iron and Steel Products</v>
          </cell>
          <cell r="N195" t="str">
            <v xml:space="preserve">         Estabilished by Pertamina Oil Company</v>
          </cell>
          <cell r="R195" t="str">
            <v xml:space="preserve">         Sub-Sector 2, Public Works in Agriculture</v>
          </cell>
        </row>
        <row r="197">
          <cell r="A197" t="str">
            <v>Pn  =  A +  L(Ln/Lo) + C(Cn/Co) + S(Sn/So) + F(Fn/Fo) + M(Mn/Mo)</v>
          </cell>
        </row>
        <row r="198">
          <cell r="A198" t="str">
            <v>CALCULATION OF ESCALATION PAYMENT</v>
          </cell>
        </row>
        <row r="199">
          <cell r="A199" t="str">
            <v>CONTRACT PACKAGE</v>
          </cell>
          <cell r="C199" t="str">
            <v>:</v>
          </cell>
          <cell r="D199" t="str">
            <v>WAY CURUP IRRIGATION SUB-PROJECT PTSL-II</v>
          </cell>
          <cell r="Q199" t="str">
            <v>CONTRACTOR</v>
          </cell>
          <cell r="R199" t="str">
            <v>:     PT. ADHI KARYA (Persero) Tbk</v>
          </cell>
        </row>
        <row r="200">
          <cell r="A200" t="str">
            <v>CONTRACT NO. / DATE</v>
          </cell>
          <cell r="C200" t="str">
            <v>:</v>
          </cell>
          <cell r="D200" t="str">
            <v>HK.02.07-Ag.0801/WILIII/01 ,  Date : May 14th, 2004</v>
          </cell>
          <cell r="Q200" t="str">
            <v>CONSULTANT</v>
          </cell>
          <cell r="R200" t="str">
            <v>:     NIPPON KOEI (In Associated)</v>
          </cell>
        </row>
        <row r="202">
          <cell r="A202" t="str">
            <v xml:space="preserve"> PAY ITEM</v>
          </cell>
          <cell r="C202" t="str">
            <v>:</v>
          </cell>
          <cell r="D202" t="str">
            <v>III - 4 - 27</v>
          </cell>
          <cell r="I202" t="str">
            <v xml:space="preserve"> DESCRIPTION :</v>
          </cell>
          <cell r="J202" t="str">
            <v>Slide Gate b = 0.90 m, repairing type C</v>
          </cell>
          <cell r="M202" t="str">
            <v>QUANTITIES</v>
          </cell>
          <cell r="N202" t="str">
            <v>ORIGINAL</v>
          </cell>
          <cell r="P202" t="str">
            <v>CURRENT</v>
          </cell>
          <cell r="Q202" t="str">
            <v>ORIGINAL</v>
          </cell>
          <cell r="R202" t="str">
            <v>CURRENT</v>
          </cell>
        </row>
        <row r="203">
          <cell r="A203" t="str">
            <v xml:space="preserve"> COMPONENT</v>
          </cell>
          <cell r="C203" t="str">
            <v>A</v>
          </cell>
          <cell r="D203" t="str">
            <v>L</v>
          </cell>
          <cell r="E203" t="str">
            <v>C</v>
          </cell>
          <cell r="F203" t="str">
            <v>S</v>
          </cell>
          <cell r="G203" t="str">
            <v>F</v>
          </cell>
          <cell r="H203" t="str">
            <v>M</v>
          </cell>
          <cell r="I203" t="str">
            <v xml:space="preserve"> QUANTITIES   :</v>
          </cell>
          <cell r="J203">
            <v>1</v>
          </cell>
          <cell r="K203" t="str">
            <v>set</v>
          </cell>
          <cell r="M203" t="str">
            <v>FOR</v>
          </cell>
          <cell r="N203" t="str">
            <v>UNIT PRICE</v>
          </cell>
          <cell r="O203" t="str">
            <v>FACTOR</v>
          </cell>
          <cell r="P203" t="str">
            <v>UNIT PRICE</v>
          </cell>
          <cell r="Q203" t="str">
            <v>AMOUNT</v>
          </cell>
          <cell r="R203" t="str">
            <v>AMOUNT</v>
          </cell>
          <cell r="S203" t="str">
            <v>PRICE ESCALATION</v>
          </cell>
        </row>
        <row r="204">
          <cell r="A204" t="str">
            <v xml:space="preserve"> COST FACTOR</v>
          </cell>
          <cell r="C204">
            <v>1</v>
          </cell>
          <cell r="D204" t="str">
            <v>No Adjustment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 t="str">
            <v>SCHEDULE QUANTITIES</v>
          </cell>
          <cell r="K204" t="str">
            <v>ACTUAL QUANTITIES (MC)</v>
          </cell>
          <cell r="M204" t="str">
            <v>ESCALATION</v>
          </cell>
          <cell r="N204" t="str">
            <v>Ho</v>
          </cell>
          <cell r="O204" t="str">
            <v>Pn</v>
          </cell>
          <cell r="P204" t="str">
            <v>Hn</v>
          </cell>
          <cell r="Q204" t="str">
            <v>Io</v>
          </cell>
          <cell r="R204" t="str">
            <v>In</v>
          </cell>
          <cell r="S204" t="str">
            <v>PAYMENT</v>
          </cell>
        </row>
        <row r="205">
          <cell r="A205" t="str">
            <v xml:space="preserve"> ZERO INDEX / DEC 2002</v>
          </cell>
          <cell r="C205" t="str">
            <v>-</v>
          </cell>
          <cell r="D205">
            <v>110.63</v>
          </cell>
          <cell r="E205">
            <v>294</v>
          </cell>
          <cell r="F205">
            <v>345</v>
          </cell>
          <cell r="G205">
            <v>1650</v>
          </cell>
          <cell r="H205">
            <v>350</v>
          </cell>
          <cell r="I205" t="str">
            <v>CUMULATIVE</v>
          </cell>
          <cell r="J205" t="str">
            <v>MONTHLY</v>
          </cell>
          <cell r="K205" t="str">
            <v>CUMULATIVE</v>
          </cell>
          <cell r="L205" t="str">
            <v>MONTHLY</v>
          </cell>
          <cell r="M205" t="str">
            <v>PAYMENT</v>
          </cell>
        </row>
        <row r="206">
          <cell r="A206">
            <v>1</v>
          </cell>
          <cell r="B206">
            <v>2</v>
          </cell>
          <cell r="C206">
            <v>3</v>
          </cell>
          <cell r="D206">
            <v>4</v>
          </cell>
          <cell r="E206">
            <v>5</v>
          </cell>
          <cell r="F206">
            <v>6</v>
          </cell>
          <cell r="G206">
            <v>7</v>
          </cell>
          <cell r="H206">
            <v>8</v>
          </cell>
          <cell r="I206">
            <v>9</v>
          </cell>
          <cell r="J206">
            <v>10</v>
          </cell>
          <cell r="K206">
            <v>11</v>
          </cell>
          <cell r="L206">
            <v>12</v>
          </cell>
          <cell r="M206">
            <v>13</v>
          </cell>
          <cell r="N206">
            <v>14</v>
          </cell>
          <cell r="O206">
            <v>15</v>
          </cell>
          <cell r="P206" t="str">
            <v>16=14x15</v>
          </cell>
          <cell r="Q206" t="str">
            <v>17=13x14</v>
          </cell>
          <cell r="R206" t="str">
            <v>18=13x16</v>
          </cell>
          <cell r="S206" t="str">
            <v>19=18-17</v>
          </cell>
        </row>
        <row r="208">
          <cell r="A208" t="str">
            <v>2004</v>
          </cell>
          <cell r="B208" t="str">
            <v xml:space="preserve">  JUNE</v>
          </cell>
          <cell r="C208" t="str">
            <v>-</v>
          </cell>
          <cell r="D208" t="str">
            <v>-</v>
          </cell>
          <cell r="E208" t="str">
            <v>-</v>
          </cell>
          <cell r="F208" t="str">
            <v>-</v>
          </cell>
          <cell r="G208" t="str">
            <v>-</v>
          </cell>
          <cell r="H208" t="str">
            <v>-</v>
          </cell>
          <cell r="I208">
            <v>0</v>
          </cell>
          <cell r="J208">
            <v>0</v>
          </cell>
          <cell r="K208" t="str">
            <v>-</v>
          </cell>
          <cell r="L208" t="str">
            <v>-</v>
          </cell>
          <cell r="M208" t="str">
            <v>-</v>
          </cell>
          <cell r="N208" t="str">
            <v>-</v>
          </cell>
          <cell r="O208" t="str">
            <v>-</v>
          </cell>
          <cell r="P208" t="str">
            <v>-</v>
          </cell>
          <cell r="Q208" t="str">
            <v>-</v>
          </cell>
          <cell r="R208" t="str">
            <v>-</v>
          </cell>
          <cell r="S208" t="str">
            <v>-</v>
          </cell>
        </row>
        <row r="209">
          <cell r="B209" t="str">
            <v xml:space="preserve">  JULY</v>
          </cell>
          <cell r="C209" t="str">
            <v>-</v>
          </cell>
          <cell r="D209" t="str">
            <v>-</v>
          </cell>
          <cell r="E209" t="str">
            <v>-</v>
          </cell>
          <cell r="F209" t="str">
            <v>-</v>
          </cell>
          <cell r="G209" t="str">
            <v>-</v>
          </cell>
          <cell r="H209" t="str">
            <v>-</v>
          </cell>
          <cell r="I209">
            <v>0</v>
          </cell>
          <cell r="J209">
            <v>0</v>
          </cell>
          <cell r="K209">
            <v>0</v>
          </cell>
          <cell r="L209" t="str">
            <v>-</v>
          </cell>
          <cell r="M209" t="str">
            <v>-</v>
          </cell>
          <cell r="N209" t="str">
            <v>-</v>
          </cell>
          <cell r="O209" t="str">
            <v>-</v>
          </cell>
          <cell r="P209" t="str">
            <v>-</v>
          </cell>
          <cell r="Q209" t="str">
            <v>-</v>
          </cell>
          <cell r="R209" t="str">
            <v>-</v>
          </cell>
          <cell r="S209" t="str">
            <v>-</v>
          </cell>
        </row>
        <row r="210">
          <cell r="B210" t="str">
            <v xml:space="preserve">  AUGUST</v>
          </cell>
          <cell r="C210" t="str">
            <v>-</v>
          </cell>
          <cell r="D210" t="str">
            <v>-</v>
          </cell>
          <cell r="E210" t="str">
            <v>-</v>
          </cell>
          <cell r="F210" t="str">
            <v>-</v>
          </cell>
          <cell r="G210" t="str">
            <v>-</v>
          </cell>
          <cell r="H210" t="str">
            <v>-</v>
          </cell>
          <cell r="I210">
            <v>0</v>
          </cell>
          <cell r="J210">
            <v>0</v>
          </cell>
          <cell r="K210">
            <v>0</v>
          </cell>
          <cell r="L210" t="str">
            <v>-</v>
          </cell>
          <cell r="M210" t="str">
            <v>-</v>
          </cell>
          <cell r="N210" t="str">
            <v>-</v>
          </cell>
          <cell r="O210" t="str">
            <v>-</v>
          </cell>
          <cell r="P210" t="str">
            <v>-</v>
          </cell>
          <cell r="Q210" t="str">
            <v>-</v>
          </cell>
          <cell r="R210" t="str">
            <v>-</v>
          </cell>
          <cell r="S210" t="str">
            <v>-</v>
          </cell>
        </row>
        <row r="211">
          <cell r="B211" t="str">
            <v xml:space="preserve">  SEPTEMBER</v>
          </cell>
          <cell r="C211" t="str">
            <v>-</v>
          </cell>
          <cell r="D211" t="str">
            <v>-</v>
          </cell>
          <cell r="E211" t="str">
            <v>-</v>
          </cell>
          <cell r="F211" t="str">
            <v>-</v>
          </cell>
          <cell r="G211" t="str">
            <v>-</v>
          </cell>
          <cell r="H211" t="str">
            <v>-</v>
          </cell>
          <cell r="I211">
            <v>0</v>
          </cell>
          <cell r="J211">
            <v>0</v>
          </cell>
          <cell r="K211">
            <v>0</v>
          </cell>
          <cell r="L211" t="str">
            <v>-</v>
          </cell>
          <cell r="M211" t="str">
            <v>-</v>
          </cell>
          <cell r="N211" t="str">
            <v>-</v>
          </cell>
          <cell r="O211" t="str">
            <v>-</v>
          </cell>
          <cell r="P211" t="str">
            <v>-</v>
          </cell>
          <cell r="Q211" t="str">
            <v>-</v>
          </cell>
          <cell r="R211" t="str">
            <v>-</v>
          </cell>
          <cell r="S211" t="str">
            <v>-</v>
          </cell>
        </row>
        <row r="212">
          <cell r="B212" t="str">
            <v xml:space="preserve">  OCTOBER</v>
          </cell>
          <cell r="C212" t="str">
            <v>-</v>
          </cell>
          <cell r="D212" t="str">
            <v>-</v>
          </cell>
          <cell r="E212" t="str">
            <v>-</v>
          </cell>
          <cell r="F212" t="str">
            <v>-</v>
          </cell>
          <cell r="G212" t="str">
            <v>-</v>
          </cell>
          <cell r="H212" t="str">
            <v>-</v>
          </cell>
          <cell r="I212">
            <v>0</v>
          </cell>
          <cell r="J212">
            <v>0</v>
          </cell>
          <cell r="K212">
            <v>0</v>
          </cell>
          <cell r="L212" t="str">
            <v>-</v>
          </cell>
          <cell r="M212" t="str">
            <v>-</v>
          </cell>
          <cell r="N212" t="str">
            <v>-</v>
          </cell>
          <cell r="O212" t="str">
            <v>-</v>
          </cell>
          <cell r="P212" t="str">
            <v>-</v>
          </cell>
          <cell r="Q212" t="str">
            <v>-</v>
          </cell>
          <cell r="R212" t="str">
            <v>-</v>
          </cell>
          <cell r="S212" t="str">
            <v>-</v>
          </cell>
        </row>
        <row r="213">
          <cell r="B213" t="str">
            <v xml:space="preserve">  NOVEMBER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>
            <v>0</v>
          </cell>
          <cell r="J213">
            <v>0</v>
          </cell>
          <cell r="K213">
            <v>0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 t="str">
            <v>-</v>
          </cell>
          <cell r="S213" t="str">
            <v>-</v>
          </cell>
        </row>
        <row r="214">
          <cell r="B214" t="str">
            <v xml:space="preserve">  DECEMBER</v>
          </cell>
          <cell r="C214" t="str">
            <v>-</v>
          </cell>
          <cell r="D214" t="str">
            <v>-</v>
          </cell>
          <cell r="E214" t="str">
            <v>-</v>
          </cell>
          <cell r="F214" t="str">
            <v>-</v>
          </cell>
          <cell r="G214" t="str">
            <v>-</v>
          </cell>
          <cell r="H214" t="str">
            <v>-</v>
          </cell>
          <cell r="I214">
            <v>0</v>
          </cell>
          <cell r="J214">
            <v>0</v>
          </cell>
          <cell r="K214">
            <v>0</v>
          </cell>
          <cell r="L214" t="str">
            <v>-</v>
          </cell>
          <cell r="M214" t="str">
            <v>-</v>
          </cell>
          <cell r="N214" t="str">
            <v>-</v>
          </cell>
          <cell r="O214" t="str">
            <v>-</v>
          </cell>
          <cell r="P214" t="str">
            <v>-</v>
          </cell>
          <cell r="Q214" t="str">
            <v>-</v>
          </cell>
          <cell r="R214" t="str">
            <v>-</v>
          </cell>
          <cell r="S214" t="str">
            <v>-</v>
          </cell>
        </row>
        <row r="215">
          <cell r="A215" t="str">
            <v>2005</v>
          </cell>
          <cell r="B215" t="str">
            <v xml:space="preserve">  JANUARY</v>
          </cell>
          <cell r="C215" t="str">
            <v>-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>
            <v>0</v>
          </cell>
          <cell r="J215">
            <v>0</v>
          </cell>
          <cell r="K215">
            <v>0</v>
          </cell>
          <cell r="L215" t="str">
            <v>-</v>
          </cell>
          <cell r="M215" t="str">
            <v>-</v>
          </cell>
          <cell r="N215" t="str">
            <v>-</v>
          </cell>
          <cell r="O215" t="str">
            <v>-</v>
          </cell>
          <cell r="P215" t="str">
            <v>-</v>
          </cell>
          <cell r="Q215" t="str">
            <v>-</v>
          </cell>
          <cell r="R215" t="str">
            <v>-</v>
          </cell>
          <cell r="S215" t="str">
            <v>-</v>
          </cell>
        </row>
        <row r="216">
          <cell r="B216" t="str">
            <v xml:space="preserve">  FEBRUARY</v>
          </cell>
          <cell r="C216" t="str">
            <v>-</v>
          </cell>
          <cell r="D216" t="str">
            <v>-</v>
          </cell>
          <cell r="E216" t="str">
            <v>-</v>
          </cell>
          <cell r="F216" t="str">
            <v>-</v>
          </cell>
          <cell r="G216" t="str">
            <v>-</v>
          </cell>
          <cell r="H216" t="str">
            <v>-</v>
          </cell>
          <cell r="I216">
            <v>0</v>
          </cell>
          <cell r="J216">
            <v>0</v>
          </cell>
          <cell r="K216">
            <v>0</v>
          </cell>
          <cell r="L216" t="str">
            <v>-</v>
          </cell>
          <cell r="M216" t="str">
            <v>-</v>
          </cell>
          <cell r="N216" t="str">
            <v>-</v>
          </cell>
          <cell r="O216" t="str">
            <v>-</v>
          </cell>
          <cell r="P216" t="str">
            <v>-</v>
          </cell>
          <cell r="Q216" t="str">
            <v>-</v>
          </cell>
          <cell r="R216" t="str">
            <v>-</v>
          </cell>
          <cell r="S216" t="str">
            <v>-</v>
          </cell>
        </row>
        <row r="217">
          <cell r="B217" t="str">
            <v xml:space="preserve">  MARCH</v>
          </cell>
          <cell r="C217" t="str">
            <v>-</v>
          </cell>
          <cell r="D217" t="str">
            <v>-</v>
          </cell>
          <cell r="E217" t="str">
            <v>-</v>
          </cell>
          <cell r="F217" t="str">
            <v>-</v>
          </cell>
          <cell r="G217" t="str">
            <v>-</v>
          </cell>
          <cell r="H217" t="str">
            <v>-</v>
          </cell>
          <cell r="I217">
            <v>0</v>
          </cell>
          <cell r="J217">
            <v>0</v>
          </cell>
          <cell r="K217">
            <v>0</v>
          </cell>
          <cell r="L217" t="str">
            <v>-</v>
          </cell>
          <cell r="M217" t="str">
            <v>-</v>
          </cell>
          <cell r="N217" t="str">
            <v>-</v>
          </cell>
          <cell r="O217" t="str">
            <v>-</v>
          </cell>
          <cell r="P217" t="str">
            <v>-</v>
          </cell>
          <cell r="Q217" t="str">
            <v>-</v>
          </cell>
          <cell r="R217" t="str">
            <v>-</v>
          </cell>
          <cell r="S217" t="str">
            <v>-</v>
          </cell>
        </row>
        <row r="218">
          <cell r="B218" t="str">
            <v xml:space="preserve">  APRIL</v>
          </cell>
          <cell r="C218" t="str">
            <v>-</v>
          </cell>
          <cell r="D218" t="str">
            <v>-</v>
          </cell>
          <cell r="E218" t="str">
            <v>-</v>
          </cell>
          <cell r="F218" t="str">
            <v>-</v>
          </cell>
          <cell r="G218" t="str">
            <v>-</v>
          </cell>
          <cell r="H218" t="str">
            <v>-</v>
          </cell>
          <cell r="I218">
            <v>0</v>
          </cell>
          <cell r="J218">
            <v>0</v>
          </cell>
          <cell r="K218">
            <v>0</v>
          </cell>
          <cell r="L218" t="str">
            <v>-</v>
          </cell>
          <cell r="M218" t="str">
            <v>-</v>
          </cell>
          <cell r="N218" t="str">
            <v>-</v>
          </cell>
          <cell r="O218" t="str">
            <v>-</v>
          </cell>
          <cell r="P218" t="str">
            <v>-</v>
          </cell>
          <cell r="Q218" t="str">
            <v>-</v>
          </cell>
          <cell r="R218" t="str">
            <v>-</v>
          </cell>
          <cell r="S218" t="str">
            <v>-</v>
          </cell>
        </row>
        <row r="219">
          <cell r="B219" t="str">
            <v xml:space="preserve">  MAY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>
            <v>0</v>
          </cell>
          <cell r="J219">
            <v>0</v>
          </cell>
          <cell r="K219">
            <v>0</v>
          </cell>
          <cell r="L219" t="str">
            <v xml:space="preserve">-     </v>
          </cell>
          <cell r="M219" t="str">
            <v>-</v>
          </cell>
          <cell r="N219" t="str">
            <v>-</v>
          </cell>
          <cell r="O219" t="str">
            <v>-</v>
          </cell>
          <cell r="P219" t="str">
            <v>-</v>
          </cell>
          <cell r="Q219" t="str">
            <v>-</v>
          </cell>
          <cell r="R219" t="str">
            <v>-</v>
          </cell>
          <cell r="S219" t="str">
            <v>-</v>
          </cell>
        </row>
        <row r="220">
          <cell r="B220" t="str">
            <v xml:space="preserve">  JUNE</v>
          </cell>
          <cell r="C220" t="str">
            <v>-</v>
          </cell>
          <cell r="D220">
            <v>121.75</v>
          </cell>
          <cell r="E220">
            <v>323</v>
          </cell>
          <cell r="F220">
            <v>491</v>
          </cell>
          <cell r="G220">
            <v>2100</v>
          </cell>
          <cell r="H220">
            <v>441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2257500</v>
          </cell>
          <cell r="O220">
            <v>1</v>
          </cell>
          <cell r="P220">
            <v>2257500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 JULY</v>
          </cell>
          <cell r="C221" t="str">
            <v>-</v>
          </cell>
          <cell r="D221">
            <v>122.55</v>
          </cell>
          <cell r="E221">
            <v>325</v>
          </cell>
          <cell r="F221">
            <v>491</v>
          </cell>
          <cell r="G221">
            <v>2100</v>
          </cell>
          <cell r="H221">
            <v>449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2257500</v>
          </cell>
          <cell r="O221">
            <v>1</v>
          </cell>
          <cell r="P221">
            <v>2257500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 xml:space="preserve">  AUGUST</v>
          </cell>
          <cell r="C222" t="str">
            <v>-</v>
          </cell>
          <cell r="D222">
            <v>122.49</v>
          </cell>
          <cell r="E222">
            <v>326</v>
          </cell>
          <cell r="F222">
            <v>493</v>
          </cell>
          <cell r="G222">
            <v>2100</v>
          </cell>
          <cell r="H222">
            <v>452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2257500</v>
          </cell>
          <cell r="O222">
            <v>1</v>
          </cell>
          <cell r="P222">
            <v>2257500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 SEPTEMBER</v>
          </cell>
          <cell r="C223" t="str">
            <v>-</v>
          </cell>
          <cell r="D223">
            <v>123.27</v>
          </cell>
          <cell r="E223">
            <v>330</v>
          </cell>
          <cell r="F223">
            <v>495</v>
          </cell>
          <cell r="G223">
            <v>2100</v>
          </cell>
          <cell r="H223">
            <v>462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2257500</v>
          </cell>
          <cell r="O223">
            <v>1</v>
          </cell>
          <cell r="P223">
            <v>2257500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 xml:space="preserve">  OCTOBER</v>
          </cell>
          <cell r="C224" t="str">
            <v>-</v>
          </cell>
          <cell r="D224">
            <v>139.13999999999999</v>
          </cell>
          <cell r="E224">
            <v>376</v>
          </cell>
          <cell r="F224">
            <v>511</v>
          </cell>
          <cell r="G224">
            <v>4300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2257500</v>
          </cell>
          <cell r="O224">
            <v>1</v>
          </cell>
          <cell r="P224">
            <v>2257500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 NOVEMBER</v>
          </cell>
          <cell r="C225" t="str">
            <v>-</v>
          </cell>
          <cell r="D225">
            <v>140.15</v>
          </cell>
          <cell r="E225">
            <v>393</v>
          </cell>
          <cell r="F225">
            <v>511</v>
          </cell>
          <cell r="G225">
            <v>4300</v>
          </cell>
          <cell r="H225">
            <v>510</v>
          </cell>
          <cell r="I225">
            <v>0</v>
          </cell>
          <cell r="J225">
            <v>0</v>
          </cell>
          <cell r="K225">
            <v>1</v>
          </cell>
          <cell r="L225">
            <v>1</v>
          </cell>
          <cell r="M225">
            <v>1</v>
          </cell>
          <cell r="N225">
            <v>2257500</v>
          </cell>
          <cell r="O225">
            <v>1</v>
          </cell>
          <cell r="P225">
            <v>2257500</v>
          </cell>
          <cell r="Q225">
            <v>2257500</v>
          </cell>
          <cell r="R225">
            <v>2257500</v>
          </cell>
          <cell r="S225">
            <v>0</v>
          </cell>
        </row>
        <row r="226">
          <cell r="B226" t="str">
            <v xml:space="preserve">  DECEMBER</v>
          </cell>
          <cell r="C226" t="str">
            <v>-</v>
          </cell>
          <cell r="D226">
            <v>140.32</v>
          </cell>
          <cell r="E226">
            <v>393</v>
          </cell>
          <cell r="F226">
            <v>511</v>
          </cell>
          <cell r="G226">
            <v>4300</v>
          </cell>
          <cell r="H226">
            <v>510</v>
          </cell>
          <cell r="I226">
            <v>0</v>
          </cell>
          <cell r="J226">
            <v>0</v>
          </cell>
          <cell r="K226">
            <v>1</v>
          </cell>
          <cell r="L226">
            <v>0</v>
          </cell>
          <cell r="M226">
            <v>0</v>
          </cell>
          <cell r="N226">
            <v>2257500</v>
          </cell>
          <cell r="O226">
            <v>1</v>
          </cell>
          <cell r="P226">
            <v>2257500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 t="str">
            <v>2006</v>
          </cell>
          <cell r="B227" t="str">
            <v xml:space="preserve">  JANUARY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>
            <v>0</v>
          </cell>
          <cell r="J227">
            <v>0</v>
          </cell>
          <cell r="K227">
            <v>1</v>
          </cell>
          <cell r="L227" t="str">
            <v>-</v>
          </cell>
          <cell r="M227" t="str">
            <v>-</v>
          </cell>
          <cell r="N227">
            <v>2257500</v>
          </cell>
          <cell r="O227">
            <v>1</v>
          </cell>
          <cell r="P227">
            <v>2257500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 xml:space="preserve">  FEBRUARY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>
            <v>0</v>
          </cell>
          <cell r="J228">
            <v>0</v>
          </cell>
          <cell r="K228">
            <v>1</v>
          </cell>
          <cell r="L228" t="str">
            <v>-</v>
          </cell>
          <cell r="M228" t="str">
            <v>-</v>
          </cell>
          <cell r="N228">
            <v>2257500</v>
          </cell>
          <cell r="O228">
            <v>1</v>
          </cell>
          <cell r="P228">
            <v>2257500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 MARCH</v>
          </cell>
          <cell r="C229" t="str">
            <v>-</v>
          </cell>
          <cell r="D229" t="str">
            <v>-</v>
          </cell>
          <cell r="E229" t="str">
            <v>-</v>
          </cell>
          <cell r="F229" t="str">
            <v>-</v>
          </cell>
          <cell r="G229" t="str">
            <v>-</v>
          </cell>
          <cell r="H229" t="str">
            <v>-</v>
          </cell>
          <cell r="I229">
            <v>0</v>
          </cell>
          <cell r="J229">
            <v>0</v>
          </cell>
          <cell r="K229">
            <v>1</v>
          </cell>
          <cell r="L229" t="str">
            <v>-</v>
          </cell>
          <cell r="M229" t="str">
            <v>-</v>
          </cell>
          <cell r="N229">
            <v>2257500</v>
          </cell>
          <cell r="O229">
            <v>1</v>
          </cell>
          <cell r="P229">
            <v>2257500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 APRIL</v>
          </cell>
          <cell r="C230" t="str">
            <v>-</v>
          </cell>
          <cell r="D230" t="str">
            <v>-</v>
          </cell>
          <cell r="E230" t="str">
            <v>-</v>
          </cell>
          <cell r="F230" t="str">
            <v>-</v>
          </cell>
          <cell r="G230" t="str">
            <v>-</v>
          </cell>
          <cell r="H230" t="str">
            <v>-</v>
          </cell>
          <cell r="I230">
            <v>0</v>
          </cell>
          <cell r="J230">
            <v>0</v>
          </cell>
          <cell r="K230">
            <v>1</v>
          </cell>
          <cell r="L230" t="str">
            <v>-</v>
          </cell>
          <cell r="M230" t="str">
            <v>-</v>
          </cell>
          <cell r="N230">
            <v>2257500</v>
          </cell>
          <cell r="O230">
            <v>1</v>
          </cell>
          <cell r="P230">
            <v>2257500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 xml:space="preserve">  MAY</v>
          </cell>
          <cell r="C231" t="str">
            <v>-</v>
          </cell>
          <cell r="D231" t="str">
            <v>-</v>
          </cell>
          <cell r="E231" t="str">
            <v>-</v>
          </cell>
          <cell r="F231" t="str">
            <v>-</v>
          </cell>
          <cell r="G231" t="str">
            <v>-</v>
          </cell>
          <cell r="H231" t="str">
            <v>-</v>
          </cell>
          <cell r="I231">
            <v>0</v>
          </cell>
          <cell r="J231">
            <v>0</v>
          </cell>
          <cell r="K231">
            <v>1</v>
          </cell>
          <cell r="L231" t="str">
            <v>-</v>
          </cell>
          <cell r="M231" t="str">
            <v>-</v>
          </cell>
          <cell r="N231">
            <v>2257500</v>
          </cell>
          <cell r="O231">
            <v>1</v>
          </cell>
          <cell r="P231">
            <v>2257500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 JUNE</v>
          </cell>
          <cell r="C232" t="str">
            <v>-</v>
          </cell>
          <cell r="D232" t="str">
            <v>-</v>
          </cell>
          <cell r="E232" t="str">
            <v>-</v>
          </cell>
          <cell r="F232" t="str">
            <v>-</v>
          </cell>
          <cell r="G232" t="str">
            <v>-</v>
          </cell>
          <cell r="H232" t="str">
            <v>-</v>
          </cell>
          <cell r="I232">
            <v>1</v>
          </cell>
          <cell r="J232">
            <v>1</v>
          </cell>
          <cell r="K232">
            <v>1</v>
          </cell>
          <cell r="L232" t="str">
            <v>-</v>
          </cell>
          <cell r="M232" t="str">
            <v>-</v>
          </cell>
          <cell r="N232">
            <v>2257500</v>
          </cell>
          <cell r="O232">
            <v>1</v>
          </cell>
          <cell r="P232">
            <v>2257500</v>
          </cell>
          <cell r="Q232">
            <v>0</v>
          </cell>
          <cell r="R232">
            <v>0</v>
          </cell>
          <cell r="S232">
            <v>0</v>
          </cell>
        </row>
        <row r="233">
          <cell r="B233" t="str">
            <v xml:space="preserve">  JULY</v>
          </cell>
          <cell r="C233" t="str">
            <v>-</v>
          </cell>
          <cell r="D233" t="str">
            <v>-</v>
          </cell>
          <cell r="E233" t="str">
            <v>-</v>
          </cell>
          <cell r="F233" t="str">
            <v>-</v>
          </cell>
          <cell r="G233" t="str">
            <v>-</v>
          </cell>
          <cell r="H233" t="str">
            <v>-</v>
          </cell>
          <cell r="I233">
            <v>1</v>
          </cell>
          <cell r="J233">
            <v>0</v>
          </cell>
          <cell r="K233">
            <v>1</v>
          </cell>
          <cell r="L233" t="str">
            <v>-</v>
          </cell>
          <cell r="M233" t="str">
            <v>-</v>
          </cell>
          <cell r="N233">
            <v>2257500</v>
          </cell>
          <cell r="O233">
            <v>1</v>
          </cell>
          <cell r="P233">
            <v>2257500</v>
          </cell>
          <cell r="Q233">
            <v>0</v>
          </cell>
          <cell r="R233">
            <v>0</v>
          </cell>
          <cell r="S233">
            <v>0</v>
          </cell>
        </row>
        <row r="234">
          <cell r="B234" t="str">
            <v xml:space="preserve">  AUGUST</v>
          </cell>
          <cell r="C234" t="str">
            <v>-</v>
          </cell>
          <cell r="D234" t="str">
            <v>-</v>
          </cell>
          <cell r="E234" t="str">
            <v>-</v>
          </cell>
          <cell r="F234" t="str">
            <v>-</v>
          </cell>
          <cell r="G234" t="str">
            <v>-</v>
          </cell>
          <cell r="H234" t="str">
            <v>-</v>
          </cell>
          <cell r="I234">
            <v>1</v>
          </cell>
          <cell r="J234">
            <v>0</v>
          </cell>
          <cell r="K234">
            <v>1</v>
          </cell>
          <cell r="L234" t="str">
            <v>-</v>
          </cell>
          <cell r="M234" t="str">
            <v>-</v>
          </cell>
          <cell r="N234">
            <v>2257500</v>
          </cell>
          <cell r="O234">
            <v>1</v>
          </cell>
          <cell r="P234">
            <v>2257500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 SEPTEMBER</v>
          </cell>
          <cell r="C235" t="str">
            <v>-</v>
          </cell>
          <cell r="D235" t="str">
            <v>-</v>
          </cell>
          <cell r="E235" t="str">
            <v>-</v>
          </cell>
          <cell r="F235" t="str">
            <v>-</v>
          </cell>
          <cell r="G235" t="str">
            <v>-</v>
          </cell>
          <cell r="H235" t="str">
            <v>-</v>
          </cell>
          <cell r="I235">
            <v>1</v>
          </cell>
          <cell r="J235">
            <v>0</v>
          </cell>
          <cell r="K235">
            <v>1</v>
          </cell>
          <cell r="L235" t="str">
            <v>-</v>
          </cell>
          <cell r="M235" t="str">
            <v>-</v>
          </cell>
          <cell r="N235">
            <v>2257500</v>
          </cell>
          <cell r="O235">
            <v>1</v>
          </cell>
          <cell r="P235">
            <v>2257500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 xml:space="preserve">  OCTOBER</v>
          </cell>
          <cell r="C236" t="str">
            <v>-</v>
          </cell>
          <cell r="D236" t="str">
            <v>-</v>
          </cell>
          <cell r="E236" t="str">
            <v>-</v>
          </cell>
          <cell r="F236" t="str">
            <v>-</v>
          </cell>
          <cell r="G236" t="str">
            <v>-</v>
          </cell>
          <cell r="H236" t="str">
            <v>-</v>
          </cell>
          <cell r="I236">
            <v>1</v>
          </cell>
          <cell r="J236">
            <v>0</v>
          </cell>
          <cell r="K236">
            <v>1</v>
          </cell>
          <cell r="L236" t="str">
            <v>-</v>
          </cell>
          <cell r="M236" t="str">
            <v>-</v>
          </cell>
          <cell r="N236">
            <v>2257500</v>
          </cell>
          <cell r="O236">
            <v>1</v>
          </cell>
          <cell r="P236">
            <v>2257500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 NOVEMBER</v>
          </cell>
          <cell r="C237" t="str">
            <v>-</v>
          </cell>
          <cell r="D237" t="str">
            <v>-</v>
          </cell>
          <cell r="E237" t="str">
            <v>-</v>
          </cell>
          <cell r="F237" t="str">
            <v>-</v>
          </cell>
          <cell r="G237" t="str">
            <v>-</v>
          </cell>
          <cell r="H237" t="str">
            <v>-</v>
          </cell>
          <cell r="I237">
            <v>1</v>
          </cell>
          <cell r="J237">
            <v>0</v>
          </cell>
          <cell r="K237">
            <v>1</v>
          </cell>
          <cell r="L237" t="str">
            <v>-</v>
          </cell>
          <cell r="M237" t="str">
            <v>-</v>
          </cell>
          <cell r="N237">
            <v>2257500</v>
          </cell>
          <cell r="O237">
            <v>1</v>
          </cell>
          <cell r="P237">
            <v>2257500</v>
          </cell>
          <cell r="Q237">
            <v>0</v>
          </cell>
          <cell r="R237">
            <v>0</v>
          </cell>
          <cell r="S237">
            <v>0</v>
          </cell>
        </row>
        <row r="239">
          <cell r="A239" t="str">
            <v xml:space="preserve"> </v>
          </cell>
          <cell r="B239" t="str">
            <v>T O T A L</v>
          </cell>
          <cell r="C239" t="str">
            <v>Pay Item</v>
          </cell>
          <cell r="E239" t="str">
            <v>:</v>
          </cell>
          <cell r="F239" t="str">
            <v>III - 4 - 27</v>
          </cell>
          <cell r="J239">
            <v>1</v>
          </cell>
          <cell r="K239" t="str">
            <v>-</v>
          </cell>
          <cell r="L239">
            <v>1</v>
          </cell>
          <cell r="M239">
            <v>1</v>
          </cell>
          <cell r="O239" t="str">
            <v>-</v>
          </cell>
          <cell r="Q239">
            <v>2257500</v>
          </cell>
          <cell r="R239">
            <v>2257500</v>
          </cell>
          <cell r="S239">
            <v>0</v>
          </cell>
        </row>
        <row r="241">
          <cell r="A241" t="str">
            <v xml:space="preserve">   L : Labour</v>
          </cell>
          <cell r="E241" t="str">
            <v xml:space="preserve">    C : Cement</v>
          </cell>
          <cell r="J241" t="str">
            <v xml:space="preserve">    S : Steel</v>
          </cell>
          <cell r="N241" t="str">
            <v xml:space="preserve">    F : Fuel</v>
          </cell>
          <cell r="R241" t="str">
            <v xml:space="preserve">    M : Material</v>
          </cell>
        </row>
        <row r="242">
          <cell r="A242" t="str">
            <v xml:space="preserve">   Economic Indicators Table 1.3</v>
          </cell>
          <cell r="E242" t="str">
            <v xml:space="preserve">         Economic Indicators Table 1.11</v>
          </cell>
          <cell r="J242" t="str">
            <v xml:space="preserve">         Economic Indicators Table 1.11</v>
          </cell>
          <cell r="N242" t="str">
            <v xml:space="preserve">         "Official Diesel Oil Selling Price"</v>
          </cell>
          <cell r="R242" t="str">
            <v xml:space="preserve">         Economic Indicators Table 1.15</v>
          </cell>
        </row>
        <row r="243">
          <cell r="A243" t="str">
            <v xml:space="preserve">   Consumer Price Indices for 43 Cities &amp; Changes</v>
          </cell>
          <cell r="E243" t="str">
            <v xml:space="preserve">         Wholesale Price Indices of Manufacturing Commodities</v>
          </cell>
          <cell r="J243" t="str">
            <v xml:space="preserve">         Wholesale Price Indices of Manufacturing Commodities</v>
          </cell>
          <cell r="N243" t="str">
            <v xml:space="preserve">         Actual cost of high speed diesel</v>
          </cell>
          <cell r="R243" t="str">
            <v xml:space="preserve">         Wholesale Price Indices of Construction Materials</v>
          </cell>
        </row>
        <row r="244">
          <cell r="A244" t="str">
            <v xml:space="preserve">   Sub-Sector General Index for Bandar Lampung</v>
          </cell>
          <cell r="E244" t="str">
            <v xml:space="preserve">         Sub-Sector 17, Non Metallic Mineral Products</v>
          </cell>
          <cell r="J244" t="str">
            <v xml:space="preserve">         Sub-Sector 19, Iron and Steel Products</v>
          </cell>
          <cell r="N244" t="str">
            <v xml:space="preserve">         Estabilished by Pertamina Oil Company</v>
          </cell>
          <cell r="R244" t="str">
            <v xml:space="preserve">         Sub-Sector 2, Public Works in Agriculture</v>
          </cell>
        </row>
        <row r="246">
          <cell r="A246" t="str">
            <v>Pn  =  A +  L(Ln/Lo) + C(Cn/Co) + S(Sn/So) + F(Fn/Fo) + M(Mn/Mo)</v>
          </cell>
        </row>
        <row r="247">
          <cell r="A247" t="str">
            <v>CALCULATION OF ESCALATION PAYMENT</v>
          </cell>
        </row>
        <row r="248">
          <cell r="A248" t="str">
            <v>CONTRACT PACKAGE</v>
          </cell>
          <cell r="C248" t="str">
            <v>:</v>
          </cell>
          <cell r="D248" t="str">
            <v>WAY CURUP IRRIGATION SUB-PROJECT PTSL-II</v>
          </cell>
          <cell r="Q248" t="str">
            <v>CONTRACTOR</v>
          </cell>
          <cell r="R248" t="str">
            <v>:     PT. ADHI KARYA (Persero) Tbk</v>
          </cell>
        </row>
        <row r="249">
          <cell r="A249" t="str">
            <v>CONTRACT NO. / DATE</v>
          </cell>
          <cell r="C249" t="str">
            <v>:</v>
          </cell>
          <cell r="D249" t="str">
            <v>HK.02.07-Ag.0801/WILIII/01 ,  Date : May 14th, 2004</v>
          </cell>
          <cell r="Q249" t="str">
            <v>CONSULTANT</v>
          </cell>
          <cell r="R249" t="str">
            <v>:     NIPPON KOEI (In Associated)</v>
          </cell>
        </row>
        <row r="251">
          <cell r="A251" t="str">
            <v xml:space="preserve"> PAY ITEM</v>
          </cell>
          <cell r="C251" t="str">
            <v>:</v>
          </cell>
          <cell r="D251" t="str">
            <v>III-4-27-Un</v>
          </cell>
          <cell r="I251" t="str">
            <v xml:space="preserve"> DESCRIPTION :</v>
          </cell>
          <cell r="J251" t="str">
            <v>Slide Gate b = 0.90 m, repairing type C</v>
          </cell>
          <cell r="M251" t="str">
            <v>QUANTITIES</v>
          </cell>
          <cell r="N251" t="str">
            <v>ORIGINAL</v>
          </cell>
          <cell r="P251" t="str">
            <v>CURRENT</v>
          </cell>
          <cell r="Q251" t="str">
            <v>ORIGINAL</v>
          </cell>
          <cell r="R251" t="str">
            <v>CURRENT</v>
          </cell>
        </row>
        <row r="252">
          <cell r="A252" t="str">
            <v xml:space="preserve"> COMPONENT</v>
          </cell>
          <cell r="C252" t="str">
            <v>A</v>
          </cell>
          <cell r="D252" t="str">
            <v>L</v>
          </cell>
          <cell r="E252" t="str">
            <v>C</v>
          </cell>
          <cell r="F252" t="str">
            <v>S</v>
          </cell>
          <cell r="G252" t="str">
            <v>F</v>
          </cell>
          <cell r="H252" t="str">
            <v>M</v>
          </cell>
          <cell r="I252" t="str">
            <v xml:space="preserve"> QUANTITIES   :</v>
          </cell>
          <cell r="J252" t="str">
            <v xml:space="preserve">-     </v>
          </cell>
          <cell r="K252" t="str">
            <v>set</v>
          </cell>
          <cell r="M252" t="str">
            <v>FOR</v>
          </cell>
          <cell r="N252" t="str">
            <v>UNIT PRICE</v>
          </cell>
          <cell r="O252" t="str">
            <v>FACTOR</v>
          </cell>
          <cell r="P252" t="str">
            <v>UNIT PRICE</v>
          </cell>
          <cell r="Q252" t="str">
            <v>AMOUNT</v>
          </cell>
          <cell r="R252" t="str">
            <v>AMOUNT</v>
          </cell>
          <cell r="S252" t="str">
            <v>PRICE ESCALATION</v>
          </cell>
        </row>
        <row r="253">
          <cell r="A253" t="str">
            <v xml:space="preserve"> COST FACTOR</v>
          </cell>
          <cell r="C253">
            <v>1</v>
          </cell>
          <cell r="D253" t="str">
            <v>No Adjustment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 t="str">
            <v>SCHEDULE QUANTITIES</v>
          </cell>
          <cell r="K253" t="str">
            <v>ACTUAL QUANTITIES (MC)</v>
          </cell>
          <cell r="M253" t="str">
            <v>ESCALATION</v>
          </cell>
          <cell r="N253" t="str">
            <v>Ho</v>
          </cell>
          <cell r="O253" t="str">
            <v>Pn</v>
          </cell>
          <cell r="P253" t="str">
            <v>Hn</v>
          </cell>
          <cell r="Q253" t="str">
            <v>Io</v>
          </cell>
          <cell r="R253" t="str">
            <v>In</v>
          </cell>
          <cell r="S253" t="str">
            <v>PAYMENT</v>
          </cell>
        </row>
        <row r="254">
          <cell r="A254" t="str">
            <v xml:space="preserve"> ZERO INDEX / DEC 2002</v>
          </cell>
          <cell r="C254" t="str">
            <v>-</v>
          </cell>
          <cell r="D254">
            <v>110.63</v>
          </cell>
          <cell r="E254">
            <v>294</v>
          </cell>
          <cell r="F254">
            <v>345</v>
          </cell>
          <cell r="G254">
            <v>1650</v>
          </cell>
          <cell r="H254">
            <v>350</v>
          </cell>
          <cell r="I254" t="str">
            <v>CUMULATIVE</v>
          </cell>
          <cell r="J254" t="str">
            <v>MONTHLY</v>
          </cell>
          <cell r="K254" t="str">
            <v>CUMULATIVE</v>
          </cell>
          <cell r="L254" t="str">
            <v>MONTHLY</v>
          </cell>
          <cell r="M254" t="str">
            <v>PAYMENT</v>
          </cell>
        </row>
        <row r="255">
          <cell r="A255">
            <v>1</v>
          </cell>
          <cell r="B255">
            <v>2</v>
          </cell>
          <cell r="C255">
            <v>3</v>
          </cell>
          <cell r="D255">
            <v>4</v>
          </cell>
          <cell r="E255">
            <v>5</v>
          </cell>
          <cell r="F255">
            <v>6</v>
          </cell>
          <cell r="G255">
            <v>7</v>
          </cell>
          <cell r="H255">
            <v>8</v>
          </cell>
          <cell r="I255">
            <v>9</v>
          </cell>
          <cell r="J255">
            <v>10</v>
          </cell>
          <cell r="K255">
            <v>11</v>
          </cell>
          <cell r="L255">
            <v>12</v>
          </cell>
          <cell r="M255">
            <v>13</v>
          </cell>
          <cell r="N255">
            <v>14</v>
          </cell>
          <cell r="O255">
            <v>15</v>
          </cell>
          <cell r="P255" t="str">
            <v>16=14x15</v>
          </cell>
          <cell r="Q255" t="str">
            <v>17=13x14</v>
          </cell>
          <cell r="R255" t="str">
            <v>18=13x16</v>
          </cell>
          <cell r="S255" t="str">
            <v>19=18-17</v>
          </cell>
        </row>
        <row r="257">
          <cell r="A257" t="str">
            <v>2004</v>
          </cell>
          <cell r="B257" t="str">
            <v xml:space="preserve">  JUNE</v>
          </cell>
          <cell r="C257" t="str">
            <v>-</v>
          </cell>
          <cell r="D257" t="str">
            <v>-</v>
          </cell>
          <cell r="E257" t="str">
            <v>-</v>
          </cell>
          <cell r="F257" t="str">
            <v>-</v>
          </cell>
          <cell r="G257" t="str">
            <v>-</v>
          </cell>
          <cell r="H257" t="str">
            <v>-</v>
          </cell>
          <cell r="I257">
            <v>0</v>
          </cell>
          <cell r="J257">
            <v>0</v>
          </cell>
          <cell r="K257" t="str">
            <v>-</v>
          </cell>
          <cell r="L257" t="str">
            <v>-</v>
          </cell>
          <cell r="M257" t="str">
            <v>-</v>
          </cell>
          <cell r="N257" t="str">
            <v>-</v>
          </cell>
          <cell r="O257" t="str">
            <v>-</v>
          </cell>
          <cell r="P257" t="str">
            <v>-</v>
          </cell>
          <cell r="Q257" t="str">
            <v>-</v>
          </cell>
          <cell r="R257" t="str">
            <v>-</v>
          </cell>
          <cell r="S257" t="str">
            <v>-</v>
          </cell>
        </row>
        <row r="258">
          <cell r="B258" t="str">
            <v xml:space="preserve">  JULY</v>
          </cell>
          <cell r="C258" t="str">
            <v>-</v>
          </cell>
          <cell r="D258" t="str">
            <v>-</v>
          </cell>
          <cell r="E258" t="str">
            <v>-</v>
          </cell>
          <cell r="F258" t="str">
            <v>-</v>
          </cell>
          <cell r="G258" t="str">
            <v>-</v>
          </cell>
          <cell r="H258" t="str">
            <v>-</v>
          </cell>
          <cell r="I258">
            <v>0</v>
          </cell>
          <cell r="J258">
            <v>0</v>
          </cell>
          <cell r="K258">
            <v>0</v>
          </cell>
          <cell r="L258" t="str">
            <v>-</v>
          </cell>
          <cell r="M258" t="str">
            <v>-</v>
          </cell>
          <cell r="N258" t="str">
            <v>-</v>
          </cell>
          <cell r="O258" t="str">
            <v>-</v>
          </cell>
          <cell r="P258" t="str">
            <v>-</v>
          </cell>
          <cell r="Q258" t="str">
            <v>-</v>
          </cell>
          <cell r="R258" t="str">
            <v>-</v>
          </cell>
          <cell r="S258" t="str">
            <v>-</v>
          </cell>
        </row>
        <row r="259">
          <cell r="B259" t="str">
            <v xml:space="preserve">  AUGUST</v>
          </cell>
          <cell r="C259" t="str">
            <v>-</v>
          </cell>
          <cell r="D259" t="str">
            <v>-</v>
          </cell>
          <cell r="E259" t="str">
            <v>-</v>
          </cell>
          <cell r="F259" t="str">
            <v>-</v>
          </cell>
          <cell r="G259" t="str">
            <v>-</v>
          </cell>
          <cell r="H259" t="str">
            <v>-</v>
          </cell>
          <cell r="I259">
            <v>0</v>
          </cell>
          <cell r="J259">
            <v>0</v>
          </cell>
          <cell r="K259">
            <v>0</v>
          </cell>
          <cell r="L259" t="str">
            <v>-</v>
          </cell>
          <cell r="M259" t="str">
            <v>-</v>
          </cell>
          <cell r="N259" t="str">
            <v>-</v>
          </cell>
          <cell r="O259" t="str">
            <v>-</v>
          </cell>
          <cell r="P259" t="str">
            <v>-</v>
          </cell>
          <cell r="Q259" t="str">
            <v>-</v>
          </cell>
          <cell r="R259" t="str">
            <v>-</v>
          </cell>
          <cell r="S259" t="str">
            <v>-</v>
          </cell>
        </row>
        <row r="260">
          <cell r="B260" t="str">
            <v xml:space="preserve">  SEPTEMBER</v>
          </cell>
          <cell r="C260" t="str">
            <v>-</v>
          </cell>
          <cell r="D260" t="str">
            <v>-</v>
          </cell>
          <cell r="E260" t="str">
            <v>-</v>
          </cell>
          <cell r="F260" t="str">
            <v>-</v>
          </cell>
          <cell r="G260" t="str">
            <v>-</v>
          </cell>
          <cell r="H260" t="str">
            <v>-</v>
          </cell>
          <cell r="I260">
            <v>0</v>
          </cell>
          <cell r="J260">
            <v>0</v>
          </cell>
          <cell r="K260">
            <v>0</v>
          </cell>
          <cell r="L260" t="str">
            <v>-</v>
          </cell>
          <cell r="M260" t="str">
            <v>-</v>
          </cell>
          <cell r="N260" t="str">
            <v>-</v>
          </cell>
          <cell r="O260" t="str">
            <v>-</v>
          </cell>
          <cell r="P260" t="str">
            <v>-</v>
          </cell>
          <cell r="Q260" t="str">
            <v>-</v>
          </cell>
          <cell r="R260" t="str">
            <v>-</v>
          </cell>
          <cell r="S260" t="str">
            <v>-</v>
          </cell>
        </row>
        <row r="261">
          <cell r="B261" t="str">
            <v xml:space="preserve">  OCTOBER</v>
          </cell>
          <cell r="C261" t="str">
            <v>-</v>
          </cell>
          <cell r="D261" t="str">
            <v>-</v>
          </cell>
          <cell r="E261" t="str">
            <v>-</v>
          </cell>
          <cell r="F261" t="str">
            <v>-</v>
          </cell>
          <cell r="G261" t="str">
            <v>-</v>
          </cell>
          <cell r="H261" t="str">
            <v>-</v>
          </cell>
          <cell r="I261">
            <v>0</v>
          </cell>
          <cell r="J261">
            <v>0</v>
          </cell>
          <cell r="K261">
            <v>0</v>
          </cell>
          <cell r="L261" t="str">
            <v>-</v>
          </cell>
          <cell r="M261" t="str">
            <v>-</v>
          </cell>
          <cell r="N261" t="str">
            <v>-</v>
          </cell>
          <cell r="O261" t="str">
            <v>-</v>
          </cell>
          <cell r="P261" t="str">
            <v>-</v>
          </cell>
          <cell r="Q261" t="str">
            <v>-</v>
          </cell>
          <cell r="R261" t="str">
            <v>-</v>
          </cell>
          <cell r="S261" t="str">
            <v>-</v>
          </cell>
        </row>
        <row r="262">
          <cell r="B262" t="str">
            <v xml:space="preserve">  NOVEMBER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>
            <v>0</v>
          </cell>
          <cell r="J262">
            <v>0</v>
          </cell>
          <cell r="K262">
            <v>0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  <cell r="P262" t="str">
            <v>-</v>
          </cell>
          <cell r="Q262" t="str">
            <v>-</v>
          </cell>
          <cell r="R262" t="str">
            <v>-</v>
          </cell>
          <cell r="S262" t="str">
            <v>-</v>
          </cell>
        </row>
        <row r="263">
          <cell r="B263" t="str">
            <v xml:space="preserve">  DECEMBER</v>
          </cell>
          <cell r="C263" t="str">
            <v>-</v>
          </cell>
          <cell r="D263" t="str">
            <v>-</v>
          </cell>
          <cell r="E263" t="str">
            <v>-</v>
          </cell>
          <cell r="F263" t="str">
            <v>-</v>
          </cell>
          <cell r="G263" t="str">
            <v>-</v>
          </cell>
          <cell r="H263" t="str">
            <v>-</v>
          </cell>
          <cell r="I263">
            <v>0</v>
          </cell>
          <cell r="J263">
            <v>0</v>
          </cell>
          <cell r="K263">
            <v>0</v>
          </cell>
          <cell r="L263" t="str">
            <v>-</v>
          </cell>
          <cell r="M263" t="str">
            <v>-</v>
          </cell>
          <cell r="N263" t="str">
            <v>-</v>
          </cell>
          <cell r="O263" t="str">
            <v>-</v>
          </cell>
          <cell r="P263" t="str">
            <v>-</v>
          </cell>
          <cell r="Q263" t="str">
            <v>-</v>
          </cell>
          <cell r="R263" t="str">
            <v>-</v>
          </cell>
          <cell r="S263" t="str">
            <v>-</v>
          </cell>
        </row>
        <row r="264">
          <cell r="A264" t="str">
            <v>2005</v>
          </cell>
          <cell r="B264" t="str">
            <v xml:space="preserve">  JANUARY</v>
          </cell>
          <cell r="C264" t="str">
            <v>-</v>
          </cell>
          <cell r="D264" t="str">
            <v>-</v>
          </cell>
          <cell r="E264" t="str">
            <v>-</v>
          </cell>
          <cell r="F264" t="str">
            <v>-</v>
          </cell>
          <cell r="G264" t="str">
            <v>-</v>
          </cell>
          <cell r="H264" t="str">
            <v>-</v>
          </cell>
          <cell r="I264">
            <v>0</v>
          </cell>
          <cell r="J264">
            <v>0</v>
          </cell>
          <cell r="K264">
            <v>0</v>
          </cell>
          <cell r="L264" t="str">
            <v>-</v>
          </cell>
          <cell r="M264" t="str">
            <v>-</v>
          </cell>
          <cell r="N264" t="str">
            <v>-</v>
          </cell>
          <cell r="O264" t="str">
            <v>-</v>
          </cell>
          <cell r="P264" t="str">
            <v>-</v>
          </cell>
          <cell r="Q264" t="str">
            <v>-</v>
          </cell>
          <cell r="R264" t="str">
            <v>-</v>
          </cell>
          <cell r="S264" t="str">
            <v>-</v>
          </cell>
        </row>
        <row r="265">
          <cell r="B265" t="str">
            <v xml:space="preserve">  FEBRUARY</v>
          </cell>
          <cell r="C265" t="str">
            <v>-</v>
          </cell>
          <cell r="D265" t="str">
            <v>-</v>
          </cell>
          <cell r="E265" t="str">
            <v>-</v>
          </cell>
          <cell r="F265" t="str">
            <v>-</v>
          </cell>
          <cell r="G265" t="str">
            <v>-</v>
          </cell>
          <cell r="H265" t="str">
            <v>-</v>
          </cell>
          <cell r="I265">
            <v>0</v>
          </cell>
          <cell r="J265">
            <v>0</v>
          </cell>
          <cell r="K265">
            <v>0</v>
          </cell>
          <cell r="L265" t="str">
            <v>-</v>
          </cell>
          <cell r="M265" t="str">
            <v>-</v>
          </cell>
          <cell r="N265" t="str">
            <v>-</v>
          </cell>
          <cell r="O265" t="str">
            <v>-</v>
          </cell>
          <cell r="P265" t="str">
            <v>-</v>
          </cell>
          <cell r="Q265" t="str">
            <v>-</v>
          </cell>
          <cell r="R265" t="str">
            <v>-</v>
          </cell>
          <cell r="S265" t="str">
            <v>-</v>
          </cell>
        </row>
        <row r="266">
          <cell r="B266" t="str">
            <v xml:space="preserve">  MARCH</v>
          </cell>
          <cell r="C266" t="str">
            <v>-</v>
          </cell>
          <cell r="D266" t="str">
            <v>-</v>
          </cell>
          <cell r="E266" t="str">
            <v>-</v>
          </cell>
          <cell r="F266" t="str">
            <v>-</v>
          </cell>
          <cell r="G266" t="str">
            <v>-</v>
          </cell>
          <cell r="H266" t="str">
            <v>-</v>
          </cell>
          <cell r="I266">
            <v>0</v>
          </cell>
          <cell r="J266">
            <v>0</v>
          </cell>
          <cell r="K266">
            <v>0</v>
          </cell>
          <cell r="L266" t="str">
            <v>-</v>
          </cell>
          <cell r="M266" t="str">
            <v>-</v>
          </cell>
          <cell r="N266" t="str">
            <v>-</v>
          </cell>
          <cell r="O266" t="str">
            <v>-</v>
          </cell>
          <cell r="P266" t="str">
            <v>-</v>
          </cell>
          <cell r="Q266" t="str">
            <v>-</v>
          </cell>
          <cell r="R266" t="str">
            <v>-</v>
          </cell>
          <cell r="S266" t="str">
            <v>-</v>
          </cell>
        </row>
        <row r="267">
          <cell r="B267" t="str">
            <v xml:space="preserve">  APRIL</v>
          </cell>
          <cell r="C267" t="str">
            <v>-</v>
          </cell>
          <cell r="D267" t="str">
            <v>-</v>
          </cell>
          <cell r="E267" t="str">
            <v>-</v>
          </cell>
          <cell r="F267" t="str">
            <v>-</v>
          </cell>
          <cell r="G267" t="str">
            <v>-</v>
          </cell>
          <cell r="H267" t="str">
            <v>-</v>
          </cell>
          <cell r="I267">
            <v>0</v>
          </cell>
          <cell r="J267">
            <v>0</v>
          </cell>
          <cell r="K267">
            <v>0</v>
          </cell>
          <cell r="L267" t="str">
            <v>-</v>
          </cell>
          <cell r="M267" t="str">
            <v>-</v>
          </cell>
          <cell r="N267" t="str">
            <v>-</v>
          </cell>
          <cell r="O267" t="str">
            <v>-</v>
          </cell>
          <cell r="P267" t="str">
            <v>-</v>
          </cell>
          <cell r="Q267" t="str">
            <v>-</v>
          </cell>
          <cell r="R267" t="str">
            <v>-</v>
          </cell>
          <cell r="S267" t="str">
            <v>-</v>
          </cell>
        </row>
        <row r="268">
          <cell r="B268" t="str">
            <v xml:space="preserve">  MAY</v>
          </cell>
          <cell r="C268" t="str">
            <v>-</v>
          </cell>
          <cell r="D268" t="str">
            <v>-</v>
          </cell>
          <cell r="E268" t="str">
            <v>-</v>
          </cell>
          <cell r="F268" t="str">
            <v>-</v>
          </cell>
          <cell r="G268" t="str">
            <v>-</v>
          </cell>
          <cell r="H268" t="str">
            <v>-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 t="str">
            <v>-</v>
          </cell>
          <cell r="N268" t="str">
            <v>-</v>
          </cell>
          <cell r="O268" t="str">
            <v>-</v>
          </cell>
          <cell r="P268" t="str">
            <v>-</v>
          </cell>
          <cell r="Q268" t="str">
            <v>-</v>
          </cell>
          <cell r="R268" t="str">
            <v>-</v>
          </cell>
          <cell r="S268" t="str">
            <v>-</v>
          </cell>
        </row>
        <row r="269">
          <cell r="B269" t="str">
            <v xml:space="preserve">  JUNE</v>
          </cell>
          <cell r="C269" t="str">
            <v>-</v>
          </cell>
          <cell r="D269">
            <v>121.75</v>
          </cell>
          <cell r="E269">
            <v>323</v>
          </cell>
          <cell r="F269">
            <v>491</v>
          </cell>
          <cell r="G269">
            <v>2100</v>
          </cell>
          <cell r="H269">
            <v>441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1927139</v>
          </cell>
          <cell r="O269">
            <v>1</v>
          </cell>
          <cell r="P269">
            <v>1927139</v>
          </cell>
          <cell r="Q269">
            <v>0</v>
          </cell>
          <cell r="R269">
            <v>0</v>
          </cell>
          <cell r="S269">
            <v>0</v>
          </cell>
        </row>
        <row r="270">
          <cell r="B270" t="str">
            <v xml:space="preserve">  JULY</v>
          </cell>
          <cell r="C270" t="str">
            <v>-</v>
          </cell>
          <cell r="D270">
            <v>122.55</v>
          </cell>
          <cell r="E270">
            <v>325</v>
          </cell>
          <cell r="F270">
            <v>491</v>
          </cell>
          <cell r="G270">
            <v>2100</v>
          </cell>
          <cell r="H270">
            <v>449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1927139</v>
          </cell>
          <cell r="O270">
            <v>1</v>
          </cell>
          <cell r="P270">
            <v>1927139</v>
          </cell>
          <cell r="Q270">
            <v>0</v>
          </cell>
          <cell r="R270">
            <v>0</v>
          </cell>
          <cell r="S270">
            <v>0</v>
          </cell>
        </row>
        <row r="271">
          <cell r="B271" t="str">
            <v xml:space="preserve">  AUGUST</v>
          </cell>
          <cell r="C271" t="str">
            <v>-</v>
          </cell>
          <cell r="D271">
            <v>122.49</v>
          </cell>
          <cell r="E271">
            <v>326</v>
          </cell>
          <cell r="F271">
            <v>493</v>
          </cell>
          <cell r="G271">
            <v>2100</v>
          </cell>
          <cell r="H271">
            <v>452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1927139</v>
          </cell>
          <cell r="O271">
            <v>1</v>
          </cell>
          <cell r="P271">
            <v>1927139</v>
          </cell>
          <cell r="Q271">
            <v>0</v>
          </cell>
          <cell r="R271">
            <v>0</v>
          </cell>
          <cell r="S271">
            <v>0</v>
          </cell>
        </row>
        <row r="272">
          <cell r="B272" t="str">
            <v xml:space="preserve">  SEPTEMBER</v>
          </cell>
          <cell r="C272" t="str">
            <v>-</v>
          </cell>
          <cell r="D272">
            <v>123.27</v>
          </cell>
          <cell r="E272">
            <v>330</v>
          </cell>
          <cell r="F272">
            <v>495</v>
          </cell>
          <cell r="G272">
            <v>2100</v>
          </cell>
          <cell r="H272">
            <v>462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1927139</v>
          </cell>
          <cell r="O272">
            <v>1</v>
          </cell>
          <cell r="P272">
            <v>1927139</v>
          </cell>
          <cell r="Q272">
            <v>0</v>
          </cell>
          <cell r="R272">
            <v>0</v>
          </cell>
          <cell r="S272">
            <v>0</v>
          </cell>
        </row>
        <row r="273">
          <cell r="B273" t="str">
            <v xml:space="preserve">  OCTOBER</v>
          </cell>
          <cell r="C273" t="str">
            <v>-</v>
          </cell>
          <cell r="D273">
            <v>139.13999999999999</v>
          </cell>
          <cell r="E273">
            <v>376</v>
          </cell>
          <cell r="F273">
            <v>511</v>
          </cell>
          <cell r="G273">
            <v>4300</v>
          </cell>
          <cell r="H273">
            <v>500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1927139</v>
          </cell>
          <cell r="O273">
            <v>1</v>
          </cell>
          <cell r="P273">
            <v>1927139</v>
          </cell>
          <cell r="Q273">
            <v>0</v>
          </cell>
          <cell r="R273">
            <v>0</v>
          </cell>
          <cell r="S273">
            <v>0</v>
          </cell>
        </row>
        <row r="274">
          <cell r="B274" t="str">
            <v xml:space="preserve">  NOVEMBER</v>
          </cell>
          <cell r="C274" t="str">
            <v>-</v>
          </cell>
          <cell r="D274">
            <v>140.15</v>
          </cell>
          <cell r="E274">
            <v>393</v>
          </cell>
          <cell r="F274">
            <v>511</v>
          </cell>
          <cell r="G274">
            <v>4300</v>
          </cell>
          <cell r="H274">
            <v>510</v>
          </cell>
          <cell r="I274">
            <v>0</v>
          </cell>
          <cell r="J274">
            <v>0</v>
          </cell>
          <cell r="K274">
            <v>0</v>
          </cell>
          <cell r="L274" t="str">
            <v xml:space="preserve">-     </v>
          </cell>
          <cell r="M274" t="str">
            <v xml:space="preserve">-     </v>
          </cell>
          <cell r="N274">
            <v>1927139</v>
          </cell>
          <cell r="O274">
            <v>1</v>
          </cell>
          <cell r="P274">
            <v>1927139</v>
          </cell>
          <cell r="Q274">
            <v>0</v>
          </cell>
          <cell r="R274">
            <v>0</v>
          </cell>
          <cell r="S274">
            <v>0</v>
          </cell>
        </row>
        <row r="275">
          <cell r="B275" t="str">
            <v xml:space="preserve">  DECEMBER</v>
          </cell>
          <cell r="C275" t="str">
            <v>-</v>
          </cell>
          <cell r="D275">
            <v>140.32</v>
          </cell>
          <cell r="E275">
            <v>393</v>
          </cell>
          <cell r="F275">
            <v>511</v>
          </cell>
          <cell r="G275">
            <v>4300</v>
          </cell>
          <cell r="H275">
            <v>510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1927139</v>
          </cell>
          <cell r="O275">
            <v>1</v>
          </cell>
          <cell r="P275">
            <v>1927139</v>
          </cell>
          <cell r="Q275">
            <v>0</v>
          </cell>
          <cell r="R275">
            <v>0</v>
          </cell>
          <cell r="S275">
            <v>0</v>
          </cell>
        </row>
        <row r="276">
          <cell r="A276" t="str">
            <v>2006</v>
          </cell>
          <cell r="B276" t="str">
            <v xml:space="preserve">  JANUARY</v>
          </cell>
          <cell r="C276" t="str">
            <v>-</v>
          </cell>
          <cell r="D276" t="str">
            <v>-</v>
          </cell>
          <cell r="E276" t="str">
            <v>-</v>
          </cell>
          <cell r="F276" t="str">
            <v>-</v>
          </cell>
          <cell r="G276" t="str">
            <v>-</v>
          </cell>
          <cell r="H276" t="str">
            <v>-</v>
          </cell>
          <cell r="I276">
            <v>0</v>
          </cell>
          <cell r="J276">
            <v>0</v>
          </cell>
          <cell r="K276">
            <v>0</v>
          </cell>
          <cell r="L276" t="str">
            <v>-</v>
          </cell>
          <cell r="M276" t="str">
            <v>-</v>
          </cell>
          <cell r="N276">
            <v>1927139</v>
          </cell>
          <cell r="O276">
            <v>1</v>
          </cell>
          <cell r="P276">
            <v>1927139</v>
          </cell>
          <cell r="Q276">
            <v>0</v>
          </cell>
          <cell r="R276">
            <v>0</v>
          </cell>
          <cell r="S276">
            <v>0</v>
          </cell>
        </row>
        <row r="277">
          <cell r="B277" t="str">
            <v xml:space="preserve">  FEBRUARY</v>
          </cell>
          <cell r="C277" t="str">
            <v>-</v>
          </cell>
          <cell r="D277" t="str">
            <v>-</v>
          </cell>
          <cell r="E277" t="str">
            <v>-</v>
          </cell>
          <cell r="F277" t="str">
            <v>-</v>
          </cell>
          <cell r="G277" t="str">
            <v>-</v>
          </cell>
          <cell r="H277" t="str">
            <v>-</v>
          </cell>
          <cell r="I277">
            <v>0</v>
          </cell>
          <cell r="J277">
            <v>0</v>
          </cell>
          <cell r="K277">
            <v>0</v>
          </cell>
          <cell r="L277" t="str">
            <v>-</v>
          </cell>
          <cell r="M277" t="str">
            <v>-</v>
          </cell>
          <cell r="N277">
            <v>1927139</v>
          </cell>
          <cell r="O277">
            <v>1</v>
          </cell>
          <cell r="P277">
            <v>1927139</v>
          </cell>
          <cell r="Q277">
            <v>0</v>
          </cell>
          <cell r="R277">
            <v>0</v>
          </cell>
          <cell r="S277">
            <v>0</v>
          </cell>
        </row>
        <row r="278">
          <cell r="B278" t="str">
            <v xml:space="preserve">  MARCH</v>
          </cell>
          <cell r="C278" t="str">
            <v>-</v>
          </cell>
          <cell r="D278" t="str">
            <v>-</v>
          </cell>
          <cell r="E278" t="str">
            <v>-</v>
          </cell>
          <cell r="F278" t="str">
            <v>-</v>
          </cell>
          <cell r="G278" t="str">
            <v>-</v>
          </cell>
          <cell r="H278" t="str">
            <v>-</v>
          </cell>
          <cell r="I278">
            <v>0</v>
          </cell>
          <cell r="J278">
            <v>0</v>
          </cell>
          <cell r="K278">
            <v>0</v>
          </cell>
          <cell r="L278" t="str">
            <v>-</v>
          </cell>
          <cell r="M278" t="str">
            <v>-</v>
          </cell>
          <cell r="N278">
            <v>1927139</v>
          </cell>
          <cell r="O278">
            <v>1</v>
          </cell>
          <cell r="P278">
            <v>1927139</v>
          </cell>
          <cell r="Q278">
            <v>0</v>
          </cell>
          <cell r="R278">
            <v>0</v>
          </cell>
          <cell r="S278">
            <v>0</v>
          </cell>
        </row>
        <row r="279">
          <cell r="B279" t="str">
            <v xml:space="preserve">  APRIL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>
            <v>0</v>
          </cell>
          <cell r="J279">
            <v>0</v>
          </cell>
          <cell r="K279">
            <v>0</v>
          </cell>
          <cell r="L279" t="str">
            <v>-</v>
          </cell>
          <cell r="M279" t="str">
            <v>-</v>
          </cell>
          <cell r="N279">
            <v>1927139</v>
          </cell>
          <cell r="O279">
            <v>1</v>
          </cell>
          <cell r="P279">
            <v>1927139</v>
          </cell>
          <cell r="Q279">
            <v>0</v>
          </cell>
          <cell r="R279">
            <v>0</v>
          </cell>
          <cell r="S279">
            <v>0</v>
          </cell>
        </row>
        <row r="280">
          <cell r="B280" t="str">
            <v xml:space="preserve">  MAY</v>
          </cell>
          <cell r="C280" t="str">
            <v>-</v>
          </cell>
          <cell r="D280" t="str">
            <v>-</v>
          </cell>
          <cell r="E280" t="str">
            <v>-</v>
          </cell>
          <cell r="F280" t="str">
            <v>-</v>
          </cell>
          <cell r="G280" t="str">
            <v>-</v>
          </cell>
          <cell r="H280" t="str">
            <v>-</v>
          </cell>
          <cell r="I280">
            <v>0</v>
          </cell>
          <cell r="J280">
            <v>0</v>
          </cell>
          <cell r="K280">
            <v>0</v>
          </cell>
          <cell r="L280" t="str">
            <v>-</v>
          </cell>
          <cell r="M280" t="str">
            <v>-</v>
          </cell>
          <cell r="N280">
            <v>1927139</v>
          </cell>
          <cell r="O280">
            <v>1</v>
          </cell>
          <cell r="P280">
            <v>1927139</v>
          </cell>
          <cell r="Q280">
            <v>0</v>
          </cell>
          <cell r="R280">
            <v>0</v>
          </cell>
          <cell r="S280">
            <v>0</v>
          </cell>
        </row>
        <row r="281">
          <cell r="B281" t="str">
            <v xml:space="preserve">  JUNE</v>
          </cell>
          <cell r="C281" t="str">
            <v>-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>
            <v>0</v>
          </cell>
          <cell r="J281">
            <v>0</v>
          </cell>
          <cell r="K281">
            <v>0</v>
          </cell>
          <cell r="L281" t="str">
            <v>-</v>
          </cell>
          <cell r="M281" t="str">
            <v>-</v>
          </cell>
          <cell r="N281">
            <v>1927139</v>
          </cell>
          <cell r="O281">
            <v>1</v>
          </cell>
          <cell r="P281">
            <v>1927139</v>
          </cell>
          <cell r="Q281">
            <v>0</v>
          </cell>
          <cell r="R281">
            <v>0</v>
          </cell>
          <cell r="S281">
            <v>0</v>
          </cell>
        </row>
        <row r="282">
          <cell r="B282" t="str">
            <v xml:space="preserve">  JULY</v>
          </cell>
          <cell r="C282" t="str">
            <v>-</v>
          </cell>
          <cell r="D282" t="str">
            <v>-</v>
          </cell>
          <cell r="E282" t="str">
            <v>-</v>
          </cell>
          <cell r="F282" t="str">
            <v>-</v>
          </cell>
          <cell r="G282" t="str">
            <v>-</v>
          </cell>
          <cell r="H282" t="str">
            <v>-</v>
          </cell>
          <cell r="I282">
            <v>0</v>
          </cell>
          <cell r="J282">
            <v>0</v>
          </cell>
          <cell r="K282">
            <v>0</v>
          </cell>
          <cell r="L282" t="str">
            <v>-</v>
          </cell>
          <cell r="M282" t="str">
            <v>-</v>
          </cell>
          <cell r="N282">
            <v>1927139</v>
          </cell>
          <cell r="O282">
            <v>1</v>
          </cell>
          <cell r="P282">
            <v>1927139</v>
          </cell>
          <cell r="Q282">
            <v>0</v>
          </cell>
          <cell r="R282">
            <v>0</v>
          </cell>
          <cell r="S282">
            <v>0</v>
          </cell>
        </row>
        <row r="283">
          <cell r="B283" t="str">
            <v xml:space="preserve">  AUGUST</v>
          </cell>
          <cell r="C283" t="str">
            <v>-</v>
          </cell>
          <cell r="D283" t="str">
            <v>-</v>
          </cell>
          <cell r="E283" t="str">
            <v>-</v>
          </cell>
          <cell r="F283" t="str">
            <v>-</v>
          </cell>
          <cell r="G283" t="str">
            <v>-</v>
          </cell>
          <cell r="H283" t="str">
            <v>-</v>
          </cell>
          <cell r="I283">
            <v>0</v>
          </cell>
          <cell r="J283">
            <v>0</v>
          </cell>
          <cell r="K283">
            <v>0</v>
          </cell>
          <cell r="L283" t="str">
            <v>-</v>
          </cell>
          <cell r="M283" t="str">
            <v>-</v>
          </cell>
          <cell r="N283">
            <v>1927139</v>
          </cell>
          <cell r="O283">
            <v>1</v>
          </cell>
          <cell r="P283">
            <v>1927139</v>
          </cell>
          <cell r="Q283">
            <v>0</v>
          </cell>
          <cell r="R283">
            <v>0</v>
          </cell>
          <cell r="S283">
            <v>0</v>
          </cell>
        </row>
        <row r="284">
          <cell r="B284" t="str">
            <v xml:space="preserve">  SEPTEMBER</v>
          </cell>
          <cell r="C284" t="str">
            <v>-</v>
          </cell>
          <cell r="D284" t="str">
            <v>-</v>
          </cell>
          <cell r="E284" t="str">
            <v>-</v>
          </cell>
          <cell r="F284" t="str">
            <v>-</v>
          </cell>
          <cell r="G284" t="str">
            <v>-</v>
          </cell>
          <cell r="H284" t="str">
            <v>-</v>
          </cell>
          <cell r="I284">
            <v>0</v>
          </cell>
          <cell r="J284">
            <v>0</v>
          </cell>
          <cell r="K284">
            <v>0</v>
          </cell>
          <cell r="L284" t="str">
            <v>-</v>
          </cell>
          <cell r="M284" t="str">
            <v>-</v>
          </cell>
          <cell r="N284">
            <v>1927139</v>
          </cell>
          <cell r="O284">
            <v>1</v>
          </cell>
          <cell r="P284">
            <v>1927139</v>
          </cell>
          <cell r="Q284">
            <v>0</v>
          </cell>
          <cell r="R284">
            <v>0</v>
          </cell>
          <cell r="S284">
            <v>0</v>
          </cell>
        </row>
        <row r="285">
          <cell r="B285" t="str">
            <v xml:space="preserve">  OCTOBER</v>
          </cell>
          <cell r="C285" t="str">
            <v>-</v>
          </cell>
          <cell r="D285" t="str">
            <v>-</v>
          </cell>
          <cell r="E285" t="str">
            <v>-</v>
          </cell>
          <cell r="F285" t="str">
            <v>-</v>
          </cell>
          <cell r="G285" t="str">
            <v>-</v>
          </cell>
          <cell r="H285" t="str">
            <v>-</v>
          </cell>
          <cell r="I285">
            <v>0</v>
          </cell>
          <cell r="J285">
            <v>0</v>
          </cell>
          <cell r="K285">
            <v>0</v>
          </cell>
          <cell r="L285" t="str">
            <v>-</v>
          </cell>
          <cell r="M285" t="str">
            <v>-</v>
          </cell>
          <cell r="N285">
            <v>1927139</v>
          </cell>
          <cell r="O285">
            <v>1</v>
          </cell>
          <cell r="P285">
            <v>1927139</v>
          </cell>
          <cell r="Q285">
            <v>0</v>
          </cell>
          <cell r="R285">
            <v>0</v>
          </cell>
          <cell r="S285">
            <v>0</v>
          </cell>
        </row>
        <row r="286">
          <cell r="B286" t="str">
            <v xml:space="preserve">  NOVEMBER</v>
          </cell>
          <cell r="C286" t="str">
            <v>-</v>
          </cell>
          <cell r="D286" t="str">
            <v>-</v>
          </cell>
          <cell r="E286" t="str">
            <v>-</v>
          </cell>
          <cell r="F286" t="str">
            <v>-</v>
          </cell>
          <cell r="G286" t="str">
            <v>-</v>
          </cell>
          <cell r="H286" t="str">
            <v>-</v>
          </cell>
          <cell r="I286">
            <v>0</v>
          </cell>
          <cell r="J286">
            <v>0</v>
          </cell>
          <cell r="K286">
            <v>0</v>
          </cell>
          <cell r="L286" t="str">
            <v>-</v>
          </cell>
          <cell r="M286" t="str">
            <v>-</v>
          </cell>
          <cell r="N286">
            <v>1927139</v>
          </cell>
          <cell r="O286">
            <v>1</v>
          </cell>
          <cell r="P286">
            <v>1927139</v>
          </cell>
          <cell r="Q286">
            <v>0</v>
          </cell>
          <cell r="R286">
            <v>0</v>
          </cell>
          <cell r="S286">
            <v>0</v>
          </cell>
        </row>
        <row r="288">
          <cell r="A288" t="str">
            <v xml:space="preserve"> </v>
          </cell>
          <cell r="B288" t="str">
            <v>T O T A L</v>
          </cell>
          <cell r="C288" t="str">
            <v>Pay Item</v>
          </cell>
          <cell r="E288" t="str">
            <v>:</v>
          </cell>
          <cell r="F288" t="str">
            <v>III-4-27-Un</v>
          </cell>
          <cell r="J288">
            <v>0</v>
          </cell>
          <cell r="K288" t="str">
            <v>-</v>
          </cell>
          <cell r="L288">
            <v>0</v>
          </cell>
          <cell r="M288">
            <v>0</v>
          </cell>
          <cell r="O288" t="str">
            <v>-</v>
          </cell>
          <cell r="Q288">
            <v>0</v>
          </cell>
          <cell r="R288">
            <v>0</v>
          </cell>
          <cell r="S288">
            <v>0</v>
          </cell>
        </row>
        <row r="290">
          <cell r="A290" t="str">
            <v xml:space="preserve">   L : Labour</v>
          </cell>
          <cell r="E290" t="str">
            <v xml:space="preserve">    C : Cement</v>
          </cell>
          <cell r="J290" t="str">
            <v xml:space="preserve">    S : Steel</v>
          </cell>
          <cell r="N290" t="str">
            <v xml:space="preserve">    F : Fuel</v>
          </cell>
          <cell r="R290" t="str">
            <v xml:space="preserve">    M : Material</v>
          </cell>
        </row>
        <row r="291">
          <cell r="A291" t="str">
            <v xml:space="preserve">   Economic Indicators Table 1.3</v>
          </cell>
          <cell r="E291" t="str">
            <v xml:space="preserve">         Economic Indicators Table 1.11</v>
          </cell>
          <cell r="J291" t="str">
            <v xml:space="preserve">         Economic Indicators Table 1.11</v>
          </cell>
          <cell r="N291" t="str">
            <v xml:space="preserve">         "Official Diesel Oil Selling Price"</v>
          </cell>
          <cell r="R291" t="str">
            <v xml:space="preserve">         Economic Indicators Table 1.15</v>
          </cell>
        </row>
        <row r="292">
          <cell r="A292" t="str">
            <v xml:space="preserve">   Consumer Price Indices for 43 Cities &amp; Changes</v>
          </cell>
          <cell r="E292" t="str">
            <v xml:space="preserve">         Wholesale Price Indices of Manufacturing Commodities</v>
          </cell>
          <cell r="J292" t="str">
            <v xml:space="preserve">         Wholesale Price Indices of Manufacturing Commodities</v>
          </cell>
          <cell r="N292" t="str">
            <v xml:space="preserve">         Actual cost of high speed diesel</v>
          </cell>
          <cell r="R292" t="str">
            <v xml:space="preserve">         Wholesale Price Indices of Construction Materials</v>
          </cell>
        </row>
        <row r="293">
          <cell r="A293" t="str">
            <v xml:space="preserve">   Sub-Sector General Index for Bandar Lampung</v>
          </cell>
          <cell r="E293" t="str">
            <v xml:space="preserve">         Sub-Sector 17, Non Metallic Mineral Products</v>
          </cell>
          <cell r="J293" t="str">
            <v xml:space="preserve">         Sub-Sector 19, Iron and Steel Products</v>
          </cell>
          <cell r="N293" t="str">
            <v xml:space="preserve">         Estabilished by Pertamina Oil Company</v>
          </cell>
          <cell r="R293" t="str">
            <v xml:space="preserve">         Sub-Sector 2, Public Works in Agriculture</v>
          </cell>
        </row>
        <row r="295">
          <cell r="A295" t="str">
            <v>Pn  =  A +  L(Ln/Lo) + C(Cn/Co) + S(Sn/So) + F(Fn/Fo) + M(Mn/Mo)</v>
          </cell>
        </row>
        <row r="296">
          <cell r="A296" t="str">
            <v>CALCULATION OF ESCALATION PAYMENT</v>
          </cell>
        </row>
        <row r="297">
          <cell r="A297" t="str">
            <v>CONTRACT PACKAGE</v>
          </cell>
          <cell r="C297" t="str">
            <v>:</v>
          </cell>
          <cell r="D297" t="str">
            <v>WAY CURUP IRRIGATION SUB-PROJECT PTSL-II</v>
          </cell>
          <cell r="Q297" t="str">
            <v>CONTRACTOR</v>
          </cell>
          <cell r="R297" t="str">
            <v>:     PT. ADHI KARYA (Persero) Tbk</v>
          </cell>
        </row>
        <row r="298">
          <cell r="A298" t="str">
            <v>CONTRACT NO. / DATE</v>
          </cell>
          <cell r="C298" t="str">
            <v>:</v>
          </cell>
          <cell r="D298" t="str">
            <v>HK.02.07-Ag.0801/WILIII/01 ,  Date : May 14th, 2004</v>
          </cell>
          <cell r="Q298" t="str">
            <v>CONSULTANT</v>
          </cell>
          <cell r="R298" t="str">
            <v>:     NIPPON KOEI (In Associated)</v>
          </cell>
        </row>
        <row r="300">
          <cell r="A300" t="str">
            <v xml:space="preserve"> PAY ITEM</v>
          </cell>
          <cell r="C300" t="str">
            <v>:</v>
          </cell>
          <cell r="D300" t="str">
            <v>III - 4 - 28</v>
          </cell>
          <cell r="I300" t="str">
            <v xml:space="preserve"> DESCRIPTION :</v>
          </cell>
          <cell r="J300" t="str">
            <v>Stop Log</v>
          </cell>
          <cell r="M300" t="str">
            <v>QUANTITIES</v>
          </cell>
          <cell r="N300" t="str">
            <v>ORIGINAL</v>
          </cell>
          <cell r="P300" t="str">
            <v>CURRENT</v>
          </cell>
          <cell r="Q300" t="str">
            <v>ORIGINAL</v>
          </cell>
          <cell r="R300" t="str">
            <v>CURRENT</v>
          </cell>
        </row>
        <row r="301">
          <cell r="A301" t="str">
            <v xml:space="preserve"> COMPONENT</v>
          </cell>
          <cell r="C301" t="str">
            <v>A</v>
          </cell>
          <cell r="D301" t="str">
            <v>L</v>
          </cell>
          <cell r="E301" t="str">
            <v>C</v>
          </cell>
          <cell r="F301" t="str">
            <v>S</v>
          </cell>
          <cell r="G301" t="str">
            <v>F</v>
          </cell>
          <cell r="H301" t="str">
            <v>M</v>
          </cell>
          <cell r="I301" t="str">
            <v xml:space="preserve"> QUANTITIES   :</v>
          </cell>
          <cell r="J301">
            <v>1</v>
          </cell>
          <cell r="K301" t="str">
            <v>cu.m</v>
          </cell>
          <cell r="M301" t="str">
            <v>FOR</v>
          </cell>
          <cell r="N301" t="str">
            <v>UNIT PRICE</v>
          </cell>
          <cell r="O301" t="str">
            <v>FACTOR</v>
          </cell>
          <cell r="P301" t="str">
            <v>UNIT PRICE</v>
          </cell>
          <cell r="Q301" t="str">
            <v>AMOUNT</v>
          </cell>
          <cell r="R301" t="str">
            <v>AMOUNT</v>
          </cell>
          <cell r="S301" t="str">
            <v>PRICE ESCALATION</v>
          </cell>
        </row>
        <row r="302">
          <cell r="A302" t="str">
            <v xml:space="preserve"> COST FACTOR</v>
          </cell>
          <cell r="C302">
            <v>0.25</v>
          </cell>
          <cell r="D302">
            <v>0.15</v>
          </cell>
          <cell r="E302" t="str">
            <v>-</v>
          </cell>
          <cell r="F302" t="str">
            <v>-</v>
          </cell>
          <cell r="G302" t="str">
            <v>-</v>
          </cell>
          <cell r="H302">
            <v>0.6</v>
          </cell>
          <cell r="I302" t="str">
            <v>SCHEDULE QUANTITIES</v>
          </cell>
          <cell r="K302" t="str">
            <v>ACTUAL QUANTITIES (MC)</v>
          </cell>
          <cell r="M302" t="str">
            <v>ESCALATION</v>
          </cell>
          <cell r="N302" t="str">
            <v>Ho</v>
          </cell>
          <cell r="O302" t="str">
            <v>Pn</v>
          </cell>
          <cell r="P302" t="str">
            <v>Hn</v>
          </cell>
          <cell r="Q302" t="str">
            <v>Io</v>
          </cell>
          <cell r="R302" t="str">
            <v>In</v>
          </cell>
          <cell r="S302" t="str">
            <v>PAYMENT</v>
          </cell>
        </row>
        <row r="303">
          <cell r="A303" t="str">
            <v xml:space="preserve"> ZERO INDEX / DEC 2002</v>
          </cell>
          <cell r="C303" t="str">
            <v>-</v>
          </cell>
          <cell r="D303">
            <v>110.63</v>
          </cell>
          <cell r="E303">
            <v>294</v>
          </cell>
          <cell r="F303">
            <v>345</v>
          </cell>
          <cell r="G303">
            <v>1650</v>
          </cell>
          <cell r="H303">
            <v>350</v>
          </cell>
          <cell r="I303" t="str">
            <v>CUMULATIVE</v>
          </cell>
          <cell r="J303" t="str">
            <v>MONTHLY</v>
          </cell>
          <cell r="K303" t="str">
            <v>CUMULATIVE</v>
          </cell>
          <cell r="L303" t="str">
            <v>MONTHLY</v>
          </cell>
          <cell r="M303" t="str">
            <v>PAYMENT</v>
          </cell>
        </row>
        <row r="304">
          <cell r="A304">
            <v>1</v>
          </cell>
          <cell r="B304">
            <v>2</v>
          </cell>
          <cell r="C304">
            <v>3</v>
          </cell>
          <cell r="D304">
            <v>4</v>
          </cell>
          <cell r="E304">
            <v>5</v>
          </cell>
          <cell r="F304">
            <v>6</v>
          </cell>
          <cell r="G304">
            <v>7</v>
          </cell>
          <cell r="H304">
            <v>8</v>
          </cell>
          <cell r="I304">
            <v>9</v>
          </cell>
          <cell r="J304">
            <v>10</v>
          </cell>
          <cell r="K304">
            <v>11</v>
          </cell>
          <cell r="L304">
            <v>12</v>
          </cell>
          <cell r="M304">
            <v>13</v>
          </cell>
          <cell r="N304">
            <v>14</v>
          </cell>
          <cell r="O304">
            <v>15</v>
          </cell>
          <cell r="P304" t="str">
            <v>16=14x15</v>
          </cell>
          <cell r="Q304" t="str">
            <v>17=13x14</v>
          </cell>
          <cell r="R304" t="str">
            <v>18=13x16</v>
          </cell>
          <cell r="S304" t="str">
            <v>19=18-17</v>
          </cell>
        </row>
        <row r="306">
          <cell r="A306" t="str">
            <v>2004</v>
          </cell>
          <cell r="B306" t="str">
            <v xml:space="preserve">  JUNE</v>
          </cell>
          <cell r="C306" t="str">
            <v>-</v>
          </cell>
          <cell r="D306" t="str">
            <v>-</v>
          </cell>
          <cell r="E306" t="str">
            <v>-</v>
          </cell>
          <cell r="F306" t="str">
            <v>-</v>
          </cell>
          <cell r="G306" t="str">
            <v>-</v>
          </cell>
          <cell r="H306" t="str">
            <v>-</v>
          </cell>
          <cell r="I306">
            <v>0</v>
          </cell>
          <cell r="J306">
            <v>0</v>
          </cell>
          <cell r="K306" t="str">
            <v>-</v>
          </cell>
          <cell r="L306" t="str">
            <v>-</v>
          </cell>
          <cell r="M306" t="str">
            <v>-</v>
          </cell>
          <cell r="N306" t="str">
            <v>-</v>
          </cell>
          <cell r="O306" t="str">
            <v>-</v>
          </cell>
          <cell r="P306" t="str">
            <v>-</v>
          </cell>
          <cell r="Q306" t="str">
            <v>-</v>
          </cell>
          <cell r="R306" t="str">
            <v>-</v>
          </cell>
          <cell r="S306" t="str">
            <v>-</v>
          </cell>
        </row>
        <row r="307">
          <cell r="B307" t="str">
            <v xml:space="preserve">  JULY</v>
          </cell>
          <cell r="C307" t="str">
            <v>-</v>
          </cell>
          <cell r="D307" t="str">
            <v>-</v>
          </cell>
          <cell r="E307" t="str">
            <v>-</v>
          </cell>
          <cell r="F307" t="str">
            <v>-</v>
          </cell>
          <cell r="G307" t="str">
            <v>-</v>
          </cell>
          <cell r="H307" t="str">
            <v>-</v>
          </cell>
          <cell r="I307">
            <v>0</v>
          </cell>
          <cell r="J307">
            <v>0</v>
          </cell>
          <cell r="K307">
            <v>0</v>
          </cell>
          <cell r="L307" t="str">
            <v>-</v>
          </cell>
          <cell r="M307" t="str">
            <v>-</v>
          </cell>
          <cell r="N307" t="str">
            <v>-</v>
          </cell>
          <cell r="O307" t="str">
            <v>-</v>
          </cell>
          <cell r="P307" t="str">
            <v>-</v>
          </cell>
          <cell r="Q307" t="str">
            <v>-</v>
          </cell>
          <cell r="R307" t="str">
            <v>-</v>
          </cell>
          <cell r="S307" t="str">
            <v>-</v>
          </cell>
        </row>
        <row r="308">
          <cell r="B308" t="str">
            <v xml:space="preserve">  AUGUST</v>
          </cell>
          <cell r="C308" t="str">
            <v>-</v>
          </cell>
          <cell r="D308" t="str">
            <v>-</v>
          </cell>
          <cell r="E308" t="str">
            <v>-</v>
          </cell>
          <cell r="F308" t="str">
            <v>-</v>
          </cell>
          <cell r="G308" t="str">
            <v>-</v>
          </cell>
          <cell r="H308" t="str">
            <v>-</v>
          </cell>
          <cell r="I308">
            <v>0</v>
          </cell>
          <cell r="J308">
            <v>0</v>
          </cell>
          <cell r="K308">
            <v>0</v>
          </cell>
          <cell r="L308" t="str">
            <v>-</v>
          </cell>
          <cell r="M308" t="str">
            <v>-</v>
          </cell>
          <cell r="N308" t="str">
            <v>-</v>
          </cell>
          <cell r="O308" t="str">
            <v>-</v>
          </cell>
          <cell r="P308" t="str">
            <v>-</v>
          </cell>
          <cell r="Q308" t="str">
            <v>-</v>
          </cell>
          <cell r="R308" t="str">
            <v>-</v>
          </cell>
          <cell r="S308" t="str">
            <v>-</v>
          </cell>
        </row>
        <row r="309">
          <cell r="B309" t="str">
            <v xml:space="preserve">  SEPTEMBER</v>
          </cell>
          <cell r="C309" t="str">
            <v>-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>
            <v>0</v>
          </cell>
          <cell r="J309">
            <v>0</v>
          </cell>
          <cell r="K309">
            <v>0</v>
          </cell>
          <cell r="L309" t="str">
            <v>-</v>
          </cell>
          <cell r="M309" t="str">
            <v>-</v>
          </cell>
          <cell r="N309" t="str">
            <v>-</v>
          </cell>
          <cell r="O309" t="str">
            <v>-</v>
          </cell>
          <cell r="P309" t="str">
            <v>-</v>
          </cell>
          <cell r="Q309" t="str">
            <v>-</v>
          </cell>
          <cell r="R309" t="str">
            <v>-</v>
          </cell>
          <cell r="S309" t="str">
            <v>-</v>
          </cell>
        </row>
        <row r="310">
          <cell r="B310" t="str">
            <v xml:space="preserve">  OCTOBER</v>
          </cell>
          <cell r="C310" t="str">
            <v>-</v>
          </cell>
          <cell r="D310" t="str">
            <v>-</v>
          </cell>
          <cell r="E310" t="str">
            <v>-</v>
          </cell>
          <cell r="F310" t="str">
            <v>-</v>
          </cell>
          <cell r="G310" t="str">
            <v>-</v>
          </cell>
          <cell r="H310" t="str">
            <v>-</v>
          </cell>
          <cell r="I310">
            <v>0</v>
          </cell>
          <cell r="J310">
            <v>0</v>
          </cell>
          <cell r="K310">
            <v>0</v>
          </cell>
          <cell r="L310" t="str">
            <v>-</v>
          </cell>
          <cell r="M310" t="str">
            <v>-</v>
          </cell>
          <cell r="N310" t="str">
            <v>-</v>
          </cell>
          <cell r="O310" t="str">
            <v>-</v>
          </cell>
          <cell r="P310" t="str">
            <v>-</v>
          </cell>
          <cell r="Q310" t="str">
            <v>-</v>
          </cell>
          <cell r="R310" t="str">
            <v>-</v>
          </cell>
          <cell r="S310" t="str">
            <v>-</v>
          </cell>
        </row>
        <row r="311">
          <cell r="B311" t="str">
            <v xml:space="preserve">  NOVEMBER</v>
          </cell>
          <cell r="C311" t="str">
            <v>-</v>
          </cell>
          <cell r="D311" t="str">
            <v>-</v>
          </cell>
          <cell r="E311" t="str">
            <v>-</v>
          </cell>
          <cell r="F311" t="str">
            <v>-</v>
          </cell>
          <cell r="G311" t="str">
            <v>-</v>
          </cell>
          <cell r="H311" t="str">
            <v>-</v>
          </cell>
          <cell r="I311">
            <v>0</v>
          </cell>
          <cell r="J311">
            <v>0</v>
          </cell>
          <cell r="K311">
            <v>0</v>
          </cell>
          <cell r="L311" t="str">
            <v>-</v>
          </cell>
          <cell r="M311" t="str">
            <v>-</v>
          </cell>
          <cell r="N311" t="str">
            <v>-</v>
          </cell>
          <cell r="O311" t="str">
            <v>-</v>
          </cell>
          <cell r="P311" t="str">
            <v>-</v>
          </cell>
          <cell r="Q311" t="str">
            <v>-</v>
          </cell>
          <cell r="R311" t="str">
            <v>-</v>
          </cell>
          <cell r="S311" t="str">
            <v>-</v>
          </cell>
        </row>
        <row r="312">
          <cell r="B312" t="str">
            <v xml:space="preserve">  DECEMBER</v>
          </cell>
          <cell r="C312" t="str">
            <v>-</v>
          </cell>
          <cell r="D312" t="str">
            <v>-</v>
          </cell>
          <cell r="E312" t="str">
            <v>-</v>
          </cell>
          <cell r="F312" t="str">
            <v>-</v>
          </cell>
          <cell r="G312" t="str">
            <v>-</v>
          </cell>
          <cell r="H312" t="str">
            <v>-</v>
          </cell>
          <cell r="I312">
            <v>0</v>
          </cell>
          <cell r="J312">
            <v>0</v>
          </cell>
          <cell r="K312">
            <v>0</v>
          </cell>
          <cell r="L312" t="str">
            <v>-</v>
          </cell>
          <cell r="M312" t="str">
            <v>-</v>
          </cell>
          <cell r="N312" t="str">
            <v>-</v>
          </cell>
          <cell r="O312" t="str">
            <v>-</v>
          </cell>
          <cell r="P312" t="str">
            <v>-</v>
          </cell>
          <cell r="Q312" t="str">
            <v>-</v>
          </cell>
          <cell r="R312" t="str">
            <v>-</v>
          </cell>
          <cell r="S312" t="str">
            <v>-</v>
          </cell>
        </row>
        <row r="313">
          <cell r="A313" t="str">
            <v>2005</v>
          </cell>
          <cell r="B313" t="str">
            <v xml:space="preserve">  JANUARY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>
            <v>0</v>
          </cell>
          <cell r="J313">
            <v>0</v>
          </cell>
          <cell r="K313">
            <v>0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  <cell r="P313" t="str">
            <v>-</v>
          </cell>
          <cell r="Q313" t="str">
            <v>-</v>
          </cell>
          <cell r="R313" t="str">
            <v>-</v>
          </cell>
          <cell r="S313" t="str">
            <v>-</v>
          </cell>
        </row>
        <row r="314">
          <cell r="B314" t="str">
            <v xml:space="preserve">  FEBRUARY</v>
          </cell>
          <cell r="C314" t="str">
            <v>-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>
            <v>0</v>
          </cell>
          <cell r="J314">
            <v>0</v>
          </cell>
          <cell r="K314">
            <v>0</v>
          </cell>
          <cell r="L314" t="str">
            <v>-</v>
          </cell>
          <cell r="M314" t="str">
            <v>-</v>
          </cell>
          <cell r="N314" t="str">
            <v>-</v>
          </cell>
          <cell r="O314" t="str">
            <v>-</v>
          </cell>
          <cell r="P314" t="str">
            <v>-</v>
          </cell>
          <cell r="Q314" t="str">
            <v>-</v>
          </cell>
          <cell r="R314" t="str">
            <v>-</v>
          </cell>
          <cell r="S314" t="str">
            <v>-</v>
          </cell>
        </row>
        <row r="315">
          <cell r="B315" t="str">
            <v xml:space="preserve">  MARCH</v>
          </cell>
          <cell r="C315" t="str">
            <v>-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>
            <v>0</v>
          </cell>
          <cell r="J315">
            <v>0</v>
          </cell>
          <cell r="K315">
            <v>0</v>
          </cell>
          <cell r="L315" t="str">
            <v>-</v>
          </cell>
          <cell r="M315" t="str">
            <v>-</v>
          </cell>
          <cell r="N315" t="str">
            <v>-</v>
          </cell>
          <cell r="O315" t="str">
            <v>-</v>
          </cell>
          <cell r="P315" t="str">
            <v>-</v>
          </cell>
          <cell r="Q315" t="str">
            <v>-</v>
          </cell>
          <cell r="R315" t="str">
            <v>-</v>
          </cell>
          <cell r="S315" t="str">
            <v>-</v>
          </cell>
        </row>
        <row r="316">
          <cell r="B316" t="str">
            <v xml:space="preserve">  APRIL</v>
          </cell>
          <cell r="C316" t="str">
            <v>-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>
            <v>0</v>
          </cell>
          <cell r="J316">
            <v>0</v>
          </cell>
          <cell r="K316">
            <v>0</v>
          </cell>
          <cell r="L316" t="str">
            <v>-</v>
          </cell>
          <cell r="M316" t="str">
            <v>-</v>
          </cell>
          <cell r="N316" t="str">
            <v>-</v>
          </cell>
          <cell r="O316" t="str">
            <v>-</v>
          </cell>
          <cell r="P316" t="str">
            <v>-</v>
          </cell>
          <cell r="Q316" t="str">
            <v>-</v>
          </cell>
          <cell r="R316" t="str">
            <v>-</v>
          </cell>
          <cell r="S316" t="str">
            <v>-</v>
          </cell>
        </row>
        <row r="317">
          <cell r="B317" t="str">
            <v xml:space="preserve">  MAY</v>
          </cell>
          <cell r="C317" t="str">
            <v>-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>
            <v>0</v>
          </cell>
          <cell r="J317">
            <v>0</v>
          </cell>
          <cell r="K317">
            <v>0</v>
          </cell>
          <cell r="L317" t="str">
            <v xml:space="preserve">-     </v>
          </cell>
          <cell r="M317" t="str">
            <v>-</v>
          </cell>
          <cell r="N317" t="str">
            <v>-</v>
          </cell>
          <cell r="O317" t="str">
            <v>-</v>
          </cell>
          <cell r="P317" t="str">
            <v>-</v>
          </cell>
          <cell r="Q317" t="str">
            <v>-</v>
          </cell>
          <cell r="R317" t="str">
            <v>-</v>
          </cell>
          <cell r="S317" t="str">
            <v>-</v>
          </cell>
        </row>
        <row r="318">
          <cell r="B318" t="str">
            <v xml:space="preserve">  JUNE</v>
          </cell>
          <cell r="C318" t="str">
            <v>-</v>
          </cell>
          <cell r="D318">
            <v>121.75</v>
          </cell>
          <cell r="E318">
            <v>323</v>
          </cell>
          <cell r="F318">
            <v>491</v>
          </cell>
          <cell r="G318">
            <v>2100</v>
          </cell>
          <cell r="H318">
            <v>441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3600000</v>
          </cell>
          <cell r="O318">
            <v>1.1710772846425019</v>
          </cell>
          <cell r="P318">
            <v>4215878.224713007</v>
          </cell>
          <cell r="Q318">
            <v>0</v>
          </cell>
          <cell r="R318">
            <v>0</v>
          </cell>
          <cell r="S318">
            <v>0</v>
          </cell>
        </row>
        <row r="319">
          <cell r="B319" t="str">
            <v xml:space="preserve">  JULY</v>
          </cell>
          <cell r="C319" t="str">
            <v>-</v>
          </cell>
          <cell r="D319">
            <v>122.55</v>
          </cell>
          <cell r="E319">
            <v>325</v>
          </cell>
          <cell r="F319">
            <v>491</v>
          </cell>
          <cell r="G319">
            <v>2100</v>
          </cell>
          <cell r="H319">
            <v>449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3600000</v>
          </cell>
          <cell r="O319">
            <v>1.1858762670936582</v>
          </cell>
          <cell r="P319">
            <v>4269154.5615371699</v>
          </cell>
          <cell r="Q319">
            <v>0</v>
          </cell>
          <cell r="R319">
            <v>0</v>
          </cell>
          <cell r="S319">
            <v>0</v>
          </cell>
        </row>
        <row r="320">
          <cell r="B320" t="str">
            <v xml:space="preserve">  AUGUST</v>
          </cell>
          <cell r="C320" t="str">
            <v>-</v>
          </cell>
          <cell r="D320">
            <v>122.49</v>
          </cell>
          <cell r="E320">
            <v>326</v>
          </cell>
          <cell r="F320">
            <v>493</v>
          </cell>
          <cell r="G320">
            <v>2100</v>
          </cell>
          <cell r="H320">
            <v>452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3600000</v>
          </cell>
          <cell r="O320">
            <v>1.1909377719812502</v>
          </cell>
          <cell r="P320">
            <v>4287375.9791325005</v>
          </cell>
          <cell r="Q320">
            <v>0</v>
          </cell>
          <cell r="R320">
            <v>0</v>
          </cell>
          <cell r="S320">
            <v>0</v>
          </cell>
        </row>
        <row r="321">
          <cell r="B321" t="str">
            <v xml:space="preserve">  SEPTEMBER</v>
          </cell>
          <cell r="C321" t="str">
            <v>-</v>
          </cell>
          <cell r="D321">
            <v>123.27</v>
          </cell>
          <cell r="E321">
            <v>330</v>
          </cell>
          <cell r="F321">
            <v>495</v>
          </cell>
          <cell r="G321">
            <v>2100</v>
          </cell>
          <cell r="H321">
            <v>462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3600000</v>
          </cell>
          <cell r="O321">
            <v>1.2091382084425562</v>
          </cell>
          <cell r="P321">
            <v>4352897.5503932023</v>
          </cell>
          <cell r="Q321">
            <v>0</v>
          </cell>
          <cell r="R321">
            <v>0</v>
          </cell>
          <cell r="S321">
            <v>0</v>
          </cell>
        </row>
        <row r="322">
          <cell r="B322" t="str">
            <v xml:space="preserve">  OCTOBER</v>
          </cell>
          <cell r="C322" t="str">
            <v>-</v>
          </cell>
          <cell r="D322">
            <v>139.13999999999999</v>
          </cell>
          <cell r="E322">
            <v>376</v>
          </cell>
          <cell r="F322">
            <v>511</v>
          </cell>
          <cell r="G322">
            <v>4300</v>
          </cell>
          <cell r="H322">
            <v>500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3600000</v>
          </cell>
          <cell r="O322">
            <v>1.2957987371030848</v>
          </cell>
          <cell r="P322">
            <v>4664875.4535711054</v>
          </cell>
          <cell r="Q322">
            <v>0</v>
          </cell>
          <cell r="R322">
            <v>0</v>
          </cell>
          <cell r="S322">
            <v>0</v>
          </cell>
        </row>
        <row r="323">
          <cell r="B323" t="str">
            <v xml:space="preserve">  NOVEMBER</v>
          </cell>
          <cell r="C323" t="str">
            <v>-</v>
          </cell>
          <cell r="D323">
            <v>140.15</v>
          </cell>
          <cell r="E323">
            <v>393</v>
          </cell>
          <cell r="F323">
            <v>511</v>
          </cell>
          <cell r="G323">
            <v>4300</v>
          </cell>
          <cell r="H323">
            <v>510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3600000</v>
          </cell>
          <cell r="O323">
            <v>1.3143110238762414</v>
          </cell>
          <cell r="P323">
            <v>4731519.6859544693</v>
          </cell>
          <cell r="Q323">
            <v>0</v>
          </cell>
          <cell r="R323">
            <v>0</v>
          </cell>
          <cell r="S323">
            <v>0</v>
          </cell>
        </row>
        <row r="324">
          <cell r="B324" t="str">
            <v xml:space="preserve">  DECEMBER</v>
          </cell>
          <cell r="C324" t="str">
            <v>-</v>
          </cell>
          <cell r="D324">
            <v>140.32</v>
          </cell>
          <cell r="E324">
            <v>393</v>
          </cell>
          <cell r="F324">
            <v>511</v>
          </cell>
          <cell r="G324">
            <v>4300</v>
          </cell>
          <cell r="H324">
            <v>510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3600000</v>
          </cell>
          <cell r="O324">
            <v>1.3145415219328263</v>
          </cell>
          <cell r="P324">
            <v>4732349.4789581746</v>
          </cell>
          <cell r="Q324">
            <v>0</v>
          </cell>
          <cell r="R324">
            <v>0</v>
          </cell>
          <cell r="S324">
            <v>0</v>
          </cell>
        </row>
        <row r="325">
          <cell r="A325" t="str">
            <v>2006</v>
          </cell>
          <cell r="B325" t="str">
            <v xml:space="preserve">  JANUARY</v>
          </cell>
          <cell r="C325" t="str">
            <v>-</v>
          </cell>
          <cell r="D325" t="str">
            <v>-</v>
          </cell>
          <cell r="E325" t="str">
            <v>-</v>
          </cell>
          <cell r="F325" t="str">
            <v>-</v>
          </cell>
          <cell r="G325" t="str">
            <v>-</v>
          </cell>
          <cell r="H325" t="str">
            <v>-</v>
          </cell>
          <cell r="I325">
            <v>0</v>
          </cell>
          <cell r="J325">
            <v>0</v>
          </cell>
          <cell r="K325">
            <v>0</v>
          </cell>
          <cell r="L325" t="str">
            <v>-</v>
          </cell>
          <cell r="M325" t="str">
            <v>-</v>
          </cell>
          <cell r="N325">
            <v>3600000</v>
          </cell>
          <cell r="O325">
            <v>0.25</v>
          </cell>
          <cell r="P325">
            <v>900000</v>
          </cell>
          <cell r="Q325">
            <v>0</v>
          </cell>
          <cell r="R325">
            <v>0</v>
          </cell>
          <cell r="S325">
            <v>0</v>
          </cell>
        </row>
        <row r="326">
          <cell r="B326" t="str">
            <v xml:space="preserve">  FEBRUARY</v>
          </cell>
          <cell r="C326" t="str">
            <v>-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>
            <v>1</v>
          </cell>
          <cell r="J326">
            <v>1</v>
          </cell>
          <cell r="K326">
            <v>0</v>
          </cell>
          <cell r="L326" t="str">
            <v>-</v>
          </cell>
          <cell r="M326" t="str">
            <v>-</v>
          </cell>
          <cell r="N326">
            <v>3600000</v>
          </cell>
          <cell r="O326">
            <v>0.25</v>
          </cell>
          <cell r="P326">
            <v>900000</v>
          </cell>
          <cell r="Q326">
            <v>0</v>
          </cell>
          <cell r="R326">
            <v>0</v>
          </cell>
          <cell r="S326">
            <v>0</v>
          </cell>
        </row>
        <row r="327">
          <cell r="B327" t="str">
            <v xml:space="preserve">  MARCH</v>
          </cell>
          <cell r="C327" t="str">
            <v>-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>
            <v>2</v>
          </cell>
          <cell r="J327">
            <v>1</v>
          </cell>
          <cell r="K327">
            <v>0</v>
          </cell>
          <cell r="L327" t="str">
            <v>-</v>
          </cell>
          <cell r="M327" t="str">
            <v>-</v>
          </cell>
          <cell r="N327">
            <v>3600000</v>
          </cell>
          <cell r="O327">
            <v>0.25</v>
          </cell>
          <cell r="P327">
            <v>900000</v>
          </cell>
          <cell r="Q327">
            <v>0</v>
          </cell>
          <cell r="R327">
            <v>0</v>
          </cell>
          <cell r="S327">
            <v>0</v>
          </cell>
        </row>
        <row r="328">
          <cell r="B328" t="str">
            <v xml:space="preserve">  APRIL</v>
          </cell>
          <cell r="C328" t="str">
            <v>-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>
            <v>3</v>
          </cell>
          <cell r="J328">
            <v>1</v>
          </cell>
          <cell r="K328">
            <v>0</v>
          </cell>
          <cell r="L328" t="str">
            <v>-</v>
          </cell>
          <cell r="M328" t="str">
            <v>-</v>
          </cell>
          <cell r="N328">
            <v>3600000</v>
          </cell>
          <cell r="O328">
            <v>0.25</v>
          </cell>
          <cell r="P328">
            <v>900000</v>
          </cell>
          <cell r="Q328">
            <v>0</v>
          </cell>
          <cell r="R328">
            <v>0</v>
          </cell>
          <cell r="S328">
            <v>0</v>
          </cell>
        </row>
        <row r="329">
          <cell r="B329" t="str">
            <v xml:space="preserve">  MAY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>
            <v>4</v>
          </cell>
          <cell r="J329">
            <v>1</v>
          </cell>
          <cell r="K329">
            <v>0</v>
          </cell>
          <cell r="L329" t="str">
            <v>-</v>
          </cell>
          <cell r="M329" t="str">
            <v>-</v>
          </cell>
          <cell r="N329">
            <v>3600000</v>
          </cell>
          <cell r="O329">
            <v>0.25</v>
          </cell>
          <cell r="P329">
            <v>900000</v>
          </cell>
          <cell r="Q329">
            <v>0</v>
          </cell>
          <cell r="R329">
            <v>0</v>
          </cell>
          <cell r="S329">
            <v>0</v>
          </cell>
        </row>
        <row r="330">
          <cell r="B330" t="str">
            <v xml:space="preserve">  JUNE</v>
          </cell>
          <cell r="C330" t="str">
            <v>-</v>
          </cell>
          <cell r="D330" t="str">
            <v>-</v>
          </cell>
          <cell r="E330" t="str">
            <v>-</v>
          </cell>
          <cell r="F330" t="str">
            <v>-</v>
          </cell>
          <cell r="G330" t="str">
            <v>-</v>
          </cell>
          <cell r="H330" t="str">
            <v>-</v>
          </cell>
          <cell r="I330">
            <v>5</v>
          </cell>
          <cell r="J330">
            <v>1</v>
          </cell>
          <cell r="K330">
            <v>0</v>
          </cell>
          <cell r="L330" t="str">
            <v>-</v>
          </cell>
          <cell r="M330" t="str">
            <v>-</v>
          </cell>
          <cell r="N330">
            <v>3600000</v>
          </cell>
          <cell r="O330">
            <v>0.25</v>
          </cell>
          <cell r="P330">
            <v>900000</v>
          </cell>
          <cell r="Q330">
            <v>0</v>
          </cell>
          <cell r="R330">
            <v>0</v>
          </cell>
          <cell r="S330">
            <v>0</v>
          </cell>
        </row>
        <row r="331">
          <cell r="B331" t="str">
            <v xml:space="preserve">  JULY</v>
          </cell>
          <cell r="C331" t="str">
            <v>-</v>
          </cell>
          <cell r="D331" t="str">
            <v>-</v>
          </cell>
          <cell r="E331" t="str">
            <v>-</v>
          </cell>
          <cell r="F331" t="str">
            <v>-</v>
          </cell>
          <cell r="G331" t="str">
            <v>-</v>
          </cell>
          <cell r="H331" t="str">
            <v>-</v>
          </cell>
          <cell r="I331">
            <v>5</v>
          </cell>
          <cell r="J331">
            <v>0</v>
          </cell>
          <cell r="K331">
            <v>0</v>
          </cell>
          <cell r="L331" t="str">
            <v>-</v>
          </cell>
          <cell r="M331" t="str">
            <v>-</v>
          </cell>
          <cell r="N331">
            <v>3600000</v>
          </cell>
          <cell r="O331">
            <v>0.25</v>
          </cell>
          <cell r="P331">
            <v>900000</v>
          </cell>
          <cell r="Q331">
            <v>0</v>
          </cell>
          <cell r="R331">
            <v>0</v>
          </cell>
          <cell r="S331">
            <v>0</v>
          </cell>
        </row>
        <row r="332">
          <cell r="B332" t="str">
            <v xml:space="preserve">  AUGUST</v>
          </cell>
          <cell r="C332" t="str">
            <v>-</v>
          </cell>
          <cell r="D332" t="str">
            <v>-</v>
          </cell>
          <cell r="E332" t="str">
            <v>-</v>
          </cell>
          <cell r="F332" t="str">
            <v>-</v>
          </cell>
          <cell r="G332" t="str">
            <v>-</v>
          </cell>
          <cell r="H332" t="str">
            <v>-</v>
          </cell>
          <cell r="I332">
            <v>5</v>
          </cell>
          <cell r="J332">
            <v>0</v>
          </cell>
          <cell r="K332">
            <v>0</v>
          </cell>
          <cell r="L332" t="str">
            <v>-</v>
          </cell>
          <cell r="M332" t="str">
            <v>-</v>
          </cell>
          <cell r="N332">
            <v>3600000</v>
          </cell>
          <cell r="O332">
            <v>0.25</v>
          </cell>
          <cell r="P332">
            <v>900000</v>
          </cell>
          <cell r="Q332">
            <v>0</v>
          </cell>
          <cell r="R332">
            <v>0</v>
          </cell>
          <cell r="S332">
            <v>0</v>
          </cell>
        </row>
        <row r="333">
          <cell r="B333" t="str">
            <v xml:space="preserve">  SEPTEMBER</v>
          </cell>
          <cell r="C333" t="str">
            <v>-</v>
          </cell>
          <cell r="D333" t="str">
            <v>-</v>
          </cell>
          <cell r="E333" t="str">
            <v>-</v>
          </cell>
          <cell r="F333" t="str">
            <v>-</v>
          </cell>
          <cell r="G333" t="str">
            <v>-</v>
          </cell>
          <cell r="H333" t="str">
            <v>-</v>
          </cell>
          <cell r="I333">
            <v>5</v>
          </cell>
          <cell r="J333">
            <v>0</v>
          </cell>
          <cell r="K333">
            <v>0</v>
          </cell>
          <cell r="L333" t="str">
            <v>-</v>
          </cell>
          <cell r="M333" t="str">
            <v>-</v>
          </cell>
          <cell r="N333">
            <v>3600000</v>
          </cell>
          <cell r="O333">
            <v>0.25</v>
          </cell>
          <cell r="P333">
            <v>900000</v>
          </cell>
          <cell r="Q333">
            <v>0</v>
          </cell>
          <cell r="R333">
            <v>0</v>
          </cell>
          <cell r="S333">
            <v>0</v>
          </cell>
        </row>
        <row r="334">
          <cell r="B334" t="str">
            <v xml:space="preserve">  OCTOBER</v>
          </cell>
          <cell r="C334" t="str">
            <v>-</v>
          </cell>
          <cell r="D334" t="str">
            <v>-</v>
          </cell>
          <cell r="E334" t="str">
            <v>-</v>
          </cell>
          <cell r="F334" t="str">
            <v>-</v>
          </cell>
          <cell r="G334" t="str">
            <v>-</v>
          </cell>
          <cell r="H334" t="str">
            <v>-</v>
          </cell>
          <cell r="I334">
            <v>5</v>
          </cell>
          <cell r="J334">
            <v>0</v>
          </cell>
          <cell r="K334">
            <v>0</v>
          </cell>
          <cell r="L334" t="str">
            <v>-</v>
          </cell>
          <cell r="M334" t="str">
            <v>-</v>
          </cell>
          <cell r="N334">
            <v>3600000</v>
          </cell>
          <cell r="O334">
            <v>0.25</v>
          </cell>
          <cell r="P334">
            <v>900000</v>
          </cell>
          <cell r="Q334">
            <v>0</v>
          </cell>
          <cell r="R334">
            <v>0</v>
          </cell>
          <cell r="S334">
            <v>0</v>
          </cell>
        </row>
        <row r="335">
          <cell r="B335" t="str">
            <v xml:space="preserve">  NOVEMBER</v>
          </cell>
          <cell r="C335" t="str">
            <v>-</v>
          </cell>
          <cell r="D335" t="str">
            <v>-</v>
          </cell>
          <cell r="E335" t="str">
            <v>-</v>
          </cell>
          <cell r="F335" t="str">
            <v>-</v>
          </cell>
          <cell r="G335" t="str">
            <v>-</v>
          </cell>
          <cell r="H335" t="str">
            <v>-</v>
          </cell>
          <cell r="I335">
            <v>5</v>
          </cell>
          <cell r="J335">
            <v>0</v>
          </cell>
          <cell r="K335">
            <v>0</v>
          </cell>
          <cell r="L335" t="str">
            <v>-</v>
          </cell>
          <cell r="M335" t="str">
            <v>-</v>
          </cell>
          <cell r="N335">
            <v>3600000</v>
          </cell>
          <cell r="O335">
            <v>0.25</v>
          </cell>
          <cell r="P335">
            <v>900000</v>
          </cell>
          <cell r="Q335">
            <v>0</v>
          </cell>
          <cell r="R335">
            <v>0</v>
          </cell>
          <cell r="S335">
            <v>0</v>
          </cell>
        </row>
        <row r="337">
          <cell r="A337" t="str">
            <v xml:space="preserve"> </v>
          </cell>
          <cell r="B337" t="str">
            <v>T O T A L</v>
          </cell>
          <cell r="C337" t="str">
            <v>Pay Item</v>
          </cell>
          <cell r="E337" t="str">
            <v>:</v>
          </cell>
          <cell r="F337" t="str">
            <v>III - 4 - 28</v>
          </cell>
          <cell r="J337">
            <v>5</v>
          </cell>
          <cell r="K337" t="str">
            <v>-</v>
          </cell>
          <cell r="L337">
            <v>0</v>
          </cell>
          <cell r="M337">
            <v>0</v>
          </cell>
          <cell r="O337" t="str">
            <v>-</v>
          </cell>
          <cell r="Q337">
            <v>0</v>
          </cell>
          <cell r="R337">
            <v>0</v>
          </cell>
          <cell r="S337">
            <v>0</v>
          </cell>
        </row>
        <row r="339">
          <cell r="A339" t="str">
            <v xml:space="preserve">   L : Labour</v>
          </cell>
          <cell r="E339" t="str">
            <v xml:space="preserve">    C : Cement</v>
          </cell>
          <cell r="J339" t="str">
            <v xml:space="preserve">    S : Steel</v>
          </cell>
          <cell r="N339" t="str">
            <v xml:space="preserve">    F : Fuel</v>
          </cell>
          <cell r="R339" t="str">
            <v xml:space="preserve">    M : Material</v>
          </cell>
        </row>
        <row r="340">
          <cell r="A340" t="str">
            <v xml:space="preserve">   Economic Indicators Table 1.3</v>
          </cell>
          <cell r="E340" t="str">
            <v xml:space="preserve">         Economic Indicators Table 1.11</v>
          </cell>
          <cell r="J340" t="str">
            <v xml:space="preserve">         Economic Indicators Table 1.11</v>
          </cell>
          <cell r="N340" t="str">
            <v xml:space="preserve">         "Official Diesel Oil Selling Price"</v>
          </cell>
          <cell r="R340" t="str">
            <v xml:space="preserve">         Economic Indicators Table 1.15</v>
          </cell>
        </row>
        <row r="341">
          <cell r="A341" t="str">
            <v xml:space="preserve">   Consumer Price Indices for 43 Cities &amp; Changes</v>
          </cell>
          <cell r="E341" t="str">
            <v xml:space="preserve">         Wholesale Price Indices of Manufacturing Commodities</v>
          </cell>
          <cell r="J341" t="str">
            <v xml:space="preserve">         Wholesale Price Indices of Manufacturing Commodities</v>
          </cell>
          <cell r="N341" t="str">
            <v xml:space="preserve">         Actual cost of high speed diesel</v>
          </cell>
          <cell r="R341" t="str">
            <v xml:space="preserve">         Wholesale Price Indices of Construction Materials</v>
          </cell>
        </row>
        <row r="342">
          <cell r="A342" t="str">
            <v xml:space="preserve">   Sub-Sector General Index for Bandar Lampung</v>
          </cell>
          <cell r="E342" t="str">
            <v xml:space="preserve">         Sub-Sector 17, Non Metallic Mineral Products</v>
          </cell>
          <cell r="J342" t="str">
            <v xml:space="preserve">         Sub-Sector 19, Iron and Steel Products</v>
          </cell>
          <cell r="N342" t="str">
            <v xml:space="preserve">         Estabilished by Pertamina Oil Company</v>
          </cell>
          <cell r="R342" t="str">
            <v xml:space="preserve">         Sub-Sector 2, Public Works in Agriculture</v>
          </cell>
        </row>
        <row r="344">
          <cell r="A344" t="str">
            <v>Pn  =  A +  L(Ln/Lo) + C(Cn/Co) + S(Sn/So) + F(Fn/Fo) + M(Mn/Mo)</v>
          </cell>
        </row>
        <row r="345">
          <cell r="A345" t="str">
            <v>CALCULATION OF ESCALATION PAYMENT</v>
          </cell>
        </row>
        <row r="346">
          <cell r="A346" t="str">
            <v>CONTRACT PACKAGE</v>
          </cell>
          <cell r="C346" t="str">
            <v>:</v>
          </cell>
          <cell r="D346" t="str">
            <v>WAY CURUP IRRIGATION SUB-PROJECT PTSL-II</v>
          </cell>
          <cell r="Q346" t="str">
            <v>CONTRACTOR</v>
          </cell>
          <cell r="R346" t="str">
            <v>:     PT. ADHI KARYA (Persero) Tbk</v>
          </cell>
        </row>
        <row r="347">
          <cell r="A347" t="str">
            <v>CONTRACT NO. / DATE</v>
          </cell>
          <cell r="C347" t="str">
            <v>:</v>
          </cell>
          <cell r="D347" t="str">
            <v>HK.02.07-Ag.0801/WILIII/01 ,  Date : May 14th, 2004</v>
          </cell>
          <cell r="Q347" t="str">
            <v>CONSULTANT</v>
          </cell>
          <cell r="R347" t="str">
            <v>:     NIPPON KOEI (In Associated)</v>
          </cell>
        </row>
        <row r="349">
          <cell r="A349" t="str">
            <v xml:space="preserve"> PAY ITEM</v>
          </cell>
          <cell r="C349" t="str">
            <v>:</v>
          </cell>
          <cell r="D349" t="str">
            <v>III-4-28-Un</v>
          </cell>
          <cell r="I349" t="str">
            <v xml:space="preserve"> DESCRIPTION :</v>
          </cell>
          <cell r="J349" t="str">
            <v>Stop Log</v>
          </cell>
          <cell r="M349" t="str">
            <v>QUANTITIES</v>
          </cell>
          <cell r="N349" t="str">
            <v>ORIGINAL</v>
          </cell>
          <cell r="P349" t="str">
            <v>CURRENT</v>
          </cell>
          <cell r="Q349" t="str">
            <v>ORIGINAL</v>
          </cell>
          <cell r="R349" t="str">
            <v>CURRENT</v>
          </cell>
        </row>
        <row r="350">
          <cell r="A350" t="str">
            <v xml:space="preserve"> COMPONENT</v>
          </cell>
          <cell r="C350" t="str">
            <v>A</v>
          </cell>
          <cell r="D350" t="str">
            <v>L</v>
          </cell>
          <cell r="E350" t="str">
            <v>C</v>
          </cell>
          <cell r="F350" t="str">
            <v>S</v>
          </cell>
          <cell r="G350" t="str">
            <v>F</v>
          </cell>
          <cell r="H350" t="str">
            <v>M</v>
          </cell>
          <cell r="I350" t="str">
            <v xml:space="preserve"> QUANTITIES   :</v>
          </cell>
          <cell r="J350" t="str">
            <v xml:space="preserve">-     </v>
          </cell>
          <cell r="K350" t="str">
            <v>cu.m</v>
          </cell>
          <cell r="M350" t="str">
            <v>FOR</v>
          </cell>
          <cell r="N350" t="str">
            <v>UNIT PRICE</v>
          </cell>
          <cell r="O350" t="str">
            <v>FACTOR</v>
          </cell>
          <cell r="P350" t="str">
            <v>UNIT PRICE</v>
          </cell>
          <cell r="Q350" t="str">
            <v>AMOUNT</v>
          </cell>
          <cell r="R350" t="str">
            <v>AMOUNT</v>
          </cell>
          <cell r="S350" t="str">
            <v>PRICE ESCALATION</v>
          </cell>
        </row>
        <row r="351">
          <cell r="A351" t="str">
            <v xml:space="preserve"> COST FACTOR</v>
          </cell>
          <cell r="C351">
            <v>0.25</v>
          </cell>
          <cell r="D351">
            <v>0.15</v>
          </cell>
          <cell r="E351" t="str">
            <v>-</v>
          </cell>
          <cell r="F351" t="str">
            <v>-</v>
          </cell>
          <cell r="G351" t="str">
            <v>-</v>
          </cell>
          <cell r="H351">
            <v>0.6</v>
          </cell>
          <cell r="I351" t="str">
            <v>SCHEDULE QUANTITIES</v>
          </cell>
          <cell r="K351" t="str">
            <v>ACTUAL QUANTITIES (MC)</v>
          </cell>
          <cell r="M351" t="str">
            <v>ESCALATION</v>
          </cell>
          <cell r="N351" t="str">
            <v>Ho</v>
          </cell>
          <cell r="O351" t="str">
            <v>Pn</v>
          </cell>
          <cell r="P351" t="str">
            <v>Hn</v>
          </cell>
          <cell r="Q351" t="str">
            <v>Io</v>
          </cell>
          <cell r="R351" t="str">
            <v>In</v>
          </cell>
          <cell r="S351" t="str">
            <v>PAYMENT</v>
          </cell>
        </row>
        <row r="352">
          <cell r="A352" t="str">
            <v xml:space="preserve"> ZERO INDEX / DEC 2002</v>
          </cell>
          <cell r="C352" t="str">
            <v>-</v>
          </cell>
          <cell r="D352">
            <v>110.63</v>
          </cell>
          <cell r="E352">
            <v>294</v>
          </cell>
          <cell r="F352">
            <v>345</v>
          </cell>
          <cell r="G352">
            <v>1650</v>
          </cell>
          <cell r="H352">
            <v>350</v>
          </cell>
          <cell r="I352" t="str">
            <v>CUMULATIVE</v>
          </cell>
          <cell r="J352" t="str">
            <v>MONTHLY</v>
          </cell>
          <cell r="K352" t="str">
            <v>CUMULATIVE</v>
          </cell>
          <cell r="L352" t="str">
            <v>MONTHLY</v>
          </cell>
          <cell r="M352" t="str">
            <v>PAYMENT</v>
          </cell>
        </row>
        <row r="353">
          <cell r="A353">
            <v>1</v>
          </cell>
          <cell r="B353">
            <v>2</v>
          </cell>
          <cell r="C353">
            <v>3</v>
          </cell>
          <cell r="D353">
            <v>4</v>
          </cell>
          <cell r="E353">
            <v>5</v>
          </cell>
          <cell r="F353">
            <v>6</v>
          </cell>
          <cell r="G353">
            <v>7</v>
          </cell>
          <cell r="H353">
            <v>8</v>
          </cell>
          <cell r="I353">
            <v>9</v>
          </cell>
          <cell r="J353">
            <v>10</v>
          </cell>
          <cell r="K353">
            <v>11</v>
          </cell>
          <cell r="L353">
            <v>12</v>
          </cell>
          <cell r="M353">
            <v>13</v>
          </cell>
          <cell r="N353">
            <v>14</v>
          </cell>
          <cell r="O353">
            <v>15</v>
          </cell>
          <cell r="P353" t="str">
            <v>16=14x15</v>
          </cell>
          <cell r="Q353" t="str">
            <v>17=13x14</v>
          </cell>
          <cell r="R353" t="str">
            <v>18=13x16</v>
          </cell>
          <cell r="S353" t="str">
            <v>19=18-17</v>
          </cell>
        </row>
        <row r="355">
          <cell r="A355" t="str">
            <v>2004</v>
          </cell>
          <cell r="B355" t="str">
            <v xml:space="preserve">  JUNE</v>
          </cell>
          <cell r="C355" t="str">
            <v>-</v>
          </cell>
          <cell r="D355" t="str">
            <v>-</v>
          </cell>
          <cell r="E355" t="str">
            <v>-</v>
          </cell>
          <cell r="F355" t="str">
            <v>-</v>
          </cell>
          <cell r="G355" t="str">
            <v>-</v>
          </cell>
          <cell r="H355" t="str">
            <v>-</v>
          </cell>
          <cell r="I355">
            <v>0</v>
          </cell>
          <cell r="J355">
            <v>0</v>
          </cell>
          <cell r="K355" t="str">
            <v>-</v>
          </cell>
          <cell r="L355" t="str">
            <v>-</v>
          </cell>
          <cell r="M355" t="str">
            <v>-</v>
          </cell>
          <cell r="N355" t="str">
            <v>-</v>
          </cell>
          <cell r="O355" t="str">
            <v>-</v>
          </cell>
          <cell r="P355" t="str">
            <v>-</v>
          </cell>
          <cell r="Q355" t="str">
            <v>-</v>
          </cell>
          <cell r="R355" t="str">
            <v>-</v>
          </cell>
          <cell r="S355" t="str">
            <v>-</v>
          </cell>
        </row>
        <row r="356">
          <cell r="B356" t="str">
            <v xml:space="preserve">  JULY</v>
          </cell>
          <cell r="C356" t="str">
            <v>-</v>
          </cell>
          <cell r="D356" t="str">
            <v>-</v>
          </cell>
          <cell r="E356" t="str">
            <v>-</v>
          </cell>
          <cell r="F356" t="str">
            <v>-</v>
          </cell>
          <cell r="G356" t="str">
            <v>-</v>
          </cell>
          <cell r="H356" t="str">
            <v>-</v>
          </cell>
          <cell r="I356">
            <v>0</v>
          </cell>
          <cell r="J356">
            <v>0</v>
          </cell>
          <cell r="K356">
            <v>0</v>
          </cell>
          <cell r="L356" t="str">
            <v>-</v>
          </cell>
          <cell r="M356" t="str">
            <v>-</v>
          </cell>
          <cell r="N356" t="str">
            <v>-</v>
          </cell>
          <cell r="O356" t="str">
            <v>-</v>
          </cell>
          <cell r="P356" t="str">
            <v>-</v>
          </cell>
          <cell r="Q356" t="str">
            <v>-</v>
          </cell>
          <cell r="R356" t="str">
            <v>-</v>
          </cell>
          <cell r="S356" t="str">
            <v>-</v>
          </cell>
        </row>
        <row r="357">
          <cell r="B357" t="str">
            <v xml:space="preserve">  AUGUST</v>
          </cell>
          <cell r="C357" t="str">
            <v>-</v>
          </cell>
          <cell r="D357" t="str">
            <v>-</v>
          </cell>
          <cell r="E357" t="str">
            <v>-</v>
          </cell>
          <cell r="F357" t="str">
            <v>-</v>
          </cell>
          <cell r="G357" t="str">
            <v>-</v>
          </cell>
          <cell r="H357" t="str">
            <v>-</v>
          </cell>
          <cell r="I357">
            <v>0</v>
          </cell>
          <cell r="J357">
            <v>0</v>
          </cell>
          <cell r="K357">
            <v>0</v>
          </cell>
          <cell r="L357" t="str">
            <v>-</v>
          </cell>
          <cell r="M357" t="str">
            <v>-</v>
          </cell>
          <cell r="N357" t="str">
            <v>-</v>
          </cell>
          <cell r="O357" t="str">
            <v>-</v>
          </cell>
          <cell r="P357" t="str">
            <v>-</v>
          </cell>
          <cell r="Q357" t="str">
            <v>-</v>
          </cell>
          <cell r="R357" t="str">
            <v>-</v>
          </cell>
          <cell r="S357" t="str">
            <v>-</v>
          </cell>
        </row>
        <row r="358">
          <cell r="B358" t="str">
            <v xml:space="preserve">  SEPTEMBER</v>
          </cell>
          <cell r="C358" t="str">
            <v>-</v>
          </cell>
          <cell r="D358" t="str">
            <v>-</v>
          </cell>
          <cell r="E358" t="str">
            <v>-</v>
          </cell>
          <cell r="F358" t="str">
            <v>-</v>
          </cell>
          <cell r="G358" t="str">
            <v>-</v>
          </cell>
          <cell r="H358" t="str">
            <v>-</v>
          </cell>
          <cell r="I358">
            <v>0</v>
          </cell>
          <cell r="J358">
            <v>0</v>
          </cell>
          <cell r="K358">
            <v>0</v>
          </cell>
          <cell r="L358" t="str">
            <v>-</v>
          </cell>
          <cell r="M358" t="str">
            <v>-</v>
          </cell>
          <cell r="N358" t="str">
            <v>-</v>
          </cell>
          <cell r="O358" t="str">
            <v>-</v>
          </cell>
          <cell r="P358" t="str">
            <v>-</v>
          </cell>
          <cell r="Q358" t="str">
            <v>-</v>
          </cell>
          <cell r="R358" t="str">
            <v>-</v>
          </cell>
          <cell r="S358" t="str">
            <v>-</v>
          </cell>
        </row>
        <row r="359">
          <cell r="B359" t="str">
            <v xml:space="preserve">  OCTOBER</v>
          </cell>
          <cell r="C359" t="str">
            <v>-</v>
          </cell>
          <cell r="D359" t="str">
            <v>-</v>
          </cell>
          <cell r="E359" t="str">
            <v>-</v>
          </cell>
          <cell r="F359" t="str">
            <v>-</v>
          </cell>
          <cell r="G359" t="str">
            <v>-</v>
          </cell>
          <cell r="H359" t="str">
            <v>-</v>
          </cell>
          <cell r="I359">
            <v>0</v>
          </cell>
          <cell r="J359">
            <v>0</v>
          </cell>
          <cell r="K359">
            <v>0</v>
          </cell>
          <cell r="L359" t="str">
            <v>-</v>
          </cell>
          <cell r="M359" t="str">
            <v>-</v>
          </cell>
          <cell r="N359" t="str">
            <v>-</v>
          </cell>
          <cell r="O359" t="str">
            <v>-</v>
          </cell>
          <cell r="P359" t="str">
            <v>-</v>
          </cell>
          <cell r="Q359" t="str">
            <v>-</v>
          </cell>
          <cell r="R359" t="str">
            <v>-</v>
          </cell>
          <cell r="S359" t="str">
            <v>-</v>
          </cell>
        </row>
        <row r="360">
          <cell r="B360" t="str">
            <v xml:space="preserve">  NOVEMBER</v>
          </cell>
          <cell r="C360" t="str">
            <v>-</v>
          </cell>
          <cell r="D360" t="str">
            <v>-</v>
          </cell>
          <cell r="E360" t="str">
            <v>-</v>
          </cell>
          <cell r="F360" t="str">
            <v>-</v>
          </cell>
          <cell r="G360" t="str">
            <v>-</v>
          </cell>
          <cell r="H360" t="str">
            <v>-</v>
          </cell>
          <cell r="I360">
            <v>0</v>
          </cell>
          <cell r="J360">
            <v>0</v>
          </cell>
          <cell r="K360">
            <v>0</v>
          </cell>
          <cell r="L360" t="str">
            <v>-</v>
          </cell>
          <cell r="M360" t="str">
            <v>-</v>
          </cell>
          <cell r="N360" t="str">
            <v>-</v>
          </cell>
          <cell r="O360" t="str">
            <v>-</v>
          </cell>
          <cell r="P360" t="str">
            <v>-</v>
          </cell>
          <cell r="Q360" t="str">
            <v>-</v>
          </cell>
          <cell r="R360" t="str">
            <v>-</v>
          </cell>
          <cell r="S360" t="str">
            <v>-</v>
          </cell>
        </row>
        <row r="361">
          <cell r="B361" t="str">
            <v xml:space="preserve">  DECEMBER</v>
          </cell>
          <cell r="C361" t="str">
            <v>-</v>
          </cell>
          <cell r="D361" t="str">
            <v>-</v>
          </cell>
          <cell r="E361" t="str">
            <v>-</v>
          </cell>
          <cell r="F361" t="str">
            <v>-</v>
          </cell>
          <cell r="G361" t="str">
            <v>-</v>
          </cell>
          <cell r="H361" t="str">
            <v>-</v>
          </cell>
          <cell r="I361">
            <v>0</v>
          </cell>
          <cell r="J361">
            <v>0</v>
          </cell>
          <cell r="K361">
            <v>0</v>
          </cell>
          <cell r="L361" t="str">
            <v>-</v>
          </cell>
          <cell r="M361" t="str">
            <v>-</v>
          </cell>
          <cell r="N361" t="str">
            <v>-</v>
          </cell>
          <cell r="O361" t="str">
            <v>-</v>
          </cell>
          <cell r="P361" t="str">
            <v>-</v>
          </cell>
          <cell r="Q361" t="str">
            <v>-</v>
          </cell>
          <cell r="R361" t="str">
            <v>-</v>
          </cell>
          <cell r="S361" t="str">
            <v>-</v>
          </cell>
        </row>
        <row r="362">
          <cell r="A362" t="str">
            <v>2005</v>
          </cell>
          <cell r="B362" t="str">
            <v xml:space="preserve">  JANUARY</v>
          </cell>
          <cell r="C362" t="str">
            <v>-</v>
          </cell>
          <cell r="D362" t="str">
            <v>-</v>
          </cell>
          <cell r="E362" t="str">
            <v>-</v>
          </cell>
          <cell r="F362" t="str">
            <v>-</v>
          </cell>
          <cell r="G362" t="str">
            <v>-</v>
          </cell>
          <cell r="H362" t="str">
            <v>-</v>
          </cell>
          <cell r="I362">
            <v>0</v>
          </cell>
          <cell r="J362">
            <v>0</v>
          </cell>
          <cell r="K362">
            <v>0</v>
          </cell>
          <cell r="L362" t="str">
            <v>-</v>
          </cell>
          <cell r="M362" t="str">
            <v>-</v>
          </cell>
          <cell r="N362" t="str">
            <v>-</v>
          </cell>
          <cell r="O362" t="str">
            <v>-</v>
          </cell>
          <cell r="P362" t="str">
            <v>-</v>
          </cell>
          <cell r="Q362" t="str">
            <v>-</v>
          </cell>
          <cell r="R362" t="str">
            <v>-</v>
          </cell>
          <cell r="S362" t="str">
            <v>-</v>
          </cell>
        </row>
        <row r="363">
          <cell r="B363" t="str">
            <v xml:space="preserve">  FEBRUARY</v>
          </cell>
          <cell r="C363" t="str">
            <v>-</v>
          </cell>
          <cell r="D363" t="str">
            <v>-</v>
          </cell>
          <cell r="E363" t="str">
            <v>-</v>
          </cell>
          <cell r="F363" t="str">
            <v>-</v>
          </cell>
          <cell r="G363" t="str">
            <v>-</v>
          </cell>
          <cell r="H363" t="str">
            <v>-</v>
          </cell>
          <cell r="I363">
            <v>0</v>
          </cell>
          <cell r="J363">
            <v>0</v>
          </cell>
          <cell r="K363">
            <v>0</v>
          </cell>
          <cell r="L363" t="str">
            <v>-</v>
          </cell>
          <cell r="M363" t="str">
            <v>-</v>
          </cell>
          <cell r="N363" t="str">
            <v>-</v>
          </cell>
          <cell r="O363" t="str">
            <v>-</v>
          </cell>
          <cell r="P363" t="str">
            <v>-</v>
          </cell>
          <cell r="Q363" t="str">
            <v>-</v>
          </cell>
          <cell r="R363" t="str">
            <v>-</v>
          </cell>
          <cell r="S363" t="str">
            <v>-</v>
          </cell>
        </row>
        <row r="364">
          <cell r="B364" t="str">
            <v xml:space="preserve">  MARCH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>
            <v>0</v>
          </cell>
          <cell r="J364">
            <v>0</v>
          </cell>
          <cell r="K364">
            <v>0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  <cell r="P364" t="str">
            <v>-</v>
          </cell>
          <cell r="Q364" t="str">
            <v>-</v>
          </cell>
          <cell r="R364" t="str">
            <v>-</v>
          </cell>
          <cell r="S364" t="str">
            <v>-</v>
          </cell>
        </row>
        <row r="365">
          <cell r="B365" t="str">
            <v xml:space="preserve">  APRIL</v>
          </cell>
          <cell r="C365" t="str">
            <v>-</v>
          </cell>
          <cell r="D365" t="str">
            <v>-</v>
          </cell>
          <cell r="E365" t="str">
            <v>-</v>
          </cell>
          <cell r="F365" t="str">
            <v>-</v>
          </cell>
          <cell r="G365" t="str">
            <v>-</v>
          </cell>
          <cell r="H365" t="str">
            <v>-</v>
          </cell>
          <cell r="I365">
            <v>0</v>
          </cell>
          <cell r="J365">
            <v>0</v>
          </cell>
          <cell r="K365">
            <v>0</v>
          </cell>
          <cell r="L365" t="str">
            <v>-</v>
          </cell>
          <cell r="M365" t="str">
            <v>-</v>
          </cell>
          <cell r="N365" t="str">
            <v>-</v>
          </cell>
          <cell r="O365" t="str">
            <v>-</v>
          </cell>
          <cell r="P365" t="str">
            <v>-</v>
          </cell>
          <cell r="Q365" t="str">
            <v>-</v>
          </cell>
          <cell r="R365" t="str">
            <v>-</v>
          </cell>
          <cell r="S365" t="str">
            <v>-</v>
          </cell>
        </row>
        <row r="366">
          <cell r="B366" t="str">
            <v xml:space="preserve">  MAY</v>
          </cell>
          <cell r="C366" t="str">
            <v>-</v>
          </cell>
          <cell r="D366" t="str">
            <v>-</v>
          </cell>
          <cell r="E366" t="str">
            <v>-</v>
          </cell>
          <cell r="F366" t="str">
            <v>-</v>
          </cell>
          <cell r="G366" t="str">
            <v>-</v>
          </cell>
          <cell r="H366" t="str">
            <v>-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 t="str">
            <v>-</v>
          </cell>
          <cell r="N366" t="str">
            <v>-</v>
          </cell>
          <cell r="O366" t="str">
            <v>-</v>
          </cell>
          <cell r="P366" t="str">
            <v>-</v>
          </cell>
          <cell r="Q366" t="str">
            <v>-</v>
          </cell>
          <cell r="R366" t="str">
            <v>-</v>
          </cell>
          <cell r="S366" t="str">
            <v>-</v>
          </cell>
        </row>
        <row r="367">
          <cell r="B367" t="str">
            <v xml:space="preserve">  JUNE</v>
          </cell>
          <cell r="C367" t="str">
            <v>-</v>
          </cell>
          <cell r="D367">
            <v>121.75</v>
          </cell>
          <cell r="E367">
            <v>323</v>
          </cell>
          <cell r="F367">
            <v>491</v>
          </cell>
          <cell r="G367">
            <v>2100</v>
          </cell>
          <cell r="H367">
            <v>441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1668179</v>
          </cell>
          <cell r="O367">
            <v>1.1710772846425019</v>
          </cell>
          <cell r="P367">
            <v>1953566.5336176443</v>
          </cell>
          <cell r="Q367">
            <v>0</v>
          </cell>
          <cell r="R367">
            <v>0</v>
          </cell>
          <cell r="S367">
            <v>0</v>
          </cell>
        </row>
        <row r="368">
          <cell r="B368" t="str">
            <v xml:space="preserve">  JULY</v>
          </cell>
          <cell r="C368" t="str">
            <v>-</v>
          </cell>
          <cell r="D368">
            <v>122.55</v>
          </cell>
          <cell r="E368">
            <v>325</v>
          </cell>
          <cell r="F368">
            <v>491</v>
          </cell>
          <cell r="G368">
            <v>2100</v>
          </cell>
          <cell r="H368">
            <v>449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1668179</v>
          </cell>
          <cell r="O368">
            <v>1.1858762670936582</v>
          </cell>
          <cell r="P368">
            <v>1978253.8853640317</v>
          </cell>
          <cell r="Q368">
            <v>0</v>
          </cell>
          <cell r="R368">
            <v>0</v>
          </cell>
          <cell r="S368">
            <v>0</v>
          </cell>
        </row>
        <row r="369">
          <cell r="B369" t="str">
            <v xml:space="preserve">  AUGUST</v>
          </cell>
          <cell r="C369" t="str">
            <v>-</v>
          </cell>
          <cell r="D369">
            <v>122.49</v>
          </cell>
          <cell r="E369">
            <v>326</v>
          </cell>
          <cell r="F369">
            <v>493</v>
          </cell>
          <cell r="G369">
            <v>2100</v>
          </cell>
          <cell r="H369">
            <v>452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1668179</v>
          </cell>
          <cell r="O369">
            <v>1.1909377719812502</v>
          </cell>
          <cell r="P369">
            <v>1986697.38152591</v>
          </cell>
          <cell r="Q369">
            <v>0</v>
          </cell>
          <cell r="R369">
            <v>0</v>
          </cell>
          <cell r="S369">
            <v>0</v>
          </cell>
        </row>
        <row r="370">
          <cell r="B370" t="str">
            <v xml:space="preserve">  SEPTEMBER</v>
          </cell>
          <cell r="C370" t="str">
            <v>-</v>
          </cell>
          <cell r="D370">
            <v>123.27</v>
          </cell>
          <cell r="E370">
            <v>330</v>
          </cell>
          <cell r="F370">
            <v>495</v>
          </cell>
          <cell r="G370">
            <v>2100</v>
          </cell>
          <cell r="H370">
            <v>462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1668179</v>
          </cell>
          <cell r="O370">
            <v>1.2091382084425562</v>
          </cell>
          <cell r="P370">
            <v>2017058.9674214949</v>
          </cell>
          <cell r="Q370">
            <v>0</v>
          </cell>
          <cell r="R370">
            <v>0</v>
          </cell>
          <cell r="S370">
            <v>0</v>
          </cell>
        </row>
        <row r="371">
          <cell r="B371" t="str">
            <v xml:space="preserve">  OCTOBER</v>
          </cell>
          <cell r="C371" t="str">
            <v>-</v>
          </cell>
          <cell r="D371">
            <v>139.13999999999999</v>
          </cell>
          <cell r="E371">
            <v>376</v>
          </cell>
          <cell r="F371">
            <v>511</v>
          </cell>
          <cell r="G371">
            <v>4300</v>
          </cell>
          <cell r="H371">
            <v>500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1668179</v>
          </cell>
          <cell r="O371">
            <v>1.2957987371030848</v>
          </cell>
          <cell r="P371">
            <v>2161624.241461887</v>
          </cell>
          <cell r="Q371">
            <v>0</v>
          </cell>
          <cell r="R371">
            <v>0</v>
          </cell>
          <cell r="S371">
            <v>0</v>
          </cell>
        </row>
        <row r="372">
          <cell r="B372" t="str">
            <v xml:space="preserve">  NOVEMBER</v>
          </cell>
          <cell r="C372" t="str">
            <v>-</v>
          </cell>
          <cell r="D372">
            <v>140.15</v>
          </cell>
          <cell r="E372">
            <v>393</v>
          </cell>
          <cell r="F372">
            <v>511</v>
          </cell>
          <cell r="G372">
            <v>4300</v>
          </cell>
          <cell r="H372">
            <v>510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1668179</v>
          </cell>
          <cell r="O372">
            <v>1.3143110238762414</v>
          </cell>
          <cell r="P372">
            <v>2192506.0494988444</v>
          </cell>
          <cell r="Q372">
            <v>0</v>
          </cell>
          <cell r="R372">
            <v>0</v>
          </cell>
          <cell r="S372">
            <v>0</v>
          </cell>
        </row>
        <row r="373">
          <cell r="B373" t="str">
            <v xml:space="preserve">  DECEMBER</v>
          </cell>
          <cell r="C373" t="str">
            <v>-</v>
          </cell>
          <cell r="D373">
            <v>140.32</v>
          </cell>
          <cell r="E373">
            <v>393</v>
          </cell>
          <cell r="F373">
            <v>511</v>
          </cell>
          <cell r="G373">
            <v>4300</v>
          </cell>
          <cell r="H373">
            <v>510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1668179</v>
          </cell>
          <cell r="O373">
            <v>1.3145415219328263</v>
          </cell>
          <cell r="P373">
            <v>2192890.5615163799</v>
          </cell>
          <cell r="Q373">
            <v>0</v>
          </cell>
          <cell r="R373">
            <v>0</v>
          </cell>
          <cell r="S373">
            <v>0</v>
          </cell>
        </row>
        <row r="374">
          <cell r="A374" t="str">
            <v>2006</v>
          </cell>
          <cell r="B374" t="str">
            <v xml:space="preserve">  JANUARY</v>
          </cell>
          <cell r="C374" t="str">
            <v>-</v>
          </cell>
          <cell r="D374" t="str">
            <v>-</v>
          </cell>
          <cell r="E374" t="str">
            <v>-</v>
          </cell>
          <cell r="F374" t="str">
            <v>-</v>
          </cell>
          <cell r="G374" t="str">
            <v>-</v>
          </cell>
          <cell r="H374" t="str">
            <v>-</v>
          </cell>
          <cell r="I374">
            <v>0</v>
          </cell>
          <cell r="J374">
            <v>0</v>
          </cell>
          <cell r="K374">
            <v>0</v>
          </cell>
          <cell r="L374" t="str">
            <v>-</v>
          </cell>
          <cell r="M374" t="str">
            <v>-</v>
          </cell>
          <cell r="N374">
            <v>1668179</v>
          </cell>
          <cell r="O374">
            <v>0.25</v>
          </cell>
          <cell r="P374">
            <v>417044.75</v>
          </cell>
          <cell r="Q374">
            <v>0</v>
          </cell>
          <cell r="R374">
            <v>0</v>
          </cell>
          <cell r="S374">
            <v>0</v>
          </cell>
        </row>
        <row r="375">
          <cell r="B375" t="str">
            <v xml:space="preserve">  FEBRUARY</v>
          </cell>
          <cell r="C375" t="str">
            <v>-</v>
          </cell>
          <cell r="D375" t="str">
            <v>-</v>
          </cell>
          <cell r="E375" t="str">
            <v>-</v>
          </cell>
          <cell r="F375" t="str">
            <v>-</v>
          </cell>
          <cell r="G375" t="str">
            <v>-</v>
          </cell>
          <cell r="H375" t="str">
            <v>-</v>
          </cell>
          <cell r="I375">
            <v>0</v>
          </cell>
          <cell r="J375">
            <v>0</v>
          </cell>
          <cell r="K375">
            <v>0</v>
          </cell>
          <cell r="L375" t="str">
            <v>-</v>
          </cell>
          <cell r="M375" t="str">
            <v>-</v>
          </cell>
          <cell r="N375">
            <v>1668179</v>
          </cell>
          <cell r="O375">
            <v>0.25</v>
          </cell>
          <cell r="P375">
            <v>417044.75</v>
          </cell>
          <cell r="Q375">
            <v>0</v>
          </cell>
          <cell r="R375">
            <v>0</v>
          </cell>
          <cell r="S375">
            <v>0</v>
          </cell>
        </row>
        <row r="376">
          <cell r="B376" t="str">
            <v xml:space="preserve">  MARCH</v>
          </cell>
          <cell r="C376" t="str">
            <v>-</v>
          </cell>
          <cell r="D376" t="str">
            <v>-</v>
          </cell>
          <cell r="E376" t="str">
            <v>-</v>
          </cell>
          <cell r="F376" t="str">
            <v>-</v>
          </cell>
          <cell r="G376" t="str">
            <v>-</v>
          </cell>
          <cell r="H376" t="str">
            <v>-</v>
          </cell>
          <cell r="I376">
            <v>0</v>
          </cell>
          <cell r="J376">
            <v>0</v>
          </cell>
          <cell r="K376">
            <v>0</v>
          </cell>
          <cell r="L376" t="str">
            <v>-</v>
          </cell>
          <cell r="M376" t="str">
            <v>-</v>
          </cell>
          <cell r="N376">
            <v>1668179</v>
          </cell>
          <cell r="O376">
            <v>0.25</v>
          </cell>
          <cell r="P376">
            <v>417044.75</v>
          </cell>
          <cell r="Q376">
            <v>0</v>
          </cell>
          <cell r="R376">
            <v>0</v>
          </cell>
          <cell r="S376">
            <v>0</v>
          </cell>
        </row>
        <row r="377">
          <cell r="B377" t="str">
            <v xml:space="preserve">  APRIL</v>
          </cell>
          <cell r="C377" t="str">
            <v>-</v>
          </cell>
          <cell r="D377" t="str">
            <v>-</v>
          </cell>
          <cell r="E377" t="str">
            <v>-</v>
          </cell>
          <cell r="F377" t="str">
            <v>-</v>
          </cell>
          <cell r="G377" t="str">
            <v>-</v>
          </cell>
          <cell r="H377" t="str">
            <v>-</v>
          </cell>
          <cell r="I377">
            <v>0</v>
          </cell>
          <cell r="J377">
            <v>0</v>
          </cell>
          <cell r="K377">
            <v>0</v>
          </cell>
          <cell r="L377" t="str">
            <v>-</v>
          </cell>
          <cell r="M377" t="str">
            <v>-</v>
          </cell>
          <cell r="N377">
            <v>1668179</v>
          </cell>
          <cell r="O377">
            <v>0.25</v>
          </cell>
          <cell r="P377">
            <v>417044.75</v>
          </cell>
          <cell r="Q377">
            <v>0</v>
          </cell>
          <cell r="R377">
            <v>0</v>
          </cell>
          <cell r="S377">
            <v>0</v>
          </cell>
        </row>
        <row r="378">
          <cell r="B378" t="str">
            <v xml:space="preserve">  MAY</v>
          </cell>
          <cell r="C378" t="str">
            <v>-</v>
          </cell>
          <cell r="D378" t="str">
            <v>-</v>
          </cell>
          <cell r="E378" t="str">
            <v>-</v>
          </cell>
          <cell r="F378" t="str">
            <v>-</v>
          </cell>
          <cell r="G378" t="str">
            <v>-</v>
          </cell>
          <cell r="H378" t="str">
            <v>-</v>
          </cell>
          <cell r="I378">
            <v>0</v>
          </cell>
          <cell r="J378">
            <v>0</v>
          </cell>
          <cell r="K378">
            <v>0</v>
          </cell>
          <cell r="L378" t="str">
            <v>-</v>
          </cell>
          <cell r="M378" t="str">
            <v>-</v>
          </cell>
          <cell r="N378">
            <v>1668179</v>
          </cell>
          <cell r="O378">
            <v>0.25</v>
          </cell>
          <cell r="P378">
            <v>417044.75</v>
          </cell>
          <cell r="Q378">
            <v>0</v>
          </cell>
          <cell r="R378">
            <v>0</v>
          </cell>
          <cell r="S378">
            <v>0</v>
          </cell>
        </row>
        <row r="379">
          <cell r="B379" t="str">
            <v xml:space="preserve">  JUNE</v>
          </cell>
          <cell r="C379" t="str">
            <v>-</v>
          </cell>
          <cell r="D379" t="str">
            <v>-</v>
          </cell>
          <cell r="E379" t="str">
            <v>-</v>
          </cell>
          <cell r="F379" t="str">
            <v>-</v>
          </cell>
          <cell r="G379" t="str">
            <v>-</v>
          </cell>
          <cell r="H379" t="str">
            <v>-</v>
          </cell>
          <cell r="I379">
            <v>0</v>
          </cell>
          <cell r="J379">
            <v>0</v>
          </cell>
          <cell r="K379">
            <v>0</v>
          </cell>
          <cell r="L379" t="str">
            <v>-</v>
          </cell>
          <cell r="M379" t="str">
            <v>-</v>
          </cell>
          <cell r="N379">
            <v>1668179</v>
          </cell>
          <cell r="O379">
            <v>0.25</v>
          </cell>
          <cell r="P379">
            <v>417044.75</v>
          </cell>
          <cell r="Q379">
            <v>0</v>
          </cell>
          <cell r="R379">
            <v>0</v>
          </cell>
          <cell r="S379">
            <v>0</v>
          </cell>
        </row>
        <row r="380">
          <cell r="B380" t="str">
            <v xml:space="preserve">  JULY</v>
          </cell>
          <cell r="C380" t="str">
            <v>-</v>
          </cell>
          <cell r="D380" t="str">
            <v>-</v>
          </cell>
          <cell r="E380" t="str">
            <v>-</v>
          </cell>
          <cell r="F380" t="str">
            <v>-</v>
          </cell>
          <cell r="G380" t="str">
            <v>-</v>
          </cell>
          <cell r="H380" t="str">
            <v>-</v>
          </cell>
          <cell r="I380">
            <v>0</v>
          </cell>
          <cell r="J380">
            <v>0</v>
          </cell>
          <cell r="K380">
            <v>0</v>
          </cell>
          <cell r="L380" t="str">
            <v>-</v>
          </cell>
          <cell r="M380" t="str">
            <v>-</v>
          </cell>
          <cell r="N380">
            <v>1668179</v>
          </cell>
          <cell r="O380">
            <v>0.25</v>
          </cell>
          <cell r="P380">
            <v>417044.75</v>
          </cell>
          <cell r="Q380">
            <v>0</v>
          </cell>
          <cell r="R380">
            <v>0</v>
          </cell>
          <cell r="S380">
            <v>0</v>
          </cell>
        </row>
        <row r="381">
          <cell r="B381" t="str">
            <v xml:space="preserve">  AUGUST</v>
          </cell>
          <cell r="C381" t="str">
            <v>-</v>
          </cell>
          <cell r="D381" t="str">
            <v>-</v>
          </cell>
          <cell r="E381" t="str">
            <v>-</v>
          </cell>
          <cell r="F381" t="str">
            <v>-</v>
          </cell>
          <cell r="G381" t="str">
            <v>-</v>
          </cell>
          <cell r="H381" t="str">
            <v>-</v>
          </cell>
          <cell r="I381">
            <v>0</v>
          </cell>
          <cell r="J381">
            <v>0</v>
          </cell>
          <cell r="K381">
            <v>0</v>
          </cell>
          <cell r="L381" t="str">
            <v>-</v>
          </cell>
          <cell r="M381" t="str">
            <v>-</v>
          </cell>
          <cell r="N381">
            <v>1668179</v>
          </cell>
          <cell r="O381">
            <v>0.25</v>
          </cell>
          <cell r="P381">
            <v>417044.75</v>
          </cell>
          <cell r="Q381">
            <v>0</v>
          </cell>
          <cell r="R381">
            <v>0</v>
          </cell>
          <cell r="S381">
            <v>0</v>
          </cell>
        </row>
        <row r="382">
          <cell r="B382" t="str">
            <v xml:space="preserve">  SEPTEMBER</v>
          </cell>
          <cell r="C382" t="str">
            <v>-</v>
          </cell>
          <cell r="D382" t="str">
            <v>-</v>
          </cell>
          <cell r="E382" t="str">
            <v>-</v>
          </cell>
          <cell r="F382" t="str">
            <v>-</v>
          </cell>
          <cell r="G382" t="str">
            <v>-</v>
          </cell>
          <cell r="H382" t="str">
            <v>-</v>
          </cell>
          <cell r="I382">
            <v>0</v>
          </cell>
          <cell r="J382">
            <v>0</v>
          </cell>
          <cell r="K382">
            <v>0</v>
          </cell>
          <cell r="L382" t="str">
            <v>-</v>
          </cell>
          <cell r="M382" t="str">
            <v>-</v>
          </cell>
          <cell r="N382">
            <v>1668179</v>
          </cell>
          <cell r="O382">
            <v>0.25</v>
          </cell>
          <cell r="P382">
            <v>417044.75</v>
          </cell>
          <cell r="Q382">
            <v>0</v>
          </cell>
          <cell r="R382">
            <v>0</v>
          </cell>
          <cell r="S382">
            <v>0</v>
          </cell>
        </row>
        <row r="383">
          <cell r="B383" t="str">
            <v xml:space="preserve">  OCTOBER</v>
          </cell>
          <cell r="C383" t="str">
            <v>-</v>
          </cell>
          <cell r="D383" t="str">
            <v>-</v>
          </cell>
          <cell r="E383" t="str">
            <v>-</v>
          </cell>
          <cell r="F383" t="str">
            <v>-</v>
          </cell>
          <cell r="G383" t="str">
            <v>-</v>
          </cell>
          <cell r="H383" t="str">
            <v>-</v>
          </cell>
          <cell r="I383">
            <v>0</v>
          </cell>
          <cell r="J383">
            <v>0</v>
          </cell>
          <cell r="K383">
            <v>0</v>
          </cell>
          <cell r="L383" t="str">
            <v>-</v>
          </cell>
          <cell r="M383" t="str">
            <v>-</v>
          </cell>
          <cell r="N383">
            <v>1668179</v>
          </cell>
          <cell r="O383">
            <v>0.25</v>
          </cell>
          <cell r="P383">
            <v>417044.75</v>
          </cell>
          <cell r="Q383">
            <v>0</v>
          </cell>
          <cell r="R383">
            <v>0</v>
          </cell>
          <cell r="S383">
            <v>0</v>
          </cell>
        </row>
        <row r="384">
          <cell r="B384" t="str">
            <v xml:space="preserve">  NOVEMBER</v>
          </cell>
          <cell r="C384" t="str">
            <v>-</v>
          </cell>
          <cell r="D384" t="str">
            <v>-</v>
          </cell>
          <cell r="E384" t="str">
            <v>-</v>
          </cell>
          <cell r="F384" t="str">
            <v>-</v>
          </cell>
          <cell r="G384" t="str">
            <v>-</v>
          </cell>
          <cell r="H384" t="str">
            <v>-</v>
          </cell>
          <cell r="I384">
            <v>0</v>
          </cell>
          <cell r="J384">
            <v>0</v>
          </cell>
          <cell r="K384">
            <v>0</v>
          </cell>
          <cell r="L384" t="str">
            <v>-</v>
          </cell>
          <cell r="M384" t="str">
            <v>-</v>
          </cell>
          <cell r="N384">
            <v>1668179</v>
          </cell>
          <cell r="O384">
            <v>0.25</v>
          </cell>
          <cell r="P384">
            <v>417044.75</v>
          </cell>
          <cell r="Q384">
            <v>0</v>
          </cell>
          <cell r="R384">
            <v>0</v>
          </cell>
          <cell r="S384">
            <v>0</v>
          </cell>
        </row>
        <row r="386">
          <cell r="A386" t="str">
            <v xml:space="preserve"> </v>
          </cell>
          <cell r="B386" t="str">
            <v>T O T A L</v>
          </cell>
          <cell r="C386" t="str">
            <v>Pay Item</v>
          </cell>
          <cell r="E386" t="str">
            <v>:</v>
          </cell>
          <cell r="F386" t="str">
            <v>III-4-28-Un</v>
          </cell>
          <cell r="J386">
            <v>0</v>
          </cell>
          <cell r="K386" t="str">
            <v>-</v>
          </cell>
          <cell r="L386">
            <v>0</v>
          </cell>
          <cell r="M386">
            <v>0</v>
          </cell>
          <cell r="O386" t="str">
            <v>-</v>
          </cell>
          <cell r="Q386">
            <v>0</v>
          </cell>
          <cell r="R386">
            <v>0</v>
          </cell>
          <cell r="S386">
            <v>0</v>
          </cell>
        </row>
        <row r="388">
          <cell r="A388" t="str">
            <v xml:space="preserve">   L : Labour</v>
          </cell>
          <cell r="E388" t="str">
            <v xml:space="preserve">    C : Cement</v>
          </cell>
          <cell r="J388" t="str">
            <v xml:space="preserve">    S : Steel</v>
          </cell>
          <cell r="N388" t="str">
            <v xml:space="preserve">    F : Fuel</v>
          </cell>
          <cell r="R388" t="str">
            <v xml:space="preserve">    M : Material</v>
          </cell>
        </row>
        <row r="389">
          <cell r="A389" t="str">
            <v xml:space="preserve">   Economic Indicators Table 1.3</v>
          </cell>
          <cell r="E389" t="str">
            <v xml:space="preserve">         Economic Indicators Table 1.11</v>
          </cell>
          <cell r="J389" t="str">
            <v xml:space="preserve">         Economic Indicators Table 1.11</v>
          </cell>
          <cell r="N389" t="str">
            <v xml:space="preserve">         "Official Diesel Oil Selling Price"</v>
          </cell>
          <cell r="R389" t="str">
            <v xml:space="preserve">         Economic Indicators Table 1.15</v>
          </cell>
        </row>
        <row r="390">
          <cell r="A390" t="str">
            <v xml:space="preserve">   Consumer Price Indices for 43 Cities &amp; Changes</v>
          </cell>
          <cell r="E390" t="str">
            <v xml:space="preserve">         Wholesale Price Indices of Manufacturing Commodities</v>
          </cell>
          <cell r="J390" t="str">
            <v xml:space="preserve">         Wholesale Price Indices of Manufacturing Commodities</v>
          </cell>
          <cell r="N390" t="str">
            <v xml:space="preserve">         Actual cost of high speed diesel</v>
          </cell>
          <cell r="R390" t="str">
            <v xml:space="preserve">         Wholesale Price Indices of Construction Materials</v>
          </cell>
        </row>
        <row r="391">
          <cell r="A391" t="str">
            <v xml:space="preserve">   Sub-Sector General Index for Bandar Lampung</v>
          </cell>
          <cell r="E391" t="str">
            <v xml:space="preserve">         Sub-Sector 17, Non Metallic Mineral Products</v>
          </cell>
          <cell r="J391" t="str">
            <v xml:space="preserve">         Sub-Sector 19, Iron and Steel Products</v>
          </cell>
          <cell r="N391" t="str">
            <v xml:space="preserve">         Estabilished by Pertamina Oil Company</v>
          </cell>
          <cell r="R391" t="str">
            <v xml:space="preserve">         Sub-Sector 2, Public Works in Agriculture</v>
          </cell>
        </row>
        <row r="393">
          <cell r="A393" t="str">
            <v>Pn  =  A +  L(Ln/Lo) + C(Cn/Co) + S(Sn/So) + F(Fn/Fo) + M(Mn/Mo)</v>
          </cell>
        </row>
        <row r="394">
          <cell r="A394" t="str">
            <v>CALCULATION OF ESCALATION PAYMENT</v>
          </cell>
        </row>
        <row r="395">
          <cell r="A395" t="str">
            <v>CONTRACT PACKAGE</v>
          </cell>
          <cell r="C395" t="str">
            <v>:</v>
          </cell>
          <cell r="D395" t="str">
            <v>WAY CURUP IRRIGATION SUB-PROJECT PTSL-II</v>
          </cell>
          <cell r="Q395" t="str">
            <v>CONTRACTOR</v>
          </cell>
          <cell r="R395" t="str">
            <v>:     PT. ADHI KARYA (Persero) Tbk</v>
          </cell>
        </row>
        <row r="396">
          <cell r="A396" t="str">
            <v>CONTRACT NO. / DATE</v>
          </cell>
          <cell r="C396" t="str">
            <v>:</v>
          </cell>
          <cell r="D396" t="str">
            <v>HK.02.07-Ag.0801/WILIII/01 ,  Date : May 14th, 2004</v>
          </cell>
          <cell r="Q396" t="str">
            <v>CONSULTANT</v>
          </cell>
          <cell r="R396" t="str">
            <v>:     NIPPON KOEI (In Associated)</v>
          </cell>
        </row>
        <row r="398">
          <cell r="A398" t="str">
            <v xml:space="preserve"> PAY ITEM</v>
          </cell>
          <cell r="C398" t="str">
            <v>:</v>
          </cell>
          <cell r="D398" t="str">
            <v>III - 4 - 29</v>
          </cell>
          <cell r="I398" t="str">
            <v xml:space="preserve"> DESCRIPTION :</v>
          </cell>
          <cell r="J398" t="str">
            <v>Galvanized Iron Pipe, dia.  50 mm for handrail</v>
          </cell>
          <cell r="M398" t="str">
            <v>QUANTITIES</v>
          </cell>
          <cell r="N398" t="str">
            <v>ORIGINAL</v>
          </cell>
          <cell r="P398" t="str">
            <v>CURRENT</v>
          </cell>
          <cell r="Q398" t="str">
            <v>ORIGINAL</v>
          </cell>
          <cell r="R398" t="str">
            <v>CURRENT</v>
          </cell>
        </row>
        <row r="399">
          <cell r="A399" t="str">
            <v xml:space="preserve"> COMPONENT</v>
          </cell>
          <cell r="C399" t="str">
            <v>A</v>
          </cell>
          <cell r="D399" t="str">
            <v>L</v>
          </cell>
          <cell r="E399" t="str">
            <v>C</v>
          </cell>
          <cell r="F399" t="str">
            <v>S</v>
          </cell>
          <cell r="G399" t="str">
            <v>F</v>
          </cell>
          <cell r="H399" t="str">
            <v>M</v>
          </cell>
          <cell r="I399" t="str">
            <v xml:space="preserve"> QUANTITIES   :</v>
          </cell>
          <cell r="J399">
            <v>96.93</v>
          </cell>
          <cell r="K399" t="str">
            <v>m</v>
          </cell>
          <cell r="M399" t="str">
            <v>FOR</v>
          </cell>
          <cell r="N399" t="str">
            <v>UNIT PRICE</v>
          </cell>
          <cell r="O399" t="str">
            <v>FACTOR</v>
          </cell>
          <cell r="P399" t="str">
            <v>UNIT PRICE</v>
          </cell>
          <cell r="Q399" t="str">
            <v>AMOUNT</v>
          </cell>
          <cell r="R399" t="str">
            <v>AMOUNT</v>
          </cell>
          <cell r="S399" t="str">
            <v>PRICE ESCALATION</v>
          </cell>
        </row>
        <row r="400">
          <cell r="A400" t="str">
            <v xml:space="preserve"> COST FACTOR</v>
          </cell>
          <cell r="C400">
            <v>0.25</v>
          </cell>
          <cell r="D400">
            <v>0.15</v>
          </cell>
          <cell r="E400" t="str">
            <v>-</v>
          </cell>
          <cell r="F400" t="str">
            <v>-</v>
          </cell>
          <cell r="G400" t="str">
            <v>-</v>
          </cell>
          <cell r="H400">
            <v>0.6</v>
          </cell>
          <cell r="I400" t="str">
            <v>SCHEDULE QUANTITIES</v>
          </cell>
          <cell r="K400" t="str">
            <v>ACTUAL QUANTITIES (MC)</v>
          </cell>
          <cell r="M400" t="str">
            <v>ESCALATION</v>
          </cell>
          <cell r="N400" t="str">
            <v>Ho</v>
          </cell>
          <cell r="O400" t="str">
            <v>Pn</v>
          </cell>
          <cell r="P400" t="str">
            <v>Hn</v>
          </cell>
          <cell r="Q400" t="str">
            <v>Io</v>
          </cell>
          <cell r="R400" t="str">
            <v>In</v>
          </cell>
          <cell r="S400" t="str">
            <v>PAYMENT</v>
          </cell>
        </row>
        <row r="401">
          <cell r="A401" t="str">
            <v xml:space="preserve"> ZERO INDEX / DEC 2002</v>
          </cell>
          <cell r="C401" t="str">
            <v>-</v>
          </cell>
          <cell r="D401">
            <v>110.63</v>
          </cell>
          <cell r="E401">
            <v>294</v>
          </cell>
          <cell r="F401">
            <v>345</v>
          </cell>
          <cell r="G401">
            <v>1650</v>
          </cell>
          <cell r="H401">
            <v>350</v>
          </cell>
          <cell r="I401" t="str">
            <v>CUMULATIVE</v>
          </cell>
          <cell r="J401" t="str">
            <v>MONTHLY</v>
          </cell>
          <cell r="K401" t="str">
            <v>CUMULATIVE</v>
          </cell>
          <cell r="L401" t="str">
            <v>MONTHLY</v>
          </cell>
          <cell r="M401" t="str">
            <v>PAYMENT</v>
          </cell>
        </row>
        <row r="402">
          <cell r="A402">
            <v>1</v>
          </cell>
          <cell r="B402">
            <v>2</v>
          </cell>
          <cell r="C402">
            <v>3</v>
          </cell>
          <cell r="D402">
            <v>4</v>
          </cell>
          <cell r="E402">
            <v>5</v>
          </cell>
          <cell r="F402">
            <v>6</v>
          </cell>
          <cell r="G402">
            <v>7</v>
          </cell>
          <cell r="H402">
            <v>8</v>
          </cell>
          <cell r="I402">
            <v>9</v>
          </cell>
          <cell r="J402">
            <v>10</v>
          </cell>
          <cell r="K402">
            <v>11</v>
          </cell>
          <cell r="L402">
            <v>12</v>
          </cell>
          <cell r="M402">
            <v>13</v>
          </cell>
          <cell r="N402">
            <v>14</v>
          </cell>
          <cell r="O402">
            <v>15</v>
          </cell>
          <cell r="P402" t="str">
            <v>16=14x15</v>
          </cell>
          <cell r="Q402" t="str">
            <v>17=13x14</v>
          </cell>
          <cell r="R402" t="str">
            <v>18=13x16</v>
          </cell>
          <cell r="S402" t="str">
            <v>19=18-17</v>
          </cell>
        </row>
        <row r="404">
          <cell r="A404" t="str">
            <v>2004</v>
          </cell>
          <cell r="B404" t="str">
            <v xml:space="preserve">  JUNE</v>
          </cell>
          <cell r="C404" t="str">
            <v>-</v>
          </cell>
          <cell r="D404" t="str">
            <v>-</v>
          </cell>
          <cell r="E404" t="str">
            <v>-</v>
          </cell>
          <cell r="F404" t="str">
            <v>-</v>
          </cell>
          <cell r="G404" t="str">
            <v>-</v>
          </cell>
          <cell r="H404" t="str">
            <v>-</v>
          </cell>
          <cell r="I404">
            <v>0</v>
          </cell>
          <cell r="J404">
            <v>0</v>
          </cell>
          <cell r="K404" t="str">
            <v>-</v>
          </cell>
          <cell r="L404" t="str">
            <v>-</v>
          </cell>
          <cell r="M404" t="str">
            <v>-</v>
          </cell>
          <cell r="N404" t="str">
            <v>-</v>
          </cell>
          <cell r="O404" t="str">
            <v>-</v>
          </cell>
          <cell r="P404" t="str">
            <v>-</v>
          </cell>
          <cell r="Q404" t="str">
            <v>-</v>
          </cell>
          <cell r="R404" t="str">
            <v>-</v>
          </cell>
          <cell r="S404" t="str">
            <v>-</v>
          </cell>
        </row>
        <row r="405">
          <cell r="B405" t="str">
            <v xml:space="preserve">  JULY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>
            <v>0</v>
          </cell>
          <cell r="J405">
            <v>0</v>
          </cell>
          <cell r="K405">
            <v>0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  <cell r="P405" t="str">
            <v>-</v>
          </cell>
          <cell r="Q405" t="str">
            <v>-</v>
          </cell>
          <cell r="R405" t="str">
            <v>-</v>
          </cell>
          <cell r="S405" t="str">
            <v>-</v>
          </cell>
        </row>
        <row r="406">
          <cell r="B406" t="str">
            <v xml:space="preserve">  AUGUST</v>
          </cell>
          <cell r="C406" t="str">
            <v>-</v>
          </cell>
          <cell r="D406" t="str">
            <v>-</v>
          </cell>
          <cell r="E406" t="str">
            <v>-</v>
          </cell>
          <cell r="F406" t="str">
            <v>-</v>
          </cell>
          <cell r="G406" t="str">
            <v>-</v>
          </cell>
          <cell r="H406" t="str">
            <v>-</v>
          </cell>
          <cell r="I406">
            <v>0</v>
          </cell>
          <cell r="J406">
            <v>0</v>
          </cell>
          <cell r="K406">
            <v>0</v>
          </cell>
          <cell r="L406" t="str">
            <v>-</v>
          </cell>
          <cell r="M406" t="str">
            <v>-</v>
          </cell>
          <cell r="N406" t="str">
            <v>-</v>
          </cell>
          <cell r="O406" t="str">
            <v>-</v>
          </cell>
          <cell r="P406" t="str">
            <v>-</v>
          </cell>
          <cell r="Q406" t="str">
            <v>-</v>
          </cell>
          <cell r="R406" t="str">
            <v>-</v>
          </cell>
          <cell r="S406" t="str">
            <v>-</v>
          </cell>
        </row>
        <row r="407">
          <cell r="B407" t="str">
            <v xml:space="preserve">  SEPTEMBER</v>
          </cell>
          <cell r="C407" t="str">
            <v>-</v>
          </cell>
          <cell r="D407" t="str">
            <v>-</v>
          </cell>
          <cell r="E407" t="str">
            <v>-</v>
          </cell>
          <cell r="F407" t="str">
            <v>-</v>
          </cell>
          <cell r="G407" t="str">
            <v>-</v>
          </cell>
          <cell r="H407" t="str">
            <v>-</v>
          </cell>
          <cell r="I407">
            <v>0</v>
          </cell>
          <cell r="J407">
            <v>0</v>
          </cell>
          <cell r="K407">
            <v>0</v>
          </cell>
          <cell r="L407" t="str">
            <v>-</v>
          </cell>
          <cell r="M407" t="str">
            <v>-</v>
          </cell>
          <cell r="N407" t="str">
            <v>-</v>
          </cell>
          <cell r="O407" t="str">
            <v>-</v>
          </cell>
          <cell r="P407" t="str">
            <v>-</v>
          </cell>
          <cell r="Q407" t="str">
            <v>-</v>
          </cell>
          <cell r="R407" t="str">
            <v>-</v>
          </cell>
          <cell r="S407" t="str">
            <v>-</v>
          </cell>
        </row>
        <row r="408">
          <cell r="B408" t="str">
            <v xml:space="preserve">  OCTOBER</v>
          </cell>
          <cell r="C408" t="str">
            <v>-</v>
          </cell>
          <cell r="D408" t="str">
            <v>-</v>
          </cell>
          <cell r="E408" t="str">
            <v>-</v>
          </cell>
          <cell r="F408" t="str">
            <v>-</v>
          </cell>
          <cell r="G408" t="str">
            <v>-</v>
          </cell>
          <cell r="H408" t="str">
            <v>-</v>
          </cell>
          <cell r="I408">
            <v>0</v>
          </cell>
          <cell r="J408">
            <v>0</v>
          </cell>
          <cell r="K408">
            <v>0</v>
          </cell>
          <cell r="L408" t="str">
            <v>-</v>
          </cell>
          <cell r="M408" t="str">
            <v>-</v>
          </cell>
          <cell r="N408" t="str">
            <v>-</v>
          </cell>
          <cell r="O408" t="str">
            <v>-</v>
          </cell>
          <cell r="P408" t="str">
            <v>-</v>
          </cell>
          <cell r="Q408" t="str">
            <v>-</v>
          </cell>
          <cell r="R408" t="str">
            <v>-</v>
          </cell>
          <cell r="S408" t="str">
            <v>-</v>
          </cell>
        </row>
        <row r="409">
          <cell r="B409" t="str">
            <v xml:space="preserve">  NOVEMBER</v>
          </cell>
          <cell r="C409" t="str">
            <v>-</v>
          </cell>
          <cell r="D409" t="str">
            <v>-</v>
          </cell>
          <cell r="E409" t="str">
            <v>-</v>
          </cell>
          <cell r="F409" t="str">
            <v>-</v>
          </cell>
          <cell r="G409" t="str">
            <v>-</v>
          </cell>
          <cell r="H409" t="str">
            <v>-</v>
          </cell>
          <cell r="I409">
            <v>0</v>
          </cell>
          <cell r="J409">
            <v>0</v>
          </cell>
          <cell r="K409">
            <v>0</v>
          </cell>
          <cell r="L409" t="str">
            <v>-</v>
          </cell>
          <cell r="M409" t="str">
            <v>-</v>
          </cell>
          <cell r="N409" t="str">
            <v>-</v>
          </cell>
          <cell r="O409" t="str">
            <v>-</v>
          </cell>
          <cell r="P409" t="str">
            <v>-</v>
          </cell>
          <cell r="Q409" t="str">
            <v>-</v>
          </cell>
          <cell r="R409" t="str">
            <v>-</v>
          </cell>
          <cell r="S409" t="str">
            <v>-</v>
          </cell>
        </row>
        <row r="410">
          <cell r="B410" t="str">
            <v xml:space="preserve">  DECEMBER</v>
          </cell>
          <cell r="C410" t="str">
            <v>-</v>
          </cell>
          <cell r="D410" t="str">
            <v>-</v>
          </cell>
          <cell r="E410" t="str">
            <v>-</v>
          </cell>
          <cell r="F410" t="str">
            <v>-</v>
          </cell>
          <cell r="G410" t="str">
            <v>-</v>
          </cell>
          <cell r="H410" t="str">
            <v>-</v>
          </cell>
          <cell r="I410">
            <v>0</v>
          </cell>
          <cell r="J410">
            <v>0</v>
          </cell>
          <cell r="K410">
            <v>0</v>
          </cell>
          <cell r="L410" t="str">
            <v>-</v>
          </cell>
          <cell r="M410" t="str">
            <v>-</v>
          </cell>
          <cell r="N410" t="str">
            <v>-</v>
          </cell>
          <cell r="O410" t="str">
            <v>-</v>
          </cell>
          <cell r="P410" t="str">
            <v>-</v>
          </cell>
          <cell r="Q410" t="str">
            <v>-</v>
          </cell>
          <cell r="R410" t="str">
            <v>-</v>
          </cell>
          <cell r="S410" t="str">
            <v>-</v>
          </cell>
        </row>
        <row r="411">
          <cell r="A411" t="str">
            <v>2005</v>
          </cell>
          <cell r="B411" t="str">
            <v xml:space="preserve">  JANUARY</v>
          </cell>
          <cell r="C411" t="str">
            <v>-</v>
          </cell>
          <cell r="D411" t="str">
            <v>-</v>
          </cell>
          <cell r="E411" t="str">
            <v>-</v>
          </cell>
          <cell r="F411" t="str">
            <v>-</v>
          </cell>
          <cell r="G411" t="str">
            <v>-</v>
          </cell>
          <cell r="H411" t="str">
            <v>-</v>
          </cell>
          <cell r="I411">
            <v>0</v>
          </cell>
          <cell r="J411">
            <v>0</v>
          </cell>
          <cell r="K411">
            <v>0</v>
          </cell>
          <cell r="L411" t="str">
            <v>-</v>
          </cell>
          <cell r="M411" t="str">
            <v>-</v>
          </cell>
          <cell r="N411" t="str">
            <v>-</v>
          </cell>
          <cell r="O411" t="str">
            <v>-</v>
          </cell>
          <cell r="P411" t="str">
            <v>-</v>
          </cell>
          <cell r="Q411" t="str">
            <v>-</v>
          </cell>
          <cell r="R411" t="str">
            <v>-</v>
          </cell>
          <cell r="S411" t="str">
            <v>-</v>
          </cell>
        </row>
        <row r="412">
          <cell r="B412" t="str">
            <v xml:space="preserve">  FEBRUARY</v>
          </cell>
          <cell r="C412" t="str">
            <v>-</v>
          </cell>
          <cell r="D412" t="str">
            <v>-</v>
          </cell>
          <cell r="E412" t="str">
            <v>-</v>
          </cell>
          <cell r="F412" t="str">
            <v>-</v>
          </cell>
          <cell r="G412" t="str">
            <v>-</v>
          </cell>
          <cell r="H412" t="str">
            <v>-</v>
          </cell>
          <cell r="I412">
            <v>0</v>
          </cell>
          <cell r="J412">
            <v>0</v>
          </cell>
          <cell r="K412">
            <v>0</v>
          </cell>
          <cell r="L412" t="str">
            <v>-</v>
          </cell>
          <cell r="M412" t="str">
            <v>-</v>
          </cell>
          <cell r="N412" t="str">
            <v>-</v>
          </cell>
          <cell r="O412" t="str">
            <v>-</v>
          </cell>
          <cell r="P412" t="str">
            <v>-</v>
          </cell>
          <cell r="Q412" t="str">
            <v>-</v>
          </cell>
          <cell r="R412" t="str">
            <v>-</v>
          </cell>
          <cell r="S412" t="str">
            <v>-</v>
          </cell>
        </row>
        <row r="413">
          <cell r="B413" t="str">
            <v xml:space="preserve">  MARCH</v>
          </cell>
          <cell r="C413" t="str">
            <v>-</v>
          </cell>
          <cell r="D413" t="str">
            <v>-</v>
          </cell>
          <cell r="E413" t="str">
            <v>-</v>
          </cell>
          <cell r="F413" t="str">
            <v>-</v>
          </cell>
          <cell r="G413" t="str">
            <v>-</v>
          </cell>
          <cell r="H413" t="str">
            <v>-</v>
          </cell>
          <cell r="I413">
            <v>0</v>
          </cell>
          <cell r="J413">
            <v>0</v>
          </cell>
          <cell r="K413">
            <v>0</v>
          </cell>
          <cell r="L413" t="str">
            <v>-</v>
          </cell>
          <cell r="M413" t="str">
            <v>-</v>
          </cell>
          <cell r="N413" t="str">
            <v>-</v>
          </cell>
          <cell r="O413" t="str">
            <v>-</v>
          </cell>
          <cell r="P413" t="str">
            <v>-</v>
          </cell>
          <cell r="Q413" t="str">
            <v>-</v>
          </cell>
          <cell r="R413" t="str">
            <v>-</v>
          </cell>
          <cell r="S413" t="str">
            <v>-</v>
          </cell>
        </row>
        <row r="414">
          <cell r="B414" t="str">
            <v xml:space="preserve">  APRIL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>
            <v>0</v>
          </cell>
          <cell r="J414">
            <v>0</v>
          </cell>
          <cell r="K414">
            <v>0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  <cell r="P414" t="str">
            <v>-</v>
          </cell>
          <cell r="Q414" t="str">
            <v>-</v>
          </cell>
          <cell r="R414" t="str">
            <v>-</v>
          </cell>
          <cell r="S414" t="str">
            <v>-</v>
          </cell>
        </row>
        <row r="415">
          <cell r="B415" t="str">
            <v xml:space="preserve">  MAY</v>
          </cell>
          <cell r="C415" t="str">
            <v>-</v>
          </cell>
          <cell r="D415" t="str">
            <v>-</v>
          </cell>
          <cell r="E415" t="str">
            <v>-</v>
          </cell>
          <cell r="F415" t="str">
            <v>-</v>
          </cell>
          <cell r="G415" t="str">
            <v>-</v>
          </cell>
          <cell r="H415" t="str">
            <v>-</v>
          </cell>
          <cell r="I415">
            <v>0</v>
          </cell>
          <cell r="J415">
            <v>0</v>
          </cell>
          <cell r="K415">
            <v>0</v>
          </cell>
          <cell r="L415" t="str">
            <v xml:space="preserve">-     </v>
          </cell>
          <cell r="M415" t="str">
            <v>-</v>
          </cell>
          <cell r="N415" t="str">
            <v>-</v>
          </cell>
          <cell r="O415" t="str">
            <v>-</v>
          </cell>
          <cell r="P415" t="str">
            <v>-</v>
          </cell>
          <cell r="Q415" t="str">
            <v>-</v>
          </cell>
          <cell r="R415" t="str">
            <v>-</v>
          </cell>
          <cell r="S415" t="str">
            <v>-</v>
          </cell>
        </row>
        <row r="416">
          <cell r="B416" t="str">
            <v xml:space="preserve">  JUNE</v>
          </cell>
          <cell r="C416" t="str">
            <v>-</v>
          </cell>
          <cell r="D416">
            <v>121.75</v>
          </cell>
          <cell r="E416">
            <v>323</v>
          </cell>
          <cell r="F416">
            <v>491</v>
          </cell>
          <cell r="G416">
            <v>2100</v>
          </cell>
          <cell r="H416">
            <v>441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38750</v>
          </cell>
          <cell r="O416">
            <v>1.1710772846425019</v>
          </cell>
          <cell r="P416">
            <v>45379.244779896952</v>
          </cell>
          <cell r="Q416">
            <v>0</v>
          </cell>
          <cell r="R416">
            <v>0</v>
          </cell>
          <cell r="S416">
            <v>0</v>
          </cell>
        </row>
        <row r="417">
          <cell r="B417" t="str">
            <v xml:space="preserve">  JULY</v>
          </cell>
          <cell r="C417" t="str">
            <v>-</v>
          </cell>
          <cell r="D417">
            <v>122.55</v>
          </cell>
          <cell r="E417">
            <v>325</v>
          </cell>
          <cell r="F417">
            <v>491</v>
          </cell>
          <cell r="G417">
            <v>2100</v>
          </cell>
          <cell r="H417">
            <v>449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38750</v>
          </cell>
          <cell r="O417">
            <v>1.1858762670936582</v>
          </cell>
          <cell r="P417">
            <v>45952.705349879259</v>
          </cell>
          <cell r="Q417">
            <v>0</v>
          </cell>
          <cell r="R417">
            <v>0</v>
          </cell>
          <cell r="S417">
            <v>0</v>
          </cell>
        </row>
        <row r="418">
          <cell r="B418" t="str">
            <v xml:space="preserve">  AUGUST</v>
          </cell>
          <cell r="C418" t="str">
            <v>-</v>
          </cell>
          <cell r="D418">
            <v>122.49</v>
          </cell>
          <cell r="E418">
            <v>326</v>
          </cell>
          <cell r="F418">
            <v>493</v>
          </cell>
          <cell r="G418">
            <v>2100</v>
          </cell>
          <cell r="H418">
            <v>452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38750</v>
          </cell>
          <cell r="O418">
            <v>1.1909377719812502</v>
          </cell>
          <cell r="P418">
            <v>46148.838664273448</v>
          </cell>
          <cell r="Q418">
            <v>0</v>
          </cell>
          <cell r="R418">
            <v>0</v>
          </cell>
          <cell r="S418">
            <v>0</v>
          </cell>
        </row>
        <row r="419">
          <cell r="B419" t="str">
            <v xml:space="preserve">  SEPTEMBER</v>
          </cell>
          <cell r="C419" t="str">
            <v>-</v>
          </cell>
          <cell r="D419">
            <v>123.27</v>
          </cell>
          <cell r="E419">
            <v>330</v>
          </cell>
          <cell r="F419">
            <v>495</v>
          </cell>
          <cell r="G419">
            <v>2100</v>
          </cell>
          <cell r="H419">
            <v>462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38750</v>
          </cell>
          <cell r="O419">
            <v>1.2091382084425562</v>
          </cell>
          <cell r="P419">
            <v>46854.10557714905</v>
          </cell>
          <cell r="Q419">
            <v>0</v>
          </cell>
          <cell r="R419">
            <v>0</v>
          </cell>
          <cell r="S419">
            <v>0</v>
          </cell>
        </row>
        <row r="420">
          <cell r="B420" t="str">
            <v xml:space="preserve">  OCTOBER</v>
          </cell>
          <cell r="C420" t="str">
            <v>-</v>
          </cell>
          <cell r="D420">
            <v>139.13999999999999</v>
          </cell>
          <cell r="E420">
            <v>376</v>
          </cell>
          <cell r="F420">
            <v>511</v>
          </cell>
          <cell r="G420">
            <v>4300</v>
          </cell>
          <cell r="H420">
            <v>500</v>
          </cell>
          <cell r="I420">
            <v>40</v>
          </cell>
          <cell r="J420">
            <v>40</v>
          </cell>
          <cell r="K420">
            <v>0</v>
          </cell>
          <cell r="L420">
            <v>0</v>
          </cell>
          <cell r="M420">
            <v>0</v>
          </cell>
          <cell r="N420">
            <v>38750</v>
          </cell>
          <cell r="O420">
            <v>1.2957987371030848</v>
          </cell>
          <cell r="P420">
            <v>50212.201062744534</v>
          </cell>
          <cell r="Q420">
            <v>0</v>
          </cell>
          <cell r="R420">
            <v>0</v>
          </cell>
          <cell r="S420">
            <v>0</v>
          </cell>
        </row>
        <row r="421">
          <cell r="B421" t="str">
            <v xml:space="preserve">  NOVEMBER</v>
          </cell>
          <cell r="C421" t="str">
            <v>-</v>
          </cell>
          <cell r="D421">
            <v>140.15</v>
          </cell>
          <cell r="E421">
            <v>393</v>
          </cell>
          <cell r="F421">
            <v>511</v>
          </cell>
          <cell r="G421">
            <v>4300</v>
          </cell>
          <cell r="H421">
            <v>510</v>
          </cell>
          <cell r="I421">
            <v>40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38750</v>
          </cell>
          <cell r="O421">
            <v>1.3143110238762414</v>
          </cell>
          <cell r="P421">
            <v>50929.552175204357</v>
          </cell>
          <cell r="Q421">
            <v>0</v>
          </cell>
          <cell r="R421">
            <v>0</v>
          </cell>
          <cell r="S421">
            <v>0</v>
          </cell>
        </row>
        <row r="422">
          <cell r="B422" t="str">
            <v xml:space="preserve">  DECEMBER</v>
          </cell>
          <cell r="C422" t="str">
            <v>-</v>
          </cell>
          <cell r="D422">
            <v>140.32</v>
          </cell>
          <cell r="E422">
            <v>393</v>
          </cell>
          <cell r="F422">
            <v>511</v>
          </cell>
          <cell r="G422">
            <v>4300</v>
          </cell>
          <cell r="H422">
            <v>510</v>
          </cell>
          <cell r="I422">
            <v>40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38750</v>
          </cell>
          <cell r="O422">
            <v>1.3145415219328263</v>
          </cell>
          <cell r="P422">
            <v>50938.483974897019</v>
          </cell>
          <cell r="Q422">
            <v>0</v>
          </cell>
          <cell r="R422">
            <v>0</v>
          </cell>
          <cell r="S422">
            <v>0</v>
          </cell>
        </row>
        <row r="423">
          <cell r="A423" t="str">
            <v>2006</v>
          </cell>
          <cell r="B423" t="str">
            <v xml:space="preserve">  JANUARY</v>
          </cell>
          <cell r="C423" t="str">
            <v>-</v>
          </cell>
          <cell r="D423" t="str">
            <v>-</v>
          </cell>
          <cell r="E423" t="str">
            <v>-</v>
          </cell>
          <cell r="F423" t="str">
            <v>-</v>
          </cell>
          <cell r="G423" t="str">
            <v>-</v>
          </cell>
          <cell r="H423" t="str">
            <v>-</v>
          </cell>
          <cell r="I423">
            <v>40</v>
          </cell>
          <cell r="J423">
            <v>0</v>
          </cell>
          <cell r="K423">
            <v>0</v>
          </cell>
          <cell r="L423" t="str">
            <v>-</v>
          </cell>
          <cell r="M423" t="str">
            <v>-</v>
          </cell>
          <cell r="N423">
            <v>38750</v>
          </cell>
          <cell r="O423">
            <v>0.25</v>
          </cell>
          <cell r="P423">
            <v>9687.5</v>
          </cell>
          <cell r="Q423">
            <v>0</v>
          </cell>
          <cell r="R423">
            <v>0</v>
          </cell>
          <cell r="S423">
            <v>0</v>
          </cell>
        </row>
        <row r="424">
          <cell r="B424" t="str">
            <v xml:space="preserve">  FEBRUARY</v>
          </cell>
          <cell r="C424" t="str">
            <v>-</v>
          </cell>
          <cell r="D424" t="str">
            <v>-</v>
          </cell>
          <cell r="E424" t="str">
            <v>-</v>
          </cell>
          <cell r="F424" t="str">
            <v>-</v>
          </cell>
          <cell r="G424" t="str">
            <v>-</v>
          </cell>
          <cell r="H424" t="str">
            <v>-</v>
          </cell>
          <cell r="I424">
            <v>40</v>
          </cell>
          <cell r="J424">
            <v>0</v>
          </cell>
          <cell r="K424">
            <v>0</v>
          </cell>
          <cell r="L424" t="str">
            <v>-</v>
          </cell>
          <cell r="M424" t="str">
            <v>-</v>
          </cell>
          <cell r="N424">
            <v>38750</v>
          </cell>
          <cell r="O424">
            <v>0.25</v>
          </cell>
          <cell r="P424">
            <v>9687.5</v>
          </cell>
          <cell r="Q424">
            <v>0</v>
          </cell>
          <cell r="R424">
            <v>0</v>
          </cell>
          <cell r="S424">
            <v>0</v>
          </cell>
        </row>
        <row r="425">
          <cell r="B425" t="str">
            <v xml:space="preserve">  MARCH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>
            <v>40</v>
          </cell>
          <cell r="J425">
            <v>0</v>
          </cell>
          <cell r="K425">
            <v>0</v>
          </cell>
          <cell r="L425" t="str">
            <v>-</v>
          </cell>
          <cell r="M425" t="str">
            <v>-</v>
          </cell>
          <cell r="N425">
            <v>38750</v>
          </cell>
          <cell r="O425">
            <v>0.25</v>
          </cell>
          <cell r="P425">
            <v>9687.5</v>
          </cell>
          <cell r="Q425">
            <v>0</v>
          </cell>
          <cell r="R425">
            <v>0</v>
          </cell>
          <cell r="S425">
            <v>0</v>
          </cell>
        </row>
        <row r="426">
          <cell r="B426" t="str">
            <v xml:space="preserve">  APRIL</v>
          </cell>
          <cell r="C426" t="str">
            <v>-</v>
          </cell>
          <cell r="D426" t="str">
            <v>-</v>
          </cell>
          <cell r="E426" t="str">
            <v>-</v>
          </cell>
          <cell r="F426" t="str">
            <v>-</v>
          </cell>
          <cell r="G426" t="str">
            <v>-</v>
          </cell>
          <cell r="H426" t="str">
            <v>-</v>
          </cell>
          <cell r="I426">
            <v>40</v>
          </cell>
          <cell r="J426">
            <v>0</v>
          </cell>
          <cell r="K426">
            <v>0</v>
          </cell>
          <cell r="L426" t="str">
            <v>-</v>
          </cell>
          <cell r="M426" t="str">
            <v>-</v>
          </cell>
          <cell r="N426">
            <v>38750</v>
          </cell>
          <cell r="O426">
            <v>0.25</v>
          </cell>
          <cell r="P426">
            <v>9687.5</v>
          </cell>
          <cell r="Q426">
            <v>0</v>
          </cell>
          <cell r="R426">
            <v>0</v>
          </cell>
          <cell r="S426">
            <v>0</v>
          </cell>
        </row>
        <row r="427">
          <cell r="B427" t="str">
            <v xml:space="preserve">  MAY</v>
          </cell>
          <cell r="C427" t="str">
            <v>-</v>
          </cell>
          <cell r="D427" t="str">
            <v>-</v>
          </cell>
          <cell r="E427" t="str">
            <v>-</v>
          </cell>
          <cell r="F427" t="str">
            <v>-</v>
          </cell>
          <cell r="G427" t="str">
            <v>-</v>
          </cell>
          <cell r="H427" t="str">
            <v>-</v>
          </cell>
          <cell r="I427">
            <v>40</v>
          </cell>
          <cell r="J427">
            <v>0</v>
          </cell>
          <cell r="K427">
            <v>0</v>
          </cell>
          <cell r="L427" t="str">
            <v>-</v>
          </cell>
          <cell r="M427" t="str">
            <v>-</v>
          </cell>
          <cell r="N427">
            <v>38750</v>
          </cell>
          <cell r="O427">
            <v>0.25</v>
          </cell>
          <cell r="P427">
            <v>9687.5</v>
          </cell>
          <cell r="Q427">
            <v>0</v>
          </cell>
          <cell r="R427">
            <v>0</v>
          </cell>
          <cell r="S427">
            <v>0</v>
          </cell>
        </row>
        <row r="428">
          <cell r="B428" t="str">
            <v xml:space="preserve">  JUNE</v>
          </cell>
          <cell r="C428" t="str">
            <v>-</v>
          </cell>
          <cell r="D428" t="str">
            <v>-</v>
          </cell>
          <cell r="E428" t="str">
            <v>-</v>
          </cell>
          <cell r="F428" t="str">
            <v>-</v>
          </cell>
          <cell r="G428" t="str">
            <v>-</v>
          </cell>
          <cell r="H428" t="str">
            <v>-</v>
          </cell>
          <cell r="I428">
            <v>40</v>
          </cell>
          <cell r="J428">
            <v>0</v>
          </cell>
          <cell r="K428">
            <v>0</v>
          </cell>
          <cell r="L428" t="str">
            <v>-</v>
          </cell>
          <cell r="M428" t="str">
            <v>-</v>
          </cell>
          <cell r="N428">
            <v>38750</v>
          </cell>
          <cell r="O428">
            <v>0.25</v>
          </cell>
          <cell r="P428">
            <v>9687.5</v>
          </cell>
          <cell r="Q428">
            <v>0</v>
          </cell>
          <cell r="R428">
            <v>0</v>
          </cell>
          <cell r="S428">
            <v>0</v>
          </cell>
        </row>
        <row r="429">
          <cell r="B429" t="str">
            <v xml:space="preserve">  JULY</v>
          </cell>
          <cell r="C429" t="str">
            <v>-</v>
          </cell>
          <cell r="D429" t="str">
            <v>-</v>
          </cell>
          <cell r="E429" t="str">
            <v>-</v>
          </cell>
          <cell r="F429" t="str">
            <v>-</v>
          </cell>
          <cell r="G429" t="str">
            <v>-</v>
          </cell>
          <cell r="H429" t="str">
            <v>-</v>
          </cell>
          <cell r="I429">
            <v>40</v>
          </cell>
          <cell r="J429">
            <v>0</v>
          </cell>
          <cell r="K429">
            <v>0</v>
          </cell>
          <cell r="L429" t="str">
            <v>-</v>
          </cell>
          <cell r="M429" t="str">
            <v>-</v>
          </cell>
          <cell r="N429">
            <v>38750</v>
          </cell>
          <cell r="O429">
            <v>0.25</v>
          </cell>
          <cell r="P429">
            <v>9687.5</v>
          </cell>
          <cell r="Q429">
            <v>0</v>
          </cell>
          <cell r="R429">
            <v>0</v>
          </cell>
          <cell r="S429">
            <v>0</v>
          </cell>
        </row>
        <row r="430">
          <cell r="B430" t="str">
            <v xml:space="preserve">  AUGUST</v>
          </cell>
          <cell r="C430" t="str">
            <v>-</v>
          </cell>
          <cell r="D430" t="str">
            <v>-</v>
          </cell>
          <cell r="E430" t="str">
            <v>-</v>
          </cell>
          <cell r="F430" t="str">
            <v>-</v>
          </cell>
          <cell r="G430" t="str">
            <v>-</v>
          </cell>
          <cell r="H430" t="str">
            <v>-</v>
          </cell>
          <cell r="I430">
            <v>40</v>
          </cell>
          <cell r="J430">
            <v>0</v>
          </cell>
          <cell r="K430">
            <v>0</v>
          </cell>
          <cell r="L430" t="str">
            <v>-</v>
          </cell>
          <cell r="M430" t="str">
            <v>-</v>
          </cell>
          <cell r="N430">
            <v>38750</v>
          </cell>
          <cell r="O430">
            <v>0.25</v>
          </cell>
          <cell r="P430">
            <v>9687.5</v>
          </cell>
          <cell r="Q430">
            <v>0</v>
          </cell>
          <cell r="R430">
            <v>0</v>
          </cell>
          <cell r="S430">
            <v>0</v>
          </cell>
        </row>
        <row r="431">
          <cell r="B431" t="str">
            <v xml:space="preserve">  SEPTEMBER</v>
          </cell>
          <cell r="C431" t="str">
            <v>-</v>
          </cell>
          <cell r="D431" t="str">
            <v>-</v>
          </cell>
          <cell r="E431" t="str">
            <v>-</v>
          </cell>
          <cell r="F431" t="str">
            <v>-</v>
          </cell>
          <cell r="G431" t="str">
            <v>-</v>
          </cell>
          <cell r="H431" t="str">
            <v>-</v>
          </cell>
          <cell r="I431">
            <v>40</v>
          </cell>
          <cell r="J431">
            <v>0</v>
          </cell>
          <cell r="K431">
            <v>0</v>
          </cell>
          <cell r="L431" t="str">
            <v>-</v>
          </cell>
          <cell r="M431" t="str">
            <v>-</v>
          </cell>
          <cell r="N431">
            <v>38750</v>
          </cell>
          <cell r="O431">
            <v>0.25</v>
          </cell>
          <cell r="P431">
            <v>9687.5</v>
          </cell>
          <cell r="Q431">
            <v>0</v>
          </cell>
          <cell r="R431">
            <v>0</v>
          </cell>
          <cell r="S431">
            <v>0</v>
          </cell>
        </row>
        <row r="432">
          <cell r="B432" t="str">
            <v xml:space="preserve">  OCTOBER</v>
          </cell>
          <cell r="C432" t="str">
            <v>-</v>
          </cell>
          <cell r="D432" t="str">
            <v>-</v>
          </cell>
          <cell r="E432" t="str">
            <v>-</v>
          </cell>
          <cell r="F432" t="str">
            <v>-</v>
          </cell>
          <cell r="G432" t="str">
            <v>-</v>
          </cell>
          <cell r="H432" t="str">
            <v>-</v>
          </cell>
          <cell r="I432">
            <v>40</v>
          </cell>
          <cell r="J432">
            <v>0</v>
          </cell>
          <cell r="K432">
            <v>0</v>
          </cell>
          <cell r="L432" t="str">
            <v>-</v>
          </cell>
          <cell r="M432" t="str">
            <v>-</v>
          </cell>
          <cell r="N432">
            <v>38750</v>
          </cell>
          <cell r="O432">
            <v>0.25</v>
          </cell>
          <cell r="P432">
            <v>9687.5</v>
          </cell>
          <cell r="Q432">
            <v>0</v>
          </cell>
          <cell r="R432">
            <v>0</v>
          </cell>
          <cell r="S432">
            <v>0</v>
          </cell>
        </row>
        <row r="433">
          <cell r="B433" t="str">
            <v xml:space="preserve">  NOVEMBER</v>
          </cell>
          <cell r="C433" t="str">
            <v>-</v>
          </cell>
          <cell r="D433" t="str">
            <v>-</v>
          </cell>
          <cell r="E433" t="str">
            <v>-</v>
          </cell>
          <cell r="F433" t="str">
            <v>-</v>
          </cell>
          <cell r="G433" t="str">
            <v>-</v>
          </cell>
          <cell r="H433" t="str">
            <v>-</v>
          </cell>
          <cell r="I433">
            <v>40</v>
          </cell>
          <cell r="J433">
            <v>0</v>
          </cell>
          <cell r="K433">
            <v>0</v>
          </cell>
          <cell r="L433" t="str">
            <v>-</v>
          </cell>
          <cell r="M433" t="str">
            <v>-</v>
          </cell>
          <cell r="N433">
            <v>38750</v>
          </cell>
          <cell r="O433">
            <v>0.25</v>
          </cell>
          <cell r="P433">
            <v>9687.5</v>
          </cell>
          <cell r="Q433">
            <v>0</v>
          </cell>
          <cell r="R433">
            <v>0</v>
          </cell>
          <cell r="S433">
            <v>0</v>
          </cell>
        </row>
        <row r="435">
          <cell r="A435" t="str">
            <v xml:space="preserve"> </v>
          </cell>
          <cell r="B435" t="str">
            <v>T O T A L</v>
          </cell>
          <cell r="C435" t="str">
            <v>Pay Item</v>
          </cell>
          <cell r="E435" t="str">
            <v>:</v>
          </cell>
          <cell r="F435" t="str">
            <v>III - 4 - 29</v>
          </cell>
          <cell r="J435">
            <v>40</v>
          </cell>
          <cell r="K435" t="str">
            <v>-</v>
          </cell>
          <cell r="L435">
            <v>0</v>
          </cell>
          <cell r="M435">
            <v>0</v>
          </cell>
          <cell r="O435" t="str">
            <v>-</v>
          </cell>
          <cell r="Q435">
            <v>0</v>
          </cell>
          <cell r="R435">
            <v>0</v>
          </cell>
          <cell r="S435">
            <v>0</v>
          </cell>
        </row>
        <row r="437">
          <cell r="A437" t="str">
            <v xml:space="preserve">   L : Labour</v>
          </cell>
          <cell r="E437" t="str">
            <v xml:space="preserve">    C : Cement</v>
          </cell>
          <cell r="J437" t="str">
            <v xml:space="preserve">    S : Steel</v>
          </cell>
          <cell r="N437" t="str">
            <v xml:space="preserve">    F : Fuel</v>
          </cell>
          <cell r="R437" t="str">
            <v xml:space="preserve">    M : Material</v>
          </cell>
        </row>
        <row r="438">
          <cell r="A438" t="str">
            <v xml:space="preserve">   Economic Indicators Table 1.3</v>
          </cell>
          <cell r="E438" t="str">
            <v xml:space="preserve">         Economic Indicators Table 1.11</v>
          </cell>
          <cell r="J438" t="str">
            <v xml:space="preserve">         Economic Indicators Table 1.11</v>
          </cell>
          <cell r="N438" t="str">
            <v xml:space="preserve">         "Official Diesel Oil Selling Price"</v>
          </cell>
          <cell r="R438" t="str">
            <v xml:space="preserve">         Economic Indicators Table 1.15</v>
          </cell>
        </row>
        <row r="439">
          <cell r="A439" t="str">
            <v xml:space="preserve">   Consumer Price Indices for 43 Cities &amp; Changes</v>
          </cell>
          <cell r="E439" t="str">
            <v xml:space="preserve">         Wholesale Price Indices of Manufacturing Commodities</v>
          </cell>
          <cell r="J439" t="str">
            <v xml:space="preserve">         Wholesale Price Indices of Manufacturing Commodities</v>
          </cell>
          <cell r="N439" t="str">
            <v xml:space="preserve">         Actual cost of high speed diesel</v>
          </cell>
          <cell r="R439" t="str">
            <v xml:space="preserve">         Wholesale Price Indices of Construction Materials</v>
          </cell>
        </row>
        <row r="440">
          <cell r="A440" t="str">
            <v xml:space="preserve">   Sub-Sector General Index for Bandar Lampung</v>
          </cell>
          <cell r="E440" t="str">
            <v xml:space="preserve">         Sub-Sector 17, Non Metallic Mineral Products</v>
          </cell>
          <cell r="J440" t="str">
            <v xml:space="preserve">         Sub-Sector 19, Iron and Steel Products</v>
          </cell>
          <cell r="N440" t="str">
            <v xml:space="preserve">         Estabilished by Pertamina Oil Company</v>
          </cell>
          <cell r="R440" t="str">
            <v xml:space="preserve">         Sub-Sector 2, Public Works in Agriculture</v>
          </cell>
        </row>
        <row r="442">
          <cell r="A442" t="str">
            <v>Pn  =  A +  L(Ln/Lo) + C(Cn/Co) + S(Sn/So) + F(Fn/Fo) + M(Mn/Mo)</v>
          </cell>
        </row>
        <row r="443">
          <cell r="A443" t="str">
            <v>CALCULATION OF ESCALATION PAYMENT</v>
          </cell>
        </row>
        <row r="444">
          <cell r="A444" t="str">
            <v>CONTRACT PACKAGE</v>
          </cell>
          <cell r="C444" t="str">
            <v>:</v>
          </cell>
          <cell r="D444" t="str">
            <v>WAY CURUP IRRIGATION SUB-PROJECT PTSL-II</v>
          </cell>
          <cell r="Q444" t="str">
            <v>CONTRACTOR</v>
          </cell>
          <cell r="R444" t="str">
            <v>:     PT. ADHI KARYA (Persero) Tbk</v>
          </cell>
        </row>
        <row r="445">
          <cell r="A445" t="str">
            <v>CONTRACT NO. / DATE</v>
          </cell>
          <cell r="C445" t="str">
            <v>:</v>
          </cell>
          <cell r="D445" t="str">
            <v>HK.02.07-Ag.0801/WILIII/01 ,  Date : May 14th, 2004</v>
          </cell>
          <cell r="Q445" t="str">
            <v>CONSULTANT</v>
          </cell>
          <cell r="R445" t="str">
            <v>:     NIPPON KOEI (In Associated)</v>
          </cell>
        </row>
        <row r="447">
          <cell r="A447" t="str">
            <v xml:space="preserve"> PAY ITEM</v>
          </cell>
          <cell r="C447" t="str">
            <v>:</v>
          </cell>
          <cell r="D447" t="str">
            <v>III - 4 - 30</v>
          </cell>
          <cell r="I447" t="str">
            <v xml:space="preserve"> DESCRIPTION :</v>
          </cell>
          <cell r="J447" t="str">
            <v>Galvanized Iron Pipe, dia. 75 mm for handrail</v>
          </cell>
          <cell r="M447" t="str">
            <v>QUANTITIES</v>
          </cell>
          <cell r="N447" t="str">
            <v>ORIGINAL</v>
          </cell>
          <cell r="P447" t="str">
            <v>CURRENT</v>
          </cell>
          <cell r="Q447" t="str">
            <v>ORIGINAL</v>
          </cell>
          <cell r="R447" t="str">
            <v>CURRENT</v>
          </cell>
        </row>
        <row r="448">
          <cell r="A448" t="str">
            <v xml:space="preserve"> COMPONENT</v>
          </cell>
          <cell r="C448" t="str">
            <v>A</v>
          </cell>
          <cell r="D448" t="str">
            <v>L</v>
          </cell>
          <cell r="E448" t="str">
            <v>C</v>
          </cell>
          <cell r="F448" t="str">
            <v>S</v>
          </cell>
          <cell r="G448" t="str">
            <v>F</v>
          </cell>
          <cell r="H448" t="str">
            <v>M</v>
          </cell>
          <cell r="I448" t="str">
            <v xml:space="preserve"> QUANTITIES   :</v>
          </cell>
          <cell r="J448">
            <v>1</v>
          </cell>
          <cell r="K448" t="str">
            <v>m</v>
          </cell>
          <cell r="M448" t="str">
            <v>FOR</v>
          </cell>
          <cell r="N448" t="str">
            <v>UNIT PRICE</v>
          </cell>
          <cell r="O448" t="str">
            <v>FACTOR</v>
          </cell>
          <cell r="P448" t="str">
            <v>UNIT PRICE</v>
          </cell>
          <cell r="Q448" t="str">
            <v>AMOUNT</v>
          </cell>
          <cell r="R448" t="str">
            <v>AMOUNT</v>
          </cell>
          <cell r="S448" t="str">
            <v>PRICE ESCALATION</v>
          </cell>
        </row>
        <row r="449">
          <cell r="A449" t="str">
            <v xml:space="preserve"> COST FACTOR</v>
          </cell>
          <cell r="C449">
            <v>0.25</v>
          </cell>
          <cell r="D449">
            <v>0.15</v>
          </cell>
          <cell r="E449" t="str">
            <v>-</v>
          </cell>
          <cell r="F449" t="str">
            <v>-</v>
          </cell>
          <cell r="G449" t="str">
            <v>-</v>
          </cell>
          <cell r="H449">
            <v>0.6</v>
          </cell>
          <cell r="I449" t="str">
            <v>SCHEDULE QUANTITIES</v>
          </cell>
          <cell r="K449" t="str">
            <v>ACTUAL QUANTITIES (MC)</v>
          </cell>
          <cell r="M449" t="str">
            <v>ESCALATION</v>
          </cell>
          <cell r="N449" t="str">
            <v>Ho</v>
          </cell>
          <cell r="O449" t="str">
            <v>Pn</v>
          </cell>
          <cell r="P449" t="str">
            <v>Hn</v>
          </cell>
          <cell r="Q449" t="str">
            <v>Io</v>
          </cell>
          <cell r="R449" t="str">
            <v>In</v>
          </cell>
          <cell r="S449" t="str">
            <v>PAYMENT</v>
          </cell>
        </row>
        <row r="450">
          <cell r="A450" t="str">
            <v xml:space="preserve"> ZERO INDEX / DEC 2002</v>
          </cell>
          <cell r="C450" t="str">
            <v>-</v>
          </cell>
          <cell r="D450">
            <v>110.63</v>
          </cell>
          <cell r="E450">
            <v>294</v>
          </cell>
          <cell r="F450">
            <v>345</v>
          </cell>
          <cell r="G450">
            <v>1650</v>
          </cell>
          <cell r="H450">
            <v>350</v>
          </cell>
          <cell r="I450" t="str">
            <v>CUMULATIVE</v>
          </cell>
          <cell r="J450" t="str">
            <v>MONTHLY</v>
          </cell>
          <cell r="K450" t="str">
            <v>CUMULATIVE</v>
          </cell>
          <cell r="L450" t="str">
            <v>MONTHLY</v>
          </cell>
          <cell r="M450" t="str">
            <v>PAYMENT</v>
          </cell>
        </row>
        <row r="451">
          <cell r="A451">
            <v>1</v>
          </cell>
          <cell r="B451">
            <v>2</v>
          </cell>
          <cell r="C451">
            <v>3</v>
          </cell>
          <cell r="D451">
            <v>4</v>
          </cell>
          <cell r="E451">
            <v>5</v>
          </cell>
          <cell r="F451">
            <v>6</v>
          </cell>
          <cell r="G451">
            <v>7</v>
          </cell>
          <cell r="H451">
            <v>8</v>
          </cell>
          <cell r="I451">
            <v>9</v>
          </cell>
          <cell r="J451">
            <v>10</v>
          </cell>
          <cell r="K451">
            <v>11</v>
          </cell>
          <cell r="L451">
            <v>12</v>
          </cell>
          <cell r="M451">
            <v>13</v>
          </cell>
          <cell r="N451">
            <v>14</v>
          </cell>
          <cell r="O451">
            <v>15</v>
          </cell>
          <cell r="P451" t="str">
            <v>16=14x15</v>
          </cell>
          <cell r="Q451" t="str">
            <v>17=13x14</v>
          </cell>
          <cell r="R451" t="str">
            <v>18=13x16</v>
          </cell>
          <cell r="S451" t="str">
            <v>19=18-17</v>
          </cell>
        </row>
        <row r="453">
          <cell r="A453" t="str">
            <v>2004</v>
          </cell>
          <cell r="B453" t="str">
            <v xml:space="preserve">  JUNE</v>
          </cell>
          <cell r="C453" t="str">
            <v>-</v>
          </cell>
          <cell r="D453" t="str">
            <v>-</v>
          </cell>
          <cell r="E453" t="str">
            <v>-</v>
          </cell>
          <cell r="F453" t="str">
            <v>-</v>
          </cell>
          <cell r="G453" t="str">
            <v>-</v>
          </cell>
          <cell r="H453" t="str">
            <v>-</v>
          </cell>
          <cell r="I453">
            <v>0</v>
          </cell>
          <cell r="J453">
            <v>0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  <cell r="P453" t="str">
            <v>-</v>
          </cell>
          <cell r="Q453" t="str">
            <v>-</v>
          </cell>
          <cell r="R453" t="str">
            <v>-</v>
          </cell>
          <cell r="S453" t="str">
            <v>-</v>
          </cell>
        </row>
        <row r="454">
          <cell r="B454" t="str">
            <v xml:space="preserve">  JULY</v>
          </cell>
          <cell r="C454" t="str">
            <v>-</v>
          </cell>
          <cell r="D454" t="str">
            <v>-</v>
          </cell>
          <cell r="E454" t="str">
            <v>-</v>
          </cell>
          <cell r="F454" t="str">
            <v>-</v>
          </cell>
          <cell r="G454" t="str">
            <v>-</v>
          </cell>
          <cell r="H454" t="str">
            <v>-</v>
          </cell>
          <cell r="I454">
            <v>0</v>
          </cell>
          <cell r="J454">
            <v>0</v>
          </cell>
          <cell r="K454">
            <v>0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  <cell r="P454" t="str">
            <v>-</v>
          </cell>
          <cell r="Q454" t="str">
            <v>-</v>
          </cell>
          <cell r="R454" t="str">
            <v>-</v>
          </cell>
          <cell r="S454" t="str">
            <v>-</v>
          </cell>
        </row>
        <row r="455">
          <cell r="B455" t="str">
            <v xml:space="preserve">  AUGUST</v>
          </cell>
          <cell r="C455" t="str">
            <v>-</v>
          </cell>
          <cell r="D455" t="str">
            <v>-</v>
          </cell>
          <cell r="E455" t="str">
            <v>-</v>
          </cell>
          <cell r="F455" t="str">
            <v>-</v>
          </cell>
          <cell r="G455" t="str">
            <v>-</v>
          </cell>
          <cell r="H455" t="str">
            <v>-</v>
          </cell>
          <cell r="I455">
            <v>0</v>
          </cell>
          <cell r="J455">
            <v>0</v>
          </cell>
          <cell r="K455">
            <v>0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  <cell r="P455" t="str">
            <v>-</v>
          </cell>
          <cell r="Q455" t="str">
            <v>-</v>
          </cell>
          <cell r="R455" t="str">
            <v>-</v>
          </cell>
          <cell r="S455" t="str">
            <v>-</v>
          </cell>
        </row>
        <row r="456">
          <cell r="B456" t="str">
            <v xml:space="preserve">  SEPTEMBER</v>
          </cell>
          <cell r="C456" t="str">
            <v>-</v>
          </cell>
          <cell r="D456" t="str">
            <v>-</v>
          </cell>
          <cell r="E456" t="str">
            <v>-</v>
          </cell>
          <cell r="F456" t="str">
            <v>-</v>
          </cell>
          <cell r="G456" t="str">
            <v>-</v>
          </cell>
          <cell r="H456" t="str">
            <v>-</v>
          </cell>
          <cell r="I456">
            <v>0</v>
          </cell>
          <cell r="J456">
            <v>0</v>
          </cell>
          <cell r="K456">
            <v>0</v>
          </cell>
          <cell r="L456" t="str">
            <v>-</v>
          </cell>
          <cell r="M456" t="str">
            <v>-</v>
          </cell>
          <cell r="N456" t="str">
            <v>-</v>
          </cell>
          <cell r="O456" t="str">
            <v>-</v>
          </cell>
          <cell r="P456" t="str">
            <v>-</v>
          </cell>
          <cell r="Q456" t="str">
            <v>-</v>
          </cell>
          <cell r="R456" t="str">
            <v>-</v>
          </cell>
          <cell r="S456" t="str">
            <v>-</v>
          </cell>
        </row>
        <row r="457">
          <cell r="B457" t="str">
            <v xml:space="preserve">  OCTOBER</v>
          </cell>
          <cell r="C457" t="str">
            <v>-</v>
          </cell>
          <cell r="D457" t="str">
            <v>-</v>
          </cell>
          <cell r="E457" t="str">
            <v>-</v>
          </cell>
          <cell r="F457" t="str">
            <v>-</v>
          </cell>
          <cell r="G457" t="str">
            <v>-</v>
          </cell>
          <cell r="H457" t="str">
            <v>-</v>
          </cell>
          <cell r="I457">
            <v>0</v>
          </cell>
          <cell r="J457">
            <v>0</v>
          </cell>
          <cell r="K457">
            <v>0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  <cell r="P457" t="str">
            <v>-</v>
          </cell>
          <cell r="Q457" t="str">
            <v>-</v>
          </cell>
          <cell r="R457" t="str">
            <v>-</v>
          </cell>
          <cell r="S457" t="str">
            <v>-</v>
          </cell>
        </row>
        <row r="458">
          <cell r="B458" t="str">
            <v xml:space="preserve">  NOVEMBER</v>
          </cell>
          <cell r="C458" t="str">
            <v>-</v>
          </cell>
          <cell r="D458" t="str">
            <v>-</v>
          </cell>
          <cell r="E458" t="str">
            <v>-</v>
          </cell>
          <cell r="F458" t="str">
            <v>-</v>
          </cell>
          <cell r="G458" t="str">
            <v>-</v>
          </cell>
          <cell r="H458" t="str">
            <v>-</v>
          </cell>
          <cell r="I458">
            <v>0</v>
          </cell>
          <cell r="J458">
            <v>0</v>
          </cell>
          <cell r="K458">
            <v>0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  <cell r="P458" t="str">
            <v>-</v>
          </cell>
          <cell r="Q458" t="str">
            <v>-</v>
          </cell>
          <cell r="R458" t="str">
            <v>-</v>
          </cell>
          <cell r="S458" t="str">
            <v>-</v>
          </cell>
        </row>
        <row r="459">
          <cell r="B459" t="str">
            <v xml:space="preserve">  DECEMBER</v>
          </cell>
          <cell r="C459" t="str">
            <v>-</v>
          </cell>
          <cell r="D459" t="str">
            <v>-</v>
          </cell>
          <cell r="E459" t="str">
            <v>-</v>
          </cell>
          <cell r="F459" t="str">
            <v>-</v>
          </cell>
          <cell r="G459" t="str">
            <v>-</v>
          </cell>
          <cell r="H459" t="str">
            <v>-</v>
          </cell>
          <cell r="I459">
            <v>0</v>
          </cell>
          <cell r="J459">
            <v>0</v>
          </cell>
          <cell r="K459">
            <v>0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  <cell r="P459" t="str">
            <v>-</v>
          </cell>
          <cell r="Q459" t="str">
            <v>-</v>
          </cell>
          <cell r="R459" t="str">
            <v>-</v>
          </cell>
          <cell r="S459" t="str">
            <v>-</v>
          </cell>
        </row>
        <row r="460">
          <cell r="A460" t="str">
            <v>2005</v>
          </cell>
          <cell r="B460" t="str">
            <v xml:space="preserve">  JANUARY</v>
          </cell>
          <cell r="C460" t="str">
            <v>-</v>
          </cell>
          <cell r="D460" t="str">
            <v>-</v>
          </cell>
          <cell r="E460" t="str">
            <v>-</v>
          </cell>
          <cell r="F460" t="str">
            <v>-</v>
          </cell>
          <cell r="G460" t="str">
            <v>-</v>
          </cell>
          <cell r="H460" t="str">
            <v>-</v>
          </cell>
          <cell r="I460">
            <v>0</v>
          </cell>
          <cell r="J460">
            <v>0</v>
          </cell>
          <cell r="K460">
            <v>0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  <cell r="P460" t="str">
            <v>-</v>
          </cell>
          <cell r="Q460" t="str">
            <v>-</v>
          </cell>
          <cell r="R460" t="str">
            <v>-</v>
          </cell>
          <cell r="S460" t="str">
            <v>-</v>
          </cell>
        </row>
        <row r="461">
          <cell r="B461" t="str">
            <v xml:space="preserve">  FEBRUARY</v>
          </cell>
          <cell r="C461" t="str">
            <v>-</v>
          </cell>
          <cell r="D461" t="str">
            <v>-</v>
          </cell>
          <cell r="E461" t="str">
            <v>-</v>
          </cell>
          <cell r="F461" t="str">
            <v>-</v>
          </cell>
          <cell r="G461" t="str">
            <v>-</v>
          </cell>
          <cell r="H461" t="str">
            <v>-</v>
          </cell>
          <cell r="I461">
            <v>0</v>
          </cell>
          <cell r="J461">
            <v>0</v>
          </cell>
          <cell r="K461">
            <v>0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  <cell r="P461" t="str">
            <v>-</v>
          </cell>
          <cell r="Q461" t="str">
            <v>-</v>
          </cell>
          <cell r="R461" t="str">
            <v>-</v>
          </cell>
          <cell r="S461" t="str">
            <v>-</v>
          </cell>
        </row>
        <row r="462">
          <cell r="B462" t="str">
            <v xml:space="preserve">  MARCH</v>
          </cell>
          <cell r="C462" t="str">
            <v>-</v>
          </cell>
          <cell r="D462" t="str">
            <v>-</v>
          </cell>
          <cell r="E462" t="str">
            <v>-</v>
          </cell>
          <cell r="F462" t="str">
            <v>-</v>
          </cell>
          <cell r="G462" t="str">
            <v>-</v>
          </cell>
          <cell r="H462" t="str">
            <v>-</v>
          </cell>
          <cell r="I462">
            <v>0</v>
          </cell>
          <cell r="J462">
            <v>0</v>
          </cell>
          <cell r="K462">
            <v>0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  <cell r="P462" t="str">
            <v>-</v>
          </cell>
          <cell r="Q462" t="str">
            <v>-</v>
          </cell>
          <cell r="R462" t="str">
            <v>-</v>
          </cell>
          <cell r="S462" t="str">
            <v>-</v>
          </cell>
        </row>
        <row r="463">
          <cell r="B463" t="str">
            <v xml:space="preserve">  APRIL</v>
          </cell>
          <cell r="C463" t="str">
            <v>-</v>
          </cell>
          <cell r="D463" t="str">
            <v>-</v>
          </cell>
          <cell r="E463" t="str">
            <v>-</v>
          </cell>
          <cell r="F463" t="str">
            <v>-</v>
          </cell>
          <cell r="G463" t="str">
            <v>-</v>
          </cell>
          <cell r="H463" t="str">
            <v>-</v>
          </cell>
          <cell r="I463">
            <v>0</v>
          </cell>
          <cell r="J463">
            <v>0</v>
          </cell>
          <cell r="K463">
            <v>0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  <cell r="P463" t="str">
            <v>-</v>
          </cell>
          <cell r="Q463" t="str">
            <v>-</v>
          </cell>
          <cell r="R463" t="str">
            <v>-</v>
          </cell>
          <cell r="S463" t="str">
            <v>-</v>
          </cell>
        </row>
        <row r="464">
          <cell r="B464" t="str">
            <v xml:space="preserve">  MAY</v>
          </cell>
          <cell r="C464" t="str">
            <v>-</v>
          </cell>
          <cell r="D464" t="str">
            <v>-</v>
          </cell>
          <cell r="E464" t="str">
            <v>-</v>
          </cell>
          <cell r="F464" t="str">
            <v>-</v>
          </cell>
          <cell r="G464" t="str">
            <v>-</v>
          </cell>
          <cell r="H464" t="str">
            <v>-</v>
          </cell>
          <cell r="I464">
            <v>0</v>
          </cell>
          <cell r="J464">
            <v>0</v>
          </cell>
          <cell r="K464">
            <v>0</v>
          </cell>
          <cell r="L464" t="str">
            <v xml:space="preserve">-     </v>
          </cell>
          <cell r="M464" t="str">
            <v>-</v>
          </cell>
          <cell r="N464" t="str">
            <v>-</v>
          </cell>
          <cell r="O464" t="str">
            <v>-</v>
          </cell>
          <cell r="P464" t="str">
            <v>-</v>
          </cell>
          <cell r="Q464" t="str">
            <v>-</v>
          </cell>
          <cell r="R464" t="str">
            <v>-</v>
          </cell>
          <cell r="S464" t="str">
            <v>-</v>
          </cell>
        </row>
        <row r="465">
          <cell r="B465" t="str">
            <v xml:space="preserve">  JUNE</v>
          </cell>
          <cell r="C465" t="str">
            <v>-</v>
          </cell>
          <cell r="D465">
            <v>121.75</v>
          </cell>
          <cell r="E465">
            <v>323</v>
          </cell>
          <cell r="F465">
            <v>491</v>
          </cell>
          <cell r="G465">
            <v>2100</v>
          </cell>
          <cell r="H465">
            <v>441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40832.5</v>
          </cell>
          <cell r="O465">
            <v>1.1710772846425019</v>
          </cell>
          <cell r="P465">
            <v>47818.013225164963</v>
          </cell>
          <cell r="Q465">
            <v>0</v>
          </cell>
          <cell r="R465">
            <v>0</v>
          </cell>
          <cell r="S465">
            <v>0</v>
          </cell>
        </row>
        <row r="466">
          <cell r="B466" t="str">
            <v xml:space="preserve">  JULY</v>
          </cell>
          <cell r="C466" t="str">
            <v>-</v>
          </cell>
          <cell r="D466">
            <v>122.55</v>
          </cell>
          <cell r="E466">
            <v>325</v>
          </cell>
          <cell r="F466">
            <v>491</v>
          </cell>
          <cell r="G466">
            <v>2100</v>
          </cell>
          <cell r="H466">
            <v>449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40832.5</v>
          </cell>
          <cell r="O466">
            <v>1.1858762670936582</v>
          </cell>
          <cell r="P466">
            <v>48422.292676101802</v>
          </cell>
          <cell r="Q466">
            <v>0</v>
          </cell>
          <cell r="R466">
            <v>0</v>
          </cell>
          <cell r="S466">
            <v>0</v>
          </cell>
        </row>
        <row r="467">
          <cell r="B467" t="str">
            <v xml:space="preserve">  AUGUST</v>
          </cell>
          <cell r="C467" t="str">
            <v>-</v>
          </cell>
          <cell r="D467">
            <v>122.49</v>
          </cell>
          <cell r="E467">
            <v>326</v>
          </cell>
          <cell r="F467">
            <v>493</v>
          </cell>
          <cell r="G467">
            <v>2100</v>
          </cell>
          <cell r="H467">
            <v>452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40832.5</v>
          </cell>
          <cell r="O467">
            <v>1.1909377719812502</v>
          </cell>
          <cell r="P467">
            <v>48628.966574424398</v>
          </cell>
          <cell r="Q467">
            <v>0</v>
          </cell>
          <cell r="R467">
            <v>0</v>
          </cell>
          <cell r="S467">
            <v>0</v>
          </cell>
        </row>
        <row r="468">
          <cell r="B468" t="str">
            <v xml:space="preserve">  SEPTEMBER</v>
          </cell>
          <cell r="C468" t="str">
            <v>-</v>
          </cell>
          <cell r="D468">
            <v>123.27</v>
          </cell>
          <cell r="E468">
            <v>330</v>
          </cell>
          <cell r="F468">
            <v>495</v>
          </cell>
          <cell r="G468">
            <v>2100</v>
          </cell>
          <cell r="H468">
            <v>462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40832.5</v>
          </cell>
          <cell r="O468">
            <v>1.2091382084425562</v>
          </cell>
          <cell r="P468">
            <v>49372.135896230677</v>
          </cell>
          <cell r="Q468">
            <v>0</v>
          </cell>
          <cell r="R468">
            <v>0</v>
          </cell>
          <cell r="S468">
            <v>0</v>
          </cell>
        </row>
        <row r="469">
          <cell r="B469" t="str">
            <v xml:space="preserve">  OCTOBER</v>
          </cell>
          <cell r="C469" t="str">
            <v>-</v>
          </cell>
          <cell r="D469">
            <v>139.13999999999999</v>
          </cell>
          <cell r="E469">
            <v>376</v>
          </cell>
          <cell r="F469">
            <v>511</v>
          </cell>
          <cell r="G469">
            <v>4300</v>
          </cell>
          <cell r="H469">
            <v>500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40832.5</v>
          </cell>
          <cell r="O469">
            <v>1.2957987371030848</v>
          </cell>
          <cell r="P469">
            <v>52910.701932761709</v>
          </cell>
          <cell r="Q469">
            <v>0</v>
          </cell>
          <cell r="R469">
            <v>0</v>
          </cell>
          <cell r="S469">
            <v>0</v>
          </cell>
        </row>
        <row r="470">
          <cell r="B470" t="str">
            <v xml:space="preserve">  NOVEMBER</v>
          </cell>
          <cell r="C470" t="str">
            <v>-</v>
          </cell>
          <cell r="D470">
            <v>140.15</v>
          </cell>
          <cell r="E470">
            <v>393</v>
          </cell>
          <cell r="F470">
            <v>511</v>
          </cell>
          <cell r="G470">
            <v>4300</v>
          </cell>
          <cell r="H470">
            <v>510</v>
          </cell>
          <cell r="I470">
            <v>30</v>
          </cell>
          <cell r="J470">
            <v>30</v>
          </cell>
          <cell r="K470">
            <v>0</v>
          </cell>
          <cell r="L470">
            <v>0</v>
          </cell>
          <cell r="M470">
            <v>0</v>
          </cell>
          <cell r="N470">
            <v>40832.5</v>
          </cell>
          <cell r="O470">
            <v>1.3143110238762414</v>
          </cell>
          <cell r="P470">
            <v>53666.604882426625</v>
          </cell>
          <cell r="Q470">
            <v>0</v>
          </cell>
          <cell r="R470">
            <v>0</v>
          </cell>
          <cell r="S470">
            <v>0</v>
          </cell>
        </row>
        <row r="471">
          <cell r="B471" t="str">
            <v xml:space="preserve">  DECEMBER</v>
          </cell>
          <cell r="C471" t="str">
            <v>-</v>
          </cell>
          <cell r="D471">
            <v>140.32</v>
          </cell>
          <cell r="E471">
            <v>393</v>
          </cell>
          <cell r="F471">
            <v>511</v>
          </cell>
          <cell r="G471">
            <v>4300</v>
          </cell>
          <cell r="H471">
            <v>510</v>
          </cell>
          <cell r="I471">
            <v>30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40832.5</v>
          </cell>
          <cell r="O471">
            <v>1.3145415219328263</v>
          </cell>
          <cell r="P471">
            <v>53676.016694322127</v>
          </cell>
          <cell r="Q471">
            <v>0</v>
          </cell>
          <cell r="R471">
            <v>0</v>
          </cell>
          <cell r="S471">
            <v>0</v>
          </cell>
        </row>
        <row r="472">
          <cell r="A472" t="str">
            <v>2006</v>
          </cell>
          <cell r="B472" t="str">
            <v xml:space="preserve">  JANUARY</v>
          </cell>
          <cell r="C472" t="str">
            <v>-</v>
          </cell>
          <cell r="D472" t="str">
            <v>-</v>
          </cell>
          <cell r="E472" t="str">
            <v>-</v>
          </cell>
          <cell r="F472" t="str">
            <v>-</v>
          </cell>
          <cell r="G472" t="str">
            <v>-</v>
          </cell>
          <cell r="H472" t="str">
            <v>-</v>
          </cell>
          <cell r="I472">
            <v>30</v>
          </cell>
          <cell r="J472">
            <v>0</v>
          </cell>
          <cell r="K472">
            <v>0</v>
          </cell>
          <cell r="L472" t="str">
            <v>-</v>
          </cell>
          <cell r="M472" t="str">
            <v>-</v>
          </cell>
          <cell r="N472">
            <v>40832.5</v>
          </cell>
          <cell r="O472">
            <v>0.25</v>
          </cell>
          <cell r="P472">
            <v>10208.125</v>
          </cell>
          <cell r="Q472">
            <v>0</v>
          </cell>
          <cell r="R472">
            <v>0</v>
          </cell>
          <cell r="S472">
            <v>0</v>
          </cell>
        </row>
        <row r="473">
          <cell r="B473" t="str">
            <v xml:space="preserve">  FEBRUARY</v>
          </cell>
          <cell r="C473" t="str">
            <v>-</v>
          </cell>
          <cell r="D473" t="str">
            <v>-</v>
          </cell>
          <cell r="E473" t="str">
            <v>-</v>
          </cell>
          <cell r="F473" t="str">
            <v>-</v>
          </cell>
          <cell r="G473" t="str">
            <v>-</v>
          </cell>
          <cell r="H473" t="str">
            <v>-</v>
          </cell>
          <cell r="I473">
            <v>30</v>
          </cell>
          <cell r="J473">
            <v>0</v>
          </cell>
          <cell r="K473">
            <v>0</v>
          </cell>
          <cell r="L473" t="str">
            <v>-</v>
          </cell>
          <cell r="M473" t="str">
            <v>-</v>
          </cell>
          <cell r="N473">
            <v>40832.5</v>
          </cell>
          <cell r="O473">
            <v>0.25</v>
          </cell>
          <cell r="P473">
            <v>10208.125</v>
          </cell>
          <cell r="Q473">
            <v>0</v>
          </cell>
          <cell r="R473">
            <v>0</v>
          </cell>
          <cell r="S473">
            <v>0</v>
          </cell>
        </row>
        <row r="474">
          <cell r="B474" t="str">
            <v xml:space="preserve">  MARCH</v>
          </cell>
          <cell r="C474" t="str">
            <v>-</v>
          </cell>
          <cell r="D474" t="str">
            <v>-</v>
          </cell>
          <cell r="E474" t="str">
            <v>-</v>
          </cell>
          <cell r="F474" t="str">
            <v>-</v>
          </cell>
          <cell r="G474" t="str">
            <v>-</v>
          </cell>
          <cell r="H474" t="str">
            <v>-</v>
          </cell>
          <cell r="I474">
            <v>30</v>
          </cell>
          <cell r="J474">
            <v>0</v>
          </cell>
          <cell r="K474">
            <v>0</v>
          </cell>
          <cell r="L474" t="str">
            <v>-</v>
          </cell>
          <cell r="M474" t="str">
            <v>-</v>
          </cell>
          <cell r="N474">
            <v>40832.5</v>
          </cell>
          <cell r="O474">
            <v>0.25</v>
          </cell>
          <cell r="P474">
            <v>10208.125</v>
          </cell>
          <cell r="Q474">
            <v>0</v>
          </cell>
          <cell r="R474">
            <v>0</v>
          </cell>
          <cell r="S474">
            <v>0</v>
          </cell>
        </row>
        <row r="475">
          <cell r="B475" t="str">
            <v xml:space="preserve">  APRIL</v>
          </cell>
          <cell r="C475" t="str">
            <v>-</v>
          </cell>
          <cell r="D475" t="str">
            <v>-</v>
          </cell>
          <cell r="E475" t="str">
            <v>-</v>
          </cell>
          <cell r="F475" t="str">
            <v>-</v>
          </cell>
          <cell r="G475" t="str">
            <v>-</v>
          </cell>
          <cell r="H475" t="str">
            <v>-</v>
          </cell>
          <cell r="I475">
            <v>30</v>
          </cell>
          <cell r="J475">
            <v>0</v>
          </cell>
          <cell r="K475">
            <v>0</v>
          </cell>
          <cell r="L475" t="str">
            <v>-</v>
          </cell>
          <cell r="M475" t="str">
            <v>-</v>
          </cell>
          <cell r="N475">
            <v>40832.5</v>
          </cell>
          <cell r="O475">
            <v>0.25</v>
          </cell>
          <cell r="P475">
            <v>10208.125</v>
          </cell>
          <cell r="Q475">
            <v>0</v>
          </cell>
          <cell r="R475">
            <v>0</v>
          </cell>
          <cell r="S475">
            <v>0</v>
          </cell>
        </row>
        <row r="476">
          <cell r="B476" t="str">
            <v xml:space="preserve">  MAY</v>
          </cell>
          <cell r="C476" t="str">
            <v>-</v>
          </cell>
          <cell r="D476" t="str">
            <v>-</v>
          </cell>
          <cell r="E476" t="str">
            <v>-</v>
          </cell>
          <cell r="F476" t="str">
            <v>-</v>
          </cell>
          <cell r="G476" t="str">
            <v>-</v>
          </cell>
          <cell r="H476" t="str">
            <v>-</v>
          </cell>
          <cell r="I476">
            <v>30</v>
          </cell>
          <cell r="J476">
            <v>0</v>
          </cell>
          <cell r="K476">
            <v>0</v>
          </cell>
          <cell r="L476" t="str">
            <v>-</v>
          </cell>
          <cell r="M476" t="str">
            <v>-</v>
          </cell>
          <cell r="N476">
            <v>40832.5</v>
          </cell>
          <cell r="O476">
            <v>0.25</v>
          </cell>
          <cell r="P476">
            <v>10208.125</v>
          </cell>
          <cell r="Q476">
            <v>0</v>
          </cell>
          <cell r="R476">
            <v>0</v>
          </cell>
          <cell r="S476">
            <v>0</v>
          </cell>
        </row>
        <row r="477">
          <cell r="B477" t="str">
            <v xml:space="preserve">  JUNE</v>
          </cell>
          <cell r="C477" t="str">
            <v>-</v>
          </cell>
          <cell r="D477" t="str">
            <v>-</v>
          </cell>
          <cell r="E477" t="str">
            <v>-</v>
          </cell>
          <cell r="F477" t="str">
            <v>-</v>
          </cell>
          <cell r="G477" t="str">
            <v>-</v>
          </cell>
          <cell r="H477" t="str">
            <v>-</v>
          </cell>
          <cell r="I477">
            <v>30</v>
          </cell>
          <cell r="J477">
            <v>0</v>
          </cell>
          <cell r="K477">
            <v>0</v>
          </cell>
          <cell r="L477" t="str">
            <v>-</v>
          </cell>
          <cell r="M477" t="str">
            <v>-</v>
          </cell>
          <cell r="N477">
            <v>40832.5</v>
          </cell>
          <cell r="O477">
            <v>0.25</v>
          </cell>
          <cell r="P477">
            <v>10208.125</v>
          </cell>
          <cell r="Q477">
            <v>0</v>
          </cell>
          <cell r="R477">
            <v>0</v>
          </cell>
          <cell r="S477">
            <v>0</v>
          </cell>
        </row>
        <row r="478">
          <cell r="B478" t="str">
            <v xml:space="preserve">  JULY</v>
          </cell>
          <cell r="C478" t="str">
            <v>-</v>
          </cell>
          <cell r="D478" t="str">
            <v>-</v>
          </cell>
          <cell r="E478" t="str">
            <v>-</v>
          </cell>
          <cell r="F478" t="str">
            <v>-</v>
          </cell>
          <cell r="G478" t="str">
            <v>-</v>
          </cell>
          <cell r="H478" t="str">
            <v>-</v>
          </cell>
          <cell r="I478">
            <v>30</v>
          </cell>
          <cell r="J478">
            <v>0</v>
          </cell>
          <cell r="K478">
            <v>0</v>
          </cell>
          <cell r="L478" t="str">
            <v>-</v>
          </cell>
          <cell r="M478" t="str">
            <v>-</v>
          </cell>
          <cell r="N478">
            <v>40832.5</v>
          </cell>
          <cell r="O478">
            <v>0.25</v>
          </cell>
          <cell r="P478">
            <v>10208.125</v>
          </cell>
          <cell r="Q478">
            <v>0</v>
          </cell>
          <cell r="R478">
            <v>0</v>
          </cell>
          <cell r="S478">
            <v>0</v>
          </cell>
        </row>
        <row r="479">
          <cell r="B479" t="str">
            <v xml:space="preserve">  AUGUST</v>
          </cell>
          <cell r="C479" t="str">
            <v>-</v>
          </cell>
          <cell r="D479" t="str">
            <v>-</v>
          </cell>
          <cell r="E479" t="str">
            <v>-</v>
          </cell>
          <cell r="F479" t="str">
            <v>-</v>
          </cell>
          <cell r="G479" t="str">
            <v>-</v>
          </cell>
          <cell r="H479" t="str">
            <v>-</v>
          </cell>
          <cell r="I479">
            <v>30</v>
          </cell>
          <cell r="J479">
            <v>0</v>
          </cell>
          <cell r="K479">
            <v>0</v>
          </cell>
          <cell r="L479" t="str">
            <v>-</v>
          </cell>
          <cell r="M479" t="str">
            <v>-</v>
          </cell>
          <cell r="N479">
            <v>40832.5</v>
          </cell>
          <cell r="O479">
            <v>0.25</v>
          </cell>
          <cell r="P479">
            <v>10208.125</v>
          </cell>
          <cell r="Q479">
            <v>0</v>
          </cell>
          <cell r="R479">
            <v>0</v>
          </cell>
          <cell r="S479">
            <v>0</v>
          </cell>
        </row>
        <row r="480">
          <cell r="B480" t="str">
            <v xml:space="preserve">  SEPTEMBER</v>
          </cell>
          <cell r="C480" t="str">
            <v>-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 t="str">
            <v>-</v>
          </cell>
          <cell r="I480">
            <v>30</v>
          </cell>
          <cell r="J480">
            <v>0</v>
          </cell>
          <cell r="K480">
            <v>0</v>
          </cell>
          <cell r="L480" t="str">
            <v>-</v>
          </cell>
          <cell r="M480" t="str">
            <v>-</v>
          </cell>
          <cell r="N480">
            <v>40832.5</v>
          </cell>
          <cell r="O480">
            <v>0.25</v>
          </cell>
          <cell r="P480">
            <v>10208.125</v>
          </cell>
          <cell r="Q480">
            <v>0</v>
          </cell>
          <cell r="R480">
            <v>0</v>
          </cell>
          <cell r="S480">
            <v>0</v>
          </cell>
        </row>
        <row r="481">
          <cell r="B481" t="str">
            <v xml:space="preserve">  OCTOBER</v>
          </cell>
          <cell r="C481" t="str">
            <v>-</v>
          </cell>
          <cell r="D481" t="str">
            <v>-</v>
          </cell>
          <cell r="E481" t="str">
            <v>-</v>
          </cell>
          <cell r="F481" t="str">
            <v>-</v>
          </cell>
          <cell r="G481" t="str">
            <v>-</v>
          </cell>
          <cell r="H481" t="str">
            <v>-</v>
          </cell>
          <cell r="I481">
            <v>30</v>
          </cell>
          <cell r="J481">
            <v>0</v>
          </cell>
          <cell r="K481">
            <v>0</v>
          </cell>
          <cell r="L481" t="str">
            <v>-</v>
          </cell>
          <cell r="M481" t="str">
            <v>-</v>
          </cell>
          <cell r="N481">
            <v>40832.5</v>
          </cell>
          <cell r="O481">
            <v>0.25</v>
          </cell>
          <cell r="P481">
            <v>10208.125</v>
          </cell>
          <cell r="Q481">
            <v>0</v>
          </cell>
          <cell r="R481">
            <v>0</v>
          </cell>
          <cell r="S481">
            <v>0</v>
          </cell>
        </row>
        <row r="482">
          <cell r="B482" t="str">
            <v xml:space="preserve">  NOVEMBER</v>
          </cell>
          <cell r="C482" t="str">
            <v>-</v>
          </cell>
          <cell r="D482" t="str">
            <v>-</v>
          </cell>
          <cell r="E482" t="str">
            <v>-</v>
          </cell>
          <cell r="F482" t="str">
            <v>-</v>
          </cell>
          <cell r="G482" t="str">
            <v>-</v>
          </cell>
          <cell r="H482" t="str">
            <v>-</v>
          </cell>
          <cell r="I482">
            <v>30</v>
          </cell>
          <cell r="J482">
            <v>0</v>
          </cell>
          <cell r="K482">
            <v>0</v>
          </cell>
          <cell r="L482" t="str">
            <v>-</v>
          </cell>
          <cell r="M482" t="str">
            <v>-</v>
          </cell>
          <cell r="N482">
            <v>40832.5</v>
          </cell>
          <cell r="O482">
            <v>0.25</v>
          </cell>
          <cell r="P482">
            <v>10208.125</v>
          </cell>
          <cell r="Q482">
            <v>0</v>
          </cell>
          <cell r="R482">
            <v>0</v>
          </cell>
          <cell r="S482">
            <v>0</v>
          </cell>
        </row>
        <row r="484">
          <cell r="A484" t="str">
            <v xml:space="preserve"> </v>
          </cell>
          <cell r="B484" t="str">
            <v>T O T A L</v>
          </cell>
          <cell r="C484" t="str">
            <v>Pay Item</v>
          </cell>
          <cell r="E484" t="str">
            <v>:</v>
          </cell>
          <cell r="F484" t="str">
            <v>III - 4 - 30</v>
          </cell>
          <cell r="J484">
            <v>30</v>
          </cell>
          <cell r="K484" t="str">
            <v>-</v>
          </cell>
          <cell r="L484">
            <v>0</v>
          </cell>
          <cell r="M484">
            <v>0</v>
          </cell>
          <cell r="O484" t="str">
            <v>-</v>
          </cell>
          <cell r="Q484">
            <v>0</v>
          </cell>
          <cell r="R484">
            <v>0</v>
          </cell>
          <cell r="S484">
            <v>0</v>
          </cell>
        </row>
        <row r="486">
          <cell r="A486" t="str">
            <v xml:space="preserve">   L : Labour</v>
          </cell>
          <cell r="E486" t="str">
            <v xml:space="preserve">    C : Cement</v>
          </cell>
          <cell r="J486" t="str">
            <v xml:space="preserve">    S : Steel</v>
          </cell>
          <cell r="N486" t="str">
            <v xml:space="preserve">    F : Fuel</v>
          </cell>
          <cell r="R486" t="str">
            <v xml:space="preserve">    M : Material</v>
          </cell>
        </row>
        <row r="487">
          <cell r="A487" t="str">
            <v xml:space="preserve">   Economic Indicators Table 1.3</v>
          </cell>
          <cell r="E487" t="str">
            <v xml:space="preserve">         Economic Indicators Table 1.11</v>
          </cell>
          <cell r="J487" t="str">
            <v xml:space="preserve">         Economic Indicators Table 1.11</v>
          </cell>
          <cell r="N487" t="str">
            <v xml:space="preserve">         "Official Diesel Oil Selling Price"</v>
          </cell>
          <cell r="R487" t="str">
            <v xml:space="preserve">         Economic Indicators Table 1.15</v>
          </cell>
        </row>
        <row r="488">
          <cell r="A488" t="str">
            <v xml:space="preserve">   Consumer Price Indices for 43 Cities &amp; Changes</v>
          </cell>
          <cell r="E488" t="str">
            <v xml:space="preserve">         Wholesale Price Indices of Manufacturing Commodities</v>
          </cell>
          <cell r="J488" t="str">
            <v xml:space="preserve">         Wholesale Price Indices of Manufacturing Commodities</v>
          </cell>
          <cell r="N488" t="str">
            <v xml:space="preserve">         Actual cost of high speed diesel</v>
          </cell>
          <cell r="R488" t="str">
            <v xml:space="preserve">         Wholesale Price Indices of Construction Materials</v>
          </cell>
        </row>
        <row r="489">
          <cell r="A489" t="str">
            <v xml:space="preserve">   Sub-Sector General Index for Bandar Lampung</v>
          </cell>
          <cell r="E489" t="str">
            <v xml:space="preserve">         Sub-Sector 17, Non Metallic Mineral Products</v>
          </cell>
          <cell r="J489" t="str">
            <v xml:space="preserve">         Sub-Sector 19, Iron and Steel Products</v>
          </cell>
          <cell r="N489" t="str">
            <v xml:space="preserve">         Estabilished by Pertamina Oil Company</v>
          </cell>
          <cell r="R489" t="str">
            <v xml:space="preserve">         Sub-Sector 2, Public Works in Agriculture</v>
          </cell>
        </row>
        <row r="491">
          <cell r="A491" t="str">
            <v>Pn  =  A +  L(Ln/Lo) + C(Cn/Co) + S(Sn/So) + F(Fn/Fo) + M(Mn/Mo)</v>
          </cell>
        </row>
        <row r="492">
          <cell r="A492" t="str">
            <v>CALCULATION OF ESCALATION PAYMENT</v>
          </cell>
        </row>
        <row r="493">
          <cell r="A493" t="str">
            <v>CONTRACT PACKAGE</v>
          </cell>
          <cell r="C493" t="str">
            <v>:</v>
          </cell>
          <cell r="D493" t="str">
            <v>WAY CURUP IRRIGATION SUB-PROJECT PTSL-II</v>
          </cell>
          <cell r="Q493" t="str">
            <v>CONTRACTOR</v>
          </cell>
          <cell r="R493" t="str">
            <v>:     PT. ADHI KARYA (Persero) Tbk</v>
          </cell>
        </row>
        <row r="494">
          <cell r="A494" t="str">
            <v>CONTRACT NO. / DATE</v>
          </cell>
          <cell r="C494" t="str">
            <v>:</v>
          </cell>
          <cell r="D494" t="str">
            <v>HK.02.07-Ag.0801/WILIII/01 ,  Date : May 14th, 2004</v>
          </cell>
          <cell r="Q494" t="str">
            <v>CONSULTANT</v>
          </cell>
          <cell r="R494" t="str">
            <v>:     NIPPON KOEI (In Associated)</v>
          </cell>
        </row>
        <row r="496">
          <cell r="A496" t="str">
            <v xml:space="preserve"> PAY ITEM</v>
          </cell>
          <cell r="C496" t="str">
            <v>:</v>
          </cell>
          <cell r="D496" t="str">
            <v>III - 4 - 31</v>
          </cell>
          <cell r="I496" t="str">
            <v xml:space="preserve"> DESCRIPTION :</v>
          </cell>
          <cell r="J496" t="str">
            <v>Weep hole with ball valve set</v>
          </cell>
          <cell r="M496" t="str">
            <v>QUANTITIES</v>
          </cell>
          <cell r="N496" t="str">
            <v>ORIGINAL</v>
          </cell>
          <cell r="P496" t="str">
            <v>CURRENT</v>
          </cell>
          <cell r="Q496" t="str">
            <v>ORIGINAL</v>
          </cell>
          <cell r="R496" t="str">
            <v>CURRENT</v>
          </cell>
        </row>
        <row r="497">
          <cell r="A497" t="str">
            <v xml:space="preserve"> COMPONENT</v>
          </cell>
          <cell r="C497" t="str">
            <v>A</v>
          </cell>
          <cell r="D497" t="str">
            <v>L</v>
          </cell>
          <cell r="E497" t="str">
            <v>C</v>
          </cell>
          <cell r="F497" t="str">
            <v>S</v>
          </cell>
          <cell r="G497" t="str">
            <v>F</v>
          </cell>
          <cell r="H497" t="str">
            <v>M</v>
          </cell>
          <cell r="I497" t="str">
            <v xml:space="preserve"> QUANTITIES   :</v>
          </cell>
          <cell r="J497">
            <v>1</v>
          </cell>
          <cell r="K497" t="str">
            <v>set</v>
          </cell>
          <cell r="M497" t="str">
            <v>FOR</v>
          </cell>
          <cell r="N497" t="str">
            <v>UNIT PRICE</v>
          </cell>
          <cell r="O497" t="str">
            <v>FACTOR</v>
          </cell>
          <cell r="P497" t="str">
            <v>UNIT PRICE</v>
          </cell>
          <cell r="Q497" t="str">
            <v>AMOUNT</v>
          </cell>
          <cell r="R497" t="str">
            <v>AMOUNT</v>
          </cell>
          <cell r="S497" t="str">
            <v>PRICE ESCALATION</v>
          </cell>
        </row>
        <row r="498">
          <cell r="A498" t="str">
            <v xml:space="preserve"> COST FACTOR</v>
          </cell>
          <cell r="C498">
            <v>1</v>
          </cell>
          <cell r="D498" t="str">
            <v>No Adjustment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 t="str">
            <v>SCHEDULE QUANTITIES</v>
          </cell>
          <cell r="K498" t="str">
            <v>ACTUAL QUANTITIES (MC)</v>
          </cell>
          <cell r="M498" t="str">
            <v>ESCALATION</v>
          </cell>
          <cell r="N498" t="str">
            <v>Ho</v>
          </cell>
          <cell r="O498" t="str">
            <v>Pn</v>
          </cell>
          <cell r="P498" t="str">
            <v>Hn</v>
          </cell>
          <cell r="Q498" t="str">
            <v>Io</v>
          </cell>
          <cell r="R498" t="str">
            <v>In</v>
          </cell>
          <cell r="S498" t="str">
            <v>PAYMENT</v>
          </cell>
        </row>
        <row r="499">
          <cell r="A499" t="str">
            <v xml:space="preserve"> ZERO INDEX / DEC 2002</v>
          </cell>
          <cell r="C499" t="str">
            <v>-</v>
          </cell>
          <cell r="D499">
            <v>110.63</v>
          </cell>
          <cell r="E499">
            <v>294</v>
          </cell>
          <cell r="F499">
            <v>345</v>
          </cell>
          <cell r="G499">
            <v>1650</v>
          </cell>
          <cell r="H499">
            <v>350</v>
          </cell>
          <cell r="I499" t="str">
            <v>CUMULATIVE</v>
          </cell>
          <cell r="J499" t="str">
            <v>MONTHLY</v>
          </cell>
          <cell r="K499" t="str">
            <v>CUMULATIVE</v>
          </cell>
          <cell r="L499" t="str">
            <v>MONTHLY</v>
          </cell>
          <cell r="M499" t="str">
            <v>PAYMENT</v>
          </cell>
        </row>
        <row r="500">
          <cell r="A500">
            <v>1</v>
          </cell>
          <cell r="B500">
            <v>2</v>
          </cell>
          <cell r="C500">
            <v>3</v>
          </cell>
          <cell r="D500">
            <v>4</v>
          </cell>
          <cell r="E500">
            <v>5</v>
          </cell>
          <cell r="F500">
            <v>6</v>
          </cell>
          <cell r="G500">
            <v>7</v>
          </cell>
          <cell r="H500">
            <v>8</v>
          </cell>
          <cell r="I500">
            <v>9</v>
          </cell>
          <cell r="J500">
            <v>10</v>
          </cell>
          <cell r="K500">
            <v>11</v>
          </cell>
          <cell r="L500">
            <v>12</v>
          </cell>
          <cell r="M500">
            <v>13</v>
          </cell>
          <cell r="N500">
            <v>14</v>
          </cell>
          <cell r="O500">
            <v>15</v>
          </cell>
          <cell r="P500" t="str">
            <v>16=14x15</v>
          </cell>
          <cell r="Q500" t="str">
            <v>17=13x14</v>
          </cell>
          <cell r="R500" t="str">
            <v>18=13x16</v>
          </cell>
          <cell r="S500" t="str">
            <v>19=18-17</v>
          </cell>
        </row>
        <row r="502">
          <cell r="A502" t="str">
            <v>2004</v>
          </cell>
          <cell r="B502" t="str">
            <v xml:space="preserve">  JUNE</v>
          </cell>
          <cell r="C502" t="str">
            <v>-</v>
          </cell>
          <cell r="D502" t="str">
            <v>-</v>
          </cell>
          <cell r="E502" t="str">
            <v>-</v>
          </cell>
          <cell r="F502" t="str">
            <v>-</v>
          </cell>
          <cell r="G502" t="str">
            <v>-</v>
          </cell>
          <cell r="H502" t="str">
            <v>-</v>
          </cell>
          <cell r="I502">
            <v>0</v>
          </cell>
          <cell r="J502">
            <v>0</v>
          </cell>
          <cell r="K502" t="str">
            <v>-</v>
          </cell>
          <cell r="L502" t="str">
            <v>-</v>
          </cell>
          <cell r="M502" t="str">
            <v>-</v>
          </cell>
          <cell r="N502" t="str">
            <v>-</v>
          </cell>
          <cell r="O502" t="str">
            <v>-</v>
          </cell>
          <cell r="P502" t="str">
            <v>-</v>
          </cell>
          <cell r="Q502" t="str">
            <v>-</v>
          </cell>
          <cell r="R502" t="str">
            <v>-</v>
          </cell>
          <cell r="S502" t="str">
            <v>-</v>
          </cell>
        </row>
        <row r="503">
          <cell r="B503" t="str">
            <v xml:space="preserve">  JULY</v>
          </cell>
          <cell r="C503" t="str">
            <v>-</v>
          </cell>
          <cell r="D503" t="str">
            <v>-</v>
          </cell>
          <cell r="E503" t="str">
            <v>-</v>
          </cell>
          <cell r="F503" t="str">
            <v>-</v>
          </cell>
          <cell r="G503" t="str">
            <v>-</v>
          </cell>
          <cell r="H503" t="str">
            <v>-</v>
          </cell>
          <cell r="I503">
            <v>0</v>
          </cell>
          <cell r="J503">
            <v>0</v>
          </cell>
          <cell r="K503">
            <v>0</v>
          </cell>
          <cell r="L503" t="str">
            <v>-</v>
          </cell>
          <cell r="M503" t="str">
            <v>-</v>
          </cell>
          <cell r="N503" t="str">
            <v>-</v>
          </cell>
          <cell r="O503" t="str">
            <v>-</v>
          </cell>
          <cell r="P503" t="str">
            <v>-</v>
          </cell>
          <cell r="Q503" t="str">
            <v>-</v>
          </cell>
          <cell r="R503" t="str">
            <v>-</v>
          </cell>
          <cell r="S503" t="str">
            <v>-</v>
          </cell>
        </row>
        <row r="504">
          <cell r="B504" t="str">
            <v xml:space="preserve">  AUGUST</v>
          </cell>
          <cell r="C504" t="str">
            <v>-</v>
          </cell>
          <cell r="D504" t="str">
            <v>-</v>
          </cell>
          <cell r="E504" t="str">
            <v>-</v>
          </cell>
          <cell r="F504" t="str">
            <v>-</v>
          </cell>
          <cell r="G504" t="str">
            <v>-</v>
          </cell>
          <cell r="H504" t="str">
            <v>-</v>
          </cell>
          <cell r="I504">
            <v>0</v>
          </cell>
          <cell r="J504">
            <v>0</v>
          </cell>
          <cell r="K504">
            <v>0</v>
          </cell>
          <cell r="L504" t="str">
            <v>-</v>
          </cell>
          <cell r="M504" t="str">
            <v>-</v>
          </cell>
          <cell r="N504" t="str">
            <v>-</v>
          </cell>
          <cell r="O504" t="str">
            <v>-</v>
          </cell>
          <cell r="P504" t="str">
            <v>-</v>
          </cell>
          <cell r="Q504" t="str">
            <v>-</v>
          </cell>
          <cell r="R504" t="str">
            <v>-</v>
          </cell>
          <cell r="S504" t="str">
            <v>-</v>
          </cell>
        </row>
        <row r="505">
          <cell r="B505" t="str">
            <v xml:space="preserve">  SEPTEMBER</v>
          </cell>
          <cell r="C505" t="str">
            <v>-</v>
          </cell>
          <cell r="D505" t="str">
            <v>-</v>
          </cell>
          <cell r="E505" t="str">
            <v>-</v>
          </cell>
          <cell r="F505" t="str">
            <v>-</v>
          </cell>
          <cell r="G505" t="str">
            <v>-</v>
          </cell>
          <cell r="H505" t="str">
            <v>-</v>
          </cell>
          <cell r="I505">
            <v>0</v>
          </cell>
          <cell r="J505">
            <v>0</v>
          </cell>
          <cell r="K505">
            <v>0</v>
          </cell>
          <cell r="L505" t="str">
            <v>-</v>
          </cell>
          <cell r="M505" t="str">
            <v>-</v>
          </cell>
          <cell r="N505" t="str">
            <v>-</v>
          </cell>
          <cell r="O505" t="str">
            <v>-</v>
          </cell>
          <cell r="P505" t="str">
            <v>-</v>
          </cell>
          <cell r="Q505" t="str">
            <v>-</v>
          </cell>
          <cell r="R505" t="str">
            <v>-</v>
          </cell>
          <cell r="S505" t="str">
            <v>-</v>
          </cell>
        </row>
        <row r="506">
          <cell r="B506" t="str">
            <v xml:space="preserve">  OCTOBER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>
            <v>0</v>
          </cell>
          <cell r="J506">
            <v>0</v>
          </cell>
          <cell r="K506">
            <v>0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  <cell r="P506" t="str">
            <v>-</v>
          </cell>
          <cell r="Q506" t="str">
            <v>-</v>
          </cell>
          <cell r="R506" t="str">
            <v>-</v>
          </cell>
          <cell r="S506" t="str">
            <v>-</v>
          </cell>
        </row>
        <row r="507">
          <cell r="B507" t="str">
            <v xml:space="preserve">  NOVEMBER</v>
          </cell>
          <cell r="C507" t="str">
            <v>-</v>
          </cell>
          <cell r="D507" t="str">
            <v>-</v>
          </cell>
          <cell r="E507" t="str">
            <v>-</v>
          </cell>
          <cell r="F507" t="str">
            <v>-</v>
          </cell>
          <cell r="G507" t="str">
            <v>-</v>
          </cell>
          <cell r="H507" t="str">
            <v>-</v>
          </cell>
          <cell r="I507">
            <v>0</v>
          </cell>
          <cell r="J507">
            <v>0</v>
          </cell>
          <cell r="K507">
            <v>0</v>
          </cell>
          <cell r="L507" t="str">
            <v>-</v>
          </cell>
          <cell r="M507" t="str">
            <v>-</v>
          </cell>
          <cell r="N507" t="str">
            <v>-</v>
          </cell>
          <cell r="O507" t="str">
            <v>-</v>
          </cell>
          <cell r="P507" t="str">
            <v>-</v>
          </cell>
          <cell r="Q507" t="str">
            <v>-</v>
          </cell>
          <cell r="R507" t="str">
            <v>-</v>
          </cell>
          <cell r="S507" t="str">
            <v>-</v>
          </cell>
        </row>
        <row r="508">
          <cell r="B508" t="str">
            <v xml:space="preserve">  DECEMBER</v>
          </cell>
          <cell r="C508" t="str">
            <v>-</v>
          </cell>
          <cell r="D508" t="str">
            <v>-</v>
          </cell>
          <cell r="E508" t="str">
            <v>-</v>
          </cell>
          <cell r="F508" t="str">
            <v>-</v>
          </cell>
          <cell r="G508" t="str">
            <v>-</v>
          </cell>
          <cell r="H508" t="str">
            <v>-</v>
          </cell>
          <cell r="I508">
            <v>0</v>
          </cell>
          <cell r="J508">
            <v>0</v>
          </cell>
          <cell r="K508">
            <v>0</v>
          </cell>
          <cell r="L508" t="str">
            <v>-</v>
          </cell>
          <cell r="M508" t="str">
            <v>-</v>
          </cell>
          <cell r="N508" t="str">
            <v>-</v>
          </cell>
          <cell r="O508" t="str">
            <v>-</v>
          </cell>
          <cell r="P508" t="str">
            <v>-</v>
          </cell>
          <cell r="Q508" t="str">
            <v>-</v>
          </cell>
          <cell r="R508" t="str">
            <v>-</v>
          </cell>
          <cell r="S508" t="str">
            <v>-</v>
          </cell>
        </row>
        <row r="509">
          <cell r="A509" t="str">
            <v>2005</v>
          </cell>
          <cell r="B509" t="str">
            <v xml:space="preserve">  JANUARY</v>
          </cell>
          <cell r="C509" t="str">
            <v>-</v>
          </cell>
          <cell r="D509" t="str">
            <v>-</v>
          </cell>
          <cell r="E509" t="str">
            <v>-</v>
          </cell>
          <cell r="F509" t="str">
            <v>-</v>
          </cell>
          <cell r="G509" t="str">
            <v>-</v>
          </cell>
          <cell r="H509" t="str">
            <v>-</v>
          </cell>
          <cell r="I509">
            <v>0</v>
          </cell>
          <cell r="J509">
            <v>0</v>
          </cell>
          <cell r="K509">
            <v>0</v>
          </cell>
          <cell r="L509" t="str">
            <v>-</v>
          </cell>
          <cell r="M509" t="str">
            <v>-</v>
          </cell>
          <cell r="N509" t="str">
            <v>-</v>
          </cell>
          <cell r="O509" t="str">
            <v>-</v>
          </cell>
          <cell r="P509" t="str">
            <v>-</v>
          </cell>
          <cell r="Q509" t="str">
            <v>-</v>
          </cell>
          <cell r="R509" t="str">
            <v>-</v>
          </cell>
          <cell r="S509" t="str">
            <v>-</v>
          </cell>
        </row>
        <row r="510">
          <cell r="B510" t="str">
            <v xml:space="preserve">  FEBRUARY</v>
          </cell>
          <cell r="C510" t="str">
            <v>-</v>
          </cell>
          <cell r="D510" t="str">
            <v>-</v>
          </cell>
          <cell r="E510" t="str">
            <v>-</v>
          </cell>
          <cell r="F510" t="str">
            <v>-</v>
          </cell>
          <cell r="G510" t="str">
            <v>-</v>
          </cell>
          <cell r="H510" t="str">
            <v>-</v>
          </cell>
          <cell r="I510">
            <v>0</v>
          </cell>
          <cell r="J510">
            <v>0</v>
          </cell>
          <cell r="K510">
            <v>0</v>
          </cell>
          <cell r="L510" t="str">
            <v>-</v>
          </cell>
          <cell r="M510" t="str">
            <v>-</v>
          </cell>
          <cell r="N510" t="str">
            <v>-</v>
          </cell>
          <cell r="O510" t="str">
            <v>-</v>
          </cell>
          <cell r="P510" t="str">
            <v>-</v>
          </cell>
          <cell r="Q510" t="str">
            <v>-</v>
          </cell>
          <cell r="R510" t="str">
            <v>-</v>
          </cell>
          <cell r="S510" t="str">
            <v>-</v>
          </cell>
        </row>
        <row r="511">
          <cell r="B511" t="str">
            <v xml:space="preserve">  MARCH</v>
          </cell>
          <cell r="C511" t="str">
            <v>-</v>
          </cell>
          <cell r="D511" t="str">
            <v>-</v>
          </cell>
          <cell r="E511" t="str">
            <v>-</v>
          </cell>
          <cell r="F511" t="str">
            <v>-</v>
          </cell>
          <cell r="G511" t="str">
            <v>-</v>
          </cell>
          <cell r="H511" t="str">
            <v>-</v>
          </cell>
          <cell r="I511">
            <v>0</v>
          </cell>
          <cell r="J511">
            <v>0</v>
          </cell>
          <cell r="K511">
            <v>0</v>
          </cell>
          <cell r="L511" t="str">
            <v>-</v>
          </cell>
          <cell r="M511" t="str">
            <v>-</v>
          </cell>
          <cell r="N511" t="str">
            <v>-</v>
          </cell>
          <cell r="O511" t="str">
            <v>-</v>
          </cell>
          <cell r="P511" t="str">
            <v>-</v>
          </cell>
          <cell r="Q511" t="str">
            <v>-</v>
          </cell>
          <cell r="R511" t="str">
            <v>-</v>
          </cell>
          <cell r="S511" t="str">
            <v>-</v>
          </cell>
        </row>
        <row r="512">
          <cell r="B512" t="str">
            <v xml:space="preserve">  APRIL</v>
          </cell>
          <cell r="C512" t="str">
            <v>-</v>
          </cell>
          <cell r="D512" t="str">
            <v>-</v>
          </cell>
          <cell r="E512" t="str">
            <v>-</v>
          </cell>
          <cell r="F512" t="str">
            <v>-</v>
          </cell>
          <cell r="G512" t="str">
            <v>-</v>
          </cell>
          <cell r="H512" t="str">
            <v>-</v>
          </cell>
          <cell r="I512">
            <v>0</v>
          </cell>
          <cell r="J512">
            <v>0</v>
          </cell>
          <cell r="K512">
            <v>0</v>
          </cell>
          <cell r="L512" t="str">
            <v>-</v>
          </cell>
          <cell r="M512" t="str">
            <v>-</v>
          </cell>
          <cell r="N512" t="str">
            <v>-</v>
          </cell>
          <cell r="O512" t="str">
            <v>-</v>
          </cell>
          <cell r="P512" t="str">
            <v>-</v>
          </cell>
          <cell r="Q512" t="str">
            <v>-</v>
          </cell>
          <cell r="R512" t="str">
            <v>-</v>
          </cell>
          <cell r="S512" t="str">
            <v>-</v>
          </cell>
        </row>
        <row r="513">
          <cell r="B513" t="str">
            <v xml:space="preserve">  MAY</v>
          </cell>
          <cell r="C513" t="str">
            <v>-</v>
          </cell>
          <cell r="D513" t="str">
            <v>-</v>
          </cell>
          <cell r="E513" t="str">
            <v>-</v>
          </cell>
          <cell r="F513" t="str">
            <v>-</v>
          </cell>
          <cell r="G513" t="str">
            <v>-</v>
          </cell>
          <cell r="H513" t="str">
            <v>-</v>
          </cell>
          <cell r="I513">
            <v>0</v>
          </cell>
          <cell r="J513">
            <v>0</v>
          </cell>
          <cell r="K513">
            <v>0</v>
          </cell>
          <cell r="L513" t="str">
            <v xml:space="preserve">-     </v>
          </cell>
          <cell r="M513" t="str">
            <v>-</v>
          </cell>
          <cell r="N513" t="str">
            <v>-</v>
          </cell>
          <cell r="O513" t="str">
            <v>-</v>
          </cell>
          <cell r="P513" t="str">
            <v>-</v>
          </cell>
          <cell r="Q513" t="str">
            <v>-</v>
          </cell>
          <cell r="R513" t="str">
            <v>-</v>
          </cell>
          <cell r="S513" t="str">
            <v>-</v>
          </cell>
        </row>
        <row r="514">
          <cell r="B514" t="str">
            <v xml:space="preserve">  JUNE</v>
          </cell>
          <cell r="C514" t="str">
            <v>-</v>
          </cell>
          <cell r="D514">
            <v>121.75</v>
          </cell>
          <cell r="E514">
            <v>323</v>
          </cell>
          <cell r="F514">
            <v>491</v>
          </cell>
          <cell r="G514">
            <v>2100</v>
          </cell>
          <cell r="H514">
            <v>441</v>
          </cell>
          <cell r="I514">
            <v>500</v>
          </cell>
          <cell r="J514">
            <v>500</v>
          </cell>
          <cell r="K514">
            <v>0</v>
          </cell>
          <cell r="L514">
            <v>0</v>
          </cell>
          <cell r="M514">
            <v>0</v>
          </cell>
          <cell r="N514">
            <v>89583.75</v>
          </cell>
          <cell r="O514">
            <v>1</v>
          </cell>
          <cell r="P514">
            <v>89583.75</v>
          </cell>
          <cell r="Q514">
            <v>0</v>
          </cell>
          <cell r="R514">
            <v>0</v>
          </cell>
          <cell r="S514">
            <v>0</v>
          </cell>
        </row>
        <row r="515">
          <cell r="B515" t="str">
            <v xml:space="preserve">  JULY</v>
          </cell>
          <cell r="C515" t="str">
            <v>-</v>
          </cell>
          <cell r="D515">
            <v>122.55</v>
          </cell>
          <cell r="E515">
            <v>325</v>
          </cell>
          <cell r="F515">
            <v>491</v>
          </cell>
          <cell r="G515">
            <v>2100</v>
          </cell>
          <cell r="H515">
            <v>449</v>
          </cell>
          <cell r="I515">
            <v>1000</v>
          </cell>
          <cell r="J515">
            <v>500</v>
          </cell>
          <cell r="K515">
            <v>0</v>
          </cell>
          <cell r="L515">
            <v>0</v>
          </cell>
          <cell r="M515">
            <v>0</v>
          </cell>
          <cell r="N515">
            <v>89583.75</v>
          </cell>
          <cell r="O515">
            <v>1</v>
          </cell>
          <cell r="P515">
            <v>89583.75</v>
          </cell>
          <cell r="Q515">
            <v>0</v>
          </cell>
          <cell r="R515">
            <v>0</v>
          </cell>
          <cell r="S515">
            <v>0</v>
          </cell>
        </row>
        <row r="516">
          <cell r="B516" t="str">
            <v xml:space="preserve">  AUGUST</v>
          </cell>
          <cell r="C516" t="str">
            <v>-</v>
          </cell>
          <cell r="D516">
            <v>122.49</v>
          </cell>
          <cell r="E516">
            <v>326</v>
          </cell>
          <cell r="F516">
            <v>493</v>
          </cell>
          <cell r="G516">
            <v>2100</v>
          </cell>
          <cell r="H516">
            <v>452</v>
          </cell>
          <cell r="I516">
            <v>1000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89583.75</v>
          </cell>
          <cell r="O516">
            <v>1</v>
          </cell>
          <cell r="P516">
            <v>89583.75</v>
          </cell>
          <cell r="Q516">
            <v>0</v>
          </cell>
          <cell r="R516">
            <v>0</v>
          </cell>
          <cell r="S516">
            <v>0</v>
          </cell>
        </row>
        <row r="517">
          <cell r="B517" t="str">
            <v xml:space="preserve">  SEPTEMBER</v>
          </cell>
          <cell r="C517" t="str">
            <v>-</v>
          </cell>
          <cell r="D517">
            <v>123.27</v>
          </cell>
          <cell r="E517">
            <v>330</v>
          </cell>
          <cell r="F517">
            <v>495</v>
          </cell>
          <cell r="G517">
            <v>2100</v>
          </cell>
          <cell r="H517">
            <v>462</v>
          </cell>
          <cell r="I517">
            <v>1000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89583.75</v>
          </cell>
          <cell r="O517">
            <v>1</v>
          </cell>
          <cell r="P517">
            <v>89583.75</v>
          </cell>
          <cell r="Q517">
            <v>0</v>
          </cell>
          <cell r="R517">
            <v>0</v>
          </cell>
          <cell r="S517">
            <v>0</v>
          </cell>
        </row>
        <row r="518">
          <cell r="B518" t="str">
            <v xml:space="preserve">  OCTOBER</v>
          </cell>
          <cell r="C518" t="str">
            <v>-</v>
          </cell>
          <cell r="D518">
            <v>139.13999999999999</v>
          </cell>
          <cell r="E518">
            <v>376</v>
          </cell>
          <cell r="F518">
            <v>511</v>
          </cell>
          <cell r="G518">
            <v>4300</v>
          </cell>
          <cell r="H518">
            <v>500</v>
          </cell>
          <cell r="I518">
            <v>1000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89583.75</v>
          </cell>
          <cell r="O518">
            <v>1</v>
          </cell>
          <cell r="P518">
            <v>89583.75</v>
          </cell>
          <cell r="Q518">
            <v>0</v>
          </cell>
          <cell r="R518">
            <v>0</v>
          </cell>
          <cell r="S518">
            <v>0</v>
          </cell>
        </row>
        <row r="519">
          <cell r="B519" t="str">
            <v xml:space="preserve">  NOVEMBER</v>
          </cell>
          <cell r="C519" t="str">
            <v>-</v>
          </cell>
          <cell r="D519">
            <v>140.15</v>
          </cell>
          <cell r="E519">
            <v>393</v>
          </cell>
          <cell r="F519">
            <v>511</v>
          </cell>
          <cell r="G519">
            <v>4300</v>
          </cell>
          <cell r="H519">
            <v>510</v>
          </cell>
          <cell r="I519">
            <v>1000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89583.75</v>
          </cell>
          <cell r="O519">
            <v>1</v>
          </cell>
          <cell r="P519">
            <v>89583.75</v>
          </cell>
          <cell r="Q519">
            <v>0</v>
          </cell>
          <cell r="R519">
            <v>0</v>
          </cell>
          <cell r="S519">
            <v>0</v>
          </cell>
        </row>
        <row r="520">
          <cell r="B520" t="str">
            <v xml:space="preserve">  DECEMBER</v>
          </cell>
          <cell r="C520" t="str">
            <v>-</v>
          </cell>
          <cell r="D520">
            <v>140.32</v>
          </cell>
          <cell r="E520">
            <v>393</v>
          </cell>
          <cell r="F520">
            <v>511</v>
          </cell>
          <cell r="G520">
            <v>4300</v>
          </cell>
          <cell r="H520">
            <v>510</v>
          </cell>
          <cell r="I520">
            <v>1000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89583.75</v>
          </cell>
          <cell r="O520">
            <v>1</v>
          </cell>
          <cell r="P520">
            <v>89583.75</v>
          </cell>
          <cell r="Q520">
            <v>0</v>
          </cell>
          <cell r="R520">
            <v>0</v>
          </cell>
          <cell r="S520">
            <v>0</v>
          </cell>
        </row>
        <row r="521">
          <cell r="A521" t="str">
            <v>2006</v>
          </cell>
          <cell r="B521" t="str">
            <v xml:space="preserve">  JANUARY</v>
          </cell>
          <cell r="C521" t="str">
            <v>-</v>
          </cell>
          <cell r="D521" t="str">
            <v>-</v>
          </cell>
          <cell r="E521" t="str">
            <v>-</v>
          </cell>
          <cell r="F521" t="str">
            <v>-</v>
          </cell>
          <cell r="G521" t="str">
            <v>-</v>
          </cell>
          <cell r="H521" t="str">
            <v>-</v>
          </cell>
          <cell r="I521">
            <v>1000</v>
          </cell>
          <cell r="J521">
            <v>0</v>
          </cell>
          <cell r="K521">
            <v>0</v>
          </cell>
          <cell r="L521" t="str">
            <v>-</v>
          </cell>
          <cell r="M521" t="str">
            <v>-</v>
          </cell>
          <cell r="N521">
            <v>89583.75</v>
          </cell>
          <cell r="O521">
            <v>1</v>
          </cell>
          <cell r="P521">
            <v>89583.75</v>
          </cell>
          <cell r="Q521">
            <v>0</v>
          </cell>
          <cell r="R521">
            <v>0</v>
          </cell>
          <cell r="S521">
            <v>0</v>
          </cell>
        </row>
        <row r="522">
          <cell r="B522" t="str">
            <v xml:space="preserve">  FEBRUARY</v>
          </cell>
          <cell r="C522" t="str">
            <v>-</v>
          </cell>
          <cell r="D522" t="str">
            <v>-</v>
          </cell>
          <cell r="E522" t="str">
            <v>-</v>
          </cell>
          <cell r="F522" t="str">
            <v>-</v>
          </cell>
          <cell r="G522" t="str">
            <v>-</v>
          </cell>
          <cell r="H522" t="str">
            <v>-</v>
          </cell>
          <cell r="I522">
            <v>1000</v>
          </cell>
          <cell r="J522">
            <v>0</v>
          </cell>
          <cell r="K522">
            <v>0</v>
          </cell>
          <cell r="L522" t="str">
            <v>-</v>
          </cell>
          <cell r="M522" t="str">
            <v>-</v>
          </cell>
          <cell r="N522">
            <v>89583.75</v>
          </cell>
          <cell r="O522">
            <v>1</v>
          </cell>
          <cell r="P522">
            <v>89583.75</v>
          </cell>
          <cell r="Q522">
            <v>0</v>
          </cell>
          <cell r="R522">
            <v>0</v>
          </cell>
          <cell r="S522">
            <v>0</v>
          </cell>
        </row>
        <row r="523">
          <cell r="B523" t="str">
            <v xml:space="preserve">  MARCH</v>
          </cell>
          <cell r="C523" t="str">
            <v>-</v>
          </cell>
          <cell r="D523" t="str">
            <v>-</v>
          </cell>
          <cell r="E523" t="str">
            <v>-</v>
          </cell>
          <cell r="F523" t="str">
            <v>-</v>
          </cell>
          <cell r="G523" t="str">
            <v>-</v>
          </cell>
          <cell r="H523" t="str">
            <v>-</v>
          </cell>
          <cell r="I523">
            <v>1000</v>
          </cell>
          <cell r="J523">
            <v>0</v>
          </cell>
          <cell r="K523">
            <v>0</v>
          </cell>
          <cell r="L523" t="str">
            <v>-</v>
          </cell>
          <cell r="M523" t="str">
            <v>-</v>
          </cell>
          <cell r="N523">
            <v>89583.75</v>
          </cell>
          <cell r="O523">
            <v>1</v>
          </cell>
          <cell r="P523">
            <v>89583.75</v>
          </cell>
          <cell r="Q523">
            <v>0</v>
          </cell>
          <cell r="R523">
            <v>0</v>
          </cell>
          <cell r="S523">
            <v>0</v>
          </cell>
        </row>
        <row r="524">
          <cell r="B524" t="str">
            <v xml:space="preserve">  APRIL</v>
          </cell>
          <cell r="C524" t="str">
            <v>-</v>
          </cell>
          <cell r="D524" t="str">
            <v>-</v>
          </cell>
          <cell r="E524" t="str">
            <v>-</v>
          </cell>
          <cell r="F524" t="str">
            <v>-</v>
          </cell>
          <cell r="G524" t="str">
            <v>-</v>
          </cell>
          <cell r="H524" t="str">
            <v>-</v>
          </cell>
          <cell r="I524">
            <v>1000</v>
          </cell>
          <cell r="J524">
            <v>0</v>
          </cell>
          <cell r="K524">
            <v>0</v>
          </cell>
          <cell r="L524" t="str">
            <v>-</v>
          </cell>
          <cell r="M524" t="str">
            <v>-</v>
          </cell>
          <cell r="N524">
            <v>89583.75</v>
          </cell>
          <cell r="O524">
            <v>1</v>
          </cell>
          <cell r="P524">
            <v>89583.75</v>
          </cell>
          <cell r="Q524">
            <v>0</v>
          </cell>
          <cell r="R524">
            <v>0</v>
          </cell>
          <cell r="S524">
            <v>0</v>
          </cell>
        </row>
        <row r="525">
          <cell r="B525" t="str">
            <v xml:space="preserve">  MAY</v>
          </cell>
          <cell r="C525" t="str">
            <v>-</v>
          </cell>
          <cell r="D525" t="str">
            <v>-</v>
          </cell>
          <cell r="E525" t="str">
            <v>-</v>
          </cell>
          <cell r="F525" t="str">
            <v>-</v>
          </cell>
          <cell r="G525" t="str">
            <v>-</v>
          </cell>
          <cell r="H525" t="str">
            <v>-</v>
          </cell>
          <cell r="I525">
            <v>1000</v>
          </cell>
          <cell r="J525">
            <v>0</v>
          </cell>
          <cell r="K525">
            <v>0</v>
          </cell>
          <cell r="L525" t="str">
            <v>-</v>
          </cell>
          <cell r="M525" t="str">
            <v>-</v>
          </cell>
          <cell r="N525">
            <v>89583.75</v>
          </cell>
          <cell r="O525">
            <v>1</v>
          </cell>
          <cell r="P525">
            <v>89583.75</v>
          </cell>
          <cell r="Q525">
            <v>0</v>
          </cell>
          <cell r="R525">
            <v>0</v>
          </cell>
          <cell r="S525">
            <v>0</v>
          </cell>
        </row>
        <row r="526">
          <cell r="B526" t="str">
            <v xml:space="preserve">  JUNE</v>
          </cell>
          <cell r="C526" t="str">
            <v>-</v>
          </cell>
          <cell r="D526" t="str">
            <v>-</v>
          </cell>
          <cell r="E526" t="str">
            <v>-</v>
          </cell>
          <cell r="F526" t="str">
            <v>-</v>
          </cell>
          <cell r="G526" t="str">
            <v>-</v>
          </cell>
          <cell r="H526" t="str">
            <v>-</v>
          </cell>
          <cell r="I526">
            <v>1000</v>
          </cell>
          <cell r="J526">
            <v>0</v>
          </cell>
          <cell r="K526">
            <v>0</v>
          </cell>
          <cell r="L526" t="str">
            <v>-</v>
          </cell>
          <cell r="M526" t="str">
            <v>-</v>
          </cell>
          <cell r="N526">
            <v>89583.75</v>
          </cell>
          <cell r="O526">
            <v>1</v>
          </cell>
          <cell r="P526">
            <v>89583.75</v>
          </cell>
          <cell r="Q526">
            <v>0</v>
          </cell>
          <cell r="R526">
            <v>0</v>
          </cell>
          <cell r="S526">
            <v>0</v>
          </cell>
        </row>
        <row r="527">
          <cell r="B527" t="str">
            <v xml:space="preserve">  JULY</v>
          </cell>
          <cell r="C527" t="str">
            <v>-</v>
          </cell>
          <cell r="D527" t="str">
            <v>-</v>
          </cell>
          <cell r="E527" t="str">
            <v>-</v>
          </cell>
          <cell r="F527" t="str">
            <v>-</v>
          </cell>
          <cell r="G527" t="str">
            <v>-</v>
          </cell>
          <cell r="H527" t="str">
            <v>-</v>
          </cell>
          <cell r="I527">
            <v>1000</v>
          </cell>
          <cell r="J527">
            <v>0</v>
          </cell>
          <cell r="K527">
            <v>0</v>
          </cell>
          <cell r="L527" t="str">
            <v>-</v>
          </cell>
          <cell r="M527" t="str">
            <v>-</v>
          </cell>
          <cell r="N527">
            <v>89583.75</v>
          </cell>
          <cell r="O527">
            <v>1</v>
          </cell>
          <cell r="P527">
            <v>89583.75</v>
          </cell>
          <cell r="Q527">
            <v>0</v>
          </cell>
          <cell r="R527">
            <v>0</v>
          </cell>
          <cell r="S527">
            <v>0</v>
          </cell>
        </row>
        <row r="528">
          <cell r="B528" t="str">
            <v xml:space="preserve">  AUGUST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>
            <v>1000</v>
          </cell>
          <cell r="J528">
            <v>0</v>
          </cell>
          <cell r="K528">
            <v>0</v>
          </cell>
          <cell r="L528" t="str">
            <v>-</v>
          </cell>
          <cell r="M528" t="str">
            <v>-</v>
          </cell>
          <cell r="N528">
            <v>89583.75</v>
          </cell>
          <cell r="O528">
            <v>1</v>
          </cell>
          <cell r="P528">
            <v>89583.75</v>
          </cell>
          <cell r="Q528">
            <v>0</v>
          </cell>
          <cell r="R528">
            <v>0</v>
          </cell>
          <cell r="S528">
            <v>0</v>
          </cell>
        </row>
        <row r="529">
          <cell r="B529" t="str">
            <v xml:space="preserve">  SEPTEMBER</v>
          </cell>
          <cell r="C529" t="str">
            <v>-</v>
          </cell>
          <cell r="D529" t="str">
            <v>-</v>
          </cell>
          <cell r="E529" t="str">
            <v>-</v>
          </cell>
          <cell r="F529" t="str">
            <v>-</v>
          </cell>
          <cell r="G529" t="str">
            <v>-</v>
          </cell>
          <cell r="H529" t="str">
            <v>-</v>
          </cell>
          <cell r="I529">
            <v>1000</v>
          </cell>
          <cell r="J529">
            <v>0</v>
          </cell>
          <cell r="K529">
            <v>0</v>
          </cell>
          <cell r="L529" t="str">
            <v>-</v>
          </cell>
          <cell r="M529" t="str">
            <v>-</v>
          </cell>
          <cell r="N529">
            <v>89583.75</v>
          </cell>
          <cell r="O529">
            <v>1</v>
          </cell>
          <cell r="P529">
            <v>89583.75</v>
          </cell>
          <cell r="Q529">
            <v>0</v>
          </cell>
          <cell r="R529">
            <v>0</v>
          </cell>
          <cell r="S529">
            <v>0</v>
          </cell>
        </row>
        <row r="530">
          <cell r="B530" t="str">
            <v xml:space="preserve">  OCTOBER</v>
          </cell>
          <cell r="C530" t="str">
            <v>-</v>
          </cell>
          <cell r="D530" t="str">
            <v>-</v>
          </cell>
          <cell r="E530" t="str">
            <v>-</v>
          </cell>
          <cell r="F530" t="str">
            <v>-</v>
          </cell>
          <cell r="G530" t="str">
            <v>-</v>
          </cell>
          <cell r="H530" t="str">
            <v>-</v>
          </cell>
          <cell r="I530">
            <v>1000</v>
          </cell>
          <cell r="J530">
            <v>0</v>
          </cell>
          <cell r="K530">
            <v>0</v>
          </cell>
          <cell r="L530" t="str">
            <v>-</v>
          </cell>
          <cell r="M530" t="str">
            <v>-</v>
          </cell>
          <cell r="N530">
            <v>89583.75</v>
          </cell>
          <cell r="O530">
            <v>1</v>
          </cell>
          <cell r="P530">
            <v>89583.75</v>
          </cell>
          <cell r="Q530">
            <v>0</v>
          </cell>
          <cell r="R530">
            <v>0</v>
          </cell>
          <cell r="S530">
            <v>0</v>
          </cell>
        </row>
        <row r="531">
          <cell r="B531" t="str">
            <v xml:space="preserve">  NOVEMBER</v>
          </cell>
          <cell r="C531" t="str">
            <v>-</v>
          </cell>
          <cell r="D531" t="str">
            <v>-</v>
          </cell>
          <cell r="E531" t="str">
            <v>-</v>
          </cell>
          <cell r="F531" t="str">
            <v>-</v>
          </cell>
          <cell r="G531" t="str">
            <v>-</v>
          </cell>
          <cell r="H531" t="str">
            <v>-</v>
          </cell>
          <cell r="I531">
            <v>1000</v>
          </cell>
          <cell r="J531">
            <v>0</v>
          </cell>
          <cell r="K531">
            <v>0</v>
          </cell>
          <cell r="L531" t="str">
            <v>-</v>
          </cell>
          <cell r="M531" t="str">
            <v>-</v>
          </cell>
          <cell r="N531">
            <v>89583.75</v>
          </cell>
          <cell r="O531">
            <v>1</v>
          </cell>
          <cell r="P531">
            <v>89583.75</v>
          </cell>
          <cell r="Q531">
            <v>0</v>
          </cell>
          <cell r="R531">
            <v>0</v>
          </cell>
          <cell r="S531">
            <v>0</v>
          </cell>
        </row>
        <row r="533">
          <cell r="A533" t="str">
            <v xml:space="preserve"> </v>
          </cell>
          <cell r="B533" t="str">
            <v>T O T A L</v>
          </cell>
          <cell r="C533" t="str">
            <v>Pay Item</v>
          </cell>
          <cell r="E533" t="str">
            <v>:</v>
          </cell>
          <cell r="F533" t="str">
            <v>III - 4 - 31</v>
          </cell>
          <cell r="J533">
            <v>1000</v>
          </cell>
          <cell r="K533" t="str">
            <v>-</v>
          </cell>
          <cell r="L533">
            <v>0</v>
          </cell>
          <cell r="M533">
            <v>0</v>
          </cell>
          <cell r="O533" t="str">
            <v>-</v>
          </cell>
          <cell r="Q533">
            <v>0</v>
          </cell>
          <cell r="R533">
            <v>0</v>
          </cell>
          <cell r="S533">
            <v>0</v>
          </cell>
        </row>
        <row r="535">
          <cell r="A535" t="str">
            <v xml:space="preserve">   L : Labour</v>
          </cell>
          <cell r="E535" t="str">
            <v xml:space="preserve">    C : Cement</v>
          </cell>
          <cell r="J535" t="str">
            <v xml:space="preserve">    S : Steel</v>
          </cell>
          <cell r="N535" t="str">
            <v xml:space="preserve">    F : Fuel</v>
          </cell>
          <cell r="R535" t="str">
            <v xml:space="preserve">    M : Material</v>
          </cell>
        </row>
        <row r="536">
          <cell r="A536" t="str">
            <v xml:space="preserve">   Economic Indicators Table 1.3</v>
          </cell>
          <cell r="E536" t="str">
            <v xml:space="preserve">         Economic Indicators Table 1.11</v>
          </cell>
          <cell r="J536" t="str">
            <v xml:space="preserve">         Economic Indicators Table 1.11</v>
          </cell>
          <cell r="N536" t="str">
            <v xml:space="preserve">         "Official Diesel Oil Selling Price"</v>
          </cell>
          <cell r="R536" t="str">
            <v xml:space="preserve">         Economic Indicators Table 1.15</v>
          </cell>
        </row>
        <row r="537">
          <cell r="A537" t="str">
            <v xml:space="preserve">   Consumer Price Indices for 43 Cities &amp; Changes</v>
          </cell>
          <cell r="E537" t="str">
            <v xml:space="preserve">         Wholesale Price Indices of Manufacturing Commodities</v>
          </cell>
          <cell r="J537" t="str">
            <v xml:space="preserve">         Wholesale Price Indices of Manufacturing Commodities</v>
          </cell>
          <cell r="N537" t="str">
            <v xml:space="preserve">         Actual cost of high speed diesel</v>
          </cell>
          <cell r="R537" t="str">
            <v xml:space="preserve">         Wholesale Price Indices of Construction Materials</v>
          </cell>
        </row>
        <row r="538">
          <cell r="A538" t="str">
            <v xml:space="preserve">   Sub-Sector General Index for Bandar Lampung</v>
          </cell>
          <cell r="E538" t="str">
            <v xml:space="preserve">         Sub-Sector 17, Non Metallic Mineral Products</v>
          </cell>
          <cell r="J538" t="str">
            <v xml:space="preserve">         Sub-Sector 19, Iron and Steel Products</v>
          </cell>
          <cell r="N538" t="str">
            <v xml:space="preserve">         Estabilished by Pertamina Oil Company</v>
          </cell>
          <cell r="R538" t="str">
            <v xml:space="preserve">         Sub-Sector 2, Public Works in Agriculture</v>
          </cell>
        </row>
        <row r="540">
          <cell r="A540" t="str">
            <v>Pn  =  A +  L(Ln/Lo) + C(Cn/Co) + S(Sn/So) + F(Fn/Fo) + M(Mn/Mo)</v>
          </cell>
        </row>
        <row r="541">
          <cell r="A541" t="str">
            <v>CALCULATION OF ESCALATION PAYMENT</v>
          </cell>
        </row>
        <row r="542">
          <cell r="A542" t="str">
            <v>CONTRACT PACKAGE</v>
          </cell>
          <cell r="C542" t="str">
            <v>:</v>
          </cell>
          <cell r="D542" t="str">
            <v>WAY CURUP IRRIGATION SUB-PROJECT PTSL-II</v>
          </cell>
          <cell r="Q542" t="str">
            <v>CONTRACTOR</v>
          </cell>
          <cell r="R542" t="str">
            <v>:     PT. ADHI KARYA (Persero) Tbk</v>
          </cell>
        </row>
        <row r="543">
          <cell r="A543" t="str">
            <v>CONTRACT NO. / DATE</v>
          </cell>
          <cell r="C543" t="str">
            <v>:</v>
          </cell>
          <cell r="D543" t="str">
            <v>HK.02.07-Ag.0801/WILIII/01 ,  Date : May 14th, 2004</v>
          </cell>
          <cell r="Q543" t="str">
            <v>CONSULTANT</v>
          </cell>
          <cell r="R543" t="str">
            <v>:     NIPPON KOEI (In Associated)</v>
          </cell>
        </row>
        <row r="545">
          <cell r="A545" t="str">
            <v xml:space="preserve"> PAY ITEM</v>
          </cell>
          <cell r="C545" t="str">
            <v>:</v>
          </cell>
          <cell r="D545" t="str">
            <v>III-4-31-Un</v>
          </cell>
          <cell r="I545" t="str">
            <v xml:space="preserve"> DESCRIPTION :</v>
          </cell>
          <cell r="J545" t="str">
            <v>Weep hole with ball valve set</v>
          </cell>
          <cell r="M545" t="str">
            <v>QUANTITIES</v>
          </cell>
          <cell r="N545" t="str">
            <v>ORIGINAL</v>
          </cell>
          <cell r="P545" t="str">
            <v>CURRENT</v>
          </cell>
          <cell r="Q545" t="str">
            <v>ORIGINAL</v>
          </cell>
          <cell r="R545" t="str">
            <v>CURRENT</v>
          </cell>
        </row>
        <row r="546">
          <cell r="A546" t="str">
            <v xml:space="preserve"> COMPONENT</v>
          </cell>
          <cell r="C546" t="str">
            <v>A</v>
          </cell>
          <cell r="D546" t="str">
            <v>L</v>
          </cell>
          <cell r="E546" t="str">
            <v>C</v>
          </cell>
          <cell r="F546" t="str">
            <v>S</v>
          </cell>
          <cell r="G546" t="str">
            <v>F</v>
          </cell>
          <cell r="H546" t="str">
            <v>M</v>
          </cell>
          <cell r="I546" t="str">
            <v xml:space="preserve"> QUANTITIES   :</v>
          </cell>
          <cell r="J546" t="str">
            <v xml:space="preserve">-     </v>
          </cell>
          <cell r="K546" t="str">
            <v>set</v>
          </cell>
          <cell r="M546" t="str">
            <v>FOR</v>
          </cell>
          <cell r="N546" t="str">
            <v>UNIT PRICE</v>
          </cell>
          <cell r="O546" t="str">
            <v>FACTOR</v>
          </cell>
          <cell r="P546" t="str">
            <v>UNIT PRICE</v>
          </cell>
          <cell r="Q546" t="str">
            <v>AMOUNT</v>
          </cell>
          <cell r="R546" t="str">
            <v>AMOUNT</v>
          </cell>
          <cell r="S546" t="str">
            <v>PRICE ESCALATION</v>
          </cell>
        </row>
        <row r="547">
          <cell r="A547" t="str">
            <v xml:space="preserve"> COST FACTOR</v>
          </cell>
          <cell r="C547">
            <v>1</v>
          </cell>
          <cell r="D547" t="str">
            <v>No Adjustment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 t="str">
            <v>SCHEDULE QUANTITIES</v>
          </cell>
          <cell r="K547" t="str">
            <v>ACTUAL QUANTITIES (MC)</v>
          </cell>
          <cell r="M547" t="str">
            <v>ESCALATION</v>
          </cell>
          <cell r="N547" t="str">
            <v>Ho</v>
          </cell>
          <cell r="O547" t="str">
            <v>Pn</v>
          </cell>
          <cell r="P547" t="str">
            <v>Hn</v>
          </cell>
          <cell r="Q547" t="str">
            <v>Io</v>
          </cell>
          <cell r="R547" t="str">
            <v>In</v>
          </cell>
          <cell r="S547" t="str">
            <v>PAYMENT</v>
          </cell>
        </row>
        <row r="548">
          <cell r="A548" t="str">
            <v xml:space="preserve"> ZERO INDEX / DEC 2002</v>
          </cell>
          <cell r="C548" t="str">
            <v>-</v>
          </cell>
          <cell r="D548">
            <v>110.63</v>
          </cell>
          <cell r="E548">
            <v>294</v>
          </cell>
          <cell r="F548">
            <v>345</v>
          </cell>
          <cell r="G548">
            <v>1650</v>
          </cell>
          <cell r="H548">
            <v>350</v>
          </cell>
          <cell r="I548" t="str">
            <v>CUMULATIVE</v>
          </cell>
          <cell r="J548" t="str">
            <v>MONTHLY</v>
          </cell>
          <cell r="K548" t="str">
            <v>CUMULATIVE</v>
          </cell>
          <cell r="L548" t="str">
            <v>MONTHLY</v>
          </cell>
          <cell r="M548" t="str">
            <v>PAYMENT</v>
          </cell>
        </row>
        <row r="549">
          <cell r="A549">
            <v>1</v>
          </cell>
          <cell r="B549">
            <v>2</v>
          </cell>
          <cell r="C549">
            <v>3</v>
          </cell>
          <cell r="D549">
            <v>4</v>
          </cell>
          <cell r="E549">
            <v>5</v>
          </cell>
          <cell r="F549">
            <v>6</v>
          </cell>
          <cell r="G549">
            <v>7</v>
          </cell>
          <cell r="H549">
            <v>8</v>
          </cell>
          <cell r="I549">
            <v>9</v>
          </cell>
          <cell r="J549">
            <v>10</v>
          </cell>
          <cell r="K549">
            <v>11</v>
          </cell>
          <cell r="L549">
            <v>12</v>
          </cell>
          <cell r="M549">
            <v>13</v>
          </cell>
          <cell r="N549">
            <v>14</v>
          </cell>
          <cell r="O549">
            <v>15</v>
          </cell>
          <cell r="P549" t="str">
            <v>16=14x15</v>
          </cell>
          <cell r="Q549" t="str">
            <v>17=13x14</v>
          </cell>
          <cell r="R549" t="str">
            <v>18=13x16</v>
          </cell>
          <cell r="S549" t="str">
            <v>19=18-17</v>
          </cell>
        </row>
        <row r="551">
          <cell r="A551" t="str">
            <v>2004</v>
          </cell>
          <cell r="B551" t="str">
            <v xml:space="preserve">  JUNE</v>
          </cell>
          <cell r="C551" t="str">
            <v>-</v>
          </cell>
          <cell r="D551" t="str">
            <v>-</v>
          </cell>
          <cell r="E551" t="str">
            <v>-</v>
          </cell>
          <cell r="F551" t="str">
            <v>-</v>
          </cell>
          <cell r="G551" t="str">
            <v>-</v>
          </cell>
          <cell r="H551" t="str">
            <v>-</v>
          </cell>
          <cell r="I551">
            <v>0</v>
          </cell>
          <cell r="J551">
            <v>0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-</v>
          </cell>
          <cell r="O551" t="str">
            <v>-</v>
          </cell>
          <cell r="P551" t="str">
            <v>-</v>
          </cell>
          <cell r="Q551" t="str">
            <v>-</v>
          </cell>
          <cell r="R551" t="str">
            <v>-</v>
          </cell>
          <cell r="S551" t="str">
            <v>-</v>
          </cell>
        </row>
        <row r="552">
          <cell r="B552" t="str">
            <v xml:space="preserve">  JULY</v>
          </cell>
          <cell r="C552" t="str">
            <v>-</v>
          </cell>
          <cell r="D552" t="str">
            <v>-</v>
          </cell>
          <cell r="E552" t="str">
            <v>-</v>
          </cell>
          <cell r="F552" t="str">
            <v>-</v>
          </cell>
          <cell r="G552" t="str">
            <v>-</v>
          </cell>
          <cell r="H552" t="str">
            <v>-</v>
          </cell>
          <cell r="I552">
            <v>0</v>
          </cell>
          <cell r="J552">
            <v>0</v>
          </cell>
          <cell r="K552">
            <v>0</v>
          </cell>
          <cell r="L552" t="str">
            <v>-</v>
          </cell>
          <cell r="M552" t="str">
            <v>-</v>
          </cell>
          <cell r="N552" t="str">
            <v>-</v>
          </cell>
          <cell r="O552" t="str">
            <v>-</v>
          </cell>
          <cell r="P552" t="str">
            <v>-</v>
          </cell>
          <cell r="Q552" t="str">
            <v>-</v>
          </cell>
          <cell r="R552" t="str">
            <v>-</v>
          </cell>
          <cell r="S552" t="str">
            <v>-</v>
          </cell>
        </row>
        <row r="553">
          <cell r="B553" t="str">
            <v xml:space="preserve">  AUGUST</v>
          </cell>
          <cell r="C553" t="str">
            <v>-</v>
          </cell>
          <cell r="D553" t="str">
            <v>-</v>
          </cell>
          <cell r="E553" t="str">
            <v>-</v>
          </cell>
          <cell r="F553" t="str">
            <v>-</v>
          </cell>
          <cell r="G553" t="str">
            <v>-</v>
          </cell>
          <cell r="H553" t="str">
            <v>-</v>
          </cell>
          <cell r="I553">
            <v>0</v>
          </cell>
          <cell r="J553">
            <v>0</v>
          </cell>
          <cell r="K553">
            <v>0</v>
          </cell>
          <cell r="L553" t="str">
            <v>-</v>
          </cell>
          <cell r="M553" t="str">
            <v>-</v>
          </cell>
          <cell r="N553" t="str">
            <v>-</v>
          </cell>
          <cell r="O553" t="str">
            <v>-</v>
          </cell>
          <cell r="P553" t="str">
            <v>-</v>
          </cell>
          <cell r="Q553" t="str">
            <v>-</v>
          </cell>
          <cell r="R553" t="str">
            <v>-</v>
          </cell>
          <cell r="S553" t="str">
            <v>-</v>
          </cell>
        </row>
        <row r="554">
          <cell r="B554" t="str">
            <v xml:space="preserve">  SEPTEMBER</v>
          </cell>
          <cell r="C554" t="str">
            <v>-</v>
          </cell>
          <cell r="D554" t="str">
            <v>-</v>
          </cell>
          <cell r="E554" t="str">
            <v>-</v>
          </cell>
          <cell r="F554" t="str">
            <v>-</v>
          </cell>
          <cell r="G554" t="str">
            <v>-</v>
          </cell>
          <cell r="H554" t="str">
            <v>-</v>
          </cell>
          <cell r="I554">
            <v>0</v>
          </cell>
          <cell r="J554">
            <v>0</v>
          </cell>
          <cell r="K554">
            <v>0</v>
          </cell>
          <cell r="L554" t="str">
            <v>-</v>
          </cell>
          <cell r="M554" t="str">
            <v>-</v>
          </cell>
          <cell r="N554" t="str">
            <v>-</v>
          </cell>
          <cell r="O554" t="str">
            <v>-</v>
          </cell>
          <cell r="P554" t="str">
            <v>-</v>
          </cell>
          <cell r="Q554" t="str">
            <v>-</v>
          </cell>
          <cell r="R554" t="str">
            <v>-</v>
          </cell>
          <cell r="S554" t="str">
            <v>-</v>
          </cell>
        </row>
        <row r="555">
          <cell r="B555" t="str">
            <v xml:space="preserve">  OCTOBER</v>
          </cell>
          <cell r="C555" t="str">
            <v>-</v>
          </cell>
          <cell r="D555" t="str">
            <v>-</v>
          </cell>
          <cell r="E555" t="str">
            <v>-</v>
          </cell>
          <cell r="F555" t="str">
            <v>-</v>
          </cell>
          <cell r="G555" t="str">
            <v>-</v>
          </cell>
          <cell r="H555" t="str">
            <v>-</v>
          </cell>
          <cell r="I555">
            <v>0</v>
          </cell>
          <cell r="J555">
            <v>0</v>
          </cell>
          <cell r="K555">
            <v>0</v>
          </cell>
          <cell r="L555" t="str">
            <v>-</v>
          </cell>
          <cell r="M555" t="str">
            <v>-</v>
          </cell>
          <cell r="N555" t="str">
            <v>-</v>
          </cell>
          <cell r="O555" t="str">
            <v>-</v>
          </cell>
          <cell r="P555" t="str">
            <v>-</v>
          </cell>
          <cell r="Q555" t="str">
            <v>-</v>
          </cell>
          <cell r="R555" t="str">
            <v>-</v>
          </cell>
          <cell r="S555" t="str">
            <v>-</v>
          </cell>
        </row>
        <row r="556">
          <cell r="B556" t="str">
            <v xml:space="preserve">  NOVEMBER</v>
          </cell>
          <cell r="C556" t="str">
            <v>-</v>
          </cell>
          <cell r="D556" t="str">
            <v>-</v>
          </cell>
          <cell r="E556" t="str">
            <v>-</v>
          </cell>
          <cell r="F556" t="str">
            <v>-</v>
          </cell>
          <cell r="G556" t="str">
            <v>-</v>
          </cell>
          <cell r="H556" t="str">
            <v>-</v>
          </cell>
          <cell r="I556">
            <v>0</v>
          </cell>
          <cell r="J556">
            <v>0</v>
          </cell>
          <cell r="K556">
            <v>0</v>
          </cell>
          <cell r="L556" t="str">
            <v>-</v>
          </cell>
          <cell r="M556" t="str">
            <v>-</v>
          </cell>
          <cell r="N556" t="str">
            <v>-</v>
          </cell>
          <cell r="O556" t="str">
            <v>-</v>
          </cell>
          <cell r="P556" t="str">
            <v>-</v>
          </cell>
          <cell r="Q556" t="str">
            <v>-</v>
          </cell>
          <cell r="R556" t="str">
            <v>-</v>
          </cell>
          <cell r="S556" t="str">
            <v>-</v>
          </cell>
        </row>
        <row r="557">
          <cell r="B557" t="str">
            <v xml:space="preserve">  DECEMBER</v>
          </cell>
          <cell r="C557" t="str">
            <v>-</v>
          </cell>
          <cell r="D557" t="str">
            <v>-</v>
          </cell>
          <cell r="E557" t="str">
            <v>-</v>
          </cell>
          <cell r="F557" t="str">
            <v>-</v>
          </cell>
          <cell r="G557" t="str">
            <v>-</v>
          </cell>
          <cell r="H557" t="str">
            <v>-</v>
          </cell>
          <cell r="I557">
            <v>0</v>
          </cell>
          <cell r="J557">
            <v>0</v>
          </cell>
          <cell r="K557">
            <v>0</v>
          </cell>
          <cell r="L557" t="str">
            <v>-</v>
          </cell>
          <cell r="M557" t="str">
            <v>-</v>
          </cell>
          <cell r="N557" t="str">
            <v>-</v>
          </cell>
          <cell r="O557" t="str">
            <v>-</v>
          </cell>
          <cell r="P557" t="str">
            <v>-</v>
          </cell>
          <cell r="Q557" t="str">
            <v>-</v>
          </cell>
          <cell r="R557" t="str">
            <v>-</v>
          </cell>
          <cell r="S557" t="str">
            <v>-</v>
          </cell>
        </row>
        <row r="558">
          <cell r="A558" t="str">
            <v>2005</v>
          </cell>
          <cell r="B558" t="str">
            <v xml:space="preserve">  JANUARY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>
            <v>0</v>
          </cell>
          <cell r="J558">
            <v>0</v>
          </cell>
          <cell r="K558">
            <v>0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  <cell r="P558" t="str">
            <v>-</v>
          </cell>
          <cell r="Q558" t="str">
            <v>-</v>
          </cell>
          <cell r="R558" t="str">
            <v>-</v>
          </cell>
          <cell r="S558" t="str">
            <v>-</v>
          </cell>
        </row>
        <row r="559">
          <cell r="B559" t="str">
            <v xml:space="preserve">  FEBRUARY</v>
          </cell>
          <cell r="C559" t="str">
            <v>-</v>
          </cell>
          <cell r="D559" t="str">
            <v>-</v>
          </cell>
          <cell r="E559" t="str">
            <v>-</v>
          </cell>
          <cell r="F559" t="str">
            <v>-</v>
          </cell>
          <cell r="G559" t="str">
            <v>-</v>
          </cell>
          <cell r="H559" t="str">
            <v>-</v>
          </cell>
          <cell r="I559">
            <v>0</v>
          </cell>
          <cell r="J559">
            <v>0</v>
          </cell>
          <cell r="K559">
            <v>0</v>
          </cell>
          <cell r="L559" t="str">
            <v>-</v>
          </cell>
          <cell r="M559" t="str">
            <v>-</v>
          </cell>
          <cell r="N559" t="str">
            <v>-</v>
          </cell>
          <cell r="O559" t="str">
            <v>-</v>
          </cell>
          <cell r="P559" t="str">
            <v>-</v>
          </cell>
          <cell r="Q559" t="str">
            <v>-</v>
          </cell>
          <cell r="R559" t="str">
            <v>-</v>
          </cell>
          <cell r="S559" t="str">
            <v>-</v>
          </cell>
        </row>
        <row r="560">
          <cell r="B560" t="str">
            <v xml:space="preserve">  MARCH</v>
          </cell>
          <cell r="C560" t="str">
            <v>-</v>
          </cell>
          <cell r="D560" t="str">
            <v>-</v>
          </cell>
          <cell r="E560" t="str">
            <v>-</v>
          </cell>
          <cell r="F560" t="str">
            <v>-</v>
          </cell>
          <cell r="G560" t="str">
            <v>-</v>
          </cell>
          <cell r="H560" t="str">
            <v>-</v>
          </cell>
          <cell r="I560">
            <v>0</v>
          </cell>
          <cell r="J560">
            <v>0</v>
          </cell>
          <cell r="K560">
            <v>0</v>
          </cell>
          <cell r="L560" t="str">
            <v>-</v>
          </cell>
          <cell r="M560" t="str">
            <v>-</v>
          </cell>
          <cell r="N560" t="str">
            <v>-</v>
          </cell>
          <cell r="O560" t="str">
            <v>-</v>
          </cell>
          <cell r="P560" t="str">
            <v>-</v>
          </cell>
          <cell r="Q560" t="str">
            <v>-</v>
          </cell>
          <cell r="R560" t="str">
            <v>-</v>
          </cell>
          <cell r="S560" t="str">
            <v>-</v>
          </cell>
        </row>
        <row r="561">
          <cell r="B561" t="str">
            <v xml:space="preserve">  APRIL</v>
          </cell>
          <cell r="C561" t="str">
            <v>-</v>
          </cell>
          <cell r="D561" t="str">
            <v>-</v>
          </cell>
          <cell r="E561" t="str">
            <v>-</v>
          </cell>
          <cell r="F561" t="str">
            <v>-</v>
          </cell>
          <cell r="G561" t="str">
            <v>-</v>
          </cell>
          <cell r="H561" t="str">
            <v>-</v>
          </cell>
          <cell r="I561">
            <v>0</v>
          </cell>
          <cell r="J561">
            <v>0</v>
          </cell>
          <cell r="K561">
            <v>0</v>
          </cell>
          <cell r="L561" t="str">
            <v>-</v>
          </cell>
          <cell r="M561" t="str">
            <v>-</v>
          </cell>
          <cell r="N561" t="str">
            <v>-</v>
          </cell>
          <cell r="O561" t="str">
            <v>-</v>
          </cell>
          <cell r="P561" t="str">
            <v>-</v>
          </cell>
          <cell r="Q561" t="str">
            <v>-</v>
          </cell>
          <cell r="R561" t="str">
            <v>-</v>
          </cell>
          <cell r="S561" t="str">
            <v>-</v>
          </cell>
        </row>
        <row r="562">
          <cell r="B562" t="str">
            <v xml:space="preserve">  MAY</v>
          </cell>
          <cell r="C562" t="str">
            <v>-</v>
          </cell>
          <cell r="D562" t="str">
            <v>-</v>
          </cell>
          <cell r="E562" t="str">
            <v>-</v>
          </cell>
          <cell r="F562" t="str">
            <v>-</v>
          </cell>
          <cell r="G562" t="str">
            <v>-</v>
          </cell>
          <cell r="H562" t="str">
            <v>-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-</v>
          </cell>
          <cell r="N562" t="str">
            <v>-</v>
          </cell>
          <cell r="O562" t="str">
            <v>-</v>
          </cell>
          <cell r="P562" t="str">
            <v>-</v>
          </cell>
          <cell r="Q562" t="str">
            <v>-</v>
          </cell>
          <cell r="R562" t="str">
            <v>-</v>
          </cell>
          <cell r="S562" t="str">
            <v>-</v>
          </cell>
        </row>
        <row r="563">
          <cell r="B563" t="str">
            <v xml:space="preserve">  JUNE</v>
          </cell>
          <cell r="C563" t="str">
            <v>-</v>
          </cell>
          <cell r="D563">
            <v>121.75</v>
          </cell>
          <cell r="E563">
            <v>323</v>
          </cell>
          <cell r="F563">
            <v>491</v>
          </cell>
          <cell r="G563">
            <v>2100</v>
          </cell>
          <cell r="H563">
            <v>441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13737</v>
          </cell>
          <cell r="O563">
            <v>1</v>
          </cell>
          <cell r="P563">
            <v>13737</v>
          </cell>
          <cell r="Q563">
            <v>0</v>
          </cell>
          <cell r="R563">
            <v>0</v>
          </cell>
          <cell r="S563">
            <v>0</v>
          </cell>
        </row>
        <row r="564">
          <cell r="B564" t="str">
            <v xml:space="preserve">  JULY</v>
          </cell>
          <cell r="C564" t="str">
            <v>-</v>
          </cell>
          <cell r="D564">
            <v>122.55</v>
          </cell>
          <cell r="E564">
            <v>325</v>
          </cell>
          <cell r="F564">
            <v>491</v>
          </cell>
          <cell r="G564">
            <v>2100</v>
          </cell>
          <cell r="H564">
            <v>449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13737</v>
          </cell>
          <cell r="O564">
            <v>1</v>
          </cell>
          <cell r="P564">
            <v>13737</v>
          </cell>
          <cell r="Q564">
            <v>0</v>
          </cell>
          <cell r="R564">
            <v>0</v>
          </cell>
          <cell r="S564">
            <v>0</v>
          </cell>
        </row>
        <row r="565">
          <cell r="B565" t="str">
            <v xml:space="preserve">  AUGUST</v>
          </cell>
          <cell r="C565" t="str">
            <v>-</v>
          </cell>
          <cell r="D565">
            <v>122.49</v>
          </cell>
          <cell r="E565">
            <v>326</v>
          </cell>
          <cell r="F565">
            <v>493</v>
          </cell>
          <cell r="G565">
            <v>2100</v>
          </cell>
          <cell r="H565">
            <v>452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13737</v>
          </cell>
          <cell r="O565">
            <v>1</v>
          </cell>
          <cell r="P565">
            <v>13737</v>
          </cell>
          <cell r="Q565">
            <v>0</v>
          </cell>
          <cell r="R565">
            <v>0</v>
          </cell>
          <cell r="S565">
            <v>0</v>
          </cell>
        </row>
        <row r="566">
          <cell r="B566" t="str">
            <v xml:space="preserve">  SEPTEMBER</v>
          </cell>
          <cell r="C566" t="str">
            <v>-</v>
          </cell>
          <cell r="D566">
            <v>123.27</v>
          </cell>
          <cell r="E566">
            <v>330</v>
          </cell>
          <cell r="F566">
            <v>495</v>
          </cell>
          <cell r="G566">
            <v>2100</v>
          </cell>
          <cell r="H566">
            <v>462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13737</v>
          </cell>
          <cell r="O566">
            <v>1</v>
          </cell>
          <cell r="P566">
            <v>13737</v>
          </cell>
          <cell r="Q566">
            <v>0</v>
          </cell>
          <cell r="R566">
            <v>0</v>
          </cell>
          <cell r="S566">
            <v>0</v>
          </cell>
        </row>
        <row r="567">
          <cell r="B567" t="str">
            <v xml:space="preserve">  OCTOBER</v>
          </cell>
          <cell r="C567" t="str">
            <v>-</v>
          </cell>
          <cell r="D567">
            <v>139.13999999999999</v>
          </cell>
          <cell r="E567">
            <v>376</v>
          </cell>
          <cell r="F567">
            <v>511</v>
          </cell>
          <cell r="G567">
            <v>4300</v>
          </cell>
          <cell r="H567">
            <v>500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13737</v>
          </cell>
          <cell r="O567">
            <v>1</v>
          </cell>
          <cell r="P567">
            <v>13737</v>
          </cell>
          <cell r="Q567">
            <v>0</v>
          </cell>
          <cell r="R567">
            <v>0</v>
          </cell>
          <cell r="S567">
            <v>0</v>
          </cell>
        </row>
        <row r="568">
          <cell r="B568" t="str">
            <v xml:space="preserve">  NOVEMBER</v>
          </cell>
          <cell r="C568" t="str">
            <v>-</v>
          </cell>
          <cell r="D568">
            <v>140.15</v>
          </cell>
          <cell r="E568">
            <v>393</v>
          </cell>
          <cell r="F568">
            <v>511</v>
          </cell>
          <cell r="G568">
            <v>4300</v>
          </cell>
          <cell r="H568">
            <v>510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13737</v>
          </cell>
          <cell r="O568">
            <v>1</v>
          </cell>
          <cell r="P568">
            <v>13737</v>
          </cell>
          <cell r="Q568">
            <v>0</v>
          </cell>
          <cell r="R568">
            <v>0</v>
          </cell>
          <cell r="S568">
            <v>0</v>
          </cell>
        </row>
        <row r="569">
          <cell r="B569" t="str">
            <v xml:space="preserve">  DECEMBER</v>
          </cell>
          <cell r="C569" t="str">
            <v>-</v>
          </cell>
          <cell r="D569">
            <v>140.32</v>
          </cell>
          <cell r="E569">
            <v>393</v>
          </cell>
          <cell r="F569">
            <v>511</v>
          </cell>
          <cell r="G569">
            <v>4300</v>
          </cell>
          <cell r="H569">
            <v>510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13737</v>
          </cell>
          <cell r="O569">
            <v>1</v>
          </cell>
          <cell r="P569">
            <v>13737</v>
          </cell>
          <cell r="Q569">
            <v>0</v>
          </cell>
          <cell r="R569">
            <v>0</v>
          </cell>
          <cell r="S569">
            <v>0</v>
          </cell>
        </row>
        <row r="570">
          <cell r="A570" t="str">
            <v>2006</v>
          </cell>
          <cell r="B570" t="str">
            <v xml:space="preserve">  JANUARY</v>
          </cell>
          <cell r="C570" t="str">
            <v>-</v>
          </cell>
          <cell r="D570" t="str">
            <v>-</v>
          </cell>
          <cell r="E570" t="str">
            <v>-</v>
          </cell>
          <cell r="F570" t="str">
            <v>-</v>
          </cell>
          <cell r="G570" t="str">
            <v>-</v>
          </cell>
          <cell r="H570" t="str">
            <v>-</v>
          </cell>
          <cell r="I570">
            <v>0</v>
          </cell>
          <cell r="J570">
            <v>0</v>
          </cell>
          <cell r="K570">
            <v>0</v>
          </cell>
          <cell r="L570" t="str">
            <v>-</v>
          </cell>
          <cell r="M570" t="str">
            <v>-</v>
          </cell>
          <cell r="N570">
            <v>13737</v>
          </cell>
          <cell r="O570">
            <v>1</v>
          </cell>
          <cell r="P570">
            <v>13737</v>
          </cell>
          <cell r="Q570">
            <v>0</v>
          </cell>
          <cell r="R570">
            <v>0</v>
          </cell>
          <cell r="S570">
            <v>0</v>
          </cell>
        </row>
        <row r="571">
          <cell r="B571" t="str">
            <v xml:space="preserve">  FEBRUARY</v>
          </cell>
          <cell r="C571" t="str">
            <v>-</v>
          </cell>
          <cell r="D571" t="str">
            <v>-</v>
          </cell>
          <cell r="E571" t="str">
            <v>-</v>
          </cell>
          <cell r="F571" t="str">
            <v>-</v>
          </cell>
          <cell r="G571" t="str">
            <v>-</v>
          </cell>
          <cell r="H571" t="str">
            <v>-</v>
          </cell>
          <cell r="I571">
            <v>0</v>
          </cell>
          <cell r="J571">
            <v>0</v>
          </cell>
          <cell r="K571">
            <v>0</v>
          </cell>
          <cell r="L571" t="str">
            <v>-</v>
          </cell>
          <cell r="M571" t="str">
            <v>-</v>
          </cell>
          <cell r="N571">
            <v>13737</v>
          </cell>
          <cell r="O571">
            <v>1</v>
          </cell>
          <cell r="P571">
            <v>13737</v>
          </cell>
          <cell r="Q571">
            <v>0</v>
          </cell>
          <cell r="R571">
            <v>0</v>
          </cell>
          <cell r="S571">
            <v>0</v>
          </cell>
        </row>
        <row r="572">
          <cell r="B572" t="str">
            <v xml:space="preserve">  MARCH</v>
          </cell>
          <cell r="C572" t="str">
            <v>-</v>
          </cell>
          <cell r="D572" t="str">
            <v>-</v>
          </cell>
          <cell r="E572" t="str">
            <v>-</v>
          </cell>
          <cell r="F572" t="str">
            <v>-</v>
          </cell>
          <cell r="G572" t="str">
            <v>-</v>
          </cell>
          <cell r="H572" t="str">
            <v>-</v>
          </cell>
          <cell r="I572">
            <v>0</v>
          </cell>
          <cell r="J572">
            <v>0</v>
          </cell>
          <cell r="K572">
            <v>0</v>
          </cell>
          <cell r="L572" t="str">
            <v>-</v>
          </cell>
          <cell r="M572" t="str">
            <v>-</v>
          </cell>
          <cell r="N572">
            <v>13737</v>
          </cell>
          <cell r="O572">
            <v>1</v>
          </cell>
          <cell r="P572">
            <v>13737</v>
          </cell>
          <cell r="Q572">
            <v>0</v>
          </cell>
          <cell r="R572">
            <v>0</v>
          </cell>
          <cell r="S572">
            <v>0</v>
          </cell>
        </row>
        <row r="573">
          <cell r="B573" t="str">
            <v xml:space="preserve">  APRIL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>
            <v>0</v>
          </cell>
          <cell r="J573">
            <v>0</v>
          </cell>
          <cell r="K573">
            <v>0</v>
          </cell>
          <cell r="L573" t="str">
            <v>-</v>
          </cell>
          <cell r="M573" t="str">
            <v>-</v>
          </cell>
          <cell r="N573">
            <v>13737</v>
          </cell>
          <cell r="O573">
            <v>1</v>
          </cell>
          <cell r="P573">
            <v>13737</v>
          </cell>
          <cell r="Q573">
            <v>0</v>
          </cell>
          <cell r="R573">
            <v>0</v>
          </cell>
          <cell r="S573">
            <v>0</v>
          </cell>
        </row>
        <row r="574">
          <cell r="B574" t="str">
            <v xml:space="preserve">  MAY</v>
          </cell>
          <cell r="C574" t="str">
            <v>-</v>
          </cell>
          <cell r="D574" t="str">
            <v>-</v>
          </cell>
          <cell r="E574" t="str">
            <v>-</v>
          </cell>
          <cell r="F574" t="str">
            <v>-</v>
          </cell>
          <cell r="G574" t="str">
            <v>-</v>
          </cell>
          <cell r="H574" t="str">
            <v>-</v>
          </cell>
          <cell r="I574">
            <v>0</v>
          </cell>
          <cell r="J574">
            <v>0</v>
          </cell>
          <cell r="K574">
            <v>0</v>
          </cell>
          <cell r="L574" t="str">
            <v>-</v>
          </cell>
          <cell r="M574" t="str">
            <v>-</v>
          </cell>
          <cell r="N574">
            <v>13737</v>
          </cell>
          <cell r="O574">
            <v>1</v>
          </cell>
          <cell r="P574">
            <v>13737</v>
          </cell>
          <cell r="Q574">
            <v>0</v>
          </cell>
          <cell r="R574">
            <v>0</v>
          </cell>
          <cell r="S574">
            <v>0</v>
          </cell>
        </row>
        <row r="575">
          <cell r="B575" t="str">
            <v xml:space="preserve">  JUNE</v>
          </cell>
          <cell r="C575" t="str">
            <v>-</v>
          </cell>
          <cell r="D575" t="str">
            <v>-</v>
          </cell>
          <cell r="E575" t="str">
            <v>-</v>
          </cell>
          <cell r="F575" t="str">
            <v>-</v>
          </cell>
          <cell r="G575" t="str">
            <v>-</v>
          </cell>
          <cell r="H575" t="str">
            <v>-</v>
          </cell>
          <cell r="I575">
            <v>0</v>
          </cell>
          <cell r="J575">
            <v>0</v>
          </cell>
          <cell r="K575">
            <v>0</v>
          </cell>
          <cell r="L575" t="str">
            <v>-</v>
          </cell>
          <cell r="M575" t="str">
            <v>-</v>
          </cell>
          <cell r="N575">
            <v>13737</v>
          </cell>
          <cell r="O575">
            <v>1</v>
          </cell>
          <cell r="P575">
            <v>13737</v>
          </cell>
          <cell r="Q575">
            <v>0</v>
          </cell>
          <cell r="R575">
            <v>0</v>
          </cell>
          <cell r="S575">
            <v>0</v>
          </cell>
        </row>
        <row r="576">
          <cell r="B576" t="str">
            <v xml:space="preserve">  JULY</v>
          </cell>
          <cell r="C576" t="str">
            <v>-</v>
          </cell>
          <cell r="D576" t="str">
            <v>-</v>
          </cell>
          <cell r="E576" t="str">
            <v>-</v>
          </cell>
          <cell r="F576" t="str">
            <v>-</v>
          </cell>
          <cell r="G576" t="str">
            <v>-</v>
          </cell>
          <cell r="H576" t="str">
            <v>-</v>
          </cell>
          <cell r="I576">
            <v>0</v>
          </cell>
          <cell r="J576">
            <v>0</v>
          </cell>
          <cell r="K576">
            <v>0</v>
          </cell>
          <cell r="L576" t="str">
            <v>-</v>
          </cell>
          <cell r="M576" t="str">
            <v>-</v>
          </cell>
          <cell r="N576">
            <v>13737</v>
          </cell>
          <cell r="O576">
            <v>1</v>
          </cell>
          <cell r="P576">
            <v>13737</v>
          </cell>
          <cell r="Q576">
            <v>0</v>
          </cell>
          <cell r="R576">
            <v>0</v>
          </cell>
          <cell r="S576">
            <v>0</v>
          </cell>
        </row>
        <row r="577">
          <cell r="B577" t="str">
            <v xml:space="preserve">  AUGUST</v>
          </cell>
          <cell r="C577" t="str">
            <v>-</v>
          </cell>
          <cell r="D577" t="str">
            <v>-</v>
          </cell>
          <cell r="E577" t="str">
            <v>-</v>
          </cell>
          <cell r="F577" t="str">
            <v>-</v>
          </cell>
          <cell r="G577" t="str">
            <v>-</v>
          </cell>
          <cell r="H577" t="str">
            <v>-</v>
          </cell>
          <cell r="I577">
            <v>0</v>
          </cell>
          <cell r="J577">
            <v>0</v>
          </cell>
          <cell r="K577">
            <v>0</v>
          </cell>
          <cell r="L577" t="str">
            <v>-</v>
          </cell>
          <cell r="M577" t="str">
            <v>-</v>
          </cell>
          <cell r="N577">
            <v>13737</v>
          </cell>
          <cell r="O577">
            <v>1</v>
          </cell>
          <cell r="P577">
            <v>13737</v>
          </cell>
          <cell r="Q577">
            <v>0</v>
          </cell>
          <cell r="R577">
            <v>0</v>
          </cell>
          <cell r="S577">
            <v>0</v>
          </cell>
        </row>
        <row r="578">
          <cell r="B578" t="str">
            <v xml:space="preserve">  SEPTEMBER</v>
          </cell>
          <cell r="C578" t="str">
            <v>-</v>
          </cell>
          <cell r="D578" t="str">
            <v>-</v>
          </cell>
          <cell r="E578" t="str">
            <v>-</v>
          </cell>
          <cell r="F578" t="str">
            <v>-</v>
          </cell>
          <cell r="G578" t="str">
            <v>-</v>
          </cell>
          <cell r="H578" t="str">
            <v>-</v>
          </cell>
          <cell r="I578">
            <v>0</v>
          </cell>
          <cell r="J578">
            <v>0</v>
          </cell>
          <cell r="K578">
            <v>0</v>
          </cell>
          <cell r="L578" t="str">
            <v>-</v>
          </cell>
          <cell r="M578" t="str">
            <v>-</v>
          </cell>
          <cell r="N578">
            <v>13737</v>
          </cell>
          <cell r="O578">
            <v>1</v>
          </cell>
          <cell r="P578">
            <v>13737</v>
          </cell>
          <cell r="Q578">
            <v>0</v>
          </cell>
          <cell r="R578">
            <v>0</v>
          </cell>
          <cell r="S578">
            <v>0</v>
          </cell>
        </row>
        <row r="579">
          <cell r="B579" t="str">
            <v xml:space="preserve">  OCTOBER</v>
          </cell>
          <cell r="C579" t="str">
            <v>-</v>
          </cell>
          <cell r="D579" t="str">
            <v>-</v>
          </cell>
          <cell r="E579" t="str">
            <v>-</v>
          </cell>
          <cell r="F579" t="str">
            <v>-</v>
          </cell>
          <cell r="G579" t="str">
            <v>-</v>
          </cell>
          <cell r="H579" t="str">
            <v>-</v>
          </cell>
          <cell r="I579">
            <v>0</v>
          </cell>
          <cell r="J579">
            <v>0</v>
          </cell>
          <cell r="K579">
            <v>0</v>
          </cell>
          <cell r="L579" t="str">
            <v>-</v>
          </cell>
          <cell r="M579" t="str">
            <v>-</v>
          </cell>
          <cell r="N579">
            <v>13737</v>
          </cell>
          <cell r="O579">
            <v>1</v>
          </cell>
          <cell r="P579">
            <v>13737</v>
          </cell>
          <cell r="Q579">
            <v>0</v>
          </cell>
          <cell r="R579">
            <v>0</v>
          </cell>
          <cell r="S579">
            <v>0</v>
          </cell>
        </row>
        <row r="580">
          <cell r="B580" t="str">
            <v xml:space="preserve">  NOVEMBER</v>
          </cell>
          <cell r="C580" t="str">
            <v>-</v>
          </cell>
          <cell r="D580" t="str">
            <v>-</v>
          </cell>
          <cell r="E580" t="str">
            <v>-</v>
          </cell>
          <cell r="F580" t="str">
            <v>-</v>
          </cell>
          <cell r="G580" t="str">
            <v>-</v>
          </cell>
          <cell r="H580" t="str">
            <v>-</v>
          </cell>
          <cell r="I580">
            <v>0</v>
          </cell>
          <cell r="J580">
            <v>0</v>
          </cell>
          <cell r="K580">
            <v>0</v>
          </cell>
          <cell r="L580" t="str">
            <v>-</v>
          </cell>
          <cell r="M580" t="str">
            <v>-</v>
          </cell>
          <cell r="N580">
            <v>13737</v>
          </cell>
          <cell r="O580">
            <v>1</v>
          </cell>
          <cell r="P580">
            <v>13737</v>
          </cell>
          <cell r="Q580">
            <v>0</v>
          </cell>
          <cell r="R580">
            <v>0</v>
          </cell>
          <cell r="S580">
            <v>0</v>
          </cell>
        </row>
        <row r="582">
          <cell r="A582" t="str">
            <v xml:space="preserve"> </v>
          </cell>
          <cell r="B582" t="str">
            <v>T O T A L</v>
          </cell>
          <cell r="C582" t="str">
            <v>Pay Item</v>
          </cell>
          <cell r="E582" t="str">
            <v>:</v>
          </cell>
          <cell r="F582" t="str">
            <v>III-4-31-Un</v>
          </cell>
          <cell r="J582">
            <v>0</v>
          </cell>
          <cell r="K582" t="str">
            <v>-</v>
          </cell>
          <cell r="L582">
            <v>0</v>
          </cell>
          <cell r="M582">
            <v>0</v>
          </cell>
          <cell r="O582" t="str">
            <v>-</v>
          </cell>
          <cell r="Q582">
            <v>0</v>
          </cell>
          <cell r="R582">
            <v>0</v>
          </cell>
          <cell r="S582">
            <v>0</v>
          </cell>
        </row>
        <row r="584">
          <cell r="A584" t="str">
            <v xml:space="preserve">   L : Labour</v>
          </cell>
          <cell r="E584" t="str">
            <v xml:space="preserve">    C : Cement</v>
          </cell>
          <cell r="J584" t="str">
            <v xml:space="preserve">    S : Steel</v>
          </cell>
          <cell r="N584" t="str">
            <v xml:space="preserve">    F : Fuel</v>
          </cell>
          <cell r="R584" t="str">
            <v xml:space="preserve">    M : Material</v>
          </cell>
        </row>
        <row r="585">
          <cell r="A585" t="str">
            <v xml:space="preserve">   Economic Indicators Table 1.3</v>
          </cell>
          <cell r="E585" t="str">
            <v xml:space="preserve">         Economic Indicators Table 1.11</v>
          </cell>
          <cell r="J585" t="str">
            <v xml:space="preserve">         Economic Indicators Table 1.11</v>
          </cell>
          <cell r="N585" t="str">
            <v xml:space="preserve">         "Official Diesel Oil Selling Price"</v>
          </cell>
          <cell r="R585" t="str">
            <v xml:space="preserve">         Economic Indicators Table 1.15</v>
          </cell>
        </row>
        <row r="586">
          <cell r="A586" t="str">
            <v xml:space="preserve">   Consumer Price Indices for 43 Cities &amp; Changes</v>
          </cell>
          <cell r="E586" t="str">
            <v xml:space="preserve">         Wholesale Price Indices of Manufacturing Commodities</v>
          </cell>
          <cell r="J586" t="str">
            <v xml:space="preserve">         Wholesale Price Indices of Manufacturing Commodities</v>
          </cell>
          <cell r="N586" t="str">
            <v xml:space="preserve">         Actual cost of high speed diesel</v>
          </cell>
          <cell r="R586" t="str">
            <v xml:space="preserve">         Wholesale Price Indices of Construction Materials</v>
          </cell>
        </row>
        <row r="587">
          <cell r="A587" t="str">
            <v xml:space="preserve">   Sub-Sector General Index for Bandar Lampung</v>
          </cell>
          <cell r="E587" t="str">
            <v xml:space="preserve">         Sub-Sector 17, Non Metallic Mineral Products</v>
          </cell>
          <cell r="J587" t="str">
            <v xml:space="preserve">         Sub-Sector 19, Iron and Steel Products</v>
          </cell>
          <cell r="N587" t="str">
            <v xml:space="preserve">         Estabilished by Pertamina Oil Company</v>
          </cell>
          <cell r="R587" t="str">
            <v xml:space="preserve">         Sub-Sector 2, Public Works in Agriculture</v>
          </cell>
        </row>
        <row r="589">
          <cell r="A589" t="str">
            <v>Pn  =  A +  L(Ln/Lo) + C(Cn/Co) + S(Sn/So) + F(Fn/Fo) + M(Mn/Mo)</v>
          </cell>
        </row>
        <row r="590">
          <cell r="A590" t="str">
            <v>CALCULATION OF ESCALATION PAYMENT</v>
          </cell>
        </row>
        <row r="591">
          <cell r="A591" t="str">
            <v>CONTRACT PACKAGE</v>
          </cell>
          <cell r="C591" t="str">
            <v>:</v>
          </cell>
          <cell r="D591" t="str">
            <v>WAY CURUP IRRIGATION SUB-PROJECT PTSL-II</v>
          </cell>
          <cell r="Q591" t="str">
            <v>CONTRACTOR</v>
          </cell>
          <cell r="R591" t="str">
            <v>:     PT. ADHI KARYA (Persero) Tbk</v>
          </cell>
        </row>
        <row r="592">
          <cell r="A592" t="str">
            <v>CONTRACT NO. / DATE</v>
          </cell>
          <cell r="C592" t="str">
            <v>:</v>
          </cell>
          <cell r="D592" t="str">
            <v>HK.02.07-Ag.0801/WILIII/01 ,  Date : May 14th, 2004</v>
          </cell>
          <cell r="Q592" t="str">
            <v>CONSULTANT</v>
          </cell>
          <cell r="R592" t="str">
            <v>:     NIPPON KOEI (In Associated)</v>
          </cell>
        </row>
        <row r="594">
          <cell r="A594" t="str">
            <v xml:space="preserve"> PAY ITEM</v>
          </cell>
          <cell r="C594" t="str">
            <v>:</v>
          </cell>
          <cell r="D594" t="str">
            <v>III - 4 - 32</v>
          </cell>
          <cell r="I594" t="str">
            <v xml:space="preserve"> DESCRIPTION :</v>
          </cell>
          <cell r="J594" t="str">
            <v>Flap valve for under drain</v>
          </cell>
          <cell r="M594" t="str">
            <v>QUANTITIES</v>
          </cell>
          <cell r="N594" t="str">
            <v>ORIGINAL</v>
          </cell>
          <cell r="P594" t="str">
            <v>CURRENT</v>
          </cell>
          <cell r="Q594" t="str">
            <v>ORIGINAL</v>
          </cell>
          <cell r="R594" t="str">
            <v>CURRENT</v>
          </cell>
        </row>
        <row r="595">
          <cell r="A595" t="str">
            <v xml:space="preserve"> COMPONENT</v>
          </cell>
          <cell r="C595" t="str">
            <v>A</v>
          </cell>
          <cell r="D595" t="str">
            <v>L</v>
          </cell>
          <cell r="E595" t="str">
            <v>C</v>
          </cell>
          <cell r="F595" t="str">
            <v>S</v>
          </cell>
          <cell r="G595" t="str">
            <v>F</v>
          </cell>
          <cell r="H595" t="str">
            <v>M</v>
          </cell>
          <cell r="I595" t="str">
            <v xml:space="preserve"> QUANTITIES   :</v>
          </cell>
          <cell r="J595">
            <v>1</v>
          </cell>
          <cell r="K595" t="str">
            <v>set</v>
          </cell>
          <cell r="M595" t="str">
            <v>FOR</v>
          </cell>
          <cell r="N595" t="str">
            <v>UNIT PRICE</v>
          </cell>
          <cell r="O595" t="str">
            <v>FACTOR</v>
          </cell>
          <cell r="P595" t="str">
            <v>UNIT PRICE</v>
          </cell>
          <cell r="Q595" t="str">
            <v>AMOUNT</v>
          </cell>
          <cell r="R595" t="str">
            <v>AMOUNT</v>
          </cell>
          <cell r="S595" t="str">
            <v>PRICE ESCALATION</v>
          </cell>
        </row>
        <row r="596">
          <cell r="A596" t="str">
            <v xml:space="preserve"> COST FACTOR</v>
          </cell>
          <cell r="C596">
            <v>1</v>
          </cell>
          <cell r="D596" t="str">
            <v>No Adjustment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 t="str">
            <v>SCHEDULE QUANTITIES</v>
          </cell>
          <cell r="K596" t="str">
            <v>ACTUAL QUANTITIES (MC)</v>
          </cell>
          <cell r="M596" t="str">
            <v>ESCALATION</v>
          </cell>
          <cell r="N596" t="str">
            <v>Ho</v>
          </cell>
          <cell r="O596" t="str">
            <v>Pn</v>
          </cell>
          <cell r="P596" t="str">
            <v>Hn</v>
          </cell>
          <cell r="Q596" t="str">
            <v>Io</v>
          </cell>
          <cell r="R596" t="str">
            <v>In</v>
          </cell>
          <cell r="S596" t="str">
            <v>PAYMENT</v>
          </cell>
        </row>
        <row r="597">
          <cell r="A597" t="str">
            <v xml:space="preserve"> ZERO INDEX / DEC 2002</v>
          </cell>
          <cell r="C597" t="str">
            <v>-</v>
          </cell>
          <cell r="D597">
            <v>110.63</v>
          </cell>
          <cell r="E597">
            <v>294</v>
          </cell>
          <cell r="F597">
            <v>345</v>
          </cell>
          <cell r="G597">
            <v>1650</v>
          </cell>
          <cell r="H597">
            <v>350</v>
          </cell>
          <cell r="I597" t="str">
            <v>CUMULATIVE</v>
          </cell>
          <cell r="J597" t="str">
            <v>MONTHLY</v>
          </cell>
          <cell r="K597" t="str">
            <v>CUMULATIVE</v>
          </cell>
          <cell r="L597" t="str">
            <v>MONTHLY</v>
          </cell>
          <cell r="M597" t="str">
            <v>PAYMENT</v>
          </cell>
        </row>
        <row r="598">
          <cell r="A598">
            <v>1</v>
          </cell>
          <cell r="B598">
            <v>2</v>
          </cell>
          <cell r="C598">
            <v>3</v>
          </cell>
          <cell r="D598">
            <v>4</v>
          </cell>
          <cell r="E598">
            <v>5</v>
          </cell>
          <cell r="F598">
            <v>6</v>
          </cell>
          <cell r="G598">
            <v>7</v>
          </cell>
          <cell r="H598">
            <v>8</v>
          </cell>
          <cell r="I598">
            <v>9</v>
          </cell>
          <cell r="J598">
            <v>10</v>
          </cell>
          <cell r="K598">
            <v>11</v>
          </cell>
          <cell r="L598">
            <v>12</v>
          </cell>
          <cell r="M598">
            <v>13</v>
          </cell>
          <cell r="N598">
            <v>14</v>
          </cell>
          <cell r="O598">
            <v>15</v>
          </cell>
          <cell r="P598" t="str">
            <v>16=14x15</v>
          </cell>
          <cell r="Q598" t="str">
            <v>17=13x14</v>
          </cell>
          <cell r="R598" t="str">
            <v>18=13x16</v>
          </cell>
          <cell r="S598" t="str">
            <v>19=18-17</v>
          </cell>
        </row>
        <row r="600">
          <cell r="A600" t="str">
            <v>2004</v>
          </cell>
          <cell r="B600" t="str">
            <v xml:space="preserve">  JUNE</v>
          </cell>
          <cell r="C600" t="str">
            <v>-</v>
          </cell>
          <cell r="D600" t="str">
            <v>-</v>
          </cell>
          <cell r="E600" t="str">
            <v>-</v>
          </cell>
          <cell r="F600" t="str">
            <v>-</v>
          </cell>
          <cell r="G600" t="str">
            <v>-</v>
          </cell>
          <cell r="H600" t="str">
            <v>-</v>
          </cell>
          <cell r="I600">
            <v>0</v>
          </cell>
          <cell r="J600">
            <v>0</v>
          </cell>
          <cell r="K600" t="str">
            <v>-</v>
          </cell>
          <cell r="L600" t="str">
            <v>-</v>
          </cell>
          <cell r="M600" t="str">
            <v>-</v>
          </cell>
          <cell r="N600" t="str">
            <v>-</v>
          </cell>
          <cell r="O600" t="str">
            <v>-</v>
          </cell>
          <cell r="P600" t="str">
            <v>-</v>
          </cell>
          <cell r="Q600" t="str">
            <v>-</v>
          </cell>
          <cell r="R600" t="str">
            <v>-</v>
          </cell>
          <cell r="S600" t="str">
            <v>-</v>
          </cell>
        </row>
        <row r="601">
          <cell r="B601" t="str">
            <v xml:space="preserve">  JULY</v>
          </cell>
          <cell r="C601" t="str">
            <v>-</v>
          </cell>
          <cell r="D601" t="str">
            <v>-</v>
          </cell>
          <cell r="E601" t="str">
            <v>-</v>
          </cell>
          <cell r="F601" t="str">
            <v>-</v>
          </cell>
          <cell r="G601" t="str">
            <v>-</v>
          </cell>
          <cell r="H601" t="str">
            <v>-</v>
          </cell>
          <cell r="I601">
            <v>0</v>
          </cell>
          <cell r="J601">
            <v>0</v>
          </cell>
          <cell r="K601">
            <v>0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-</v>
          </cell>
          <cell r="P601" t="str">
            <v>-</v>
          </cell>
          <cell r="Q601" t="str">
            <v>-</v>
          </cell>
          <cell r="R601" t="str">
            <v>-</v>
          </cell>
          <cell r="S601" t="str">
            <v>-</v>
          </cell>
        </row>
        <row r="602">
          <cell r="B602" t="str">
            <v xml:space="preserve">  AUGUST</v>
          </cell>
          <cell r="C602" t="str">
            <v>-</v>
          </cell>
          <cell r="D602" t="str">
            <v>-</v>
          </cell>
          <cell r="E602" t="str">
            <v>-</v>
          </cell>
          <cell r="F602" t="str">
            <v>-</v>
          </cell>
          <cell r="G602" t="str">
            <v>-</v>
          </cell>
          <cell r="H602" t="str">
            <v>-</v>
          </cell>
          <cell r="I602">
            <v>0</v>
          </cell>
          <cell r="J602">
            <v>0</v>
          </cell>
          <cell r="K602">
            <v>0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-</v>
          </cell>
          <cell r="P602" t="str">
            <v>-</v>
          </cell>
          <cell r="Q602" t="str">
            <v>-</v>
          </cell>
          <cell r="R602" t="str">
            <v>-</v>
          </cell>
          <cell r="S602" t="str">
            <v>-</v>
          </cell>
        </row>
        <row r="603">
          <cell r="B603" t="str">
            <v xml:space="preserve">  SEPTEMBER</v>
          </cell>
          <cell r="C603" t="str">
            <v>-</v>
          </cell>
          <cell r="D603" t="str">
            <v>-</v>
          </cell>
          <cell r="E603" t="str">
            <v>-</v>
          </cell>
          <cell r="F603" t="str">
            <v>-</v>
          </cell>
          <cell r="G603" t="str">
            <v>-</v>
          </cell>
          <cell r="H603" t="str">
            <v>-</v>
          </cell>
          <cell r="I603">
            <v>0</v>
          </cell>
          <cell r="J603">
            <v>0</v>
          </cell>
          <cell r="K603">
            <v>0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  <cell r="P603" t="str">
            <v>-</v>
          </cell>
          <cell r="Q603" t="str">
            <v>-</v>
          </cell>
          <cell r="R603" t="str">
            <v>-</v>
          </cell>
          <cell r="S603" t="str">
            <v>-</v>
          </cell>
        </row>
        <row r="604">
          <cell r="B604" t="str">
            <v xml:space="preserve">  OCTOBER</v>
          </cell>
          <cell r="C604" t="str">
            <v>-</v>
          </cell>
          <cell r="D604" t="str">
            <v>-</v>
          </cell>
          <cell r="E604" t="str">
            <v>-</v>
          </cell>
          <cell r="F604" t="str">
            <v>-</v>
          </cell>
          <cell r="G604" t="str">
            <v>-</v>
          </cell>
          <cell r="H604" t="str">
            <v>-</v>
          </cell>
          <cell r="I604">
            <v>0</v>
          </cell>
          <cell r="J604">
            <v>0</v>
          </cell>
          <cell r="K604">
            <v>0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  <cell r="P604" t="str">
            <v>-</v>
          </cell>
          <cell r="Q604" t="str">
            <v>-</v>
          </cell>
          <cell r="R604" t="str">
            <v>-</v>
          </cell>
          <cell r="S604" t="str">
            <v>-</v>
          </cell>
        </row>
        <row r="605">
          <cell r="B605" t="str">
            <v xml:space="preserve">  NOVEMBER</v>
          </cell>
          <cell r="C605" t="str">
            <v>-</v>
          </cell>
          <cell r="D605" t="str">
            <v>-</v>
          </cell>
          <cell r="E605" t="str">
            <v>-</v>
          </cell>
          <cell r="F605" t="str">
            <v>-</v>
          </cell>
          <cell r="G605" t="str">
            <v>-</v>
          </cell>
          <cell r="H605" t="str">
            <v>-</v>
          </cell>
          <cell r="I605">
            <v>0</v>
          </cell>
          <cell r="J605">
            <v>0</v>
          </cell>
          <cell r="K605">
            <v>0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  <cell r="P605" t="str">
            <v>-</v>
          </cell>
          <cell r="Q605" t="str">
            <v>-</v>
          </cell>
          <cell r="R605" t="str">
            <v>-</v>
          </cell>
          <cell r="S605" t="str">
            <v>-</v>
          </cell>
        </row>
        <row r="606">
          <cell r="B606" t="str">
            <v xml:space="preserve">  DECEMBER</v>
          </cell>
          <cell r="C606" t="str">
            <v>-</v>
          </cell>
          <cell r="D606" t="str">
            <v>-</v>
          </cell>
          <cell r="E606" t="str">
            <v>-</v>
          </cell>
          <cell r="F606" t="str">
            <v>-</v>
          </cell>
          <cell r="G606" t="str">
            <v>-</v>
          </cell>
          <cell r="H606" t="str">
            <v>-</v>
          </cell>
          <cell r="I606">
            <v>0</v>
          </cell>
          <cell r="J606">
            <v>0</v>
          </cell>
          <cell r="K606">
            <v>0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  <cell r="P606" t="str">
            <v>-</v>
          </cell>
          <cell r="Q606" t="str">
            <v>-</v>
          </cell>
          <cell r="R606" t="str">
            <v>-</v>
          </cell>
          <cell r="S606" t="str">
            <v>-</v>
          </cell>
        </row>
        <row r="607">
          <cell r="A607" t="str">
            <v>2005</v>
          </cell>
          <cell r="B607" t="str">
            <v xml:space="preserve">  JANUARY</v>
          </cell>
          <cell r="C607" t="str">
            <v>-</v>
          </cell>
          <cell r="D607" t="str">
            <v>-</v>
          </cell>
          <cell r="E607" t="str">
            <v>-</v>
          </cell>
          <cell r="F607" t="str">
            <v>-</v>
          </cell>
          <cell r="G607" t="str">
            <v>-</v>
          </cell>
          <cell r="H607" t="str">
            <v>-</v>
          </cell>
          <cell r="I607">
            <v>0</v>
          </cell>
          <cell r="J607">
            <v>0</v>
          </cell>
          <cell r="K607">
            <v>0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S607" t="str">
            <v>-</v>
          </cell>
        </row>
        <row r="608">
          <cell r="B608" t="str">
            <v xml:space="preserve">  FEBRUARY</v>
          </cell>
          <cell r="C608" t="str">
            <v>-</v>
          </cell>
          <cell r="D608" t="str">
            <v>-</v>
          </cell>
          <cell r="E608" t="str">
            <v>-</v>
          </cell>
          <cell r="F608" t="str">
            <v>-</v>
          </cell>
          <cell r="G608" t="str">
            <v>-</v>
          </cell>
          <cell r="H608" t="str">
            <v>-</v>
          </cell>
          <cell r="I608">
            <v>0</v>
          </cell>
          <cell r="J608">
            <v>0</v>
          </cell>
          <cell r="K608">
            <v>0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  <cell r="P608" t="str">
            <v>-</v>
          </cell>
          <cell r="Q608" t="str">
            <v>-</v>
          </cell>
          <cell r="R608" t="str">
            <v>-</v>
          </cell>
          <cell r="S608" t="str">
            <v>-</v>
          </cell>
        </row>
        <row r="609">
          <cell r="B609" t="str">
            <v xml:space="preserve">  MARCH</v>
          </cell>
          <cell r="C609" t="str">
            <v>-</v>
          </cell>
          <cell r="D609" t="str">
            <v>-</v>
          </cell>
          <cell r="E609" t="str">
            <v>-</v>
          </cell>
          <cell r="F609" t="str">
            <v>-</v>
          </cell>
          <cell r="G609" t="str">
            <v>-</v>
          </cell>
          <cell r="H609" t="str">
            <v>-</v>
          </cell>
          <cell r="I609">
            <v>0</v>
          </cell>
          <cell r="J609">
            <v>0</v>
          </cell>
          <cell r="K609">
            <v>0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  <cell r="P609" t="str">
            <v>-</v>
          </cell>
          <cell r="Q609" t="str">
            <v>-</v>
          </cell>
          <cell r="R609" t="str">
            <v>-</v>
          </cell>
          <cell r="S609" t="str">
            <v>-</v>
          </cell>
        </row>
        <row r="610">
          <cell r="B610" t="str">
            <v xml:space="preserve">  APRIL</v>
          </cell>
          <cell r="C610" t="str">
            <v>-</v>
          </cell>
          <cell r="D610" t="str">
            <v>-</v>
          </cell>
          <cell r="E610" t="str">
            <v>-</v>
          </cell>
          <cell r="F610" t="str">
            <v>-</v>
          </cell>
          <cell r="G610" t="str">
            <v>-</v>
          </cell>
          <cell r="H610" t="str">
            <v>-</v>
          </cell>
          <cell r="I610">
            <v>0</v>
          </cell>
          <cell r="J610">
            <v>0</v>
          </cell>
          <cell r="K610">
            <v>0</v>
          </cell>
          <cell r="L610" t="str">
            <v>-</v>
          </cell>
          <cell r="M610" t="str">
            <v>-</v>
          </cell>
          <cell r="N610" t="str">
            <v>-</v>
          </cell>
          <cell r="O610" t="str">
            <v>-</v>
          </cell>
          <cell r="P610" t="str">
            <v>-</v>
          </cell>
          <cell r="Q610" t="str">
            <v>-</v>
          </cell>
          <cell r="R610" t="str">
            <v>-</v>
          </cell>
          <cell r="S610" t="str">
            <v>-</v>
          </cell>
        </row>
        <row r="611">
          <cell r="B611" t="str">
            <v xml:space="preserve">  MAY</v>
          </cell>
          <cell r="C611" t="str">
            <v>-</v>
          </cell>
          <cell r="D611" t="str">
            <v>-</v>
          </cell>
          <cell r="E611" t="str">
            <v>-</v>
          </cell>
          <cell r="F611" t="str">
            <v>-</v>
          </cell>
          <cell r="G611" t="str">
            <v>-</v>
          </cell>
          <cell r="H611" t="str">
            <v>-</v>
          </cell>
          <cell r="I611">
            <v>0</v>
          </cell>
          <cell r="J611">
            <v>0</v>
          </cell>
          <cell r="K611">
            <v>0</v>
          </cell>
          <cell r="L611" t="str">
            <v xml:space="preserve">-     </v>
          </cell>
          <cell r="M611" t="str">
            <v>-</v>
          </cell>
          <cell r="N611" t="str">
            <v>-</v>
          </cell>
          <cell r="O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S611" t="str">
            <v>-</v>
          </cell>
        </row>
        <row r="612">
          <cell r="B612" t="str">
            <v xml:space="preserve">  JUNE</v>
          </cell>
          <cell r="C612" t="str">
            <v>-</v>
          </cell>
          <cell r="D612">
            <v>121.75</v>
          </cell>
          <cell r="E612">
            <v>323</v>
          </cell>
          <cell r="F612">
            <v>491</v>
          </cell>
          <cell r="G612">
            <v>2100</v>
          </cell>
          <cell r="H612">
            <v>441</v>
          </cell>
          <cell r="I612">
            <v>500</v>
          </cell>
          <cell r="J612">
            <v>500</v>
          </cell>
          <cell r="K612">
            <v>0</v>
          </cell>
          <cell r="L612">
            <v>0</v>
          </cell>
          <cell r="M612">
            <v>0</v>
          </cell>
          <cell r="N612">
            <v>59376.25</v>
          </cell>
          <cell r="O612">
            <v>1</v>
          </cell>
          <cell r="P612">
            <v>59376.25</v>
          </cell>
          <cell r="Q612">
            <v>0</v>
          </cell>
          <cell r="R612">
            <v>0</v>
          </cell>
          <cell r="S612">
            <v>0</v>
          </cell>
        </row>
        <row r="613">
          <cell r="B613" t="str">
            <v xml:space="preserve">  JULY</v>
          </cell>
          <cell r="C613" t="str">
            <v>-</v>
          </cell>
          <cell r="D613">
            <v>122.55</v>
          </cell>
          <cell r="E613">
            <v>325</v>
          </cell>
          <cell r="F613">
            <v>491</v>
          </cell>
          <cell r="G613">
            <v>2100</v>
          </cell>
          <cell r="H613">
            <v>449</v>
          </cell>
          <cell r="I613">
            <v>1000</v>
          </cell>
          <cell r="J613">
            <v>500</v>
          </cell>
          <cell r="K613">
            <v>0</v>
          </cell>
          <cell r="L613">
            <v>0</v>
          </cell>
          <cell r="M613">
            <v>0</v>
          </cell>
          <cell r="N613">
            <v>59376.25</v>
          </cell>
          <cell r="O613">
            <v>1</v>
          </cell>
          <cell r="P613">
            <v>59376.25</v>
          </cell>
          <cell r="Q613">
            <v>0</v>
          </cell>
          <cell r="R613">
            <v>0</v>
          </cell>
          <cell r="S613">
            <v>0</v>
          </cell>
        </row>
        <row r="614">
          <cell r="B614" t="str">
            <v xml:space="preserve">  AUGUST</v>
          </cell>
          <cell r="C614" t="str">
            <v>-</v>
          </cell>
          <cell r="D614">
            <v>122.49</v>
          </cell>
          <cell r="E614">
            <v>326</v>
          </cell>
          <cell r="F614">
            <v>493</v>
          </cell>
          <cell r="G614">
            <v>2100</v>
          </cell>
          <cell r="H614">
            <v>452</v>
          </cell>
          <cell r="I614">
            <v>1000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59376.25</v>
          </cell>
          <cell r="O614">
            <v>1</v>
          </cell>
          <cell r="P614">
            <v>59376.25</v>
          </cell>
          <cell r="Q614">
            <v>0</v>
          </cell>
          <cell r="R614">
            <v>0</v>
          </cell>
          <cell r="S614">
            <v>0</v>
          </cell>
        </row>
        <row r="615">
          <cell r="B615" t="str">
            <v xml:space="preserve">  SEPTEMBER</v>
          </cell>
          <cell r="C615" t="str">
            <v>-</v>
          </cell>
          <cell r="D615">
            <v>123.27</v>
          </cell>
          <cell r="E615">
            <v>330</v>
          </cell>
          <cell r="F615">
            <v>495</v>
          </cell>
          <cell r="G615">
            <v>2100</v>
          </cell>
          <cell r="H615">
            <v>462</v>
          </cell>
          <cell r="I615">
            <v>1000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59376.25</v>
          </cell>
          <cell r="O615">
            <v>1</v>
          </cell>
          <cell r="P615">
            <v>59376.25</v>
          </cell>
          <cell r="Q615">
            <v>0</v>
          </cell>
          <cell r="R615">
            <v>0</v>
          </cell>
          <cell r="S615">
            <v>0</v>
          </cell>
        </row>
        <row r="616">
          <cell r="B616" t="str">
            <v xml:space="preserve">  OCTOBER</v>
          </cell>
          <cell r="C616" t="str">
            <v>-</v>
          </cell>
          <cell r="D616">
            <v>139.13999999999999</v>
          </cell>
          <cell r="E616">
            <v>376</v>
          </cell>
          <cell r="F616">
            <v>511</v>
          </cell>
          <cell r="G616">
            <v>4300</v>
          </cell>
          <cell r="H616">
            <v>500</v>
          </cell>
          <cell r="I616">
            <v>1000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59376.25</v>
          </cell>
          <cell r="O616">
            <v>1</v>
          </cell>
          <cell r="P616">
            <v>59376.25</v>
          </cell>
          <cell r="Q616">
            <v>0</v>
          </cell>
          <cell r="R616">
            <v>0</v>
          </cell>
          <cell r="S616">
            <v>0</v>
          </cell>
        </row>
        <row r="617">
          <cell r="B617" t="str">
            <v xml:space="preserve">  NOVEMBER</v>
          </cell>
          <cell r="C617" t="str">
            <v>-</v>
          </cell>
          <cell r="D617">
            <v>140.15</v>
          </cell>
          <cell r="E617">
            <v>393</v>
          </cell>
          <cell r="F617">
            <v>511</v>
          </cell>
          <cell r="G617">
            <v>4300</v>
          </cell>
          <cell r="H617">
            <v>510</v>
          </cell>
          <cell r="I617">
            <v>1000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59376.25</v>
          </cell>
          <cell r="O617">
            <v>1</v>
          </cell>
          <cell r="P617">
            <v>59376.25</v>
          </cell>
          <cell r="Q617">
            <v>0</v>
          </cell>
          <cell r="R617">
            <v>0</v>
          </cell>
          <cell r="S617">
            <v>0</v>
          </cell>
        </row>
        <row r="618">
          <cell r="B618" t="str">
            <v xml:space="preserve">  DECEMBER</v>
          </cell>
          <cell r="C618" t="str">
            <v>-</v>
          </cell>
          <cell r="D618">
            <v>140.32</v>
          </cell>
          <cell r="E618">
            <v>393</v>
          </cell>
          <cell r="F618">
            <v>511</v>
          </cell>
          <cell r="G618">
            <v>4300</v>
          </cell>
          <cell r="H618">
            <v>510</v>
          </cell>
          <cell r="I618">
            <v>1000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59376.25</v>
          </cell>
          <cell r="O618">
            <v>1</v>
          </cell>
          <cell r="P618">
            <v>59376.25</v>
          </cell>
          <cell r="Q618">
            <v>0</v>
          </cell>
          <cell r="R618">
            <v>0</v>
          </cell>
          <cell r="S618">
            <v>0</v>
          </cell>
        </row>
        <row r="619">
          <cell r="A619" t="str">
            <v>2006</v>
          </cell>
          <cell r="B619" t="str">
            <v xml:space="preserve">  JANUARY</v>
          </cell>
          <cell r="C619" t="str">
            <v>-</v>
          </cell>
          <cell r="D619" t="str">
            <v>-</v>
          </cell>
          <cell r="E619" t="str">
            <v>-</v>
          </cell>
          <cell r="F619" t="str">
            <v>-</v>
          </cell>
          <cell r="G619" t="str">
            <v>-</v>
          </cell>
          <cell r="H619" t="str">
            <v>-</v>
          </cell>
          <cell r="I619">
            <v>1000</v>
          </cell>
          <cell r="J619">
            <v>0</v>
          </cell>
          <cell r="K619">
            <v>0</v>
          </cell>
          <cell r="L619" t="str">
            <v>-</v>
          </cell>
          <cell r="M619" t="str">
            <v>-</v>
          </cell>
          <cell r="N619">
            <v>59376.25</v>
          </cell>
          <cell r="O619">
            <v>1</v>
          </cell>
          <cell r="P619">
            <v>59376.25</v>
          </cell>
          <cell r="Q619">
            <v>0</v>
          </cell>
          <cell r="R619">
            <v>0</v>
          </cell>
          <cell r="S619">
            <v>0</v>
          </cell>
        </row>
        <row r="620">
          <cell r="B620" t="str">
            <v xml:space="preserve">  FEBRUARY</v>
          </cell>
          <cell r="C620" t="str">
            <v>-</v>
          </cell>
          <cell r="D620" t="str">
            <v>-</v>
          </cell>
          <cell r="E620" t="str">
            <v>-</v>
          </cell>
          <cell r="F620" t="str">
            <v>-</v>
          </cell>
          <cell r="G620" t="str">
            <v>-</v>
          </cell>
          <cell r="H620" t="str">
            <v>-</v>
          </cell>
          <cell r="I620">
            <v>1000</v>
          </cell>
          <cell r="J620">
            <v>0</v>
          </cell>
          <cell r="K620">
            <v>0</v>
          </cell>
          <cell r="L620" t="str">
            <v>-</v>
          </cell>
          <cell r="M620" t="str">
            <v>-</v>
          </cell>
          <cell r="N620">
            <v>59376.25</v>
          </cell>
          <cell r="O620">
            <v>1</v>
          </cell>
          <cell r="P620">
            <v>59376.25</v>
          </cell>
          <cell r="Q620">
            <v>0</v>
          </cell>
          <cell r="R620">
            <v>0</v>
          </cell>
          <cell r="S620">
            <v>0</v>
          </cell>
        </row>
        <row r="621">
          <cell r="B621" t="str">
            <v xml:space="preserve">  MARCH</v>
          </cell>
          <cell r="C621" t="str">
            <v>-</v>
          </cell>
          <cell r="D621" t="str">
            <v>-</v>
          </cell>
          <cell r="E621" t="str">
            <v>-</v>
          </cell>
          <cell r="F621" t="str">
            <v>-</v>
          </cell>
          <cell r="G621" t="str">
            <v>-</v>
          </cell>
          <cell r="H621" t="str">
            <v>-</v>
          </cell>
          <cell r="I621">
            <v>1000</v>
          </cell>
          <cell r="J621">
            <v>0</v>
          </cell>
          <cell r="K621">
            <v>0</v>
          </cell>
          <cell r="L621" t="str">
            <v>-</v>
          </cell>
          <cell r="M621" t="str">
            <v>-</v>
          </cell>
          <cell r="N621">
            <v>59376.25</v>
          </cell>
          <cell r="O621">
            <v>1</v>
          </cell>
          <cell r="P621">
            <v>59376.25</v>
          </cell>
          <cell r="Q621">
            <v>0</v>
          </cell>
          <cell r="R621">
            <v>0</v>
          </cell>
          <cell r="S621">
            <v>0</v>
          </cell>
        </row>
        <row r="622">
          <cell r="B622" t="str">
            <v xml:space="preserve">  APRIL</v>
          </cell>
          <cell r="C622" t="str">
            <v>-</v>
          </cell>
          <cell r="D622" t="str">
            <v>-</v>
          </cell>
          <cell r="E622" t="str">
            <v>-</v>
          </cell>
          <cell r="F622" t="str">
            <v>-</v>
          </cell>
          <cell r="G622" t="str">
            <v>-</v>
          </cell>
          <cell r="H622" t="str">
            <v>-</v>
          </cell>
          <cell r="I622">
            <v>1000</v>
          </cell>
          <cell r="J622">
            <v>0</v>
          </cell>
          <cell r="K622">
            <v>0</v>
          </cell>
          <cell r="L622" t="str">
            <v>-</v>
          </cell>
          <cell r="M622" t="str">
            <v>-</v>
          </cell>
          <cell r="N622">
            <v>59376.25</v>
          </cell>
          <cell r="O622">
            <v>1</v>
          </cell>
          <cell r="P622">
            <v>59376.25</v>
          </cell>
          <cell r="Q622">
            <v>0</v>
          </cell>
          <cell r="R622">
            <v>0</v>
          </cell>
          <cell r="S622">
            <v>0</v>
          </cell>
        </row>
        <row r="623">
          <cell r="B623" t="str">
            <v xml:space="preserve">  MAY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>
            <v>1000</v>
          </cell>
          <cell r="J623">
            <v>0</v>
          </cell>
          <cell r="K623">
            <v>0</v>
          </cell>
          <cell r="L623" t="str">
            <v>-</v>
          </cell>
          <cell r="M623" t="str">
            <v>-</v>
          </cell>
          <cell r="N623">
            <v>59376.25</v>
          </cell>
          <cell r="O623">
            <v>1</v>
          </cell>
          <cell r="P623">
            <v>59376.25</v>
          </cell>
          <cell r="Q623">
            <v>0</v>
          </cell>
          <cell r="R623">
            <v>0</v>
          </cell>
          <cell r="S623">
            <v>0</v>
          </cell>
        </row>
        <row r="624">
          <cell r="B624" t="str">
            <v xml:space="preserve">  JUNE</v>
          </cell>
          <cell r="C624" t="str">
            <v>-</v>
          </cell>
          <cell r="D624" t="str">
            <v>-</v>
          </cell>
          <cell r="E624" t="str">
            <v>-</v>
          </cell>
          <cell r="F624" t="str">
            <v>-</v>
          </cell>
          <cell r="G624" t="str">
            <v>-</v>
          </cell>
          <cell r="H624" t="str">
            <v>-</v>
          </cell>
          <cell r="I624">
            <v>1000</v>
          </cell>
          <cell r="J624">
            <v>0</v>
          </cell>
          <cell r="K624">
            <v>0</v>
          </cell>
          <cell r="L624" t="str">
            <v>-</v>
          </cell>
          <cell r="M624" t="str">
            <v>-</v>
          </cell>
          <cell r="N624">
            <v>59376.25</v>
          </cell>
          <cell r="O624">
            <v>1</v>
          </cell>
          <cell r="P624">
            <v>59376.25</v>
          </cell>
          <cell r="Q624">
            <v>0</v>
          </cell>
          <cell r="R624">
            <v>0</v>
          </cell>
          <cell r="S624">
            <v>0</v>
          </cell>
        </row>
        <row r="625">
          <cell r="B625" t="str">
            <v xml:space="preserve">  JULY</v>
          </cell>
          <cell r="C625" t="str">
            <v>-</v>
          </cell>
          <cell r="D625" t="str">
            <v>-</v>
          </cell>
          <cell r="E625" t="str">
            <v>-</v>
          </cell>
          <cell r="F625" t="str">
            <v>-</v>
          </cell>
          <cell r="G625" t="str">
            <v>-</v>
          </cell>
          <cell r="H625" t="str">
            <v>-</v>
          </cell>
          <cell r="I625">
            <v>1000</v>
          </cell>
          <cell r="J625">
            <v>0</v>
          </cell>
          <cell r="K625">
            <v>0</v>
          </cell>
          <cell r="L625" t="str">
            <v>-</v>
          </cell>
          <cell r="M625" t="str">
            <v>-</v>
          </cell>
          <cell r="N625">
            <v>59376.25</v>
          </cell>
          <cell r="O625">
            <v>1</v>
          </cell>
          <cell r="P625">
            <v>59376.25</v>
          </cell>
          <cell r="Q625">
            <v>0</v>
          </cell>
          <cell r="R625">
            <v>0</v>
          </cell>
          <cell r="S625">
            <v>0</v>
          </cell>
        </row>
        <row r="626">
          <cell r="B626" t="str">
            <v xml:space="preserve">  AUGUST</v>
          </cell>
          <cell r="C626" t="str">
            <v>-</v>
          </cell>
          <cell r="D626" t="str">
            <v>-</v>
          </cell>
          <cell r="E626" t="str">
            <v>-</v>
          </cell>
          <cell r="F626" t="str">
            <v>-</v>
          </cell>
          <cell r="G626" t="str">
            <v>-</v>
          </cell>
          <cell r="H626" t="str">
            <v>-</v>
          </cell>
          <cell r="I626">
            <v>1000</v>
          </cell>
          <cell r="J626">
            <v>0</v>
          </cell>
          <cell r="K626">
            <v>0</v>
          </cell>
          <cell r="L626" t="str">
            <v>-</v>
          </cell>
          <cell r="M626" t="str">
            <v>-</v>
          </cell>
          <cell r="N626">
            <v>59376.25</v>
          </cell>
          <cell r="O626">
            <v>1</v>
          </cell>
          <cell r="P626">
            <v>59376.25</v>
          </cell>
          <cell r="Q626">
            <v>0</v>
          </cell>
          <cell r="R626">
            <v>0</v>
          </cell>
          <cell r="S626">
            <v>0</v>
          </cell>
        </row>
        <row r="627">
          <cell r="B627" t="str">
            <v xml:space="preserve">  SEPTEMBER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>
            <v>1000</v>
          </cell>
          <cell r="J627">
            <v>0</v>
          </cell>
          <cell r="K627">
            <v>0</v>
          </cell>
          <cell r="L627" t="str">
            <v>-</v>
          </cell>
          <cell r="M627" t="str">
            <v>-</v>
          </cell>
          <cell r="N627">
            <v>59376.25</v>
          </cell>
          <cell r="O627">
            <v>1</v>
          </cell>
          <cell r="P627">
            <v>59376.25</v>
          </cell>
          <cell r="Q627">
            <v>0</v>
          </cell>
          <cell r="R627">
            <v>0</v>
          </cell>
          <cell r="S627">
            <v>0</v>
          </cell>
        </row>
        <row r="628">
          <cell r="B628" t="str">
            <v xml:space="preserve">  OCTOBER</v>
          </cell>
          <cell r="C628" t="str">
            <v>-</v>
          </cell>
          <cell r="D628" t="str">
            <v>-</v>
          </cell>
          <cell r="E628" t="str">
            <v>-</v>
          </cell>
          <cell r="F628" t="str">
            <v>-</v>
          </cell>
          <cell r="G628" t="str">
            <v>-</v>
          </cell>
          <cell r="H628" t="str">
            <v>-</v>
          </cell>
          <cell r="I628">
            <v>1000</v>
          </cell>
          <cell r="J628">
            <v>0</v>
          </cell>
          <cell r="K628">
            <v>0</v>
          </cell>
          <cell r="L628" t="str">
            <v>-</v>
          </cell>
          <cell r="M628" t="str">
            <v>-</v>
          </cell>
          <cell r="N628">
            <v>59376.25</v>
          </cell>
          <cell r="O628">
            <v>1</v>
          </cell>
          <cell r="P628">
            <v>59376.25</v>
          </cell>
          <cell r="Q628">
            <v>0</v>
          </cell>
          <cell r="R628">
            <v>0</v>
          </cell>
          <cell r="S628">
            <v>0</v>
          </cell>
        </row>
        <row r="629">
          <cell r="B629" t="str">
            <v xml:space="preserve">  NOVEMBER</v>
          </cell>
          <cell r="C629" t="str">
            <v>-</v>
          </cell>
          <cell r="D629" t="str">
            <v>-</v>
          </cell>
          <cell r="E629" t="str">
            <v>-</v>
          </cell>
          <cell r="F629" t="str">
            <v>-</v>
          </cell>
          <cell r="G629" t="str">
            <v>-</v>
          </cell>
          <cell r="H629" t="str">
            <v>-</v>
          </cell>
          <cell r="I629">
            <v>1000</v>
          </cell>
          <cell r="J629">
            <v>0</v>
          </cell>
          <cell r="K629">
            <v>0</v>
          </cell>
          <cell r="L629" t="str">
            <v>-</v>
          </cell>
          <cell r="M629" t="str">
            <v>-</v>
          </cell>
          <cell r="N629">
            <v>59376.25</v>
          </cell>
          <cell r="O629">
            <v>1</v>
          </cell>
          <cell r="P629">
            <v>59376.25</v>
          </cell>
          <cell r="Q629">
            <v>0</v>
          </cell>
          <cell r="R629">
            <v>0</v>
          </cell>
          <cell r="S629">
            <v>0</v>
          </cell>
        </row>
        <row r="631">
          <cell r="A631" t="str">
            <v xml:space="preserve"> </v>
          </cell>
          <cell r="B631" t="str">
            <v>T O T A L</v>
          </cell>
          <cell r="C631" t="str">
            <v>Pay Item</v>
          </cell>
          <cell r="E631" t="str">
            <v>:</v>
          </cell>
          <cell r="F631" t="str">
            <v>III - 4 - 32</v>
          </cell>
          <cell r="J631">
            <v>1000</v>
          </cell>
          <cell r="K631" t="str">
            <v>-</v>
          </cell>
          <cell r="L631">
            <v>0</v>
          </cell>
          <cell r="M631">
            <v>0</v>
          </cell>
          <cell r="O631" t="str">
            <v>-</v>
          </cell>
          <cell r="Q631">
            <v>0</v>
          </cell>
          <cell r="R631">
            <v>0</v>
          </cell>
          <cell r="S631">
            <v>0</v>
          </cell>
        </row>
        <row r="633">
          <cell r="A633" t="str">
            <v xml:space="preserve">   L : Labour</v>
          </cell>
          <cell r="E633" t="str">
            <v xml:space="preserve">    C : Cement</v>
          </cell>
          <cell r="J633" t="str">
            <v xml:space="preserve">    S : Steel</v>
          </cell>
          <cell r="N633" t="str">
            <v xml:space="preserve">    F : Fuel</v>
          </cell>
          <cell r="R633" t="str">
            <v xml:space="preserve">    M : Material</v>
          </cell>
        </row>
        <row r="634">
          <cell r="A634" t="str">
            <v xml:space="preserve">   Economic Indicators Table 1.3</v>
          </cell>
          <cell r="E634" t="str">
            <v xml:space="preserve">         Economic Indicators Table 1.11</v>
          </cell>
          <cell r="J634" t="str">
            <v xml:space="preserve">         Economic Indicators Table 1.11</v>
          </cell>
          <cell r="N634" t="str">
            <v xml:space="preserve">         "Official Diesel Oil Selling Price"</v>
          </cell>
          <cell r="R634" t="str">
            <v xml:space="preserve">         Economic Indicators Table 1.15</v>
          </cell>
        </row>
        <row r="635">
          <cell r="A635" t="str">
            <v xml:space="preserve">   Consumer Price Indices for 43 Cities &amp; Changes</v>
          </cell>
          <cell r="E635" t="str">
            <v xml:space="preserve">         Wholesale Price Indices of Manufacturing Commodities</v>
          </cell>
          <cell r="J635" t="str">
            <v xml:space="preserve">         Wholesale Price Indices of Manufacturing Commodities</v>
          </cell>
          <cell r="N635" t="str">
            <v xml:space="preserve">         Actual cost of high speed diesel</v>
          </cell>
          <cell r="R635" t="str">
            <v xml:space="preserve">         Wholesale Price Indices of Construction Materials</v>
          </cell>
        </row>
        <row r="636">
          <cell r="A636" t="str">
            <v xml:space="preserve">   Sub-Sector General Index for Bandar Lampung</v>
          </cell>
          <cell r="E636" t="str">
            <v xml:space="preserve">         Sub-Sector 17, Non Metallic Mineral Products</v>
          </cell>
          <cell r="J636" t="str">
            <v xml:space="preserve">         Sub-Sector 19, Iron and Steel Products</v>
          </cell>
          <cell r="N636" t="str">
            <v xml:space="preserve">         Estabilished by Pertamina Oil Company</v>
          </cell>
          <cell r="R636" t="str">
            <v xml:space="preserve">         Sub-Sector 2, Public Works in Agriculture</v>
          </cell>
        </row>
        <row r="638">
          <cell r="A638" t="str">
            <v>Pn  =  A +  L(Ln/Lo) + C(Cn/Co) + S(Sn/So) + F(Fn/Fo) + M(Mn/Mo)</v>
          </cell>
        </row>
        <row r="639">
          <cell r="A639" t="str">
            <v>CALCULATION OF ESCALATION PAYMENT</v>
          </cell>
        </row>
        <row r="640">
          <cell r="A640" t="str">
            <v>CONTRACT PACKAGE</v>
          </cell>
          <cell r="C640" t="str">
            <v>:</v>
          </cell>
          <cell r="D640" t="str">
            <v>WAY CURUP IRRIGATION SUB-PROJECT PTSL-II</v>
          </cell>
          <cell r="Q640" t="str">
            <v>CONTRACTOR</v>
          </cell>
          <cell r="R640" t="str">
            <v>:     PT. ADHI KARYA (Persero) Tbk</v>
          </cell>
        </row>
        <row r="641">
          <cell r="A641" t="str">
            <v>CONTRACT NO. / DATE</v>
          </cell>
          <cell r="C641" t="str">
            <v>:</v>
          </cell>
          <cell r="D641" t="str">
            <v>HK.02.07-Ag.0801/WILIII/01 ,  Date : May 14th, 2004</v>
          </cell>
          <cell r="Q641" t="str">
            <v>CONSULTANT</v>
          </cell>
          <cell r="R641" t="str">
            <v>:     NIPPON KOEI (In Associated)</v>
          </cell>
        </row>
        <row r="643">
          <cell r="A643" t="str">
            <v xml:space="preserve"> PAY ITEM</v>
          </cell>
          <cell r="C643" t="str">
            <v>:</v>
          </cell>
          <cell r="D643" t="str">
            <v>III-4-32-Un</v>
          </cell>
          <cell r="I643" t="str">
            <v xml:space="preserve"> DESCRIPTION :</v>
          </cell>
          <cell r="J643" t="str">
            <v>Flap valve for under drain</v>
          </cell>
          <cell r="M643" t="str">
            <v>QUANTITIES</v>
          </cell>
          <cell r="N643" t="str">
            <v>ORIGINAL</v>
          </cell>
          <cell r="P643" t="str">
            <v>CURRENT</v>
          </cell>
          <cell r="Q643" t="str">
            <v>ORIGINAL</v>
          </cell>
          <cell r="R643" t="str">
            <v>CURRENT</v>
          </cell>
        </row>
        <row r="644">
          <cell r="A644" t="str">
            <v xml:space="preserve"> COMPONENT</v>
          </cell>
          <cell r="C644" t="str">
            <v>A</v>
          </cell>
          <cell r="D644" t="str">
            <v>L</v>
          </cell>
          <cell r="E644" t="str">
            <v>C</v>
          </cell>
          <cell r="F644" t="str">
            <v>S</v>
          </cell>
          <cell r="G644" t="str">
            <v>F</v>
          </cell>
          <cell r="H644" t="str">
            <v>M</v>
          </cell>
          <cell r="I644" t="str">
            <v xml:space="preserve"> QUANTITIES   :</v>
          </cell>
          <cell r="J644" t="str">
            <v xml:space="preserve">-     </v>
          </cell>
          <cell r="K644" t="str">
            <v>set</v>
          </cell>
          <cell r="M644" t="str">
            <v>FOR</v>
          </cell>
          <cell r="N644" t="str">
            <v>UNIT PRICE</v>
          </cell>
          <cell r="O644" t="str">
            <v>FACTOR</v>
          </cell>
          <cell r="P644" t="str">
            <v>UNIT PRICE</v>
          </cell>
          <cell r="Q644" t="str">
            <v>AMOUNT</v>
          </cell>
          <cell r="R644" t="str">
            <v>AMOUNT</v>
          </cell>
          <cell r="S644" t="str">
            <v>PRICE ESCALATION</v>
          </cell>
        </row>
        <row r="645">
          <cell r="A645" t="str">
            <v xml:space="preserve"> COST FACTOR</v>
          </cell>
          <cell r="C645">
            <v>1</v>
          </cell>
          <cell r="D645" t="str">
            <v>No Adjustment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 t="str">
            <v>SCHEDULE QUANTITIES</v>
          </cell>
          <cell r="K645" t="str">
            <v>ACTUAL QUANTITIES (MC)</v>
          </cell>
          <cell r="M645" t="str">
            <v>ESCALATION</v>
          </cell>
          <cell r="N645" t="str">
            <v>Ho</v>
          </cell>
          <cell r="O645" t="str">
            <v>Pn</v>
          </cell>
          <cell r="P645" t="str">
            <v>Hn</v>
          </cell>
          <cell r="Q645" t="str">
            <v>Io</v>
          </cell>
          <cell r="R645" t="str">
            <v>In</v>
          </cell>
          <cell r="S645" t="str">
            <v>PAYMENT</v>
          </cell>
        </row>
        <row r="646">
          <cell r="A646" t="str">
            <v xml:space="preserve"> ZERO INDEX / DEC 2002</v>
          </cell>
          <cell r="C646" t="str">
            <v>-</v>
          </cell>
          <cell r="D646">
            <v>110.63</v>
          </cell>
          <cell r="E646">
            <v>294</v>
          </cell>
          <cell r="F646">
            <v>345</v>
          </cell>
          <cell r="G646">
            <v>1650</v>
          </cell>
          <cell r="H646">
            <v>350</v>
          </cell>
          <cell r="I646" t="str">
            <v>CUMULATIVE</v>
          </cell>
          <cell r="J646" t="str">
            <v>MONTHLY</v>
          </cell>
          <cell r="K646" t="str">
            <v>CUMULATIVE</v>
          </cell>
          <cell r="L646" t="str">
            <v>MONTHLY</v>
          </cell>
          <cell r="M646" t="str">
            <v>PAYMENT</v>
          </cell>
        </row>
        <row r="647">
          <cell r="A647">
            <v>1</v>
          </cell>
          <cell r="B647">
            <v>2</v>
          </cell>
          <cell r="C647">
            <v>3</v>
          </cell>
          <cell r="D647">
            <v>4</v>
          </cell>
          <cell r="E647">
            <v>5</v>
          </cell>
          <cell r="F647">
            <v>6</v>
          </cell>
          <cell r="G647">
            <v>7</v>
          </cell>
          <cell r="H647">
            <v>8</v>
          </cell>
          <cell r="I647">
            <v>9</v>
          </cell>
          <cell r="J647">
            <v>10</v>
          </cell>
          <cell r="K647">
            <v>11</v>
          </cell>
          <cell r="L647">
            <v>12</v>
          </cell>
          <cell r="M647">
            <v>13</v>
          </cell>
          <cell r="N647">
            <v>14</v>
          </cell>
          <cell r="O647">
            <v>15</v>
          </cell>
          <cell r="P647" t="str">
            <v>16=14x15</v>
          </cell>
          <cell r="Q647" t="str">
            <v>17=13x14</v>
          </cell>
          <cell r="R647" t="str">
            <v>18=13x16</v>
          </cell>
          <cell r="S647" t="str">
            <v>19=18-17</v>
          </cell>
        </row>
        <row r="649">
          <cell r="A649" t="str">
            <v>2004</v>
          </cell>
          <cell r="B649" t="str">
            <v xml:space="preserve">  JUNE</v>
          </cell>
          <cell r="C649" t="str">
            <v>-</v>
          </cell>
          <cell r="D649" t="str">
            <v>-</v>
          </cell>
          <cell r="E649" t="str">
            <v>-</v>
          </cell>
          <cell r="F649" t="str">
            <v>-</v>
          </cell>
          <cell r="G649" t="str">
            <v>-</v>
          </cell>
          <cell r="H649" t="str">
            <v>-</v>
          </cell>
          <cell r="I649">
            <v>0</v>
          </cell>
          <cell r="J649">
            <v>0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-</v>
          </cell>
          <cell r="P649" t="str">
            <v>-</v>
          </cell>
          <cell r="Q649" t="str">
            <v>-</v>
          </cell>
          <cell r="R649" t="str">
            <v>-</v>
          </cell>
          <cell r="S649" t="str">
            <v>-</v>
          </cell>
        </row>
        <row r="650">
          <cell r="B650" t="str">
            <v xml:space="preserve">  JULY</v>
          </cell>
          <cell r="C650" t="str">
            <v>-</v>
          </cell>
          <cell r="D650" t="str">
            <v>-</v>
          </cell>
          <cell r="E650" t="str">
            <v>-</v>
          </cell>
          <cell r="F650" t="str">
            <v>-</v>
          </cell>
          <cell r="G650" t="str">
            <v>-</v>
          </cell>
          <cell r="H650" t="str">
            <v>-</v>
          </cell>
          <cell r="I650">
            <v>0</v>
          </cell>
          <cell r="J650">
            <v>0</v>
          </cell>
          <cell r="K650">
            <v>0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-</v>
          </cell>
          <cell r="P650" t="str">
            <v>-</v>
          </cell>
          <cell r="Q650" t="str">
            <v>-</v>
          </cell>
          <cell r="R650" t="str">
            <v>-</v>
          </cell>
          <cell r="S650" t="str">
            <v>-</v>
          </cell>
        </row>
        <row r="651">
          <cell r="B651" t="str">
            <v xml:space="preserve">  AUGUST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-</v>
          </cell>
          <cell r="G651" t="str">
            <v>-</v>
          </cell>
          <cell r="H651" t="str">
            <v>-</v>
          </cell>
          <cell r="I651">
            <v>0</v>
          </cell>
          <cell r="J651">
            <v>0</v>
          </cell>
          <cell r="K651">
            <v>0</v>
          </cell>
          <cell r="L651" t="str">
            <v>-</v>
          </cell>
          <cell r="M651" t="str">
            <v>-</v>
          </cell>
          <cell r="N651" t="str">
            <v>-</v>
          </cell>
          <cell r="O651" t="str">
            <v>-</v>
          </cell>
          <cell r="P651" t="str">
            <v>-</v>
          </cell>
          <cell r="Q651" t="str">
            <v>-</v>
          </cell>
          <cell r="R651" t="str">
            <v>-</v>
          </cell>
          <cell r="S651" t="str">
            <v>-</v>
          </cell>
        </row>
        <row r="652">
          <cell r="B652" t="str">
            <v xml:space="preserve">  SEPTEMBER</v>
          </cell>
          <cell r="C652" t="str">
            <v>-</v>
          </cell>
          <cell r="D652" t="str">
            <v>-</v>
          </cell>
          <cell r="E652" t="str">
            <v>-</v>
          </cell>
          <cell r="F652" t="str">
            <v>-</v>
          </cell>
          <cell r="G652" t="str">
            <v>-</v>
          </cell>
          <cell r="H652" t="str">
            <v>-</v>
          </cell>
          <cell r="I652">
            <v>0</v>
          </cell>
          <cell r="J652">
            <v>0</v>
          </cell>
          <cell r="K652">
            <v>0</v>
          </cell>
          <cell r="L652" t="str">
            <v>-</v>
          </cell>
          <cell r="M652" t="str">
            <v>-</v>
          </cell>
          <cell r="N652" t="str">
            <v>-</v>
          </cell>
          <cell r="O652" t="str">
            <v>-</v>
          </cell>
          <cell r="P652" t="str">
            <v>-</v>
          </cell>
          <cell r="Q652" t="str">
            <v>-</v>
          </cell>
          <cell r="R652" t="str">
            <v>-</v>
          </cell>
          <cell r="S652" t="str">
            <v>-</v>
          </cell>
        </row>
        <row r="653">
          <cell r="B653" t="str">
            <v xml:space="preserve">  OCTOBER</v>
          </cell>
          <cell r="C653" t="str">
            <v>-</v>
          </cell>
          <cell r="D653" t="str">
            <v>-</v>
          </cell>
          <cell r="E653" t="str">
            <v>-</v>
          </cell>
          <cell r="F653" t="str">
            <v>-</v>
          </cell>
          <cell r="G653" t="str">
            <v>-</v>
          </cell>
          <cell r="H653" t="str">
            <v>-</v>
          </cell>
          <cell r="I653">
            <v>0</v>
          </cell>
          <cell r="J653">
            <v>0</v>
          </cell>
          <cell r="K653">
            <v>0</v>
          </cell>
          <cell r="L653" t="str">
            <v>-</v>
          </cell>
          <cell r="M653" t="str">
            <v>-</v>
          </cell>
          <cell r="N653" t="str">
            <v>-</v>
          </cell>
          <cell r="O653" t="str">
            <v>-</v>
          </cell>
          <cell r="P653" t="str">
            <v>-</v>
          </cell>
          <cell r="Q653" t="str">
            <v>-</v>
          </cell>
          <cell r="R653" t="str">
            <v>-</v>
          </cell>
          <cell r="S653" t="str">
            <v>-</v>
          </cell>
        </row>
        <row r="654">
          <cell r="B654" t="str">
            <v xml:space="preserve">  NOVEMBER</v>
          </cell>
          <cell r="C654" t="str">
            <v>-</v>
          </cell>
          <cell r="D654" t="str">
            <v>-</v>
          </cell>
          <cell r="E654" t="str">
            <v>-</v>
          </cell>
          <cell r="F654" t="str">
            <v>-</v>
          </cell>
          <cell r="G654" t="str">
            <v>-</v>
          </cell>
          <cell r="H654" t="str">
            <v>-</v>
          </cell>
          <cell r="I654">
            <v>0</v>
          </cell>
          <cell r="J654">
            <v>0</v>
          </cell>
          <cell r="K654">
            <v>0</v>
          </cell>
          <cell r="L654" t="str">
            <v>-</v>
          </cell>
          <cell r="M654" t="str">
            <v>-</v>
          </cell>
          <cell r="N654" t="str">
            <v>-</v>
          </cell>
          <cell r="O654" t="str">
            <v>-</v>
          </cell>
          <cell r="P654" t="str">
            <v>-</v>
          </cell>
          <cell r="Q654" t="str">
            <v>-</v>
          </cell>
          <cell r="R654" t="str">
            <v>-</v>
          </cell>
          <cell r="S654" t="str">
            <v>-</v>
          </cell>
        </row>
        <row r="655">
          <cell r="B655" t="str">
            <v xml:space="preserve">  DECEMBER</v>
          </cell>
          <cell r="C655" t="str">
            <v>-</v>
          </cell>
          <cell r="D655" t="str">
            <v>-</v>
          </cell>
          <cell r="E655" t="str">
            <v>-</v>
          </cell>
          <cell r="F655" t="str">
            <v>-</v>
          </cell>
          <cell r="G655" t="str">
            <v>-</v>
          </cell>
          <cell r="H655" t="str">
            <v>-</v>
          </cell>
          <cell r="I655">
            <v>0</v>
          </cell>
          <cell r="J655">
            <v>0</v>
          </cell>
          <cell r="K655">
            <v>0</v>
          </cell>
          <cell r="L655" t="str">
            <v>-</v>
          </cell>
          <cell r="M655" t="str">
            <v>-</v>
          </cell>
          <cell r="N655" t="str">
            <v>-</v>
          </cell>
          <cell r="O655" t="str">
            <v>-</v>
          </cell>
          <cell r="P655" t="str">
            <v>-</v>
          </cell>
          <cell r="Q655" t="str">
            <v>-</v>
          </cell>
          <cell r="R655" t="str">
            <v>-</v>
          </cell>
          <cell r="S655" t="str">
            <v>-</v>
          </cell>
        </row>
        <row r="656">
          <cell r="A656" t="str">
            <v>2005</v>
          </cell>
          <cell r="B656" t="str">
            <v xml:space="preserve">  JANUARY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-</v>
          </cell>
          <cell r="G656" t="str">
            <v>-</v>
          </cell>
          <cell r="H656" t="str">
            <v>-</v>
          </cell>
          <cell r="I656">
            <v>0</v>
          </cell>
          <cell r="J656">
            <v>0</v>
          </cell>
          <cell r="K656">
            <v>0</v>
          </cell>
          <cell r="L656" t="str">
            <v>-</v>
          </cell>
          <cell r="M656" t="str">
            <v>-</v>
          </cell>
          <cell r="N656" t="str">
            <v>-</v>
          </cell>
          <cell r="O656" t="str">
            <v>-</v>
          </cell>
          <cell r="P656" t="str">
            <v>-</v>
          </cell>
          <cell r="Q656" t="str">
            <v>-</v>
          </cell>
          <cell r="R656" t="str">
            <v>-</v>
          </cell>
          <cell r="S656" t="str">
            <v>-</v>
          </cell>
        </row>
        <row r="657">
          <cell r="B657" t="str">
            <v xml:space="preserve">  FEBRUARY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-</v>
          </cell>
          <cell r="G657" t="str">
            <v>-</v>
          </cell>
          <cell r="H657" t="str">
            <v>-</v>
          </cell>
          <cell r="I657">
            <v>0</v>
          </cell>
          <cell r="J657">
            <v>0</v>
          </cell>
          <cell r="K657">
            <v>0</v>
          </cell>
          <cell r="L657" t="str">
            <v>-</v>
          </cell>
          <cell r="M657" t="str">
            <v>-</v>
          </cell>
          <cell r="N657" t="str">
            <v>-</v>
          </cell>
          <cell r="O657" t="str">
            <v>-</v>
          </cell>
          <cell r="P657" t="str">
            <v>-</v>
          </cell>
          <cell r="Q657" t="str">
            <v>-</v>
          </cell>
          <cell r="R657" t="str">
            <v>-</v>
          </cell>
          <cell r="S657" t="str">
            <v>-</v>
          </cell>
        </row>
        <row r="658">
          <cell r="B658" t="str">
            <v xml:space="preserve">  MARCH</v>
          </cell>
          <cell r="C658" t="str">
            <v>-</v>
          </cell>
          <cell r="D658" t="str">
            <v>-</v>
          </cell>
          <cell r="E658" t="str">
            <v>-</v>
          </cell>
          <cell r="F658" t="str">
            <v>-</v>
          </cell>
          <cell r="G658" t="str">
            <v>-</v>
          </cell>
          <cell r="H658" t="str">
            <v>-</v>
          </cell>
          <cell r="I658">
            <v>0</v>
          </cell>
          <cell r="J658">
            <v>0</v>
          </cell>
          <cell r="K658">
            <v>0</v>
          </cell>
          <cell r="L658" t="str">
            <v>-</v>
          </cell>
          <cell r="M658" t="str">
            <v>-</v>
          </cell>
          <cell r="N658" t="str">
            <v>-</v>
          </cell>
          <cell r="O658" t="str">
            <v>-</v>
          </cell>
          <cell r="P658" t="str">
            <v>-</v>
          </cell>
          <cell r="Q658" t="str">
            <v>-</v>
          </cell>
          <cell r="R658" t="str">
            <v>-</v>
          </cell>
          <cell r="S658" t="str">
            <v>-</v>
          </cell>
        </row>
        <row r="659">
          <cell r="B659" t="str">
            <v xml:space="preserve">  APRIL</v>
          </cell>
          <cell r="C659" t="str">
            <v>-</v>
          </cell>
          <cell r="D659" t="str">
            <v>-</v>
          </cell>
          <cell r="E659" t="str">
            <v>-</v>
          </cell>
          <cell r="F659" t="str">
            <v>-</v>
          </cell>
          <cell r="G659" t="str">
            <v>-</v>
          </cell>
          <cell r="H659" t="str">
            <v>-</v>
          </cell>
          <cell r="I659">
            <v>0</v>
          </cell>
          <cell r="J659">
            <v>0</v>
          </cell>
          <cell r="K659">
            <v>0</v>
          </cell>
          <cell r="L659" t="str">
            <v>-</v>
          </cell>
          <cell r="M659" t="str">
            <v>-</v>
          </cell>
          <cell r="N659" t="str">
            <v>-</v>
          </cell>
          <cell r="O659" t="str">
            <v>-</v>
          </cell>
          <cell r="P659" t="str">
            <v>-</v>
          </cell>
          <cell r="Q659" t="str">
            <v>-</v>
          </cell>
          <cell r="R659" t="str">
            <v>-</v>
          </cell>
          <cell r="S659" t="str">
            <v>-</v>
          </cell>
        </row>
        <row r="660">
          <cell r="B660" t="str">
            <v xml:space="preserve">  MAY</v>
          </cell>
          <cell r="C660" t="str">
            <v>-</v>
          </cell>
          <cell r="D660" t="str">
            <v>-</v>
          </cell>
          <cell r="E660" t="str">
            <v>-</v>
          </cell>
          <cell r="F660" t="str">
            <v>-</v>
          </cell>
          <cell r="G660" t="str">
            <v>-</v>
          </cell>
          <cell r="H660" t="str">
            <v>-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-</v>
          </cell>
          <cell r="N660" t="str">
            <v>-</v>
          </cell>
          <cell r="O660" t="str">
            <v>-</v>
          </cell>
          <cell r="P660" t="str">
            <v>-</v>
          </cell>
          <cell r="Q660" t="str">
            <v>-</v>
          </cell>
          <cell r="R660" t="str">
            <v>-</v>
          </cell>
          <cell r="S660" t="str">
            <v>-</v>
          </cell>
        </row>
        <row r="661">
          <cell r="B661" t="str">
            <v xml:space="preserve">  JUNE</v>
          </cell>
          <cell r="C661" t="str">
            <v>-</v>
          </cell>
          <cell r="D661">
            <v>121.75</v>
          </cell>
          <cell r="E661">
            <v>323</v>
          </cell>
          <cell r="F661">
            <v>491</v>
          </cell>
          <cell r="G661">
            <v>2100</v>
          </cell>
          <cell r="H661">
            <v>441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13737</v>
          </cell>
          <cell r="O661">
            <v>1</v>
          </cell>
          <cell r="P661">
            <v>13737</v>
          </cell>
          <cell r="Q661">
            <v>0</v>
          </cell>
          <cell r="R661">
            <v>0</v>
          </cell>
          <cell r="S661">
            <v>0</v>
          </cell>
        </row>
        <row r="662">
          <cell r="B662" t="str">
            <v xml:space="preserve">  JULY</v>
          </cell>
          <cell r="C662" t="str">
            <v>-</v>
          </cell>
          <cell r="D662">
            <v>122.55</v>
          </cell>
          <cell r="E662">
            <v>325</v>
          </cell>
          <cell r="F662">
            <v>491</v>
          </cell>
          <cell r="G662">
            <v>2100</v>
          </cell>
          <cell r="H662">
            <v>449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13737</v>
          </cell>
          <cell r="O662">
            <v>1</v>
          </cell>
          <cell r="P662">
            <v>13737</v>
          </cell>
          <cell r="Q662">
            <v>0</v>
          </cell>
          <cell r="R662">
            <v>0</v>
          </cell>
          <cell r="S662">
            <v>0</v>
          </cell>
        </row>
        <row r="663">
          <cell r="B663" t="str">
            <v xml:space="preserve">  AUGUST</v>
          </cell>
          <cell r="C663" t="str">
            <v>-</v>
          </cell>
          <cell r="D663">
            <v>122.49</v>
          </cell>
          <cell r="E663">
            <v>326</v>
          </cell>
          <cell r="F663">
            <v>493</v>
          </cell>
          <cell r="G663">
            <v>2100</v>
          </cell>
          <cell r="H663">
            <v>452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13737</v>
          </cell>
          <cell r="O663">
            <v>1</v>
          </cell>
          <cell r="P663">
            <v>13737</v>
          </cell>
          <cell r="Q663">
            <v>0</v>
          </cell>
          <cell r="R663">
            <v>0</v>
          </cell>
          <cell r="S663">
            <v>0</v>
          </cell>
        </row>
        <row r="664">
          <cell r="B664" t="str">
            <v xml:space="preserve">  SEPTEMBER</v>
          </cell>
          <cell r="C664" t="str">
            <v>-</v>
          </cell>
          <cell r="D664">
            <v>123.27</v>
          </cell>
          <cell r="E664">
            <v>330</v>
          </cell>
          <cell r="F664">
            <v>495</v>
          </cell>
          <cell r="G664">
            <v>2100</v>
          </cell>
          <cell r="H664">
            <v>462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13737</v>
          </cell>
          <cell r="O664">
            <v>1</v>
          </cell>
          <cell r="P664">
            <v>13737</v>
          </cell>
          <cell r="Q664">
            <v>0</v>
          </cell>
          <cell r="R664">
            <v>0</v>
          </cell>
          <cell r="S664">
            <v>0</v>
          </cell>
        </row>
        <row r="665">
          <cell r="B665" t="str">
            <v xml:space="preserve">  OCTOBER</v>
          </cell>
          <cell r="C665" t="str">
            <v>-</v>
          </cell>
          <cell r="D665">
            <v>139.13999999999999</v>
          </cell>
          <cell r="E665">
            <v>376</v>
          </cell>
          <cell r="F665">
            <v>511</v>
          </cell>
          <cell r="G665">
            <v>4300</v>
          </cell>
          <cell r="H665">
            <v>500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13737</v>
          </cell>
          <cell r="O665">
            <v>1</v>
          </cell>
          <cell r="P665">
            <v>13737</v>
          </cell>
          <cell r="Q665">
            <v>0</v>
          </cell>
          <cell r="R665">
            <v>0</v>
          </cell>
          <cell r="S665">
            <v>0</v>
          </cell>
        </row>
        <row r="666">
          <cell r="B666" t="str">
            <v xml:space="preserve">  NOVEMBER</v>
          </cell>
          <cell r="C666" t="str">
            <v>-</v>
          </cell>
          <cell r="D666">
            <v>140.15</v>
          </cell>
          <cell r="E666">
            <v>393</v>
          </cell>
          <cell r="F666">
            <v>511</v>
          </cell>
          <cell r="G666">
            <v>4300</v>
          </cell>
          <cell r="H666">
            <v>510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13737</v>
          </cell>
          <cell r="O666">
            <v>1</v>
          </cell>
          <cell r="P666">
            <v>13737</v>
          </cell>
          <cell r="Q666">
            <v>0</v>
          </cell>
          <cell r="R666">
            <v>0</v>
          </cell>
          <cell r="S666">
            <v>0</v>
          </cell>
        </row>
        <row r="667">
          <cell r="B667" t="str">
            <v xml:space="preserve">  DECEMBER</v>
          </cell>
          <cell r="C667" t="str">
            <v>-</v>
          </cell>
          <cell r="D667">
            <v>140.32</v>
          </cell>
          <cell r="E667">
            <v>393</v>
          </cell>
          <cell r="F667">
            <v>511</v>
          </cell>
          <cell r="G667">
            <v>4300</v>
          </cell>
          <cell r="H667">
            <v>510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13737</v>
          </cell>
          <cell r="O667">
            <v>1</v>
          </cell>
          <cell r="P667">
            <v>13737</v>
          </cell>
          <cell r="Q667">
            <v>0</v>
          </cell>
          <cell r="R667">
            <v>0</v>
          </cell>
          <cell r="S667">
            <v>0</v>
          </cell>
        </row>
        <row r="668">
          <cell r="A668" t="str">
            <v>2006</v>
          </cell>
          <cell r="B668" t="str">
            <v xml:space="preserve">  JANUARY</v>
          </cell>
          <cell r="C668" t="str">
            <v>-</v>
          </cell>
          <cell r="D668" t="str">
            <v>-</v>
          </cell>
          <cell r="E668" t="str">
            <v>-</v>
          </cell>
          <cell r="F668" t="str">
            <v>-</v>
          </cell>
          <cell r="G668" t="str">
            <v>-</v>
          </cell>
          <cell r="H668" t="str">
            <v>-</v>
          </cell>
          <cell r="I668">
            <v>0</v>
          </cell>
          <cell r="J668">
            <v>0</v>
          </cell>
          <cell r="K668">
            <v>0</v>
          </cell>
          <cell r="L668" t="str">
            <v>-</v>
          </cell>
          <cell r="M668" t="str">
            <v>-</v>
          </cell>
          <cell r="N668">
            <v>13737</v>
          </cell>
          <cell r="O668">
            <v>1</v>
          </cell>
          <cell r="P668">
            <v>13737</v>
          </cell>
          <cell r="Q668">
            <v>0</v>
          </cell>
          <cell r="R668">
            <v>0</v>
          </cell>
          <cell r="S668">
            <v>0</v>
          </cell>
        </row>
        <row r="669">
          <cell r="B669" t="str">
            <v xml:space="preserve">  FEBRUARY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>
            <v>0</v>
          </cell>
          <cell r="J669">
            <v>0</v>
          </cell>
          <cell r="K669">
            <v>0</v>
          </cell>
          <cell r="L669" t="str">
            <v>-</v>
          </cell>
          <cell r="M669" t="str">
            <v>-</v>
          </cell>
          <cell r="N669">
            <v>13737</v>
          </cell>
          <cell r="O669">
            <v>1</v>
          </cell>
          <cell r="P669">
            <v>13737</v>
          </cell>
          <cell r="Q669">
            <v>0</v>
          </cell>
          <cell r="R669">
            <v>0</v>
          </cell>
          <cell r="S669">
            <v>0</v>
          </cell>
        </row>
        <row r="670">
          <cell r="B670" t="str">
            <v xml:space="preserve">  MARCH</v>
          </cell>
          <cell r="C670" t="str">
            <v>-</v>
          </cell>
          <cell r="D670" t="str">
            <v>-</v>
          </cell>
          <cell r="E670" t="str">
            <v>-</v>
          </cell>
          <cell r="F670" t="str">
            <v>-</v>
          </cell>
          <cell r="G670" t="str">
            <v>-</v>
          </cell>
          <cell r="H670" t="str">
            <v>-</v>
          </cell>
          <cell r="I670">
            <v>0</v>
          </cell>
          <cell r="J670">
            <v>0</v>
          </cell>
          <cell r="K670">
            <v>0</v>
          </cell>
          <cell r="L670" t="str">
            <v>-</v>
          </cell>
          <cell r="M670" t="str">
            <v>-</v>
          </cell>
          <cell r="N670">
            <v>13737</v>
          </cell>
          <cell r="O670">
            <v>1</v>
          </cell>
          <cell r="P670">
            <v>13737</v>
          </cell>
          <cell r="Q670">
            <v>0</v>
          </cell>
          <cell r="R670">
            <v>0</v>
          </cell>
          <cell r="S670">
            <v>0</v>
          </cell>
        </row>
        <row r="671">
          <cell r="B671" t="str">
            <v xml:space="preserve">  APRIL</v>
          </cell>
          <cell r="C671" t="str">
            <v>-</v>
          </cell>
          <cell r="D671" t="str">
            <v>-</v>
          </cell>
          <cell r="E671" t="str">
            <v>-</v>
          </cell>
          <cell r="F671" t="str">
            <v>-</v>
          </cell>
          <cell r="G671" t="str">
            <v>-</v>
          </cell>
          <cell r="H671" t="str">
            <v>-</v>
          </cell>
          <cell r="I671">
            <v>0</v>
          </cell>
          <cell r="J671">
            <v>0</v>
          </cell>
          <cell r="K671">
            <v>0</v>
          </cell>
          <cell r="L671" t="str">
            <v>-</v>
          </cell>
          <cell r="M671" t="str">
            <v>-</v>
          </cell>
          <cell r="N671">
            <v>13737</v>
          </cell>
          <cell r="O671">
            <v>1</v>
          </cell>
          <cell r="P671">
            <v>13737</v>
          </cell>
          <cell r="Q671">
            <v>0</v>
          </cell>
          <cell r="R671">
            <v>0</v>
          </cell>
          <cell r="S671">
            <v>0</v>
          </cell>
        </row>
        <row r="672">
          <cell r="B672" t="str">
            <v xml:space="preserve">  MAY</v>
          </cell>
          <cell r="C672" t="str">
            <v>-</v>
          </cell>
          <cell r="D672" t="str">
            <v>-</v>
          </cell>
          <cell r="E672" t="str">
            <v>-</v>
          </cell>
          <cell r="F672" t="str">
            <v>-</v>
          </cell>
          <cell r="G672" t="str">
            <v>-</v>
          </cell>
          <cell r="H672" t="str">
            <v>-</v>
          </cell>
          <cell r="I672">
            <v>0</v>
          </cell>
          <cell r="J672">
            <v>0</v>
          </cell>
          <cell r="K672">
            <v>0</v>
          </cell>
          <cell r="L672" t="str">
            <v>-</v>
          </cell>
          <cell r="M672" t="str">
            <v>-</v>
          </cell>
          <cell r="N672">
            <v>13737</v>
          </cell>
          <cell r="O672">
            <v>1</v>
          </cell>
          <cell r="P672">
            <v>13737</v>
          </cell>
          <cell r="Q672">
            <v>0</v>
          </cell>
          <cell r="R672">
            <v>0</v>
          </cell>
          <cell r="S672">
            <v>0</v>
          </cell>
        </row>
        <row r="673">
          <cell r="B673" t="str">
            <v xml:space="preserve">  JUNE</v>
          </cell>
          <cell r="C673" t="str">
            <v>-</v>
          </cell>
          <cell r="D673" t="str">
            <v>-</v>
          </cell>
          <cell r="E673" t="str">
            <v>-</v>
          </cell>
          <cell r="F673" t="str">
            <v>-</v>
          </cell>
          <cell r="G673" t="str">
            <v>-</v>
          </cell>
          <cell r="H673" t="str">
            <v>-</v>
          </cell>
          <cell r="I673">
            <v>0</v>
          </cell>
          <cell r="J673">
            <v>0</v>
          </cell>
          <cell r="K673">
            <v>0</v>
          </cell>
          <cell r="L673" t="str">
            <v>-</v>
          </cell>
          <cell r="M673" t="str">
            <v>-</v>
          </cell>
          <cell r="N673">
            <v>13737</v>
          </cell>
          <cell r="O673">
            <v>1</v>
          </cell>
          <cell r="P673">
            <v>13737</v>
          </cell>
          <cell r="Q673">
            <v>0</v>
          </cell>
          <cell r="R673">
            <v>0</v>
          </cell>
          <cell r="S673">
            <v>0</v>
          </cell>
        </row>
        <row r="674">
          <cell r="B674" t="str">
            <v xml:space="preserve">  JULY</v>
          </cell>
          <cell r="C674" t="str">
            <v>-</v>
          </cell>
          <cell r="D674" t="str">
            <v>-</v>
          </cell>
          <cell r="E674" t="str">
            <v>-</v>
          </cell>
          <cell r="F674" t="str">
            <v>-</v>
          </cell>
          <cell r="G674" t="str">
            <v>-</v>
          </cell>
          <cell r="H674" t="str">
            <v>-</v>
          </cell>
          <cell r="I674">
            <v>0</v>
          </cell>
          <cell r="J674">
            <v>0</v>
          </cell>
          <cell r="K674">
            <v>0</v>
          </cell>
          <cell r="L674" t="str">
            <v>-</v>
          </cell>
          <cell r="M674" t="str">
            <v>-</v>
          </cell>
          <cell r="N674">
            <v>13737</v>
          </cell>
          <cell r="O674">
            <v>1</v>
          </cell>
          <cell r="P674">
            <v>13737</v>
          </cell>
          <cell r="Q674">
            <v>0</v>
          </cell>
          <cell r="R674">
            <v>0</v>
          </cell>
          <cell r="S674">
            <v>0</v>
          </cell>
        </row>
        <row r="675">
          <cell r="B675" t="str">
            <v xml:space="preserve">  AUGUST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-</v>
          </cell>
          <cell r="I675">
            <v>0</v>
          </cell>
          <cell r="J675">
            <v>0</v>
          </cell>
          <cell r="K675">
            <v>0</v>
          </cell>
          <cell r="L675" t="str">
            <v>-</v>
          </cell>
          <cell r="M675" t="str">
            <v>-</v>
          </cell>
          <cell r="N675">
            <v>13737</v>
          </cell>
          <cell r="O675">
            <v>1</v>
          </cell>
          <cell r="P675">
            <v>13737</v>
          </cell>
          <cell r="Q675">
            <v>0</v>
          </cell>
          <cell r="R675">
            <v>0</v>
          </cell>
          <cell r="S675">
            <v>0</v>
          </cell>
        </row>
        <row r="676">
          <cell r="B676" t="str">
            <v xml:space="preserve">  SEPTEMBER</v>
          </cell>
          <cell r="C676" t="str">
            <v>-</v>
          </cell>
          <cell r="D676" t="str">
            <v>-</v>
          </cell>
          <cell r="E676" t="str">
            <v>-</v>
          </cell>
          <cell r="F676" t="str">
            <v>-</v>
          </cell>
          <cell r="G676" t="str">
            <v>-</v>
          </cell>
          <cell r="H676" t="str">
            <v>-</v>
          </cell>
          <cell r="I676">
            <v>0</v>
          </cell>
          <cell r="J676">
            <v>0</v>
          </cell>
          <cell r="K676">
            <v>0</v>
          </cell>
          <cell r="L676" t="str">
            <v>-</v>
          </cell>
          <cell r="M676" t="str">
            <v>-</v>
          </cell>
          <cell r="N676">
            <v>13737</v>
          </cell>
          <cell r="O676">
            <v>1</v>
          </cell>
          <cell r="P676">
            <v>13737</v>
          </cell>
          <cell r="Q676">
            <v>0</v>
          </cell>
          <cell r="R676">
            <v>0</v>
          </cell>
          <cell r="S676">
            <v>0</v>
          </cell>
        </row>
        <row r="677">
          <cell r="B677" t="str">
            <v xml:space="preserve">  OCTOBER</v>
          </cell>
          <cell r="C677" t="str">
            <v>-</v>
          </cell>
          <cell r="D677" t="str">
            <v>-</v>
          </cell>
          <cell r="E677" t="str">
            <v>-</v>
          </cell>
          <cell r="F677" t="str">
            <v>-</v>
          </cell>
          <cell r="G677" t="str">
            <v>-</v>
          </cell>
          <cell r="H677" t="str">
            <v>-</v>
          </cell>
          <cell r="I677">
            <v>0</v>
          </cell>
          <cell r="J677">
            <v>0</v>
          </cell>
          <cell r="K677">
            <v>0</v>
          </cell>
          <cell r="L677" t="str">
            <v>-</v>
          </cell>
          <cell r="M677" t="str">
            <v>-</v>
          </cell>
          <cell r="N677">
            <v>13737</v>
          </cell>
          <cell r="O677">
            <v>1</v>
          </cell>
          <cell r="P677">
            <v>13737</v>
          </cell>
          <cell r="Q677">
            <v>0</v>
          </cell>
          <cell r="R677">
            <v>0</v>
          </cell>
          <cell r="S677">
            <v>0</v>
          </cell>
        </row>
        <row r="678">
          <cell r="B678" t="str">
            <v xml:space="preserve">  NOVEMBER</v>
          </cell>
          <cell r="C678" t="str">
            <v>-</v>
          </cell>
          <cell r="D678" t="str">
            <v>-</v>
          </cell>
          <cell r="E678" t="str">
            <v>-</v>
          </cell>
          <cell r="F678" t="str">
            <v>-</v>
          </cell>
          <cell r="G678" t="str">
            <v>-</v>
          </cell>
          <cell r="H678" t="str">
            <v>-</v>
          </cell>
          <cell r="I678">
            <v>0</v>
          </cell>
          <cell r="J678">
            <v>0</v>
          </cell>
          <cell r="K678">
            <v>0</v>
          </cell>
          <cell r="L678" t="str">
            <v>-</v>
          </cell>
          <cell r="M678" t="str">
            <v>-</v>
          </cell>
          <cell r="N678">
            <v>13737</v>
          </cell>
          <cell r="O678">
            <v>1</v>
          </cell>
          <cell r="P678">
            <v>13737</v>
          </cell>
          <cell r="Q678">
            <v>0</v>
          </cell>
          <cell r="R678">
            <v>0</v>
          </cell>
          <cell r="S678">
            <v>0</v>
          </cell>
        </row>
        <row r="680">
          <cell r="A680" t="str">
            <v xml:space="preserve"> </v>
          </cell>
          <cell r="B680" t="str">
            <v>T O T A L</v>
          </cell>
          <cell r="C680" t="str">
            <v>Pay Item</v>
          </cell>
          <cell r="E680" t="str">
            <v>:</v>
          </cell>
          <cell r="F680" t="str">
            <v>III-4-32-Un</v>
          </cell>
          <cell r="J680">
            <v>0</v>
          </cell>
          <cell r="K680" t="str">
            <v>-</v>
          </cell>
          <cell r="L680">
            <v>0</v>
          </cell>
          <cell r="M680">
            <v>0</v>
          </cell>
          <cell r="O680" t="str">
            <v>-</v>
          </cell>
          <cell r="Q680">
            <v>0</v>
          </cell>
          <cell r="R680">
            <v>0</v>
          </cell>
          <cell r="S680">
            <v>0</v>
          </cell>
        </row>
        <row r="682">
          <cell r="A682" t="str">
            <v xml:space="preserve">   L : Labour</v>
          </cell>
          <cell r="E682" t="str">
            <v xml:space="preserve">    C : Cement</v>
          </cell>
          <cell r="J682" t="str">
            <v xml:space="preserve">    S : Steel</v>
          </cell>
          <cell r="N682" t="str">
            <v xml:space="preserve">    F : Fuel</v>
          </cell>
          <cell r="R682" t="str">
            <v xml:space="preserve">    M : Material</v>
          </cell>
        </row>
        <row r="683">
          <cell r="A683" t="str">
            <v xml:space="preserve">   Economic Indicators Table 1.3</v>
          </cell>
          <cell r="E683" t="str">
            <v xml:space="preserve">         Economic Indicators Table 1.11</v>
          </cell>
          <cell r="J683" t="str">
            <v xml:space="preserve">         Economic Indicators Table 1.11</v>
          </cell>
          <cell r="N683" t="str">
            <v xml:space="preserve">         "Official Diesel Oil Selling Price"</v>
          </cell>
          <cell r="R683" t="str">
            <v xml:space="preserve">         Economic Indicators Table 1.15</v>
          </cell>
        </row>
        <row r="684">
          <cell r="A684" t="str">
            <v xml:space="preserve">   Consumer Price Indices for 43 Cities &amp; Changes</v>
          </cell>
          <cell r="E684" t="str">
            <v xml:space="preserve">         Wholesale Price Indices of Manufacturing Commodities</v>
          </cell>
          <cell r="J684" t="str">
            <v xml:space="preserve">         Wholesale Price Indices of Manufacturing Commodities</v>
          </cell>
          <cell r="N684" t="str">
            <v xml:space="preserve">         Actual cost of high speed diesel</v>
          </cell>
          <cell r="R684" t="str">
            <v xml:space="preserve">         Wholesale Price Indices of Construction Materials</v>
          </cell>
        </row>
        <row r="685">
          <cell r="A685" t="str">
            <v xml:space="preserve">   Sub-Sector General Index for Bandar Lampung</v>
          </cell>
          <cell r="E685" t="str">
            <v xml:space="preserve">         Sub-Sector 17, Non Metallic Mineral Products</v>
          </cell>
          <cell r="J685" t="str">
            <v xml:space="preserve">         Sub-Sector 19, Iron and Steel Products</v>
          </cell>
          <cell r="N685" t="str">
            <v xml:space="preserve">         Estabilished by Pertamina Oil Company</v>
          </cell>
          <cell r="R685" t="str">
            <v xml:space="preserve">         Sub-Sector 2, Public Works in Agriculture</v>
          </cell>
        </row>
        <row r="687">
          <cell r="A687" t="str">
            <v>Pn  =  A +  L(Ln/Lo) + C(Cn/Co) + S(Sn/So) + F(Fn/Fo) + M(Mn/Mo)</v>
          </cell>
        </row>
        <row r="688">
          <cell r="A688" t="str">
            <v>CALCULATION OF ESCALATION PAYMENT</v>
          </cell>
        </row>
        <row r="689">
          <cell r="A689" t="str">
            <v>CONTRACT PACKAGE</v>
          </cell>
          <cell r="C689" t="str">
            <v>:</v>
          </cell>
          <cell r="D689" t="str">
            <v>WAY CURUP IRRIGATION SUB-PROJECT PTSL-II</v>
          </cell>
          <cell r="Q689" t="str">
            <v>CONTRACTOR</v>
          </cell>
          <cell r="R689" t="str">
            <v>:     PT. ADHI KARYA (Persero) Tbk</v>
          </cell>
        </row>
        <row r="690">
          <cell r="A690" t="str">
            <v>CONTRACT NO. / DATE</v>
          </cell>
          <cell r="C690" t="str">
            <v>:</v>
          </cell>
          <cell r="D690" t="str">
            <v>HK.02.07-Ag.0801/WILIII/01 ,  Date : May 14th, 2004</v>
          </cell>
          <cell r="Q690" t="str">
            <v>CONSULTANT</v>
          </cell>
          <cell r="R690" t="str">
            <v>:     NIPPON KOEI (In Associated)</v>
          </cell>
        </row>
        <row r="692">
          <cell r="A692" t="str">
            <v xml:space="preserve"> PAY ITEM</v>
          </cell>
          <cell r="C692" t="str">
            <v>:</v>
          </cell>
          <cell r="D692" t="str">
            <v>III - 4 - 33</v>
          </cell>
          <cell r="I692" t="str">
            <v xml:space="preserve"> DESCRIPTION :</v>
          </cell>
          <cell r="J692" t="str">
            <v>Asphalt pavement, include sub-base, asphalt treated base</v>
          </cell>
          <cell r="M692" t="str">
            <v>QUANTITIES</v>
          </cell>
          <cell r="N692" t="str">
            <v>ORIGINAL</v>
          </cell>
          <cell r="P692" t="str">
            <v>CURRENT</v>
          </cell>
          <cell r="Q692" t="str">
            <v>ORIGINAL</v>
          </cell>
          <cell r="R692" t="str">
            <v>CURRENT</v>
          </cell>
        </row>
        <row r="693">
          <cell r="A693" t="str">
            <v xml:space="preserve"> COMPONENT</v>
          </cell>
          <cell r="C693" t="str">
            <v>A</v>
          </cell>
          <cell r="D693" t="str">
            <v>L</v>
          </cell>
          <cell r="E693" t="str">
            <v>C</v>
          </cell>
          <cell r="F693" t="str">
            <v>S</v>
          </cell>
          <cell r="G693" t="str">
            <v>F</v>
          </cell>
          <cell r="H693" t="str">
            <v>M</v>
          </cell>
          <cell r="I693" t="str">
            <v xml:space="preserve"> QUANTITIES   :</v>
          </cell>
          <cell r="J693">
            <v>0.5</v>
          </cell>
          <cell r="K693" t="str">
            <v>sq.m</v>
          </cell>
          <cell r="M693" t="str">
            <v>FOR</v>
          </cell>
          <cell r="N693" t="str">
            <v>UNIT PRICE</v>
          </cell>
          <cell r="O693" t="str">
            <v>FACTOR</v>
          </cell>
          <cell r="P693" t="str">
            <v>UNIT PRICE</v>
          </cell>
          <cell r="Q693" t="str">
            <v>AMOUNT</v>
          </cell>
          <cell r="R693" t="str">
            <v>AMOUNT</v>
          </cell>
          <cell r="S693" t="str">
            <v>PRICE ESCALATION</v>
          </cell>
        </row>
        <row r="694">
          <cell r="A694" t="str">
            <v xml:space="preserve"> COST FACTOR</v>
          </cell>
          <cell r="C694">
            <v>0.25</v>
          </cell>
          <cell r="D694">
            <v>0.15</v>
          </cell>
          <cell r="E694" t="str">
            <v>-</v>
          </cell>
          <cell r="F694" t="str">
            <v>-</v>
          </cell>
          <cell r="G694" t="str">
            <v>-</v>
          </cell>
          <cell r="H694">
            <v>0.6</v>
          </cell>
          <cell r="I694" t="str">
            <v>SCHEDULE QUANTITIES</v>
          </cell>
          <cell r="K694" t="str">
            <v>ACTUAL QUANTITIES (MC)</v>
          </cell>
          <cell r="M694" t="str">
            <v>ESCALATION</v>
          </cell>
          <cell r="N694" t="str">
            <v>Ho</v>
          </cell>
          <cell r="O694" t="str">
            <v>Pn</v>
          </cell>
          <cell r="P694" t="str">
            <v>Hn</v>
          </cell>
          <cell r="Q694" t="str">
            <v>Io</v>
          </cell>
          <cell r="R694" t="str">
            <v>In</v>
          </cell>
          <cell r="S694" t="str">
            <v>PAYMENT</v>
          </cell>
        </row>
        <row r="695">
          <cell r="A695" t="str">
            <v xml:space="preserve"> ZERO INDEX / DEC 2002</v>
          </cell>
          <cell r="C695" t="str">
            <v>-</v>
          </cell>
          <cell r="D695">
            <v>110.63</v>
          </cell>
          <cell r="E695">
            <v>294</v>
          </cell>
          <cell r="F695">
            <v>345</v>
          </cell>
          <cell r="G695">
            <v>1650</v>
          </cell>
          <cell r="H695">
            <v>350</v>
          </cell>
          <cell r="I695" t="str">
            <v>CUMULATIVE</v>
          </cell>
          <cell r="J695" t="str">
            <v>MONTHLY</v>
          </cell>
          <cell r="K695" t="str">
            <v>CUMULATIVE</v>
          </cell>
          <cell r="L695" t="str">
            <v>MONTHLY</v>
          </cell>
          <cell r="M695" t="str">
            <v>PAYMENT</v>
          </cell>
        </row>
        <row r="696">
          <cell r="A696">
            <v>1</v>
          </cell>
          <cell r="B696">
            <v>2</v>
          </cell>
          <cell r="C696">
            <v>3</v>
          </cell>
          <cell r="D696">
            <v>4</v>
          </cell>
          <cell r="E696">
            <v>5</v>
          </cell>
          <cell r="F696">
            <v>6</v>
          </cell>
          <cell r="G696">
            <v>7</v>
          </cell>
          <cell r="H696">
            <v>8</v>
          </cell>
          <cell r="I696">
            <v>9</v>
          </cell>
          <cell r="J696">
            <v>10</v>
          </cell>
          <cell r="K696">
            <v>11</v>
          </cell>
          <cell r="L696">
            <v>12</v>
          </cell>
          <cell r="M696">
            <v>13</v>
          </cell>
          <cell r="N696">
            <v>14</v>
          </cell>
          <cell r="O696">
            <v>15</v>
          </cell>
          <cell r="P696" t="str">
            <v>16=14x15</v>
          </cell>
          <cell r="Q696" t="str">
            <v>17=13x14</v>
          </cell>
          <cell r="R696" t="str">
            <v>18=13x16</v>
          </cell>
          <cell r="S696" t="str">
            <v>19=18-17</v>
          </cell>
        </row>
        <row r="698">
          <cell r="A698" t="str">
            <v>2004</v>
          </cell>
          <cell r="B698" t="str">
            <v xml:space="preserve">  JUNE</v>
          </cell>
          <cell r="C698" t="str">
            <v>-</v>
          </cell>
          <cell r="D698" t="str">
            <v>-</v>
          </cell>
          <cell r="E698" t="str">
            <v>-</v>
          </cell>
          <cell r="F698" t="str">
            <v>-</v>
          </cell>
          <cell r="G698" t="str">
            <v>-</v>
          </cell>
          <cell r="H698" t="str">
            <v>-</v>
          </cell>
          <cell r="I698">
            <v>0</v>
          </cell>
          <cell r="J698">
            <v>0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 t="str">
            <v>-</v>
          </cell>
          <cell r="P698" t="str">
            <v>-</v>
          </cell>
          <cell r="Q698" t="str">
            <v>-</v>
          </cell>
          <cell r="R698" t="str">
            <v>-</v>
          </cell>
          <cell r="S698" t="str">
            <v>-</v>
          </cell>
        </row>
        <row r="699">
          <cell r="B699" t="str">
            <v xml:space="preserve">  JULY</v>
          </cell>
          <cell r="C699" t="str">
            <v>-</v>
          </cell>
          <cell r="D699" t="str">
            <v>-</v>
          </cell>
          <cell r="E699" t="str">
            <v>-</v>
          </cell>
          <cell r="F699" t="str">
            <v>-</v>
          </cell>
          <cell r="G699" t="str">
            <v>-</v>
          </cell>
          <cell r="H699" t="str">
            <v>-</v>
          </cell>
          <cell r="I699">
            <v>0</v>
          </cell>
          <cell r="J699">
            <v>0</v>
          </cell>
          <cell r="K699">
            <v>0</v>
          </cell>
          <cell r="L699" t="str">
            <v>-</v>
          </cell>
          <cell r="M699" t="str">
            <v>-</v>
          </cell>
          <cell r="N699" t="str">
            <v>-</v>
          </cell>
          <cell r="O699" t="str">
            <v>-</v>
          </cell>
          <cell r="P699" t="str">
            <v>-</v>
          </cell>
          <cell r="Q699" t="str">
            <v>-</v>
          </cell>
          <cell r="R699" t="str">
            <v>-</v>
          </cell>
          <cell r="S699" t="str">
            <v>-</v>
          </cell>
        </row>
        <row r="700">
          <cell r="B700" t="str">
            <v xml:space="preserve">  AUGUST</v>
          </cell>
          <cell r="C700" t="str">
            <v>-</v>
          </cell>
          <cell r="D700" t="str">
            <v>-</v>
          </cell>
          <cell r="E700" t="str">
            <v>-</v>
          </cell>
          <cell r="F700" t="str">
            <v>-</v>
          </cell>
          <cell r="G700" t="str">
            <v>-</v>
          </cell>
          <cell r="H700" t="str">
            <v>-</v>
          </cell>
          <cell r="I700">
            <v>0</v>
          </cell>
          <cell r="J700">
            <v>0</v>
          </cell>
          <cell r="K700">
            <v>0</v>
          </cell>
          <cell r="L700" t="str">
            <v>-</v>
          </cell>
          <cell r="M700" t="str">
            <v>-</v>
          </cell>
          <cell r="N700" t="str">
            <v>-</v>
          </cell>
          <cell r="O700" t="str">
            <v>-</v>
          </cell>
          <cell r="P700" t="str">
            <v>-</v>
          </cell>
          <cell r="Q700" t="str">
            <v>-</v>
          </cell>
          <cell r="R700" t="str">
            <v>-</v>
          </cell>
          <cell r="S700" t="str">
            <v>-</v>
          </cell>
        </row>
        <row r="701">
          <cell r="B701" t="str">
            <v xml:space="preserve">  SEPTEMBER</v>
          </cell>
          <cell r="C701" t="str">
            <v>-</v>
          </cell>
          <cell r="D701" t="str">
            <v>-</v>
          </cell>
          <cell r="E701" t="str">
            <v>-</v>
          </cell>
          <cell r="F701" t="str">
            <v>-</v>
          </cell>
          <cell r="G701" t="str">
            <v>-</v>
          </cell>
          <cell r="H701" t="str">
            <v>-</v>
          </cell>
          <cell r="I701">
            <v>0</v>
          </cell>
          <cell r="J701">
            <v>0</v>
          </cell>
          <cell r="K701">
            <v>0</v>
          </cell>
          <cell r="L701" t="str">
            <v>-</v>
          </cell>
          <cell r="M701" t="str">
            <v>-</v>
          </cell>
          <cell r="N701" t="str">
            <v>-</v>
          </cell>
          <cell r="O701" t="str">
            <v>-</v>
          </cell>
          <cell r="P701" t="str">
            <v>-</v>
          </cell>
          <cell r="Q701" t="str">
            <v>-</v>
          </cell>
          <cell r="R701" t="str">
            <v>-</v>
          </cell>
          <cell r="S701" t="str">
            <v>-</v>
          </cell>
        </row>
        <row r="702">
          <cell r="B702" t="str">
            <v xml:space="preserve">  OCTOBER</v>
          </cell>
          <cell r="C702" t="str">
            <v>-</v>
          </cell>
          <cell r="D702" t="str">
            <v>-</v>
          </cell>
          <cell r="E702" t="str">
            <v>-</v>
          </cell>
          <cell r="F702" t="str">
            <v>-</v>
          </cell>
          <cell r="G702" t="str">
            <v>-</v>
          </cell>
          <cell r="H702" t="str">
            <v>-</v>
          </cell>
          <cell r="I702">
            <v>0</v>
          </cell>
          <cell r="J702">
            <v>0</v>
          </cell>
          <cell r="K702">
            <v>0</v>
          </cell>
          <cell r="L702" t="str">
            <v>-</v>
          </cell>
          <cell r="M702" t="str">
            <v>-</v>
          </cell>
          <cell r="N702" t="str">
            <v>-</v>
          </cell>
          <cell r="O702" t="str">
            <v>-</v>
          </cell>
          <cell r="P702" t="str">
            <v>-</v>
          </cell>
          <cell r="Q702" t="str">
            <v>-</v>
          </cell>
          <cell r="R702" t="str">
            <v>-</v>
          </cell>
          <cell r="S702" t="str">
            <v>-</v>
          </cell>
        </row>
        <row r="703">
          <cell r="B703" t="str">
            <v xml:space="preserve">  NOVEMBER</v>
          </cell>
          <cell r="C703" t="str">
            <v>-</v>
          </cell>
          <cell r="D703" t="str">
            <v>-</v>
          </cell>
          <cell r="E703" t="str">
            <v>-</v>
          </cell>
          <cell r="F703" t="str">
            <v>-</v>
          </cell>
          <cell r="G703" t="str">
            <v>-</v>
          </cell>
          <cell r="H703" t="str">
            <v>-</v>
          </cell>
          <cell r="I703">
            <v>0</v>
          </cell>
          <cell r="J703">
            <v>0</v>
          </cell>
          <cell r="K703">
            <v>0</v>
          </cell>
          <cell r="L703" t="str">
            <v>-</v>
          </cell>
          <cell r="M703" t="str">
            <v>-</v>
          </cell>
          <cell r="N703" t="str">
            <v>-</v>
          </cell>
          <cell r="O703" t="str">
            <v>-</v>
          </cell>
          <cell r="P703" t="str">
            <v>-</v>
          </cell>
          <cell r="Q703" t="str">
            <v>-</v>
          </cell>
          <cell r="R703" t="str">
            <v>-</v>
          </cell>
          <cell r="S703" t="str">
            <v>-</v>
          </cell>
        </row>
        <row r="704">
          <cell r="B704" t="str">
            <v xml:space="preserve">  DECEMBER</v>
          </cell>
          <cell r="C704" t="str">
            <v>-</v>
          </cell>
          <cell r="D704" t="str">
            <v>-</v>
          </cell>
          <cell r="E704" t="str">
            <v>-</v>
          </cell>
          <cell r="F704" t="str">
            <v>-</v>
          </cell>
          <cell r="G704" t="str">
            <v>-</v>
          </cell>
          <cell r="H704" t="str">
            <v>-</v>
          </cell>
          <cell r="I704">
            <v>0</v>
          </cell>
          <cell r="J704">
            <v>0</v>
          </cell>
          <cell r="K704">
            <v>0</v>
          </cell>
          <cell r="L704" t="str">
            <v>-</v>
          </cell>
          <cell r="M704" t="str">
            <v>-</v>
          </cell>
          <cell r="N704" t="str">
            <v>-</v>
          </cell>
          <cell r="O704" t="str">
            <v>-</v>
          </cell>
          <cell r="P704" t="str">
            <v>-</v>
          </cell>
          <cell r="Q704" t="str">
            <v>-</v>
          </cell>
          <cell r="R704" t="str">
            <v>-</v>
          </cell>
          <cell r="S704" t="str">
            <v>-</v>
          </cell>
        </row>
        <row r="705">
          <cell r="A705" t="str">
            <v>2005</v>
          </cell>
          <cell r="B705" t="str">
            <v xml:space="preserve">  JANUARY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>
            <v>0</v>
          </cell>
          <cell r="J705">
            <v>0</v>
          </cell>
          <cell r="K705">
            <v>0</v>
          </cell>
          <cell r="L705" t="str">
            <v>-</v>
          </cell>
          <cell r="M705" t="str">
            <v>-</v>
          </cell>
          <cell r="N705" t="str">
            <v>-</v>
          </cell>
          <cell r="O705" t="str">
            <v>-</v>
          </cell>
          <cell r="P705" t="str">
            <v>-</v>
          </cell>
          <cell r="Q705" t="str">
            <v>-</v>
          </cell>
          <cell r="R705" t="str">
            <v>-</v>
          </cell>
          <cell r="S705" t="str">
            <v>-</v>
          </cell>
        </row>
        <row r="706">
          <cell r="B706" t="str">
            <v xml:space="preserve">  FEBRUARY</v>
          </cell>
          <cell r="C706" t="str">
            <v>-</v>
          </cell>
          <cell r="D706" t="str">
            <v>-</v>
          </cell>
          <cell r="E706" t="str">
            <v>-</v>
          </cell>
          <cell r="F706" t="str">
            <v>-</v>
          </cell>
          <cell r="G706" t="str">
            <v>-</v>
          </cell>
          <cell r="H706" t="str">
            <v>-</v>
          </cell>
          <cell r="I706">
            <v>0</v>
          </cell>
          <cell r="J706">
            <v>0</v>
          </cell>
          <cell r="K706">
            <v>0</v>
          </cell>
          <cell r="L706" t="str">
            <v>-</v>
          </cell>
          <cell r="M706" t="str">
            <v>-</v>
          </cell>
          <cell r="N706" t="str">
            <v>-</v>
          </cell>
          <cell r="O706" t="str">
            <v>-</v>
          </cell>
          <cell r="P706" t="str">
            <v>-</v>
          </cell>
          <cell r="Q706" t="str">
            <v>-</v>
          </cell>
          <cell r="R706" t="str">
            <v>-</v>
          </cell>
          <cell r="S706" t="str">
            <v>-</v>
          </cell>
        </row>
        <row r="707">
          <cell r="B707" t="str">
            <v xml:space="preserve">  MARCH</v>
          </cell>
          <cell r="C707" t="str">
            <v>-</v>
          </cell>
          <cell r="D707" t="str">
            <v>-</v>
          </cell>
          <cell r="E707" t="str">
            <v>-</v>
          </cell>
          <cell r="F707" t="str">
            <v>-</v>
          </cell>
          <cell r="G707" t="str">
            <v>-</v>
          </cell>
          <cell r="H707" t="str">
            <v>-</v>
          </cell>
          <cell r="I707">
            <v>0</v>
          </cell>
          <cell r="J707">
            <v>0</v>
          </cell>
          <cell r="K707">
            <v>0</v>
          </cell>
          <cell r="L707" t="str">
            <v>-</v>
          </cell>
          <cell r="M707" t="str">
            <v>-</v>
          </cell>
          <cell r="N707" t="str">
            <v>-</v>
          </cell>
          <cell r="O707" t="str">
            <v>-</v>
          </cell>
          <cell r="P707" t="str">
            <v>-</v>
          </cell>
          <cell r="Q707" t="str">
            <v>-</v>
          </cell>
          <cell r="R707" t="str">
            <v>-</v>
          </cell>
          <cell r="S707" t="str">
            <v>-</v>
          </cell>
        </row>
        <row r="708">
          <cell r="B708" t="str">
            <v xml:space="preserve">  APRIL</v>
          </cell>
          <cell r="C708" t="str">
            <v>-</v>
          </cell>
          <cell r="D708" t="str">
            <v>-</v>
          </cell>
          <cell r="E708" t="str">
            <v>-</v>
          </cell>
          <cell r="F708" t="str">
            <v>-</v>
          </cell>
          <cell r="G708" t="str">
            <v>-</v>
          </cell>
          <cell r="H708" t="str">
            <v>-</v>
          </cell>
          <cell r="I708">
            <v>0</v>
          </cell>
          <cell r="J708">
            <v>0</v>
          </cell>
          <cell r="K708">
            <v>0</v>
          </cell>
          <cell r="L708" t="str">
            <v>-</v>
          </cell>
          <cell r="M708" t="str">
            <v>-</v>
          </cell>
          <cell r="N708" t="str">
            <v>-</v>
          </cell>
          <cell r="O708" t="str">
            <v>-</v>
          </cell>
          <cell r="P708" t="str">
            <v>-</v>
          </cell>
          <cell r="Q708" t="str">
            <v>-</v>
          </cell>
          <cell r="R708" t="str">
            <v>-</v>
          </cell>
          <cell r="S708" t="str">
            <v>-</v>
          </cell>
        </row>
        <row r="709">
          <cell r="B709" t="str">
            <v xml:space="preserve">  MAY</v>
          </cell>
          <cell r="C709" t="str">
            <v>-</v>
          </cell>
          <cell r="D709" t="str">
            <v>-</v>
          </cell>
          <cell r="E709" t="str">
            <v>-</v>
          </cell>
          <cell r="F709" t="str">
            <v>-</v>
          </cell>
          <cell r="G709" t="str">
            <v>-</v>
          </cell>
          <cell r="H709" t="str">
            <v>-</v>
          </cell>
          <cell r="I709">
            <v>0</v>
          </cell>
          <cell r="J709">
            <v>0</v>
          </cell>
          <cell r="K709">
            <v>0</v>
          </cell>
          <cell r="L709" t="str">
            <v xml:space="preserve">-     </v>
          </cell>
          <cell r="M709" t="str">
            <v>-</v>
          </cell>
          <cell r="N709" t="str">
            <v>-</v>
          </cell>
          <cell r="O709" t="str">
            <v>-</v>
          </cell>
          <cell r="P709" t="str">
            <v>-</v>
          </cell>
          <cell r="Q709" t="str">
            <v>-</v>
          </cell>
          <cell r="R709" t="str">
            <v>-</v>
          </cell>
          <cell r="S709" t="str">
            <v>-</v>
          </cell>
        </row>
        <row r="710">
          <cell r="B710" t="str">
            <v xml:space="preserve">  JUNE</v>
          </cell>
          <cell r="C710" t="str">
            <v>-</v>
          </cell>
          <cell r="D710">
            <v>121.75</v>
          </cell>
          <cell r="E710">
            <v>323</v>
          </cell>
          <cell r="F710">
            <v>491</v>
          </cell>
          <cell r="G710">
            <v>2100</v>
          </cell>
          <cell r="H710">
            <v>441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468750</v>
          </cell>
          <cell r="O710">
            <v>1.1710772846425019</v>
          </cell>
          <cell r="P710">
            <v>548942.47717617278</v>
          </cell>
          <cell r="Q710">
            <v>0</v>
          </cell>
          <cell r="R710">
            <v>0</v>
          </cell>
          <cell r="S710">
            <v>0</v>
          </cell>
        </row>
        <row r="711">
          <cell r="B711" t="str">
            <v xml:space="preserve">  JULY</v>
          </cell>
          <cell r="C711" t="str">
            <v>-</v>
          </cell>
          <cell r="D711">
            <v>122.55</v>
          </cell>
          <cell r="E711">
            <v>325</v>
          </cell>
          <cell r="F711">
            <v>491</v>
          </cell>
          <cell r="G711">
            <v>2100</v>
          </cell>
          <cell r="H711">
            <v>449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468750</v>
          </cell>
          <cell r="O711">
            <v>1.1858762670936582</v>
          </cell>
          <cell r="P711">
            <v>555879.50020015228</v>
          </cell>
          <cell r="Q711">
            <v>0</v>
          </cell>
          <cell r="R711">
            <v>0</v>
          </cell>
          <cell r="S711">
            <v>0</v>
          </cell>
        </row>
        <row r="712">
          <cell r="B712" t="str">
            <v xml:space="preserve">  AUGUST</v>
          </cell>
          <cell r="C712" t="str">
            <v>-</v>
          </cell>
          <cell r="D712">
            <v>122.49</v>
          </cell>
          <cell r="E712">
            <v>326</v>
          </cell>
          <cell r="F712">
            <v>493</v>
          </cell>
          <cell r="G712">
            <v>2100</v>
          </cell>
          <cell r="H712">
            <v>452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468750</v>
          </cell>
          <cell r="O712">
            <v>1.1909377719812502</v>
          </cell>
          <cell r="P712">
            <v>558252.08061621105</v>
          </cell>
          <cell r="Q712">
            <v>0</v>
          </cell>
          <cell r="R712">
            <v>0</v>
          </cell>
          <cell r="S712">
            <v>0</v>
          </cell>
        </row>
        <row r="713">
          <cell r="B713" t="str">
            <v xml:space="preserve">  SEPTEMBER</v>
          </cell>
          <cell r="C713" t="str">
            <v>-</v>
          </cell>
          <cell r="D713">
            <v>123.27</v>
          </cell>
          <cell r="E713">
            <v>330</v>
          </cell>
          <cell r="F713">
            <v>495</v>
          </cell>
          <cell r="G713">
            <v>2100</v>
          </cell>
          <cell r="H713">
            <v>462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468750</v>
          </cell>
          <cell r="O713">
            <v>1.2091382084425562</v>
          </cell>
          <cell r="P713">
            <v>566783.53520744818</v>
          </cell>
          <cell r="Q713">
            <v>0</v>
          </cell>
          <cell r="R713">
            <v>0</v>
          </cell>
          <cell r="S713">
            <v>0</v>
          </cell>
        </row>
        <row r="714">
          <cell r="B714" t="str">
            <v xml:space="preserve">  OCTOBER</v>
          </cell>
          <cell r="C714" t="str">
            <v>-</v>
          </cell>
          <cell r="D714">
            <v>139.13999999999999</v>
          </cell>
          <cell r="E714">
            <v>376</v>
          </cell>
          <cell r="F714">
            <v>511</v>
          </cell>
          <cell r="G714">
            <v>4300</v>
          </cell>
          <cell r="H714">
            <v>500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468750</v>
          </cell>
          <cell r="O714">
            <v>1.2957987371030848</v>
          </cell>
          <cell r="P714">
            <v>607405.65801707096</v>
          </cell>
          <cell r="Q714">
            <v>0</v>
          </cell>
          <cell r="R714">
            <v>0</v>
          </cell>
          <cell r="S714">
            <v>0</v>
          </cell>
        </row>
        <row r="715">
          <cell r="B715" t="str">
            <v xml:space="preserve">  NOVEMBER</v>
          </cell>
          <cell r="C715" t="str">
            <v>-</v>
          </cell>
          <cell r="D715">
            <v>140.15</v>
          </cell>
          <cell r="E715">
            <v>393</v>
          </cell>
          <cell r="F715">
            <v>511</v>
          </cell>
          <cell r="G715">
            <v>4300</v>
          </cell>
          <cell r="H715">
            <v>510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468750</v>
          </cell>
          <cell r="O715">
            <v>1.3143110238762414</v>
          </cell>
          <cell r="P715">
            <v>616083.29244198813</v>
          </cell>
          <cell r="Q715">
            <v>0</v>
          </cell>
          <cell r="R715">
            <v>0</v>
          </cell>
          <cell r="S715">
            <v>0</v>
          </cell>
        </row>
        <row r="716">
          <cell r="B716" t="str">
            <v xml:space="preserve">  DECEMBER</v>
          </cell>
          <cell r="C716" t="str">
            <v>-</v>
          </cell>
          <cell r="D716">
            <v>140.32</v>
          </cell>
          <cell r="E716">
            <v>393</v>
          </cell>
          <cell r="F716">
            <v>511</v>
          </cell>
          <cell r="G716">
            <v>4300</v>
          </cell>
          <cell r="H716">
            <v>510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468750</v>
          </cell>
          <cell r="O716">
            <v>1.3145415219328263</v>
          </cell>
          <cell r="P716">
            <v>616191.33840601228</v>
          </cell>
          <cell r="Q716">
            <v>0</v>
          </cell>
          <cell r="R716">
            <v>0</v>
          </cell>
          <cell r="S716">
            <v>0</v>
          </cell>
        </row>
        <row r="717">
          <cell r="A717" t="str">
            <v>2006</v>
          </cell>
          <cell r="B717" t="str">
            <v xml:space="preserve">  JANUARY</v>
          </cell>
          <cell r="C717" t="str">
            <v>-</v>
          </cell>
          <cell r="D717" t="str">
            <v>-</v>
          </cell>
          <cell r="E717" t="str">
            <v>-</v>
          </cell>
          <cell r="F717" t="str">
            <v>-</v>
          </cell>
          <cell r="G717" t="str">
            <v>-</v>
          </cell>
          <cell r="H717" t="str">
            <v>-</v>
          </cell>
          <cell r="I717">
            <v>0</v>
          </cell>
          <cell r="J717">
            <v>0</v>
          </cell>
          <cell r="K717">
            <v>0</v>
          </cell>
          <cell r="L717" t="str">
            <v>-</v>
          </cell>
          <cell r="M717" t="str">
            <v>-</v>
          </cell>
          <cell r="N717">
            <v>468750</v>
          </cell>
          <cell r="O717">
            <v>0.25</v>
          </cell>
          <cell r="P717">
            <v>117187.5</v>
          </cell>
          <cell r="Q717">
            <v>0</v>
          </cell>
          <cell r="R717">
            <v>0</v>
          </cell>
          <cell r="S717">
            <v>0</v>
          </cell>
        </row>
        <row r="718">
          <cell r="B718" t="str">
            <v xml:space="preserve">  FEBRUARY</v>
          </cell>
          <cell r="C718" t="str">
            <v>-</v>
          </cell>
          <cell r="D718" t="str">
            <v>-</v>
          </cell>
          <cell r="E718" t="str">
            <v>-</v>
          </cell>
          <cell r="F718" t="str">
            <v>-</v>
          </cell>
          <cell r="G718" t="str">
            <v>-</v>
          </cell>
          <cell r="H718" t="str">
            <v>-</v>
          </cell>
          <cell r="I718">
            <v>0</v>
          </cell>
          <cell r="J718">
            <v>0</v>
          </cell>
          <cell r="K718">
            <v>0</v>
          </cell>
          <cell r="L718" t="str">
            <v>-</v>
          </cell>
          <cell r="M718" t="str">
            <v>-</v>
          </cell>
          <cell r="N718">
            <v>468750</v>
          </cell>
          <cell r="O718">
            <v>0.25</v>
          </cell>
          <cell r="P718">
            <v>117187.5</v>
          </cell>
          <cell r="Q718">
            <v>0</v>
          </cell>
          <cell r="R718">
            <v>0</v>
          </cell>
          <cell r="S718">
            <v>0</v>
          </cell>
        </row>
        <row r="719">
          <cell r="B719" t="str">
            <v xml:space="preserve">  MARCH</v>
          </cell>
          <cell r="C719" t="str">
            <v>-</v>
          </cell>
          <cell r="D719" t="str">
            <v>-</v>
          </cell>
          <cell r="E719" t="str">
            <v>-</v>
          </cell>
          <cell r="F719" t="str">
            <v>-</v>
          </cell>
          <cell r="G719" t="str">
            <v>-</v>
          </cell>
          <cell r="H719" t="str">
            <v>-</v>
          </cell>
          <cell r="I719">
            <v>0</v>
          </cell>
          <cell r="J719">
            <v>0</v>
          </cell>
          <cell r="K719">
            <v>0</v>
          </cell>
          <cell r="L719" t="str">
            <v>-</v>
          </cell>
          <cell r="M719" t="str">
            <v>-</v>
          </cell>
          <cell r="N719">
            <v>468750</v>
          </cell>
          <cell r="O719">
            <v>0.25</v>
          </cell>
          <cell r="P719">
            <v>117187.5</v>
          </cell>
          <cell r="Q719">
            <v>0</v>
          </cell>
          <cell r="R719">
            <v>0</v>
          </cell>
          <cell r="S719">
            <v>0</v>
          </cell>
        </row>
        <row r="720">
          <cell r="B720" t="str">
            <v xml:space="preserve">  APRIL</v>
          </cell>
          <cell r="C720" t="str">
            <v>-</v>
          </cell>
          <cell r="D720" t="str">
            <v>-</v>
          </cell>
          <cell r="E720" t="str">
            <v>-</v>
          </cell>
          <cell r="F720" t="str">
            <v>-</v>
          </cell>
          <cell r="G720" t="str">
            <v>-</v>
          </cell>
          <cell r="H720" t="str">
            <v>-</v>
          </cell>
          <cell r="I720">
            <v>0</v>
          </cell>
          <cell r="J720">
            <v>0</v>
          </cell>
          <cell r="K720">
            <v>0</v>
          </cell>
          <cell r="L720" t="str">
            <v>-</v>
          </cell>
          <cell r="M720" t="str">
            <v>-</v>
          </cell>
          <cell r="N720">
            <v>468750</v>
          </cell>
          <cell r="O720">
            <v>0.25</v>
          </cell>
          <cell r="P720">
            <v>117187.5</v>
          </cell>
          <cell r="Q720">
            <v>0</v>
          </cell>
          <cell r="R720">
            <v>0</v>
          </cell>
          <cell r="S720">
            <v>0</v>
          </cell>
        </row>
        <row r="721">
          <cell r="B721" t="str">
            <v xml:space="preserve">  MAY</v>
          </cell>
          <cell r="C721" t="str">
            <v>-</v>
          </cell>
          <cell r="D721" t="str">
            <v>-</v>
          </cell>
          <cell r="E721" t="str">
            <v>-</v>
          </cell>
          <cell r="F721" t="str">
            <v>-</v>
          </cell>
          <cell r="G721" t="str">
            <v>-</v>
          </cell>
          <cell r="H721" t="str">
            <v>-</v>
          </cell>
          <cell r="I721">
            <v>0</v>
          </cell>
          <cell r="J721">
            <v>0</v>
          </cell>
          <cell r="K721">
            <v>0</v>
          </cell>
          <cell r="L721" t="str">
            <v>-</v>
          </cell>
          <cell r="M721" t="str">
            <v>-</v>
          </cell>
          <cell r="N721">
            <v>468750</v>
          </cell>
          <cell r="O721">
            <v>0.25</v>
          </cell>
          <cell r="P721">
            <v>117187.5</v>
          </cell>
          <cell r="Q721">
            <v>0</v>
          </cell>
          <cell r="R721">
            <v>0</v>
          </cell>
          <cell r="S721">
            <v>0</v>
          </cell>
        </row>
        <row r="722">
          <cell r="B722" t="str">
            <v xml:space="preserve">  JUNE</v>
          </cell>
          <cell r="C722" t="str">
            <v>-</v>
          </cell>
          <cell r="D722" t="str">
            <v>-</v>
          </cell>
          <cell r="E722" t="str">
            <v>-</v>
          </cell>
          <cell r="F722" t="str">
            <v>-</v>
          </cell>
          <cell r="G722" t="str">
            <v>-</v>
          </cell>
          <cell r="H722" t="str">
            <v>-</v>
          </cell>
          <cell r="I722">
            <v>0</v>
          </cell>
          <cell r="J722">
            <v>0</v>
          </cell>
          <cell r="K722">
            <v>0</v>
          </cell>
          <cell r="L722" t="str">
            <v>-</v>
          </cell>
          <cell r="M722" t="str">
            <v>-</v>
          </cell>
          <cell r="N722">
            <v>468750</v>
          </cell>
          <cell r="O722">
            <v>0.25</v>
          </cell>
          <cell r="P722">
            <v>117187.5</v>
          </cell>
          <cell r="Q722">
            <v>0</v>
          </cell>
          <cell r="R722">
            <v>0</v>
          </cell>
          <cell r="S722">
            <v>0</v>
          </cell>
        </row>
        <row r="723">
          <cell r="B723" t="str">
            <v xml:space="preserve">  JULY</v>
          </cell>
          <cell r="C723" t="str">
            <v>-</v>
          </cell>
          <cell r="D723" t="str">
            <v>-</v>
          </cell>
          <cell r="E723" t="str">
            <v>-</v>
          </cell>
          <cell r="F723" t="str">
            <v>-</v>
          </cell>
          <cell r="G723" t="str">
            <v>-</v>
          </cell>
          <cell r="H723" t="str">
            <v>-</v>
          </cell>
          <cell r="I723">
            <v>0</v>
          </cell>
          <cell r="J723">
            <v>0</v>
          </cell>
          <cell r="K723">
            <v>0</v>
          </cell>
          <cell r="L723" t="str">
            <v>-</v>
          </cell>
          <cell r="M723" t="str">
            <v>-</v>
          </cell>
          <cell r="N723">
            <v>468750</v>
          </cell>
          <cell r="O723">
            <v>0.25</v>
          </cell>
          <cell r="P723">
            <v>117187.5</v>
          </cell>
          <cell r="Q723">
            <v>0</v>
          </cell>
          <cell r="R723">
            <v>0</v>
          </cell>
          <cell r="S723">
            <v>0</v>
          </cell>
        </row>
        <row r="724">
          <cell r="B724" t="str">
            <v xml:space="preserve">  AUGUST</v>
          </cell>
          <cell r="C724" t="str">
            <v>-</v>
          </cell>
          <cell r="D724" t="str">
            <v>-</v>
          </cell>
          <cell r="E724" t="str">
            <v>-</v>
          </cell>
          <cell r="F724" t="str">
            <v>-</v>
          </cell>
          <cell r="G724" t="str">
            <v>-</v>
          </cell>
          <cell r="H724" t="str">
            <v>-</v>
          </cell>
          <cell r="I724">
            <v>50</v>
          </cell>
          <cell r="J724">
            <v>50</v>
          </cell>
          <cell r="K724">
            <v>0</v>
          </cell>
          <cell r="L724" t="str">
            <v>-</v>
          </cell>
          <cell r="M724" t="str">
            <v>-</v>
          </cell>
          <cell r="N724">
            <v>468750</v>
          </cell>
          <cell r="O724">
            <v>0.25</v>
          </cell>
          <cell r="P724">
            <v>117187.5</v>
          </cell>
          <cell r="Q724">
            <v>0</v>
          </cell>
          <cell r="R724">
            <v>0</v>
          </cell>
          <cell r="S724">
            <v>0</v>
          </cell>
        </row>
        <row r="725">
          <cell r="B725" t="str">
            <v xml:space="preserve">  SEPTEMBER</v>
          </cell>
          <cell r="C725" t="str">
            <v>-</v>
          </cell>
          <cell r="D725" t="str">
            <v>-</v>
          </cell>
          <cell r="E725" t="str">
            <v>-</v>
          </cell>
          <cell r="F725" t="str">
            <v>-</v>
          </cell>
          <cell r="G725" t="str">
            <v>-</v>
          </cell>
          <cell r="H725" t="str">
            <v>-</v>
          </cell>
          <cell r="I725">
            <v>50</v>
          </cell>
          <cell r="J725">
            <v>0</v>
          </cell>
          <cell r="K725">
            <v>0</v>
          </cell>
          <cell r="L725" t="str">
            <v>-</v>
          </cell>
          <cell r="M725" t="str">
            <v>-</v>
          </cell>
          <cell r="N725">
            <v>468750</v>
          </cell>
          <cell r="O725">
            <v>0.25</v>
          </cell>
          <cell r="P725">
            <v>117187.5</v>
          </cell>
          <cell r="Q725">
            <v>0</v>
          </cell>
          <cell r="R725">
            <v>0</v>
          </cell>
          <cell r="S725">
            <v>0</v>
          </cell>
        </row>
        <row r="726">
          <cell r="B726" t="str">
            <v xml:space="preserve">  OCTOBER</v>
          </cell>
          <cell r="C726" t="str">
            <v>-</v>
          </cell>
          <cell r="D726" t="str">
            <v>-</v>
          </cell>
          <cell r="E726" t="str">
            <v>-</v>
          </cell>
          <cell r="F726" t="str">
            <v>-</v>
          </cell>
          <cell r="G726" t="str">
            <v>-</v>
          </cell>
          <cell r="H726" t="str">
            <v>-</v>
          </cell>
          <cell r="I726">
            <v>50</v>
          </cell>
          <cell r="J726">
            <v>0</v>
          </cell>
          <cell r="K726">
            <v>0</v>
          </cell>
          <cell r="L726" t="str">
            <v>-</v>
          </cell>
          <cell r="M726" t="str">
            <v>-</v>
          </cell>
          <cell r="N726">
            <v>468750</v>
          </cell>
          <cell r="O726">
            <v>0.25</v>
          </cell>
          <cell r="P726">
            <v>117187.5</v>
          </cell>
          <cell r="Q726">
            <v>0</v>
          </cell>
          <cell r="R726">
            <v>0</v>
          </cell>
          <cell r="S726">
            <v>0</v>
          </cell>
        </row>
        <row r="727">
          <cell r="B727" t="str">
            <v xml:space="preserve">  NOVEMBER</v>
          </cell>
          <cell r="C727" t="str">
            <v>-</v>
          </cell>
          <cell r="D727" t="str">
            <v>-</v>
          </cell>
          <cell r="E727" t="str">
            <v>-</v>
          </cell>
          <cell r="F727" t="str">
            <v>-</v>
          </cell>
          <cell r="G727" t="str">
            <v>-</v>
          </cell>
          <cell r="H727" t="str">
            <v>-</v>
          </cell>
          <cell r="I727">
            <v>50</v>
          </cell>
          <cell r="J727">
            <v>0</v>
          </cell>
          <cell r="K727">
            <v>0</v>
          </cell>
          <cell r="L727" t="str">
            <v>-</v>
          </cell>
          <cell r="M727" t="str">
            <v>-</v>
          </cell>
          <cell r="N727">
            <v>468750</v>
          </cell>
          <cell r="O727">
            <v>0.25</v>
          </cell>
          <cell r="P727">
            <v>117187.5</v>
          </cell>
          <cell r="Q727">
            <v>0</v>
          </cell>
          <cell r="R727">
            <v>0</v>
          </cell>
          <cell r="S727">
            <v>0</v>
          </cell>
        </row>
        <row r="729">
          <cell r="A729" t="str">
            <v xml:space="preserve"> </v>
          </cell>
          <cell r="B729" t="str">
            <v>T O T A L</v>
          </cell>
          <cell r="C729" t="str">
            <v>Pay Item</v>
          </cell>
          <cell r="E729" t="str">
            <v>:</v>
          </cell>
          <cell r="F729" t="str">
            <v>III - 4 - 33</v>
          </cell>
          <cell r="J729">
            <v>50</v>
          </cell>
          <cell r="K729" t="str">
            <v>-</v>
          </cell>
          <cell r="L729">
            <v>0</v>
          </cell>
          <cell r="M729">
            <v>0</v>
          </cell>
          <cell r="O729" t="str">
            <v>-</v>
          </cell>
          <cell r="Q729">
            <v>0</v>
          </cell>
          <cell r="R729">
            <v>0</v>
          </cell>
          <cell r="S729">
            <v>0</v>
          </cell>
        </row>
        <row r="731">
          <cell r="A731" t="str">
            <v xml:space="preserve">   L : Labour</v>
          </cell>
          <cell r="E731" t="str">
            <v xml:space="preserve">    C : Cement</v>
          </cell>
          <cell r="J731" t="str">
            <v xml:space="preserve">    S : Steel</v>
          </cell>
          <cell r="N731" t="str">
            <v xml:space="preserve">    F : Fuel</v>
          </cell>
          <cell r="R731" t="str">
            <v xml:space="preserve">    M : Material</v>
          </cell>
        </row>
        <row r="732">
          <cell r="A732" t="str">
            <v xml:space="preserve">   Economic Indicators Table 1.3</v>
          </cell>
          <cell r="E732" t="str">
            <v xml:space="preserve">         Economic Indicators Table 1.11</v>
          </cell>
          <cell r="J732" t="str">
            <v xml:space="preserve">         Economic Indicators Table 1.11</v>
          </cell>
          <cell r="N732" t="str">
            <v xml:space="preserve">         "Official Diesel Oil Selling Price"</v>
          </cell>
          <cell r="R732" t="str">
            <v xml:space="preserve">         Economic Indicators Table 1.15</v>
          </cell>
        </row>
        <row r="733">
          <cell r="A733" t="str">
            <v xml:space="preserve">   Consumer Price Indices for 43 Cities &amp; Changes</v>
          </cell>
          <cell r="E733" t="str">
            <v xml:space="preserve">         Wholesale Price Indices of Manufacturing Commodities</v>
          </cell>
          <cell r="J733" t="str">
            <v xml:space="preserve">         Wholesale Price Indices of Manufacturing Commodities</v>
          </cell>
          <cell r="N733" t="str">
            <v xml:space="preserve">         Actual cost of high speed diesel</v>
          </cell>
          <cell r="R733" t="str">
            <v xml:space="preserve">         Wholesale Price Indices of Construction Materials</v>
          </cell>
        </row>
        <row r="734">
          <cell r="A734" t="str">
            <v xml:space="preserve">   Sub-Sector General Index for Bandar Lampung</v>
          </cell>
          <cell r="E734" t="str">
            <v xml:space="preserve">         Sub-Sector 17, Non Metallic Mineral Products</v>
          </cell>
          <cell r="J734" t="str">
            <v xml:space="preserve">         Sub-Sector 19, Iron and Steel Products</v>
          </cell>
          <cell r="N734" t="str">
            <v xml:space="preserve">         Estabilished by Pertamina Oil Company</v>
          </cell>
          <cell r="R734" t="str">
            <v xml:space="preserve">         Sub-Sector 2, Public Works in Agriculture</v>
          </cell>
        </row>
        <row r="736">
          <cell r="A736" t="str">
            <v>Pn  =  A +  L(Ln/Lo) + C(Cn/Co) + S(Sn/So) + F(Fn/Fo) + M(Mn/Mo)</v>
          </cell>
        </row>
        <row r="737">
          <cell r="A737" t="str">
            <v>CALCULATION OF ESCALATION PAYMENT</v>
          </cell>
        </row>
        <row r="738">
          <cell r="A738" t="str">
            <v>CONTRACT PACKAGE</v>
          </cell>
          <cell r="C738" t="str">
            <v>:</v>
          </cell>
          <cell r="D738" t="str">
            <v>WAY CURUP IRRIGATION SUB-PROJECT PTSL-II</v>
          </cell>
          <cell r="Q738" t="str">
            <v>CONTRACTOR</v>
          </cell>
          <cell r="R738" t="str">
            <v>:     PT. ADHI KARYA (Persero) Tbk</v>
          </cell>
        </row>
        <row r="739">
          <cell r="A739" t="str">
            <v>CONTRACT NO. / DATE</v>
          </cell>
          <cell r="C739" t="str">
            <v>:</v>
          </cell>
          <cell r="D739" t="str">
            <v>HK.02.07-Ag.0801/WILIII/01 ,  Date : May 14th, 2004</v>
          </cell>
          <cell r="Q739" t="str">
            <v>CONSULTANT</v>
          </cell>
          <cell r="R739" t="str">
            <v>:     NIPPON KOEI (In Associated)</v>
          </cell>
        </row>
        <row r="741">
          <cell r="A741" t="str">
            <v xml:space="preserve"> PAY ITEM</v>
          </cell>
          <cell r="C741" t="str">
            <v>:</v>
          </cell>
          <cell r="D741" t="str">
            <v>III-4-33-Un</v>
          </cell>
          <cell r="I741" t="str">
            <v xml:space="preserve"> DESCRIPTION :</v>
          </cell>
          <cell r="J741" t="str">
            <v>Asphalt pavement, include sub-base</v>
          </cell>
          <cell r="M741" t="str">
            <v>QUANTITIES</v>
          </cell>
          <cell r="N741" t="str">
            <v>ORIGINAL</v>
          </cell>
          <cell r="P741" t="str">
            <v>CURRENT</v>
          </cell>
          <cell r="Q741" t="str">
            <v>ORIGINAL</v>
          </cell>
          <cell r="R741" t="str">
            <v>CURRENT</v>
          </cell>
        </row>
        <row r="742">
          <cell r="A742" t="str">
            <v xml:space="preserve"> COMPONENT</v>
          </cell>
          <cell r="C742" t="str">
            <v>A</v>
          </cell>
          <cell r="D742" t="str">
            <v>L</v>
          </cell>
          <cell r="E742" t="str">
            <v>C</v>
          </cell>
          <cell r="F742" t="str">
            <v>S</v>
          </cell>
          <cell r="G742" t="str">
            <v>F</v>
          </cell>
          <cell r="H742" t="str">
            <v>M</v>
          </cell>
          <cell r="I742" t="str">
            <v xml:space="preserve"> QUANTITIES   :</v>
          </cell>
          <cell r="J742" t="str">
            <v xml:space="preserve">-     </v>
          </cell>
          <cell r="K742" t="str">
            <v>sq.m</v>
          </cell>
          <cell r="M742" t="str">
            <v>FOR</v>
          </cell>
          <cell r="N742" t="str">
            <v>UNIT PRICE</v>
          </cell>
          <cell r="O742" t="str">
            <v>FACTOR</v>
          </cell>
          <cell r="P742" t="str">
            <v>UNIT PRICE</v>
          </cell>
          <cell r="Q742" t="str">
            <v>AMOUNT</v>
          </cell>
          <cell r="R742" t="str">
            <v>AMOUNT</v>
          </cell>
          <cell r="S742" t="str">
            <v>PRICE ESCALATION</v>
          </cell>
        </row>
        <row r="743">
          <cell r="A743" t="str">
            <v xml:space="preserve"> COST FACTOR</v>
          </cell>
          <cell r="C743">
            <v>0.25</v>
          </cell>
          <cell r="D743">
            <v>0.15</v>
          </cell>
          <cell r="E743" t="str">
            <v>-</v>
          </cell>
          <cell r="F743" t="str">
            <v>-</v>
          </cell>
          <cell r="G743" t="str">
            <v>-</v>
          </cell>
          <cell r="H743">
            <v>0.6</v>
          </cell>
          <cell r="I743" t="str">
            <v>SCHEDULE QUANTITIES</v>
          </cell>
          <cell r="K743" t="str">
            <v>ACTUAL QUANTITIES (MC)</v>
          </cell>
          <cell r="M743" t="str">
            <v>ESCALATION</v>
          </cell>
          <cell r="N743" t="str">
            <v>Ho</v>
          </cell>
          <cell r="O743" t="str">
            <v>Pn</v>
          </cell>
          <cell r="P743" t="str">
            <v>Hn</v>
          </cell>
          <cell r="Q743" t="str">
            <v>Io</v>
          </cell>
          <cell r="R743" t="str">
            <v>In</v>
          </cell>
          <cell r="S743" t="str">
            <v>PAYMENT</v>
          </cell>
        </row>
        <row r="744">
          <cell r="A744" t="str">
            <v xml:space="preserve"> ZERO INDEX / DEC 2002</v>
          </cell>
          <cell r="C744" t="str">
            <v>-</v>
          </cell>
          <cell r="D744">
            <v>110.63</v>
          </cell>
          <cell r="E744">
            <v>294</v>
          </cell>
          <cell r="F744">
            <v>345</v>
          </cell>
          <cell r="G744">
            <v>1650</v>
          </cell>
          <cell r="H744">
            <v>350</v>
          </cell>
          <cell r="I744" t="str">
            <v>CUMULATIVE</v>
          </cell>
          <cell r="J744" t="str">
            <v>MONTHLY</v>
          </cell>
          <cell r="K744" t="str">
            <v>CUMULATIVE</v>
          </cell>
          <cell r="L744" t="str">
            <v>MONTHLY</v>
          </cell>
          <cell r="M744" t="str">
            <v>PAYMENT</v>
          </cell>
        </row>
        <row r="745">
          <cell r="A745">
            <v>1</v>
          </cell>
          <cell r="B745">
            <v>2</v>
          </cell>
          <cell r="C745">
            <v>3</v>
          </cell>
          <cell r="D745">
            <v>4</v>
          </cell>
          <cell r="E745">
            <v>5</v>
          </cell>
          <cell r="F745">
            <v>6</v>
          </cell>
          <cell r="G745">
            <v>7</v>
          </cell>
          <cell r="H745">
            <v>8</v>
          </cell>
          <cell r="I745">
            <v>9</v>
          </cell>
          <cell r="J745">
            <v>10</v>
          </cell>
          <cell r="K745">
            <v>11</v>
          </cell>
          <cell r="L745">
            <v>12</v>
          </cell>
          <cell r="M745">
            <v>13</v>
          </cell>
          <cell r="N745">
            <v>14</v>
          </cell>
          <cell r="O745">
            <v>15</v>
          </cell>
          <cell r="P745" t="str">
            <v>16=14x15</v>
          </cell>
          <cell r="Q745" t="str">
            <v>17=13x14</v>
          </cell>
          <cell r="R745" t="str">
            <v>18=13x16</v>
          </cell>
          <cell r="S745" t="str">
            <v>19=18-17</v>
          </cell>
        </row>
        <row r="747">
          <cell r="A747" t="str">
            <v>2004</v>
          </cell>
          <cell r="B747" t="str">
            <v xml:space="preserve">  JUNE</v>
          </cell>
          <cell r="C747" t="str">
            <v>-</v>
          </cell>
          <cell r="D747" t="str">
            <v>-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>
            <v>0</v>
          </cell>
          <cell r="J747">
            <v>0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 t="str">
            <v>-</v>
          </cell>
          <cell r="P747" t="str">
            <v>-</v>
          </cell>
          <cell r="Q747" t="str">
            <v>-</v>
          </cell>
          <cell r="R747" t="str">
            <v>-</v>
          </cell>
          <cell r="S747" t="str">
            <v>-</v>
          </cell>
        </row>
        <row r="748">
          <cell r="B748" t="str">
            <v xml:space="preserve">  JULY</v>
          </cell>
          <cell r="C748" t="str">
            <v>-</v>
          </cell>
          <cell r="D748" t="str">
            <v>-</v>
          </cell>
          <cell r="E748" t="str">
            <v>-</v>
          </cell>
          <cell r="F748" t="str">
            <v>-</v>
          </cell>
          <cell r="G748" t="str">
            <v>-</v>
          </cell>
          <cell r="H748" t="str">
            <v>-</v>
          </cell>
          <cell r="I748">
            <v>0</v>
          </cell>
          <cell r="J748">
            <v>0</v>
          </cell>
          <cell r="K748">
            <v>0</v>
          </cell>
          <cell r="L748" t="str">
            <v>-</v>
          </cell>
          <cell r="M748" t="str">
            <v>-</v>
          </cell>
          <cell r="N748" t="str">
            <v>-</v>
          </cell>
          <cell r="O748" t="str">
            <v>-</v>
          </cell>
          <cell r="P748" t="str">
            <v>-</v>
          </cell>
          <cell r="Q748" t="str">
            <v>-</v>
          </cell>
          <cell r="R748" t="str">
            <v>-</v>
          </cell>
          <cell r="S748" t="str">
            <v>-</v>
          </cell>
        </row>
        <row r="749">
          <cell r="B749" t="str">
            <v xml:space="preserve">  AUGUST</v>
          </cell>
          <cell r="C749" t="str">
            <v>-</v>
          </cell>
          <cell r="D749" t="str">
            <v>-</v>
          </cell>
          <cell r="E749" t="str">
            <v>-</v>
          </cell>
          <cell r="F749" t="str">
            <v>-</v>
          </cell>
          <cell r="G749" t="str">
            <v>-</v>
          </cell>
          <cell r="H749" t="str">
            <v>-</v>
          </cell>
          <cell r="I749">
            <v>0</v>
          </cell>
          <cell r="J749">
            <v>0</v>
          </cell>
          <cell r="K749">
            <v>0</v>
          </cell>
          <cell r="L749" t="str">
            <v>-</v>
          </cell>
          <cell r="M749" t="str">
            <v>-</v>
          </cell>
          <cell r="N749" t="str">
            <v>-</v>
          </cell>
          <cell r="O749" t="str">
            <v>-</v>
          </cell>
          <cell r="P749" t="str">
            <v>-</v>
          </cell>
          <cell r="Q749" t="str">
            <v>-</v>
          </cell>
          <cell r="R749" t="str">
            <v>-</v>
          </cell>
          <cell r="S749" t="str">
            <v>-</v>
          </cell>
        </row>
        <row r="750">
          <cell r="B750" t="str">
            <v xml:space="preserve">  SEPTEMBER</v>
          </cell>
          <cell r="C750" t="str">
            <v>-</v>
          </cell>
          <cell r="D750" t="str">
            <v>-</v>
          </cell>
          <cell r="E750" t="str">
            <v>-</v>
          </cell>
          <cell r="F750" t="str">
            <v>-</v>
          </cell>
          <cell r="G750" t="str">
            <v>-</v>
          </cell>
          <cell r="H750" t="str">
            <v>-</v>
          </cell>
          <cell r="I750">
            <v>0</v>
          </cell>
          <cell r="J750">
            <v>0</v>
          </cell>
          <cell r="K750">
            <v>0</v>
          </cell>
          <cell r="L750" t="str">
            <v>-</v>
          </cell>
          <cell r="M750" t="str">
            <v>-</v>
          </cell>
          <cell r="N750" t="str">
            <v>-</v>
          </cell>
          <cell r="O750" t="str">
            <v>-</v>
          </cell>
          <cell r="P750" t="str">
            <v>-</v>
          </cell>
          <cell r="Q750" t="str">
            <v>-</v>
          </cell>
          <cell r="R750" t="str">
            <v>-</v>
          </cell>
          <cell r="S750" t="str">
            <v>-</v>
          </cell>
        </row>
        <row r="751">
          <cell r="B751" t="str">
            <v xml:space="preserve">  OCTOBER</v>
          </cell>
          <cell r="C751" t="str">
            <v>-</v>
          </cell>
          <cell r="D751" t="str">
            <v>-</v>
          </cell>
          <cell r="E751" t="str">
            <v>-</v>
          </cell>
          <cell r="F751" t="str">
            <v>-</v>
          </cell>
          <cell r="G751" t="str">
            <v>-</v>
          </cell>
          <cell r="H751" t="str">
            <v>-</v>
          </cell>
          <cell r="I751">
            <v>0</v>
          </cell>
          <cell r="J751">
            <v>0</v>
          </cell>
          <cell r="K751">
            <v>0</v>
          </cell>
          <cell r="L751" t="str">
            <v>-</v>
          </cell>
          <cell r="M751" t="str">
            <v>-</v>
          </cell>
          <cell r="N751" t="str">
            <v>-</v>
          </cell>
          <cell r="O751" t="str">
            <v>-</v>
          </cell>
          <cell r="P751" t="str">
            <v>-</v>
          </cell>
          <cell r="Q751" t="str">
            <v>-</v>
          </cell>
          <cell r="R751" t="str">
            <v>-</v>
          </cell>
          <cell r="S751" t="str">
            <v>-</v>
          </cell>
        </row>
        <row r="752">
          <cell r="B752" t="str">
            <v xml:space="preserve">  NOVEMBER</v>
          </cell>
          <cell r="C752" t="str">
            <v>-</v>
          </cell>
          <cell r="D752" t="str">
            <v>-</v>
          </cell>
          <cell r="E752" t="str">
            <v>-</v>
          </cell>
          <cell r="F752" t="str">
            <v>-</v>
          </cell>
          <cell r="G752" t="str">
            <v>-</v>
          </cell>
          <cell r="H752" t="str">
            <v>-</v>
          </cell>
          <cell r="I752">
            <v>0</v>
          </cell>
          <cell r="J752">
            <v>0</v>
          </cell>
          <cell r="K752">
            <v>0</v>
          </cell>
          <cell r="L752" t="str">
            <v>-</v>
          </cell>
          <cell r="M752" t="str">
            <v>-</v>
          </cell>
          <cell r="N752" t="str">
            <v>-</v>
          </cell>
          <cell r="O752" t="str">
            <v>-</v>
          </cell>
          <cell r="P752" t="str">
            <v>-</v>
          </cell>
          <cell r="Q752" t="str">
            <v>-</v>
          </cell>
          <cell r="R752" t="str">
            <v>-</v>
          </cell>
          <cell r="S752" t="str">
            <v>-</v>
          </cell>
        </row>
        <row r="753">
          <cell r="B753" t="str">
            <v xml:space="preserve">  DECEMBER</v>
          </cell>
          <cell r="C753" t="str">
            <v>-</v>
          </cell>
          <cell r="D753" t="str">
            <v>-</v>
          </cell>
          <cell r="E753" t="str">
            <v>-</v>
          </cell>
          <cell r="F753" t="str">
            <v>-</v>
          </cell>
          <cell r="G753" t="str">
            <v>-</v>
          </cell>
          <cell r="H753" t="str">
            <v>-</v>
          </cell>
          <cell r="I753">
            <v>0</v>
          </cell>
          <cell r="J753">
            <v>0</v>
          </cell>
          <cell r="K753">
            <v>0</v>
          </cell>
          <cell r="L753" t="str">
            <v>-</v>
          </cell>
          <cell r="M753" t="str">
            <v>-</v>
          </cell>
          <cell r="N753" t="str">
            <v>-</v>
          </cell>
          <cell r="O753" t="str">
            <v>-</v>
          </cell>
          <cell r="P753" t="str">
            <v>-</v>
          </cell>
          <cell r="Q753" t="str">
            <v>-</v>
          </cell>
          <cell r="R753" t="str">
            <v>-</v>
          </cell>
          <cell r="S753" t="str">
            <v>-</v>
          </cell>
        </row>
        <row r="754">
          <cell r="A754" t="str">
            <v>2005</v>
          </cell>
          <cell r="B754" t="str">
            <v xml:space="preserve">  JANUARY</v>
          </cell>
          <cell r="C754" t="str">
            <v>-</v>
          </cell>
          <cell r="D754" t="str">
            <v>-</v>
          </cell>
          <cell r="E754" t="str">
            <v>-</v>
          </cell>
          <cell r="F754" t="str">
            <v>-</v>
          </cell>
          <cell r="G754" t="str">
            <v>-</v>
          </cell>
          <cell r="H754" t="str">
            <v>-</v>
          </cell>
          <cell r="I754">
            <v>0</v>
          </cell>
          <cell r="J754">
            <v>0</v>
          </cell>
          <cell r="K754">
            <v>0</v>
          </cell>
          <cell r="L754" t="str">
            <v>-</v>
          </cell>
          <cell r="M754" t="str">
            <v>-</v>
          </cell>
          <cell r="N754" t="str">
            <v>-</v>
          </cell>
          <cell r="O754" t="str">
            <v>-</v>
          </cell>
          <cell r="P754" t="str">
            <v>-</v>
          </cell>
          <cell r="Q754" t="str">
            <v>-</v>
          </cell>
          <cell r="R754" t="str">
            <v>-</v>
          </cell>
          <cell r="S754" t="str">
            <v>-</v>
          </cell>
        </row>
        <row r="755">
          <cell r="B755" t="str">
            <v xml:space="preserve">  FEBRUARY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>
            <v>0</v>
          </cell>
          <cell r="J755">
            <v>0</v>
          </cell>
          <cell r="K755">
            <v>0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  <cell r="P755" t="str">
            <v>-</v>
          </cell>
          <cell r="Q755" t="str">
            <v>-</v>
          </cell>
          <cell r="R755" t="str">
            <v>-</v>
          </cell>
          <cell r="S755" t="str">
            <v>-</v>
          </cell>
        </row>
        <row r="756">
          <cell r="B756" t="str">
            <v xml:space="preserve">  MARCH</v>
          </cell>
          <cell r="C756" t="str">
            <v>-</v>
          </cell>
          <cell r="D756" t="str">
            <v>-</v>
          </cell>
          <cell r="E756" t="str">
            <v>-</v>
          </cell>
          <cell r="F756" t="str">
            <v>-</v>
          </cell>
          <cell r="G756" t="str">
            <v>-</v>
          </cell>
          <cell r="H756" t="str">
            <v>-</v>
          </cell>
          <cell r="I756">
            <v>0</v>
          </cell>
          <cell r="J756">
            <v>0</v>
          </cell>
          <cell r="K756">
            <v>0</v>
          </cell>
          <cell r="L756" t="str">
            <v>-</v>
          </cell>
          <cell r="M756" t="str">
            <v>-</v>
          </cell>
          <cell r="N756" t="str">
            <v>-</v>
          </cell>
          <cell r="O756" t="str">
            <v>-</v>
          </cell>
          <cell r="P756" t="str">
            <v>-</v>
          </cell>
          <cell r="Q756" t="str">
            <v>-</v>
          </cell>
          <cell r="R756" t="str">
            <v>-</v>
          </cell>
          <cell r="S756" t="str">
            <v>-</v>
          </cell>
        </row>
        <row r="757">
          <cell r="B757" t="str">
            <v xml:space="preserve">  APRIL</v>
          </cell>
          <cell r="C757" t="str">
            <v>-</v>
          </cell>
          <cell r="D757" t="str">
            <v>-</v>
          </cell>
          <cell r="E757" t="str">
            <v>-</v>
          </cell>
          <cell r="F757" t="str">
            <v>-</v>
          </cell>
          <cell r="G757" t="str">
            <v>-</v>
          </cell>
          <cell r="H757" t="str">
            <v>-</v>
          </cell>
          <cell r="I757">
            <v>0</v>
          </cell>
          <cell r="J757">
            <v>0</v>
          </cell>
          <cell r="K757">
            <v>0</v>
          </cell>
          <cell r="L757" t="str">
            <v>-</v>
          </cell>
          <cell r="M757" t="str">
            <v>-</v>
          </cell>
          <cell r="N757" t="str">
            <v>-</v>
          </cell>
          <cell r="O757" t="str">
            <v>-</v>
          </cell>
          <cell r="P757" t="str">
            <v>-</v>
          </cell>
          <cell r="Q757" t="str">
            <v>-</v>
          </cell>
          <cell r="R757" t="str">
            <v>-</v>
          </cell>
          <cell r="S757" t="str">
            <v>-</v>
          </cell>
        </row>
        <row r="758">
          <cell r="B758" t="str">
            <v xml:space="preserve">  MAY</v>
          </cell>
          <cell r="C758" t="str">
            <v>-</v>
          </cell>
          <cell r="D758" t="str">
            <v>-</v>
          </cell>
          <cell r="E758" t="str">
            <v>-</v>
          </cell>
          <cell r="F758" t="str">
            <v>-</v>
          </cell>
          <cell r="G758" t="str">
            <v>-</v>
          </cell>
          <cell r="H758" t="str">
            <v>-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 t="str">
            <v>-</v>
          </cell>
          <cell r="N758" t="str">
            <v>-</v>
          </cell>
          <cell r="O758" t="str">
            <v>-</v>
          </cell>
          <cell r="P758" t="str">
            <v>-</v>
          </cell>
          <cell r="Q758" t="str">
            <v>-</v>
          </cell>
          <cell r="R758" t="str">
            <v>-</v>
          </cell>
          <cell r="S758" t="str">
            <v>-</v>
          </cell>
        </row>
        <row r="759">
          <cell r="B759" t="str">
            <v xml:space="preserve">  JUNE</v>
          </cell>
          <cell r="C759" t="str">
            <v>-</v>
          </cell>
          <cell r="D759">
            <v>121.75</v>
          </cell>
          <cell r="E759">
            <v>323</v>
          </cell>
          <cell r="F759">
            <v>491</v>
          </cell>
          <cell r="G759">
            <v>2100</v>
          </cell>
          <cell r="H759">
            <v>441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109942</v>
          </cell>
          <cell r="O759">
            <v>1.1710772846425019</v>
          </cell>
          <cell r="P759">
            <v>128750.57882816595</v>
          </cell>
          <cell r="Q759">
            <v>0</v>
          </cell>
          <cell r="R759">
            <v>0</v>
          </cell>
          <cell r="S759">
            <v>0</v>
          </cell>
        </row>
        <row r="760">
          <cell r="B760" t="str">
            <v xml:space="preserve">  JULY</v>
          </cell>
          <cell r="C760" t="str">
            <v>-</v>
          </cell>
          <cell r="D760">
            <v>122.55</v>
          </cell>
          <cell r="E760">
            <v>325</v>
          </cell>
          <cell r="F760">
            <v>491</v>
          </cell>
          <cell r="G760">
            <v>2100</v>
          </cell>
          <cell r="H760">
            <v>449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109942</v>
          </cell>
          <cell r="O760">
            <v>1.1858762670936582</v>
          </cell>
          <cell r="P760">
            <v>130377.60855681097</v>
          </cell>
          <cell r="Q760">
            <v>0</v>
          </cell>
          <cell r="R760">
            <v>0</v>
          </cell>
          <cell r="S760">
            <v>0</v>
          </cell>
        </row>
        <row r="761">
          <cell r="B761" t="str">
            <v xml:space="preserve">  AUGUST</v>
          </cell>
          <cell r="C761" t="str">
            <v>-</v>
          </cell>
          <cell r="D761">
            <v>122.49</v>
          </cell>
          <cell r="E761">
            <v>326</v>
          </cell>
          <cell r="F761">
            <v>493</v>
          </cell>
          <cell r="G761">
            <v>2100</v>
          </cell>
          <cell r="H761">
            <v>452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109942</v>
          </cell>
          <cell r="O761">
            <v>1.1909377719812502</v>
          </cell>
          <cell r="P761">
            <v>130934.0805271626</v>
          </cell>
          <cell r="Q761">
            <v>0</v>
          </cell>
          <cell r="R761">
            <v>0</v>
          </cell>
          <cell r="S761">
            <v>0</v>
          </cell>
        </row>
        <row r="762">
          <cell r="B762" t="str">
            <v xml:space="preserve">  SEPTEMBER</v>
          </cell>
          <cell r="C762" t="str">
            <v>-</v>
          </cell>
          <cell r="D762">
            <v>123.27</v>
          </cell>
          <cell r="E762">
            <v>330</v>
          </cell>
          <cell r="F762">
            <v>495</v>
          </cell>
          <cell r="G762">
            <v>2100</v>
          </cell>
          <cell r="H762">
            <v>462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109942</v>
          </cell>
          <cell r="O762">
            <v>1.2091382084425562</v>
          </cell>
          <cell r="P762">
            <v>132935.07291259151</v>
          </cell>
          <cell r="Q762">
            <v>0</v>
          </cell>
          <cell r="R762">
            <v>0</v>
          </cell>
          <cell r="S762">
            <v>0</v>
          </cell>
        </row>
        <row r="763">
          <cell r="B763" t="str">
            <v xml:space="preserve">  OCTOBER</v>
          </cell>
          <cell r="C763" t="str">
            <v>-</v>
          </cell>
          <cell r="D763">
            <v>139.13999999999999</v>
          </cell>
          <cell r="E763">
            <v>376</v>
          </cell>
          <cell r="F763">
            <v>511</v>
          </cell>
          <cell r="G763">
            <v>4300</v>
          </cell>
          <cell r="H763">
            <v>500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109942</v>
          </cell>
          <cell r="O763">
            <v>1.2957987371030848</v>
          </cell>
          <cell r="P763">
            <v>142462.70475458735</v>
          </cell>
          <cell r="Q763">
            <v>0</v>
          </cell>
          <cell r="R763">
            <v>0</v>
          </cell>
          <cell r="S763">
            <v>0</v>
          </cell>
        </row>
        <row r="764">
          <cell r="B764" t="str">
            <v xml:space="preserve">  NOVEMBER</v>
          </cell>
          <cell r="C764" t="str">
            <v>-</v>
          </cell>
          <cell r="D764">
            <v>140.15</v>
          </cell>
          <cell r="E764">
            <v>393</v>
          </cell>
          <cell r="F764">
            <v>511</v>
          </cell>
          <cell r="G764">
            <v>4300</v>
          </cell>
          <cell r="H764">
            <v>510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109942</v>
          </cell>
          <cell r="O764">
            <v>1.3143110238762414</v>
          </cell>
          <cell r="P764">
            <v>144497.98258700172</v>
          </cell>
          <cell r="Q764">
            <v>0</v>
          </cell>
          <cell r="R764">
            <v>0</v>
          </cell>
          <cell r="S764">
            <v>0</v>
          </cell>
        </row>
        <row r="765">
          <cell r="B765" t="str">
            <v xml:space="preserve">  DECEMBER</v>
          </cell>
          <cell r="C765" t="str">
            <v>-</v>
          </cell>
          <cell r="D765">
            <v>140.32</v>
          </cell>
          <cell r="E765">
            <v>393</v>
          </cell>
          <cell r="F765">
            <v>511</v>
          </cell>
          <cell r="G765">
            <v>4300</v>
          </cell>
          <cell r="H765">
            <v>510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109942</v>
          </cell>
          <cell r="O765">
            <v>1.3145415219328263</v>
          </cell>
          <cell r="P765">
            <v>144523.32400433879</v>
          </cell>
          <cell r="Q765">
            <v>0</v>
          </cell>
          <cell r="R765">
            <v>0</v>
          </cell>
          <cell r="S765">
            <v>0</v>
          </cell>
        </row>
        <row r="766">
          <cell r="A766" t="str">
            <v>2006</v>
          </cell>
          <cell r="B766" t="str">
            <v xml:space="preserve">  JANUARY</v>
          </cell>
          <cell r="C766" t="str">
            <v>-</v>
          </cell>
          <cell r="D766" t="str">
            <v>-</v>
          </cell>
          <cell r="E766" t="str">
            <v>-</v>
          </cell>
          <cell r="F766" t="str">
            <v>-</v>
          </cell>
          <cell r="G766" t="str">
            <v>-</v>
          </cell>
          <cell r="H766" t="str">
            <v>-</v>
          </cell>
          <cell r="I766">
            <v>0</v>
          </cell>
          <cell r="J766">
            <v>0</v>
          </cell>
          <cell r="K766">
            <v>0</v>
          </cell>
          <cell r="L766" t="str">
            <v>-</v>
          </cell>
          <cell r="M766" t="str">
            <v>-</v>
          </cell>
          <cell r="N766">
            <v>109942</v>
          </cell>
          <cell r="O766">
            <v>0.25</v>
          </cell>
          <cell r="P766">
            <v>27485.5</v>
          </cell>
          <cell r="Q766">
            <v>0</v>
          </cell>
          <cell r="R766">
            <v>0</v>
          </cell>
          <cell r="S766">
            <v>0</v>
          </cell>
        </row>
        <row r="767">
          <cell r="B767" t="str">
            <v xml:space="preserve">  FEBRUARY</v>
          </cell>
          <cell r="C767" t="str">
            <v>-</v>
          </cell>
          <cell r="D767" t="str">
            <v>-</v>
          </cell>
          <cell r="E767" t="str">
            <v>-</v>
          </cell>
          <cell r="F767" t="str">
            <v>-</v>
          </cell>
          <cell r="G767" t="str">
            <v>-</v>
          </cell>
          <cell r="H767" t="str">
            <v>-</v>
          </cell>
          <cell r="I767">
            <v>0</v>
          </cell>
          <cell r="J767">
            <v>0</v>
          </cell>
          <cell r="K767">
            <v>0</v>
          </cell>
          <cell r="L767" t="str">
            <v>-</v>
          </cell>
          <cell r="M767" t="str">
            <v>-</v>
          </cell>
          <cell r="N767">
            <v>109942</v>
          </cell>
          <cell r="O767">
            <v>0.25</v>
          </cell>
          <cell r="P767">
            <v>27485.5</v>
          </cell>
          <cell r="Q767">
            <v>0</v>
          </cell>
          <cell r="R767">
            <v>0</v>
          </cell>
          <cell r="S767">
            <v>0</v>
          </cell>
        </row>
        <row r="768">
          <cell r="B768" t="str">
            <v xml:space="preserve">  MARCH</v>
          </cell>
          <cell r="C768" t="str">
            <v>-</v>
          </cell>
          <cell r="D768" t="str">
            <v>-</v>
          </cell>
          <cell r="E768" t="str">
            <v>-</v>
          </cell>
          <cell r="F768" t="str">
            <v>-</v>
          </cell>
          <cell r="G768" t="str">
            <v>-</v>
          </cell>
          <cell r="H768" t="str">
            <v>-</v>
          </cell>
          <cell r="I768">
            <v>0</v>
          </cell>
          <cell r="J768">
            <v>0</v>
          </cell>
          <cell r="K768">
            <v>0</v>
          </cell>
          <cell r="L768" t="str">
            <v>-</v>
          </cell>
          <cell r="M768" t="str">
            <v>-</v>
          </cell>
          <cell r="N768">
            <v>109942</v>
          </cell>
          <cell r="O768">
            <v>0.25</v>
          </cell>
          <cell r="P768">
            <v>27485.5</v>
          </cell>
          <cell r="Q768">
            <v>0</v>
          </cell>
          <cell r="R768">
            <v>0</v>
          </cell>
          <cell r="S768">
            <v>0</v>
          </cell>
        </row>
        <row r="769">
          <cell r="B769" t="str">
            <v xml:space="preserve">  APRIL</v>
          </cell>
          <cell r="C769" t="str">
            <v>-</v>
          </cell>
          <cell r="D769" t="str">
            <v>-</v>
          </cell>
          <cell r="E769" t="str">
            <v>-</v>
          </cell>
          <cell r="F769" t="str">
            <v>-</v>
          </cell>
          <cell r="G769" t="str">
            <v>-</v>
          </cell>
          <cell r="H769" t="str">
            <v>-</v>
          </cell>
          <cell r="I769">
            <v>0</v>
          </cell>
          <cell r="J769">
            <v>0</v>
          </cell>
          <cell r="K769">
            <v>0</v>
          </cell>
          <cell r="L769" t="str">
            <v>-</v>
          </cell>
          <cell r="M769" t="str">
            <v>-</v>
          </cell>
          <cell r="N769">
            <v>109942</v>
          </cell>
          <cell r="O769">
            <v>0.25</v>
          </cell>
          <cell r="P769">
            <v>27485.5</v>
          </cell>
          <cell r="Q769">
            <v>0</v>
          </cell>
          <cell r="R769">
            <v>0</v>
          </cell>
          <cell r="S769">
            <v>0</v>
          </cell>
        </row>
        <row r="770">
          <cell r="B770" t="str">
            <v xml:space="preserve">  MAY</v>
          </cell>
          <cell r="C770" t="str">
            <v>-</v>
          </cell>
          <cell r="D770" t="str">
            <v>-</v>
          </cell>
          <cell r="E770" t="str">
            <v>-</v>
          </cell>
          <cell r="F770" t="str">
            <v>-</v>
          </cell>
          <cell r="G770" t="str">
            <v>-</v>
          </cell>
          <cell r="H770" t="str">
            <v>-</v>
          </cell>
          <cell r="I770">
            <v>0</v>
          </cell>
          <cell r="J770">
            <v>0</v>
          </cell>
          <cell r="K770">
            <v>0</v>
          </cell>
          <cell r="L770" t="str">
            <v>-</v>
          </cell>
          <cell r="M770" t="str">
            <v>-</v>
          </cell>
          <cell r="N770">
            <v>109942</v>
          </cell>
          <cell r="O770">
            <v>0.25</v>
          </cell>
          <cell r="P770">
            <v>27485.5</v>
          </cell>
          <cell r="Q770">
            <v>0</v>
          </cell>
          <cell r="R770">
            <v>0</v>
          </cell>
          <cell r="S770">
            <v>0</v>
          </cell>
        </row>
        <row r="771">
          <cell r="B771" t="str">
            <v xml:space="preserve">  JUNE</v>
          </cell>
          <cell r="C771" t="str">
            <v>-</v>
          </cell>
          <cell r="D771" t="str">
            <v>-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>
            <v>0</v>
          </cell>
          <cell r="J771">
            <v>0</v>
          </cell>
          <cell r="K771">
            <v>0</v>
          </cell>
          <cell r="L771" t="str">
            <v>-</v>
          </cell>
          <cell r="M771" t="str">
            <v>-</v>
          </cell>
          <cell r="N771">
            <v>109942</v>
          </cell>
          <cell r="O771">
            <v>0.25</v>
          </cell>
          <cell r="P771">
            <v>27485.5</v>
          </cell>
          <cell r="Q771">
            <v>0</v>
          </cell>
          <cell r="R771">
            <v>0</v>
          </cell>
          <cell r="S771">
            <v>0</v>
          </cell>
        </row>
        <row r="772">
          <cell r="B772" t="str">
            <v xml:space="preserve">  JULY</v>
          </cell>
          <cell r="C772" t="str">
            <v>-</v>
          </cell>
          <cell r="D772" t="str">
            <v>-</v>
          </cell>
          <cell r="E772" t="str">
            <v>-</v>
          </cell>
          <cell r="F772" t="str">
            <v>-</v>
          </cell>
          <cell r="G772" t="str">
            <v>-</v>
          </cell>
          <cell r="H772" t="str">
            <v>-</v>
          </cell>
          <cell r="I772">
            <v>0</v>
          </cell>
          <cell r="J772">
            <v>0</v>
          </cell>
          <cell r="K772">
            <v>0</v>
          </cell>
          <cell r="L772" t="str">
            <v>-</v>
          </cell>
          <cell r="M772" t="str">
            <v>-</v>
          </cell>
          <cell r="N772">
            <v>109942</v>
          </cell>
          <cell r="O772">
            <v>0.25</v>
          </cell>
          <cell r="P772">
            <v>27485.5</v>
          </cell>
          <cell r="Q772">
            <v>0</v>
          </cell>
          <cell r="R772">
            <v>0</v>
          </cell>
          <cell r="S772">
            <v>0</v>
          </cell>
        </row>
        <row r="773">
          <cell r="B773" t="str">
            <v xml:space="preserve">  AUGUST</v>
          </cell>
          <cell r="C773" t="str">
            <v>-</v>
          </cell>
          <cell r="D773" t="str">
            <v>-</v>
          </cell>
          <cell r="E773" t="str">
            <v>-</v>
          </cell>
          <cell r="F773" t="str">
            <v>-</v>
          </cell>
          <cell r="G773" t="str">
            <v>-</v>
          </cell>
          <cell r="H773" t="str">
            <v>-</v>
          </cell>
          <cell r="I773">
            <v>0</v>
          </cell>
          <cell r="J773">
            <v>0</v>
          </cell>
          <cell r="K773">
            <v>0</v>
          </cell>
          <cell r="L773" t="str">
            <v>-</v>
          </cell>
          <cell r="M773" t="str">
            <v>-</v>
          </cell>
          <cell r="N773">
            <v>109942</v>
          </cell>
          <cell r="O773">
            <v>0.25</v>
          </cell>
          <cell r="P773">
            <v>27485.5</v>
          </cell>
          <cell r="Q773">
            <v>0</v>
          </cell>
          <cell r="R773">
            <v>0</v>
          </cell>
          <cell r="S773">
            <v>0</v>
          </cell>
        </row>
        <row r="774">
          <cell r="B774" t="str">
            <v xml:space="preserve">  SEPTEMBER</v>
          </cell>
          <cell r="C774" t="str">
            <v>-</v>
          </cell>
          <cell r="D774" t="str">
            <v>-</v>
          </cell>
          <cell r="E774" t="str">
            <v>-</v>
          </cell>
          <cell r="F774" t="str">
            <v>-</v>
          </cell>
          <cell r="G774" t="str">
            <v>-</v>
          </cell>
          <cell r="H774" t="str">
            <v>-</v>
          </cell>
          <cell r="I774">
            <v>0</v>
          </cell>
          <cell r="J774">
            <v>0</v>
          </cell>
          <cell r="K774">
            <v>0</v>
          </cell>
          <cell r="L774" t="str">
            <v>-</v>
          </cell>
          <cell r="M774" t="str">
            <v>-</v>
          </cell>
          <cell r="N774">
            <v>109942</v>
          </cell>
          <cell r="O774">
            <v>0.25</v>
          </cell>
          <cell r="P774">
            <v>27485.5</v>
          </cell>
          <cell r="Q774">
            <v>0</v>
          </cell>
          <cell r="R774">
            <v>0</v>
          </cell>
          <cell r="S774">
            <v>0</v>
          </cell>
        </row>
        <row r="775">
          <cell r="B775" t="str">
            <v xml:space="preserve">  OCTOBER</v>
          </cell>
          <cell r="C775" t="str">
            <v>-</v>
          </cell>
          <cell r="D775" t="str">
            <v>-</v>
          </cell>
          <cell r="E775" t="str">
            <v>-</v>
          </cell>
          <cell r="F775" t="str">
            <v>-</v>
          </cell>
          <cell r="G775" t="str">
            <v>-</v>
          </cell>
          <cell r="H775" t="str">
            <v>-</v>
          </cell>
          <cell r="I775">
            <v>0</v>
          </cell>
          <cell r="J775">
            <v>0</v>
          </cell>
          <cell r="K775">
            <v>0</v>
          </cell>
          <cell r="L775" t="str">
            <v>-</v>
          </cell>
          <cell r="M775" t="str">
            <v>-</v>
          </cell>
          <cell r="N775">
            <v>109942</v>
          </cell>
          <cell r="O775">
            <v>0.25</v>
          </cell>
          <cell r="P775">
            <v>27485.5</v>
          </cell>
          <cell r="Q775">
            <v>0</v>
          </cell>
          <cell r="R775">
            <v>0</v>
          </cell>
          <cell r="S775">
            <v>0</v>
          </cell>
        </row>
        <row r="776">
          <cell r="B776" t="str">
            <v xml:space="preserve">  NOVEMBER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>
            <v>0</v>
          </cell>
          <cell r="J776">
            <v>0</v>
          </cell>
          <cell r="K776">
            <v>0</v>
          </cell>
          <cell r="L776" t="str">
            <v>-</v>
          </cell>
          <cell r="M776" t="str">
            <v>-</v>
          </cell>
          <cell r="N776">
            <v>109942</v>
          </cell>
          <cell r="O776">
            <v>0.25</v>
          </cell>
          <cell r="P776">
            <v>27485.5</v>
          </cell>
          <cell r="Q776">
            <v>0</v>
          </cell>
          <cell r="R776">
            <v>0</v>
          </cell>
          <cell r="S776">
            <v>0</v>
          </cell>
        </row>
        <row r="778">
          <cell r="A778" t="str">
            <v xml:space="preserve"> </v>
          </cell>
          <cell r="B778" t="str">
            <v>T O T A L</v>
          </cell>
          <cell r="C778" t="str">
            <v>Pay Item</v>
          </cell>
          <cell r="E778" t="str">
            <v>:</v>
          </cell>
          <cell r="F778" t="str">
            <v>III-4-33-Un</v>
          </cell>
          <cell r="J778">
            <v>0</v>
          </cell>
          <cell r="K778" t="str">
            <v>-</v>
          </cell>
          <cell r="L778">
            <v>0</v>
          </cell>
          <cell r="M778">
            <v>0</v>
          </cell>
          <cell r="O778" t="str">
            <v>-</v>
          </cell>
          <cell r="Q778">
            <v>0</v>
          </cell>
          <cell r="R778">
            <v>0</v>
          </cell>
          <cell r="S778">
            <v>0</v>
          </cell>
        </row>
        <row r="780">
          <cell r="A780" t="str">
            <v xml:space="preserve">   L : Labour</v>
          </cell>
          <cell r="E780" t="str">
            <v xml:space="preserve">    C : Cement</v>
          </cell>
          <cell r="J780" t="str">
            <v xml:space="preserve">    S : Steel</v>
          </cell>
          <cell r="N780" t="str">
            <v xml:space="preserve">    F : Fuel</v>
          </cell>
          <cell r="R780" t="str">
            <v xml:space="preserve">    M : Material</v>
          </cell>
        </row>
        <row r="781">
          <cell r="A781" t="str">
            <v xml:space="preserve">   Economic Indicators Table 1.3</v>
          </cell>
          <cell r="E781" t="str">
            <v xml:space="preserve">         Economic Indicators Table 1.11</v>
          </cell>
          <cell r="J781" t="str">
            <v xml:space="preserve">         Economic Indicators Table 1.11</v>
          </cell>
          <cell r="N781" t="str">
            <v xml:space="preserve">         "Official Diesel Oil Selling Price"</v>
          </cell>
          <cell r="R781" t="str">
            <v xml:space="preserve">         Economic Indicators Table 1.15</v>
          </cell>
        </row>
        <row r="782">
          <cell r="A782" t="str">
            <v xml:space="preserve">   Consumer Price Indices for 43 Cities &amp; Changes</v>
          </cell>
          <cell r="E782" t="str">
            <v xml:space="preserve">         Wholesale Price Indices of Manufacturing Commodities</v>
          </cell>
          <cell r="J782" t="str">
            <v xml:space="preserve">         Wholesale Price Indices of Manufacturing Commodities</v>
          </cell>
          <cell r="N782" t="str">
            <v xml:space="preserve">         Actual cost of high speed diesel</v>
          </cell>
          <cell r="R782" t="str">
            <v xml:space="preserve">         Wholesale Price Indices of Construction Materials</v>
          </cell>
        </row>
        <row r="783">
          <cell r="A783" t="str">
            <v xml:space="preserve">   Sub-Sector General Index for Bandar Lampung</v>
          </cell>
          <cell r="E783" t="str">
            <v xml:space="preserve">         Sub-Sector 17, Non Metallic Mineral Products</v>
          </cell>
          <cell r="J783" t="str">
            <v xml:space="preserve">         Sub-Sector 19, Iron and Steel Products</v>
          </cell>
          <cell r="N783" t="str">
            <v xml:space="preserve">         Estabilished by Pertamina Oil Company</v>
          </cell>
          <cell r="R783" t="str">
            <v xml:space="preserve">         Sub-Sector 2, Public Works in Agriculture</v>
          </cell>
        </row>
        <row r="785">
          <cell r="A785" t="str">
            <v>Pn  =  A +  L(Ln/Lo) + C(Cn/Co) + S(Sn/So) + F(Fn/Fo) + M(Mn/Mo)</v>
          </cell>
        </row>
        <row r="786">
          <cell r="A786" t="str">
            <v>CALCULATION OF ESCALATION PAYMENT</v>
          </cell>
        </row>
        <row r="787">
          <cell r="A787" t="str">
            <v>CONTRACT PACKAGE</v>
          </cell>
          <cell r="C787" t="str">
            <v>:</v>
          </cell>
          <cell r="D787" t="str">
            <v>WAY CURUP IRRIGATION SUB-PROJECT PTSL-II</v>
          </cell>
          <cell r="Q787" t="str">
            <v>CONTRACTOR</v>
          </cell>
          <cell r="R787" t="str">
            <v>:     PT. ADHI KARYA (Persero) Tbk</v>
          </cell>
        </row>
        <row r="788">
          <cell r="A788" t="str">
            <v>CONTRACT NO. / DATE</v>
          </cell>
          <cell r="C788" t="str">
            <v>:</v>
          </cell>
          <cell r="D788" t="str">
            <v>HK.02.07-Ag.0801/WILIII/01 ,  Date : May 14th, 2004</v>
          </cell>
          <cell r="Q788" t="str">
            <v>CONSULTANT</v>
          </cell>
          <cell r="R788" t="str">
            <v>:     NIPPON KOEI (In Associated)</v>
          </cell>
        </row>
        <row r="790">
          <cell r="A790" t="str">
            <v xml:space="preserve"> PAY ITEM</v>
          </cell>
          <cell r="C790" t="str">
            <v>:</v>
          </cell>
          <cell r="D790" t="str">
            <v>III - 4 - 34</v>
          </cell>
          <cell r="I790" t="str">
            <v xml:space="preserve"> DESCRIPTION :</v>
          </cell>
          <cell r="J790" t="str">
            <v>Asphalt concrete, t = 5 cm</v>
          </cell>
          <cell r="M790" t="str">
            <v>QUANTITIES</v>
          </cell>
          <cell r="N790" t="str">
            <v>ORIGINAL</v>
          </cell>
          <cell r="P790" t="str">
            <v>CURRENT</v>
          </cell>
          <cell r="Q790" t="str">
            <v>ORIGINAL</v>
          </cell>
          <cell r="R790" t="str">
            <v>CURRENT</v>
          </cell>
        </row>
        <row r="791">
          <cell r="A791" t="str">
            <v xml:space="preserve"> COMPONENT</v>
          </cell>
          <cell r="C791" t="str">
            <v>A</v>
          </cell>
          <cell r="D791" t="str">
            <v>L</v>
          </cell>
          <cell r="E791" t="str">
            <v>C</v>
          </cell>
          <cell r="F791" t="str">
            <v>S</v>
          </cell>
          <cell r="G791" t="str">
            <v>F</v>
          </cell>
          <cell r="H791" t="str">
            <v>M</v>
          </cell>
          <cell r="I791" t="str">
            <v xml:space="preserve"> QUANTITIES   :</v>
          </cell>
          <cell r="J791">
            <v>0.5</v>
          </cell>
          <cell r="K791" t="str">
            <v>sq.m</v>
          </cell>
          <cell r="M791" t="str">
            <v>FOR</v>
          </cell>
          <cell r="N791" t="str">
            <v>UNIT PRICE</v>
          </cell>
          <cell r="O791" t="str">
            <v>FACTOR</v>
          </cell>
          <cell r="P791" t="str">
            <v>UNIT PRICE</v>
          </cell>
          <cell r="Q791" t="str">
            <v>AMOUNT</v>
          </cell>
          <cell r="R791" t="str">
            <v>AMOUNT</v>
          </cell>
          <cell r="S791" t="str">
            <v>PRICE ESCALATION</v>
          </cell>
        </row>
        <row r="792">
          <cell r="A792" t="str">
            <v xml:space="preserve"> COST FACTOR</v>
          </cell>
          <cell r="C792">
            <v>0.25</v>
          </cell>
          <cell r="D792">
            <v>0.15</v>
          </cell>
          <cell r="E792" t="str">
            <v>-</v>
          </cell>
          <cell r="F792" t="str">
            <v>-</v>
          </cell>
          <cell r="G792" t="str">
            <v>-</v>
          </cell>
          <cell r="H792">
            <v>0.6</v>
          </cell>
          <cell r="I792" t="str">
            <v>SCHEDULE QUANTITIES</v>
          </cell>
          <cell r="K792" t="str">
            <v>ACTUAL QUANTITIES (MC)</v>
          </cell>
          <cell r="M792" t="str">
            <v>ESCALATION</v>
          </cell>
          <cell r="N792" t="str">
            <v>Ho</v>
          </cell>
          <cell r="O792" t="str">
            <v>Pn</v>
          </cell>
          <cell r="P792" t="str">
            <v>Hn</v>
          </cell>
          <cell r="Q792" t="str">
            <v>Io</v>
          </cell>
          <cell r="R792" t="str">
            <v>In</v>
          </cell>
          <cell r="S792" t="str">
            <v>PAYMENT</v>
          </cell>
        </row>
        <row r="793">
          <cell r="A793" t="str">
            <v xml:space="preserve"> ZERO INDEX / DEC 2002</v>
          </cell>
          <cell r="C793" t="str">
            <v>-</v>
          </cell>
          <cell r="D793">
            <v>110.63</v>
          </cell>
          <cell r="E793">
            <v>294</v>
          </cell>
          <cell r="F793">
            <v>345</v>
          </cell>
          <cell r="G793">
            <v>1650</v>
          </cell>
          <cell r="H793">
            <v>350</v>
          </cell>
          <cell r="I793" t="str">
            <v>CUMULATIVE</v>
          </cell>
          <cell r="J793" t="str">
            <v>MONTHLY</v>
          </cell>
          <cell r="K793" t="str">
            <v>CUMULATIVE</v>
          </cell>
          <cell r="L793" t="str">
            <v>MONTHLY</v>
          </cell>
          <cell r="M793" t="str">
            <v>PAYMENT</v>
          </cell>
        </row>
        <row r="794">
          <cell r="A794">
            <v>1</v>
          </cell>
          <cell r="B794">
            <v>2</v>
          </cell>
          <cell r="C794">
            <v>3</v>
          </cell>
          <cell r="D794">
            <v>4</v>
          </cell>
          <cell r="E794">
            <v>5</v>
          </cell>
          <cell r="F794">
            <v>6</v>
          </cell>
          <cell r="G794">
            <v>7</v>
          </cell>
          <cell r="H794">
            <v>8</v>
          </cell>
          <cell r="I794">
            <v>9</v>
          </cell>
          <cell r="J794">
            <v>10</v>
          </cell>
          <cell r="K794">
            <v>11</v>
          </cell>
          <cell r="L794">
            <v>12</v>
          </cell>
          <cell r="M794">
            <v>13</v>
          </cell>
          <cell r="N794">
            <v>14</v>
          </cell>
          <cell r="O794">
            <v>15</v>
          </cell>
          <cell r="P794" t="str">
            <v>16=14x15</v>
          </cell>
          <cell r="Q794" t="str">
            <v>17=13x14</v>
          </cell>
          <cell r="R794" t="str">
            <v>18=13x16</v>
          </cell>
          <cell r="S794" t="str">
            <v>19=18-17</v>
          </cell>
        </row>
        <row r="796">
          <cell r="A796" t="str">
            <v>2004</v>
          </cell>
          <cell r="B796" t="str">
            <v xml:space="preserve">  JUNE</v>
          </cell>
          <cell r="C796" t="str">
            <v>-</v>
          </cell>
          <cell r="D796" t="str">
            <v>-</v>
          </cell>
          <cell r="E796" t="str">
            <v>-</v>
          </cell>
          <cell r="F796" t="str">
            <v>-</v>
          </cell>
          <cell r="G796" t="str">
            <v>-</v>
          </cell>
          <cell r="H796" t="str">
            <v>-</v>
          </cell>
          <cell r="I796">
            <v>0</v>
          </cell>
          <cell r="J796">
            <v>0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 t="str">
            <v>-</v>
          </cell>
          <cell r="P796" t="str">
            <v>-</v>
          </cell>
          <cell r="Q796" t="str">
            <v>-</v>
          </cell>
          <cell r="R796" t="str">
            <v>-</v>
          </cell>
          <cell r="S796" t="str">
            <v>-</v>
          </cell>
        </row>
        <row r="797">
          <cell r="B797" t="str">
            <v xml:space="preserve">  JULY</v>
          </cell>
          <cell r="C797" t="str">
            <v>-</v>
          </cell>
          <cell r="D797" t="str">
            <v>-</v>
          </cell>
          <cell r="E797" t="str">
            <v>-</v>
          </cell>
          <cell r="F797" t="str">
            <v>-</v>
          </cell>
          <cell r="G797" t="str">
            <v>-</v>
          </cell>
          <cell r="H797" t="str">
            <v>-</v>
          </cell>
          <cell r="I797">
            <v>0</v>
          </cell>
          <cell r="J797">
            <v>0</v>
          </cell>
          <cell r="K797">
            <v>0</v>
          </cell>
          <cell r="L797" t="str">
            <v>-</v>
          </cell>
          <cell r="M797" t="str">
            <v>-</v>
          </cell>
          <cell r="N797" t="str">
            <v>-</v>
          </cell>
          <cell r="O797" t="str">
            <v>-</v>
          </cell>
          <cell r="P797" t="str">
            <v>-</v>
          </cell>
          <cell r="Q797" t="str">
            <v>-</v>
          </cell>
          <cell r="R797" t="str">
            <v>-</v>
          </cell>
          <cell r="S797" t="str">
            <v>-</v>
          </cell>
        </row>
        <row r="798">
          <cell r="B798" t="str">
            <v xml:space="preserve">  AUGUST</v>
          </cell>
          <cell r="C798" t="str">
            <v>-</v>
          </cell>
          <cell r="D798" t="str">
            <v>-</v>
          </cell>
          <cell r="E798" t="str">
            <v>-</v>
          </cell>
          <cell r="F798" t="str">
            <v>-</v>
          </cell>
          <cell r="G798" t="str">
            <v>-</v>
          </cell>
          <cell r="H798" t="str">
            <v>-</v>
          </cell>
          <cell r="I798">
            <v>0</v>
          </cell>
          <cell r="J798">
            <v>0</v>
          </cell>
          <cell r="K798">
            <v>0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-</v>
          </cell>
          <cell r="P798" t="str">
            <v>-</v>
          </cell>
          <cell r="Q798" t="str">
            <v>-</v>
          </cell>
          <cell r="R798" t="str">
            <v>-</v>
          </cell>
          <cell r="S798" t="str">
            <v>-</v>
          </cell>
        </row>
        <row r="799">
          <cell r="B799" t="str">
            <v xml:space="preserve">  SEPTEMBER</v>
          </cell>
          <cell r="C799" t="str">
            <v>-</v>
          </cell>
          <cell r="D799" t="str">
            <v>-</v>
          </cell>
          <cell r="E799" t="str">
            <v>-</v>
          </cell>
          <cell r="F799" t="str">
            <v>-</v>
          </cell>
          <cell r="G799" t="str">
            <v>-</v>
          </cell>
          <cell r="H799" t="str">
            <v>-</v>
          </cell>
          <cell r="I799">
            <v>0</v>
          </cell>
          <cell r="J799">
            <v>0</v>
          </cell>
          <cell r="K799">
            <v>0</v>
          </cell>
          <cell r="L799" t="str">
            <v>-</v>
          </cell>
          <cell r="M799" t="str">
            <v>-</v>
          </cell>
          <cell r="N799" t="str">
            <v>-</v>
          </cell>
          <cell r="O799" t="str">
            <v>-</v>
          </cell>
          <cell r="P799" t="str">
            <v>-</v>
          </cell>
          <cell r="Q799" t="str">
            <v>-</v>
          </cell>
          <cell r="R799" t="str">
            <v>-</v>
          </cell>
          <cell r="S799" t="str">
            <v>-</v>
          </cell>
        </row>
        <row r="800">
          <cell r="B800" t="str">
            <v xml:space="preserve">  OCTOBER</v>
          </cell>
          <cell r="C800" t="str">
            <v>-</v>
          </cell>
          <cell r="D800" t="str">
            <v>-</v>
          </cell>
          <cell r="E800" t="str">
            <v>-</v>
          </cell>
          <cell r="F800" t="str">
            <v>-</v>
          </cell>
          <cell r="G800" t="str">
            <v>-</v>
          </cell>
          <cell r="H800" t="str">
            <v>-</v>
          </cell>
          <cell r="I800">
            <v>0</v>
          </cell>
          <cell r="J800">
            <v>0</v>
          </cell>
          <cell r="K800">
            <v>0</v>
          </cell>
          <cell r="L800" t="str">
            <v>-</v>
          </cell>
          <cell r="M800" t="str">
            <v>-</v>
          </cell>
          <cell r="N800" t="str">
            <v>-</v>
          </cell>
          <cell r="O800" t="str">
            <v>-</v>
          </cell>
          <cell r="P800" t="str">
            <v>-</v>
          </cell>
          <cell r="Q800" t="str">
            <v>-</v>
          </cell>
          <cell r="R800" t="str">
            <v>-</v>
          </cell>
          <cell r="S800" t="str">
            <v>-</v>
          </cell>
        </row>
        <row r="801">
          <cell r="B801" t="str">
            <v xml:space="preserve">  NOVEMBER</v>
          </cell>
          <cell r="C801" t="str">
            <v>-</v>
          </cell>
          <cell r="D801" t="str">
            <v>-</v>
          </cell>
          <cell r="E801" t="str">
            <v>-</v>
          </cell>
          <cell r="F801" t="str">
            <v>-</v>
          </cell>
          <cell r="G801" t="str">
            <v>-</v>
          </cell>
          <cell r="H801" t="str">
            <v>-</v>
          </cell>
          <cell r="I801">
            <v>0</v>
          </cell>
          <cell r="J801">
            <v>0</v>
          </cell>
          <cell r="K801">
            <v>0</v>
          </cell>
          <cell r="L801" t="str">
            <v>-</v>
          </cell>
          <cell r="M801" t="str">
            <v>-</v>
          </cell>
          <cell r="N801" t="str">
            <v>-</v>
          </cell>
          <cell r="O801" t="str">
            <v>-</v>
          </cell>
          <cell r="P801" t="str">
            <v>-</v>
          </cell>
          <cell r="Q801" t="str">
            <v>-</v>
          </cell>
          <cell r="R801" t="str">
            <v>-</v>
          </cell>
          <cell r="S801" t="str">
            <v>-</v>
          </cell>
        </row>
        <row r="802">
          <cell r="B802" t="str">
            <v xml:space="preserve">  DECEMBER</v>
          </cell>
          <cell r="C802" t="str">
            <v>-</v>
          </cell>
          <cell r="D802" t="str">
            <v>-</v>
          </cell>
          <cell r="E802" t="str">
            <v>-</v>
          </cell>
          <cell r="F802" t="str">
            <v>-</v>
          </cell>
          <cell r="G802" t="str">
            <v>-</v>
          </cell>
          <cell r="H802" t="str">
            <v>-</v>
          </cell>
          <cell r="I802">
            <v>0</v>
          </cell>
          <cell r="J802">
            <v>0</v>
          </cell>
          <cell r="K802">
            <v>0</v>
          </cell>
          <cell r="L802" t="str">
            <v>-</v>
          </cell>
          <cell r="M802" t="str">
            <v>-</v>
          </cell>
          <cell r="N802" t="str">
            <v>-</v>
          </cell>
          <cell r="O802" t="str">
            <v>-</v>
          </cell>
          <cell r="P802" t="str">
            <v>-</v>
          </cell>
          <cell r="Q802" t="str">
            <v>-</v>
          </cell>
          <cell r="R802" t="str">
            <v>-</v>
          </cell>
          <cell r="S802" t="str">
            <v>-</v>
          </cell>
        </row>
        <row r="803">
          <cell r="A803" t="str">
            <v>2005</v>
          </cell>
          <cell r="B803" t="str">
            <v xml:space="preserve">  JANUARY</v>
          </cell>
          <cell r="C803" t="str">
            <v>-</v>
          </cell>
          <cell r="D803" t="str">
            <v>-</v>
          </cell>
          <cell r="E803" t="str">
            <v>-</v>
          </cell>
          <cell r="F803" t="str">
            <v>-</v>
          </cell>
          <cell r="G803" t="str">
            <v>-</v>
          </cell>
          <cell r="H803" t="str">
            <v>-</v>
          </cell>
          <cell r="I803">
            <v>0</v>
          </cell>
          <cell r="J803">
            <v>0</v>
          </cell>
          <cell r="K803">
            <v>0</v>
          </cell>
          <cell r="L803" t="str">
            <v>-</v>
          </cell>
          <cell r="M803" t="str">
            <v>-</v>
          </cell>
          <cell r="N803" t="str">
            <v>-</v>
          </cell>
          <cell r="O803" t="str">
            <v>-</v>
          </cell>
          <cell r="P803" t="str">
            <v>-</v>
          </cell>
          <cell r="Q803" t="str">
            <v>-</v>
          </cell>
          <cell r="R803" t="str">
            <v>-</v>
          </cell>
          <cell r="S803" t="str">
            <v>-</v>
          </cell>
        </row>
        <row r="804">
          <cell r="B804" t="str">
            <v xml:space="preserve">  FEBRUARY</v>
          </cell>
          <cell r="C804" t="str">
            <v>-</v>
          </cell>
          <cell r="D804" t="str">
            <v>-</v>
          </cell>
          <cell r="E804" t="str">
            <v>-</v>
          </cell>
          <cell r="F804" t="str">
            <v>-</v>
          </cell>
          <cell r="G804" t="str">
            <v>-</v>
          </cell>
          <cell r="H804" t="str">
            <v>-</v>
          </cell>
          <cell r="I804">
            <v>0</v>
          </cell>
          <cell r="J804">
            <v>0</v>
          </cell>
          <cell r="K804">
            <v>0</v>
          </cell>
          <cell r="L804" t="str">
            <v>-</v>
          </cell>
          <cell r="M804" t="str">
            <v>-</v>
          </cell>
          <cell r="N804" t="str">
            <v>-</v>
          </cell>
          <cell r="O804" t="str">
            <v>-</v>
          </cell>
          <cell r="P804" t="str">
            <v>-</v>
          </cell>
          <cell r="Q804" t="str">
            <v>-</v>
          </cell>
          <cell r="R804" t="str">
            <v>-</v>
          </cell>
          <cell r="S804" t="str">
            <v>-</v>
          </cell>
        </row>
        <row r="805">
          <cell r="B805" t="str">
            <v xml:space="preserve">  MARCH</v>
          </cell>
          <cell r="C805" t="str">
            <v>-</v>
          </cell>
          <cell r="D805" t="str">
            <v>-</v>
          </cell>
          <cell r="E805" t="str">
            <v>-</v>
          </cell>
          <cell r="F805" t="str">
            <v>-</v>
          </cell>
          <cell r="G805" t="str">
            <v>-</v>
          </cell>
          <cell r="H805" t="str">
            <v>-</v>
          </cell>
          <cell r="I805">
            <v>0</v>
          </cell>
          <cell r="J805">
            <v>0</v>
          </cell>
          <cell r="K805">
            <v>0</v>
          </cell>
          <cell r="L805" t="str">
            <v>-</v>
          </cell>
          <cell r="M805" t="str">
            <v>-</v>
          </cell>
          <cell r="N805" t="str">
            <v>-</v>
          </cell>
          <cell r="O805" t="str">
            <v>-</v>
          </cell>
          <cell r="P805" t="str">
            <v>-</v>
          </cell>
          <cell r="Q805" t="str">
            <v>-</v>
          </cell>
          <cell r="R805" t="str">
            <v>-</v>
          </cell>
          <cell r="S805" t="str">
            <v>-</v>
          </cell>
        </row>
        <row r="806">
          <cell r="B806" t="str">
            <v xml:space="preserve">  APRIL</v>
          </cell>
          <cell r="C806" t="str">
            <v>-</v>
          </cell>
          <cell r="D806" t="str">
            <v>-</v>
          </cell>
          <cell r="E806" t="str">
            <v>-</v>
          </cell>
          <cell r="F806" t="str">
            <v>-</v>
          </cell>
          <cell r="G806" t="str">
            <v>-</v>
          </cell>
          <cell r="H806" t="str">
            <v>-</v>
          </cell>
          <cell r="I806">
            <v>0</v>
          </cell>
          <cell r="J806">
            <v>0</v>
          </cell>
          <cell r="K806">
            <v>0</v>
          </cell>
          <cell r="L806" t="str">
            <v>-</v>
          </cell>
          <cell r="M806" t="str">
            <v>-</v>
          </cell>
          <cell r="N806" t="str">
            <v>-</v>
          </cell>
          <cell r="O806" t="str">
            <v>-</v>
          </cell>
          <cell r="P806" t="str">
            <v>-</v>
          </cell>
          <cell r="Q806" t="str">
            <v>-</v>
          </cell>
          <cell r="R806" t="str">
            <v>-</v>
          </cell>
          <cell r="S806" t="str">
            <v>-</v>
          </cell>
        </row>
        <row r="807">
          <cell r="B807" t="str">
            <v xml:space="preserve">  MAY</v>
          </cell>
          <cell r="C807" t="str">
            <v>-</v>
          </cell>
          <cell r="D807" t="str">
            <v>-</v>
          </cell>
          <cell r="E807" t="str">
            <v>-</v>
          </cell>
          <cell r="F807" t="str">
            <v>-</v>
          </cell>
          <cell r="G807" t="str">
            <v>-</v>
          </cell>
          <cell r="H807" t="str">
            <v>-</v>
          </cell>
          <cell r="I807">
            <v>0</v>
          </cell>
          <cell r="J807">
            <v>0</v>
          </cell>
          <cell r="K807">
            <v>0</v>
          </cell>
          <cell r="L807" t="str">
            <v xml:space="preserve">-     </v>
          </cell>
          <cell r="M807" t="str">
            <v>-</v>
          </cell>
          <cell r="N807" t="str">
            <v>-</v>
          </cell>
          <cell r="O807" t="str">
            <v>-</v>
          </cell>
          <cell r="P807" t="str">
            <v>-</v>
          </cell>
          <cell r="Q807" t="str">
            <v>-</v>
          </cell>
          <cell r="R807" t="str">
            <v>-</v>
          </cell>
          <cell r="S807" t="str">
            <v>-</v>
          </cell>
        </row>
        <row r="808">
          <cell r="B808" t="str">
            <v xml:space="preserve">  JUNE</v>
          </cell>
          <cell r="C808" t="str">
            <v>-</v>
          </cell>
          <cell r="D808">
            <v>121.75</v>
          </cell>
          <cell r="E808">
            <v>323</v>
          </cell>
          <cell r="F808">
            <v>491</v>
          </cell>
          <cell r="G808">
            <v>2100</v>
          </cell>
          <cell r="H808">
            <v>441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93750</v>
          </cell>
          <cell r="O808">
            <v>1.1710772846425019</v>
          </cell>
          <cell r="P808">
            <v>109788.49543523455</v>
          </cell>
          <cell r="Q808">
            <v>0</v>
          </cell>
          <cell r="R808">
            <v>0</v>
          </cell>
          <cell r="S808">
            <v>0</v>
          </cell>
        </row>
        <row r="809">
          <cell r="B809" t="str">
            <v xml:space="preserve">  JULY</v>
          </cell>
          <cell r="C809" t="str">
            <v>-</v>
          </cell>
          <cell r="D809">
            <v>122.55</v>
          </cell>
          <cell r="E809">
            <v>325</v>
          </cell>
          <cell r="F809">
            <v>491</v>
          </cell>
          <cell r="G809">
            <v>2100</v>
          </cell>
          <cell r="H809">
            <v>449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93750</v>
          </cell>
          <cell r="O809">
            <v>1.1858762670936582</v>
          </cell>
          <cell r="P809">
            <v>111175.90004003046</v>
          </cell>
          <cell r="Q809">
            <v>0</v>
          </cell>
          <cell r="R809">
            <v>0</v>
          </cell>
          <cell r="S809">
            <v>0</v>
          </cell>
        </row>
        <row r="810">
          <cell r="B810" t="str">
            <v xml:space="preserve">  AUGUST</v>
          </cell>
          <cell r="C810" t="str">
            <v>-</v>
          </cell>
          <cell r="D810">
            <v>122.49</v>
          </cell>
          <cell r="E810">
            <v>326</v>
          </cell>
          <cell r="F810">
            <v>493</v>
          </cell>
          <cell r="G810">
            <v>2100</v>
          </cell>
          <cell r="H810">
            <v>452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93750</v>
          </cell>
          <cell r="O810">
            <v>1.1909377719812502</v>
          </cell>
          <cell r="P810">
            <v>111650.4161232422</v>
          </cell>
          <cell r="Q810">
            <v>0</v>
          </cell>
          <cell r="R810">
            <v>0</v>
          </cell>
          <cell r="S810">
            <v>0</v>
          </cell>
        </row>
        <row r="811">
          <cell r="B811" t="str">
            <v xml:space="preserve">  SEPTEMBER</v>
          </cell>
          <cell r="C811" t="str">
            <v>-</v>
          </cell>
          <cell r="D811">
            <v>123.27</v>
          </cell>
          <cell r="E811">
            <v>330</v>
          </cell>
          <cell r="F811">
            <v>495</v>
          </cell>
          <cell r="G811">
            <v>2100</v>
          </cell>
          <cell r="H811">
            <v>462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93750</v>
          </cell>
          <cell r="O811">
            <v>1.2091382084425562</v>
          </cell>
          <cell r="P811">
            <v>113356.70704148964</v>
          </cell>
          <cell r="Q811">
            <v>0</v>
          </cell>
          <cell r="R811">
            <v>0</v>
          </cell>
          <cell r="S811">
            <v>0</v>
          </cell>
        </row>
        <row r="812">
          <cell r="B812" t="str">
            <v xml:space="preserve">  OCTOBER</v>
          </cell>
          <cell r="C812" t="str">
            <v>-</v>
          </cell>
          <cell r="D812">
            <v>139.13999999999999</v>
          </cell>
          <cell r="E812">
            <v>376</v>
          </cell>
          <cell r="F812">
            <v>511</v>
          </cell>
          <cell r="G812">
            <v>4300</v>
          </cell>
          <cell r="H812">
            <v>500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93750</v>
          </cell>
          <cell r="O812">
            <v>1.2957987371030848</v>
          </cell>
          <cell r="P812">
            <v>121481.13160341419</v>
          </cell>
          <cell r="Q812">
            <v>0</v>
          </cell>
          <cell r="R812">
            <v>0</v>
          </cell>
          <cell r="S812">
            <v>0</v>
          </cell>
        </row>
        <row r="813">
          <cell r="B813" t="str">
            <v xml:space="preserve">  NOVEMBER</v>
          </cell>
          <cell r="C813" t="str">
            <v>-</v>
          </cell>
          <cell r="D813">
            <v>140.15</v>
          </cell>
          <cell r="E813">
            <v>393</v>
          </cell>
          <cell r="F813">
            <v>511</v>
          </cell>
          <cell r="G813">
            <v>4300</v>
          </cell>
          <cell r="H813">
            <v>510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93750</v>
          </cell>
          <cell r="O813">
            <v>1.3143110238762414</v>
          </cell>
          <cell r="P813">
            <v>123216.65848839763</v>
          </cell>
          <cell r="Q813">
            <v>0</v>
          </cell>
          <cell r="R813">
            <v>0</v>
          </cell>
          <cell r="S813">
            <v>0</v>
          </cell>
        </row>
        <row r="814">
          <cell r="B814" t="str">
            <v xml:space="preserve">  DECEMBER</v>
          </cell>
          <cell r="C814" t="str">
            <v>-</v>
          </cell>
          <cell r="D814">
            <v>140.32</v>
          </cell>
          <cell r="E814">
            <v>393</v>
          </cell>
          <cell r="F814">
            <v>511</v>
          </cell>
          <cell r="G814">
            <v>4300</v>
          </cell>
          <cell r="H814">
            <v>510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93750</v>
          </cell>
          <cell r="O814">
            <v>1.3145415219328263</v>
          </cell>
          <cell r="P814">
            <v>123238.26768120246</v>
          </cell>
          <cell r="Q814">
            <v>0</v>
          </cell>
          <cell r="R814">
            <v>0</v>
          </cell>
          <cell r="S814">
            <v>0</v>
          </cell>
        </row>
        <row r="815">
          <cell r="A815" t="str">
            <v>2006</v>
          </cell>
          <cell r="B815" t="str">
            <v xml:space="preserve">  JANUARY</v>
          </cell>
          <cell r="C815" t="str">
            <v>-</v>
          </cell>
          <cell r="D815" t="str">
            <v>-</v>
          </cell>
          <cell r="E815" t="str">
            <v>-</v>
          </cell>
          <cell r="F815" t="str">
            <v>-</v>
          </cell>
          <cell r="G815" t="str">
            <v>-</v>
          </cell>
          <cell r="H815" t="str">
            <v>-</v>
          </cell>
          <cell r="I815">
            <v>0</v>
          </cell>
          <cell r="J815">
            <v>0</v>
          </cell>
          <cell r="K815">
            <v>0</v>
          </cell>
          <cell r="L815" t="str">
            <v>-</v>
          </cell>
          <cell r="M815" t="str">
            <v>-</v>
          </cell>
          <cell r="N815">
            <v>93750</v>
          </cell>
          <cell r="O815">
            <v>0.25</v>
          </cell>
          <cell r="P815">
            <v>23437.5</v>
          </cell>
          <cell r="Q815">
            <v>0</v>
          </cell>
          <cell r="R815">
            <v>0</v>
          </cell>
          <cell r="S815">
            <v>0</v>
          </cell>
        </row>
        <row r="816">
          <cell r="B816" t="str">
            <v xml:space="preserve">  FEBRUARY</v>
          </cell>
          <cell r="C816" t="str">
            <v>-</v>
          </cell>
          <cell r="D816" t="str">
            <v>-</v>
          </cell>
          <cell r="E816" t="str">
            <v>-</v>
          </cell>
          <cell r="F816" t="str">
            <v>-</v>
          </cell>
          <cell r="G816" t="str">
            <v>-</v>
          </cell>
          <cell r="H816" t="str">
            <v>-</v>
          </cell>
          <cell r="I816">
            <v>0</v>
          </cell>
          <cell r="J816">
            <v>0</v>
          </cell>
          <cell r="K816">
            <v>0</v>
          </cell>
          <cell r="L816" t="str">
            <v>-</v>
          </cell>
          <cell r="M816" t="str">
            <v>-</v>
          </cell>
          <cell r="N816">
            <v>93750</v>
          </cell>
          <cell r="O816">
            <v>0.25</v>
          </cell>
          <cell r="P816">
            <v>23437.5</v>
          </cell>
          <cell r="Q816">
            <v>0</v>
          </cell>
          <cell r="R816">
            <v>0</v>
          </cell>
          <cell r="S816">
            <v>0</v>
          </cell>
        </row>
        <row r="817">
          <cell r="B817" t="str">
            <v xml:space="preserve">  MARCH</v>
          </cell>
          <cell r="C817" t="str">
            <v>-</v>
          </cell>
          <cell r="D817" t="str">
            <v>-</v>
          </cell>
          <cell r="E817" t="str">
            <v>-</v>
          </cell>
          <cell r="F817" t="str">
            <v>-</v>
          </cell>
          <cell r="G817" t="str">
            <v>-</v>
          </cell>
          <cell r="H817" t="str">
            <v>-</v>
          </cell>
          <cell r="I817">
            <v>0</v>
          </cell>
          <cell r="J817">
            <v>0</v>
          </cell>
          <cell r="K817">
            <v>0</v>
          </cell>
          <cell r="L817" t="str">
            <v>-</v>
          </cell>
          <cell r="M817" t="str">
            <v>-</v>
          </cell>
          <cell r="N817">
            <v>93750</v>
          </cell>
          <cell r="O817">
            <v>0.25</v>
          </cell>
          <cell r="P817">
            <v>23437.5</v>
          </cell>
          <cell r="Q817">
            <v>0</v>
          </cell>
          <cell r="R817">
            <v>0</v>
          </cell>
          <cell r="S817">
            <v>0</v>
          </cell>
        </row>
        <row r="818">
          <cell r="B818" t="str">
            <v xml:space="preserve">  APRIL</v>
          </cell>
          <cell r="C818" t="str">
            <v>-</v>
          </cell>
          <cell r="D818" t="str">
            <v>-</v>
          </cell>
          <cell r="E818" t="str">
            <v>-</v>
          </cell>
          <cell r="F818" t="str">
            <v>-</v>
          </cell>
          <cell r="G818" t="str">
            <v>-</v>
          </cell>
          <cell r="H818" t="str">
            <v>-</v>
          </cell>
          <cell r="I818">
            <v>0</v>
          </cell>
          <cell r="J818">
            <v>0</v>
          </cell>
          <cell r="K818">
            <v>0</v>
          </cell>
          <cell r="L818" t="str">
            <v>-</v>
          </cell>
          <cell r="M818" t="str">
            <v>-</v>
          </cell>
          <cell r="N818">
            <v>93750</v>
          </cell>
          <cell r="O818">
            <v>0.25</v>
          </cell>
          <cell r="P818">
            <v>23437.5</v>
          </cell>
          <cell r="Q818">
            <v>0</v>
          </cell>
          <cell r="R818">
            <v>0</v>
          </cell>
          <cell r="S818">
            <v>0</v>
          </cell>
        </row>
        <row r="819">
          <cell r="B819" t="str">
            <v xml:space="preserve">  MAY</v>
          </cell>
          <cell r="C819" t="str">
            <v>-</v>
          </cell>
          <cell r="D819" t="str">
            <v>-</v>
          </cell>
          <cell r="E819" t="str">
            <v>-</v>
          </cell>
          <cell r="F819" t="str">
            <v>-</v>
          </cell>
          <cell r="G819" t="str">
            <v>-</v>
          </cell>
          <cell r="H819" t="str">
            <v>-</v>
          </cell>
          <cell r="I819">
            <v>0</v>
          </cell>
          <cell r="J819">
            <v>0</v>
          </cell>
          <cell r="K819">
            <v>0</v>
          </cell>
          <cell r="L819" t="str">
            <v>-</v>
          </cell>
          <cell r="M819" t="str">
            <v>-</v>
          </cell>
          <cell r="N819">
            <v>93750</v>
          </cell>
          <cell r="O819">
            <v>0.25</v>
          </cell>
          <cell r="P819">
            <v>23437.5</v>
          </cell>
          <cell r="Q819">
            <v>0</v>
          </cell>
          <cell r="R819">
            <v>0</v>
          </cell>
          <cell r="S819">
            <v>0</v>
          </cell>
        </row>
        <row r="820">
          <cell r="B820" t="str">
            <v xml:space="preserve">  JUNE</v>
          </cell>
          <cell r="C820" t="str">
            <v>-</v>
          </cell>
          <cell r="D820" t="str">
            <v>-</v>
          </cell>
          <cell r="E820" t="str">
            <v>-</v>
          </cell>
          <cell r="F820" t="str">
            <v>-</v>
          </cell>
          <cell r="G820" t="str">
            <v>-</v>
          </cell>
          <cell r="H820" t="str">
            <v>-</v>
          </cell>
          <cell r="I820">
            <v>0</v>
          </cell>
          <cell r="J820">
            <v>0</v>
          </cell>
          <cell r="K820">
            <v>0</v>
          </cell>
          <cell r="L820" t="str">
            <v>-</v>
          </cell>
          <cell r="M820" t="str">
            <v>-</v>
          </cell>
          <cell r="N820">
            <v>93750</v>
          </cell>
          <cell r="O820">
            <v>0.25</v>
          </cell>
          <cell r="P820">
            <v>23437.5</v>
          </cell>
          <cell r="Q820">
            <v>0</v>
          </cell>
          <cell r="R820">
            <v>0</v>
          </cell>
          <cell r="S820">
            <v>0</v>
          </cell>
        </row>
        <row r="821">
          <cell r="B821" t="str">
            <v xml:space="preserve">  JULY</v>
          </cell>
          <cell r="C821" t="str">
            <v>-</v>
          </cell>
          <cell r="D821" t="str">
            <v>-</v>
          </cell>
          <cell r="E821" t="str">
            <v>-</v>
          </cell>
          <cell r="F821" t="str">
            <v>-</v>
          </cell>
          <cell r="G821" t="str">
            <v>-</v>
          </cell>
          <cell r="H821" t="str">
            <v>-</v>
          </cell>
          <cell r="I821">
            <v>0</v>
          </cell>
          <cell r="J821">
            <v>0</v>
          </cell>
          <cell r="K821">
            <v>0</v>
          </cell>
          <cell r="L821" t="str">
            <v>-</v>
          </cell>
          <cell r="M821" t="str">
            <v>-</v>
          </cell>
          <cell r="N821">
            <v>93750</v>
          </cell>
          <cell r="O821">
            <v>0.25</v>
          </cell>
          <cell r="P821">
            <v>23437.5</v>
          </cell>
          <cell r="Q821">
            <v>0</v>
          </cell>
          <cell r="R821">
            <v>0</v>
          </cell>
          <cell r="S821">
            <v>0</v>
          </cell>
        </row>
        <row r="822">
          <cell r="B822" t="str">
            <v xml:space="preserve">  AUGUST</v>
          </cell>
          <cell r="C822" t="str">
            <v>-</v>
          </cell>
          <cell r="D822" t="str">
            <v>-</v>
          </cell>
          <cell r="E822" t="str">
            <v>-</v>
          </cell>
          <cell r="F822" t="str">
            <v>-</v>
          </cell>
          <cell r="G822" t="str">
            <v>-</v>
          </cell>
          <cell r="H822" t="str">
            <v>-</v>
          </cell>
          <cell r="I822">
            <v>50</v>
          </cell>
          <cell r="J822">
            <v>50</v>
          </cell>
          <cell r="K822">
            <v>0</v>
          </cell>
          <cell r="L822" t="str">
            <v>-</v>
          </cell>
          <cell r="M822" t="str">
            <v>-</v>
          </cell>
          <cell r="N822">
            <v>93750</v>
          </cell>
          <cell r="O822">
            <v>0.25</v>
          </cell>
          <cell r="P822">
            <v>23437.5</v>
          </cell>
          <cell r="Q822">
            <v>0</v>
          </cell>
          <cell r="R822">
            <v>0</v>
          </cell>
          <cell r="S822">
            <v>0</v>
          </cell>
        </row>
        <row r="823">
          <cell r="B823" t="str">
            <v xml:space="preserve">  SEPTEMBER</v>
          </cell>
          <cell r="C823" t="str">
            <v>-</v>
          </cell>
          <cell r="D823" t="str">
            <v>-</v>
          </cell>
          <cell r="E823" t="str">
            <v>-</v>
          </cell>
          <cell r="F823" t="str">
            <v>-</v>
          </cell>
          <cell r="G823" t="str">
            <v>-</v>
          </cell>
          <cell r="H823" t="str">
            <v>-</v>
          </cell>
          <cell r="I823">
            <v>50</v>
          </cell>
          <cell r="J823">
            <v>0</v>
          </cell>
          <cell r="K823">
            <v>0</v>
          </cell>
          <cell r="L823" t="str">
            <v>-</v>
          </cell>
          <cell r="M823" t="str">
            <v>-</v>
          </cell>
          <cell r="N823">
            <v>93750</v>
          </cell>
          <cell r="O823">
            <v>0.25</v>
          </cell>
          <cell r="P823">
            <v>23437.5</v>
          </cell>
          <cell r="Q823">
            <v>0</v>
          </cell>
          <cell r="R823">
            <v>0</v>
          </cell>
          <cell r="S823">
            <v>0</v>
          </cell>
        </row>
        <row r="824">
          <cell r="B824" t="str">
            <v xml:space="preserve">  OCTOBER</v>
          </cell>
          <cell r="C824" t="str">
            <v>-</v>
          </cell>
          <cell r="D824" t="str">
            <v>-</v>
          </cell>
          <cell r="E824" t="str">
            <v>-</v>
          </cell>
          <cell r="F824" t="str">
            <v>-</v>
          </cell>
          <cell r="G824" t="str">
            <v>-</v>
          </cell>
          <cell r="H824" t="str">
            <v>-</v>
          </cell>
          <cell r="I824">
            <v>50</v>
          </cell>
          <cell r="J824">
            <v>0</v>
          </cell>
          <cell r="K824">
            <v>0</v>
          </cell>
          <cell r="L824" t="str">
            <v>-</v>
          </cell>
          <cell r="M824" t="str">
            <v>-</v>
          </cell>
          <cell r="N824">
            <v>93750</v>
          </cell>
          <cell r="O824">
            <v>0.25</v>
          </cell>
          <cell r="P824">
            <v>23437.5</v>
          </cell>
          <cell r="Q824">
            <v>0</v>
          </cell>
          <cell r="R824">
            <v>0</v>
          </cell>
          <cell r="S824">
            <v>0</v>
          </cell>
        </row>
        <row r="825">
          <cell r="B825" t="str">
            <v xml:space="preserve">  NOVEMBER</v>
          </cell>
          <cell r="C825" t="str">
            <v>-</v>
          </cell>
          <cell r="D825" t="str">
            <v>-</v>
          </cell>
          <cell r="E825" t="str">
            <v>-</v>
          </cell>
          <cell r="F825" t="str">
            <v>-</v>
          </cell>
          <cell r="G825" t="str">
            <v>-</v>
          </cell>
          <cell r="H825" t="str">
            <v>-</v>
          </cell>
          <cell r="I825">
            <v>50</v>
          </cell>
          <cell r="J825">
            <v>0</v>
          </cell>
          <cell r="K825">
            <v>0</v>
          </cell>
          <cell r="L825" t="str">
            <v>-</v>
          </cell>
          <cell r="M825" t="str">
            <v>-</v>
          </cell>
          <cell r="N825">
            <v>93750</v>
          </cell>
          <cell r="O825">
            <v>0.25</v>
          </cell>
          <cell r="P825">
            <v>23437.5</v>
          </cell>
          <cell r="Q825">
            <v>0</v>
          </cell>
          <cell r="R825">
            <v>0</v>
          </cell>
          <cell r="S825">
            <v>0</v>
          </cell>
        </row>
        <row r="827">
          <cell r="A827" t="str">
            <v xml:space="preserve"> </v>
          </cell>
          <cell r="B827" t="str">
            <v>T O T A L</v>
          </cell>
          <cell r="C827" t="str">
            <v>Pay Item</v>
          </cell>
          <cell r="E827" t="str">
            <v>:</v>
          </cell>
          <cell r="F827" t="str">
            <v>III - 4 - 34</v>
          </cell>
          <cell r="J827">
            <v>50</v>
          </cell>
          <cell r="K827" t="str">
            <v>-</v>
          </cell>
          <cell r="L827">
            <v>0</v>
          </cell>
          <cell r="M827">
            <v>0</v>
          </cell>
          <cell r="O827" t="str">
            <v>-</v>
          </cell>
          <cell r="Q827">
            <v>0</v>
          </cell>
          <cell r="R827">
            <v>0</v>
          </cell>
          <cell r="S827">
            <v>0</v>
          </cell>
        </row>
        <row r="829">
          <cell r="A829" t="str">
            <v xml:space="preserve">   L : Labour</v>
          </cell>
          <cell r="E829" t="str">
            <v xml:space="preserve">    C : Cement</v>
          </cell>
          <cell r="J829" t="str">
            <v xml:space="preserve">    S : Steel</v>
          </cell>
          <cell r="N829" t="str">
            <v xml:space="preserve">    F : Fuel</v>
          </cell>
          <cell r="R829" t="str">
            <v xml:space="preserve">    M : Material</v>
          </cell>
        </row>
        <row r="830">
          <cell r="A830" t="str">
            <v xml:space="preserve">   Economic Indicators Table 1.3</v>
          </cell>
          <cell r="E830" t="str">
            <v xml:space="preserve">         Economic Indicators Table 1.11</v>
          </cell>
          <cell r="J830" t="str">
            <v xml:space="preserve">         Economic Indicators Table 1.11</v>
          </cell>
          <cell r="N830" t="str">
            <v xml:space="preserve">         "Official Diesel Oil Selling Price"</v>
          </cell>
          <cell r="R830" t="str">
            <v xml:space="preserve">         Economic Indicators Table 1.15</v>
          </cell>
        </row>
        <row r="831">
          <cell r="A831" t="str">
            <v xml:space="preserve">   Consumer Price Indices for 43 Cities &amp; Changes</v>
          </cell>
          <cell r="E831" t="str">
            <v xml:space="preserve">         Wholesale Price Indices of Manufacturing Commodities</v>
          </cell>
          <cell r="J831" t="str">
            <v xml:space="preserve">         Wholesale Price Indices of Manufacturing Commodities</v>
          </cell>
          <cell r="N831" t="str">
            <v xml:space="preserve">         Actual cost of high speed diesel</v>
          </cell>
          <cell r="R831" t="str">
            <v xml:space="preserve">         Wholesale Price Indices of Construction Materials</v>
          </cell>
        </row>
        <row r="832">
          <cell r="A832" t="str">
            <v xml:space="preserve">   Sub-Sector General Index for Bandar Lampung</v>
          </cell>
          <cell r="E832" t="str">
            <v xml:space="preserve">         Sub-Sector 17, Non Metallic Mineral Products</v>
          </cell>
          <cell r="J832" t="str">
            <v xml:space="preserve">         Sub-Sector 19, Iron and Steel Products</v>
          </cell>
          <cell r="N832" t="str">
            <v xml:space="preserve">         Estabilished by Pertamina Oil Company</v>
          </cell>
          <cell r="R832" t="str">
            <v xml:space="preserve">         Sub-Sector 2, Public Works in Agriculture</v>
          </cell>
        </row>
        <row r="834">
          <cell r="A834" t="str">
            <v>Pn  =  A +  L(Ln/Lo) + C(Cn/Co) + S(Sn/So) + F(Fn/Fo) + M(Mn/Mo)</v>
          </cell>
        </row>
        <row r="835">
          <cell r="A835" t="str">
            <v>CALCULATION OF ESCALATION PAYMENT</v>
          </cell>
        </row>
        <row r="836">
          <cell r="A836" t="str">
            <v>CONTRACT PACKAGE</v>
          </cell>
          <cell r="C836" t="str">
            <v>:</v>
          </cell>
          <cell r="D836" t="str">
            <v>WAY CURUP IRRIGATION SUB-PROJECT PTSL-II</v>
          </cell>
          <cell r="Q836" t="str">
            <v>CONTRACTOR</v>
          </cell>
          <cell r="R836" t="str">
            <v>:     PT. ADHI KARYA (Persero) Tbk</v>
          </cell>
        </row>
        <row r="837">
          <cell r="A837" t="str">
            <v>CONTRACT NO. / DATE</v>
          </cell>
          <cell r="C837" t="str">
            <v>:</v>
          </cell>
          <cell r="D837" t="str">
            <v>HK.02.07-Ag.0801/WILIII/01 ,  Date : May 14th, 2004</v>
          </cell>
          <cell r="Q837" t="str">
            <v>CONSULTANT</v>
          </cell>
          <cell r="R837" t="str">
            <v>:     NIPPON KOEI (In Associated)</v>
          </cell>
        </row>
        <row r="839">
          <cell r="A839" t="str">
            <v xml:space="preserve"> PAY ITEM</v>
          </cell>
          <cell r="C839" t="str">
            <v>:</v>
          </cell>
          <cell r="D839" t="str">
            <v>III-4-34-Un</v>
          </cell>
          <cell r="I839" t="str">
            <v xml:space="preserve"> DESCRIPTION :</v>
          </cell>
          <cell r="J839" t="str">
            <v>Asphalt concrete, t = 5 cm</v>
          </cell>
          <cell r="M839" t="str">
            <v>QUANTITIES</v>
          </cell>
          <cell r="N839" t="str">
            <v>ORIGINAL</v>
          </cell>
          <cell r="P839" t="str">
            <v>CURRENT</v>
          </cell>
          <cell r="Q839" t="str">
            <v>ORIGINAL</v>
          </cell>
          <cell r="R839" t="str">
            <v>CURRENT</v>
          </cell>
        </row>
        <row r="840">
          <cell r="A840" t="str">
            <v xml:space="preserve"> COMPONENT</v>
          </cell>
          <cell r="C840" t="str">
            <v>A</v>
          </cell>
          <cell r="D840" t="str">
            <v>L</v>
          </cell>
          <cell r="E840" t="str">
            <v>C</v>
          </cell>
          <cell r="F840" t="str">
            <v>S</v>
          </cell>
          <cell r="G840" t="str">
            <v>F</v>
          </cell>
          <cell r="H840" t="str">
            <v>M</v>
          </cell>
          <cell r="I840" t="str">
            <v xml:space="preserve"> QUANTITIES   :</v>
          </cell>
          <cell r="J840" t="str">
            <v xml:space="preserve">-     </v>
          </cell>
          <cell r="K840" t="str">
            <v>sq.m</v>
          </cell>
          <cell r="M840" t="str">
            <v>FOR</v>
          </cell>
          <cell r="N840" t="str">
            <v>UNIT PRICE</v>
          </cell>
          <cell r="O840" t="str">
            <v>FACTOR</v>
          </cell>
          <cell r="P840" t="str">
            <v>UNIT PRICE</v>
          </cell>
          <cell r="Q840" t="str">
            <v>AMOUNT</v>
          </cell>
          <cell r="R840" t="str">
            <v>AMOUNT</v>
          </cell>
          <cell r="S840" t="str">
            <v>PRICE ESCALATION</v>
          </cell>
        </row>
        <row r="841">
          <cell r="A841" t="str">
            <v xml:space="preserve"> COST FACTOR</v>
          </cell>
          <cell r="C841">
            <v>0.25</v>
          </cell>
          <cell r="D841">
            <v>0.15</v>
          </cell>
          <cell r="E841" t="str">
            <v>-</v>
          </cell>
          <cell r="F841" t="str">
            <v>-</v>
          </cell>
          <cell r="G841" t="str">
            <v>-</v>
          </cell>
          <cell r="H841">
            <v>0.6</v>
          </cell>
          <cell r="I841" t="str">
            <v>SCHEDULE QUANTITIES</v>
          </cell>
          <cell r="K841" t="str">
            <v>ACTUAL QUANTITIES (MC)</v>
          </cell>
          <cell r="M841" t="str">
            <v>ESCALATION</v>
          </cell>
          <cell r="N841" t="str">
            <v>Ho</v>
          </cell>
          <cell r="O841" t="str">
            <v>Pn</v>
          </cell>
          <cell r="P841" t="str">
            <v>Hn</v>
          </cell>
          <cell r="Q841" t="str">
            <v>Io</v>
          </cell>
          <cell r="R841" t="str">
            <v>In</v>
          </cell>
          <cell r="S841" t="str">
            <v>PAYMENT</v>
          </cell>
        </row>
        <row r="842">
          <cell r="A842" t="str">
            <v xml:space="preserve"> ZERO INDEX / DEC 2002</v>
          </cell>
          <cell r="C842" t="str">
            <v>-</v>
          </cell>
          <cell r="D842">
            <v>110.63</v>
          </cell>
          <cell r="E842">
            <v>294</v>
          </cell>
          <cell r="F842">
            <v>345</v>
          </cell>
          <cell r="G842">
            <v>1650</v>
          </cell>
          <cell r="H842">
            <v>350</v>
          </cell>
          <cell r="I842" t="str">
            <v>CUMULATIVE</v>
          </cell>
          <cell r="J842" t="str">
            <v>MONTHLY</v>
          </cell>
          <cell r="K842" t="str">
            <v>CUMULATIVE</v>
          </cell>
          <cell r="L842" t="str">
            <v>MONTHLY</v>
          </cell>
          <cell r="M842" t="str">
            <v>PAYMENT</v>
          </cell>
        </row>
        <row r="843">
          <cell r="A843">
            <v>1</v>
          </cell>
          <cell r="B843">
            <v>2</v>
          </cell>
          <cell r="C843">
            <v>3</v>
          </cell>
          <cell r="D843">
            <v>4</v>
          </cell>
          <cell r="E843">
            <v>5</v>
          </cell>
          <cell r="F843">
            <v>6</v>
          </cell>
          <cell r="G843">
            <v>7</v>
          </cell>
          <cell r="H843">
            <v>8</v>
          </cell>
          <cell r="I843">
            <v>9</v>
          </cell>
          <cell r="J843">
            <v>10</v>
          </cell>
          <cell r="K843">
            <v>11</v>
          </cell>
          <cell r="L843">
            <v>12</v>
          </cell>
          <cell r="M843">
            <v>13</v>
          </cell>
          <cell r="N843">
            <v>14</v>
          </cell>
          <cell r="O843">
            <v>15</v>
          </cell>
          <cell r="P843" t="str">
            <v>16=14x15</v>
          </cell>
          <cell r="Q843" t="str">
            <v>17=13x14</v>
          </cell>
          <cell r="R843" t="str">
            <v>18=13x16</v>
          </cell>
          <cell r="S843" t="str">
            <v>19=18-17</v>
          </cell>
        </row>
        <row r="845">
          <cell r="A845" t="str">
            <v>2004</v>
          </cell>
          <cell r="B845" t="str">
            <v xml:space="preserve">  JUNE</v>
          </cell>
          <cell r="C845" t="str">
            <v>-</v>
          </cell>
          <cell r="D845" t="str">
            <v>-</v>
          </cell>
          <cell r="E845" t="str">
            <v>-</v>
          </cell>
          <cell r="F845" t="str">
            <v>-</v>
          </cell>
          <cell r="G845" t="str">
            <v>-</v>
          </cell>
          <cell r="H845" t="str">
            <v>-</v>
          </cell>
          <cell r="I845">
            <v>0</v>
          </cell>
          <cell r="J845">
            <v>0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 t="str">
            <v>-</v>
          </cell>
          <cell r="Q845" t="str">
            <v>-</v>
          </cell>
          <cell r="R845" t="str">
            <v>-</v>
          </cell>
          <cell r="S845" t="str">
            <v>-</v>
          </cell>
        </row>
        <row r="846">
          <cell r="B846" t="str">
            <v xml:space="preserve">  JULY</v>
          </cell>
          <cell r="C846" t="str">
            <v>-</v>
          </cell>
          <cell r="D846" t="str">
            <v>-</v>
          </cell>
          <cell r="E846" t="str">
            <v>-</v>
          </cell>
          <cell r="F846" t="str">
            <v>-</v>
          </cell>
          <cell r="G846" t="str">
            <v>-</v>
          </cell>
          <cell r="H846" t="str">
            <v>-</v>
          </cell>
          <cell r="I846">
            <v>0</v>
          </cell>
          <cell r="J846">
            <v>0</v>
          </cell>
          <cell r="K846">
            <v>0</v>
          </cell>
          <cell r="L846" t="str">
            <v>-</v>
          </cell>
          <cell r="M846" t="str">
            <v>-</v>
          </cell>
          <cell r="N846" t="str">
            <v>-</v>
          </cell>
          <cell r="O846" t="str">
            <v>-</v>
          </cell>
          <cell r="P846" t="str">
            <v>-</v>
          </cell>
          <cell r="Q846" t="str">
            <v>-</v>
          </cell>
          <cell r="R846" t="str">
            <v>-</v>
          </cell>
          <cell r="S846" t="str">
            <v>-</v>
          </cell>
        </row>
        <row r="847">
          <cell r="B847" t="str">
            <v xml:space="preserve">  AUGUST</v>
          </cell>
          <cell r="C847" t="str">
            <v>-</v>
          </cell>
          <cell r="D847" t="str">
            <v>-</v>
          </cell>
          <cell r="E847" t="str">
            <v>-</v>
          </cell>
          <cell r="F847" t="str">
            <v>-</v>
          </cell>
          <cell r="G847" t="str">
            <v>-</v>
          </cell>
          <cell r="H847" t="str">
            <v>-</v>
          </cell>
          <cell r="I847">
            <v>0</v>
          </cell>
          <cell r="J847">
            <v>0</v>
          </cell>
          <cell r="K847">
            <v>0</v>
          </cell>
          <cell r="L847" t="str">
            <v>-</v>
          </cell>
          <cell r="M847" t="str">
            <v>-</v>
          </cell>
          <cell r="N847" t="str">
            <v>-</v>
          </cell>
          <cell r="O847" t="str">
            <v>-</v>
          </cell>
          <cell r="P847" t="str">
            <v>-</v>
          </cell>
          <cell r="Q847" t="str">
            <v>-</v>
          </cell>
          <cell r="R847" t="str">
            <v>-</v>
          </cell>
          <cell r="S847" t="str">
            <v>-</v>
          </cell>
        </row>
        <row r="848">
          <cell r="B848" t="str">
            <v xml:space="preserve">  SEPTEMBER</v>
          </cell>
          <cell r="C848" t="str">
            <v>-</v>
          </cell>
          <cell r="D848" t="str">
            <v>-</v>
          </cell>
          <cell r="E848" t="str">
            <v>-</v>
          </cell>
          <cell r="F848" t="str">
            <v>-</v>
          </cell>
          <cell r="G848" t="str">
            <v>-</v>
          </cell>
          <cell r="H848" t="str">
            <v>-</v>
          </cell>
          <cell r="I848">
            <v>0</v>
          </cell>
          <cell r="J848">
            <v>0</v>
          </cell>
          <cell r="K848">
            <v>0</v>
          </cell>
          <cell r="L848" t="str">
            <v>-</v>
          </cell>
          <cell r="M848" t="str">
            <v>-</v>
          </cell>
          <cell r="N848" t="str">
            <v>-</v>
          </cell>
          <cell r="O848" t="str">
            <v>-</v>
          </cell>
          <cell r="P848" t="str">
            <v>-</v>
          </cell>
          <cell r="Q848" t="str">
            <v>-</v>
          </cell>
          <cell r="R848" t="str">
            <v>-</v>
          </cell>
          <cell r="S848" t="str">
            <v>-</v>
          </cell>
        </row>
        <row r="849">
          <cell r="B849" t="str">
            <v xml:space="preserve">  OCTOBER</v>
          </cell>
          <cell r="C849" t="str">
            <v>-</v>
          </cell>
          <cell r="D849" t="str">
            <v>-</v>
          </cell>
          <cell r="E849" t="str">
            <v>-</v>
          </cell>
          <cell r="F849" t="str">
            <v>-</v>
          </cell>
          <cell r="G849" t="str">
            <v>-</v>
          </cell>
          <cell r="H849" t="str">
            <v>-</v>
          </cell>
          <cell r="I849">
            <v>0</v>
          </cell>
          <cell r="J849">
            <v>0</v>
          </cell>
          <cell r="K849">
            <v>0</v>
          </cell>
          <cell r="L849" t="str">
            <v>-</v>
          </cell>
          <cell r="M849" t="str">
            <v>-</v>
          </cell>
          <cell r="N849" t="str">
            <v>-</v>
          </cell>
          <cell r="O849" t="str">
            <v>-</v>
          </cell>
          <cell r="P849" t="str">
            <v>-</v>
          </cell>
          <cell r="Q849" t="str">
            <v>-</v>
          </cell>
          <cell r="R849" t="str">
            <v>-</v>
          </cell>
          <cell r="S849" t="str">
            <v>-</v>
          </cell>
        </row>
        <row r="850">
          <cell r="B850" t="str">
            <v xml:space="preserve">  NOVEMBER</v>
          </cell>
          <cell r="C850" t="str">
            <v>-</v>
          </cell>
          <cell r="D850" t="str">
            <v>-</v>
          </cell>
          <cell r="E850" t="str">
            <v>-</v>
          </cell>
          <cell r="F850" t="str">
            <v>-</v>
          </cell>
          <cell r="G850" t="str">
            <v>-</v>
          </cell>
          <cell r="H850" t="str">
            <v>-</v>
          </cell>
          <cell r="I850">
            <v>0</v>
          </cell>
          <cell r="J850">
            <v>0</v>
          </cell>
          <cell r="K850">
            <v>0</v>
          </cell>
          <cell r="L850" t="str">
            <v>-</v>
          </cell>
          <cell r="M850" t="str">
            <v>-</v>
          </cell>
          <cell r="N850" t="str">
            <v>-</v>
          </cell>
          <cell r="O850" t="str">
            <v>-</v>
          </cell>
          <cell r="P850" t="str">
            <v>-</v>
          </cell>
          <cell r="Q850" t="str">
            <v>-</v>
          </cell>
          <cell r="R850" t="str">
            <v>-</v>
          </cell>
          <cell r="S850" t="str">
            <v>-</v>
          </cell>
        </row>
        <row r="851">
          <cell r="B851" t="str">
            <v xml:space="preserve">  DECEMBER</v>
          </cell>
          <cell r="C851" t="str">
            <v>-</v>
          </cell>
          <cell r="D851" t="str">
            <v>-</v>
          </cell>
          <cell r="E851" t="str">
            <v>-</v>
          </cell>
          <cell r="F851" t="str">
            <v>-</v>
          </cell>
          <cell r="G851" t="str">
            <v>-</v>
          </cell>
          <cell r="H851" t="str">
            <v>-</v>
          </cell>
          <cell r="I851">
            <v>0</v>
          </cell>
          <cell r="J851">
            <v>0</v>
          </cell>
          <cell r="K851">
            <v>0</v>
          </cell>
          <cell r="L851" t="str">
            <v>-</v>
          </cell>
          <cell r="M851" t="str">
            <v>-</v>
          </cell>
          <cell r="N851" t="str">
            <v>-</v>
          </cell>
          <cell r="O851" t="str">
            <v>-</v>
          </cell>
          <cell r="P851" t="str">
            <v>-</v>
          </cell>
          <cell r="Q851" t="str">
            <v>-</v>
          </cell>
          <cell r="R851" t="str">
            <v>-</v>
          </cell>
          <cell r="S851" t="str">
            <v>-</v>
          </cell>
        </row>
        <row r="852">
          <cell r="A852" t="str">
            <v>2005</v>
          </cell>
          <cell r="B852" t="str">
            <v xml:space="preserve">  JANUARY</v>
          </cell>
          <cell r="C852" t="str">
            <v>-</v>
          </cell>
          <cell r="D852" t="str">
            <v>-</v>
          </cell>
          <cell r="E852" t="str">
            <v>-</v>
          </cell>
          <cell r="F852" t="str">
            <v>-</v>
          </cell>
          <cell r="G852" t="str">
            <v>-</v>
          </cell>
          <cell r="H852" t="str">
            <v>-</v>
          </cell>
          <cell r="I852">
            <v>0</v>
          </cell>
          <cell r="J852">
            <v>0</v>
          </cell>
          <cell r="K852">
            <v>0</v>
          </cell>
          <cell r="L852" t="str">
            <v>-</v>
          </cell>
          <cell r="M852" t="str">
            <v>-</v>
          </cell>
          <cell r="N852" t="str">
            <v>-</v>
          </cell>
          <cell r="O852" t="str">
            <v>-</v>
          </cell>
          <cell r="P852" t="str">
            <v>-</v>
          </cell>
          <cell r="Q852" t="str">
            <v>-</v>
          </cell>
          <cell r="R852" t="str">
            <v>-</v>
          </cell>
          <cell r="S852" t="str">
            <v>-</v>
          </cell>
        </row>
        <row r="853">
          <cell r="B853" t="str">
            <v xml:space="preserve">  FEBRUARY</v>
          </cell>
          <cell r="C853" t="str">
            <v>-</v>
          </cell>
          <cell r="D853" t="str">
            <v>-</v>
          </cell>
          <cell r="E853" t="str">
            <v>-</v>
          </cell>
          <cell r="F853" t="str">
            <v>-</v>
          </cell>
          <cell r="G853" t="str">
            <v>-</v>
          </cell>
          <cell r="H853" t="str">
            <v>-</v>
          </cell>
          <cell r="I853">
            <v>0</v>
          </cell>
          <cell r="J853">
            <v>0</v>
          </cell>
          <cell r="K853">
            <v>0</v>
          </cell>
          <cell r="L853" t="str">
            <v>-</v>
          </cell>
          <cell r="M853" t="str">
            <v>-</v>
          </cell>
          <cell r="N853" t="str">
            <v>-</v>
          </cell>
          <cell r="O853" t="str">
            <v>-</v>
          </cell>
          <cell r="P853" t="str">
            <v>-</v>
          </cell>
          <cell r="Q853" t="str">
            <v>-</v>
          </cell>
          <cell r="R853" t="str">
            <v>-</v>
          </cell>
          <cell r="S853" t="str">
            <v>-</v>
          </cell>
        </row>
        <row r="854">
          <cell r="B854" t="str">
            <v xml:space="preserve">  MARCH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>
            <v>0</v>
          </cell>
          <cell r="J854">
            <v>0</v>
          </cell>
          <cell r="K854">
            <v>0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  <cell r="P854" t="str">
            <v>-</v>
          </cell>
          <cell r="Q854" t="str">
            <v>-</v>
          </cell>
          <cell r="R854" t="str">
            <v>-</v>
          </cell>
          <cell r="S854" t="str">
            <v>-</v>
          </cell>
        </row>
        <row r="855">
          <cell r="B855" t="str">
            <v xml:space="preserve">  APRIL</v>
          </cell>
          <cell r="C855" t="str">
            <v>-</v>
          </cell>
          <cell r="D855" t="str">
            <v>-</v>
          </cell>
          <cell r="E855" t="str">
            <v>-</v>
          </cell>
          <cell r="F855" t="str">
            <v>-</v>
          </cell>
          <cell r="G855" t="str">
            <v>-</v>
          </cell>
          <cell r="H855" t="str">
            <v>-</v>
          </cell>
          <cell r="I855">
            <v>0</v>
          </cell>
          <cell r="J855">
            <v>0</v>
          </cell>
          <cell r="K855">
            <v>0</v>
          </cell>
          <cell r="L855" t="str">
            <v>-</v>
          </cell>
          <cell r="M855" t="str">
            <v>-</v>
          </cell>
          <cell r="N855" t="str">
            <v>-</v>
          </cell>
          <cell r="O855" t="str">
            <v>-</v>
          </cell>
          <cell r="P855" t="str">
            <v>-</v>
          </cell>
          <cell r="Q855" t="str">
            <v>-</v>
          </cell>
          <cell r="R855" t="str">
            <v>-</v>
          </cell>
          <cell r="S855" t="str">
            <v>-</v>
          </cell>
        </row>
        <row r="856">
          <cell r="B856" t="str">
            <v xml:space="preserve">  MAY</v>
          </cell>
          <cell r="C856" t="str">
            <v>-</v>
          </cell>
          <cell r="D856" t="str">
            <v>-</v>
          </cell>
          <cell r="E856" t="str">
            <v>-</v>
          </cell>
          <cell r="F856" t="str">
            <v>-</v>
          </cell>
          <cell r="G856" t="str">
            <v>-</v>
          </cell>
          <cell r="H856" t="str">
            <v>-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 t="str">
            <v>-</v>
          </cell>
          <cell r="N856" t="str">
            <v>-</v>
          </cell>
          <cell r="O856" t="str">
            <v>-</v>
          </cell>
          <cell r="P856" t="str">
            <v>-</v>
          </cell>
          <cell r="Q856" t="str">
            <v>-</v>
          </cell>
          <cell r="R856" t="str">
            <v>-</v>
          </cell>
          <cell r="S856" t="str">
            <v>-</v>
          </cell>
        </row>
        <row r="857">
          <cell r="B857" t="str">
            <v xml:space="preserve">  JUNE</v>
          </cell>
          <cell r="C857" t="str">
            <v>-</v>
          </cell>
          <cell r="D857">
            <v>121.75</v>
          </cell>
          <cell r="E857">
            <v>323</v>
          </cell>
          <cell r="F857">
            <v>491</v>
          </cell>
          <cell r="G857">
            <v>2100</v>
          </cell>
          <cell r="H857">
            <v>441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63034</v>
          </cell>
          <cell r="O857">
            <v>1.1710772846425019</v>
          </cell>
          <cell r="P857">
            <v>73817.685560155471</v>
          </cell>
          <cell r="Q857">
            <v>0</v>
          </cell>
          <cell r="R857">
            <v>0</v>
          </cell>
          <cell r="S857">
            <v>0</v>
          </cell>
        </row>
        <row r="858">
          <cell r="B858" t="str">
            <v xml:space="preserve">  JULY</v>
          </cell>
          <cell r="C858" t="str">
            <v>-</v>
          </cell>
          <cell r="D858">
            <v>122.55</v>
          </cell>
          <cell r="E858">
            <v>325</v>
          </cell>
          <cell r="F858">
            <v>491</v>
          </cell>
          <cell r="G858">
            <v>2100</v>
          </cell>
          <cell r="H858">
            <v>449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63034</v>
          </cell>
          <cell r="O858">
            <v>1.1858762670936582</v>
          </cell>
          <cell r="P858">
            <v>74750.524619981647</v>
          </cell>
          <cell r="Q858">
            <v>0</v>
          </cell>
          <cell r="R858">
            <v>0</v>
          </cell>
          <cell r="S858">
            <v>0</v>
          </cell>
        </row>
        <row r="859">
          <cell r="B859" t="str">
            <v xml:space="preserve">  AUGUST</v>
          </cell>
          <cell r="C859" t="str">
            <v>-</v>
          </cell>
          <cell r="D859">
            <v>122.49</v>
          </cell>
          <cell r="E859">
            <v>326</v>
          </cell>
          <cell r="F859">
            <v>493</v>
          </cell>
          <cell r="G859">
            <v>2100</v>
          </cell>
          <cell r="H859">
            <v>452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63034</v>
          </cell>
          <cell r="O859">
            <v>1.1909377719812502</v>
          </cell>
          <cell r="P859">
            <v>75069.571519066129</v>
          </cell>
          <cell r="Q859">
            <v>0</v>
          </cell>
          <cell r="R859">
            <v>0</v>
          </cell>
          <cell r="S859">
            <v>0</v>
          </cell>
        </row>
        <row r="860">
          <cell r="B860" t="str">
            <v xml:space="preserve">  SEPTEMBER</v>
          </cell>
          <cell r="C860" t="str">
            <v>-</v>
          </cell>
          <cell r="D860">
            <v>123.27</v>
          </cell>
          <cell r="E860">
            <v>330</v>
          </cell>
          <cell r="F860">
            <v>495</v>
          </cell>
          <cell r="G860">
            <v>2100</v>
          </cell>
          <cell r="H860">
            <v>462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63034</v>
          </cell>
          <cell r="O860">
            <v>1.2091382084425562</v>
          </cell>
          <cell r="P860">
            <v>76216.817830968081</v>
          </cell>
          <cell r="Q860">
            <v>0</v>
          </cell>
          <cell r="R860">
            <v>0</v>
          </cell>
          <cell r="S860">
            <v>0</v>
          </cell>
        </row>
        <row r="861">
          <cell r="B861" t="str">
            <v xml:space="preserve">  OCTOBER</v>
          </cell>
          <cell r="C861" t="str">
            <v>-</v>
          </cell>
          <cell r="D861">
            <v>139.13999999999999</v>
          </cell>
          <cell r="E861">
            <v>376</v>
          </cell>
          <cell r="F861">
            <v>511</v>
          </cell>
          <cell r="G861">
            <v>4300</v>
          </cell>
          <cell r="H861">
            <v>500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63034</v>
          </cell>
          <cell r="O861">
            <v>1.2957987371030848</v>
          </cell>
          <cell r="P861">
            <v>81679.377594555845</v>
          </cell>
          <cell r="Q861">
            <v>0</v>
          </cell>
          <cell r="R861">
            <v>0</v>
          </cell>
          <cell r="S861">
            <v>0</v>
          </cell>
        </row>
        <row r="862">
          <cell r="B862" t="str">
            <v xml:space="preserve">  NOVEMBER</v>
          </cell>
          <cell r="C862" t="str">
            <v>-</v>
          </cell>
          <cell r="D862">
            <v>140.15</v>
          </cell>
          <cell r="E862">
            <v>393</v>
          </cell>
          <cell r="F862">
            <v>511</v>
          </cell>
          <cell r="G862">
            <v>4300</v>
          </cell>
          <cell r="H862">
            <v>510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63034</v>
          </cell>
          <cell r="O862">
            <v>1.3143110238762414</v>
          </cell>
          <cell r="P862">
            <v>82846.281079014996</v>
          </cell>
          <cell r="Q862">
            <v>0</v>
          </cell>
          <cell r="R862">
            <v>0</v>
          </cell>
          <cell r="S862">
            <v>0</v>
          </cell>
        </row>
        <row r="863">
          <cell r="B863" t="str">
            <v xml:space="preserve">  DECEMBER</v>
          </cell>
          <cell r="C863" t="str">
            <v>-</v>
          </cell>
          <cell r="D863">
            <v>140.32</v>
          </cell>
          <cell r="E863">
            <v>393</v>
          </cell>
          <cell r="F863">
            <v>511</v>
          </cell>
          <cell r="G863">
            <v>4300</v>
          </cell>
          <cell r="H863">
            <v>510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63034</v>
          </cell>
          <cell r="O863">
            <v>1.3145415219328263</v>
          </cell>
          <cell r="P863">
            <v>82860.810293513772</v>
          </cell>
          <cell r="Q863">
            <v>0</v>
          </cell>
          <cell r="R863">
            <v>0</v>
          </cell>
          <cell r="S863">
            <v>0</v>
          </cell>
        </row>
        <row r="864">
          <cell r="A864" t="str">
            <v>2006</v>
          </cell>
          <cell r="B864" t="str">
            <v xml:space="preserve">  JANUARY</v>
          </cell>
          <cell r="C864" t="str">
            <v>-</v>
          </cell>
          <cell r="D864" t="str">
            <v>-</v>
          </cell>
          <cell r="E864" t="str">
            <v>-</v>
          </cell>
          <cell r="F864" t="str">
            <v>-</v>
          </cell>
          <cell r="G864" t="str">
            <v>-</v>
          </cell>
          <cell r="H864" t="str">
            <v>-</v>
          </cell>
          <cell r="I864">
            <v>0</v>
          </cell>
          <cell r="J864">
            <v>0</v>
          </cell>
          <cell r="K864">
            <v>0</v>
          </cell>
          <cell r="L864" t="str">
            <v>-</v>
          </cell>
          <cell r="M864" t="str">
            <v>-</v>
          </cell>
          <cell r="N864">
            <v>63034</v>
          </cell>
          <cell r="O864">
            <v>0.25</v>
          </cell>
          <cell r="P864">
            <v>15758.5</v>
          </cell>
          <cell r="Q864">
            <v>0</v>
          </cell>
          <cell r="R864">
            <v>0</v>
          </cell>
          <cell r="S864">
            <v>0</v>
          </cell>
        </row>
        <row r="865">
          <cell r="B865" t="str">
            <v xml:space="preserve">  FEBRUARY</v>
          </cell>
          <cell r="C865" t="str">
            <v>-</v>
          </cell>
          <cell r="D865" t="str">
            <v>-</v>
          </cell>
          <cell r="E865" t="str">
            <v>-</v>
          </cell>
          <cell r="F865" t="str">
            <v>-</v>
          </cell>
          <cell r="G865" t="str">
            <v>-</v>
          </cell>
          <cell r="H865" t="str">
            <v>-</v>
          </cell>
          <cell r="I865">
            <v>0</v>
          </cell>
          <cell r="J865">
            <v>0</v>
          </cell>
          <cell r="K865">
            <v>0</v>
          </cell>
          <cell r="L865" t="str">
            <v>-</v>
          </cell>
          <cell r="M865" t="str">
            <v>-</v>
          </cell>
          <cell r="N865">
            <v>63034</v>
          </cell>
          <cell r="O865">
            <v>0.25</v>
          </cell>
          <cell r="P865">
            <v>15758.5</v>
          </cell>
          <cell r="Q865">
            <v>0</v>
          </cell>
          <cell r="R865">
            <v>0</v>
          </cell>
          <cell r="S865">
            <v>0</v>
          </cell>
        </row>
        <row r="866">
          <cell r="B866" t="str">
            <v xml:space="preserve">  MARCH</v>
          </cell>
          <cell r="C866" t="str">
            <v>-</v>
          </cell>
          <cell r="D866" t="str">
            <v>-</v>
          </cell>
          <cell r="E866" t="str">
            <v>-</v>
          </cell>
          <cell r="F866" t="str">
            <v>-</v>
          </cell>
          <cell r="G866" t="str">
            <v>-</v>
          </cell>
          <cell r="H866" t="str">
            <v>-</v>
          </cell>
          <cell r="I866">
            <v>0</v>
          </cell>
          <cell r="J866">
            <v>0</v>
          </cell>
          <cell r="K866">
            <v>0</v>
          </cell>
          <cell r="L866" t="str">
            <v>-</v>
          </cell>
          <cell r="M866" t="str">
            <v>-</v>
          </cell>
          <cell r="N866">
            <v>63034</v>
          </cell>
          <cell r="O866">
            <v>0.25</v>
          </cell>
          <cell r="P866">
            <v>15758.5</v>
          </cell>
          <cell r="Q866">
            <v>0</v>
          </cell>
          <cell r="R866">
            <v>0</v>
          </cell>
          <cell r="S866">
            <v>0</v>
          </cell>
        </row>
        <row r="867">
          <cell r="B867" t="str">
            <v xml:space="preserve">  APRIL</v>
          </cell>
          <cell r="C867" t="str">
            <v>-</v>
          </cell>
          <cell r="D867" t="str">
            <v>-</v>
          </cell>
          <cell r="E867" t="str">
            <v>-</v>
          </cell>
          <cell r="F867" t="str">
            <v>-</v>
          </cell>
          <cell r="G867" t="str">
            <v>-</v>
          </cell>
          <cell r="H867" t="str">
            <v>-</v>
          </cell>
          <cell r="I867">
            <v>0</v>
          </cell>
          <cell r="J867">
            <v>0</v>
          </cell>
          <cell r="K867">
            <v>0</v>
          </cell>
          <cell r="L867" t="str">
            <v>-</v>
          </cell>
          <cell r="M867" t="str">
            <v>-</v>
          </cell>
          <cell r="N867">
            <v>63034</v>
          </cell>
          <cell r="O867">
            <v>0.25</v>
          </cell>
          <cell r="P867">
            <v>15758.5</v>
          </cell>
          <cell r="Q867">
            <v>0</v>
          </cell>
          <cell r="R867">
            <v>0</v>
          </cell>
          <cell r="S867">
            <v>0</v>
          </cell>
        </row>
        <row r="868">
          <cell r="B868" t="str">
            <v xml:space="preserve">  MAY</v>
          </cell>
          <cell r="C868" t="str">
            <v>-</v>
          </cell>
          <cell r="D868" t="str">
            <v>-</v>
          </cell>
          <cell r="E868" t="str">
            <v>-</v>
          </cell>
          <cell r="F868" t="str">
            <v>-</v>
          </cell>
          <cell r="G868" t="str">
            <v>-</v>
          </cell>
          <cell r="H868" t="str">
            <v>-</v>
          </cell>
          <cell r="I868">
            <v>0</v>
          </cell>
          <cell r="J868">
            <v>0</v>
          </cell>
          <cell r="K868">
            <v>0</v>
          </cell>
          <cell r="L868" t="str">
            <v>-</v>
          </cell>
          <cell r="M868" t="str">
            <v>-</v>
          </cell>
          <cell r="N868">
            <v>63034</v>
          </cell>
          <cell r="O868">
            <v>0.25</v>
          </cell>
          <cell r="P868">
            <v>15758.5</v>
          </cell>
          <cell r="Q868">
            <v>0</v>
          </cell>
          <cell r="R868">
            <v>0</v>
          </cell>
          <cell r="S868">
            <v>0</v>
          </cell>
        </row>
        <row r="869">
          <cell r="B869" t="str">
            <v xml:space="preserve">  JUNE</v>
          </cell>
          <cell r="C869" t="str">
            <v>-</v>
          </cell>
          <cell r="D869" t="str">
            <v>-</v>
          </cell>
          <cell r="E869" t="str">
            <v>-</v>
          </cell>
          <cell r="F869" t="str">
            <v>-</v>
          </cell>
          <cell r="G869" t="str">
            <v>-</v>
          </cell>
          <cell r="H869" t="str">
            <v>-</v>
          </cell>
          <cell r="I869">
            <v>0</v>
          </cell>
          <cell r="J869">
            <v>0</v>
          </cell>
          <cell r="K869">
            <v>0</v>
          </cell>
          <cell r="L869" t="str">
            <v>-</v>
          </cell>
          <cell r="M869" t="str">
            <v>-</v>
          </cell>
          <cell r="N869">
            <v>63034</v>
          </cell>
          <cell r="O869">
            <v>0.25</v>
          </cell>
          <cell r="P869">
            <v>15758.5</v>
          </cell>
          <cell r="Q869">
            <v>0</v>
          </cell>
          <cell r="R869">
            <v>0</v>
          </cell>
          <cell r="S869">
            <v>0</v>
          </cell>
        </row>
        <row r="870">
          <cell r="B870" t="str">
            <v xml:space="preserve">  JULY</v>
          </cell>
          <cell r="C870" t="str">
            <v>-</v>
          </cell>
          <cell r="D870" t="str">
            <v>-</v>
          </cell>
          <cell r="E870" t="str">
            <v>-</v>
          </cell>
          <cell r="F870" t="str">
            <v>-</v>
          </cell>
          <cell r="G870" t="str">
            <v>-</v>
          </cell>
          <cell r="H870" t="str">
            <v>-</v>
          </cell>
          <cell r="I870">
            <v>0</v>
          </cell>
          <cell r="J870">
            <v>0</v>
          </cell>
          <cell r="K870">
            <v>0</v>
          </cell>
          <cell r="L870" t="str">
            <v>-</v>
          </cell>
          <cell r="M870" t="str">
            <v>-</v>
          </cell>
          <cell r="N870">
            <v>63034</v>
          </cell>
          <cell r="O870">
            <v>0.25</v>
          </cell>
          <cell r="P870">
            <v>15758.5</v>
          </cell>
          <cell r="Q870">
            <v>0</v>
          </cell>
          <cell r="R870">
            <v>0</v>
          </cell>
          <cell r="S870">
            <v>0</v>
          </cell>
        </row>
        <row r="871">
          <cell r="B871" t="str">
            <v xml:space="preserve">  AUGUST</v>
          </cell>
          <cell r="C871" t="str">
            <v>-</v>
          </cell>
          <cell r="D871" t="str">
            <v>-</v>
          </cell>
          <cell r="E871" t="str">
            <v>-</v>
          </cell>
          <cell r="F871" t="str">
            <v>-</v>
          </cell>
          <cell r="G871" t="str">
            <v>-</v>
          </cell>
          <cell r="H871" t="str">
            <v>-</v>
          </cell>
          <cell r="I871">
            <v>0</v>
          </cell>
          <cell r="J871">
            <v>0</v>
          </cell>
          <cell r="K871">
            <v>0</v>
          </cell>
          <cell r="L871" t="str">
            <v>-</v>
          </cell>
          <cell r="M871" t="str">
            <v>-</v>
          </cell>
          <cell r="N871">
            <v>63034</v>
          </cell>
          <cell r="O871">
            <v>0.25</v>
          </cell>
          <cell r="P871">
            <v>15758.5</v>
          </cell>
          <cell r="Q871">
            <v>0</v>
          </cell>
          <cell r="R871">
            <v>0</v>
          </cell>
          <cell r="S871">
            <v>0</v>
          </cell>
        </row>
        <row r="872">
          <cell r="B872" t="str">
            <v xml:space="preserve">  SEPTEMBER</v>
          </cell>
          <cell r="C872" t="str">
            <v>-</v>
          </cell>
          <cell r="D872" t="str">
            <v>-</v>
          </cell>
          <cell r="E872" t="str">
            <v>-</v>
          </cell>
          <cell r="F872" t="str">
            <v>-</v>
          </cell>
          <cell r="G872" t="str">
            <v>-</v>
          </cell>
          <cell r="H872" t="str">
            <v>-</v>
          </cell>
          <cell r="I872">
            <v>0</v>
          </cell>
          <cell r="J872">
            <v>0</v>
          </cell>
          <cell r="K872">
            <v>0</v>
          </cell>
          <cell r="L872" t="str">
            <v>-</v>
          </cell>
          <cell r="M872" t="str">
            <v>-</v>
          </cell>
          <cell r="N872">
            <v>63034</v>
          </cell>
          <cell r="O872">
            <v>0.25</v>
          </cell>
          <cell r="P872">
            <v>15758.5</v>
          </cell>
          <cell r="Q872">
            <v>0</v>
          </cell>
          <cell r="R872">
            <v>0</v>
          </cell>
          <cell r="S872">
            <v>0</v>
          </cell>
        </row>
        <row r="873">
          <cell r="B873" t="str">
            <v xml:space="preserve">  OCTOBER</v>
          </cell>
          <cell r="C873" t="str">
            <v>-</v>
          </cell>
          <cell r="D873" t="str">
            <v>-</v>
          </cell>
          <cell r="E873" t="str">
            <v>-</v>
          </cell>
          <cell r="F873" t="str">
            <v>-</v>
          </cell>
          <cell r="G873" t="str">
            <v>-</v>
          </cell>
          <cell r="H873" t="str">
            <v>-</v>
          </cell>
          <cell r="I873">
            <v>0</v>
          </cell>
          <cell r="J873">
            <v>0</v>
          </cell>
          <cell r="K873">
            <v>0</v>
          </cell>
          <cell r="L873" t="str">
            <v>-</v>
          </cell>
          <cell r="M873" t="str">
            <v>-</v>
          </cell>
          <cell r="N873">
            <v>63034</v>
          </cell>
          <cell r="O873">
            <v>0.25</v>
          </cell>
          <cell r="P873">
            <v>15758.5</v>
          </cell>
          <cell r="Q873">
            <v>0</v>
          </cell>
          <cell r="R873">
            <v>0</v>
          </cell>
          <cell r="S873">
            <v>0</v>
          </cell>
        </row>
        <row r="874">
          <cell r="B874" t="str">
            <v xml:space="preserve">  NOVEMBER</v>
          </cell>
          <cell r="C874" t="str">
            <v>-</v>
          </cell>
          <cell r="D874" t="str">
            <v>-</v>
          </cell>
          <cell r="E874" t="str">
            <v>-</v>
          </cell>
          <cell r="F874" t="str">
            <v>-</v>
          </cell>
          <cell r="G874" t="str">
            <v>-</v>
          </cell>
          <cell r="H874" t="str">
            <v>-</v>
          </cell>
          <cell r="I874">
            <v>0</v>
          </cell>
          <cell r="J874">
            <v>0</v>
          </cell>
          <cell r="K874">
            <v>0</v>
          </cell>
          <cell r="L874" t="str">
            <v>-</v>
          </cell>
          <cell r="M874" t="str">
            <v>-</v>
          </cell>
          <cell r="N874">
            <v>63034</v>
          </cell>
          <cell r="O874">
            <v>0.25</v>
          </cell>
          <cell r="P874">
            <v>15758.5</v>
          </cell>
          <cell r="Q874">
            <v>0</v>
          </cell>
          <cell r="R874">
            <v>0</v>
          </cell>
          <cell r="S874">
            <v>0</v>
          </cell>
        </row>
        <row r="876">
          <cell r="A876" t="str">
            <v xml:space="preserve"> </v>
          </cell>
          <cell r="B876" t="str">
            <v>T O T A L</v>
          </cell>
          <cell r="C876" t="str">
            <v>Pay Item</v>
          </cell>
          <cell r="E876" t="str">
            <v>:</v>
          </cell>
          <cell r="F876" t="str">
            <v>III-4-34-Un</v>
          </cell>
          <cell r="J876">
            <v>0</v>
          </cell>
          <cell r="K876" t="str">
            <v>-</v>
          </cell>
          <cell r="L876">
            <v>0</v>
          </cell>
          <cell r="M876">
            <v>0</v>
          </cell>
          <cell r="O876" t="str">
            <v>-</v>
          </cell>
          <cell r="Q876">
            <v>0</v>
          </cell>
          <cell r="R876">
            <v>0</v>
          </cell>
          <cell r="S876">
            <v>0</v>
          </cell>
        </row>
        <row r="878">
          <cell r="A878" t="str">
            <v xml:space="preserve">   L : Labour</v>
          </cell>
          <cell r="E878" t="str">
            <v xml:space="preserve">    C : Cement</v>
          </cell>
          <cell r="J878" t="str">
            <v xml:space="preserve">    S : Steel</v>
          </cell>
          <cell r="N878" t="str">
            <v xml:space="preserve">    F : Fuel</v>
          </cell>
          <cell r="R878" t="str">
            <v xml:space="preserve">    M : Material</v>
          </cell>
        </row>
        <row r="879">
          <cell r="A879" t="str">
            <v xml:space="preserve">   Economic Indicators Table 1.3</v>
          </cell>
          <cell r="E879" t="str">
            <v xml:space="preserve">         Economic Indicators Table 1.11</v>
          </cell>
          <cell r="J879" t="str">
            <v xml:space="preserve">         Economic Indicators Table 1.11</v>
          </cell>
          <cell r="N879" t="str">
            <v xml:space="preserve">         "Official Diesel Oil Selling Price"</v>
          </cell>
          <cell r="R879" t="str">
            <v xml:space="preserve">         Economic Indicators Table 1.15</v>
          </cell>
        </row>
        <row r="880">
          <cell r="A880" t="str">
            <v xml:space="preserve">   Consumer Price Indices for 43 Cities &amp; Changes</v>
          </cell>
          <cell r="E880" t="str">
            <v xml:space="preserve">         Wholesale Price Indices of Manufacturing Commodities</v>
          </cell>
          <cell r="J880" t="str">
            <v xml:space="preserve">         Wholesale Price Indices of Manufacturing Commodities</v>
          </cell>
          <cell r="N880" t="str">
            <v xml:space="preserve">         Actual cost of high speed diesel</v>
          </cell>
          <cell r="R880" t="str">
            <v xml:space="preserve">         Wholesale Price Indices of Construction Materials</v>
          </cell>
        </row>
        <row r="881">
          <cell r="A881" t="str">
            <v xml:space="preserve">   Sub-Sector General Index for Bandar Lampung</v>
          </cell>
          <cell r="E881" t="str">
            <v xml:space="preserve">         Sub-Sector 17, Non Metallic Mineral Products</v>
          </cell>
          <cell r="J881" t="str">
            <v xml:space="preserve">         Sub-Sector 19, Iron and Steel Products</v>
          </cell>
          <cell r="N881" t="str">
            <v xml:space="preserve">         Estabilished by Pertamina Oil Company</v>
          </cell>
          <cell r="R881" t="str">
            <v xml:space="preserve">         Sub-Sector 2, Public Works in Agriculture</v>
          </cell>
        </row>
        <row r="883">
          <cell r="A883" t="str">
            <v>Pn  =  A +  L(Ln/Lo) + C(Cn/Co) + S(Sn/So) + F(Fn/Fo) + M(Mn/Mo)</v>
          </cell>
        </row>
        <row r="884">
          <cell r="A884" t="str">
            <v>CALCULATION OF ESCALATION PAYMENT</v>
          </cell>
        </row>
        <row r="885">
          <cell r="A885" t="str">
            <v>CONTRACT PACKAGE</v>
          </cell>
          <cell r="C885" t="str">
            <v>:</v>
          </cell>
          <cell r="D885" t="str">
            <v>WAY CURUP IRRIGATION SUB-PROJECT PTSL-II</v>
          </cell>
          <cell r="Q885" t="str">
            <v>CONTRACTOR</v>
          </cell>
          <cell r="R885" t="str">
            <v>:     PT. ADHI KARYA (Persero) Tbk</v>
          </cell>
        </row>
        <row r="886">
          <cell r="A886" t="str">
            <v>CONTRACT NO. / DATE</v>
          </cell>
          <cell r="C886" t="str">
            <v>:</v>
          </cell>
          <cell r="D886" t="str">
            <v>HK.02.07-Ag.0801/WILIII/01 ,  Date : May 14th, 2004</v>
          </cell>
          <cell r="Q886" t="str">
            <v>CONSULTANT</v>
          </cell>
          <cell r="R886" t="str">
            <v>:     NIPPON KOEI (In Associated)</v>
          </cell>
        </row>
        <row r="888">
          <cell r="A888" t="str">
            <v xml:space="preserve"> PAY ITEM</v>
          </cell>
          <cell r="C888" t="str">
            <v>:</v>
          </cell>
          <cell r="D888" t="str">
            <v>III - 4 - 35</v>
          </cell>
          <cell r="I888" t="str">
            <v xml:space="preserve"> DESCRIPTION :</v>
          </cell>
          <cell r="J888" t="str">
            <v>Staff gauge</v>
          </cell>
          <cell r="M888" t="str">
            <v>QUANTITIES</v>
          </cell>
          <cell r="N888" t="str">
            <v>ORIGINAL</v>
          </cell>
          <cell r="P888" t="str">
            <v>CURRENT</v>
          </cell>
          <cell r="Q888" t="str">
            <v>ORIGINAL</v>
          </cell>
          <cell r="R888" t="str">
            <v>CURRENT</v>
          </cell>
        </row>
        <row r="889">
          <cell r="A889" t="str">
            <v xml:space="preserve"> COMPONENT</v>
          </cell>
          <cell r="C889" t="str">
            <v>A</v>
          </cell>
          <cell r="D889" t="str">
            <v>L</v>
          </cell>
          <cell r="E889" t="str">
            <v>C</v>
          </cell>
          <cell r="F889" t="str">
            <v>S</v>
          </cell>
          <cell r="G889" t="str">
            <v>F</v>
          </cell>
          <cell r="H889" t="str">
            <v>M</v>
          </cell>
          <cell r="I889" t="str">
            <v xml:space="preserve"> QUANTITIES   :</v>
          </cell>
          <cell r="J889">
            <v>1</v>
          </cell>
          <cell r="K889" t="str">
            <v>m</v>
          </cell>
          <cell r="M889" t="str">
            <v>FOR</v>
          </cell>
          <cell r="N889" t="str">
            <v>UNIT PRICE</v>
          </cell>
          <cell r="O889" t="str">
            <v>FACTOR</v>
          </cell>
          <cell r="P889" t="str">
            <v>UNIT PRICE</v>
          </cell>
          <cell r="Q889" t="str">
            <v>AMOUNT</v>
          </cell>
          <cell r="R889" t="str">
            <v>AMOUNT</v>
          </cell>
          <cell r="S889" t="str">
            <v>PRICE ESCALATION</v>
          </cell>
        </row>
        <row r="890">
          <cell r="A890" t="str">
            <v xml:space="preserve"> COST FACTOR</v>
          </cell>
          <cell r="C890">
            <v>0.25</v>
          </cell>
          <cell r="D890">
            <v>0.15</v>
          </cell>
          <cell r="E890" t="str">
            <v>-</v>
          </cell>
          <cell r="F890" t="str">
            <v>-</v>
          </cell>
          <cell r="G890" t="str">
            <v>-</v>
          </cell>
          <cell r="H890">
            <v>0.6</v>
          </cell>
          <cell r="I890" t="str">
            <v>SCHEDULE QUANTITIES</v>
          </cell>
          <cell r="K890" t="str">
            <v>ACTUAL QUANTITIES (MC)</v>
          </cell>
          <cell r="M890" t="str">
            <v>ESCALATION</v>
          </cell>
          <cell r="N890" t="str">
            <v>Ho</v>
          </cell>
          <cell r="O890" t="str">
            <v>Pn</v>
          </cell>
          <cell r="P890" t="str">
            <v>Hn</v>
          </cell>
          <cell r="Q890" t="str">
            <v>Io</v>
          </cell>
          <cell r="R890" t="str">
            <v>In</v>
          </cell>
          <cell r="S890" t="str">
            <v>PAYMENT</v>
          </cell>
        </row>
        <row r="891">
          <cell r="A891" t="str">
            <v xml:space="preserve"> ZERO INDEX / DEC 2002</v>
          </cell>
          <cell r="C891" t="str">
            <v>-</v>
          </cell>
          <cell r="D891">
            <v>110.63</v>
          </cell>
          <cell r="E891">
            <v>294</v>
          </cell>
          <cell r="F891">
            <v>345</v>
          </cell>
          <cell r="G891">
            <v>1650</v>
          </cell>
          <cell r="H891">
            <v>350</v>
          </cell>
          <cell r="I891" t="str">
            <v>CUMULATIVE</v>
          </cell>
          <cell r="J891" t="str">
            <v>MONTHLY</v>
          </cell>
          <cell r="K891" t="str">
            <v>CUMULATIVE</v>
          </cell>
          <cell r="L891" t="str">
            <v>MONTHLY</v>
          </cell>
          <cell r="M891" t="str">
            <v>PAYMENT</v>
          </cell>
        </row>
        <row r="892">
          <cell r="A892">
            <v>1</v>
          </cell>
          <cell r="B892">
            <v>2</v>
          </cell>
          <cell r="C892">
            <v>3</v>
          </cell>
          <cell r="D892">
            <v>4</v>
          </cell>
          <cell r="E892">
            <v>5</v>
          </cell>
          <cell r="F892">
            <v>6</v>
          </cell>
          <cell r="G892">
            <v>7</v>
          </cell>
          <cell r="H892">
            <v>8</v>
          </cell>
          <cell r="I892">
            <v>9</v>
          </cell>
          <cell r="J892">
            <v>10</v>
          </cell>
          <cell r="K892">
            <v>11</v>
          </cell>
          <cell r="L892">
            <v>12</v>
          </cell>
          <cell r="M892">
            <v>13</v>
          </cell>
          <cell r="N892">
            <v>14</v>
          </cell>
          <cell r="O892">
            <v>15</v>
          </cell>
          <cell r="P892" t="str">
            <v>16=14x15</v>
          </cell>
          <cell r="Q892" t="str">
            <v>17=13x14</v>
          </cell>
          <cell r="R892" t="str">
            <v>18=13x16</v>
          </cell>
          <cell r="S892" t="str">
            <v>19=18-17</v>
          </cell>
        </row>
        <row r="894">
          <cell r="A894" t="str">
            <v>2004</v>
          </cell>
          <cell r="B894" t="str">
            <v xml:space="preserve">  JUNE</v>
          </cell>
          <cell r="C894" t="str">
            <v>-</v>
          </cell>
          <cell r="D894" t="str">
            <v>-</v>
          </cell>
          <cell r="E894" t="str">
            <v>-</v>
          </cell>
          <cell r="F894" t="str">
            <v>-</v>
          </cell>
          <cell r="G894" t="str">
            <v>-</v>
          </cell>
          <cell r="H894" t="str">
            <v>-</v>
          </cell>
          <cell r="I894">
            <v>0</v>
          </cell>
          <cell r="J894">
            <v>0</v>
          </cell>
          <cell r="K894" t="str">
            <v>-</v>
          </cell>
          <cell r="L894" t="str">
            <v>-</v>
          </cell>
          <cell r="M894" t="str">
            <v>-</v>
          </cell>
          <cell r="N894" t="str">
            <v>-</v>
          </cell>
          <cell r="O894" t="str">
            <v>-</v>
          </cell>
          <cell r="P894" t="str">
            <v>-</v>
          </cell>
          <cell r="Q894" t="str">
            <v>-</v>
          </cell>
          <cell r="R894" t="str">
            <v>-</v>
          </cell>
          <cell r="S894" t="str">
            <v>-</v>
          </cell>
        </row>
        <row r="895">
          <cell r="B895" t="str">
            <v xml:space="preserve">  JULY</v>
          </cell>
          <cell r="C895" t="str">
            <v>-</v>
          </cell>
          <cell r="D895" t="str">
            <v>-</v>
          </cell>
          <cell r="E895" t="str">
            <v>-</v>
          </cell>
          <cell r="F895" t="str">
            <v>-</v>
          </cell>
          <cell r="G895" t="str">
            <v>-</v>
          </cell>
          <cell r="H895" t="str">
            <v>-</v>
          </cell>
          <cell r="I895">
            <v>0</v>
          </cell>
          <cell r="J895">
            <v>0</v>
          </cell>
          <cell r="K895">
            <v>0</v>
          </cell>
          <cell r="L895" t="str">
            <v>-</v>
          </cell>
          <cell r="M895" t="str">
            <v>-</v>
          </cell>
          <cell r="N895" t="str">
            <v>-</v>
          </cell>
          <cell r="O895" t="str">
            <v>-</v>
          </cell>
          <cell r="P895" t="str">
            <v>-</v>
          </cell>
          <cell r="Q895" t="str">
            <v>-</v>
          </cell>
          <cell r="R895" t="str">
            <v>-</v>
          </cell>
          <cell r="S895" t="str">
            <v>-</v>
          </cell>
        </row>
        <row r="896">
          <cell r="B896" t="str">
            <v xml:space="preserve">  AUGUST</v>
          </cell>
          <cell r="C896" t="str">
            <v>-</v>
          </cell>
          <cell r="D896" t="str">
            <v>-</v>
          </cell>
          <cell r="E896" t="str">
            <v>-</v>
          </cell>
          <cell r="F896" t="str">
            <v>-</v>
          </cell>
          <cell r="G896" t="str">
            <v>-</v>
          </cell>
          <cell r="H896" t="str">
            <v>-</v>
          </cell>
          <cell r="I896">
            <v>0</v>
          </cell>
          <cell r="J896">
            <v>0</v>
          </cell>
          <cell r="K896">
            <v>0</v>
          </cell>
          <cell r="L896" t="str">
            <v>-</v>
          </cell>
          <cell r="M896" t="str">
            <v>-</v>
          </cell>
          <cell r="N896" t="str">
            <v>-</v>
          </cell>
          <cell r="O896" t="str">
            <v>-</v>
          </cell>
          <cell r="P896" t="str">
            <v>-</v>
          </cell>
          <cell r="Q896" t="str">
            <v>-</v>
          </cell>
          <cell r="R896" t="str">
            <v>-</v>
          </cell>
          <cell r="S896" t="str">
            <v>-</v>
          </cell>
        </row>
        <row r="897">
          <cell r="B897" t="str">
            <v xml:space="preserve">  SEPTEMBER</v>
          </cell>
          <cell r="C897" t="str">
            <v>-</v>
          </cell>
          <cell r="D897" t="str">
            <v>-</v>
          </cell>
          <cell r="E897" t="str">
            <v>-</v>
          </cell>
          <cell r="F897" t="str">
            <v>-</v>
          </cell>
          <cell r="G897" t="str">
            <v>-</v>
          </cell>
          <cell r="H897" t="str">
            <v>-</v>
          </cell>
          <cell r="I897">
            <v>0</v>
          </cell>
          <cell r="J897">
            <v>0</v>
          </cell>
          <cell r="K897">
            <v>0</v>
          </cell>
          <cell r="L897" t="str">
            <v>-</v>
          </cell>
          <cell r="M897" t="str">
            <v>-</v>
          </cell>
          <cell r="N897" t="str">
            <v>-</v>
          </cell>
          <cell r="O897" t="str">
            <v>-</v>
          </cell>
          <cell r="P897" t="str">
            <v>-</v>
          </cell>
          <cell r="Q897" t="str">
            <v>-</v>
          </cell>
          <cell r="R897" t="str">
            <v>-</v>
          </cell>
          <cell r="S897" t="str">
            <v>-</v>
          </cell>
        </row>
        <row r="898">
          <cell r="B898" t="str">
            <v xml:space="preserve">  OCTOBER</v>
          </cell>
          <cell r="C898" t="str">
            <v>-</v>
          </cell>
          <cell r="D898" t="str">
            <v>-</v>
          </cell>
          <cell r="E898" t="str">
            <v>-</v>
          </cell>
          <cell r="F898" t="str">
            <v>-</v>
          </cell>
          <cell r="G898" t="str">
            <v>-</v>
          </cell>
          <cell r="H898" t="str">
            <v>-</v>
          </cell>
          <cell r="I898">
            <v>0</v>
          </cell>
          <cell r="J898">
            <v>0</v>
          </cell>
          <cell r="K898">
            <v>0</v>
          </cell>
          <cell r="L898" t="str">
            <v>-</v>
          </cell>
          <cell r="M898" t="str">
            <v>-</v>
          </cell>
          <cell r="N898" t="str">
            <v>-</v>
          </cell>
          <cell r="O898" t="str">
            <v>-</v>
          </cell>
          <cell r="P898" t="str">
            <v>-</v>
          </cell>
          <cell r="Q898" t="str">
            <v>-</v>
          </cell>
          <cell r="R898" t="str">
            <v>-</v>
          </cell>
          <cell r="S898" t="str">
            <v>-</v>
          </cell>
        </row>
        <row r="899">
          <cell r="B899" t="str">
            <v xml:space="preserve">  NOVEMBER</v>
          </cell>
          <cell r="C899" t="str">
            <v>-</v>
          </cell>
          <cell r="D899" t="str">
            <v>-</v>
          </cell>
          <cell r="E899" t="str">
            <v>-</v>
          </cell>
          <cell r="F899" t="str">
            <v>-</v>
          </cell>
          <cell r="G899" t="str">
            <v>-</v>
          </cell>
          <cell r="H899" t="str">
            <v>-</v>
          </cell>
          <cell r="I899">
            <v>0</v>
          </cell>
          <cell r="J899">
            <v>0</v>
          </cell>
          <cell r="K899">
            <v>0</v>
          </cell>
          <cell r="L899" t="str">
            <v>-</v>
          </cell>
          <cell r="M899" t="str">
            <v>-</v>
          </cell>
          <cell r="N899" t="str">
            <v>-</v>
          </cell>
          <cell r="O899" t="str">
            <v>-</v>
          </cell>
          <cell r="P899" t="str">
            <v>-</v>
          </cell>
          <cell r="Q899" t="str">
            <v>-</v>
          </cell>
          <cell r="R899" t="str">
            <v>-</v>
          </cell>
          <cell r="S899" t="str">
            <v>-</v>
          </cell>
        </row>
        <row r="900">
          <cell r="B900" t="str">
            <v xml:space="preserve">  DECEMBER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>
            <v>0</v>
          </cell>
          <cell r="J900">
            <v>0</v>
          </cell>
          <cell r="K900">
            <v>0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  <cell r="P900" t="str">
            <v>-</v>
          </cell>
          <cell r="Q900" t="str">
            <v>-</v>
          </cell>
          <cell r="R900" t="str">
            <v>-</v>
          </cell>
          <cell r="S900" t="str">
            <v>-</v>
          </cell>
        </row>
        <row r="901">
          <cell r="A901" t="str">
            <v>2005</v>
          </cell>
          <cell r="B901" t="str">
            <v xml:space="preserve">  JANUARY</v>
          </cell>
          <cell r="C901" t="str">
            <v>-</v>
          </cell>
          <cell r="D901" t="str">
            <v>-</v>
          </cell>
          <cell r="E901" t="str">
            <v>-</v>
          </cell>
          <cell r="F901" t="str">
            <v>-</v>
          </cell>
          <cell r="G901" t="str">
            <v>-</v>
          </cell>
          <cell r="H901" t="str">
            <v>-</v>
          </cell>
          <cell r="I901">
            <v>0</v>
          </cell>
          <cell r="J901">
            <v>0</v>
          </cell>
          <cell r="K901">
            <v>0</v>
          </cell>
          <cell r="L901" t="str">
            <v>-</v>
          </cell>
          <cell r="M901" t="str">
            <v>-</v>
          </cell>
          <cell r="N901" t="str">
            <v>-</v>
          </cell>
          <cell r="O901" t="str">
            <v>-</v>
          </cell>
          <cell r="P901" t="str">
            <v>-</v>
          </cell>
          <cell r="Q901" t="str">
            <v>-</v>
          </cell>
          <cell r="R901" t="str">
            <v>-</v>
          </cell>
          <cell r="S901" t="str">
            <v>-</v>
          </cell>
        </row>
        <row r="902">
          <cell r="B902" t="str">
            <v xml:space="preserve">  FEBRUARY</v>
          </cell>
          <cell r="C902" t="str">
            <v>-</v>
          </cell>
          <cell r="D902" t="str">
            <v>-</v>
          </cell>
          <cell r="E902" t="str">
            <v>-</v>
          </cell>
          <cell r="F902" t="str">
            <v>-</v>
          </cell>
          <cell r="G902" t="str">
            <v>-</v>
          </cell>
          <cell r="H902" t="str">
            <v>-</v>
          </cell>
          <cell r="I902">
            <v>0</v>
          </cell>
          <cell r="J902">
            <v>0</v>
          </cell>
          <cell r="K902">
            <v>0</v>
          </cell>
          <cell r="L902" t="str">
            <v>-</v>
          </cell>
          <cell r="M902" t="str">
            <v>-</v>
          </cell>
          <cell r="N902" t="str">
            <v>-</v>
          </cell>
          <cell r="O902" t="str">
            <v>-</v>
          </cell>
          <cell r="P902" t="str">
            <v>-</v>
          </cell>
          <cell r="Q902" t="str">
            <v>-</v>
          </cell>
          <cell r="R902" t="str">
            <v>-</v>
          </cell>
          <cell r="S902" t="str">
            <v>-</v>
          </cell>
        </row>
        <row r="903">
          <cell r="B903" t="str">
            <v xml:space="preserve">  MARCH</v>
          </cell>
          <cell r="C903" t="str">
            <v>-</v>
          </cell>
          <cell r="D903" t="str">
            <v>-</v>
          </cell>
          <cell r="E903" t="str">
            <v>-</v>
          </cell>
          <cell r="F903" t="str">
            <v>-</v>
          </cell>
          <cell r="G903" t="str">
            <v>-</v>
          </cell>
          <cell r="H903" t="str">
            <v>-</v>
          </cell>
          <cell r="I903">
            <v>0</v>
          </cell>
          <cell r="J903">
            <v>0</v>
          </cell>
          <cell r="K903">
            <v>0</v>
          </cell>
          <cell r="L903" t="str">
            <v>-</v>
          </cell>
          <cell r="M903" t="str">
            <v>-</v>
          </cell>
          <cell r="N903" t="str">
            <v>-</v>
          </cell>
          <cell r="O903" t="str">
            <v>-</v>
          </cell>
          <cell r="P903" t="str">
            <v>-</v>
          </cell>
          <cell r="Q903" t="str">
            <v>-</v>
          </cell>
          <cell r="R903" t="str">
            <v>-</v>
          </cell>
          <cell r="S903" t="str">
            <v>-</v>
          </cell>
        </row>
        <row r="904">
          <cell r="B904" t="str">
            <v xml:space="preserve">  APRIL</v>
          </cell>
          <cell r="C904" t="str">
            <v>-</v>
          </cell>
          <cell r="D904" t="str">
            <v>-</v>
          </cell>
          <cell r="E904" t="str">
            <v>-</v>
          </cell>
          <cell r="F904" t="str">
            <v>-</v>
          </cell>
          <cell r="G904" t="str">
            <v>-</v>
          </cell>
          <cell r="H904" t="str">
            <v>-</v>
          </cell>
          <cell r="I904">
            <v>0</v>
          </cell>
          <cell r="J904">
            <v>0</v>
          </cell>
          <cell r="K904">
            <v>0</v>
          </cell>
          <cell r="L904" t="str">
            <v>-</v>
          </cell>
          <cell r="M904" t="str">
            <v>-</v>
          </cell>
          <cell r="N904" t="str">
            <v>-</v>
          </cell>
          <cell r="O904" t="str">
            <v>-</v>
          </cell>
          <cell r="P904" t="str">
            <v>-</v>
          </cell>
          <cell r="Q904" t="str">
            <v>-</v>
          </cell>
          <cell r="R904" t="str">
            <v>-</v>
          </cell>
          <cell r="S904" t="str">
            <v>-</v>
          </cell>
        </row>
        <row r="905">
          <cell r="B905" t="str">
            <v xml:space="preserve">  MAY</v>
          </cell>
          <cell r="C905" t="str">
            <v>-</v>
          </cell>
          <cell r="D905" t="str">
            <v>-</v>
          </cell>
          <cell r="E905" t="str">
            <v>-</v>
          </cell>
          <cell r="F905" t="str">
            <v>-</v>
          </cell>
          <cell r="G905" t="str">
            <v>-</v>
          </cell>
          <cell r="H905" t="str">
            <v>-</v>
          </cell>
          <cell r="I905">
            <v>0</v>
          </cell>
          <cell r="J905">
            <v>0</v>
          </cell>
          <cell r="K905">
            <v>0</v>
          </cell>
          <cell r="L905" t="str">
            <v xml:space="preserve">-     </v>
          </cell>
          <cell r="M905" t="str">
            <v>-</v>
          </cell>
          <cell r="N905" t="str">
            <v>-</v>
          </cell>
          <cell r="O905" t="str">
            <v>-</v>
          </cell>
          <cell r="P905" t="str">
            <v>-</v>
          </cell>
          <cell r="Q905" t="str">
            <v>-</v>
          </cell>
          <cell r="R905" t="str">
            <v>-</v>
          </cell>
          <cell r="S905" t="str">
            <v>-</v>
          </cell>
        </row>
        <row r="906">
          <cell r="B906" t="str">
            <v xml:space="preserve">  JUNE</v>
          </cell>
          <cell r="C906" t="str">
            <v>-</v>
          </cell>
          <cell r="D906">
            <v>121.75</v>
          </cell>
          <cell r="E906">
            <v>323</v>
          </cell>
          <cell r="F906">
            <v>491</v>
          </cell>
          <cell r="G906">
            <v>2100</v>
          </cell>
          <cell r="H906">
            <v>441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131251.25</v>
          </cell>
          <cell r="O906">
            <v>1.1710772846425019</v>
          </cell>
          <cell r="P906">
            <v>153705.35745593419</v>
          </cell>
          <cell r="Q906">
            <v>0</v>
          </cell>
          <cell r="R906">
            <v>0</v>
          </cell>
          <cell r="S906">
            <v>0</v>
          </cell>
        </row>
        <row r="907">
          <cell r="B907" t="str">
            <v xml:space="preserve">  JULY</v>
          </cell>
          <cell r="C907" t="str">
            <v>-</v>
          </cell>
          <cell r="D907">
            <v>122.55</v>
          </cell>
          <cell r="E907">
            <v>325</v>
          </cell>
          <cell r="F907">
            <v>491</v>
          </cell>
          <cell r="G907">
            <v>2100</v>
          </cell>
          <cell r="H907">
            <v>449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131251.25</v>
          </cell>
          <cell r="O907">
            <v>1.1858762670936582</v>
          </cell>
          <cell r="P907">
            <v>155647.74240137651</v>
          </cell>
          <cell r="Q907">
            <v>0</v>
          </cell>
          <cell r="R907">
            <v>0</v>
          </cell>
          <cell r="S907">
            <v>0</v>
          </cell>
        </row>
        <row r="908">
          <cell r="B908" t="str">
            <v xml:space="preserve">  AUGUST</v>
          </cell>
          <cell r="C908" t="str">
            <v>-</v>
          </cell>
          <cell r="D908">
            <v>122.49</v>
          </cell>
          <cell r="E908">
            <v>326</v>
          </cell>
          <cell r="F908">
            <v>493</v>
          </cell>
          <cell r="G908">
            <v>2100</v>
          </cell>
          <cell r="H908">
            <v>452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131251.25</v>
          </cell>
          <cell r="O908">
            <v>1.1909377719812502</v>
          </cell>
          <cell r="P908">
            <v>156312.07124475407</v>
          </cell>
          <cell r="Q908">
            <v>0</v>
          </cell>
          <cell r="R908">
            <v>0</v>
          </cell>
          <cell r="S908">
            <v>0</v>
          </cell>
        </row>
        <row r="909">
          <cell r="B909" t="str">
            <v xml:space="preserve">  SEPTEMBER</v>
          </cell>
          <cell r="C909" t="str">
            <v>-</v>
          </cell>
          <cell r="D909">
            <v>123.27</v>
          </cell>
          <cell r="E909">
            <v>330</v>
          </cell>
          <cell r="F909">
            <v>495</v>
          </cell>
          <cell r="G909">
            <v>2100</v>
          </cell>
          <cell r="H909">
            <v>462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131251.25</v>
          </cell>
          <cell r="O909">
            <v>1.2091382084425562</v>
          </cell>
          <cell r="P909">
            <v>158700.90128084604</v>
          </cell>
          <cell r="Q909">
            <v>0</v>
          </cell>
          <cell r="R909">
            <v>0</v>
          </cell>
          <cell r="S909">
            <v>0</v>
          </cell>
        </row>
        <row r="910">
          <cell r="B910" t="str">
            <v xml:space="preserve">  OCTOBER</v>
          </cell>
          <cell r="C910" t="str">
            <v>-</v>
          </cell>
          <cell r="D910">
            <v>139.13999999999999</v>
          </cell>
          <cell r="E910">
            <v>376</v>
          </cell>
          <cell r="F910">
            <v>511</v>
          </cell>
          <cell r="G910">
            <v>4300</v>
          </cell>
          <cell r="H910">
            <v>500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131251.25</v>
          </cell>
          <cell r="O910">
            <v>1.2957987371030848</v>
          </cell>
          <cell r="P910">
            <v>170075.20399320126</v>
          </cell>
          <cell r="Q910">
            <v>0</v>
          </cell>
          <cell r="R910">
            <v>0</v>
          </cell>
          <cell r="S910">
            <v>0</v>
          </cell>
        </row>
        <row r="911">
          <cell r="B911" t="str">
            <v xml:space="preserve">  NOVEMBER</v>
          </cell>
          <cell r="C911" t="str">
            <v>-</v>
          </cell>
          <cell r="D911">
            <v>140.15</v>
          </cell>
          <cell r="E911">
            <v>393</v>
          </cell>
          <cell r="F911">
            <v>511</v>
          </cell>
          <cell r="G911">
            <v>4300</v>
          </cell>
          <cell r="H911">
            <v>510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131251.25</v>
          </cell>
          <cell r="O911">
            <v>1.3143110238762414</v>
          </cell>
          <cell r="P911">
            <v>172504.96477253654</v>
          </cell>
          <cell r="Q911">
            <v>0</v>
          </cell>
          <cell r="R911">
            <v>0</v>
          </cell>
          <cell r="S911">
            <v>0</v>
          </cell>
        </row>
        <row r="912">
          <cell r="B912" t="str">
            <v xml:space="preserve">  DECEMBER</v>
          </cell>
          <cell r="C912" t="str">
            <v>-</v>
          </cell>
          <cell r="D912">
            <v>140.32</v>
          </cell>
          <cell r="E912">
            <v>393</v>
          </cell>
          <cell r="F912">
            <v>511</v>
          </cell>
          <cell r="G912">
            <v>4300</v>
          </cell>
          <cell r="H912">
            <v>510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131251.25</v>
          </cell>
          <cell r="O912">
            <v>1.3145415219328263</v>
          </cell>
          <cell r="P912">
            <v>172535.21793058587</v>
          </cell>
          <cell r="Q912">
            <v>0</v>
          </cell>
          <cell r="R912">
            <v>0</v>
          </cell>
          <cell r="S912">
            <v>0</v>
          </cell>
        </row>
        <row r="913">
          <cell r="A913" t="str">
            <v>2006</v>
          </cell>
          <cell r="B913" t="str">
            <v xml:space="preserve">  JANUARY</v>
          </cell>
          <cell r="C913" t="str">
            <v>-</v>
          </cell>
          <cell r="D913" t="str">
            <v>-</v>
          </cell>
          <cell r="E913" t="str">
            <v>-</v>
          </cell>
          <cell r="F913" t="str">
            <v>-</v>
          </cell>
          <cell r="G913" t="str">
            <v>-</v>
          </cell>
          <cell r="H913" t="str">
            <v>-</v>
          </cell>
          <cell r="I913">
            <v>0</v>
          </cell>
          <cell r="J913">
            <v>0</v>
          </cell>
          <cell r="K913">
            <v>0</v>
          </cell>
          <cell r="L913" t="str">
            <v>-</v>
          </cell>
          <cell r="M913" t="str">
            <v>-</v>
          </cell>
          <cell r="N913">
            <v>131251.25</v>
          </cell>
          <cell r="O913">
            <v>0.25</v>
          </cell>
          <cell r="P913">
            <v>32812.8125</v>
          </cell>
          <cell r="Q913">
            <v>0</v>
          </cell>
          <cell r="R913">
            <v>0</v>
          </cell>
          <cell r="S913">
            <v>0</v>
          </cell>
        </row>
        <row r="914">
          <cell r="B914" t="str">
            <v xml:space="preserve">  FEBRUARY</v>
          </cell>
          <cell r="C914" t="str">
            <v>-</v>
          </cell>
          <cell r="D914" t="str">
            <v>-</v>
          </cell>
          <cell r="E914" t="str">
            <v>-</v>
          </cell>
          <cell r="F914" t="str">
            <v>-</v>
          </cell>
          <cell r="G914" t="str">
            <v>-</v>
          </cell>
          <cell r="H914" t="str">
            <v>-</v>
          </cell>
          <cell r="I914">
            <v>0</v>
          </cell>
          <cell r="J914">
            <v>0</v>
          </cell>
          <cell r="K914">
            <v>0</v>
          </cell>
          <cell r="L914" t="str">
            <v>-</v>
          </cell>
          <cell r="M914" t="str">
            <v>-</v>
          </cell>
          <cell r="N914">
            <v>131251.25</v>
          </cell>
          <cell r="O914">
            <v>0.25</v>
          </cell>
          <cell r="P914">
            <v>32812.8125</v>
          </cell>
          <cell r="Q914">
            <v>0</v>
          </cell>
          <cell r="R914">
            <v>0</v>
          </cell>
          <cell r="S914">
            <v>0</v>
          </cell>
        </row>
        <row r="915">
          <cell r="B915" t="str">
            <v xml:space="preserve">  MARCH</v>
          </cell>
          <cell r="C915" t="str">
            <v>-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>
            <v>0</v>
          </cell>
          <cell r="J915">
            <v>0</v>
          </cell>
          <cell r="K915">
            <v>0</v>
          </cell>
          <cell r="L915" t="str">
            <v>-</v>
          </cell>
          <cell r="M915" t="str">
            <v>-</v>
          </cell>
          <cell r="N915">
            <v>131251.25</v>
          </cell>
          <cell r="O915">
            <v>0.25</v>
          </cell>
          <cell r="P915">
            <v>32812.8125</v>
          </cell>
          <cell r="Q915">
            <v>0</v>
          </cell>
          <cell r="R915">
            <v>0</v>
          </cell>
          <cell r="S915">
            <v>0</v>
          </cell>
        </row>
        <row r="916">
          <cell r="B916" t="str">
            <v xml:space="preserve">  APRIL</v>
          </cell>
          <cell r="C916" t="str">
            <v>-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>
            <v>0</v>
          </cell>
          <cell r="J916">
            <v>0</v>
          </cell>
          <cell r="K916">
            <v>0</v>
          </cell>
          <cell r="L916" t="str">
            <v>-</v>
          </cell>
          <cell r="M916" t="str">
            <v>-</v>
          </cell>
          <cell r="N916">
            <v>131251.25</v>
          </cell>
          <cell r="O916">
            <v>0.25</v>
          </cell>
          <cell r="P916">
            <v>32812.8125</v>
          </cell>
          <cell r="Q916">
            <v>0</v>
          </cell>
          <cell r="R916">
            <v>0</v>
          </cell>
          <cell r="S916">
            <v>0</v>
          </cell>
        </row>
        <row r="917">
          <cell r="B917" t="str">
            <v xml:space="preserve">  MAY</v>
          </cell>
          <cell r="C917" t="str">
            <v>-</v>
          </cell>
          <cell r="D917" t="str">
            <v>-</v>
          </cell>
          <cell r="E917" t="str">
            <v>-</v>
          </cell>
          <cell r="F917" t="str">
            <v>-</v>
          </cell>
          <cell r="G917" t="str">
            <v>-</v>
          </cell>
          <cell r="H917" t="str">
            <v>-</v>
          </cell>
          <cell r="I917">
            <v>0</v>
          </cell>
          <cell r="J917">
            <v>0</v>
          </cell>
          <cell r="K917">
            <v>0</v>
          </cell>
          <cell r="L917" t="str">
            <v>-</v>
          </cell>
          <cell r="M917" t="str">
            <v>-</v>
          </cell>
          <cell r="N917">
            <v>131251.25</v>
          </cell>
          <cell r="O917">
            <v>0.25</v>
          </cell>
          <cell r="P917">
            <v>32812.8125</v>
          </cell>
          <cell r="Q917">
            <v>0</v>
          </cell>
          <cell r="R917">
            <v>0</v>
          </cell>
          <cell r="S917">
            <v>0</v>
          </cell>
        </row>
        <row r="918">
          <cell r="B918" t="str">
            <v xml:space="preserve">  JUNE</v>
          </cell>
          <cell r="C918" t="str">
            <v>-</v>
          </cell>
          <cell r="D918" t="str">
            <v>-</v>
          </cell>
          <cell r="E918" t="str">
            <v>-</v>
          </cell>
          <cell r="F918" t="str">
            <v>-</v>
          </cell>
          <cell r="G918" t="str">
            <v>-</v>
          </cell>
          <cell r="H918" t="str">
            <v>-</v>
          </cell>
          <cell r="I918">
            <v>0</v>
          </cell>
          <cell r="J918">
            <v>0</v>
          </cell>
          <cell r="K918">
            <v>0</v>
          </cell>
          <cell r="L918" t="str">
            <v>-</v>
          </cell>
          <cell r="M918" t="str">
            <v>-</v>
          </cell>
          <cell r="N918">
            <v>131251.25</v>
          </cell>
          <cell r="O918">
            <v>0.25</v>
          </cell>
          <cell r="P918">
            <v>32812.8125</v>
          </cell>
          <cell r="Q918">
            <v>0</v>
          </cell>
          <cell r="R918">
            <v>0</v>
          </cell>
          <cell r="S918">
            <v>0</v>
          </cell>
        </row>
        <row r="919">
          <cell r="B919" t="str">
            <v xml:space="preserve">  JULY</v>
          </cell>
          <cell r="C919" t="str">
            <v>-</v>
          </cell>
          <cell r="D919" t="str">
            <v>-</v>
          </cell>
          <cell r="E919" t="str">
            <v>-</v>
          </cell>
          <cell r="F919" t="str">
            <v>-</v>
          </cell>
          <cell r="G919" t="str">
            <v>-</v>
          </cell>
          <cell r="H919" t="str">
            <v>-</v>
          </cell>
          <cell r="I919">
            <v>50</v>
          </cell>
          <cell r="J919">
            <v>50</v>
          </cell>
          <cell r="K919">
            <v>0</v>
          </cell>
          <cell r="L919" t="str">
            <v>-</v>
          </cell>
          <cell r="M919" t="str">
            <v>-</v>
          </cell>
          <cell r="N919">
            <v>131251.25</v>
          </cell>
          <cell r="O919">
            <v>0.25</v>
          </cell>
          <cell r="P919">
            <v>32812.8125</v>
          </cell>
          <cell r="Q919">
            <v>0</v>
          </cell>
          <cell r="R919">
            <v>0</v>
          </cell>
          <cell r="S919">
            <v>0</v>
          </cell>
        </row>
        <row r="920">
          <cell r="B920" t="str">
            <v xml:space="preserve">  AUGUST</v>
          </cell>
          <cell r="C920" t="str">
            <v>-</v>
          </cell>
          <cell r="D920" t="str">
            <v>-</v>
          </cell>
          <cell r="E920" t="str">
            <v>-</v>
          </cell>
          <cell r="F920" t="str">
            <v>-</v>
          </cell>
          <cell r="G920" t="str">
            <v>-</v>
          </cell>
          <cell r="H920" t="str">
            <v>-</v>
          </cell>
          <cell r="I920">
            <v>50</v>
          </cell>
          <cell r="J920">
            <v>0</v>
          </cell>
          <cell r="K920">
            <v>0</v>
          </cell>
          <cell r="L920" t="str">
            <v>-</v>
          </cell>
          <cell r="M920" t="str">
            <v>-</v>
          </cell>
          <cell r="N920">
            <v>131251.25</v>
          </cell>
          <cell r="O920">
            <v>0.25</v>
          </cell>
          <cell r="P920">
            <v>32812.8125</v>
          </cell>
          <cell r="Q920">
            <v>0</v>
          </cell>
          <cell r="R920">
            <v>0</v>
          </cell>
          <cell r="S920">
            <v>0</v>
          </cell>
        </row>
        <row r="921">
          <cell r="B921" t="str">
            <v xml:space="preserve">  SEPTEMBER</v>
          </cell>
          <cell r="C921" t="str">
            <v>-</v>
          </cell>
          <cell r="D921" t="str">
            <v>-</v>
          </cell>
          <cell r="E921" t="str">
            <v>-</v>
          </cell>
          <cell r="F921" t="str">
            <v>-</v>
          </cell>
          <cell r="G921" t="str">
            <v>-</v>
          </cell>
          <cell r="H921" t="str">
            <v>-</v>
          </cell>
          <cell r="I921">
            <v>50</v>
          </cell>
          <cell r="J921">
            <v>0</v>
          </cell>
          <cell r="K921">
            <v>0</v>
          </cell>
          <cell r="L921" t="str">
            <v>-</v>
          </cell>
          <cell r="M921" t="str">
            <v>-</v>
          </cell>
          <cell r="N921">
            <v>131251.25</v>
          </cell>
          <cell r="O921">
            <v>0.25</v>
          </cell>
          <cell r="P921">
            <v>32812.8125</v>
          </cell>
          <cell r="Q921">
            <v>0</v>
          </cell>
          <cell r="R921">
            <v>0</v>
          </cell>
          <cell r="S921">
            <v>0</v>
          </cell>
        </row>
        <row r="922">
          <cell r="B922" t="str">
            <v xml:space="preserve">  OCTOBER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>
            <v>50</v>
          </cell>
          <cell r="J922">
            <v>0</v>
          </cell>
          <cell r="K922">
            <v>0</v>
          </cell>
          <cell r="L922" t="str">
            <v>-</v>
          </cell>
          <cell r="M922" t="str">
            <v>-</v>
          </cell>
          <cell r="N922">
            <v>131251.25</v>
          </cell>
          <cell r="O922">
            <v>0.25</v>
          </cell>
          <cell r="P922">
            <v>32812.8125</v>
          </cell>
          <cell r="Q922">
            <v>0</v>
          </cell>
          <cell r="R922">
            <v>0</v>
          </cell>
          <cell r="S922">
            <v>0</v>
          </cell>
        </row>
        <row r="923">
          <cell r="B923" t="str">
            <v xml:space="preserve">  NOVEMBER</v>
          </cell>
          <cell r="C923" t="str">
            <v>-</v>
          </cell>
          <cell r="D923" t="str">
            <v>-</v>
          </cell>
          <cell r="E923" t="str">
            <v>-</v>
          </cell>
          <cell r="F923" t="str">
            <v>-</v>
          </cell>
          <cell r="G923" t="str">
            <v>-</v>
          </cell>
          <cell r="H923" t="str">
            <v>-</v>
          </cell>
          <cell r="I923">
            <v>50</v>
          </cell>
          <cell r="J923">
            <v>0</v>
          </cell>
          <cell r="K923">
            <v>0</v>
          </cell>
          <cell r="L923" t="str">
            <v>-</v>
          </cell>
          <cell r="M923" t="str">
            <v>-</v>
          </cell>
          <cell r="N923">
            <v>131251.25</v>
          </cell>
          <cell r="O923">
            <v>0.25</v>
          </cell>
          <cell r="P923">
            <v>32812.8125</v>
          </cell>
          <cell r="Q923">
            <v>0</v>
          </cell>
          <cell r="R923">
            <v>0</v>
          </cell>
          <cell r="S923">
            <v>0</v>
          </cell>
        </row>
        <row r="925">
          <cell r="A925" t="str">
            <v xml:space="preserve"> </v>
          </cell>
          <cell r="B925" t="str">
            <v>T O T A L</v>
          </cell>
          <cell r="C925" t="str">
            <v>Pay Item</v>
          </cell>
          <cell r="E925" t="str">
            <v>:</v>
          </cell>
          <cell r="F925" t="str">
            <v>III - 4 - 35</v>
          </cell>
          <cell r="J925">
            <v>50</v>
          </cell>
          <cell r="K925" t="str">
            <v>-</v>
          </cell>
          <cell r="L925">
            <v>0</v>
          </cell>
          <cell r="M925">
            <v>0</v>
          </cell>
          <cell r="O925" t="str">
            <v>-</v>
          </cell>
          <cell r="Q925">
            <v>0</v>
          </cell>
          <cell r="R925">
            <v>0</v>
          </cell>
          <cell r="S925">
            <v>0</v>
          </cell>
        </row>
        <row r="927">
          <cell r="A927" t="str">
            <v xml:space="preserve">   L : Labour</v>
          </cell>
          <cell r="E927" t="str">
            <v xml:space="preserve">    C : Cement</v>
          </cell>
          <cell r="J927" t="str">
            <v xml:space="preserve">    S : Steel</v>
          </cell>
          <cell r="N927" t="str">
            <v xml:space="preserve">    F : Fuel</v>
          </cell>
          <cell r="R927" t="str">
            <v xml:space="preserve">    M : Material</v>
          </cell>
        </row>
        <row r="928">
          <cell r="A928" t="str">
            <v xml:space="preserve">   Economic Indicators Table 1.3</v>
          </cell>
          <cell r="E928" t="str">
            <v xml:space="preserve">         Economic Indicators Table 1.11</v>
          </cell>
          <cell r="J928" t="str">
            <v xml:space="preserve">         Economic Indicators Table 1.11</v>
          </cell>
          <cell r="N928" t="str">
            <v xml:space="preserve">         "Official Diesel Oil Selling Price"</v>
          </cell>
          <cell r="R928" t="str">
            <v xml:space="preserve">         Economic Indicators Table 1.15</v>
          </cell>
        </row>
        <row r="929">
          <cell r="A929" t="str">
            <v xml:space="preserve">   Consumer Price Indices for 43 Cities &amp; Changes</v>
          </cell>
          <cell r="E929" t="str">
            <v xml:space="preserve">         Wholesale Price Indices of Manufacturing Commodities</v>
          </cell>
          <cell r="J929" t="str">
            <v xml:space="preserve">         Wholesale Price Indices of Manufacturing Commodities</v>
          </cell>
          <cell r="N929" t="str">
            <v xml:space="preserve">         Actual cost of high speed diesel</v>
          </cell>
          <cell r="R929" t="str">
            <v xml:space="preserve">         Wholesale Price Indices of Construction Materials</v>
          </cell>
        </row>
        <row r="930">
          <cell r="A930" t="str">
            <v xml:space="preserve">   Sub-Sector General Index for Bandar Lampung</v>
          </cell>
          <cell r="E930" t="str">
            <v xml:space="preserve">         Sub-Sector 17, Non Metallic Mineral Products</v>
          </cell>
          <cell r="J930" t="str">
            <v xml:space="preserve">         Sub-Sector 19, Iron and Steel Products</v>
          </cell>
          <cell r="N930" t="str">
            <v xml:space="preserve">         Estabilished by Pertamina Oil Company</v>
          </cell>
          <cell r="R930" t="str">
            <v xml:space="preserve">         Sub-Sector 2, Public Works in Agriculture</v>
          </cell>
        </row>
        <row r="932">
          <cell r="A932" t="str">
            <v>Pn  =  A +  L(Ln/Lo) + C(Cn/Co) + S(Sn/So) + F(Fn/Fo) + M(Mn/Mo)</v>
          </cell>
        </row>
        <row r="933">
          <cell r="A933" t="str">
            <v>CALCULATION OF ESCALATION PAYMENT</v>
          </cell>
        </row>
        <row r="934">
          <cell r="A934" t="str">
            <v>CONTRACT PACKAGE</v>
          </cell>
          <cell r="C934" t="str">
            <v>:</v>
          </cell>
          <cell r="D934" t="str">
            <v>WAY CURUP IRRIGATION SUB-PROJECT PTSL-II</v>
          </cell>
          <cell r="Q934" t="str">
            <v>CONTRACTOR</v>
          </cell>
          <cell r="R934" t="str">
            <v>:     PT. ADHI KARYA (Persero) Tbk</v>
          </cell>
        </row>
        <row r="935">
          <cell r="A935" t="str">
            <v>CONTRACT NO. / DATE</v>
          </cell>
          <cell r="C935" t="str">
            <v>:</v>
          </cell>
          <cell r="D935" t="str">
            <v>HK.02.07-Ag.0801/WILIII/01 ,  Date : May 14th, 2004</v>
          </cell>
          <cell r="Q935" t="str">
            <v>CONSULTANT</v>
          </cell>
          <cell r="R935" t="str">
            <v>:     NIPPON KOEI (In Associated)</v>
          </cell>
        </row>
        <row r="937">
          <cell r="A937" t="str">
            <v xml:space="preserve"> PAY ITEM</v>
          </cell>
          <cell r="C937" t="str">
            <v>:</v>
          </cell>
          <cell r="D937" t="str">
            <v>III - 4 - 36</v>
          </cell>
          <cell r="I937" t="str">
            <v xml:space="preserve"> DESCRIPTION :</v>
          </cell>
          <cell r="J937" t="str">
            <v>Kilometer post</v>
          </cell>
          <cell r="M937" t="str">
            <v>QUANTITIES</v>
          </cell>
          <cell r="N937" t="str">
            <v>ORIGINAL</v>
          </cell>
          <cell r="P937" t="str">
            <v>CURRENT</v>
          </cell>
          <cell r="Q937" t="str">
            <v>ORIGINAL</v>
          </cell>
          <cell r="R937" t="str">
            <v>CURRENT</v>
          </cell>
        </row>
        <row r="938">
          <cell r="A938" t="str">
            <v xml:space="preserve"> COMPONENT</v>
          </cell>
          <cell r="C938" t="str">
            <v>A</v>
          </cell>
          <cell r="D938" t="str">
            <v>L</v>
          </cell>
          <cell r="E938" t="str">
            <v>C</v>
          </cell>
          <cell r="F938" t="str">
            <v>S</v>
          </cell>
          <cell r="G938" t="str">
            <v>F</v>
          </cell>
          <cell r="H938" t="str">
            <v>M</v>
          </cell>
          <cell r="I938" t="str">
            <v xml:space="preserve"> QUANTITIES   :</v>
          </cell>
          <cell r="J938">
            <v>198</v>
          </cell>
          <cell r="K938" t="str">
            <v>nos</v>
          </cell>
          <cell r="M938" t="str">
            <v>FOR</v>
          </cell>
          <cell r="N938" t="str">
            <v>UNIT PRICE</v>
          </cell>
          <cell r="O938" t="str">
            <v>FACTOR</v>
          </cell>
          <cell r="P938" t="str">
            <v>UNIT PRICE</v>
          </cell>
          <cell r="Q938" t="str">
            <v>AMOUNT</v>
          </cell>
          <cell r="R938" t="str">
            <v>AMOUNT</v>
          </cell>
          <cell r="S938" t="str">
            <v>PRICE ESCALATION</v>
          </cell>
        </row>
        <row r="939">
          <cell r="A939" t="str">
            <v xml:space="preserve"> COST FACTOR</v>
          </cell>
          <cell r="C939">
            <v>0.25</v>
          </cell>
          <cell r="D939">
            <v>0.15</v>
          </cell>
          <cell r="E939" t="str">
            <v>-</v>
          </cell>
          <cell r="F939" t="str">
            <v>-</v>
          </cell>
          <cell r="G939" t="str">
            <v>-</v>
          </cell>
          <cell r="H939">
            <v>0.6</v>
          </cell>
          <cell r="I939" t="str">
            <v>SCHEDULE QUANTITIES</v>
          </cell>
          <cell r="K939" t="str">
            <v>ACTUAL QUANTITIES (MC)</v>
          </cell>
          <cell r="M939" t="str">
            <v>ESCALATION</v>
          </cell>
          <cell r="N939" t="str">
            <v>Ho</v>
          </cell>
          <cell r="O939" t="str">
            <v>Pn</v>
          </cell>
          <cell r="P939" t="str">
            <v>Hn</v>
          </cell>
          <cell r="Q939" t="str">
            <v>Io</v>
          </cell>
          <cell r="R939" t="str">
            <v>In</v>
          </cell>
          <cell r="S939" t="str">
            <v>PAYMENT</v>
          </cell>
        </row>
        <row r="940">
          <cell r="A940" t="str">
            <v xml:space="preserve"> ZERO INDEX / DEC 2002</v>
          </cell>
          <cell r="C940" t="str">
            <v>-</v>
          </cell>
          <cell r="D940">
            <v>110.63</v>
          </cell>
          <cell r="E940">
            <v>294</v>
          </cell>
          <cell r="F940">
            <v>345</v>
          </cell>
          <cell r="G940">
            <v>1650</v>
          </cell>
          <cell r="H940">
            <v>350</v>
          </cell>
          <cell r="I940" t="str">
            <v>CUMULATIVE</v>
          </cell>
          <cell r="J940" t="str">
            <v>MONTHLY</v>
          </cell>
          <cell r="K940" t="str">
            <v>CUMULATIVE</v>
          </cell>
          <cell r="L940" t="str">
            <v>MONTHLY</v>
          </cell>
          <cell r="M940" t="str">
            <v>PAYMENT</v>
          </cell>
        </row>
        <row r="941">
          <cell r="A941">
            <v>1</v>
          </cell>
          <cell r="B941">
            <v>2</v>
          </cell>
          <cell r="C941">
            <v>3</v>
          </cell>
          <cell r="D941">
            <v>4</v>
          </cell>
          <cell r="E941">
            <v>5</v>
          </cell>
          <cell r="F941">
            <v>6</v>
          </cell>
          <cell r="G941">
            <v>7</v>
          </cell>
          <cell r="H941">
            <v>8</v>
          </cell>
          <cell r="I941">
            <v>9</v>
          </cell>
          <cell r="J941">
            <v>10</v>
          </cell>
          <cell r="K941">
            <v>11</v>
          </cell>
          <cell r="L941">
            <v>12</v>
          </cell>
          <cell r="M941">
            <v>13</v>
          </cell>
          <cell r="N941">
            <v>14</v>
          </cell>
          <cell r="O941">
            <v>15</v>
          </cell>
          <cell r="P941" t="str">
            <v>16=14x15</v>
          </cell>
          <cell r="Q941" t="str">
            <v>17=13x14</v>
          </cell>
          <cell r="R941" t="str">
            <v>18=13x16</v>
          </cell>
          <cell r="S941" t="str">
            <v>19=18-17</v>
          </cell>
        </row>
        <row r="943">
          <cell r="A943" t="str">
            <v>2004</v>
          </cell>
          <cell r="B943" t="str">
            <v xml:space="preserve">  JUNE</v>
          </cell>
          <cell r="C943" t="str">
            <v>-</v>
          </cell>
          <cell r="D943" t="str">
            <v>-</v>
          </cell>
          <cell r="E943" t="str">
            <v>-</v>
          </cell>
          <cell r="F943" t="str">
            <v>-</v>
          </cell>
          <cell r="G943" t="str">
            <v>-</v>
          </cell>
          <cell r="H943" t="str">
            <v>-</v>
          </cell>
          <cell r="I943">
            <v>0</v>
          </cell>
          <cell r="J943">
            <v>0</v>
          </cell>
          <cell r="K943" t="str">
            <v>-</v>
          </cell>
          <cell r="L943" t="str">
            <v>-</v>
          </cell>
          <cell r="M943" t="str">
            <v>-</v>
          </cell>
          <cell r="N943" t="str">
            <v>-</v>
          </cell>
          <cell r="O943" t="str">
            <v>-</v>
          </cell>
          <cell r="P943" t="str">
            <v>-</v>
          </cell>
          <cell r="Q943" t="str">
            <v>-</v>
          </cell>
          <cell r="R943" t="str">
            <v>-</v>
          </cell>
          <cell r="S943" t="str">
            <v>-</v>
          </cell>
        </row>
        <row r="944">
          <cell r="B944" t="str">
            <v xml:space="preserve">  JULY</v>
          </cell>
          <cell r="C944" t="str">
            <v>-</v>
          </cell>
          <cell r="D944" t="str">
            <v>-</v>
          </cell>
          <cell r="E944" t="str">
            <v>-</v>
          </cell>
          <cell r="F944" t="str">
            <v>-</v>
          </cell>
          <cell r="G944" t="str">
            <v>-</v>
          </cell>
          <cell r="H944" t="str">
            <v>-</v>
          </cell>
          <cell r="I944">
            <v>0</v>
          </cell>
          <cell r="J944">
            <v>0</v>
          </cell>
          <cell r="K944">
            <v>0</v>
          </cell>
          <cell r="L944" t="str">
            <v>-</v>
          </cell>
          <cell r="M944" t="str">
            <v>-</v>
          </cell>
          <cell r="N944" t="str">
            <v>-</v>
          </cell>
          <cell r="O944" t="str">
            <v>-</v>
          </cell>
          <cell r="P944" t="str">
            <v>-</v>
          </cell>
          <cell r="Q944" t="str">
            <v>-</v>
          </cell>
          <cell r="R944" t="str">
            <v>-</v>
          </cell>
          <cell r="S944" t="str">
            <v>-</v>
          </cell>
        </row>
        <row r="945">
          <cell r="B945" t="str">
            <v xml:space="preserve">  AUGUST</v>
          </cell>
          <cell r="C945" t="str">
            <v>-</v>
          </cell>
          <cell r="D945" t="str">
            <v>-</v>
          </cell>
          <cell r="E945" t="str">
            <v>-</v>
          </cell>
          <cell r="F945" t="str">
            <v>-</v>
          </cell>
          <cell r="G945" t="str">
            <v>-</v>
          </cell>
          <cell r="H945" t="str">
            <v>-</v>
          </cell>
          <cell r="I945">
            <v>0</v>
          </cell>
          <cell r="J945">
            <v>0</v>
          </cell>
          <cell r="K945">
            <v>0</v>
          </cell>
          <cell r="L945" t="str">
            <v>-</v>
          </cell>
          <cell r="M945" t="str">
            <v>-</v>
          </cell>
          <cell r="N945" t="str">
            <v>-</v>
          </cell>
          <cell r="O945" t="str">
            <v>-</v>
          </cell>
          <cell r="P945" t="str">
            <v>-</v>
          </cell>
          <cell r="Q945" t="str">
            <v>-</v>
          </cell>
          <cell r="R945" t="str">
            <v>-</v>
          </cell>
          <cell r="S945" t="str">
            <v>-</v>
          </cell>
        </row>
        <row r="946">
          <cell r="B946" t="str">
            <v xml:space="preserve">  SEPTEMBER</v>
          </cell>
          <cell r="C946" t="str">
            <v>-</v>
          </cell>
          <cell r="D946" t="str">
            <v>-</v>
          </cell>
          <cell r="E946" t="str">
            <v>-</v>
          </cell>
          <cell r="F946" t="str">
            <v>-</v>
          </cell>
          <cell r="G946" t="str">
            <v>-</v>
          </cell>
          <cell r="H946" t="str">
            <v>-</v>
          </cell>
          <cell r="I946">
            <v>0</v>
          </cell>
          <cell r="J946">
            <v>0</v>
          </cell>
          <cell r="K946">
            <v>0</v>
          </cell>
          <cell r="L946" t="str">
            <v>-</v>
          </cell>
          <cell r="M946" t="str">
            <v>-</v>
          </cell>
          <cell r="N946" t="str">
            <v>-</v>
          </cell>
          <cell r="O946" t="str">
            <v>-</v>
          </cell>
          <cell r="P946" t="str">
            <v>-</v>
          </cell>
          <cell r="Q946" t="str">
            <v>-</v>
          </cell>
          <cell r="R946" t="str">
            <v>-</v>
          </cell>
          <cell r="S946" t="str">
            <v>-</v>
          </cell>
        </row>
        <row r="947">
          <cell r="B947" t="str">
            <v xml:space="preserve">  OCTOBER</v>
          </cell>
          <cell r="C947" t="str">
            <v>-</v>
          </cell>
          <cell r="D947" t="str">
            <v>-</v>
          </cell>
          <cell r="E947" t="str">
            <v>-</v>
          </cell>
          <cell r="F947" t="str">
            <v>-</v>
          </cell>
          <cell r="G947" t="str">
            <v>-</v>
          </cell>
          <cell r="H947" t="str">
            <v>-</v>
          </cell>
          <cell r="I947">
            <v>0</v>
          </cell>
          <cell r="J947">
            <v>0</v>
          </cell>
          <cell r="K947">
            <v>0</v>
          </cell>
          <cell r="L947" t="str">
            <v>-</v>
          </cell>
          <cell r="M947" t="str">
            <v>-</v>
          </cell>
          <cell r="N947" t="str">
            <v>-</v>
          </cell>
          <cell r="O947" t="str">
            <v>-</v>
          </cell>
          <cell r="P947" t="str">
            <v>-</v>
          </cell>
          <cell r="Q947" t="str">
            <v>-</v>
          </cell>
          <cell r="R947" t="str">
            <v>-</v>
          </cell>
          <cell r="S947" t="str">
            <v>-</v>
          </cell>
        </row>
        <row r="948">
          <cell r="B948" t="str">
            <v xml:space="preserve">  NOVEMBER</v>
          </cell>
          <cell r="C948" t="str">
            <v>-</v>
          </cell>
          <cell r="D948" t="str">
            <v>-</v>
          </cell>
          <cell r="E948" t="str">
            <v>-</v>
          </cell>
          <cell r="F948" t="str">
            <v>-</v>
          </cell>
          <cell r="G948" t="str">
            <v>-</v>
          </cell>
          <cell r="H948" t="str">
            <v>-</v>
          </cell>
          <cell r="I948">
            <v>0</v>
          </cell>
          <cell r="J948">
            <v>0</v>
          </cell>
          <cell r="K948">
            <v>0</v>
          </cell>
          <cell r="L948" t="str">
            <v>-</v>
          </cell>
          <cell r="M948" t="str">
            <v>-</v>
          </cell>
          <cell r="N948" t="str">
            <v>-</v>
          </cell>
          <cell r="O948" t="str">
            <v>-</v>
          </cell>
          <cell r="P948" t="str">
            <v>-</v>
          </cell>
          <cell r="Q948" t="str">
            <v>-</v>
          </cell>
          <cell r="R948" t="str">
            <v>-</v>
          </cell>
          <cell r="S948" t="str">
            <v>-</v>
          </cell>
        </row>
        <row r="949">
          <cell r="B949" t="str">
            <v xml:space="preserve">  DECEMBER</v>
          </cell>
          <cell r="C949" t="str">
            <v>-</v>
          </cell>
          <cell r="D949" t="str">
            <v>-</v>
          </cell>
          <cell r="E949" t="str">
            <v>-</v>
          </cell>
          <cell r="F949" t="str">
            <v>-</v>
          </cell>
          <cell r="G949" t="str">
            <v>-</v>
          </cell>
          <cell r="H949" t="str">
            <v>-</v>
          </cell>
          <cell r="I949">
            <v>0</v>
          </cell>
          <cell r="J949">
            <v>0</v>
          </cell>
          <cell r="K949">
            <v>0</v>
          </cell>
          <cell r="L949" t="str">
            <v>-</v>
          </cell>
          <cell r="M949" t="str">
            <v>-</v>
          </cell>
          <cell r="N949" t="str">
            <v>-</v>
          </cell>
          <cell r="O949" t="str">
            <v>-</v>
          </cell>
          <cell r="P949" t="str">
            <v>-</v>
          </cell>
          <cell r="Q949" t="str">
            <v>-</v>
          </cell>
          <cell r="R949" t="str">
            <v>-</v>
          </cell>
          <cell r="S949" t="str">
            <v>-</v>
          </cell>
        </row>
        <row r="950">
          <cell r="A950" t="str">
            <v>2005</v>
          </cell>
          <cell r="B950" t="str">
            <v xml:space="preserve">  JANUARY</v>
          </cell>
          <cell r="C950" t="str">
            <v>-</v>
          </cell>
          <cell r="D950" t="str">
            <v>-</v>
          </cell>
          <cell r="E950" t="str">
            <v>-</v>
          </cell>
          <cell r="F950" t="str">
            <v>-</v>
          </cell>
          <cell r="G950" t="str">
            <v>-</v>
          </cell>
          <cell r="H950" t="str">
            <v>-</v>
          </cell>
          <cell r="I950">
            <v>0</v>
          </cell>
          <cell r="J950">
            <v>0</v>
          </cell>
          <cell r="K950">
            <v>0</v>
          </cell>
          <cell r="L950" t="str">
            <v>-</v>
          </cell>
          <cell r="M950" t="str">
            <v>-</v>
          </cell>
          <cell r="N950" t="str">
            <v>-</v>
          </cell>
          <cell r="O950" t="str">
            <v>-</v>
          </cell>
          <cell r="P950" t="str">
            <v>-</v>
          </cell>
          <cell r="Q950" t="str">
            <v>-</v>
          </cell>
          <cell r="R950" t="str">
            <v>-</v>
          </cell>
          <cell r="S950" t="str">
            <v>-</v>
          </cell>
        </row>
        <row r="951">
          <cell r="B951" t="str">
            <v xml:space="preserve">  FEBRUARY</v>
          </cell>
          <cell r="C951" t="str">
            <v>-</v>
          </cell>
          <cell r="D951" t="str">
            <v>-</v>
          </cell>
          <cell r="E951" t="str">
            <v>-</v>
          </cell>
          <cell r="F951" t="str">
            <v>-</v>
          </cell>
          <cell r="G951" t="str">
            <v>-</v>
          </cell>
          <cell r="H951" t="str">
            <v>-</v>
          </cell>
          <cell r="I951">
            <v>0</v>
          </cell>
          <cell r="J951">
            <v>0</v>
          </cell>
          <cell r="K951">
            <v>0</v>
          </cell>
          <cell r="L951" t="str">
            <v>-</v>
          </cell>
          <cell r="M951" t="str">
            <v>-</v>
          </cell>
          <cell r="N951" t="str">
            <v>-</v>
          </cell>
          <cell r="O951" t="str">
            <v>-</v>
          </cell>
          <cell r="P951" t="str">
            <v>-</v>
          </cell>
          <cell r="Q951" t="str">
            <v>-</v>
          </cell>
          <cell r="R951" t="str">
            <v>-</v>
          </cell>
          <cell r="S951" t="str">
            <v>-</v>
          </cell>
        </row>
        <row r="952">
          <cell r="B952" t="str">
            <v xml:space="preserve">  MARCH</v>
          </cell>
          <cell r="C952" t="str">
            <v>-</v>
          </cell>
          <cell r="D952" t="str">
            <v>-</v>
          </cell>
          <cell r="E952" t="str">
            <v>-</v>
          </cell>
          <cell r="F952" t="str">
            <v>-</v>
          </cell>
          <cell r="G952" t="str">
            <v>-</v>
          </cell>
          <cell r="H952" t="str">
            <v>-</v>
          </cell>
          <cell r="I952">
            <v>0</v>
          </cell>
          <cell r="J952">
            <v>0</v>
          </cell>
          <cell r="K952">
            <v>0</v>
          </cell>
          <cell r="L952" t="str">
            <v>-</v>
          </cell>
          <cell r="M952" t="str">
            <v>-</v>
          </cell>
          <cell r="N952" t="str">
            <v>-</v>
          </cell>
          <cell r="O952" t="str">
            <v>-</v>
          </cell>
          <cell r="P952" t="str">
            <v>-</v>
          </cell>
          <cell r="Q952" t="str">
            <v>-</v>
          </cell>
          <cell r="R952" t="str">
            <v>-</v>
          </cell>
          <cell r="S952" t="str">
            <v>-</v>
          </cell>
        </row>
        <row r="953">
          <cell r="B953" t="str">
            <v xml:space="preserve">  APRIL</v>
          </cell>
          <cell r="C953" t="str">
            <v>-</v>
          </cell>
          <cell r="D953" t="str">
            <v>-</v>
          </cell>
          <cell r="E953" t="str">
            <v>-</v>
          </cell>
          <cell r="F953" t="str">
            <v>-</v>
          </cell>
          <cell r="G953" t="str">
            <v>-</v>
          </cell>
          <cell r="H953" t="str">
            <v>-</v>
          </cell>
          <cell r="I953">
            <v>0</v>
          </cell>
          <cell r="J953">
            <v>0</v>
          </cell>
          <cell r="K953">
            <v>0</v>
          </cell>
          <cell r="L953" t="str">
            <v>-</v>
          </cell>
          <cell r="M953" t="str">
            <v>-</v>
          </cell>
          <cell r="N953" t="str">
            <v>-</v>
          </cell>
          <cell r="O953" t="str">
            <v>-</v>
          </cell>
          <cell r="P953" t="str">
            <v>-</v>
          </cell>
          <cell r="Q953" t="str">
            <v>-</v>
          </cell>
          <cell r="R953" t="str">
            <v>-</v>
          </cell>
          <cell r="S953" t="str">
            <v>-</v>
          </cell>
        </row>
        <row r="954">
          <cell r="B954" t="str">
            <v xml:space="preserve">  MAY</v>
          </cell>
          <cell r="C954" t="str">
            <v>-</v>
          </cell>
          <cell r="D954" t="str">
            <v>-</v>
          </cell>
          <cell r="E954" t="str">
            <v>-</v>
          </cell>
          <cell r="F954" t="str">
            <v>-</v>
          </cell>
          <cell r="G954" t="str">
            <v>-</v>
          </cell>
          <cell r="H954" t="str">
            <v>-</v>
          </cell>
          <cell r="I954">
            <v>0</v>
          </cell>
          <cell r="J954">
            <v>0</v>
          </cell>
          <cell r="K954">
            <v>0</v>
          </cell>
          <cell r="L954" t="str">
            <v xml:space="preserve">-     </v>
          </cell>
          <cell r="M954" t="str">
            <v>-</v>
          </cell>
          <cell r="N954" t="str">
            <v>-</v>
          </cell>
          <cell r="O954" t="str">
            <v>-</v>
          </cell>
          <cell r="P954" t="str">
            <v>-</v>
          </cell>
          <cell r="Q954" t="str">
            <v>-</v>
          </cell>
          <cell r="R954" t="str">
            <v>-</v>
          </cell>
          <cell r="S954" t="str">
            <v>-</v>
          </cell>
        </row>
        <row r="955">
          <cell r="B955" t="str">
            <v xml:space="preserve">  JUNE</v>
          </cell>
          <cell r="C955" t="str">
            <v>-</v>
          </cell>
          <cell r="D955">
            <v>121.75</v>
          </cell>
          <cell r="E955">
            <v>323</v>
          </cell>
          <cell r="F955">
            <v>491</v>
          </cell>
          <cell r="G955">
            <v>2100</v>
          </cell>
          <cell r="H955">
            <v>441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131250</v>
          </cell>
          <cell r="O955">
            <v>1.1710772846425019</v>
          </cell>
          <cell r="P955">
            <v>153703.89360932837</v>
          </cell>
          <cell r="Q955">
            <v>0</v>
          </cell>
          <cell r="R955">
            <v>0</v>
          </cell>
          <cell r="S955">
            <v>0</v>
          </cell>
        </row>
        <row r="956">
          <cell r="B956" t="str">
            <v xml:space="preserve">  JULY</v>
          </cell>
          <cell r="C956" t="str">
            <v>-</v>
          </cell>
          <cell r="D956">
            <v>122.55</v>
          </cell>
          <cell r="E956">
            <v>325</v>
          </cell>
          <cell r="F956">
            <v>491</v>
          </cell>
          <cell r="G956">
            <v>2100</v>
          </cell>
          <cell r="H956">
            <v>449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131250</v>
          </cell>
          <cell r="O956">
            <v>1.1858762670936582</v>
          </cell>
          <cell r="P956">
            <v>155646.26005604264</v>
          </cell>
          <cell r="Q956">
            <v>0</v>
          </cell>
          <cell r="R956">
            <v>0</v>
          </cell>
          <cell r="S956">
            <v>0</v>
          </cell>
        </row>
        <row r="957">
          <cell r="B957" t="str">
            <v xml:space="preserve">  AUGUST</v>
          </cell>
          <cell r="C957" t="str">
            <v>-</v>
          </cell>
          <cell r="D957">
            <v>122.49</v>
          </cell>
          <cell r="E957">
            <v>326</v>
          </cell>
          <cell r="F957">
            <v>493</v>
          </cell>
          <cell r="G957">
            <v>2100</v>
          </cell>
          <cell r="H957">
            <v>452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131250</v>
          </cell>
          <cell r="O957">
            <v>1.1909377719812502</v>
          </cell>
          <cell r="P957">
            <v>156310.58257253908</v>
          </cell>
          <cell r="Q957">
            <v>0</v>
          </cell>
          <cell r="R957">
            <v>0</v>
          </cell>
          <cell r="S957">
            <v>0</v>
          </cell>
        </row>
        <row r="958">
          <cell r="B958" t="str">
            <v xml:space="preserve">  SEPTEMBER</v>
          </cell>
          <cell r="C958" t="str">
            <v>-</v>
          </cell>
          <cell r="D958">
            <v>123.27</v>
          </cell>
          <cell r="E958">
            <v>330</v>
          </cell>
          <cell r="F958">
            <v>495</v>
          </cell>
          <cell r="G958">
            <v>2100</v>
          </cell>
          <cell r="H958">
            <v>462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131250</v>
          </cell>
          <cell r="O958">
            <v>1.2091382084425562</v>
          </cell>
          <cell r="P958">
            <v>158699.38985808549</v>
          </cell>
          <cell r="Q958">
            <v>0</v>
          </cell>
          <cell r="R958">
            <v>0</v>
          </cell>
          <cell r="S958">
            <v>0</v>
          </cell>
        </row>
        <row r="959">
          <cell r="B959" t="str">
            <v xml:space="preserve">  OCTOBER</v>
          </cell>
          <cell r="C959" t="str">
            <v>-</v>
          </cell>
          <cell r="D959">
            <v>139.13999999999999</v>
          </cell>
          <cell r="E959">
            <v>376</v>
          </cell>
          <cell r="F959">
            <v>511</v>
          </cell>
          <cell r="G959">
            <v>4300</v>
          </cell>
          <cell r="H959">
            <v>500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131250</v>
          </cell>
          <cell r="O959">
            <v>1.2957987371030848</v>
          </cell>
          <cell r="P959">
            <v>170073.58424477989</v>
          </cell>
          <cell r="Q959">
            <v>0</v>
          </cell>
          <cell r="R959">
            <v>0</v>
          </cell>
          <cell r="S959">
            <v>0</v>
          </cell>
        </row>
        <row r="960">
          <cell r="B960" t="str">
            <v xml:space="preserve">  NOVEMBER</v>
          </cell>
          <cell r="C960" t="str">
            <v>-</v>
          </cell>
          <cell r="D960">
            <v>140.15</v>
          </cell>
          <cell r="E960">
            <v>393</v>
          </cell>
          <cell r="F960">
            <v>511</v>
          </cell>
          <cell r="G960">
            <v>4300</v>
          </cell>
          <cell r="H960">
            <v>510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131250</v>
          </cell>
          <cell r="O960">
            <v>1.3143110238762414</v>
          </cell>
          <cell r="P960">
            <v>172503.3218837567</v>
          </cell>
          <cell r="Q960">
            <v>0</v>
          </cell>
          <cell r="R960">
            <v>0</v>
          </cell>
          <cell r="S960">
            <v>0</v>
          </cell>
        </row>
        <row r="961">
          <cell r="B961" t="str">
            <v xml:space="preserve">  DECEMBER</v>
          </cell>
          <cell r="C961" t="str">
            <v>-</v>
          </cell>
          <cell r="D961">
            <v>140.32</v>
          </cell>
          <cell r="E961">
            <v>393</v>
          </cell>
          <cell r="F961">
            <v>511</v>
          </cell>
          <cell r="G961">
            <v>4300</v>
          </cell>
          <cell r="H961">
            <v>510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131250</v>
          </cell>
          <cell r="O961">
            <v>1.3145415219328263</v>
          </cell>
          <cell r="P961">
            <v>172533.57475368344</v>
          </cell>
          <cell r="Q961">
            <v>0</v>
          </cell>
          <cell r="R961">
            <v>0</v>
          </cell>
          <cell r="S961">
            <v>0</v>
          </cell>
        </row>
        <row r="962">
          <cell r="A962" t="str">
            <v>2006</v>
          </cell>
          <cell r="B962" t="str">
            <v xml:space="preserve">  JANUARY</v>
          </cell>
          <cell r="C962" t="str">
            <v>-</v>
          </cell>
          <cell r="D962" t="str">
            <v>-</v>
          </cell>
          <cell r="E962" t="str">
            <v>-</v>
          </cell>
          <cell r="F962" t="str">
            <v>-</v>
          </cell>
          <cell r="G962" t="str">
            <v>-</v>
          </cell>
          <cell r="H962" t="str">
            <v>-</v>
          </cell>
          <cell r="I962">
            <v>0</v>
          </cell>
          <cell r="J962">
            <v>0</v>
          </cell>
          <cell r="K962">
            <v>0</v>
          </cell>
          <cell r="L962" t="str">
            <v>-</v>
          </cell>
          <cell r="M962" t="str">
            <v>-</v>
          </cell>
          <cell r="N962">
            <v>131250</v>
          </cell>
          <cell r="O962">
            <v>0.25</v>
          </cell>
          <cell r="P962">
            <v>32812.5</v>
          </cell>
          <cell r="Q962">
            <v>0</v>
          </cell>
          <cell r="R962">
            <v>0</v>
          </cell>
          <cell r="S962">
            <v>0</v>
          </cell>
        </row>
        <row r="963">
          <cell r="B963" t="str">
            <v xml:space="preserve">  FEBRUARY</v>
          </cell>
          <cell r="C963" t="str">
            <v>-</v>
          </cell>
          <cell r="D963" t="str">
            <v>-</v>
          </cell>
          <cell r="E963" t="str">
            <v>-</v>
          </cell>
          <cell r="F963" t="str">
            <v>-</v>
          </cell>
          <cell r="G963" t="str">
            <v>-</v>
          </cell>
          <cell r="H963" t="str">
            <v>-</v>
          </cell>
          <cell r="I963">
            <v>0</v>
          </cell>
          <cell r="J963">
            <v>0</v>
          </cell>
          <cell r="K963">
            <v>0</v>
          </cell>
          <cell r="L963" t="str">
            <v>-</v>
          </cell>
          <cell r="M963" t="str">
            <v>-</v>
          </cell>
          <cell r="N963">
            <v>131250</v>
          </cell>
          <cell r="O963">
            <v>0.25</v>
          </cell>
          <cell r="P963">
            <v>32812.5</v>
          </cell>
          <cell r="Q963">
            <v>0</v>
          </cell>
          <cell r="R963">
            <v>0</v>
          </cell>
          <cell r="S963">
            <v>0</v>
          </cell>
        </row>
        <row r="964">
          <cell r="B964" t="str">
            <v xml:space="preserve">  MARCH</v>
          </cell>
          <cell r="C964" t="str">
            <v>-</v>
          </cell>
          <cell r="D964" t="str">
            <v>-</v>
          </cell>
          <cell r="E964" t="str">
            <v>-</v>
          </cell>
          <cell r="F964" t="str">
            <v>-</v>
          </cell>
          <cell r="G964" t="str">
            <v>-</v>
          </cell>
          <cell r="H964" t="str">
            <v>-</v>
          </cell>
          <cell r="I964">
            <v>0</v>
          </cell>
          <cell r="J964">
            <v>0</v>
          </cell>
          <cell r="K964">
            <v>0</v>
          </cell>
          <cell r="L964" t="str">
            <v>-</v>
          </cell>
          <cell r="M964" t="str">
            <v>-</v>
          </cell>
          <cell r="N964">
            <v>131250</v>
          </cell>
          <cell r="O964">
            <v>0.25</v>
          </cell>
          <cell r="P964">
            <v>32812.5</v>
          </cell>
          <cell r="Q964">
            <v>0</v>
          </cell>
          <cell r="R964">
            <v>0</v>
          </cell>
          <cell r="S964">
            <v>0</v>
          </cell>
        </row>
        <row r="965">
          <cell r="B965" t="str">
            <v xml:space="preserve">  APRIL</v>
          </cell>
          <cell r="C965" t="str">
            <v>-</v>
          </cell>
          <cell r="D965" t="str">
            <v>-</v>
          </cell>
          <cell r="E965" t="str">
            <v>-</v>
          </cell>
          <cell r="F965" t="str">
            <v>-</v>
          </cell>
          <cell r="G965" t="str">
            <v>-</v>
          </cell>
          <cell r="H965" t="str">
            <v>-</v>
          </cell>
          <cell r="I965">
            <v>0</v>
          </cell>
          <cell r="J965">
            <v>0</v>
          </cell>
          <cell r="K965">
            <v>0</v>
          </cell>
          <cell r="L965" t="str">
            <v>-</v>
          </cell>
          <cell r="M965" t="str">
            <v>-</v>
          </cell>
          <cell r="N965">
            <v>131250</v>
          </cell>
          <cell r="O965">
            <v>0.25</v>
          </cell>
          <cell r="P965">
            <v>32812.5</v>
          </cell>
          <cell r="Q965">
            <v>0</v>
          </cell>
          <cell r="R965">
            <v>0</v>
          </cell>
          <cell r="S965">
            <v>0</v>
          </cell>
        </row>
        <row r="966">
          <cell r="B966" t="str">
            <v xml:space="preserve">  MAY</v>
          </cell>
          <cell r="C966" t="str">
            <v>-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>
            <v>0</v>
          </cell>
          <cell r="J966">
            <v>0</v>
          </cell>
          <cell r="K966">
            <v>0</v>
          </cell>
          <cell r="L966" t="str">
            <v>-</v>
          </cell>
          <cell r="M966" t="str">
            <v>-</v>
          </cell>
          <cell r="N966">
            <v>131250</v>
          </cell>
          <cell r="O966">
            <v>0.25</v>
          </cell>
          <cell r="P966">
            <v>32812.5</v>
          </cell>
          <cell r="Q966">
            <v>0</v>
          </cell>
          <cell r="R966">
            <v>0</v>
          </cell>
          <cell r="S966">
            <v>0</v>
          </cell>
        </row>
        <row r="967">
          <cell r="B967" t="str">
            <v xml:space="preserve">  JUNE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>
            <v>0</v>
          </cell>
          <cell r="J967">
            <v>0</v>
          </cell>
          <cell r="K967">
            <v>0</v>
          </cell>
          <cell r="L967" t="str">
            <v>-</v>
          </cell>
          <cell r="M967" t="str">
            <v>-</v>
          </cell>
          <cell r="N967">
            <v>131250</v>
          </cell>
          <cell r="O967">
            <v>0.25</v>
          </cell>
          <cell r="P967">
            <v>32812.5</v>
          </cell>
          <cell r="Q967">
            <v>0</v>
          </cell>
          <cell r="R967">
            <v>0</v>
          </cell>
          <cell r="S967">
            <v>0</v>
          </cell>
        </row>
        <row r="968">
          <cell r="B968" t="str">
            <v xml:space="preserve">  JULY</v>
          </cell>
          <cell r="C968" t="str">
            <v>-</v>
          </cell>
          <cell r="D968" t="str">
            <v>-</v>
          </cell>
          <cell r="E968" t="str">
            <v>-</v>
          </cell>
          <cell r="F968" t="str">
            <v>-</v>
          </cell>
          <cell r="G968" t="str">
            <v>-</v>
          </cell>
          <cell r="H968" t="str">
            <v>-</v>
          </cell>
          <cell r="I968">
            <v>0</v>
          </cell>
          <cell r="J968">
            <v>0</v>
          </cell>
          <cell r="K968">
            <v>0</v>
          </cell>
          <cell r="L968" t="str">
            <v>-</v>
          </cell>
          <cell r="M968" t="str">
            <v>-</v>
          </cell>
          <cell r="N968">
            <v>131250</v>
          </cell>
          <cell r="O968">
            <v>0.25</v>
          </cell>
          <cell r="P968">
            <v>32812.5</v>
          </cell>
          <cell r="Q968">
            <v>0</v>
          </cell>
          <cell r="R968">
            <v>0</v>
          </cell>
          <cell r="S968">
            <v>0</v>
          </cell>
        </row>
        <row r="969">
          <cell r="B969" t="str">
            <v xml:space="preserve">  AUGUST</v>
          </cell>
          <cell r="C969" t="str">
            <v>-</v>
          </cell>
          <cell r="D969" t="str">
            <v>-</v>
          </cell>
          <cell r="E969" t="str">
            <v>-</v>
          </cell>
          <cell r="F969" t="str">
            <v>-</v>
          </cell>
          <cell r="G969" t="str">
            <v>-</v>
          </cell>
          <cell r="H969" t="str">
            <v>-</v>
          </cell>
          <cell r="I969">
            <v>0</v>
          </cell>
          <cell r="J969">
            <v>0</v>
          </cell>
          <cell r="K969">
            <v>0</v>
          </cell>
          <cell r="L969" t="str">
            <v>-</v>
          </cell>
          <cell r="M969" t="str">
            <v>-</v>
          </cell>
          <cell r="N969">
            <v>131250</v>
          </cell>
          <cell r="O969">
            <v>0.25</v>
          </cell>
          <cell r="P969">
            <v>32812.5</v>
          </cell>
          <cell r="Q969">
            <v>0</v>
          </cell>
          <cell r="R969">
            <v>0</v>
          </cell>
          <cell r="S969">
            <v>0</v>
          </cell>
        </row>
        <row r="970">
          <cell r="B970" t="str">
            <v xml:space="preserve">  SEPTEMBER</v>
          </cell>
          <cell r="C970" t="str">
            <v>-</v>
          </cell>
          <cell r="D970" t="str">
            <v>-</v>
          </cell>
          <cell r="E970" t="str">
            <v>-</v>
          </cell>
          <cell r="F970" t="str">
            <v>-</v>
          </cell>
          <cell r="G970" t="str">
            <v>-</v>
          </cell>
          <cell r="H970" t="str">
            <v>-</v>
          </cell>
          <cell r="I970">
            <v>99</v>
          </cell>
          <cell r="J970">
            <v>99</v>
          </cell>
          <cell r="K970">
            <v>0</v>
          </cell>
          <cell r="L970" t="str">
            <v>-</v>
          </cell>
          <cell r="M970" t="str">
            <v>-</v>
          </cell>
          <cell r="N970">
            <v>131250</v>
          </cell>
          <cell r="O970">
            <v>0.25</v>
          </cell>
          <cell r="P970">
            <v>32812.5</v>
          </cell>
          <cell r="Q970">
            <v>0</v>
          </cell>
          <cell r="R970">
            <v>0</v>
          </cell>
          <cell r="S970">
            <v>0</v>
          </cell>
        </row>
        <row r="971">
          <cell r="B971" t="str">
            <v xml:space="preserve">  OCTOBER</v>
          </cell>
          <cell r="C971" t="str">
            <v>-</v>
          </cell>
          <cell r="D971" t="str">
            <v>-</v>
          </cell>
          <cell r="E971" t="str">
            <v>-</v>
          </cell>
          <cell r="F971" t="str">
            <v>-</v>
          </cell>
          <cell r="G971" t="str">
            <v>-</v>
          </cell>
          <cell r="H971" t="str">
            <v>-</v>
          </cell>
          <cell r="I971">
            <v>198</v>
          </cell>
          <cell r="J971">
            <v>99</v>
          </cell>
          <cell r="K971">
            <v>0</v>
          </cell>
          <cell r="L971" t="str">
            <v>-</v>
          </cell>
          <cell r="M971" t="str">
            <v>-</v>
          </cell>
          <cell r="N971">
            <v>131250</v>
          </cell>
          <cell r="O971">
            <v>0.25</v>
          </cell>
          <cell r="P971">
            <v>32812.5</v>
          </cell>
          <cell r="Q971">
            <v>0</v>
          </cell>
          <cell r="R971">
            <v>0</v>
          </cell>
          <cell r="S971">
            <v>0</v>
          </cell>
        </row>
        <row r="972">
          <cell r="B972" t="str">
            <v xml:space="preserve">  NOVEMBER</v>
          </cell>
          <cell r="C972" t="str">
            <v>-</v>
          </cell>
          <cell r="D972" t="str">
            <v>-</v>
          </cell>
          <cell r="E972" t="str">
            <v>-</v>
          </cell>
          <cell r="F972" t="str">
            <v>-</v>
          </cell>
          <cell r="G972" t="str">
            <v>-</v>
          </cell>
          <cell r="H972" t="str">
            <v>-</v>
          </cell>
          <cell r="I972">
            <v>198</v>
          </cell>
          <cell r="J972">
            <v>0</v>
          </cell>
          <cell r="K972">
            <v>0</v>
          </cell>
          <cell r="L972" t="str">
            <v>-</v>
          </cell>
          <cell r="M972" t="str">
            <v>-</v>
          </cell>
          <cell r="N972">
            <v>131250</v>
          </cell>
          <cell r="O972">
            <v>0.25</v>
          </cell>
          <cell r="P972">
            <v>32812.5</v>
          </cell>
          <cell r="Q972">
            <v>0</v>
          </cell>
          <cell r="R972">
            <v>0</v>
          </cell>
          <cell r="S972">
            <v>0</v>
          </cell>
        </row>
        <row r="974">
          <cell r="A974" t="str">
            <v xml:space="preserve"> </v>
          </cell>
          <cell r="B974" t="str">
            <v>T O T A L</v>
          </cell>
          <cell r="C974" t="str">
            <v>Pay Item</v>
          </cell>
          <cell r="E974" t="str">
            <v>:</v>
          </cell>
          <cell r="F974" t="str">
            <v>III - 4 - 36</v>
          </cell>
          <cell r="J974">
            <v>198</v>
          </cell>
          <cell r="K974" t="str">
            <v>-</v>
          </cell>
          <cell r="L974">
            <v>0</v>
          </cell>
          <cell r="M974">
            <v>0</v>
          </cell>
          <cell r="O974" t="str">
            <v>-</v>
          </cell>
          <cell r="Q974">
            <v>0</v>
          </cell>
          <cell r="R974">
            <v>0</v>
          </cell>
          <cell r="S974">
            <v>0</v>
          </cell>
        </row>
        <row r="976">
          <cell r="A976" t="str">
            <v xml:space="preserve">   L : Labour</v>
          </cell>
          <cell r="E976" t="str">
            <v xml:space="preserve">    C : Cement</v>
          </cell>
          <cell r="J976" t="str">
            <v xml:space="preserve">    S : Steel</v>
          </cell>
          <cell r="N976" t="str">
            <v xml:space="preserve">    F : Fuel</v>
          </cell>
          <cell r="R976" t="str">
            <v xml:space="preserve">    M : Material</v>
          </cell>
        </row>
        <row r="977">
          <cell r="A977" t="str">
            <v xml:space="preserve">   Economic Indicators Table 1.3</v>
          </cell>
          <cell r="E977" t="str">
            <v xml:space="preserve">         Economic Indicators Table 1.11</v>
          </cell>
          <cell r="J977" t="str">
            <v xml:space="preserve">         Economic Indicators Table 1.11</v>
          </cell>
          <cell r="N977" t="str">
            <v xml:space="preserve">         "Official Diesel Oil Selling Price"</v>
          </cell>
          <cell r="R977" t="str">
            <v xml:space="preserve">         Economic Indicators Table 1.15</v>
          </cell>
        </row>
        <row r="978">
          <cell r="A978" t="str">
            <v xml:space="preserve">   Consumer Price Indices for 43 Cities &amp; Changes</v>
          </cell>
          <cell r="E978" t="str">
            <v xml:space="preserve">         Wholesale Price Indices of Manufacturing Commodities</v>
          </cell>
          <cell r="J978" t="str">
            <v xml:space="preserve">         Wholesale Price Indices of Manufacturing Commodities</v>
          </cell>
          <cell r="N978" t="str">
            <v xml:space="preserve">         Actual cost of high speed diesel</v>
          </cell>
          <cell r="R978" t="str">
            <v xml:space="preserve">         Wholesale Price Indices of Construction Materials</v>
          </cell>
        </row>
        <row r="979">
          <cell r="A979" t="str">
            <v xml:space="preserve">   Sub-Sector General Index for Bandar Lampung</v>
          </cell>
          <cell r="E979" t="str">
            <v xml:space="preserve">         Sub-Sector 17, Non Metallic Mineral Products</v>
          </cell>
          <cell r="J979" t="str">
            <v xml:space="preserve">         Sub-Sector 19, Iron and Steel Products</v>
          </cell>
          <cell r="N979" t="str">
            <v xml:space="preserve">         Estabilished by Pertamina Oil Company</v>
          </cell>
          <cell r="R979" t="str">
            <v xml:space="preserve">         Sub-Sector 2, Public Works in Agriculture</v>
          </cell>
        </row>
        <row r="981">
          <cell r="A981" t="str">
            <v>Pn  =  A +  L(Ln/Lo) + C(Cn/Co) + S(Sn/So) + F(Fn/Fo) + M(Mn/Mo)</v>
          </cell>
        </row>
        <row r="982">
          <cell r="A982" t="str">
            <v>CALCULATION OF ESCALATION PAYMENT</v>
          </cell>
        </row>
        <row r="983">
          <cell r="A983" t="str">
            <v>CONTRACT PACKAGE</v>
          </cell>
          <cell r="C983" t="str">
            <v>:</v>
          </cell>
          <cell r="D983" t="str">
            <v>WAY CURUP IRRIGATION SUB-PROJECT PTSL-II</v>
          </cell>
          <cell r="Q983" t="str">
            <v>CONTRACTOR</v>
          </cell>
          <cell r="R983" t="str">
            <v>:     PT. ADHI KARYA (Persero) Tbk</v>
          </cell>
        </row>
        <row r="984">
          <cell r="A984" t="str">
            <v>CONTRACT NO. / DATE</v>
          </cell>
          <cell r="C984" t="str">
            <v>:</v>
          </cell>
          <cell r="D984" t="str">
            <v>HK.02.07-Ag.0801/WILIII/01 ,  Date : May 14th, 2004</v>
          </cell>
          <cell r="Q984" t="str">
            <v>CONSULTANT</v>
          </cell>
          <cell r="R984" t="str">
            <v>:     NIPPON KOEI (In Associated)</v>
          </cell>
        </row>
        <row r="986">
          <cell r="A986" t="str">
            <v xml:space="preserve"> PAY ITEM</v>
          </cell>
          <cell r="C986" t="str">
            <v>:</v>
          </cell>
          <cell r="D986" t="str">
            <v>III-4-36-Un</v>
          </cell>
          <cell r="I986" t="str">
            <v xml:space="preserve"> DESCRIPTION :</v>
          </cell>
          <cell r="J986" t="str">
            <v>Kilometer post</v>
          </cell>
          <cell r="M986" t="str">
            <v>QUANTITIES</v>
          </cell>
          <cell r="N986" t="str">
            <v>ORIGINAL</v>
          </cell>
          <cell r="P986" t="str">
            <v>CURRENT</v>
          </cell>
          <cell r="Q986" t="str">
            <v>ORIGINAL</v>
          </cell>
          <cell r="R986" t="str">
            <v>CURRENT</v>
          </cell>
        </row>
        <row r="987">
          <cell r="A987" t="str">
            <v xml:space="preserve"> COMPONENT</v>
          </cell>
          <cell r="C987" t="str">
            <v>A</v>
          </cell>
          <cell r="D987" t="str">
            <v>L</v>
          </cell>
          <cell r="E987" t="str">
            <v>C</v>
          </cell>
          <cell r="F987" t="str">
            <v>S</v>
          </cell>
          <cell r="G987" t="str">
            <v>F</v>
          </cell>
          <cell r="H987" t="str">
            <v>M</v>
          </cell>
          <cell r="I987" t="str">
            <v xml:space="preserve"> QUANTITIES   :</v>
          </cell>
          <cell r="J987" t="str">
            <v xml:space="preserve">-     </v>
          </cell>
          <cell r="K987" t="str">
            <v>nos</v>
          </cell>
          <cell r="M987" t="str">
            <v>FOR</v>
          </cell>
          <cell r="N987" t="str">
            <v>UNIT PRICE</v>
          </cell>
          <cell r="O987" t="str">
            <v>FACTOR</v>
          </cell>
          <cell r="P987" t="str">
            <v>UNIT PRICE</v>
          </cell>
          <cell r="Q987" t="str">
            <v>AMOUNT</v>
          </cell>
          <cell r="R987" t="str">
            <v>AMOUNT</v>
          </cell>
          <cell r="S987" t="str">
            <v>PRICE ESCALATION</v>
          </cell>
        </row>
        <row r="988">
          <cell r="A988" t="str">
            <v xml:space="preserve"> COST FACTOR</v>
          </cell>
          <cell r="C988">
            <v>0.25</v>
          </cell>
          <cell r="D988">
            <v>0.15</v>
          </cell>
          <cell r="E988" t="str">
            <v>-</v>
          </cell>
          <cell r="F988" t="str">
            <v>-</v>
          </cell>
          <cell r="G988" t="str">
            <v>-</v>
          </cell>
          <cell r="H988">
            <v>0.6</v>
          </cell>
          <cell r="I988" t="str">
            <v>SCHEDULE QUANTITIES</v>
          </cell>
          <cell r="K988" t="str">
            <v>ACTUAL QUANTITIES (MC)</v>
          </cell>
          <cell r="M988" t="str">
            <v>ESCALATION</v>
          </cell>
          <cell r="N988" t="str">
            <v>Ho</v>
          </cell>
          <cell r="O988" t="str">
            <v>Pn</v>
          </cell>
          <cell r="P988" t="str">
            <v>Hn</v>
          </cell>
          <cell r="Q988" t="str">
            <v>Io</v>
          </cell>
          <cell r="R988" t="str">
            <v>In</v>
          </cell>
          <cell r="S988" t="str">
            <v>PAYMENT</v>
          </cell>
        </row>
        <row r="989">
          <cell r="A989" t="str">
            <v xml:space="preserve"> ZERO INDEX / DEC 2002</v>
          </cell>
          <cell r="C989" t="str">
            <v>-</v>
          </cell>
          <cell r="D989">
            <v>110.63</v>
          </cell>
          <cell r="E989">
            <v>294</v>
          </cell>
          <cell r="F989">
            <v>345</v>
          </cell>
          <cell r="G989">
            <v>1650</v>
          </cell>
          <cell r="H989">
            <v>350</v>
          </cell>
          <cell r="I989" t="str">
            <v>CUMULATIVE</v>
          </cell>
          <cell r="J989" t="str">
            <v>MONTHLY</v>
          </cell>
          <cell r="K989" t="str">
            <v>CUMULATIVE</v>
          </cell>
          <cell r="L989" t="str">
            <v>MONTHLY</v>
          </cell>
          <cell r="M989" t="str">
            <v>PAYMENT</v>
          </cell>
        </row>
        <row r="990">
          <cell r="A990">
            <v>1</v>
          </cell>
          <cell r="B990">
            <v>2</v>
          </cell>
          <cell r="C990">
            <v>3</v>
          </cell>
          <cell r="D990">
            <v>4</v>
          </cell>
          <cell r="E990">
            <v>5</v>
          </cell>
          <cell r="F990">
            <v>6</v>
          </cell>
          <cell r="G990">
            <v>7</v>
          </cell>
          <cell r="H990">
            <v>8</v>
          </cell>
          <cell r="I990">
            <v>9</v>
          </cell>
          <cell r="J990">
            <v>10</v>
          </cell>
          <cell r="K990">
            <v>11</v>
          </cell>
          <cell r="L990">
            <v>12</v>
          </cell>
          <cell r="M990">
            <v>13</v>
          </cell>
          <cell r="N990">
            <v>14</v>
          </cell>
          <cell r="O990">
            <v>15</v>
          </cell>
          <cell r="P990" t="str">
            <v>16=14x15</v>
          </cell>
          <cell r="Q990" t="str">
            <v>17=13x14</v>
          </cell>
          <cell r="R990" t="str">
            <v>18=13x16</v>
          </cell>
          <cell r="S990" t="str">
            <v>19=18-17</v>
          </cell>
        </row>
        <row r="992">
          <cell r="A992" t="str">
            <v>2004</v>
          </cell>
          <cell r="B992" t="str">
            <v xml:space="preserve">  JUNE</v>
          </cell>
          <cell r="C992" t="str">
            <v>-</v>
          </cell>
          <cell r="D992" t="str">
            <v>-</v>
          </cell>
          <cell r="E992" t="str">
            <v>-</v>
          </cell>
          <cell r="F992" t="str">
            <v>-</v>
          </cell>
          <cell r="G992" t="str">
            <v>-</v>
          </cell>
          <cell r="H992" t="str">
            <v>-</v>
          </cell>
          <cell r="I992">
            <v>0</v>
          </cell>
          <cell r="J992">
            <v>0</v>
          </cell>
          <cell r="K992" t="str">
            <v>-</v>
          </cell>
          <cell r="L992" t="str">
            <v>-</v>
          </cell>
          <cell r="M992" t="str">
            <v>-</v>
          </cell>
          <cell r="N992" t="str">
            <v>-</v>
          </cell>
          <cell r="O992" t="str">
            <v>-</v>
          </cell>
          <cell r="P992" t="str">
            <v>-</v>
          </cell>
          <cell r="Q992" t="str">
            <v>-</v>
          </cell>
          <cell r="R992" t="str">
            <v>-</v>
          </cell>
          <cell r="S992" t="str">
            <v>-</v>
          </cell>
        </row>
        <row r="993">
          <cell r="B993" t="str">
            <v xml:space="preserve">  JULY</v>
          </cell>
          <cell r="C993" t="str">
            <v>-</v>
          </cell>
          <cell r="D993" t="str">
            <v>-</v>
          </cell>
          <cell r="E993" t="str">
            <v>-</v>
          </cell>
          <cell r="F993" t="str">
            <v>-</v>
          </cell>
          <cell r="G993" t="str">
            <v>-</v>
          </cell>
          <cell r="H993" t="str">
            <v>-</v>
          </cell>
          <cell r="I993">
            <v>0</v>
          </cell>
          <cell r="J993">
            <v>0</v>
          </cell>
          <cell r="K993">
            <v>0</v>
          </cell>
          <cell r="L993" t="str">
            <v>-</v>
          </cell>
          <cell r="M993" t="str">
            <v>-</v>
          </cell>
          <cell r="N993" t="str">
            <v>-</v>
          </cell>
          <cell r="O993" t="str">
            <v>-</v>
          </cell>
          <cell r="P993" t="str">
            <v>-</v>
          </cell>
          <cell r="Q993" t="str">
            <v>-</v>
          </cell>
          <cell r="R993" t="str">
            <v>-</v>
          </cell>
          <cell r="S993" t="str">
            <v>-</v>
          </cell>
        </row>
        <row r="994">
          <cell r="B994" t="str">
            <v xml:space="preserve">  AUGUST</v>
          </cell>
          <cell r="C994" t="str">
            <v>-</v>
          </cell>
          <cell r="D994" t="str">
            <v>-</v>
          </cell>
          <cell r="E994" t="str">
            <v>-</v>
          </cell>
          <cell r="F994" t="str">
            <v>-</v>
          </cell>
          <cell r="G994" t="str">
            <v>-</v>
          </cell>
          <cell r="H994" t="str">
            <v>-</v>
          </cell>
          <cell r="I994">
            <v>0</v>
          </cell>
          <cell r="J994">
            <v>0</v>
          </cell>
          <cell r="K994">
            <v>0</v>
          </cell>
          <cell r="L994" t="str">
            <v>-</v>
          </cell>
          <cell r="M994" t="str">
            <v>-</v>
          </cell>
          <cell r="N994" t="str">
            <v>-</v>
          </cell>
          <cell r="O994" t="str">
            <v>-</v>
          </cell>
          <cell r="P994" t="str">
            <v>-</v>
          </cell>
          <cell r="Q994" t="str">
            <v>-</v>
          </cell>
          <cell r="R994" t="str">
            <v>-</v>
          </cell>
          <cell r="S994" t="str">
            <v>-</v>
          </cell>
        </row>
        <row r="995">
          <cell r="B995" t="str">
            <v xml:space="preserve">  SEPTEMBER</v>
          </cell>
          <cell r="C995" t="str">
            <v>-</v>
          </cell>
          <cell r="D995" t="str">
            <v>-</v>
          </cell>
          <cell r="E995" t="str">
            <v>-</v>
          </cell>
          <cell r="F995" t="str">
            <v>-</v>
          </cell>
          <cell r="G995" t="str">
            <v>-</v>
          </cell>
          <cell r="H995" t="str">
            <v>-</v>
          </cell>
          <cell r="I995">
            <v>0</v>
          </cell>
          <cell r="J995">
            <v>0</v>
          </cell>
          <cell r="K995">
            <v>0</v>
          </cell>
          <cell r="L995" t="str">
            <v>-</v>
          </cell>
          <cell r="M995" t="str">
            <v>-</v>
          </cell>
          <cell r="N995" t="str">
            <v>-</v>
          </cell>
          <cell r="O995" t="str">
            <v>-</v>
          </cell>
          <cell r="P995" t="str">
            <v>-</v>
          </cell>
          <cell r="Q995" t="str">
            <v>-</v>
          </cell>
          <cell r="R995" t="str">
            <v>-</v>
          </cell>
          <cell r="S995" t="str">
            <v>-</v>
          </cell>
        </row>
        <row r="996">
          <cell r="B996" t="str">
            <v xml:space="preserve">  OCTOBER</v>
          </cell>
          <cell r="C996" t="str">
            <v>-</v>
          </cell>
          <cell r="D996" t="str">
            <v>-</v>
          </cell>
          <cell r="E996" t="str">
            <v>-</v>
          </cell>
          <cell r="F996" t="str">
            <v>-</v>
          </cell>
          <cell r="G996" t="str">
            <v>-</v>
          </cell>
          <cell r="H996" t="str">
            <v>-</v>
          </cell>
          <cell r="I996">
            <v>0</v>
          </cell>
          <cell r="J996">
            <v>0</v>
          </cell>
          <cell r="K996">
            <v>0</v>
          </cell>
          <cell r="L996" t="str">
            <v>-</v>
          </cell>
          <cell r="M996" t="str">
            <v>-</v>
          </cell>
          <cell r="N996" t="str">
            <v>-</v>
          </cell>
          <cell r="O996" t="str">
            <v>-</v>
          </cell>
          <cell r="P996" t="str">
            <v>-</v>
          </cell>
          <cell r="Q996" t="str">
            <v>-</v>
          </cell>
          <cell r="R996" t="str">
            <v>-</v>
          </cell>
          <cell r="S996" t="str">
            <v>-</v>
          </cell>
        </row>
        <row r="997">
          <cell r="B997" t="str">
            <v xml:space="preserve">  NOVEMBER</v>
          </cell>
          <cell r="C997" t="str">
            <v>-</v>
          </cell>
          <cell r="D997" t="str">
            <v>-</v>
          </cell>
          <cell r="E997" t="str">
            <v>-</v>
          </cell>
          <cell r="F997" t="str">
            <v>-</v>
          </cell>
          <cell r="G997" t="str">
            <v>-</v>
          </cell>
          <cell r="H997" t="str">
            <v>-</v>
          </cell>
          <cell r="I997">
            <v>0</v>
          </cell>
          <cell r="J997">
            <v>0</v>
          </cell>
          <cell r="K997">
            <v>0</v>
          </cell>
          <cell r="L997" t="str">
            <v>-</v>
          </cell>
          <cell r="M997" t="str">
            <v>-</v>
          </cell>
          <cell r="N997" t="str">
            <v>-</v>
          </cell>
          <cell r="O997" t="str">
            <v>-</v>
          </cell>
          <cell r="P997" t="str">
            <v>-</v>
          </cell>
          <cell r="Q997" t="str">
            <v>-</v>
          </cell>
          <cell r="R997" t="str">
            <v>-</v>
          </cell>
          <cell r="S997" t="str">
            <v>-</v>
          </cell>
        </row>
        <row r="998">
          <cell r="B998" t="str">
            <v xml:space="preserve">  DECEMBER</v>
          </cell>
          <cell r="C998" t="str">
            <v>-</v>
          </cell>
          <cell r="D998" t="str">
            <v>-</v>
          </cell>
          <cell r="E998" t="str">
            <v>-</v>
          </cell>
          <cell r="F998" t="str">
            <v>-</v>
          </cell>
          <cell r="G998" t="str">
            <v>-</v>
          </cell>
          <cell r="H998" t="str">
            <v>-</v>
          </cell>
          <cell r="I998">
            <v>0</v>
          </cell>
          <cell r="J998">
            <v>0</v>
          </cell>
          <cell r="K998">
            <v>0</v>
          </cell>
          <cell r="L998" t="str">
            <v>-</v>
          </cell>
          <cell r="M998" t="str">
            <v>-</v>
          </cell>
          <cell r="N998" t="str">
            <v>-</v>
          </cell>
          <cell r="O998" t="str">
            <v>-</v>
          </cell>
          <cell r="P998" t="str">
            <v>-</v>
          </cell>
          <cell r="Q998" t="str">
            <v>-</v>
          </cell>
          <cell r="R998" t="str">
            <v>-</v>
          </cell>
          <cell r="S998" t="str">
            <v>-</v>
          </cell>
        </row>
        <row r="999">
          <cell r="A999" t="str">
            <v>2005</v>
          </cell>
          <cell r="B999" t="str">
            <v xml:space="preserve">  JANUARY</v>
          </cell>
          <cell r="C999" t="str">
            <v>-</v>
          </cell>
          <cell r="D999" t="str">
            <v>-</v>
          </cell>
          <cell r="E999" t="str">
            <v>-</v>
          </cell>
          <cell r="F999" t="str">
            <v>-</v>
          </cell>
          <cell r="G999" t="str">
            <v>-</v>
          </cell>
          <cell r="H999" t="str">
            <v>-</v>
          </cell>
          <cell r="I999">
            <v>0</v>
          </cell>
          <cell r="J999">
            <v>0</v>
          </cell>
          <cell r="K999">
            <v>0</v>
          </cell>
          <cell r="L999" t="str">
            <v>-</v>
          </cell>
          <cell r="M999" t="str">
            <v>-</v>
          </cell>
          <cell r="N999" t="str">
            <v>-</v>
          </cell>
          <cell r="O999" t="str">
            <v>-</v>
          </cell>
          <cell r="P999" t="str">
            <v>-</v>
          </cell>
          <cell r="Q999" t="str">
            <v>-</v>
          </cell>
          <cell r="R999" t="str">
            <v>-</v>
          </cell>
          <cell r="S999" t="str">
            <v>-</v>
          </cell>
        </row>
        <row r="1000">
          <cell r="B1000" t="str">
            <v xml:space="preserve">  FEBRUARY</v>
          </cell>
          <cell r="C1000" t="str">
            <v>-</v>
          </cell>
          <cell r="D1000" t="str">
            <v>-</v>
          </cell>
          <cell r="E1000" t="str">
            <v>-</v>
          </cell>
          <cell r="F1000" t="str">
            <v>-</v>
          </cell>
          <cell r="G1000" t="str">
            <v>-</v>
          </cell>
          <cell r="H1000" t="str">
            <v>-</v>
          </cell>
          <cell r="I1000">
            <v>0</v>
          </cell>
          <cell r="J1000">
            <v>0</v>
          </cell>
          <cell r="K1000">
            <v>0</v>
          </cell>
          <cell r="L1000" t="str">
            <v>-</v>
          </cell>
          <cell r="M1000" t="str">
            <v>-</v>
          </cell>
          <cell r="N1000" t="str">
            <v>-</v>
          </cell>
          <cell r="O1000" t="str">
            <v>-</v>
          </cell>
          <cell r="P1000" t="str">
            <v>-</v>
          </cell>
          <cell r="Q1000" t="str">
            <v>-</v>
          </cell>
          <cell r="R1000" t="str">
            <v>-</v>
          </cell>
          <cell r="S1000" t="str">
            <v>-</v>
          </cell>
        </row>
        <row r="1001">
          <cell r="B1001" t="str">
            <v xml:space="preserve">  MARCH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>
            <v>0</v>
          </cell>
          <cell r="J1001">
            <v>0</v>
          </cell>
          <cell r="K1001">
            <v>0</v>
          </cell>
          <cell r="L1001" t="str">
            <v>-</v>
          </cell>
          <cell r="M1001" t="str">
            <v>-</v>
          </cell>
          <cell r="N1001" t="str">
            <v>-</v>
          </cell>
          <cell r="O1001" t="str">
            <v>-</v>
          </cell>
          <cell r="P1001" t="str">
            <v>-</v>
          </cell>
          <cell r="Q1001" t="str">
            <v>-</v>
          </cell>
          <cell r="R1001" t="str">
            <v>-</v>
          </cell>
          <cell r="S1001" t="str">
            <v>-</v>
          </cell>
        </row>
        <row r="1002">
          <cell r="B1002" t="str">
            <v xml:space="preserve">  APRIL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>
            <v>0</v>
          </cell>
          <cell r="J1002">
            <v>0</v>
          </cell>
          <cell r="K1002">
            <v>0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  <cell r="P1002" t="str">
            <v>-</v>
          </cell>
          <cell r="Q1002" t="str">
            <v>-</v>
          </cell>
          <cell r="R1002" t="str">
            <v>-</v>
          </cell>
          <cell r="S1002" t="str">
            <v>-</v>
          </cell>
        </row>
        <row r="1003">
          <cell r="B1003" t="str">
            <v xml:space="preserve">  MAY</v>
          </cell>
          <cell r="C1003" t="str">
            <v>-</v>
          </cell>
          <cell r="D1003" t="str">
            <v>-</v>
          </cell>
          <cell r="E1003" t="str">
            <v>-</v>
          </cell>
          <cell r="F1003" t="str">
            <v>-</v>
          </cell>
          <cell r="G1003" t="str">
            <v>-</v>
          </cell>
          <cell r="H1003" t="str">
            <v>-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-</v>
          </cell>
          <cell r="N1003" t="str">
            <v>-</v>
          </cell>
          <cell r="O1003" t="str">
            <v>-</v>
          </cell>
          <cell r="P1003" t="str">
            <v>-</v>
          </cell>
          <cell r="Q1003" t="str">
            <v>-</v>
          </cell>
          <cell r="R1003" t="str">
            <v>-</v>
          </cell>
          <cell r="S1003" t="str">
            <v>-</v>
          </cell>
        </row>
        <row r="1004">
          <cell r="B1004" t="str">
            <v xml:space="preserve">  JUNE</v>
          </cell>
          <cell r="C1004" t="str">
            <v>-</v>
          </cell>
          <cell r="D1004">
            <v>121.75</v>
          </cell>
          <cell r="E1004">
            <v>323</v>
          </cell>
          <cell r="F1004">
            <v>491</v>
          </cell>
          <cell r="G1004">
            <v>2100</v>
          </cell>
          <cell r="H1004">
            <v>441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83535</v>
          </cell>
          <cell r="O1004">
            <v>1.1710772846425019</v>
          </cell>
          <cell r="P1004">
            <v>97825.940972611395</v>
          </cell>
          <cell r="Q1004">
            <v>0</v>
          </cell>
          <cell r="R1004">
            <v>0</v>
          </cell>
          <cell r="S1004">
            <v>0</v>
          </cell>
        </row>
        <row r="1005">
          <cell r="B1005" t="str">
            <v xml:space="preserve">  JULY</v>
          </cell>
          <cell r="C1005" t="str">
            <v>-</v>
          </cell>
          <cell r="D1005">
            <v>122.55</v>
          </cell>
          <cell r="E1005">
            <v>325</v>
          </cell>
          <cell r="F1005">
            <v>491</v>
          </cell>
          <cell r="G1005">
            <v>2100</v>
          </cell>
          <cell r="H1005">
            <v>449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83535</v>
          </cell>
          <cell r="O1005">
            <v>1.1858762670936582</v>
          </cell>
          <cell r="P1005">
            <v>99062.173971668744</v>
          </cell>
          <cell r="Q1005">
            <v>0</v>
          </cell>
          <cell r="R1005">
            <v>0</v>
          </cell>
          <cell r="S1005">
            <v>0</v>
          </cell>
        </row>
        <row r="1006">
          <cell r="B1006" t="str">
            <v xml:space="preserve">  AUGUST</v>
          </cell>
          <cell r="C1006" t="str">
            <v>-</v>
          </cell>
          <cell r="D1006">
            <v>122.49</v>
          </cell>
          <cell r="E1006">
            <v>326</v>
          </cell>
          <cell r="F1006">
            <v>493</v>
          </cell>
          <cell r="G1006">
            <v>2100</v>
          </cell>
          <cell r="H1006">
            <v>452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83535</v>
          </cell>
          <cell r="O1006">
            <v>1.1909377719812502</v>
          </cell>
          <cell r="P1006">
            <v>99484.986782453736</v>
          </cell>
          <cell r="Q1006">
            <v>0</v>
          </cell>
          <cell r="R1006">
            <v>0</v>
          </cell>
          <cell r="S1006">
            <v>0</v>
          </cell>
        </row>
        <row r="1007">
          <cell r="B1007" t="str">
            <v xml:space="preserve">  SEPTEMBER</v>
          </cell>
          <cell r="C1007" t="str">
            <v>-</v>
          </cell>
          <cell r="D1007">
            <v>123.27</v>
          </cell>
          <cell r="E1007">
            <v>330</v>
          </cell>
          <cell r="F1007">
            <v>495</v>
          </cell>
          <cell r="G1007">
            <v>2100</v>
          </cell>
          <cell r="H1007">
            <v>462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83535</v>
          </cell>
          <cell r="O1007">
            <v>1.2091382084425562</v>
          </cell>
          <cell r="P1007">
            <v>101005.36024224893</v>
          </cell>
          <cell r="Q1007">
            <v>0</v>
          </cell>
          <cell r="R1007">
            <v>0</v>
          </cell>
          <cell r="S1007">
            <v>0</v>
          </cell>
        </row>
        <row r="1008">
          <cell r="B1008" t="str">
            <v xml:space="preserve">  OCTOBER</v>
          </cell>
          <cell r="C1008" t="str">
            <v>-</v>
          </cell>
          <cell r="D1008">
            <v>139.13999999999999</v>
          </cell>
          <cell r="E1008">
            <v>376</v>
          </cell>
          <cell r="F1008">
            <v>511</v>
          </cell>
          <cell r="G1008">
            <v>4300</v>
          </cell>
          <cell r="H1008">
            <v>500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83535</v>
          </cell>
          <cell r="O1008">
            <v>1.2957987371030848</v>
          </cell>
          <cell r="P1008">
            <v>108244.54750390619</v>
          </cell>
          <cell r="Q1008">
            <v>0</v>
          </cell>
          <cell r="R1008">
            <v>0</v>
          </cell>
          <cell r="S1008">
            <v>0</v>
          </cell>
        </row>
        <row r="1009">
          <cell r="B1009" t="str">
            <v xml:space="preserve">  NOVEMBER</v>
          </cell>
          <cell r="C1009" t="str">
            <v>-</v>
          </cell>
          <cell r="D1009">
            <v>140.15</v>
          </cell>
          <cell r="E1009">
            <v>393</v>
          </cell>
          <cell r="F1009">
            <v>511</v>
          </cell>
          <cell r="G1009">
            <v>4300</v>
          </cell>
          <cell r="H1009">
            <v>510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83535</v>
          </cell>
          <cell r="O1009">
            <v>1.3143110238762414</v>
          </cell>
          <cell r="P1009">
            <v>109790.97137950183</v>
          </cell>
          <cell r="Q1009">
            <v>0</v>
          </cell>
          <cell r="R1009">
            <v>0</v>
          </cell>
          <cell r="S1009">
            <v>0</v>
          </cell>
        </row>
        <row r="1010">
          <cell r="B1010" t="str">
            <v xml:space="preserve">  DECEMBER</v>
          </cell>
          <cell r="C1010" t="str">
            <v>-</v>
          </cell>
          <cell r="D1010">
            <v>140.32</v>
          </cell>
          <cell r="E1010">
            <v>393</v>
          </cell>
          <cell r="F1010">
            <v>511</v>
          </cell>
          <cell r="G1010">
            <v>4300</v>
          </cell>
          <cell r="H1010">
            <v>510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83535</v>
          </cell>
          <cell r="O1010">
            <v>1.3145415219328263</v>
          </cell>
          <cell r="P1010">
            <v>109810.22603465864</v>
          </cell>
          <cell r="Q1010">
            <v>0</v>
          </cell>
          <cell r="R1010">
            <v>0</v>
          </cell>
          <cell r="S1010">
            <v>0</v>
          </cell>
        </row>
        <row r="1011">
          <cell r="A1011" t="str">
            <v>2006</v>
          </cell>
          <cell r="B1011" t="str">
            <v xml:space="preserve">  JANUARY</v>
          </cell>
          <cell r="C1011" t="str">
            <v>-</v>
          </cell>
          <cell r="D1011" t="str">
            <v>-</v>
          </cell>
          <cell r="E1011" t="str">
            <v>-</v>
          </cell>
          <cell r="F1011" t="str">
            <v>-</v>
          </cell>
          <cell r="G1011" t="str">
            <v>-</v>
          </cell>
          <cell r="H1011" t="str">
            <v>-</v>
          </cell>
          <cell r="I1011">
            <v>0</v>
          </cell>
          <cell r="J1011">
            <v>0</v>
          </cell>
          <cell r="K1011">
            <v>0</v>
          </cell>
          <cell r="L1011" t="str">
            <v>-</v>
          </cell>
          <cell r="M1011" t="str">
            <v>-</v>
          </cell>
          <cell r="N1011">
            <v>83535</v>
          </cell>
          <cell r="O1011">
            <v>0.25</v>
          </cell>
          <cell r="P1011">
            <v>20883.75</v>
          </cell>
          <cell r="Q1011">
            <v>0</v>
          </cell>
          <cell r="R1011">
            <v>0</v>
          </cell>
          <cell r="S1011">
            <v>0</v>
          </cell>
        </row>
        <row r="1012">
          <cell r="B1012" t="str">
            <v xml:space="preserve">  FEBRUARY</v>
          </cell>
          <cell r="C1012" t="str">
            <v>-</v>
          </cell>
          <cell r="D1012" t="str">
            <v>-</v>
          </cell>
          <cell r="E1012" t="str">
            <v>-</v>
          </cell>
          <cell r="F1012" t="str">
            <v>-</v>
          </cell>
          <cell r="G1012" t="str">
            <v>-</v>
          </cell>
          <cell r="H1012" t="str">
            <v>-</v>
          </cell>
          <cell r="I1012">
            <v>0</v>
          </cell>
          <cell r="J1012">
            <v>0</v>
          </cell>
          <cell r="K1012">
            <v>0</v>
          </cell>
          <cell r="L1012" t="str">
            <v>-</v>
          </cell>
          <cell r="M1012" t="str">
            <v>-</v>
          </cell>
          <cell r="N1012">
            <v>83535</v>
          </cell>
          <cell r="O1012">
            <v>0.25</v>
          </cell>
          <cell r="P1012">
            <v>20883.75</v>
          </cell>
          <cell r="Q1012">
            <v>0</v>
          </cell>
          <cell r="R1012">
            <v>0</v>
          </cell>
          <cell r="S1012">
            <v>0</v>
          </cell>
        </row>
        <row r="1013">
          <cell r="B1013" t="str">
            <v xml:space="preserve">  MARCH</v>
          </cell>
          <cell r="C1013" t="str">
            <v>-</v>
          </cell>
          <cell r="D1013" t="str">
            <v>-</v>
          </cell>
          <cell r="E1013" t="str">
            <v>-</v>
          </cell>
          <cell r="F1013" t="str">
            <v>-</v>
          </cell>
          <cell r="G1013" t="str">
            <v>-</v>
          </cell>
          <cell r="H1013" t="str">
            <v>-</v>
          </cell>
          <cell r="I1013">
            <v>0</v>
          </cell>
          <cell r="J1013">
            <v>0</v>
          </cell>
          <cell r="K1013">
            <v>0</v>
          </cell>
          <cell r="L1013" t="str">
            <v>-</v>
          </cell>
          <cell r="M1013" t="str">
            <v>-</v>
          </cell>
          <cell r="N1013">
            <v>83535</v>
          </cell>
          <cell r="O1013">
            <v>0.25</v>
          </cell>
          <cell r="P1013">
            <v>20883.75</v>
          </cell>
          <cell r="Q1013">
            <v>0</v>
          </cell>
          <cell r="R1013">
            <v>0</v>
          </cell>
          <cell r="S1013">
            <v>0</v>
          </cell>
        </row>
        <row r="1014">
          <cell r="B1014" t="str">
            <v xml:space="preserve">  APRIL</v>
          </cell>
          <cell r="C1014" t="str">
            <v>-</v>
          </cell>
          <cell r="D1014" t="str">
            <v>-</v>
          </cell>
          <cell r="E1014" t="str">
            <v>-</v>
          </cell>
          <cell r="F1014" t="str">
            <v>-</v>
          </cell>
          <cell r="G1014" t="str">
            <v>-</v>
          </cell>
          <cell r="H1014" t="str">
            <v>-</v>
          </cell>
          <cell r="I1014">
            <v>0</v>
          </cell>
          <cell r="J1014">
            <v>0</v>
          </cell>
          <cell r="K1014">
            <v>0</v>
          </cell>
          <cell r="L1014" t="str">
            <v>-</v>
          </cell>
          <cell r="M1014" t="str">
            <v>-</v>
          </cell>
          <cell r="N1014">
            <v>83535</v>
          </cell>
          <cell r="O1014">
            <v>0.25</v>
          </cell>
          <cell r="P1014">
            <v>20883.75</v>
          </cell>
          <cell r="Q1014">
            <v>0</v>
          </cell>
          <cell r="R1014">
            <v>0</v>
          </cell>
          <cell r="S1014">
            <v>0</v>
          </cell>
        </row>
        <row r="1015">
          <cell r="B1015" t="str">
            <v xml:space="preserve">  MAY</v>
          </cell>
          <cell r="C1015" t="str">
            <v>-</v>
          </cell>
          <cell r="D1015" t="str">
            <v>-</v>
          </cell>
          <cell r="E1015" t="str">
            <v>-</v>
          </cell>
          <cell r="F1015" t="str">
            <v>-</v>
          </cell>
          <cell r="G1015" t="str">
            <v>-</v>
          </cell>
          <cell r="H1015" t="str">
            <v>-</v>
          </cell>
          <cell r="I1015">
            <v>0</v>
          </cell>
          <cell r="J1015">
            <v>0</v>
          </cell>
          <cell r="K1015">
            <v>0</v>
          </cell>
          <cell r="L1015" t="str">
            <v>-</v>
          </cell>
          <cell r="M1015" t="str">
            <v>-</v>
          </cell>
          <cell r="N1015">
            <v>83535</v>
          </cell>
          <cell r="O1015">
            <v>0.25</v>
          </cell>
          <cell r="P1015">
            <v>20883.75</v>
          </cell>
          <cell r="Q1015">
            <v>0</v>
          </cell>
          <cell r="R1015">
            <v>0</v>
          </cell>
          <cell r="S1015">
            <v>0</v>
          </cell>
        </row>
        <row r="1016">
          <cell r="B1016" t="str">
            <v xml:space="preserve">  JUNE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>
            <v>0</v>
          </cell>
          <cell r="J1016">
            <v>0</v>
          </cell>
          <cell r="K1016">
            <v>0</v>
          </cell>
          <cell r="L1016" t="str">
            <v>-</v>
          </cell>
          <cell r="M1016" t="str">
            <v>-</v>
          </cell>
          <cell r="N1016">
            <v>83535</v>
          </cell>
          <cell r="O1016">
            <v>0.25</v>
          </cell>
          <cell r="P1016">
            <v>20883.75</v>
          </cell>
          <cell r="Q1016">
            <v>0</v>
          </cell>
          <cell r="R1016">
            <v>0</v>
          </cell>
          <cell r="S1016">
            <v>0</v>
          </cell>
        </row>
        <row r="1017">
          <cell r="B1017" t="str">
            <v xml:space="preserve">  JULY</v>
          </cell>
          <cell r="C1017" t="str">
            <v>-</v>
          </cell>
          <cell r="D1017" t="str">
            <v>-</v>
          </cell>
          <cell r="E1017" t="str">
            <v>-</v>
          </cell>
          <cell r="F1017" t="str">
            <v>-</v>
          </cell>
          <cell r="G1017" t="str">
            <v>-</v>
          </cell>
          <cell r="H1017" t="str">
            <v>-</v>
          </cell>
          <cell r="I1017">
            <v>0</v>
          </cell>
          <cell r="J1017">
            <v>0</v>
          </cell>
          <cell r="K1017">
            <v>0</v>
          </cell>
          <cell r="L1017" t="str">
            <v>-</v>
          </cell>
          <cell r="M1017" t="str">
            <v>-</v>
          </cell>
          <cell r="N1017">
            <v>83535</v>
          </cell>
          <cell r="O1017">
            <v>0.25</v>
          </cell>
          <cell r="P1017">
            <v>20883.75</v>
          </cell>
          <cell r="Q1017">
            <v>0</v>
          </cell>
          <cell r="R1017">
            <v>0</v>
          </cell>
          <cell r="S1017">
            <v>0</v>
          </cell>
        </row>
        <row r="1018">
          <cell r="B1018" t="str">
            <v xml:space="preserve">  AUGUST</v>
          </cell>
          <cell r="C1018" t="str">
            <v>-</v>
          </cell>
          <cell r="D1018" t="str">
            <v>-</v>
          </cell>
          <cell r="E1018" t="str">
            <v>-</v>
          </cell>
          <cell r="F1018" t="str">
            <v>-</v>
          </cell>
          <cell r="G1018" t="str">
            <v>-</v>
          </cell>
          <cell r="H1018" t="str">
            <v>-</v>
          </cell>
          <cell r="I1018">
            <v>0</v>
          </cell>
          <cell r="J1018">
            <v>0</v>
          </cell>
          <cell r="K1018">
            <v>0</v>
          </cell>
          <cell r="L1018" t="str">
            <v>-</v>
          </cell>
          <cell r="M1018" t="str">
            <v>-</v>
          </cell>
          <cell r="N1018">
            <v>83535</v>
          </cell>
          <cell r="O1018">
            <v>0.25</v>
          </cell>
          <cell r="P1018">
            <v>20883.75</v>
          </cell>
          <cell r="Q1018">
            <v>0</v>
          </cell>
          <cell r="R1018">
            <v>0</v>
          </cell>
          <cell r="S1018">
            <v>0</v>
          </cell>
        </row>
        <row r="1019">
          <cell r="B1019" t="str">
            <v xml:space="preserve">  SEPTEMBER</v>
          </cell>
          <cell r="C1019" t="str">
            <v>-</v>
          </cell>
          <cell r="D1019" t="str">
            <v>-</v>
          </cell>
          <cell r="E1019" t="str">
            <v>-</v>
          </cell>
          <cell r="F1019" t="str">
            <v>-</v>
          </cell>
          <cell r="G1019" t="str">
            <v>-</v>
          </cell>
          <cell r="H1019" t="str">
            <v>-</v>
          </cell>
          <cell r="I1019">
            <v>0</v>
          </cell>
          <cell r="J1019">
            <v>0</v>
          </cell>
          <cell r="K1019">
            <v>0</v>
          </cell>
          <cell r="L1019" t="str">
            <v>-</v>
          </cell>
          <cell r="M1019" t="str">
            <v>-</v>
          </cell>
          <cell r="N1019">
            <v>83535</v>
          </cell>
          <cell r="O1019">
            <v>0.25</v>
          </cell>
          <cell r="P1019">
            <v>20883.75</v>
          </cell>
          <cell r="Q1019">
            <v>0</v>
          </cell>
          <cell r="R1019">
            <v>0</v>
          </cell>
          <cell r="S1019">
            <v>0</v>
          </cell>
        </row>
        <row r="1020">
          <cell r="B1020" t="str">
            <v xml:space="preserve">  OCTOBER</v>
          </cell>
          <cell r="C1020" t="str">
            <v>-</v>
          </cell>
          <cell r="D1020" t="str">
            <v>-</v>
          </cell>
          <cell r="E1020" t="str">
            <v>-</v>
          </cell>
          <cell r="F1020" t="str">
            <v>-</v>
          </cell>
          <cell r="G1020" t="str">
            <v>-</v>
          </cell>
          <cell r="H1020" t="str">
            <v>-</v>
          </cell>
          <cell r="I1020">
            <v>0</v>
          </cell>
          <cell r="J1020">
            <v>0</v>
          </cell>
          <cell r="K1020">
            <v>0</v>
          </cell>
          <cell r="L1020" t="str">
            <v>-</v>
          </cell>
          <cell r="M1020" t="str">
            <v>-</v>
          </cell>
          <cell r="N1020">
            <v>83535</v>
          </cell>
          <cell r="O1020">
            <v>0.25</v>
          </cell>
          <cell r="P1020">
            <v>20883.75</v>
          </cell>
          <cell r="Q1020">
            <v>0</v>
          </cell>
          <cell r="R1020">
            <v>0</v>
          </cell>
          <cell r="S1020">
            <v>0</v>
          </cell>
        </row>
        <row r="1021">
          <cell r="B1021" t="str">
            <v xml:space="preserve">  NOVEMBER</v>
          </cell>
          <cell r="C1021" t="str">
            <v>-</v>
          </cell>
          <cell r="D1021" t="str">
            <v>-</v>
          </cell>
          <cell r="E1021" t="str">
            <v>-</v>
          </cell>
          <cell r="F1021" t="str">
            <v>-</v>
          </cell>
          <cell r="G1021" t="str">
            <v>-</v>
          </cell>
          <cell r="H1021" t="str">
            <v>-</v>
          </cell>
          <cell r="I1021">
            <v>0</v>
          </cell>
          <cell r="J1021">
            <v>0</v>
          </cell>
          <cell r="K1021">
            <v>0</v>
          </cell>
          <cell r="L1021" t="str">
            <v>-</v>
          </cell>
          <cell r="M1021" t="str">
            <v>-</v>
          </cell>
          <cell r="N1021">
            <v>83535</v>
          </cell>
          <cell r="O1021">
            <v>0.25</v>
          </cell>
          <cell r="P1021">
            <v>20883.75</v>
          </cell>
          <cell r="Q1021">
            <v>0</v>
          </cell>
          <cell r="R1021">
            <v>0</v>
          </cell>
          <cell r="S1021">
            <v>0</v>
          </cell>
        </row>
        <row r="1023">
          <cell r="A1023" t="str">
            <v xml:space="preserve"> </v>
          </cell>
          <cell r="B1023" t="str">
            <v>T O T A L</v>
          </cell>
          <cell r="C1023" t="str">
            <v>Pay Item</v>
          </cell>
          <cell r="E1023" t="str">
            <v>:</v>
          </cell>
          <cell r="F1023" t="str">
            <v>III-4-36-Un</v>
          </cell>
          <cell r="J1023">
            <v>0</v>
          </cell>
          <cell r="K1023" t="str">
            <v>-</v>
          </cell>
          <cell r="L1023">
            <v>0</v>
          </cell>
          <cell r="M1023">
            <v>0</v>
          </cell>
          <cell r="O1023" t="str">
            <v>-</v>
          </cell>
          <cell r="Q1023">
            <v>0</v>
          </cell>
          <cell r="R1023">
            <v>0</v>
          </cell>
          <cell r="S1023">
            <v>0</v>
          </cell>
        </row>
        <row r="1025">
          <cell r="A1025" t="str">
            <v xml:space="preserve">   L : Labour</v>
          </cell>
          <cell r="E1025" t="str">
            <v xml:space="preserve">    C : Cement</v>
          </cell>
          <cell r="J1025" t="str">
            <v xml:space="preserve">    S : Steel</v>
          </cell>
          <cell r="N1025" t="str">
            <v xml:space="preserve">    F : Fuel</v>
          </cell>
          <cell r="R1025" t="str">
            <v xml:space="preserve">    M : Material</v>
          </cell>
        </row>
        <row r="1026">
          <cell r="A1026" t="str">
            <v xml:space="preserve">   Economic Indicators Table 1.3</v>
          </cell>
          <cell r="E1026" t="str">
            <v xml:space="preserve">         Economic Indicators Table 1.11</v>
          </cell>
          <cell r="J1026" t="str">
            <v xml:space="preserve">         Economic Indicators Table 1.11</v>
          </cell>
          <cell r="N1026" t="str">
            <v xml:space="preserve">         "Official Diesel Oil Selling Price"</v>
          </cell>
          <cell r="R1026" t="str">
            <v xml:space="preserve">         Economic Indicators Table 1.15</v>
          </cell>
        </row>
        <row r="1027">
          <cell r="A1027" t="str">
            <v xml:space="preserve">   Consumer Price Indices for 43 Cities &amp; Changes</v>
          </cell>
          <cell r="E1027" t="str">
            <v xml:space="preserve">         Wholesale Price Indices of Manufacturing Commodities</v>
          </cell>
          <cell r="J1027" t="str">
            <v xml:space="preserve">         Wholesale Price Indices of Manufacturing Commodities</v>
          </cell>
          <cell r="N1027" t="str">
            <v xml:space="preserve">         Actual cost of high speed diesel</v>
          </cell>
          <cell r="R1027" t="str">
            <v xml:space="preserve">         Wholesale Price Indices of Construction Materials</v>
          </cell>
        </row>
        <row r="1028">
          <cell r="A1028" t="str">
            <v xml:space="preserve">   Sub-Sector General Index for Bandar Lampung</v>
          </cell>
          <cell r="E1028" t="str">
            <v xml:space="preserve">         Sub-Sector 17, Non Metallic Mineral Products</v>
          </cell>
          <cell r="J1028" t="str">
            <v xml:space="preserve">         Sub-Sector 19, Iron and Steel Products</v>
          </cell>
          <cell r="N1028" t="str">
            <v xml:space="preserve">         Estabilished by Pertamina Oil Company</v>
          </cell>
          <cell r="R1028" t="str">
            <v xml:space="preserve">         Sub-Sector 2, Public Works in Agriculture</v>
          </cell>
        </row>
        <row r="1030">
          <cell r="A1030" t="str">
            <v>Pn  =  A +  L(Ln/Lo) + C(Cn/Co) + S(Sn/So) + F(Fn/Fo) + M(Mn/Mo)</v>
          </cell>
        </row>
        <row r="1031">
          <cell r="A1031" t="str">
            <v>CALCULATION OF ESCALATION PAYMENT</v>
          </cell>
        </row>
        <row r="1032">
          <cell r="A1032" t="str">
            <v>CONTRACT PACKAGE</v>
          </cell>
          <cell r="C1032" t="str">
            <v>:</v>
          </cell>
          <cell r="D1032" t="str">
            <v>WAY CURUP IRRIGATION SUB-PROJECT PTSL-II</v>
          </cell>
          <cell r="Q1032" t="str">
            <v>CONTRACTOR</v>
          </cell>
          <cell r="R1032" t="str">
            <v>:     PT. ADHI KARYA (Persero) Tbk</v>
          </cell>
        </row>
        <row r="1033">
          <cell r="A1033" t="str">
            <v>CONTRACT NO. / DATE</v>
          </cell>
          <cell r="C1033" t="str">
            <v>:</v>
          </cell>
          <cell r="D1033" t="str">
            <v>HK.02.07-Ag.0801/WILIII/01 ,  Date : May 14th, 2004</v>
          </cell>
          <cell r="Q1033" t="str">
            <v>CONSULTANT</v>
          </cell>
          <cell r="R1033" t="str">
            <v>:     NIPPON KOEI (In Associated)</v>
          </cell>
        </row>
        <row r="1035">
          <cell r="A1035" t="str">
            <v xml:space="preserve"> PAY ITEM</v>
          </cell>
          <cell r="C1035" t="str">
            <v>:</v>
          </cell>
          <cell r="D1035" t="str">
            <v>III - 4 - 37</v>
          </cell>
          <cell r="I1035" t="str">
            <v xml:space="preserve"> DESCRIPTION :</v>
          </cell>
          <cell r="J1035" t="str">
            <v>Exploitation Boards</v>
          </cell>
          <cell r="M1035" t="str">
            <v>QUANTITIES</v>
          </cell>
          <cell r="N1035" t="str">
            <v>ORIGINAL</v>
          </cell>
          <cell r="P1035" t="str">
            <v>CURRENT</v>
          </cell>
          <cell r="Q1035" t="str">
            <v>ORIGINAL</v>
          </cell>
          <cell r="R1035" t="str">
            <v>CURRENT</v>
          </cell>
        </row>
        <row r="1036">
          <cell r="A1036" t="str">
            <v xml:space="preserve"> COMPONENT</v>
          </cell>
          <cell r="C1036" t="str">
            <v>A</v>
          </cell>
          <cell r="D1036" t="str">
            <v>L</v>
          </cell>
          <cell r="E1036" t="str">
            <v>C</v>
          </cell>
          <cell r="F1036" t="str">
            <v>S</v>
          </cell>
          <cell r="G1036" t="str">
            <v>F</v>
          </cell>
          <cell r="H1036" t="str">
            <v>M</v>
          </cell>
          <cell r="I1036" t="str">
            <v xml:space="preserve"> QUANTITIES   :</v>
          </cell>
          <cell r="J1036">
            <v>51</v>
          </cell>
          <cell r="K1036" t="str">
            <v>nos</v>
          </cell>
          <cell r="M1036" t="str">
            <v>FOR</v>
          </cell>
          <cell r="N1036" t="str">
            <v>UNIT PRICE</v>
          </cell>
          <cell r="O1036" t="str">
            <v>FACTOR</v>
          </cell>
          <cell r="P1036" t="str">
            <v>UNIT PRICE</v>
          </cell>
          <cell r="Q1036" t="str">
            <v>AMOUNT</v>
          </cell>
          <cell r="R1036" t="str">
            <v>AMOUNT</v>
          </cell>
          <cell r="S1036" t="str">
            <v>PRICE ESCALATION</v>
          </cell>
        </row>
        <row r="1037">
          <cell r="A1037" t="str">
            <v xml:space="preserve"> COST FACTOR</v>
          </cell>
          <cell r="C1037">
            <v>0.25</v>
          </cell>
          <cell r="D1037">
            <v>0.15</v>
          </cell>
          <cell r="E1037" t="str">
            <v>-</v>
          </cell>
          <cell r="F1037" t="str">
            <v>-</v>
          </cell>
          <cell r="G1037" t="str">
            <v>-</v>
          </cell>
          <cell r="H1037">
            <v>0.6</v>
          </cell>
          <cell r="I1037" t="str">
            <v>SCHEDULE QUANTITIES</v>
          </cell>
          <cell r="K1037" t="str">
            <v>ACTUAL QUANTITIES (MC)</v>
          </cell>
          <cell r="M1037" t="str">
            <v>ESCALATION</v>
          </cell>
          <cell r="N1037" t="str">
            <v>Ho</v>
          </cell>
          <cell r="O1037" t="str">
            <v>Pn</v>
          </cell>
          <cell r="P1037" t="str">
            <v>Hn</v>
          </cell>
          <cell r="Q1037" t="str">
            <v>Io</v>
          </cell>
          <cell r="R1037" t="str">
            <v>In</v>
          </cell>
          <cell r="S1037" t="str">
            <v>PAYMENT</v>
          </cell>
        </row>
        <row r="1038">
          <cell r="A1038" t="str">
            <v xml:space="preserve"> ZERO INDEX / DEC 2002</v>
          </cell>
          <cell r="C1038" t="str">
            <v>-</v>
          </cell>
          <cell r="D1038">
            <v>110.63</v>
          </cell>
          <cell r="E1038">
            <v>294</v>
          </cell>
          <cell r="F1038">
            <v>345</v>
          </cell>
          <cell r="G1038">
            <v>1650</v>
          </cell>
          <cell r="H1038">
            <v>350</v>
          </cell>
          <cell r="I1038" t="str">
            <v>CUMULATIVE</v>
          </cell>
          <cell r="J1038" t="str">
            <v>MONTHLY</v>
          </cell>
          <cell r="K1038" t="str">
            <v>CUMULATIVE</v>
          </cell>
          <cell r="L1038" t="str">
            <v>MONTHLY</v>
          </cell>
          <cell r="M1038" t="str">
            <v>PAYMENT</v>
          </cell>
        </row>
        <row r="1039">
          <cell r="A1039">
            <v>1</v>
          </cell>
          <cell r="B1039">
            <v>2</v>
          </cell>
          <cell r="C1039">
            <v>3</v>
          </cell>
          <cell r="D1039">
            <v>4</v>
          </cell>
          <cell r="E1039">
            <v>5</v>
          </cell>
          <cell r="F1039">
            <v>6</v>
          </cell>
          <cell r="G1039">
            <v>7</v>
          </cell>
          <cell r="H1039">
            <v>8</v>
          </cell>
          <cell r="I1039">
            <v>9</v>
          </cell>
          <cell r="J1039">
            <v>10</v>
          </cell>
          <cell r="K1039">
            <v>11</v>
          </cell>
          <cell r="L1039">
            <v>12</v>
          </cell>
          <cell r="M1039">
            <v>13</v>
          </cell>
          <cell r="N1039">
            <v>14</v>
          </cell>
          <cell r="O1039">
            <v>15</v>
          </cell>
          <cell r="P1039" t="str">
            <v>16=14x15</v>
          </cell>
          <cell r="Q1039" t="str">
            <v>17=13x14</v>
          </cell>
          <cell r="R1039" t="str">
            <v>18=13x16</v>
          </cell>
          <cell r="S1039" t="str">
            <v>19=18-17</v>
          </cell>
        </row>
        <row r="1041">
          <cell r="A1041" t="str">
            <v>2004</v>
          </cell>
          <cell r="B1041" t="str">
            <v xml:space="preserve">  JUNE</v>
          </cell>
          <cell r="C1041" t="str">
            <v>-</v>
          </cell>
          <cell r="D1041" t="str">
            <v>-</v>
          </cell>
          <cell r="E1041" t="str">
            <v>-</v>
          </cell>
          <cell r="F1041" t="str">
            <v>-</v>
          </cell>
          <cell r="G1041" t="str">
            <v>-</v>
          </cell>
          <cell r="H1041" t="str">
            <v>-</v>
          </cell>
          <cell r="I1041">
            <v>0</v>
          </cell>
          <cell r="J1041">
            <v>0</v>
          </cell>
          <cell r="K1041" t="str">
            <v>-</v>
          </cell>
          <cell r="L1041" t="str">
            <v>-</v>
          </cell>
          <cell r="M1041" t="str">
            <v>-</v>
          </cell>
          <cell r="N1041" t="str">
            <v>-</v>
          </cell>
          <cell r="O1041" t="str">
            <v>-</v>
          </cell>
          <cell r="P1041" t="str">
            <v>-</v>
          </cell>
          <cell r="Q1041" t="str">
            <v>-</v>
          </cell>
          <cell r="R1041" t="str">
            <v>-</v>
          </cell>
          <cell r="S1041" t="str">
            <v>-</v>
          </cell>
        </row>
        <row r="1042">
          <cell r="B1042" t="str">
            <v xml:space="preserve">  JULY</v>
          </cell>
          <cell r="C1042" t="str">
            <v>-</v>
          </cell>
          <cell r="D1042" t="str">
            <v>-</v>
          </cell>
          <cell r="E1042" t="str">
            <v>-</v>
          </cell>
          <cell r="F1042" t="str">
            <v>-</v>
          </cell>
          <cell r="G1042" t="str">
            <v>-</v>
          </cell>
          <cell r="H1042" t="str">
            <v>-</v>
          </cell>
          <cell r="I1042">
            <v>0</v>
          </cell>
          <cell r="J1042">
            <v>0</v>
          </cell>
          <cell r="K1042">
            <v>0</v>
          </cell>
          <cell r="L1042" t="str">
            <v>-</v>
          </cell>
          <cell r="M1042" t="str">
            <v>-</v>
          </cell>
          <cell r="N1042" t="str">
            <v>-</v>
          </cell>
          <cell r="O1042" t="str">
            <v>-</v>
          </cell>
          <cell r="P1042" t="str">
            <v>-</v>
          </cell>
          <cell r="Q1042" t="str">
            <v>-</v>
          </cell>
          <cell r="R1042" t="str">
            <v>-</v>
          </cell>
          <cell r="S1042" t="str">
            <v>-</v>
          </cell>
        </row>
        <row r="1043">
          <cell r="B1043" t="str">
            <v xml:space="preserve">  AUGUST</v>
          </cell>
          <cell r="C1043" t="str">
            <v>-</v>
          </cell>
          <cell r="D1043" t="str">
            <v>-</v>
          </cell>
          <cell r="E1043" t="str">
            <v>-</v>
          </cell>
          <cell r="F1043" t="str">
            <v>-</v>
          </cell>
          <cell r="G1043" t="str">
            <v>-</v>
          </cell>
          <cell r="H1043" t="str">
            <v>-</v>
          </cell>
          <cell r="I1043">
            <v>0</v>
          </cell>
          <cell r="J1043">
            <v>0</v>
          </cell>
          <cell r="K1043">
            <v>0</v>
          </cell>
          <cell r="L1043" t="str">
            <v>-</v>
          </cell>
          <cell r="M1043" t="str">
            <v>-</v>
          </cell>
          <cell r="N1043" t="str">
            <v>-</v>
          </cell>
          <cell r="O1043" t="str">
            <v>-</v>
          </cell>
          <cell r="P1043" t="str">
            <v>-</v>
          </cell>
          <cell r="Q1043" t="str">
            <v>-</v>
          </cell>
          <cell r="R1043" t="str">
            <v>-</v>
          </cell>
          <cell r="S1043" t="str">
            <v>-</v>
          </cell>
        </row>
        <row r="1044">
          <cell r="B1044" t="str">
            <v xml:space="preserve">  SEPTEMBER</v>
          </cell>
          <cell r="C1044" t="str">
            <v>-</v>
          </cell>
          <cell r="D1044" t="str">
            <v>-</v>
          </cell>
          <cell r="E1044" t="str">
            <v>-</v>
          </cell>
          <cell r="F1044" t="str">
            <v>-</v>
          </cell>
          <cell r="G1044" t="str">
            <v>-</v>
          </cell>
          <cell r="H1044" t="str">
            <v>-</v>
          </cell>
          <cell r="I1044">
            <v>0</v>
          </cell>
          <cell r="J1044">
            <v>0</v>
          </cell>
          <cell r="K1044">
            <v>0</v>
          </cell>
          <cell r="L1044" t="str">
            <v>-</v>
          </cell>
          <cell r="M1044" t="str">
            <v>-</v>
          </cell>
          <cell r="N1044" t="str">
            <v>-</v>
          </cell>
          <cell r="O1044" t="str">
            <v>-</v>
          </cell>
          <cell r="P1044" t="str">
            <v>-</v>
          </cell>
          <cell r="Q1044" t="str">
            <v>-</v>
          </cell>
          <cell r="R1044" t="str">
            <v>-</v>
          </cell>
          <cell r="S1044" t="str">
            <v>-</v>
          </cell>
        </row>
        <row r="1045">
          <cell r="B1045" t="str">
            <v xml:space="preserve">  OCTOBER</v>
          </cell>
          <cell r="C1045" t="str">
            <v>-</v>
          </cell>
          <cell r="D1045" t="str">
            <v>-</v>
          </cell>
          <cell r="E1045" t="str">
            <v>-</v>
          </cell>
          <cell r="F1045" t="str">
            <v>-</v>
          </cell>
          <cell r="G1045" t="str">
            <v>-</v>
          </cell>
          <cell r="H1045" t="str">
            <v>-</v>
          </cell>
          <cell r="I1045">
            <v>0</v>
          </cell>
          <cell r="J1045">
            <v>0</v>
          </cell>
          <cell r="K1045">
            <v>0</v>
          </cell>
          <cell r="L1045" t="str">
            <v>-</v>
          </cell>
          <cell r="M1045" t="str">
            <v>-</v>
          </cell>
          <cell r="N1045" t="str">
            <v>-</v>
          </cell>
          <cell r="O1045" t="str">
            <v>-</v>
          </cell>
          <cell r="P1045" t="str">
            <v>-</v>
          </cell>
          <cell r="Q1045" t="str">
            <v>-</v>
          </cell>
          <cell r="R1045" t="str">
            <v>-</v>
          </cell>
          <cell r="S1045" t="str">
            <v>-</v>
          </cell>
        </row>
        <row r="1046">
          <cell r="B1046" t="str">
            <v xml:space="preserve">  NOVEMBER</v>
          </cell>
          <cell r="C1046" t="str">
            <v>-</v>
          </cell>
          <cell r="D1046" t="str">
            <v>-</v>
          </cell>
          <cell r="E1046" t="str">
            <v>-</v>
          </cell>
          <cell r="F1046" t="str">
            <v>-</v>
          </cell>
          <cell r="G1046" t="str">
            <v>-</v>
          </cell>
          <cell r="H1046" t="str">
            <v>-</v>
          </cell>
          <cell r="I1046">
            <v>0</v>
          </cell>
          <cell r="J1046">
            <v>0</v>
          </cell>
          <cell r="K1046">
            <v>0</v>
          </cell>
          <cell r="L1046" t="str">
            <v>-</v>
          </cell>
          <cell r="M1046" t="str">
            <v>-</v>
          </cell>
          <cell r="N1046" t="str">
            <v>-</v>
          </cell>
          <cell r="O1046" t="str">
            <v>-</v>
          </cell>
          <cell r="P1046" t="str">
            <v>-</v>
          </cell>
          <cell r="Q1046" t="str">
            <v>-</v>
          </cell>
          <cell r="R1046" t="str">
            <v>-</v>
          </cell>
          <cell r="S1046" t="str">
            <v>-</v>
          </cell>
        </row>
        <row r="1047">
          <cell r="B1047" t="str">
            <v xml:space="preserve">  DECEMBER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>
            <v>0</v>
          </cell>
          <cell r="J1047">
            <v>0</v>
          </cell>
          <cell r="K1047">
            <v>0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  <cell r="P1047" t="str">
            <v>-</v>
          </cell>
          <cell r="Q1047" t="str">
            <v>-</v>
          </cell>
          <cell r="R1047" t="str">
            <v>-</v>
          </cell>
          <cell r="S1047" t="str">
            <v>-</v>
          </cell>
        </row>
        <row r="1048">
          <cell r="A1048" t="str">
            <v>2005</v>
          </cell>
          <cell r="B1048" t="str">
            <v xml:space="preserve">  JANUARY</v>
          </cell>
          <cell r="C1048" t="str">
            <v>-</v>
          </cell>
          <cell r="D1048" t="str">
            <v>-</v>
          </cell>
          <cell r="E1048" t="str">
            <v>-</v>
          </cell>
          <cell r="F1048" t="str">
            <v>-</v>
          </cell>
          <cell r="G1048" t="str">
            <v>-</v>
          </cell>
          <cell r="H1048" t="str">
            <v>-</v>
          </cell>
          <cell r="I1048">
            <v>0</v>
          </cell>
          <cell r="J1048">
            <v>0</v>
          </cell>
          <cell r="K1048">
            <v>0</v>
          </cell>
          <cell r="L1048" t="str">
            <v>-</v>
          </cell>
          <cell r="M1048" t="str">
            <v>-</v>
          </cell>
          <cell r="N1048" t="str">
            <v>-</v>
          </cell>
          <cell r="O1048" t="str">
            <v>-</v>
          </cell>
          <cell r="P1048" t="str">
            <v>-</v>
          </cell>
          <cell r="Q1048" t="str">
            <v>-</v>
          </cell>
          <cell r="R1048" t="str">
            <v>-</v>
          </cell>
          <cell r="S1048" t="str">
            <v>-</v>
          </cell>
        </row>
        <row r="1049">
          <cell r="B1049" t="str">
            <v xml:space="preserve">  FEBRUARY</v>
          </cell>
          <cell r="C1049" t="str">
            <v>-</v>
          </cell>
          <cell r="D1049" t="str">
            <v>-</v>
          </cell>
          <cell r="E1049" t="str">
            <v>-</v>
          </cell>
          <cell r="F1049" t="str">
            <v>-</v>
          </cell>
          <cell r="G1049" t="str">
            <v>-</v>
          </cell>
          <cell r="H1049" t="str">
            <v>-</v>
          </cell>
          <cell r="I1049">
            <v>0</v>
          </cell>
          <cell r="J1049">
            <v>0</v>
          </cell>
          <cell r="K1049">
            <v>0</v>
          </cell>
          <cell r="L1049" t="str">
            <v>-</v>
          </cell>
          <cell r="M1049" t="str">
            <v>-</v>
          </cell>
          <cell r="N1049" t="str">
            <v>-</v>
          </cell>
          <cell r="O1049" t="str">
            <v>-</v>
          </cell>
          <cell r="P1049" t="str">
            <v>-</v>
          </cell>
          <cell r="Q1049" t="str">
            <v>-</v>
          </cell>
          <cell r="R1049" t="str">
            <v>-</v>
          </cell>
          <cell r="S1049" t="str">
            <v>-</v>
          </cell>
        </row>
        <row r="1050">
          <cell r="B1050" t="str">
            <v xml:space="preserve">  MARCH</v>
          </cell>
          <cell r="C1050" t="str">
            <v>-</v>
          </cell>
          <cell r="D1050" t="str">
            <v>-</v>
          </cell>
          <cell r="E1050" t="str">
            <v>-</v>
          </cell>
          <cell r="F1050" t="str">
            <v>-</v>
          </cell>
          <cell r="G1050" t="str">
            <v>-</v>
          </cell>
          <cell r="H1050" t="str">
            <v>-</v>
          </cell>
          <cell r="I1050">
            <v>0</v>
          </cell>
          <cell r="J1050">
            <v>0</v>
          </cell>
          <cell r="K1050">
            <v>0</v>
          </cell>
          <cell r="L1050" t="str">
            <v>-</v>
          </cell>
          <cell r="M1050" t="str">
            <v>-</v>
          </cell>
          <cell r="N1050" t="str">
            <v>-</v>
          </cell>
          <cell r="O1050" t="str">
            <v>-</v>
          </cell>
          <cell r="P1050" t="str">
            <v>-</v>
          </cell>
          <cell r="Q1050" t="str">
            <v>-</v>
          </cell>
          <cell r="R1050" t="str">
            <v>-</v>
          </cell>
          <cell r="S1050" t="str">
            <v>-</v>
          </cell>
        </row>
        <row r="1051">
          <cell r="B1051" t="str">
            <v xml:space="preserve">  APRIL</v>
          </cell>
          <cell r="C1051" t="str">
            <v>-</v>
          </cell>
          <cell r="D1051" t="str">
            <v>-</v>
          </cell>
          <cell r="E1051" t="str">
            <v>-</v>
          </cell>
          <cell r="F1051" t="str">
            <v>-</v>
          </cell>
          <cell r="G1051" t="str">
            <v>-</v>
          </cell>
          <cell r="H1051" t="str">
            <v>-</v>
          </cell>
          <cell r="I1051">
            <v>0</v>
          </cell>
          <cell r="J1051">
            <v>0</v>
          </cell>
          <cell r="K1051">
            <v>0</v>
          </cell>
          <cell r="L1051" t="str">
            <v>-</v>
          </cell>
          <cell r="M1051" t="str">
            <v>-</v>
          </cell>
          <cell r="N1051" t="str">
            <v>-</v>
          </cell>
          <cell r="O1051" t="str">
            <v>-</v>
          </cell>
          <cell r="P1051" t="str">
            <v>-</v>
          </cell>
          <cell r="Q1051" t="str">
            <v>-</v>
          </cell>
          <cell r="R1051" t="str">
            <v>-</v>
          </cell>
          <cell r="S1051" t="str">
            <v>-</v>
          </cell>
        </row>
        <row r="1052">
          <cell r="B1052" t="str">
            <v xml:space="preserve">  MAY</v>
          </cell>
          <cell r="C1052" t="str">
            <v>-</v>
          </cell>
          <cell r="D1052" t="str">
            <v>-</v>
          </cell>
          <cell r="E1052" t="str">
            <v>-</v>
          </cell>
          <cell r="F1052" t="str">
            <v>-</v>
          </cell>
          <cell r="G1052" t="str">
            <v>-</v>
          </cell>
          <cell r="H1052" t="str">
            <v>-</v>
          </cell>
          <cell r="I1052">
            <v>0</v>
          </cell>
          <cell r="J1052">
            <v>0</v>
          </cell>
          <cell r="K1052">
            <v>0</v>
          </cell>
          <cell r="L1052" t="str">
            <v xml:space="preserve">-     </v>
          </cell>
          <cell r="M1052" t="str">
            <v>-</v>
          </cell>
          <cell r="N1052" t="str">
            <v>-</v>
          </cell>
          <cell r="O1052" t="str">
            <v>-</v>
          </cell>
          <cell r="P1052" t="str">
            <v>-</v>
          </cell>
          <cell r="Q1052" t="str">
            <v>-</v>
          </cell>
          <cell r="R1052" t="str">
            <v>-</v>
          </cell>
          <cell r="S1052" t="str">
            <v>-</v>
          </cell>
        </row>
        <row r="1053">
          <cell r="B1053" t="str">
            <v xml:space="preserve">  JUNE</v>
          </cell>
          <cell r="C1053" t="str">
            <v>-</v>
          </cell>
          <cell r="D1053">
            <v>121.75</v>
          </cell>
          <cell r="E1053">
            <v>323</v>
          </cell>
          <cell r="F1053">
            <v>491</v>
          </cell>
          <cell r="G1053">
            <v>2100</v>
          </cell>
          <cell r="H1053">
            <v>441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175001.25</v>
          </cell>
          <cell r="O1053">
            <v>1.1710772846425019</v>
          </cell>
          <cell r="P1053">
            <v>204939.98865904365</v>
          </cell>
          <cell r="Q1053">
            <v>0</v>
          </cell>
          <cell r="R1053">
            <v>0</v>
          </cell>
          <cell r="S1053">
            <v>0</v>
          </cell>
        </row>
        <row r="1054">
          <cell r="B1054" t="str">
            <v xml:space="preserve">  JULY</v>
          </cell>
          <cell r="C1054" t="str">
            <v>-</v>
          </cell>
          <cell r="D1054">
            <v>122.55</v>
          </cell>
          <cell r="E1054">
            <v>325</v>
          </cell>
          <cell r="F1054">
            <v>491</v>
          </cell>
          <cell r="G1054">
            <v>2100</v>
          </cell>
          <cell r="H1054">
            <v>449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175001.25</v>
          </cell>
          <cell r="O1054">
            <v>1.1858762670936582</v>
          </cell>
          <cell r="P1054">
            <v>207529.82908672406</v>
          </cell>
          <cell r="Q1054">
            <v>0</v>
          </cell>
          <cell r="R1054">
            <v>0</v>
          </cell>
          <cell r="S1054">
            <v>0</v>
          </cell>
        </row>
        <row r="1055">
          <cell r="B1055" t="str">
            <v xml:space="preserve">  AUGUST</v>
          </cell>
          <cell r="C1055" t="str">
            <v>-</v>
          </cell>
          <cell r="D1055">
            <v>122.49</v>
          </cell>
          <cell r="E1055">
            <v>326</v>
          </cell>
          <cell r="F1055">
            <v>493</v>
          </cell>
          <cell r="G1055">
            <v>2100</v>
          </cell>
          <cell r="H1055">
            <v>452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175001.25</v>
          </cell>
          <cell r="O1055">
            <v>1.1909377719812502</v>
          </cell>
          <cell r="P1055">
            <v>208415.59876893376</v>
          </cell>
          <cell r="Q1055">
            <v>0</v>
          </cell>
          <cell r="R1055">
            <v>0</v>
          </cell>
          <cell r="S1055">
            <v>0</v>
          </cell>
        </row>
        <row r="1056">
          <cell r="B1056" t="str">
            <v xml:space="preserve">  SEPTEMBER</v>
          </cell>
          <cell r="C1056" t="str">
            <v>-</v>
          </cell>
          <cell r="D1056">
            <v>123.27</v>
          </cell>
          <cell r="E1056">
            <v>330</v>
          </cell>
          <cell r="F1056">
            <v>495</v>
          </cell>
          <cell r="G1056">
            <v>2100</v>
          </cell>
          <cell r="H1056">
            <v>462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175001.25</v>
          </cell>
          <cell r="O1056">
            <v>1.2091382084425562</v>
          </cell>
          <cell r="P1056">
            <v>211600.69790020789</v>
          </cell>
          <cell r="Q1056">
            <v>0</v>
          </cell>
          <cell r="R1056">
            <v>0</v>
          </cell>
          <cell r="S1056">
            <v>0</v>
          </cell>
        </row>
        <row r="1057">
          <cell r="B1057" t="str">
            <v xml:space="preserve">  OCTOBER</v>
          </cell>
          <cell r="C1057" t="str">
            <v>-</v>
          </cell>
          <cell r="D1057">
            <v>139.13999999999999</v>
          </cell>
          <cell r="E1057">
            <v>376</v>
          </cell>
          <cell r="F1057">
            <v>511</v>
          </cell>
          <cell r="G1057">
            <v>4300</v>
          </cell>
          <cell r="H1057">
            <v>500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175001.25</v>
          </cell>
          <cell r="O1057">
            <v>1.2957987371030848</v>
          </cell>
          <cell r="P1057">
            <v>226766.39874146122</v>
          </cell>
          <cell r="Q1057">
            <v>0</v>
          </cell>
          <cell r="R1057">
            <v>0</v>
          </cell>
          <cell r="S1057">
            <v>0</v>
          </cell>
        </row>
        <row r="1058">
          <cell r="B1058" t="str">
            <v xml:space="preserve">  NOVEMBER</v>
          </cell>
          <cell r="C1058" t="str">
            <v>-</v>
          </cell>
          <cell r="D1058">
            <v>140.15</v>
          </cell>
          <cell r="E1058">
            <v>393</v>
          </cell>
          <cell r="F1058">
            <v>511</v>
          </cell>
          <cell r="G1058">
            <v>4300</v>
          </cell>
          <cell r="H1058">
            <v>510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175001.25</v>
          </cell>
          <cell r="O1058">
            <v>1.3143110238762414</v>
          </cell>
          <cell r="P1058">
            <v>230006.07206712209</v>
          </cell>
          <cell r="Q1058">
            <v>0</v>
          </cell>
          <cell r="R1058">
            <v>0</v>
          </cell>
          <cell r="S1058">
            <v>0</v>
          </cell>
        </row>
        <row r="1059">
          <cell r="B1059" t="str">
            <v xml:space="preserve">  DECEMBER</v>
          </cell>
          <cell r="C1059" t="str">
            <v>-</v>
          </cell>
          <cell r="D1059">
            <v>140.32</v>
          </cell>
          <cell r="E1059">
            <v>393</v>
          </cell>
          <cell r="F1059">
            <v>511</v>
          </cell>
          <cell r="G1059">
            <v>4300</v>
          </cell>
          <cell r="H1059">
            <v>510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175001.25</v>
          </cell>
          <cell r="O1059">
            <v>1.3145415219328263</v>
          </cell>
          <cell r="P1059">
            <v>230046.40951514701</v>
          </cell>
          <cell r="Q1059">
            <v>0</v>
          </cell>
          <cell r="R1059">
            <v>0</v>
          </cell>
          <cell r="S1059">
            <v>0</v>
          </cell>
        </row>
        <row r="1060">
          <cell r="A1060" t="str">
            <v>2006</v>
          </cell>
          <cell r="B1060" t="str">
            <v xml:space="preserve">  JANUARY</v>
          </cell>
          <cell r="C1060" t="str">
            <v>-</v>
          </cell>
          <cell r="D1060" t="str">
            <v>-</v>
          </cell>
          <cell r="E1060" t="str">
            <v>-</v>
          </cell>
          <cell r="F1060" t="str">
            <v>-</v>
          </cell>
          <cell r="G1060" t="str">
            <v>-</v>
          </cell>
          <cell r="H1060" t="str">
            <v>-</v>
          </cell>
          <cell r="I1060">
            <v>0</v>
          </cell>
          <cell r="J1060">
            <v>0</v>
          </cell>
          <cell r="K1060">
            <v>0</v>
          </cell>
          <cell r="L1060" t="str">
            <v>-</v>
          </cell>
          <cell r="M1060" t="str">
            <v>-</v>
          </cell>
          <cell r="N1060">
            <v>175001.25</v>
          </cell>
          <cell r="O1060">
            <v>0.25</v>
          </cell>
          <cell r="P1060">
            <v>43750.3125</v>
          </cell>
          <cell r="Q1060">
            <v>0</v>
          </cell>
          <cell r="R1060">
            <v>0</v>
          </cell>
          <cell r="S1060">
            <v>0</v>
          </cell>
        </row>
        <row r="1061">
          <cell r="B1061" t="str">
            <v xml:space="preserve">  FEBRUARY</v>
          </cell>
          <cell r="C1061" t="str">
            <v>-</v>
          </cell>
          <cell r="D1061" t="str">
            <v>-</v>
          </cell>
          <cell r="E1061" t="str">
            <v>-</v>
          </cell>
          <cell r="F1061" t="str">
            <v>-</v>
          </cell>
          <cell r="G1061" t="str">
            <v>-</v>
          </cell>
          <cell r="H1061" t="str">
            <v>-</v>
          </cell>
          <cell r="I1061">
            <v>0</v>
          </cell>
          <cell r="J1061">
            <v>0</v>
          </cell>
          <cell r="K1061">
            <v>0</v>
          </cell>
          <cell r="L1061" t="str">
            <v>-</v>
          </cell>
          <cell r="M1061" t="str">
            <v>-</v>
          </cell>
          <cell r="N1061">
            <v>175001.25</v>
          </cell>
          <cell r="O1061">
            <v>0.25</v>
          </cell>
          <cell r="P1061">
            <v>43750.3125</v>
          </cell>
          <cell r="Q1061">
            <v>0</v>
          </cell>
          <cell r="R1061">
            <v>0</v>
          </cell>
          <cell r="S1061">
            <v>0</v>
          </cell>
        </row>
        <row r="1062">
          <cell r="B1062" t="str">
            <v xml:space="preserve">  MARCH</v>
          </cell>
          <cell r="C1062" t="str">
            <v>-</v>
          </cell>
          <cell r="D1062" t="str">
            <v>-</v>
          </cell>
          <cell r="E1062" t="str">
            <v>-</v>
          </cell>
          <cell r="F1062" t="str">
            <v>-</v>
          </cell>
          <cell r="G1062" t="str">
            <v>-</v>
          </cell>
          <cell r="H1062" t="str">
            <v>-</v>
          </cell>
          <cell r="I1062">
            <v>0</v>
          </cell>
          <cell r="J1062">
            <v>0</v>
          </cell>
          <cell r="K1062">
            <v>0</v>
          </cell>
          <cell r="L1062" t="str">
            <v>-</v>
          </cell>
          <cell r="M1062" t="str">
            <v>-</v>
          </cell>
          <cell r="N1062">
            <v>175001.25</v>
          </cell>
          <cell r="O1062">
            <v>0.25</v>
          </cell>
          <cell r="P1062">
            <v>43750.3125</v>
          </cell>
          <cell r="Q1062">
            <v>0</v>
          </cell>
          <cell r="R1062">
            <v>0</v>
          </cell>
          <cell r="S1062">
            <v>0</v>
          </cell>
        </row>
        <row r="1063">
          <cell r="B1063" t="str">
            <v xml:space="preserve">  APRIL</v>
          </cell>
          <cell r="C1063" t="str">
            <v>-</v>
          </cell>
          <cell r="D1063" t="str">
            <v>-</v>
          </cell>
          <cell r="E1063" t="str">
            <v>-</v>
          </cell>
          <cell r="F1063" t="str">
            <v>-</v>
          </cell>
          <cell r="G1063" t="str">
            <v>-</v>
          </cell>
          <cell r="H1063" t="str">
            <v>-</v>
          </cell>
          <cell r="I1063">
            <v>0</v>
          </cell>
          <cell r="J1063">
            <v>0</v>
          </cell>
          <cell r="K1063">
            <v>0</v>
          </cell>
          <cell r="L1063" t="str">
            <v>-</v>
          </cell>
          <cell r="M1063" t="str">
            <v>-</v>
          </cell>
          <cell r="N1063">
            <v>175001.25</v>
          </cell>
          <cell r="O1063">
            <v>0.25</v>
          </cell>
          <cell r="P1063">
            <v>43750.3125</v>
          </cell>
          <cell r="Q1063">
            <v>0</v>
          </cell>
          <cell r="R1063">
            <v>0</v>
          </cell>
          <cell r="S1063">
            <v>0</v>
          </cell>
        </row>
        <row r="1064">
          <cell r="B1064" t="str">
            <v xml:space="preserve">  MAY</v>
          </cell>
          <cell r="C1064" t="str">
            <v>-</v>
          </cell>
          <cell r="D1064" t="str">
            <v>-</v>
          </cell>
          <cell r="E1064" t="str">
            <v>-</v>
          </cell>
          <cell r="F1064" t="str">
            <v>-</v>
          </cell>
          <cell r="G1064" t="str">
            <v>-</v>
          </cell>
          <cell r="H1064" t="str">
            <v>-</v>
          </cell>
          <cell r="I1064">
            <v>0</v>
          </cell>
          <cell r="J1064">
            <v>0</v>
          </cell>
          <cell r="K1064">
            <v>0</v>
          </cell>
          <cell r="L1064" t="str">
            <v>-</v>
          </cell>
          <cell r="M1064" t="str">
            <v>-</v>
          </cell>
          <cell r="N1064">
            <v>175001.25</v>
          </cell>
          <cell r="O1064">
            <v>0.25</v>
          </cell>
          <cell r="P1064">
            <v>43750.3125</v>
          </cell>
          <cell r="Q1064">
            <v>0</v>
          </cell>
          <cell r="R1064">
            <v>0</v>
          </cell>
          <cell r="S1064">
            <v>0</v>
          </cell>
        </row>
        <row r="1065">
          <cell r="B1065" t="str">
            <v xml:space="preserve">  JUNE</v>
          </cell>
          <cell r="C1065" t="str">
            <v>-</v>
          </cell>
          <cell r="D1065" t="str">
            <v>-</v>
          </cell>
          <cell r="E1065" t="str">
            <v>-</v>
          </cell>
          <cell r="F1065" t="str">
            <v>-</v>
          </cell>
          <cell r="G1065" t="str">
            <v>-</v>
          </cell>
          <cell r="H1065" t="str">
            <v>-</v>
          </cell>
          <cell r="I1065">
            <v>0</v>
          </cell>
          <cell r="J1065">
            <v>0</v>
          </cell>
          <cell r="K1065">
            <v>0</v>
          </cell>
          <cell r="L1065" t="str">
            <v>-</v>
          </cell>
          <cell r="M1065" t="str">
            <v>-</v>
          </cell>
          <cell r="N1065">
            <v>175001.25</v>
          </cell>
          <cell r="O1065">
            <v>0.25</v>
          </cell>
          <cell r="P1065">
            <v>43750.3125</v>
          </cell>
          <cell r="Q1065">
            <v>0</v>
          </cell>
          <cell r="R1065">
            <v>0</v>
          </cell>
          <cell r="S1065">
            <v>0</v>
          </cell>
        </row>
        <row r="1066">
          <cell r="B1066" t="str">
            <v xml:space="preserve">  JULY</v>
          </cell>
          <cell r="C1066" t="str">
            <v>-</v>
          </cell>
          <cell r="D1066" t="str">
            <v>-</v>
          </cell>
          <cell r="E1066" t="str">
            <v>-</v>
          </cell>
          <cell r="F1066" t="str">
            <v>-</v>
          </cell>
          <cell r="G1066" t="str">
            <v>-</v>
          </cell>
          <cell r="H1066" t="str">
            <v>-</v>
          </cell>
          <cell r="I1066">
            <v>0</v>
          </cell>
          <cell r="J1066">
            <v>0</v>
          </cell>
          <cell r="K1066">
            <v>0</v>
          </cell>
          <cell r="L1066" t="str">
            <v>-</v>
          </cell>
          <cell r="M1066" t="str">
            <v>-</v>
          </cell>
          <cell r="N1066">
            <v>175001.25</v>
          </cell>
          <cell r="O1066">
            <v>0.25</v>
          </cell>
          <cell r="P1066">
            <v>43750.3125</v>
          </cell>
          <cell r="Q1066">
            <v>0</v>
          </cell>
          <cell r="R1066">
            <v>0</v>
          </cell>
          <cell r="S1066">
            <v>0</v>
          </cell>
        </row>
        <row r="1067">
          <cell r="B1067" t="str">
            <v xml:space="preserve">  AUGUST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>
            <v>0</v>
          </cell>
          <cell r="J1067">
            <v>0</v>
          </cell>
          <cell r="K1067">
            <v>0</v>
          </cell>
          <cell r="L1067" t="str">
            <v>-</v>
          </cell>
          <cell r="M1067" t="str">
            <v>-</v>
          </cell>
          <cell r="N1067">
            <v>175001.25</v>
          </cell>
          <cell r="O1067">
            <v>0.25</v>
          </cell>
          <cell r="P1067">
            <v>43750.3125</v>
          </cell>
          <cell r="Q1067">
            <v>0</v>
          </cell>
          <cell r="R1067">
            <v>0</v>
          </cell>
          <cell r="S1067">
            <v>0</v>
          </cell>
        </row>
        <row r="1068">
          <cell r="B1068" t="str">
            <v xml:space="preserve">  SEPTEMBER</v>
          </cell>
          <cell r="C1068" t="str">
            <v>-</v>
          </cell>
          <cell r="D1068" t="str">
            <v>-</v>
          </cell>
          <cell r="E1068" t="str">
            <v>-</v>
          </cell>
          <cell r="F1068" t="str">
            <v>-</v>
          </cell>
          <cell r="G1068" t="str">
            <v>-</v>
          </cell>
          <cell r="H1068" t="str">
            <v>-</v>
          </cell>
          <cell r="I1068">
            <v>0</v>
          </cell>
          <cell r="J1068">
            <v>0</v>
          </cell>
          <cell r="K1068">
            <v>0</v>
          </cell>
          <cell r="L1068" t="str">
            <v>-</v>
          </cell>
          <cell r="M1068" t="str">
            <v>-</v>
          </cell>
          <cell r="N1068">
            <v>175001.25</v>
          </cell>
          <cell r="O1068">
            <v>0.25</v>
          </cell>
          <cell r="P1068">
            <v>43750.3125</v>
          </cell>
          <cell r="Q1068">
            <v>0</v>
          </cell>
          <cell r="R1068">
            <v>0</v>
          </cell>
          <cell r="S1068">
            <v>0</v>
          </cell>
        </row>
        <row r="1069">
          <cell r="B1069" t="str">
            <v xml:space="preserve">  OCTOBER</v>
          </cell>
          <cell r="C1069" t="str">
            <v>-</v>
          </cell>
          <cell r="D1069" t="str">
            <v>-</v>
          </cell>
          <cell r="E1069" t="str">
            <v>-</v>
          </cell>
          <cell r="F1069" t="str">
            <v>-</v>
          </cell>
          <cell r="G1069" t="str">
            <v>-</v>
          </cell>
          <cell r="H1069" t="str">
            <v>-</v>
          </cell>
          <cell r="I1069">
            <v>0</v>
          </cell>
          <cell r="J1069">
            <v>0</v>
          </cell>
          <cell r="K1069">
            <v>0</v>
          </cell>
          <cell r="L1069" t="str">
            <v>-</v>
          </cell>
          <cell r="M1069" t="str">
            <v>-</v>
          </cell>
          <cell r="N1069">
            <v>175001.25</v>
          </cell>
          <cell r="O1069">
            <v>0.25</v>
          </cell>
          <cell r="P1069">
            <v>43750.3125</v>
          </cell>
          <cell r="Q1069">
            <v>0</v>
          </cell>
          <cell r="R1069">
            <v>0</v>
          </cell>
          <cell r="S1069">
            <v>0</v>
          </cell>
        </row>
        <row r="1070">
          <cell r="B1070" t="str">
            <v xml:space="preserve">  NOVEMBER</v>
          </cell>
          <cell r="C1070" t="str">
            <v>-</v>
          </cell>
          <cell r="D1070" t="str">
            <v>-</v>
          </cell>
          <cell r="E1070" t="str">
            <v>-</v>
          </cell>
          <cell r="F1070" t="str">
            <v>-</v>
          </cell>
          <cell r="G1070" t="str">
            <v>-</v>
          </cell>
          <cell r="H1070" t="str">
            <v>-</v>
          </cell>
          <cell r="I1070">
            <v>51</v>
          </cell>
          <cell r="J1070">
            <v>51</v>
          </cell>
          <cell r="K1070">
            <v>0</v>
          </cell>
          <cell r="L1070" t="str">
            <v>-</v>
          </cell>
          <cell r="M1070" t="str">
            <v>-</v>
          </cell>
          <cell r="N1070">
            <v>175001.25</v>
          </cell>
          <cell r="O1070">
            <v>0.25</v>
          </cell>
          <cell r="P1070">
            <v>43750.3125</v>
          </cell>
          <cell r="Q1070">
            <v>0</v>
          </cell>
          <cell r="R1070">
            <v>0</v>
          </cell>
          <cell r="S1070">
            <v>0</v>
          </cell>
        </row>
        <row r="1072">
          <cell r="A1072" t="str">
            <v xml:space="preserve"> </v>
          </cell>
          <cell r="B1072" t="str">
            <v>T O T A L</v>
          </cell>
          <cell r="C1072" t="str">
            <v>Pay Item</v>
          </cell>
          <cell r="E1072" t="str">
            <v>:</v>
          </cell>
          <cell r="F1072" t="str">
            <v>III - 4 - 37</v>
          </cell>
          <cell r="J1072">
            <v>51</v>
          </cell>
          <cell r="K1072" t="str">
            <v>-</v>
          </cell>
          <cell r="L1072">
            <v>0</v>
          </cell>
          <cell r="M1072">
            <v>0</v>
          </cell>
          <cell r="O1072" t="str">
            <v>-</v>
          </cell>
          <cell r="Q1072">
            <v>0</v>
          </cell>
          <cell r="R1072">
            <v>0</v>
          </cell>
          <cell r="S1072">
            <v>0</v>
          </cell>
        </row>
        <row r="1074">
          <cell r="A1074" t="str">
            <v xml:space="preserve">   L : Labour</v>
          </cell>
          <cell r="E1074" t="str">
            <v xml:space="preserve">    C : Cement</v>
          </cell>
          <cell r="J1074" t="str">
            <v xml:space="preserve">    S : Steel</v>
          </cell>
          <cell r="N1074" t="str">
            <v xml:space="preserve">    F : Fuel</v>
          </cell>
          <cell r="R1074" t="str">
            <v xml:space="preserve">    M : Material</v>
          </cell>
        </row>
        <row r="1075">
          <cell r="A1075" t="str">
            <v xml:space="preserve">   Economic Indicators Table 1.3</v>
          </cell>
          <cell r="E1075" t="str">
            <v xml:space="preserve">         Economic Indicators Table 1.11</v>
          </cell>
          <cell r="J1075" t="str">
            <v xml:space="preserve">         Economic Indicators Table 1.11</v>
          </cell>
          <cell r="N1075" t="str">
            <v xml:space="preserve">         "Official Diesel Oil Selling Price"</v>
          </cell>
          <cell r="R1075" t="str">
            <v xml:space="preserve">         Economic Indicators Table 1.15</v>
          </cell>
        </row>
        <row r="1076">
          <cell r="A1076" t="str">
            <v xml:space="preserve">   Consumer Price Indices for 43 Cities &amp; Changes</v>
          </cell>
          <cell r="E1076" t="str">
            <v xml:space="preserve">         Wholesale Price Indices of Manufacturing Commodities</v>
          </cell>
          <cell r="J1076" t="str">
            <v xml:space="preserve">         Wholesale Price Indices of Manufacturing Commodities</v>
          </cell>
          <cell r="N1076" t="str">
            <v xml:space="preserve">         Actual cost of high speed diesel</v>
          </cell>
          <cell r="R1076" t="str">
            <v xml:space="preserve">         Wholesale Price Indices of Construction Materials</v>
          </cell>
        </row>
        <row r="1077">
          <cell r="A1077" t="str">
            <v xml:space="preserve">   Sub-Sector General Index for Bandar Lampung</v>
          </cell>
          <cell r="E1077" t="str">
            <v xml:space="preserve">         Sub-Sector 17, Non Metallic Mineral Products</v>
          </cell>
          <cell r="J1077" t="str">
            <v xml:space="preserve">         Sub-Sector 19, Iron and Steel Products</v>
          </cell>
          <cell r="N1077" t="str">
            <v xml:space="preserve">         Estabilished by Pertamina Oil Company</v>
          </cell>
          <cell r="R1077" t="str">
            <v xml:space="preserve">         Sub-Sector 2, Public Works in Agriculture</v>
          </cell>
        </row>
        <row r="1079">
          <cell r="A1079" t="str">
            <v>Pn  =  A +  L(Ln/Lo) + C(Cn/Co) + S(Sn/So) + F(Fn/Fo) + M(Mn/Mo)</v>
          </cell>
        </row>
        <row r="1080">
          <cell r="A1080" t="str">
            <v>CALCULATION OF ESCALATION PAYMENT</v>
          </cell>
        </row>
        <row r="1081">
          <cell r="A1081" t="str">
            <v>CONTRACT PACKAGE</v>
          </cell>
          <cell r="C1081" t="str">
            <v>:</v>
          </cell>
          <cell r="D1081" t="str">
            <v>WAY CURUP IRRIGATION SUB-PROJECT PTSL-II</v>
          </cell>
          <cell r="Q1081" t="str">
            <v>CONTRACTOR</v>
          </cell>
          <cell r="R1081" t="str">
            <v>:     PT. ADHI KARYA (Persero) Tbk</v>
          </cell>
        </row>
        <row r="1082">
          <cell r="A1082" t="str">
            <v>CONTRACT NO. / DATE</v>
          </cell>
          <cell r="C1082" t="str">
            <v>:</v>
          </cell>
          <cell r="D1082" t="str">
            <v>HK.02.07-Ag.0801/WILIII/01 ,  Date : May 14th, 2004</v>
          </cell>
          <cell r="Q1082" t="str">
            <v>CONSULTANT</v>
          </cell>
          <cell r="R1082" t="str">
            <v>:     NIPPON KOEI (In Associated)</v>
          </cell>
        </row>
        <row r="1084">
          <cell r="A1084" t="str">
            <v xml:space="preserve"> PAY ITEM</v>
          </cell>
          <cell r="C1084" t="str">
            <v>:</v>
          </cell>
          <cell r="D1084" t="str">
            <v>III - 4 - 38</v>
          </cell>
          <cell r="I1084" t="str">
            <v xml:space="preserve"> DESCRIPTION :</v>
          </cell>
          <cell r="J1084" t="str">
            <v>Nomenclature (nameplates) of structure</v>
          </cell>
          <cell r="M1084" t="str">
            <v>QUANTITIES</v>
          </cell>
          <cell r="N1084" t="str">
            <v>ORIGINAL</v>
          </cell>
          <cell r="P1084" t="str">
            <v>CURRENT</v>
          </cell>
          <cell r="Q1084" t="str">
            <v>ORIGINAL</v>
          </cell>
          <cell r="R1084" t="str">
            <v>CURRENT</v>
          </cell>
        </row>
        <row r="1085">
          <cell r="A1085" t="str">
            <v xml:space="preserve"> COMPONENT</v>
          </cell>
          <cell r="C1085" t="str">
            <v>A</v>
          </cell>
          <cell r="D1085" t="str">
            <v>L</v>
          </cell>
          <cell r="E1085" t="str">
            <v>C</v>
          </cell>
          <cell r="F1085" t="str">
            <v>S</v>
          </cell>
          <cell r="G1085" t="str">
            <v>F</v>
          </cell>
          <cell r="H1085" t="str">
            <v>M</v>
          </cell>
          <cell r="I1085" t="str">
            <v xml:space="preserve"> QUANTITIES   :</v>
          </cell>
          <cell r="J1085">
            <v>67</v>
          </cell>
          <cell r="K1085" t="str">
            <v>nos</v>
          </cell>
          <cell r="M1085" t="str">
            <v>FOR</v>
          </cell>
          <cell r="N1085" t="str">
            <v>UNIT PRICE</v>
          </cell>
          <cell r="O1085" t="str">
            <v>FACTOR</v>
          </cell>
          <cell r="P1085" t="str">
            <v>UNIT PRICE</v>
          </cell>
          <cell r="Q1085" t="str">
            <v>AMOUNT</v>
          </cell>
          <cell r="R1085" t="str">
            <v>AMOUNT</v>
          </cell>
          <cell r="S1085" t="str">
            <v>PRICE ESCALATION</v>
          </cell>
        </row>
        <row r="1086">
          <cell r="A1086" t="str">
            <v xml:space="preserve"> COST FACTOR</v>
          </cell>
          <cell r="C1086">
            <v>0.25</v>
          </cell>
          <cell r="D1086">
            <v>0.15</v>
          </cell>
          <cell r="E1086" t="str">
            <v>-</v>
          </cell>
          <cell r="F1086" t="str">
            <v>-</v>
          </cell>
          <cell r="G1086" t="str">
            <v>-</v>
          </cell>
          <cell r="H1086">
            <v>0.6</v>
          </cell>
          <cell r="I1086" t="str">
            <v>SCHEDULE QUANTITIES</v>
          </cell>
          <cell r="K1086" t="str">
            <v>ACTUAL QUANTITIES (MC)</v>
          </cell>
          <cell r="M1086" t="str">
            <v>ESCALATION</v>
          </cell>
          <cell r="N1086" t="str">
            <v>Ho</v>
          </cell>
          <cell r="O1086" t="str">
            <v>Pn</v>
          </cell>
          <cell r="P1086" t="str">
            <v>Hn</v>
          </cell>
          <cell r="Q1086" t="str">
            <v>Io</v>
          </cell>
          <cell r="R1086" t="str">
            <v>In</v>
          </cell>
          <cell r="S1086" t="str">
            <v>PAYMENT</v>
          </cell>
        </row>
        <row r="1087">
          <cell r="A1087" t="str">
            <v xml:space="preserve"> ZERO INDEX / DEC 2002</v>
          </cell>
          <cell r="C1087" t="str">
            <v>-</v>
          </cell>
          <cell r="D1087">
            <v>110.63</v>
          </cell>
          <cell r="E1087">
            <v>294</v>
          </cell>
          <cell r="F1087">
            <v>345</v>
          </cell>
          <cell r="G1087">
            <v>1650</v>
          </cell>
          <cell r="H1087">
            <v>350</v>
          </cell>
          <cell r="I1087" t="str">
            <v>CUMULATIVE</v>
          </cell>
          <cell r="J1087" t="str">
            <v>MONTHLY</v>
          </cell>
          <cell r="K1087" t="str">
            <v>CUMULATIVE</v>
          </cell>
          <cell r="L1087" t="str">
            <v>MONTHLY</v>
          </cell>
          <cell r="M1087" t="str">
            <v>PAYMENT</v>
          </cell>
        </row>
        <row r="1088">
          <cell r="A1088">
            <v>1</v>
          </cell>
          <cell r="B1088">
            <v>2</v>
          </cell>
          <cell r="C1088">
            <v>3</v>
          </cell>
          <cell r="D1088">
            <v>4</v>
          </cell>
          <cell r="E1088">
            <v>5</v>
          </cell>
          <cell r="F1088">
            <v>6</v>
          </cell>
          <cell r="G1088">
            <v>7</v>
          </cell>
          <cell r="H1088">
            <v>8</v>
          </cell>
          <cell r="I1088">
            <v>9</v>
          </cell>
          <cell r="J1088">
            <v>10</v>
          </cell>
          <cell r="K1088">
            <v>11</v>
          </cell>
          <cell r="L1088">
            <v>12</v>
          </cell>
          <cell r="M1088">
            <v>13</v>
          </cell>
          <cell r="N1088">
            <v>14</v>
          </cell>
          <cell r="O1088">
            <v>15</v>
          </cell>
          <cell r="P1088" t="str">
            <v>16=14x15</v>
          </cell>
          <cell r="Q1088" t="str">
            <v>17=13x14</v>
          </cell>
          <cell r="R1088" t="str">
            <v>18=13x16</v>
          </cell>
          <cell r="S1088" t="str">
            <v>19=18-17</v>
          </cell>
        </row>
        <row r="1090">
          <cell r="A1090" t="str">
            <v>2004</v>
          </cell>
          <cell r="B1090" t="str">
            <v xml:space="preserve">  JUNE</v>
          </cell>
          <cell r="C1090" t="str">
            <v>-</v>
          </cell>
          <cell r="D1090" t="str">
            <v>-</v>
          </cell>
          <cell r="E1090" t="str">
            <v>-</v>
          </cell>
          <cell r="F1090" t="str">
            <v>-</v>
          </cell>
          <cell r="G1090" t="str">
            <v>-</v>
          </cell>
          <cell r="H1090" t="str">
            <v>-</v>
          </cell>
          <cell r="I1090">
            <v>0</v>
          </cell>
          <cell r="J1090">
            <v>0</v>
          </cell>
          <cell r="K1090" t="str">
            <v>-</v>
          </cell>
          <cell r="L1090" t="str">
            <v>-</v>
          </cell>
          <cell r="M1090" t="str">
            <v>-</v>
          </cell>
          <cell r="N1090" t="str">
            <v>-</v>
          </cell>
          <cell r="O1090" t="str">
            <v>-</v>
          </cell>
          <cell r="P1090" t="str">
            <v>-</v>
          </cell>
          <cell r="Q1090" t="str">
            <v>-</v>
          </cell>
          <cell r="R1090" t="str">
            <v>-</v>
          </cell>
          <cell r="S1090" t="str">
            <v>-</v>
          </cell>
        </row>
        <row r="1091">
          <cell r="B1091" t="str">
            <v xml:space="preserve">  JULY</v>
          </cell>
          <cell r="C1091" t="str">
            <v>-</v>
          </cell>
          <cell r="D1091" t="str">
            <v>-</v>
          </cell>
          <cell r="E1091" t="str">
            <v>-</v>
          </cell>
          <cell r="F1091" t="str">
            <v>-</v>
          </cell>
          <cell r="G1091" t="str">
            <v>-</v>
          </cell>
          <cell r="H1091" t="str">
            <v>-</v>
          </cell>
          <cell r="I1091">
            <v>0</v>
          </cell>
          <cell r="J1091">
            <v>0</v>
          </cell>
          <cell r="K1091">
            <v>0</v>
          </cell>
          <cell r="L1091" t="str">
            <v>-</v>
          </cell>
          <cell r="M1091" t="str">
            <v>-</v>
          </cell>
          <cell r="N1091" t="str">
            <v>-</v>
          </cell>
          <cell r="O1091" t="str">
            <v>-</v>
          </cell>
          <cell r="P1091" t="str">
            <v>-</v>
          </cell>
          <cell r="Q1091" t="str">
            <v>-</v>
          </cell>
          <cell r="R1091" t="str">
            <v>-</v>
          </cell>
          <cell r="S1091" t="str">
            <v>-</v>
          </cell>
        </row>
        <row r="1092">
          <cell r="B1092" t="str">
            <v xml:space="preserve">  AUGUST</v>
          </cell>
          <cell r="C1092" t="str">
            <v>-</v>
          </cell>
          <cell r="D1092" t="str">
            <v>-</v>
          </cell>
          <cell r="E1092" t="str">
            <v>-</v>
          </cell>
          <cell r="F1092" t="str">
            <v>-</v>
          </cell>
          <cell r="G1092" t="str">
            <v>-</v>
          </cell>
          <cell r="H1092" t="str">
            <v>-</v>
          </cell>
          <cell r="I1092">
            <v>0</v>
          </cell>
          <cell r="J1092">
            <v>0</v>
          </cell>
          <cell r="K1092">
            <v>0</v>
          </cell>
          <cell r="L1092" t="str">
            <v>-</v>
          </cell>
          <cell r="M1092" t="str">
            <v>-</v>
          </cell>
          <cell r="N1092" t="str">
            <v>-</v>
          </cell>
          <cell r="O1092" t="str">
            <v>-</v>
          </cell>
          <cell r="P1092" t="str">
            <v>-</v>
          </cell>
          <cell r="Q1092" t="str">
            <v>-</v>
          </cell>
          <cell r="R1092" t="str">
            <v>-</v>
          </cell>
          <cell r="S1092" t="str">
            <v>-</v>
          </cell>
        </row>
        <row r="1093">
          <cell r="B1093" t="str">
            <v xml:space="preserve">  SEPTEMBER</v>
          </cell>
          <cell r="C1093" t="str">
            <v>-</v>
          </cell>
          <cell r="D1093" t="str">
            <v>-</v>
          </cell>
          <cell r="E1093" t="str">
            <v>-</v>
          </cell>
          <cell r="F1093" t="str">
            <v>-</v>
          </cell>
          <cell r="G1093" t="str">
            <v>-</v>
          </cell>
          <cell r="H1093" t="str">
            <v>-</v>
          </cell>
          <cell r="I1093">
            <v>0</v>
          </cell>
          <cell r="J1093">
            <v>0</v>
          </cell>
          <cell r="K1093">
            <v>0</v>
          </cell>
          <cell r="L1093" t="str">
            <v>-</v>
          </cell>
          <cell r="M1093" t="str">
            <v>-</v>
          </cell>
          <cell r="N1093" t="str">
            <v>-</v>
          </cell>
          <cell r="O1093" t="str">
            <v>-</v>
          </cell>
          <cell r="P1093" t="str">
            <v>-</v>
          </cell>
          <cell r="Q1093" t="str">
            <v>-</v>
          </cell>
          <cell r="R1093" t="str">
            <v>-</v>
          </cell>
          <cell r="S1093" t="str">
            <v>-</v>
          </cell>
        </row>
        <row r="1094">
          <cell r="B1094" t="str">
            <v xml:space="preserve">  OCTOBER</v>
          </cell>
          <cell r="C1094" t="str">
            <v>-</v>
          </cell>
          <cell r="D1094" t="str">
            <v>-</v>
          </cell>
          <cell r="E1094" t="str">
            <v>-</v>
          </cell>
          <cell r="F1094" t="str">
            <v>-</v>
          </cell>
          <cell r="G1094" t="str">
            <v>-</v>
          </cell>
          <cell r="H1094" t="str">
            <v>-</v>
          </cell>
          <cell r="I1094">
            <v>0</v>
          </cell>
          <cell r="J1094">
            <v>0</v>
          </cell>
          <cell r="K1094">
            <v>0</v>
          </cell>
          <cell r="L1094" t="str">
            <v>-</v>
          </cell>
          <cell r="M1094" t="str">
            <v>-</v>
          </cell>
          <cell r="N1094" t="str">
            <v>-</v>
          </cell>
          <cell r="O1094" t="str">
            <v>-</v>
          </cell>
          <cell r="P1094" t="str">
            <v>-</v>
          </cell>
          <cell r="Q1094" t="str">
            <v>-</v>
          </cell>
          <cell r="R1094" t="str">
            <v>-</v>
          </cell>
          <cell r="S1094" t="str">
            <v>-</v>
          </cell>
        </row>
        <row r="1095">
          <cell r="B1095" t="str">
            <v xml:space="preserve">  NOVEMBER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>
            <v>0</v>
          </cell>
          <cell r="J1095">
            <v>0</v>
          </cell>
          <cell r="K1095">
            <v>0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  <cell r="P1095" t="str">
            <v>-</v>
          </cell>
          <cell r="Q1095" t="str">
            <v>-</v>
          </cell>
          <cell r="R1095" t="str">
            <v>-</v>
          </cell>
          <cell r="S1095" t="str">
            <v>-</v>
          </cell>
        </row>
        <row r="1096">
          <cell r="B1096" t="str">
            <v xml:space="preserve">  DECEMBER</v>
          </cell>
          <cell r="C1096" t="str">
            <v>-</v>
          </cell>
          <cell r="D1096" t="str">
            <v>-</v>
          </cell>
          <cell r="E1096" t="str">
            <v>-</v>
          </cell>
          <cell r="F1096" t="str">
            <v>-</v>
          </cell>
          <cell r="G1096" t="str">
            <v>-</v>
          </cell>
          <cell r="H1096" t="str">
            <v>-</v>
          </cell>
          <cell r="I1096">
            <v>0</v>
          </cell>
          <cell r="J1096">
            <v>0</v>
          </cell>
          <cell r="K1096">
            <v>0</v>
          </cell>
          <cell r="L1096" t="str">
            <v>-</v>
          </cell>
          <cell r="M1096" t="str">
            <v>-</v>
          </cell>
          <cell r="N1096" t="str">
            <v>-</v>
          </cell>
          <cell r="O1096" t="str">
            <v>-</v>
          </cell>
          <cell r="P1096" t="str">
            <v>-</v>
          </cell>
          <cell r="Q1096" t="str">
            <v>-</v>
          </cell>
          <cell r="R1096" t="str">
            <v>-</v>
          </cell>
          <cell r="S1096" t="str">
            <v>-</v>
          </cell>
        </row>
        <row r="1097">
          <cell r="A1097" t="str">
            <v>2005</v>
          </cell>
          <cell r="B1097" t="str">
            <v xml:space="preserve">  JANUARY</v>
          </cell>
          <cell r="C1097" t="str">
            <v>-</v>
          </cell>
          <cell r="D1097" t="str">
            <v>-</v>
          </cell>
          <cell r="E1097" t="str">
            <v>-</v>
          </cell>
          <cell r="F1097" t="str">
            <v>-</v>
          </cell>
          <cell r="G1097" t="str">
            <v>-</v>
          </cell>
          <cell r="H1097" t="str">
            <v>-</v>
          </cell>
          <cell r="I1097">
            <v>0</v>
          </cell>
          <cell r="J1097">
            <v>0</v>
          </cell>
          <cell r="K1097">
            <v>0</v>
          </cell>
          <cell r="L1097" t="str">
            <v>-</v>
          </cell>
          <cell r="M1097" t="str">
            <v>-</v>
          </cell>
          <cell r="N1097" t="str">
            <v>-</v>
          </cell>
          <cell r="O1097" t="str">
            <v>-</v>
          </cell>
          <cell r="P1097" t="str">
            <v>-</v>
          </cell>
          <cell r="Q1097" t="str">
            <v>-</v>
          </cell>
          <cell r="R1097" t="str">
            <v>-</v>
          </cell>
          <cell r="S1097" t="str">
            <v>-</v>
          </cell>
        </row>
        <row r="1098">
          <cell r="B1098" t="str">
            <v xml:space="preserve">  FEBRUARY</v>
          </cell>
          <cell r="C1098" t="str">
            <v>-</v>
          </cell>
          <cell r="D1098" t="str">
            <v>-</v>
          </cell>
          <cell r="E1098" t="str">
            <v>-</v>
          </cell>
          <cell r="F1098" t="str">
            <v>-</v>
          </cell>
          <cell r="G1098" t="str">
            <v>-</v>
          </cell>
          <cell r="H1098" t="str">
            <v>-</v>
          </cell>
          <cell r="I1098">
            <v>0</v>
          </cell>
          <cell r="J1098">
            <v>0</v>
          </cell>
          <cell r="K1098">
            <v>0</v>
          </cell>
          <cell r="L1098" t="str">
            <v>-</v>
          </cell>
          <cell r="M1098" t="str">
            <v>-</v>
          </cell>
          <cell r="N1098" t="str">
            <v>-</v>
          </cell>
          <cell r="O1098" t="str">
            <v>-</v>
          </cell>
          <cell r="P1098" t="str">
            <v>-</v>
          </cell>
          <cell r="Q1098" t="str">
            <v>-</v>
          </cell>
          <cell r="R1098" t="str">
            <v>-</v>
          </cell>
          <cell r="S1098" t="str">
            <v>-</v>
          </cell>
        </row>
        <row r="1099">
          <cell r="B1099" t="str">
            <v xml:space="preserve">  MARCH</v>
          </cell>
          <cell r="C1099" t="str">
            <v>-</v>
          </cell>
          <cell r="D1099" t="str">
            <v>-</v>
          </cell>
          <cell r="E1099" t="str">
            <v>-</v>
          </cell>
          <cell r="F1099" t="str">
            <v>-</v>
          </cell>
          <cell r="G1099" t="str">
            <v>-</v>
          </cell>
          <cell r="H1099" t="str">
            <v>-</v>
          </cell>
          <cell r="I1099">
            <v>0</v>
          </cell>
          <cell r="J1099">
            <v>0</v>
          </cell>
          <cell r="K1099">
            <v>0</v>
          </cell>
          <cell r="L1099" t="str">
            <v>-</v>
          </cell>
          <cell r="M1099" t="str">
            <v>-</v>
          </cell>
          <cell r="N1099" t="str">
            <v>-</v>
          </cell>
          <cell r="O1099" t="str">
            <v>-</v>
          </cell>
          <cell r="P1099" t="str">
            <v>-</v>
          </cell>
          <cell r="Q1099" t="str">
            <v>-</v>
          </cell>
          <cell r="R1099" t="str">
            <v>-</v>
          </cell>
          <cell r="S1099" t="str">
            <v>-</v>
          </cell>
        </row>
        <row r="1100">
          <cell r="B1100" t="str">
            <v xml:space="preserve">  APRIL</v>
          </cell>
          <cell r="C1100" t="str">
            <v>-</v>
          </cell>
          <cell r="D1100" t="str">
            <v>-</v>
          </cell>
          <cell r="E1100" t="str">
            <v>-</v>
          </cell>
          <cell r="F1100" t="str">
            <v>-</v>
          </cell>
          <cell r="G1100" t="str">
            <v>-</v>
          </cell>
          <cell r="H1100" t="str">
            <v>-</v>
          </cell>
          <cell r="I1100">
            <v>0</v>
          </cell>
          <cell r="J1100">
            <v>0</v>
          </cell>
          <cell r="K1100">
            <v>0</v>
          </cell>
          <cell r="L1100" t="str">
            <v>-</v>
          </cell>
          <cell r="M1100" t="str">
            <v>-</v>
          </cell>
          <cell r="N1100" t="str">
            <v>-</v>
          </cell>
          <cell r="O1100" t="str">
            <v>-</v>
          </cell>
          <cell r="P1100" t="str">
            <v>-</v>
          </cell>
          <cell r="Q1100" t="str">
            <v>-</v>
          </cell>
          <cell r="R1100" t="str">
            <v>-</v>
          </cell>
          <cell r="S1100" t="str">
            <v>-</v>
          </cell>
        </row>
        <row r="1101">
          <cell r="B1101" t="str">
            <v xml:space="preserve">  MAY</v>
          </cell>
          <cell r="C1101" t="str">
            <v>-</v>
          </cell>
          <cell r="D1101" t="str">
            <v>-</v>
          </cell>
          <cell r="E1101" t="str">
            <v>-</v>
          </cell>
          <cell r="F1101" t="str">
            <v>-</v>
          </cell>
          <cell r="G1101" t="str">
            <v>-</v>
          </cell>
          <cell r="H1101" t="str">
            <v>-</v>
          </cell>
          <cell r="I1101">
            <v>0</v>
          </cell>
          <cell r="J1101">
            <v>0</v>
          </cell>
          <cell r="K1101">
            <v>0</v>
          </cell>
          <cell r="L1101" t="str">
            <v xml:space="preserve">-     </v>
          </cell>
          <cell r="M1101" t="str">
            <v>-</v>
          </cell>
          <cell r="N1101" t="str">
            <v>-</v>
          </cell>
          <cell r="O1101" t="str">
            <v>-</v>
          </cell>
          <cell r="P1101" t="str">
            <v>-</v>
          </cell>
          <cell r="Q1101" t="str">
            <v>-</v>
          </cell>
          <cell r="R1101" t="str">
            <v>-</v>
          </cell>
          <cell r="S1101" t="str">
            <v>-</v>
          </cell>
        </row>
        <row r="1102">
          <cell r="B1102" t="str">
            <v xml:space="preserve">  JUNE</v>
          </cell>
          <cell r="C1102" t="str">
            <v>-</v>
          </cell>
          <cell r="D1102">
            <v>121.75</v>
          </cell>
          <cell r="E1102">
            <v>323</v>
          </cell>
          <cell r="F1102">
            <v>491</v>
          </cell>
          <cell r="G1102">
            <v>2100</v>
          </cell>
          <cell r="H1102">
            <v>441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59376.25</v>
          </cell>
          <cell r="O1102">
            <v>1.1710772846425019</v>
          </cell>
          <cell r="P1102">
            <v>69534.177622254356</v>
          </cell>
          <cell r="Q1102">
            <v>0</v>
          </cell>
          <cell r="R1102">
            <v>0</v>
          </cell>
          <cell r="S1102">
            <v>0</v>
          </cell>
        </row>
        <row r="1103">
          <cell r="B1103" t="str">
            <v xml:space="preserve">  JULY</v>
          </cell>
          <cell r="C1103" t="str">
            <v>-</v>
          </cell>
          <cell r="D1103">
            <v>122.55</v>
          </cell>
          <cell r="E1103">
            <v>325</v>
          </cell>
          <cell r="F1103">
            <v>491</v>
          </cell>
          <cell r="G1103">
            <v>2100</v>
          </cell>
          <cell r="H1103">
            <v>449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59376.25</v>
          </cell>
          <cell r="O1103">
            <v>1.1858762670936582</v>
          </cell>
          <cell r="P1103">
            <v>70412.88570401982</v>
          </cell>
          <cell r="Q1103">
            <v>0</v>
          </cell>
          <cell r="R1103">
            <v>0</v>
          </cell>
          <cell r="S1103">
            <v>0</v>
          </cell>
        </row>
        <row r="1104">
          <cell r="B1104" t="str">
            <v xml:space="preserve">  AUGUST</v>
          </cell>
          <cell r="C1104" t="str">
            <v>-</v>
          </cell>
          <cell r="D1104">
            <v>122.49</v>
          </cell>
          <cell r="E1104">
            <v>326</v>
          </cell>
          <cell r="F1104">
            <v>493</v>
          </cell>
          <cell r="G1104">
            <v>2100</v>
          </cell>
          <cell r="H1104">
            <v>452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59376.25</v>
          </cell>
          <cell r="O1104">
            <v>1.1909377719812502</v>
          </cell>
          <cell r="P1104">
            <v>70713.418883601698</v>
          </cell>
          <cell r="Q1104">
            <v>0</v>
          </cell>
          <cell r="R1104">
            <v>0</v>
          </cell>
          <cell r="S1104">
            <v>0</v>
          </cell>
        </row>
        <row r="1105">
          <cell r="B1105" t="str">
            <v xml:space="preserve">  SEPTEMBER</v>
          </cell>
          <cell r="C1105" t="str">
            <v>-</v>
          </cell>
          <cell r="D1105">
            <v>123.27</v>
          </cell>
          <cell r="E1105">
            <v>330</v>
          </cell>
          <cell r="F1105">
            <v>495</v>
          </cell>
          <cell r="G1105">
            <v>2100</v>
          </cell>
          <cell r="H1105">
            <v>462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59376.25</v>
          </cell>
          <cell r="O1105">
            <v>1.2091382084425562</v>
          </cell>
          <cell r="P1105">
            <v>71794.092549037319</v>
          </cell>
          <cell r="Q1105">
            <v>0</v>
          </cell>
          <cell r="R1105">
            <v>0</v>
          </cell>
          <cell r="S1105">
            <v>0</v>
          </cell>
        </row>
        <row r="1106">
          <cell r="B1106" t="str">
            <v xml:space="preserve">  OCTOBER</v>
          </cell>
          <cell r="C1106" t="str">
            <v>-</v>
          </cell>
          <cell r="D1106">
            <v>139.13999999999999</v>
          </cell>
          <cell r="E1106">
            <v>376</v>
          </cell>
          <cell r="F1106">
            <v>511</v>
          </cell>
          <cell r="G1106">
            <v>4300</v>
          </cell>
          <cell r="H1106">
            <v>500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59376.25</v>
          </cell>
          <cell r="O1106">
            <v>1.2957987371030848</v>
          </cell>
          <cell r="P1106">
            <v>76939.669763917045</v>
          </cell>
          <cell r="Q1106">
            <v>0</v>
          </cell>
          <cell r="R1106">
            <v>0</v>
          </cell>
          <cell r="S1106">
            <v>0</v>
          </cell>
        </row>
        <row r="1107">
          <cell r="B1107" t="str">
            <v xml:space="preserve">  NOVEMBER</v>
          </cell>
          <cell r="C1107" t="str">
            <v>-</v>
          </cell>
          <cell r="D1107">
            <v>140.15</v>
          </cell>
          <cell r="E1107">
            <v>393</v>
          </cell>
          <cell r="F1107">
            <v>511</v>
          </cell>
          <cell r="G1107">
            <v>4300</v>
          </cell>
          <cell r="H1107">
            <v>510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59376.25</v>
          </cell>
          <cell r="O1107">
            <v>1.3143110238762414</v>
          </cell>
          <cell r="P1107">
            <v>78038.859931431682</v>
          </cell>
          <cell r="Q1107">
            <v>0</v>
          </cell>
          <cell r="R1107">
            <v>0</v>
          </cell>
          <cell r="S1107">
            <v>0</v>
          </cell>
        </row>
        <row r="1108">
          <cell r="B1108" t="str">
            <v xml:space="preserve">  DECEMBER</v>
          </cell>
          <cell r="C1108" t="str">
            <v>-</v>
          </cell>
          <cell r="D1108">
            <v>140.32</v>
          </cell>
          <cell r="E1108">
            <v>393</v>
          </cell>
          <cell r="F1108">
            <v>511</v>
          </cell>
          <cell r="G1108">
            <v>4300</v>
          </cell>
          <cell r="H1108">
            <v>510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59376.25</v>
          </cell>
          <cell r="O1108">
            <v>1.3145415219328263</v>
          </cell>
          <cell r="P1108">
            <v>78052.546041663969</v>
          </cell>
          <cell r="Q1108">
            <v>0</v>
          </cell>
          <cell r="R1108">
            <v>0</v>
          </cell>
          <cell r="S1108">
            <v>0</v>
          </cell>
        </row>
        <row r="1109">
          <cell r="A1109" t="str">
            <v>2006</v>
          </cell>
          <cell r="B1109" t="str">
            <v xml:space="preserve">  JANUARY</v>
          </cell>
          <cell r="C1109" t="str">
            <v>-</v>
          </cell>
          <cell r="D1109" t="str">
            <v>-</v>
          </cell>
          <cell r="E1109" t="str">
            <v>-</v>
          </cell>
          <cell r="F1109" t="str">
            <v>-</v>
          </cell>
          <cell r="G1109" t="str">
            <v>-</v>
          </cell>
          <cell r="H1109" t="str">
            <v>-</v>
          </cell>
          <cell r="I1109">
            <v>0</v>
          </cell>
          <cell r="J1109">
            <v>0</v>
          </cell>
          <cell r="K1109">
            <v>0</v>
          </cell>
          <cell r="L1109" t="str">
            <v>-</v>
          </cell>
          <cell r="M1109" t="str">
            <v>-</v>
          </cell>
          <cell r="N1109">
            <v>59376.25</v>
          </cell>
          <cell r="O1109">
            <v>0.25</v>
          </cell>
          <cell r="P1109">
            <v>14844.0625</v>
          </cell>
          <cell r="Q1109">
            <v>0</v>
          </cell>
          <cell r="R1109">
            <v>0</v>
          </cell>
          <cell r="S1109">
            <v>0</v>
          </cell>
        </row>
        <row r="1110">
          <cell r="B1110" t="str">
            <v xml:space="preserve">  FEBRUARY</v>
          </cell>
          <cell r="C1110" t="str">
            <v>-</v>
          </cell>
          <cell r="D1110" t="str">
            <v>-</v>
          </cell>
          <cell r="E1110" t="str">
            <v>-</v>
          </cell>
          <cell r="F1110" t="str">
            <v>-</v>
          </cell>
          <cell r="G1110" t="str">
            <v>-</v>
          </cell>
          <cell r="H1110" t="str">
            <v>-</v>
          </cell>
          <cell r="I1110">
            <v>0</v>
          </cell>
          <cell r="J1110">
            <v>0</v>
          </cell>
          <cell r="K1110">
            <v>0</v>
          </cell>
          <cell r="L1110" t="str">
            <v>-</v>
          </cell>
          <cell r="M1110" t="str">
            <v>-</v>
          </cell>
          <cell r="N1110">
            <v>59376.25</v>
          </cell>
          <cell r="O1110">
            <v>0.25</v>
          </cell>
          <cell r="P1110">
            <v>14844.0625</v>
          </cell>
          <cell r="Q1110">
            <v>0</v>
          </cell>
          <cell r="R1110">
            <v>0</v>
          </cell>
          <cell r="S1110">
            <v>0</v>
          </cell>
        </row>
        <row r="1111">
          <cell r="B1111" t="str">
            <v xml:space="preserve">  MARCH</v>
          </cell>
          <cell r="C1111" t="str">
            <v>-</v>
          </cell>
          <cell r="D1111" t="str">
            <v>-</v>
          </cell>
          <cell r="E1111" t="str">
            <v>-</v>
          </cell>
          <cell r="F1111" t="str">
            <v>-</v>
          </cell>
          <cell r="G1111" t="str">
            <v>-</v>
          </cell>
          <cell r="H1111" t="str">
            <v>-</v>
          </cell>
          <cell r="I1111">
            <v>0</v>
          </cell>
          <cell r="J1111">
            <v>0</v>
          </cell>
          <cell r="K1111">
            <v>0</v>
          </cell>
          <cell r="L1111" t="str">
            <v>-</v>
          </cell>
          <cell r="M1111" t="str">
            <v>-</v>
          </cell>
          <cell r="N1111">
            <v>59376.25</v>
          </cell>
          <cell r="O1111">
            <v>0.25</v>
          </cell>
          <cell r="P1111">
            <v>14844.0625</v>
          </cell>
          <cell r="Q1111">
            <v>0</v>
          </cell>
          <cell r="R1111">
            <v>0</v>
          </cell>
          <cell r="S1111">
            <v>0</v>
          </cell>
        </row>
        <row r="1112">
          <cell r="B1112" t="str">
            <v xml:space="preserve">  APRIL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>
            <v>0</v>
          </cell>
          <cell r="J1112">
            <v>0</v>
          </cell>
          <cell r="K1112">
            <v>0</v>
          </cell>
          <cell r="L1112" t="str">
            <v>-</v>
          </cell>
          <cell r="M1112" t="str">
            <v>-</v>
          </cell>
          <cell r="N1112">
            <v>59376.25</v>
          </cell>
          <cell r="O1112">
            <v>0.25</v>
          </cell>
          <cell r="P1112">
            <v>14844.0625</v>
          </cell>
          <cell r="Q1112">
            <v>0</v>
          </cell>
          <cell r="R1112">
            <v>0</v>
          </cell>
          <cell r="S1112">
            <v>0</v>
          </cell>
        </row>
        <row r="1113">
          <cell r="B1113" t="str">
            <v xml:space="preserve">  MAY</v>
          </cell>
          <cell r="C1113" t="str">
            <v>-</v>
          </cell>
          <cell r="D1113" t="str">
            <v>-</v>
          </cell>
          <cell r="E1113" t="str">
            <v>-</v>
          </cell>
          <cell r="F1113" t="str">
            <v>-</v>
          </cell>
          <cell r="G1113" t="str">
            <v>-</v>
          </cell>
          <cell r="H1113" t="str">
            <v>-</v>
          </cell>
          <cell r="I1113">
            <v>0</v>
          </cell>
          <cell r="J1113">
            <v>0</v>
          </cell>
          <cell r="K1113">
            <v>0</v>
          </cell>
          <cell r="L1113" t="str">
            <v>-</v>
          </cell>
          <cell r="M1113" t="str">
            <v>-</v>
          </cell>
          <cell r="N1113">
            <v>59376.25</v>
          </cell>
          <cell r="O1113">
            <v>0.25</v>
          </cell>
          <cell r="P1113">
            <v>14844.0625</v>
          </cell>
          <cell r="Q1113">
            <v>0</v>
          </cell>
          <cell r="R1113">
            <v>0</v>
          </cell>
          <cell r="S1113">
            <v>0</v>
          </cell>
        </row>
        <row r="1114">
          <cell r="B1114" t="str">
            <v xml:space="preserve">  JUNE</v>
          </cell>
          <cell r="C1114" t="str">
            <v>-</v>
          </cell>
          <cell r="D1114" t="str">
            <v>-</v>
          </cell>
          <cell r="E1114" t="str">
            <v>-</v>
          </cell>
          <cell r="F1114" t="str">
            <v>-</v>
          </cell>
          <cell r="G1114" t="str">
            <v>-</v>
          </cell>
          <cell r="H1114" t="str">
            <v>-</v>
          </cell>
          <cell r="I1114">
            <v>0</v>
          </cell>
          <cell r="J1114">
            <v>0</v>
          </cell>
          <cell r="K1114">
            <v>0</v>
          </cell>
          <cell r="L1114" t="str">
            <v>-</v>
          </cell>
          <cell r="M1114" t="str">
            <v>-</v>
          </cell>
          <cell r="N1114">
            <v>59376.25</v>
          </cell>
          <cell r="O1114">
            <v>0.25</v>
          </cell>
          <cell r="P1114">
            <v>14844.0625</v>
          </cell>
          <cell r="Q1114">
            <v>0</v>
          </cell>
          <cell r="R1114">
            <v>0</v>
          </cell>
          <cell r="S1114">
            <v>0</v>
          </cell>
        </row>
        <row r="1115">
          <cell r="B1115" t="str">
            <v xml:space="preserve">  JULY</v>
          </cell>
          <cell r="C1115" t="str">
            <v>-</v>
          </cell>
          <cell r="D1115" t="str">
            <v>-</v>
          </cell>
          <cell r="E1115" t="str">
            <v>-</v>
          </cell>
          <cell r="F1115" t="str">
            <v>-</v>
          </cell>
          <cell r="G1115" t="str">
            <v>-</v>
          </cell>
          <cell r="H1115" t="str">
            <v>-</v>
          </cell>
          <cell r="I1115">
            <v>0</v>
          </cell>
          <cell r="J1115">
            <v>0</v>
          </cell>
          <cell r="K1115">
            <v>0</v>
          </cell>
          <cell r="L1115" t="str">
            <v>-</v>
          </cell>
          <cell r="M1115" t="str">
            <v>-</v>
          </cell>
          <cell r="N1115">
            <v>59376.25</v>
          </cell>
          <cell r="O1115">
            <v>0.25</v>
          </cell>
          <cell r="P1115">
            <v>14844.0625</v>
          </cell>
          <cell r="Q1115">
            <v>0</v>
          </cell>
          <cell r="R1115">
            <v>0</v>
          </cell>
          <cell r="S1115">
            <v>0</v>
          </cell>
        </row>
        <row r="1116">
          <cell r="B1116" t="str">
            <v xml:space="preserve">  AUGUST</v>
          </cell>
          <cell r="C1116" t="str">
            <v>-</v>
          </cell>
          <cell r="D1116" t="str">
            <v>-</v>
          </cell>
          <cell r="E1116" t="str">
            <v>-</v>
          </cell>
          <cell r="F1116" t="str">
            <v>-</v>
          </cell>
          <cell r="G1116" t="str">
            <v>-</v>
          </cell>
          <cell r="H1116" t="str">
            <v>-</v>
          </cell>
          <cell r="I1116">
            <v>0</v>
          </cell>
          <cell r="J1116">
            <v>0</v>
          </cell>
          <cell r="K1116">
            <v>0</v>
          </cell>
          <cell r="L1116" t="str">
            <v>-</v>
          </cell>
          <cell r="M1116" t="str">
            <v>-</v>
          </cell>
          <cell r="N1116">
            <v>59376.25</v>
          </cell>
          <cell r="O1116">
            <v>0.25</v>
          </cell>
          <cell r="P1116">
            <v>14844.0625</v>
          </cell>
          <cell r="Q1116">
            <v>0</v>
          </cell>
          <cell r="R1116">
            <v>0</v>
          </cell>
          <cell r="S1116">
            <v>0</v>
          </cell>
        </row>
        <row r="1117">
          <cell r="B1117" t="str">
            <v xml:space="preserve">  SEPTEMBER</v>
          </cell>
          <cell r="C1117" t="str">
            <v>-</v>
          </cell>
          <cell r="D1117" t="str">
            <v>-</v>
          </cell>
          <cell r="E1117" t="str">
            <v>-</v>
          </cell>
          <cell r="F1117" t="str">
            <v>-</v>
          </cell>
          <cell r="G1117" t="str">
            <v>-</v>
          </cell>
          <cell r="H1117" t="str">
            <v>-</v>
          </cell>
          <cell r="I1117">
            <v>67</v>
          </cell>
          <cell r="J1117">
            <v>67</v>
          </cell>
          <cell r="K1117">
            <v>0</v>
          </cell>
          <cell r="L1117" t="str">
            <v>-</v>
          </cell>
          <cell r="M1117" t="str">
            <v>-</v>
          </cell>
          <cell r="N1117">
            <v>59376.25</v>
          </cell>
          <cell r="O1117">
            <v>0.25</v>
          </cell>
          <cell r="P1117">
            <v>14844.0625</v>
          </cell>
          <cell r="Q1117">
            <v>0</v>
          </cell>
          <cell r="R1117">
            <v>0</v>
          </cell>
          <cell r="S1117">
            <v>0</v>
          </cell>
        </row>
        <row r="1118">
          <cell r="B1118" t="str">
            <v xml:space="preserve">  OCTOBER</v>
          </cell>
          <cell r="C1118" t="str">
            <v>-</v>
          </cell>
          <cell r="D1118" t="str">
            <v>-</v>
          </cell>
          <cell r="E1118" t="str">
            <v>-</v>
          </cell>
          <cell r="F1118" t="str">
            <v>-</v>
          </cell>
          <cell r="G1118" t="str">
            <v>-</v>
          </cell>
          <cell r="H1118" t="str">
            <v>-</v>
          </cell>
          <cell r="I1118">
            <v>67</v>
          </cell>
          <cell r="J1118">
            <v>0</v>
          </cell>
          <cell r="K1118">
            <v>0</v>
          </cell>
          <cell r="L1118" t="str">
            <v>-</v>
          </cell>
          <cell r="M1118" t="str">
            <v>-</v>
          </cell>
          <cell r="N1118">
            <v>59376.25</v>
          </cell>
          <cell r="O1118">
            <v>0.25</v>
          </cell>
          <cell r="P1118">
            <v>14844.0625</v>
          </cell>
          <cell r="Q1118">
            <v>0</v>
          </cell>
          <cell r="R1118">
            <v>0</v>
          </cell>
          <cell r="S1118">
            <v>0</v>
          </cell>
        </row>
        <row r="1119">
          <cell r="B1119" t="str">
            <v xml:space="preserve">  NOVEMBER</v>
          </cell>
          <cell r="C1119" t="str">
            <v>-</v>
          </cell>
          <cell r="D1119" t="str">
            <v>-</v>
          </cell>
          <cell r="E1119" t="str">
            <v>-</v>
          </cell>
          <cell r="F1119" t="str">
            <v>-</v>
          </cell>
          <cell r="G1119" t="str">
            <v>-</v>
          </cell>
          <cell r="H1119" t="str">
            <v>-</v>
          </cell>
          <cell r="I1119">
            <v>67</v>
          </cell>
          <cell r="J1119">
            <v>0</v>
          </cell>
          <cell r="K1119">
            <v>0</v>
          </cell>
          <cell r="L1119" t="str">
            <v>-</v>
          </cell>
          <cell r="M1119" t="str">
            <v>-</v>
          </cell>
          <cell r="N1119">
            <v>59376.25</v>
          </cell>
          <cell r="O1119">
            <v>0.25</v>
          </cell>
          <cell r="P1119">
            <v>14844.0625</v>
          </cell>
          <cell r="Q1119">
            <v>0</v>
          </cell>
          <cell r="R1119">
            <v>0</v>
          </cell>
          <cell r="S1119">
            <v>0</v>
          </cell>
        </row>
        <row r="1121">
          <cell r="A1121" t="str">
            <v xml:space="preserve"> </v>
          </cell>
          <cell r="B1121" t="str">
            <v>T O T A L</v>
          </cell>
          <cell r="C1121" t="str">
            <v>Pay Item</v>
          </cell>
          <cell r="E1121" t="str">
            <v>:</v>
          </cell>
          <cell r="F1121" t="str">
            <v>III - 4 - 38</v>
          </cell>
          <cell r="J1121">
            <v>67</v>
          </cell>
          <cell r="K1121" t="str">
            <v>-</v>
          </cell>
          <cell r="L1121">
            <v>0</v>
          </cell>
          <cell r="M1121">
            <v>0</v>
          </cell>
          <cell r="O1121" t="str">
            <v>-</v>
          </cell>
          <cell r="Q1121">
            <v>0</v>
          </cell>
          <cell r="R1121">
            <v>0</v>
          </cell>
          <cell r="S1121">
            <v>0</v>
          </cell>
        </row>
        <row r="1123">
          <cell r="A1123" t="str">
            <v xml:space="preserve">   L : Labour</v>
          </cell>
          <cell r="E1123" t="str">
            <v xml:space="preserve">    C : Cement</v>
          </cell>
          <cell r="J1123" t="str">
            <v xml:space="preserve">    S : Steel</v>
          </cell>
          <cell r="N1123" t="str">
            <v xml:space="preserve">    F : Fuel</v>
          </cell>
          <cell r="R1123" t="str">
            <v xml:space="preserve">    M : Material</v>
          </cell>
        </row>
        <row r="1124">
          <cell r="A1124" t="str">
            <v xml:space="preserve">   Economic Indicators Table 1.3</v>
          </cell>
          <cell r="E1124" t="str">
            <v xml:space="preserve">         Economic Indicators Table 1.11</v>
          </cell>
          <cell r="J1124" t="str">
            <v xml:space="preserve">         Economic Indicators Table 1.11</v>
          </cell>
          <cell r="N1124" t="str">
            <v xml:space="preserve">         "Official Diesel Oil Selling Price"</v>
          </cell>
          <cell r="R1124" t="str">
            <v xml:space="preserve">         Economic Indicators Table 1.15</v>
          </cell>
        </row>
        <row r="1125">
          <cell r="A1125" t="str">
            <v xml:space="preserve">   Consumer Price Indices for 43 Cities &amp; Changes</v>
          </cell>
          <cell r="E1125" t="str">
            <v xml:space="preserve">         Wholesale Price Indices of Manufacturing Commodities</v>
          </cell>
          <cell r="J1125" t="str">
            <v xml:space="preserve">         Wholesale Price Indices of Manufacturing Commodities</v>
          </cell>
          <cell r="N1125" t="str">
            <v xml:space="preserve">         Actual cost of high speed diesel</v>
          </cell>
          <cell r="R1125" t="str">
            <v xml:space="preserve">         Wholesale Price Indices of Construction Materials</v>
          </cell>
        </row>
        <row r="1126">
          <cell r="A1126" t="str">
            <v xml:space="preserve">   Sub-Sector General Index for Bandar Lampung</v>
          </cell>
          <cell r="E1126" t="str">
            <v xml:space="preserve">         Sub-Sector 17, Non Metallic Mineral Products</v>
          </cell>
          <cell r="J1126" t="str">
            <v xml:space="preserve">         Sub-Sector 19, Iron and Steel Products</v>
          </cell>
          <cell r="N1126" t="str">
            <v xml:space="preserve">         Estabilished by Pertamina Oil Company</v>
          </cell>
          <cell r="R1126" t="str">
            <v xml:space="preserve">         Sub-Sector 2, Public Works in Agriculture</v>
          </cell>
        </row>
        <row r="1128">
          <cell r="A1128" t="str">
            <v>Pn  =  A +  L(Ln/Lo) + C(Cn/Co) + S(Sn/So) + F(Fn/Fo) + M(Mn/Mo)</v>
          </cell>
        </row>
        <row r="1129">
          <cell r="A1129" t="str">
            <v>CALCULATION OF ESCALATION PAYMENT</v>
          </cell>
        </row>
        <row r="1130">
          <cell r="A1130" t="str">
            <v>CONTRACT PACKAGE</v>
          </cell>
          <cell r="C1130" t="str">
            <v>:</v>
          </cell>
          <cell r="D1130" t="str">
            <v>WAY CURUP IRRIGATION SUB-PROJECT PTSL-II</v>
          </cell>
          <cell r="Q1130" t="str">
            <v>CONTRACTOR</v>
          </cell>
          <cell r="R1130" t="str">
            <v>:     PT. ADHI KARYA (Persero) Tbk</v>
          </cell>
        </row>
        <row r="1131">
          <cell r="A1131" t="str">
            <v>CONTRACT NO. / DATE</v>
          </cell>
          <cell r="C1131" t="str">
            <v>:</v>
          </cell>
          <cell r="D1131" t="str">
            <v>HK.02.07-Ag.0801/WILIII/01 ,  Date : May 14th, 2004</v>
          </cell>
          <cell r="Q1131" t="str">
            <v>CONSULTANT</v>
          </cell>
          <cell r="R1131" t="str">
            <v>:     NIPPON KOEI (In Associated)</v>
          </cell>
        </row>
        <row r="1133">
          <cell r="A1133" t="str">
            <v xml:space="preserve"> PAY ITEM</v>
          </cell>
          <cell r="C1133" t="str">
            <v>:</v>
          </cell>
          <cell r="D1133" t="str">
            <v>III - 4 - 39</v>
          </cell>
          <cell r="I1133" t="str">
            <v xml:space="preserve"> DESCRIPTION :</v>
          </cell>
          <cell r="J1133" t="str">
            <v>Fence</v>
          </cell>
          <cell r="M1133" t="str">
            <v>QUANTITIES</v>
          </cell>
          <cell r="N1133" t="str">
            <v>ORIGINAL</v>
          </cell>
          <cell r="P1133" t="str">
            <v>CURRENT</v>
          </cell>
          <cell r="Q1133" t="str">
            <v>ORIGINAL</v>
          </cell>
          <cell r="R1133" t="str">
            <v>CURRENT</v>
          </cell>
        </row>
        <row r="1134">
          <cell r="A1134" t="str">
            <v xml:space="preserve"> COMPONENT</v>
          </cell>
          <cell r="C1134" t="str">
            <v>A</v>
          </cell>
          <cell r="D1134" t="str">
            <v>L</v>
          </cell>
          <cell r="E1134" t="str">
            <v>C</v>
          </cell>
          <cell r="F1134" t="str">
            <v>S</v>
          </cell>
          <cell r="G1134" t="str">
            <v>F</v>
          </cell>
          <cell r="H1134" t="str">
            <v>M</v>
          </cell>
          <cell r="I1134" t="str">
            <v xml:space="preserve"> QUANTITIES   :</v>
          </cell>
          <cell r="J1134">
            <v>1</v>
          </cell>
          <cell r="K1134" t="str">
            <v>m</v>
          </cell>
          <cell r="M1134" t="str">
            <v>FOR</v>
          </cell>
          <cell r="N1134" t="str">
            <v>UNIT PRICE</v>
          </cell>
          <cell r="O1134" t="str">
            <v>FACTOR</v>
          </cell>
          <cell r="P1134" t="str">
            <v>UNIT PRICE</v>
          </cell>
          <cell r="Q1134" t="str">
            <v>AMOUNT</v>
          </cell>
          <cell r="R1134" t="str">
            <v>AMOUNT</v>
          </cell>
          <cell r="S1134" t="str">
            <v>PRICE ESCALATION</v>
          </cell>
        </row>
        <row r="1135">
          <cell r="A1135" t="str">
            <v xml:space="preserve"> COST FACTOR</v>
          </cell>
          <cell r="C1135">
            <v>0.25</v>
          </cell>
          <cell r="D1135">
            <v>0.15</v>
          </cell>
          <cell r="E1135" t="str">
            <v>-</v>
          </cell>
          <cell r="F1135" t="str">
            <v>-</v>
          </cell>
          <cell r="G1135" t="str">
            <v>-</v>
          </cell>
          <cell r="H1135">
            <v>0.6</v>
          </cell>
          <cell r="I1135" t="str">
            <v>SCHEDULE QUANTITIES</v>
          </cell>
          <cell r="K1135" t="str">
            <v>ACTUAL QUANTITIES (MC)</v>
          </cell>
          <cell r="M1135" t="str">
            <v>ESCALATION</v>
          </cell>
          <cell r="N1135" t="str">
            <v>Ho</v>
          </cell>
          <cell r="O1135" t="str">
            <v>Pn</v>
          </cell>
          <cell r="P1135" t="str">
            <v>Hn</v>
          </cell>
          <cell r="Q1135" t="str">
            <v>Io</v>
          </cell>
          <cell r="R1135" t="str">
            <v>In</v>
          </cell>
          <cell r="S1135" t="str">
            <v>PAYMENT</v>
          </cell>
        </row>
        <row r="1136">
          <cell r="A1136" t="str">
            <v xml:space="preserve"> ZERO INDEX / DEC 2002</v>
          </cell>
          <cell r="C1136" t="str">
            <v>-</v>
          </cell>
          <cell r="D1136">
            <v>110.63</v>
          </cell>
          <cell r="E1136">
            <v>294</v>
          </cell>
          <cell r="F1136">
            <v>345</v>
          </cell>
          <cell r="G1136">
            <v>1650</v>
          </cell>
          <cell r="H1136">
            <v>350</v>
          </cell>
          <cell r="I1136" t="str">
            <v>CUMULATIVE</v>
          </cell>
          <cell r="J1136" t="str">
            <v>MONTHLY</v>
          </cell>
          <cell r="K1136" t="str">
            <v>CUMULATIVE</v>
          </cell>
          <cell r="L1136" t="str">
            <v>MONTHLY</v>
          </cell>
          <cell r="M1136" t="str">
            <v>PAYMENT</v>
          </cell>
        </row>
        <row r="1137">
          <cell r="A1137">
            <v>1</v>
          </cell>
          <cell r="B1137">
            <v>2</v>
          </cell>
          <cell r="C1137">
            <v>3</v>
          </cell>
          <cell r="D1137">
            <v>4</v>
          </cell>
          <cell r="E1137">
            <v>5</v>
          </cell>
          <cell r="F1137">
            <v>6</v>
          </cell>
          <cell r="G1137">
            <v>7</v>
          </cell>
          <cell r="H1137">
            <v>8</v>
          </cell>
          <cell r="I1137">
            <v>9</v>
          </cell>
          <cell r="J1137">
            <v>10</v>
          </cell>
          <cell r="K1137">
            <v>11</v>
          </cell>
          <cell r="L1137">
            <v>12</v>
          </cell>
          <cell r="M1137">
            <v>13</v>
          </cell>
          <cell r="N1137">
            <v>14</v>
          </cell>
          <cell r="O1137">
            <v>15</v>
          </cell>
          <cell r="P1137" t="str">
            <v>16=14x15</v>
          </cell>
          <cell r="Q1137" t="str">
            <v>17=13x14</v>
          </cell>
          <cell r="R1137" t="str">
            <v>18=13x16</v>
          </cell>
          <cell r="S1137" t="str">
            <v>19=18-17</v>
          </cell>
        </row>
        <row r="1139">
          <cell r="A1139" t="str">
            <v>2004</v>
          </cell>
          <cell r="B1139" t="str">
            <v xml:space="preserve">  JUNE</v>
          </cell>
          <cell r="C1139" t="str">
            <v>-</v>
          </cell>
          <cell r="D1139" t="str">
            <v>-</v>
          </cell>
          <cell r="E1139" t="str">
            <v>-</v>
          </cell>
          <cell r="F1139" t="str">
            <v>-</v>
          </cell>
          <cell r="G1139" t="str">
            <v>-</v>
          </cell>
          <cell r="H1139" t="str">
            <v>-</v>
          </cell>
          <cell r="I1139">
            <v>0</v>
          </cell>
          <cell r="J1139">
            <v>0</v>
          </cell>
          <cell r="K1139" t="str">
            <v>-</v>
          </cell>
          <cell r="L1139" t="str">
            <v>-</v>
          </cell>
          <cell r="M1139" t="str">
            <v>-</v>
          </cell>
          <cell r="N1139" t="str">
            <v>-</v>
          </cell>
          <cell r="O1139" t="str">
            <v>-</v>
          </cell>
          <cell r="P1139" t="str">
            <v>-</v>
          </cell>
          <cell r="Q1139" t="str">
            <v>-</v>
          </cell>
          <cell r="R1139" t="str">
            <v>-</v>
          </cell>
          <cell r="S1139" t="str">
            <v>-</v>
          </cell>
        </row>
        <row r="1140">
          <cell r="B1140" t="str">
            <v xml:space="preserve">  JULY</v>
          </cell>
          <cell r="C1140" t="str">
            <v>-</v>
          </cell>
          <cell r="D1140" t="str">
            <v>-</v>
          </cell>
          <cell r="E1140" t="str">
            <v>-</v>
          </cell>
          <cell r="F1140" t="str">
            <v>-</v>
          </cell>
          <cell r="G1140" t="str">
            <v>-</v>
          </cell>
          <cell r="H1140" t="str">
            <v>-</v>
          </cell>
          <cell r="I1140">
            <v>0</v>
          </cell>
          <cell r="J1140">
            <v>0</v>
          </cell>
          <cell r="K1140">
            <v>0</v>
          </cell>
          <cell r="L1140" t="str">
            <v>-</v>
          </cell>
          <cell r="M1140" t="str">
            <v>-</v>
          </cell>
          <cell r="N1140" t="str">
            <v>-</v>
          </cell>
          <cell r="O1140" t="str">
            <v>-</v>
          </cell>
          <cell r="P1140" t="str">
            <v>-</v>
          </cell>
          <cell r="Q1140" t="str">
            <v>-</v>
          </cell>
          <cell r="R1140" t="str">
            <v>-</v>
          </cell>
          <cell r="S1140" t="str">
            <v>-</v>
          </cell>
        </row>
        <row r="1141">
          <cell r="B1141" t="str">
            <v xml:space="preserve">  AUGUST</v>
          </cell>
          <cell r="C1141" t="str">
            <v>-</v>
          </cell>
          <cell r="D1141" t="str">
            <v>-</v>
          </cell>
          <cell r="E1141" t="str">
            <v>-</v>
          </cell>
          <cell r="F1141" t="str">
            <v>-</v>
          </cell>
          <cell r="G1141" t="str">
            <v>-</v>
          </cell>
          <cell r="H1141" t="str">
            <v>-</v>
          </cell>
          <cell r="I1141">
            <v>0</v>
          </cell>
          <cell r="J1141">
            <v>0</v>
          </cell>
          <cell r="K1141">
            <v>0</v>
          </cell>
          <cell r="L1141" t="str">
            <v>-</v>
          </cell>
          <cell r="M1141" t="str">
            <v>-</v>
          </cell>
          <cell r="N1141" t="str">
            <v>-</v>
          </cell>
          <cell r="O1141" t="str">
            <v>-</v>
          </cell>
          <cell r="P1141" t="str">
            <v>-</v>
          </cell>
          <cell r="Q1141" t="str">
            <v>-</v>
          </cell>
          <cell r="R1141" t="str">
            <v>-</v>
          </cell>
          <cell r="S1141" t="str">
            <v>-</v>
          </cell>
        </row>
        <row r="1142">
          <cell r="B1142" t="str">
            <v xml:space="preserve">  SEPTEMBER</v>
          </cell>
          <cell r="C1142" t="str">
            <v>-</v>
          </cell>
          <cell r="D1142" t="str">
            <v>-</v>
          </cell>
          <cell r="E1142" t="str">
            <v>-</v>
          </cell>
          <cell r="F1142" t="str">
            <v>-</v>
          </cell>
          <cell r="G1142" t="str">
            <v>-</v>
          </cell>
          <cell r="H1142" t="str">
            <v>-</v>
          </cell>
          <cell r="I1142">
            <v>0</v>
          </cell>
          <cell r="J1142">
            <v>0</v>
          </cell>
          <cell r="K1142">
            <v>0</v>
          </cell>
          <cell r="L1142" t="str">
            <v>-</v>
          </cell>
          <cell r="M1142" t="str">
            <v>-</v>
          </cell>
          <cell r="N1142" t="str">
            <v>-</v>
          </cell>
          <cell r="O1142" t="str">
            <v>-</v>
          </cell>
          <cell r="P1142" t="str">
            <v>-</v>
          </cell>
          <cell r="Q1142" t="str">
            <v>-</v>
          </cell>
          <cell r="R1142" t="str">
            <v>-</v>
          </cell>
          <cell r="S1142" t="str">
            <v>-</v>
          </cell>
        </row>
        <row r="1143">
          <cell r="B1143" t="str">
            <v xml:space="preserve">  OCTOBER</v>
          </cell>
          <cell r="C1143" t="str">
            <v>-</v>
          </cell>
          <cell r="D1143" t="str">
            <v>-</v>
          </cell>
          <cell r="E1143" t="str">
            <v>-</v>
          </cell>
          <cell r="F1143" t="str">
            <v>-</v>
          </cell>
          <cell r="G1143" t="str">
            <v>-</v>
          </cell>
          <cell r="H1143" t="str">
            <v>-</v>
          </cell>
          <cell r="I1143">
            <v>0</v>
          </cell>
          <cell r="J1143">
            <v>0</v>
          </cell>
          <cell r="K1143">
            <v>0</v>
          </cell>
          <cell r="L1143" t="str">
            <v>-</v>
          </cell>
          <cell r="M1143" t="str">
            <v>-</v>
          </cell>
          <cell r="N1143" t="str">
            <v>-</v>
          </cell>
          <cell r="O1143" t="str">
            <v>-</v>
          </cell>
          <cell r="P1143" t="str">
            <v>-</v>
          </cell>
          <cell r="Q1143" t="str">
            <v>-</v>
          </cell>
          <cell r="R1143" t="str">
            <v>-</v>
          </cell>
          <cell r="S1143" t="str">
            <v>-</v>
          </cell>
        </row>
        <row r="1144">
          <cell r="B1144" t="str">
            <v xml:space="preserve">  NOVEMBER</v>
          </cell>
          <cell r="C1144" t="str">
            <v>-</v>
          </cell>
          <cell r="D1144" t="str">
            <v>-</v>
          </cell>
          <cell r="E1144" t="str">
            <v>-</v>
          </cell>
          <cell r="F1144" t="str">
            <v>-</v>
          </cell>
          <cell r="G1144" t="str">
            <v>-</v>
          </cell>
          <cell r="H1144" t="str">
            <v>-</v>
          </cell>
          <cell r="I1144">
            <v>0</v>
          </cell>
          <cell r="J1144">
            <v>0</v>
          </cell>
          <cell r="K1144">
            <v>0</v>
          </cell>
          <cell r="L1144" t="str">
            <v>-</v>
          </cell>
          <cell r="M1144" t="str">
            <v>-</v>
          </cell>
          <cell r="N1144" t="str">
            <v>-</v>
          </cell>
          <cell r="O1144" t="str">
            <v>-</v>
          </cell>
          <cell r="P1144" t="str">
            <v>-</v>
          </cell>
          <cell r="Q1144" t="str">
            <v>-</v>
          </cell>
          <cell r="R1144" t="str">
            <v>-</v>
          </cell>
          <cell r="S1144" t="str">
            <v>-</v>
          </cell>
        </row>
        <row r="1145">
          <cell r="B1145" t="str">
            <v xml:space="preserve">  DECEMBER</v>
          </cell>
          <cell r="C1145" t="str">
            <v>-</v>
          </cell>
          <cell r="D1145" t="str">
            <v>-</v>
          </cell>
          <cell r="E1145" t="str">
            <v>-</v>
          </cell>
          <cell r="F1145" t="str">
            <v>-</v>
          </cell>
          <cell r="G1145" t="str">
            <v>-</v>
          </cell>
          <cell r="H1145" t="str">
            <v>-</v>
          </cell>
          <cell r="I1145">
            <v>0</v>
          </cell>
          <cell r="J1145">
            <v>0</v>
          </cell>
          <cell r="K1145">
            <v>0</v>
          </cell>
          <cell r="L1145" t="str">
            <v>-</v>
          </cell>
          <cell r="M1145" t="str">
            <v>-</v>
          </cell>
          <cell r="N1145" t="str">
            <v>-</v>
          </cell>
          <cell r="O1145" t="str">
            <v>-</v>
          </cell>
          <cell r="P1145" t="str">
            <v>-</v>
          </cell>
          <cell r="Q1145" t="str">
            <v>-</v>
          </cell>
          <cell r="R1145" t="str">
            <v>-</v>
          </cell>
          <cell r="S1145" t="str">
            <v>-</v>
          </cell>
        </row>
        <row r="1146">
          <cell r="A1146" t="str">
            <v>2005</v>
          </cell>
          <cell r="B1146" t="str">
            <v xml:space="preserve">  JANUARY</v>
          </cell>
          <cell r="C1146" t="str">
            <v>-</v>
          </cell>
          <cell r="D1146" t="str">
            <v>-</v>
          </cell>
          <cell r="E1146" t="str">
            <v>-</v>
          </cell>
          <cell r="F1146" t="str">
            <v>-</v>
          </cell>
          <cell r="G1146" t="str">
            <v>-</v>
          </cell>
          <cell r="H1146" t="str">
            <v>-</v>
          </cell>
          <cell r="I1146">
            <v>0</v>
          </cell>
          <cell r="J1146">
            <v>0</v>
          </cell>
          <cell r="K1146">
            <v>0</v>
          </cell>
          <cell r="L1146" t="str">
            <v>-</v>
          </cell>
          <cell r="M1146" t="str">
            <v>-</v>
          </cell>
          <cell r="N1146" t="str">
            <v>-</v>
          </cell>
          <cell r="O1146" t="str">
            <v>-</v>
          </cell>
          <cell r="P1146" t="str">
            <v>-</v>
          </cell>
          <cell r="Q1146" t="str">
            <v>-</v>
          </cell>
          <cell r="R1146" t="str">
            <v>-</v>
          </cell>
          <cell r="S1146" t="str">
            <v>-</v>
          </cell>
        </row>
        <row r="1147">
          <cell r="B1147" t="str">
            <v xml:space="preserve">  FEBRUARY</v>
          </cell>
          <cell r="C1147" t="str">
            <v>-</v>
          </cell>
          <cell r="D1147" t="str">
            <v>-</v>
          </cell>
          <cell r="E1147" t="str">
            <v>-</v>
          </cell>
          <cell r="F1147" t="str">
            <v>-</v>
          </cell>
          <cell r="G1147" t="str">
            <v>-</v>
          </cell>
          <cell r="H1147" t="str">
            <v>-</v>
          </cell>
          <cell r="I1147">
            <v>0</v>
          </cell>
          <cell r="J1147">
            <v>0</v>
          </cell>
          <cell r="K1147">
            <v>0</v>
          </cell>
          <cell r="L1147" t="str">
            <v>-</v>
          </cell>
          <cell r="M1147" t="str">
            <v>-</v>
          </cell>
          <cell r="N1147" t="str">
            <v>-</v>
          </cell>
          <cell r="O1147" t="str">
            <v>-</v>
          </cell>
          <cell r="P1147" t="str">
            <v>-</v>
          </cell>
          <cell r="Q1147" t="str">
            <v>-</v>
          </cell>
          <cell r="R1147" t="str">
            <v>-</v>
          </cell>
          <cell r="S1147" t="str">
            <v>-</v>
          </cell>
        </row>
        <row r="1148">
          <cell r="B1148" t="str">
            <v xml:space="preserve">  MARCH</v>
          </cell>
          <cell r="C1148" t="str">
            <v>-</v>
          </cell>
          <cell r="D1148" t="str">
            <v>-</v>
          </cell>
          <cell r="E1148" t="str">
            <v>-</v>
          </cell>
          <cell r="F1148" t="str">
            <v>-</v>
          </cell>
          <cell r="G1148" t="str">
            <v>-</v>
          </cell>
          <cell r="H1148" t="str">
            <v>-</v>
          </cell>
          <cell r="I1148">
            <v>0</v>
          </cell>
          <cell r="J1148">
            <v>0</v>
          </cell>
          <cell r="K1148">
            <v>0</v>
          </cell>
          <cell r="L1148" t="str">
            <v>-</v>
          </cell>
          <cell r="M1148" t="str">
            <v>-</v>
          </cell>
          <cell r="N1148" t="str">
            <v>-</v>
          </cell>
          <cell r="O1148" t="str">
            <v>-</v>
          </cell>
          <cell r="P1148" t="str">
            <v>-</v>
          </cell>
          <cell r="Q1148" t="str">
            <v>-</v>
          </cell>
          <cell r="R1148" t="str">
            <v>-</v>
          </cell>
          <cell r="S1148" t="str">
            <v>-</v>
          </cell>
        </row>
        <row r="1149">
          <cell r="B1149" t="str">
            <v xml:space="preserve">  APRIL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>
            <v>0</v>
          </cell>
          <cell r="J1149">
            <v>0</v>
          </cell>
          <cell r="K1149">
            <v>0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  <cell r="P1149" t="str">
            <v>-</v>
          </cell>
          <cell r="Q1149" t="str">
            <v>-</v>
          </cell>
          <cell r="R1149" t="str">
            <v>-</v>
          </cell>
          <cell r="S1149" t="str">
            <v>-</v>
          </cell>
        </row>
        <row r="1150">
          <cell r="B1150" t="str">
            <v xml:space="preserve">  MAY</v>
          </cell>
          <cell r="C1150" t="str">
            <v>-</v>
          </cell>
          <cell r="D1150" t="str">
            <v>-</v>
          </cell>
          <cell r="E1150" t="str">
            <v>-</v>
          </cell>
          <cell r="F1150" t="str">
            <v>-</v>
          </cell>
          <cell r="G1150" t="str">
            <v>-</v>
          </cell>
          <cell r="H1150" t="str">
            <v>-</v>
          </cell>
          <cell r="I1150">
            <v>0</v>
          </cell>
          <cell r="J1150">
            <v>0</v>
          </cell>
          <cell r="K1150">
            <v>0</v>
          </cell>
          <cell r="L1150" t="str">
            <v xml:space="preserve">-     </v>
          </cell>
          <cell r="M1150" t="str">
            <v>-</v>
          </cell>
          <cell r="N1150" t="str">
            <v>-</v>
          </cell>
          <cell r="O1150" t="str">
            <v>-</v>
          </cell>
          <cell r="P1150" t="str">
            <v>-</v>
          </cell>
          <cell r="Q1150" t="str">
            <v>-</v>
          </cell>
          <cell r="R1150" t="str">
            <v>-</v>
          </cell>
          <cell r="S1150" t="str">
            <v>-</v>
          </cell>
        </row>
        <row r="1151">
          <cell r="B1151" t="str">
            <v xml:space="preserve">  JUNE</v>
          </cell>
          <cell r="C1151" t="str">
            <v>-</v>
          </cell>
          <cell r="D1151">
            <v>121.75</v>
          </cell>
          <cell r="E1151">
            <v>323</v>
          </cell>
          <cell r="F1151">
            <v>491</v>
          </cell>
          <cell r="G1151">
            <v>2100</v>
          </cell>
          <cell r="H1151">
            <v>441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103126.25</v>
          </cell>
          <cell r="O1151">
            <v>1.1710772846425019</v>
          </cell>
          <cell r="P1151">
            <v>120768.80882536381</v>
          </cell>
          <cell r="Q1151">
            <v>0</v>
          </cell>
          <cell r="R1151">
            <v>0</v>
          </cell>
          <cell r="S1151">
            <v>0</v>
          </cell>
        </row>
        <row r="1152">
          <cell r="B1152" t="str">
            <v xml:space="preserve">  JULY</v>
          </cell>
          <cell r="C1152" t="str">
            <v>-</v>
          </cell>
          <cell r="D1152">
            <v>122.55</v>
          </cell>
          <cell r="E1152">
            <v>325</v>
          </cell>
          <cell r="F1152">
            <v>491</v>
          </cell>
          <cell r="G1152">
            <v>2100</v>
          </cell>
          <cell r="H1152">
            <v>449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103126.25</v>
          </cell>
          <cell r="O1152">
            <v>1.1858762670936582</v>
          </cell>
          <cell r="P1152">
            <v>122294.97238936737</v>
          </cell>
          <cell r="Q1152">
            <v>0</v>
          </cell>
          <cell r="R1152">
            <v>0</v>
          </cell>
          <cell r="S1152">
            <v>0</v>
          </cell>
        </row>
        <row r="1153">
          <cell r="B1153" t="str">
            <v xml:space="preserve">  AUGUST</v>
          </cell>
          <cell r="C1153" t="str">
            <v>-</v>
          </cell>
          <cell r="D1153">
            <v>122.49</v>
          </cell>
          <cell r="E1153">
            <v>326</v>
          </cell>
          <cell r="F1153">
            <v>493</v>
          </cell>
          <cell r="G1153">
            <v>2100</v>
          </cell>
          <cell r="H1153">
            <v>452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103126.25</v>
          </cell>
          <cell r="O1153">
            <v>1.1909377719812502</v>
          </cell>
          <cell r="P1153">
            <v>122816.9464077814</v>
          </cell>
          <cell r="Q1153">
            <v>0</v>
          </cell>
          <cell r="R1153">
            <v>0</v>
          </cell>
          <cell r="S1153">
            <v>0</v>
          </cell>
        </row>
        <row r="1154">
          <cell r="B1154" t="str">
            <v xml:space="preserve">  SEPTEMBER</v>
          </cell>
          <cell r="C1154" t="str">
            <v>-</v>
          </cell>
          <cell r="D1154">
            <v>123.27</v>
          </cell>
          <cell r="E1154">
            <v>330</v>
          </cell>
          <cell r="F1154">
            <v>495</v>
          </cell>
          <cell r="G1154">
            <v>2100</v>
          </cell>
          <cell r="H1154">
            <v>462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103126.25</v>
          </cell>
          <cell r="O1154">
            <v>1.2091382084425562</v>
          </cell>
          <cell r="P1154">
            <v>124693.88916839915</v>
          </cell>
          <cell r="Q1154">
            <v>0</v>
          </cell>
          <cell r="R1154">
            <v>0</v>
          </cell>
          <cell r="S1154">
            <v>0</v>
          </cell>
        </row>
        <row r="1155">
          <cell r="B1155" t="str">
            <v xml:space="preserve">  OCTOBER</v>
          </cell>
          <cell r="C1155" t="str">
            <v>-</v>
          </cell>
          <cell r="D1155">
            <v>139.13999999999999</v>
          </cell>
          <cell r="E1155">
            <v>376</v>
          </cell>
          <cell r="F1155">
            <v>511</v>
          </cell>
          <cell r="G1155">
            <v>4300</v>
          </cell>
          <cell r="H1155">
            <v>500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103126.25</v>
          </cell>
          <cell r="O1155">
            <v>1.2957987371030848</v>
          </cell>
          <cell r="P1155">
            <v>133630.86451217701</v>
          </cell>
          <cell r="Q1155">
            <v>0</v>
          </cell>
          <cell r="R1155">
            <v>0</v>
          </cell>
          <cell r="S1155">
            <v>0</v>
          </cell>
        </row>
        <row r="1156">
          <cell r="B1156" t="str">
            <v xml:space="preserve">  NOVEMBER</v>
          </cell>
          <cell r="C1156" t="str">
            <v>-</v>
          </cell>
          <cell r="D1156">
            <v>140.15</v>
          </cell>
          <cell r="E1156">
            <v>393</v>
          </cell>
          <cell r="F1156">
            <v>511</v>
          </cell>
          <cell r="G1156">
            <v>4300</v>
          </cell>
          <cell r="H1156">
            <v>510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103126.25</v>
          </cell>
          <cell r="O1156">
            <v>1.3143110238762414</v>
          </cell>
          <cell r="P1156">
            <v>135539.96722601724</v>
          </cell>
          <cell r="Q1156">
            <v>0</v>
          </cell>
          <cell r="R1156">
            <v>0</v>
          </cell>
          <cell r="S1156">
            <v>0</v>
          </cell>
        </row>
        <row r="1157">
          <cell r="B1157" t="str">
            <v xml:space="preserve">  DECEMBER</v>
          </cell>
          <cell r="C1157" t="str">
            <v>-</v>
          </cell>
          <cell r="D1157">
            <v>140.32</v>
          </cell>
          <cell r="E1157">
            <v>393</v>
          </cell>
          <cell r="F1157">
            <v>511</v>
          </cell>
          <cell r="G1157">
            <v>4300</v>
          </cell>
          <cell r="H1157">
            <v>510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103126.25</v>
          </cell>
          <cell r="O1157">
            <v>1.3145415219328263</v>
          </cell>
          <cell r="P1157">
            <v>135563.73762622513</v>
          </cell>
          <cell r="Q1157">
            <v>0</v>
          </cell>
          <cell r="R1157">
            <v>0</v>
          </cell>
          <cell r="S1157">
            <v>0</v>
          </cell>
        </row>
        <row r="1158">
          <cell r="A1158" t="str">
            <v>2006</v>
          </cell>
          <cell r="B1158" t="str">
            <v xml:space="preserve">  JANUARY</v>
          </cell>
          <cell r="C1158" t="str">
            <v>-</v>
          </cell>
          <cell r="D1158" t="str">
            <v>-</v>
          </cell>
          <cell r="E1158" t="str">
            <v>-</v>
          </cell>
          <cell r="F1158" t="str">
            <v>-</v>
          </cell>
          <cell r="G1158" t="str">
            <v>-</v>
          </cell>
          <cell r="H1158" t="str">
            <v>-</v>
          </cell>
          <cell r="I1158">
            <v>0</v>
          </cell>
          <cell r="J1158">
            <v>0</v>
          </cell>
          <cell r="K1158">
            <v>0</v>
          </cell>
          <cell r="L1158" t="str">
            <v>-</v>
          </cell>
          <cell r="M1158" t="str">
            <v>-</v>
          </cell>
          <cell r="N1158">
            <v>103126.25</v>
          </cell>
          <cell r="O1158">
            <v>0.25</v>
          </cell>
          <cell r="P1158">
            <v>25781.5625</v>
          </cell>
          <cell r="Q1158">
            <v>0</v>
          </cell>
          <cell r="R1158">
            <v>0</v>
          </cell>
          <cell r="S1158">
            <v>0</v>
          </cell>
        </row>
        <row r="1159">
          <cell r="B1159" t="str">
            <v xml:space="preserve">  FEBRUARY</v>
          </cell>
          <cell r="C1159" t="str">
            <v>-</v>
          </cell>
          <cell r="D1159" t="str">
            <v>-</v>
          </cell>
          <cell r="E1159" t="str">
            <v>-</v>
          </cell>
          <cell r="F1159" t="str">
            <v>-</v>
          </cell>
          <cell r="G1159" t="str">
            <v>-</v>
          </cell>
          <cell r="H1159" t="str">
            <v>-</v>
          </cell>
          <cell r="I1159">
            <v>0</v>
          </cell>
          <cell r="J1159">
            <v>0</v>
          </cell>
          <cell r="K1159">
            <v>0</v>
          </cell>
          <cell r="L1159" t="str">
            <v>-</v>
          </cell>
          <cell r="M1159" t="str">
            <v>-</v>
          </cell>
          <cell r="N1159">
            <v>103126.25</v>
          </cell>
          <cell r="O1159">
            <v>0.25</v>
          </cell>
          <cell r="P1159">
            <v>25781.5625</v>
          </cell>
          <cell r="Q1159">
            <v>0</v>
          </cell>
          <cell r="R1159">
            <v>0</v>
          </cell>
          <cell r="S1159">
            <v>0</v>
          </cell>
        </row>
        <row r="1160">
          <cell r="B1160" t="str">
            <v xml:space="preserve">  MARCH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>
            <v>0</v>
          </cell>
          <cell r="J1160">
            <v>0</v>
          </cell>
          <cell r="K1160">
            <v>0</v>
          </cell>
          <cell r="L1160" t="str">
            <v>-</v>
          </cell>
          <cell r="M1160" t="str">
            <v>-</v>
          </cell>
          <cell r="N1160">
            <v>103126.25</v>
          </cell>
          <cell r="O1160">
            <v>0.25</v>
          </cell>
          <cell r="P1160">
            <v>25781.5625</v>
          </cell>
          <cell r="Q1160">
            <v>0</v>
          </cell>
          <cell r="R1160">
            <v>0</v>
          </cell>
          <cell r="S1160">
            <v>0</v>
          </cell>
        </row>
        <row r="1161">
          <cell r="B1161" t="str">
            <v xml:space="preserve">  APRIL</v>
          </cell>
          <cell r="C1161" t="str">
            <v>-</v>
          </cell>
          <cell r="D1161" t="str">
            <v>-</v>
          </cell>
          <cell r="E1161" t="str">
            <v>-</v>
          </cell>
          <cell r="F1161" t="str">
            <v>-</v>
          </cell>
          <cell r="G1161" t="str">
            <v>-</v>
          </cell>
          <cell r="H1161" t="str">
            <v>-</v>
          </cell>
          <cell r="I1161">
            <v>0</v>
          </cell>
          <cell r="J1161">
            <v>0</v>
          </cell>
          <cell r="K1161">
            <v>0</v>
          </cell>
          <cell r="L1161" t="str">
            <v>-</v>
          </cell>
          <cell r="M1161" t="str">
            <v>-</v>
          </cell>
          <cell r="N1161">
            <v>103126.25</v>
          </cell>
          <cell r="O1161">
            <v>0.25</v>
          </cell>
          <cell r="P1161">
            <v>25781.5625</v>
          </cell>
          <cell r="Q1161">
            <v>0</v>
          </cell>
          <cell r="R1161">
            <v>0</v>
          </cell>
          <cell r="S1161">
            <v>0</v>
          </cell>
        </row>
        <row r="1162">
          <cell r="B1162" t="str">
            <v xml:space="preserve">  MAY</v>
          </cell>
          <cell r="C1162" t="str">
            <v>-</v>
          </cell>
          <cell r="D1162" t="str">
            <v>-</v>
          </cell>
          <cell r="E1162" t="str">
            <v>-</v>
          </cell>
          <cell r="F1162" t="str">
            <v>-</v>
          </cell>
          <cell r="G1162" t="str">
            <v>-</v>
          </cell>
          <cell r="H1162" t="str">
            <v>-</v>
          </cell>
          <cell r="I1162">
            <v>0</v>
          </cell>
          <cell r="J1162">
            <v>0</v>
          </cell>
          <cell r="K1162">
            <v>0</v>
          </cell>
          <cell r="L1162" t="str">
            <v>-</v>
          </cell>
          <cell r="M1162" t="str">
            <v>-</v>
          </cell>
          <cell r="N1162">
            <v>103126.25</v>
          </cell>
          <cell r="O1162">
            <v>0.25</v>
          </cell>
          <cell r="P1162">
            <v>25781.5625</v>
          </cell>
          <cell r="Q1162">
            <v>0</v>
          </cell>
          <cell r="R1162">
            <v>0</v>
          </cell>
          <cell r="S1162">
            <v>0</v>
          </cell>
        </row>
        <row r="1163">
          <cell r="B1163" t="str">
            <v xml:space="preserve">  JUNE</v>
          </cell>
          <cell r="C1163" t="str">
            <v>-</v>
          </cell>
          <cell r="D1163" t="str">
            <v>-</v>
          </cell>
          <cell r="E1163" t="str">
            <v>-</v>
          </cell>
          <cell r="F1163" t="str">
            <v>-</v>
          </cell>
          <cell r="G1163" t="str">
            <v>-</v>
          </cell>
          <cell r="H1163" t="str">
            <v>-</v>
          </cell>
          <cell r="I1163">
            <v>0</v>
          </cell>
          <cell r="J1163">
            <v>0</v>
          </cell>
          <cell r="K1163">
            <v>0</v>
          </cell>
          <cell r="L1163" t="str">
            <v>-</v>
          </cell>
          <cell r="M1163" t="str">
            <v>-</v>
          </cell>
          <cell r="N1163">
            <v>103126.25</v>
          </cell>
          <cell r="O1163">
            <v>0.25</v>
          </cell>
          <cell r="P1163">
            <v>25781.5625</v>
          </cell>
          <cell r="Q1163">
            <v>0</v>
          </cell>
          <cell r="R1163">
            <v>0</v>
          </cell>
          <cell r="S1163">
            <v>0</v>
          </cell>
        </row>
        <row r="1164">
          <cell r="B1164" t="str">
            <v xml:space="preserve">  JULY</v>
          </cell>
          <cell r="C1164" t="str">
            <v>-</v>
          </cell>
          <cell r="D1164" t="str">
            <v>-</v>
          </cell>
          <cell r="E1164" t="str">
            <v>-</v>
          </cell>
          <cell r="F1164" t="str">
            <v>-</v>
          </cell>
          <cell r="G1164" t="str">
            <v>-</v>
          </cell>
          <cell r="H1164" t="str">
            <v>-</v>
          </cell>
          <cell r="I1164">
            <v>0</v>
          </cell>
          <cell r="J1164">
            <v>0</v>
          </cell>
          <cell r="K1164">
            <v>0</v>
          </cell>
          <cell r="L1164" t="str">
            <v>-</v>
          </cell>
          <cell r="M1164" t="str">
            <v>-</v>
          </cell>
          <cell r="N1164">
            <v>103126.25</v>
          </cell>
          <cell r="O1164">
            <v>0.25</v>
          </cell>
          <cell r="P1164">
            <v>25781.5625</v>
          </cell>
          <cell r="Q1164">
            <v>0</v>
          </cell>
          <cell r="R1164">
            <v>0</v>
          </cell>
          <cell r="S1164">
            <v>0</v>
          </cell>
        </row>
        <row r="1165">
          <cell r="B1165" t="str">
            <v xml:space="preserve">  AUGUST</v>
          </cell>
          <cell r="C1165" t="str">
            <v>-</v>
          </cell>
          <cell r="D1165" t="str">
            <v>-</v>
          </cell>
          <cell r="E1165" t="str">
            <v>-</v>
          </cell>
          <cell r="F1165" t="str">
            <v>-</v>
          </cell>
          <cell r="G1165" t="str">
            <v>-</v>
          </cell>
          <cell r="H1165" t="str">
            <v>-</v>
          </cell>
          <cell r="I1165">
            <v>100</v>
          </cell>
          <cell r="J1165">
            <v>100</v>
          </cell>
          <cell r="K1165">
            <v>0</v>
          </cell>
          <cell r="L1165" t="str">
            <v>-</v>
          </cell>
          <cell r="M1165" t="str">
            <v>-</v>
          </cell>
          <cell r="N1165">
            <v>103126.25</v>
          </cell>
          <cell r="O1165">
            <v>0.25</v>
          </cell>
          <cell r="P1165">
            <v>25781.5625</v>
          </cell>
          <cell r="Q1165">
            <v>0</v>
          </cell>
          <cell r="R1165">
            <v>0</v>
          </cell>
          <cell r="S1165">
            <v>0</v>
          </cell>
        </row>
        <row r="1166">
          <cell r="B1166" t="str">
            <v xml:space="preserve">  SEPTEMBER</v>
          </cell>
          <cell r="C1166" t="str">
            <v>-</v>
          </cell>
          <cell r="D1166" t="str">
            <v>-</v>
          </cell>
          <cell r="E1166" t="str">
            <v>-</v>
          </cell>
          <cell r="F1166" t="str">
            <v>-</v>
          </cell>
          <cell r="G1166" t="str">
            <v>-</v>
          </cell>
          <cell r="H1166" t="str">
            <v>-</v>
          </cell>
          <cell r="I1166">
            <v>100</v>
          </cell>
          <cell r="J1166">
            <v>0</v>
          </cell>
          <cell r="K1166">
            <v>0</v>
          </cell>
          <cell r="L1166" t="str">
            <v>-</v>
          </cell>
          <cell r="M1166" t="str">
            <v>-</v>
          </cell>
          <cell r="N1166">
            <v>103126.25</v>
          </cell>
          <cell r="O1166">
            <v>0.25</v>
          </cell>
          <cell r="P1166">
            <v>25781.5625</v>
          </cell>
          <cell r="Q1166">
            <v>0</v>
          </cell>
          <cell r="R1166">
            <v>0</v>
          </cell>
          <cell r="S1166">
            <v>0</v>
          </cell>
        </row>
        <row r="1167">
          <cell r="B1167" t="str">
            <v xml:space="preserve">  OCTOBER</v>
          </cell>
          <cell r="C1167" t="str">
            <v>-</v>
          </cell>
          <cell r="D1167" t="str">
            <v>-</v>
          </cell>
          <cell r="E1167" t="str">
            <v>-</v>
          </cell>
          <cell r="F1167" t="str">
            <v>-</v>
          </cell>
          <cell r="G1167" t="str">
            <v>-</v>
          </cell>
          <cell r="H1167" t="str">
            <v>-</v>
          </cell>
          <cell r="I1167">
            <v>100</v>
          </cell>
          <cell r="J1167">
            <v>0</v>
          </cell>
          <cell r="K1167">
            <v>0</v>
          </cell>
          <cell r="L1167" t="str">
            <v>-</v>
          </cell>
          <cell r="M1167" t="str">
            <v>-</v>
          </cell>
          <cell r="N1167">
            <v>103126.25</v>
          </cell>
          <cell r="O1167">
            <v>0.25</v>
          </cell>
          <cell r="P1167">
            <v>25781.5625</v>
          </cell>
          <cell r="Q1167">
            <v>0</v>
          </cell>
          <cell r="R1167">
            <v>0</v>
          </cell>
          <cell r="S1167">
            <v>0</v>
          </cell>
        </row>
        <row r="1168">
          <cell r="B1168" t="str">
            <v xml:space="preserve">  NOVEMBER</v>
          </cell>
          <cell r="C1168" t="str">
            <v>-</v>
          </cell>
          <cell r="D1168" t="str">
            <v>-</v>
          </cell>
          <cell r="E1168" t="str">
            <v>-</v>
          </cell>
          <cell r="F1168" t="str">
            <v>-</v>
          </cell>
          <cell r="G1168" t="str">
            <v>-</v>
          </cell>
          <cell r="H1168" t="str">
            <v>-</v>
          </cell>
          <cell r="I1168">
            <v>100</v>
          </cell>
          <cell r="J1168">
            <v>0</v>
          </cell>
          <cell r="K1168">
            <v>0</v>
          </cell>
          <cell r="L1168" t="str">
            <v>-</v>
          </cell>
          <cell r="M1168" t="str">
            <v>-</v>
          </cell>
          <cell r="N1168">
            <v>103126.25</v>
          </cell>
          <cell r="O1168">
            <v>0.25</v>
          </cell>
          <cell r="P1168">
            <v>25781.5625</v>
          </cell>
          <cell r="Q1168">
            <v>0</v>
          </cell>
          <cell r="R1168">
            <v>0</v>
          </cell>
          <cell r="S1168">
            <v>0</v>
          </cell>
        </row>
        <row r="1170">
          <cell r="A1170" t="str">
            <v xml:space="preserve"> </v>
          </cell>
          <cell r="B1170" t="str">
            <v>T O T A L</v>
          </cell>
          <cell r="C1170" t="str">
            <v>Pay Item</v>
          </cell>
          <cell r="E1170" t="str">
            <v>:</v>
          </cell>
          <cell r="F1170" t="str">
            <v>III - 4 - 39</v>
          </cell>
          <cell r="J1170">
            <v>100</v>
          </cell>
          <cell r="K1170" t="str">
            <v>-</v>
          </cell>
          <cell r="L1170">
            <v>0</v>
          </cell>
          <cell r="M1170">
            <v>0</v>
          </cell>
          <cell r="O1170" t="str">
            <v>-</v>
          </cell>
          <cell r="Q1170">
            <v>0</v>
          </cell>
          <cell r="R1170">
            <v>0</v>
          </cell>
          <cell r="S1170">
            <v>0</v>
          </cell>
        </row>
        <row r="1172">
          <cell r="A1172" t="str">
            <v xml:space="preserve">   L : Labour</v>
          </cell>
          <cell r="E1172" t="str">
            <v xml:space="preserve">    C : Cement</v>
          </cell>
          <cell r="J1172" t="str">
            <v xml:space="preserve">    S : Steel</v>
          </cell>
          <cell r="N1172" t="str">
            <v xml:space="preserve">    F : Fuel</v>
          </cell>
          <cell r="R1172" t="str">
            <v xml:space="preserve">    M : Material</v>
          </cell>
        </row>
        <row r="1173">
          <cell r="A1173" t="str">
            <v xml:space="preserve">   Economic Indicators Table 1.3</v>
          </cell>
          <cell r="E1173" t="str">
            <v xml:space="preserve">         Economic Indicators Table 1.11</v>
          </cell>
          <cell r="J1173" t="str">
            <v xml:space="preserve">         Economic Indicators Table 1.11</v>
          </cell>
          <cell r="N1173" t="str">
            <v xml:space="preserve">         "Official Diesel Oil Selling Price"</v>
          </cell>
          <cell r="R1173" t="str">
            <v xml:space="preserve">         Economic Indicators Table 1.15</v>
          </cell>
        </row>
        <row r="1174">
          <cell r="A1174" t="str">
            <v xml:space="preserve">   Consumer Price Indices for 43 Cities &amp; Changes</v>
          </cell>
          <cell r="E1174" t="str">
            <v xml:space="preserve">         Wholesale Price Indices of Manufacturing Commodities</v>
          </cell>
          <cell r="J1174" t="str">
            <v xml:space="preserve">         Wholesale Price Indices of Manufacturing Commodities</v>
          </cell>
          <cell r="N1174" t="str">
            <v xml:space="preserve">         Actual cost of high speed diesel</v>
          </cell>
          <cell r="R1174" t="str">
            <v xml:space="preserve">         Wholesale Price Indices of Construction Materials</v>
          </cell>
        </row>
        <row r="1175">
          <cell r="A1175" t="str">
            <v xml:space="preserve">   Sub-Sector General Index for Bandar Lampung</v>
          </cell>
          <cell r="E1175" t="str">
            <v xml:space="preserve">         Sub-Sector 17, Non Metallic Mineral Products</v>
          </cell>
          <cell r="J1175" t="str">
            <v xml:space="preserve">         Sub-Sector 19, Iron and Steel Products</v>
          </cell>
          <cell r="N1175" t="str">
            <v xml:space="preserve">         Estabilished by Pertamina Oil Company</v>
          </cell>
          <cell r="R1175" t="str">
            <v xml:space="preserve">         Sub-Sector 2, Public Works in Agriculture</v>
          </cell>
        </row>
        <row r="1177">
          <cell r="A1177" t="str">
            <v>Pn  =  A +  L(Ln/Lo) + C(Cn/Co) + S(Sn/So) + F(Fn/Fo) + M(Mn/Mo)</v>
          </cell>
        </row>
        <row r="1178">
          <cell r="A1178" t="str">
            <v>CALCULATION OF ESCALATION PAYMENT</v>
          </cell>
        </row>
        <row r="1179">
          <cell r="A1179" t="str">
            <v>CONTRACT PACKAGE</v>
          </cell>
          <cell r="C1179" t="str">
            <v>:</v>
          </cell>
          <cell r="D1179" t="str">
            <v>WAY CURUP IRRIGATION SUB-PROJECT PTSL-II</v>
          </cell>
          <cell r="Q1179" t="str">
            <v>CONTRACTOR</v>
          </cell>
          <cell r="R1179" t="str">
            <v>:     PT. ADHI KARYA (Persero) Tbk</v>
          </cell>
        </row>
        <row r="1180">
          <cell r="A1180" t="str">
            <v>CONTRACT NO. / DATE</v>
          </cell>
          <cell r="C1180" t="str">
            <v>:</v>
          </cell>
          <cell r="D1180" t="str">
            <v>HK.02.07-Ag.0801/WILIII/01 ,  Date : May 14th, 2004</v>
          </cell>
          <cell r="Q1180" t="str">
            <v>CONSULTANT</v>
          </cell>
          <cell r="R1180" t="str">
            <v>:     NIPPON KOEI (In Associated)</v>
          </cell>
        </row>
        <row r="1182">
          <cell r="A1182" t="str">
            <v xml:space="preserve"> PAY ITEM</v>
          </cell>
          <cell r="C1182" t="str">
            <v>:</v>
          </cell>
          <cell r="D1182" t="str">
            <v>III - 4 - 40</v>
          </cell>
          <cell r="I1182" t="str">
            <v xml:space="preserve"> DESCRIPTION :</v>
          </cell>
          <cell r="J1182" t="str">
            <v>Geotextile filter</v>
          </cell>
          <cell r="M1182" t="str">
            <v>QUANTITIES</v>
          </cell>
          <cell r="N1182" t="str">
            <v>ORIGINAL</v>
          </cell>
          <cell r="P1182" t="str">
            <v>CURRENT</v>
          </cell>
          <cell r="Q1182" t="str">
            <v>ORIGINAL</v>
          </cell>
          <cell r="R1182" t="str">
            <v>CURRENT</v>
          </cell>
        </row>
        <row r="1183">
          <cell r="A1183" t="str">
            <v xml:space="preserve"> COMPONENT</v>
          </cell>
          <cell r="C1183" t="str">
            <v>A</v>
          </cell>
          <cell r="D1183" t="str">
            <v>L</v>
          </cell>
          <cell r="E1183" t="str">
            <v>C</v>
          </cell>
          <cell r="F1183" t="str">
            <v>S</v>
          </cell>
          <cell r="G1183" t="str">
            <v>F</v>
          </cell>
          <cell r="H1183" t="str">
            <v>M</v>
          </cell>
          <cell r="I1183" t="str">
            <v xml:space="preserve"> QUANTITIES   :</v>
          </cell>
          <cell r="J1183">
            <v>1</v>
          </cell>
          <cell r="K1183" t="str">
            <v>sq.m</v>
          </cell>
          <cell r="M1183" t="str">
            <v>FOR</v>
          </cell>
          <cell r="N1183" t="str">
            <v>UNIT PRICE</v>
          </cell>
          <cell r="O1183" t="str">
            <v>FACTOR</v>
          </cell>
          <cell r="P1183" t="str">
            <v>UNIT PRICE</v>
          </cell>
          <cell r="Q1183" t="str">
            <v>AMOUNT</v>
          </cell>
          <cell r="R1183" t="str">
            <v>AMOUNT</v>
          </cell>
          <cell r="S1183" t="str">
            <v>PRICE ESCALATION</v>
          </cell>
        </row>
        <row r="1184">
          <cell r="A1184" t="str">
            <v xml:space="preserve"> COST FACTOR</v>
          </cell>
          <cell r="C1184">
            <v>0.25</v>
          </cell>
          <cell r="D1184">
            <v>0.15</v>
          </cell>
          <cell r="E1184" t="str">
            <v>-</v>
          </cell>
          <cell r="F1184" t="str">
            <v>-</v>
          </cell>
          <cell r="G1184" t="str">
            <v>-</v>
          </cell>
          <cell r="H1184">
            <v>0.6</v>
          </cell>
          <cell r="I1184" t="str">
            <v>SCHEDULE QUANTITIES</v>
          </cell>
          <cell r="K1184" t="str">
            <v>ACTUAL QUANTITIES (MC)</v>
          </cell>
          <cell r="M1184" t="str">
            <v>ESCALATION</v>
          </cell>
          <cell r="N1184" t="str">
            <v>Ho</v>
          </cell>
          <cell r="O1184" t="str">
            <v>Pn</v>
          </cell>
          <cell r="P1184" t="str">
            <v>Hn</v>
          </cell>
          <cell r="Q1184" t="str">
            <v>Io</v>
          </cell>
          <cell r="R1184" t="str">
            <v>In</v>
          </cell>
          <cell r="S1184" t="str">
            <v>PAYMENT</v>
          </cell>
        </row>
        <row r="1185">
          <cell r="A1185" t="str">
            <v xml:space="preserve"> ZERO INDEX / DEC 2002</v>
          </cell>
          <cell r="C1185" t="str">
            <v>-</v>
          </cell>
          <cell r="D1185">
            <v>110.63</v>
          </cell>
          <cell r="E1185">
            <v>294</v>
          </cell>
          <cell r="F1185">
            <v>345</v>
          </cell>
          <cell r="G1185">
            <v>1650</v>
          </cell>
          <cell r="H1185">
            <v>350</v>
          </cell>
          <cell r="I1185" t="str">
            <v>CUMULATIVE</v>
          </cell>
          <cell r="J1185" t="str">
            <v>MONTHLY</v>
          </cell>
          <cell r="K1185" t="str">
            <v>CUMULATIVE</v>
          </cell>
          <cell r="L1185" t="str">
            <v>MONTHLY</v>
          </cell>
          <cell r="M1185" t="str">
            <v>PAYMENT</v>
          </cell>
        </row>
        <row r="1186">
          <cell r="A1186">
            <v>1</v>
          </cell>
          <cell r="B1186">
            <v>2</v>
          </cell>
          <cell r="C1186">
            <v>3</v>
          </cell>
          <cell r="D1186">
            <v>4</v>
          </cell>
          <cell r="E1186">
            <v>5</v>
          </cell>
          <cell r="F1186">
            <v>6</v>
          </cell>
          <cell r="G1186">
            <v>7</v>
          </cell>
          <cell r="H1186">
            <v>8</v>
          </cell>
          <cell r="I1186">
            <v>9</v>
          </cell>
          <cell r="J1186">
            <v>10</v>
          </cell>
          <cell r="K1186">
            <v>11</v>
          </cell>
          <cell r="L1186">
            <v>12</v>
          </cell>
          <cell r="M1186">
            <v>13</v>
          </cell>
          <cell r="N1186">
            <v>14</v>
          </cell>
          <cell r="O1186">
            <v>15</v>
          </cell>
          <cell r="P1186" t="str">
            <v>16=14x15</v>
          </cell>
          <cell r="Q1186" t="str">
            <v>17=13x14</v>
          </cell>
          <cell r="R1186" t="str">
            <v>18=13x16</v>
          </cell>
          <cell r="S1186" t="str">
            <v>19=18-17</v>
          </cell>
        </row>
        <row r="1188">
          <cell r="A1188" t="str">
            <v>2004</v>
          </cell>
          <cell r="B1188" t="str">
            <v xml:space="preserve">  JUNE</v>
          </cell>
          <cell r="C1188" t="str">
            <v>-</v>
          </cell>
          <cell r="D1188" t="str">
            <v>-</v>
          </cell>
          <cell r="E1188" t="str">
            <v>-</v>
          </cell>
          <cell r="F1188" t="str">
            <v>-</v>
          </cell>
          <cell r="G1188" t="str">
            <v>-</v>
          </cell>
          <cell r="H1188" t="str">
            <v>-</v>
          </cell>
          <cell r="I1188">
            <v>0</v>
          </cell>
          <cell r="J1188">
            <v>0</v>
          </cell>
          <cell r="K1188" t="str">
            <v>-</v>
          </cell>
          <cell r="L1188" t="str">
            <v>-</v>
          </cell>
          <cell r="M1188" t="str">
            <v>-</v>
          </cell>
          <cell r="N1188" t="str">
            <v>-</v>
          </cell>
          <cell r="O1188" t="str">
            <v>-</v>
          </cell>
          <cell r="P1188" t="str">
            <v>-</v>
          </cell>
          <cell r="Q1188" t="str">
            <v>-</v>
          </cell>
          <cell r="R1188" t="str">
            <v>-</v>
          </cell>
          <cell r="S1188" t="str">
            <v>-</v>
          </cell>
        </row>
        <row r="1189">
          <cell r="B1189" t="str">
            <v xml:space="preserve">  JULY</v>
          </cell>
          <cell r="C1189" t="str">
            <v>-</v>
          </cell>
          <cell r="D1189" t="str">
            <v>-</v>
          </cell>
          <cell r="E1189" t="str">
            <v>-</v>
          </cell>
          <cell r="F1189" t="str">
            <v>-</v>
          </cell>
          <cell r="G1189" t="str">
            <v>-</v>
          </cell>
          <cell r="H1189" t="str">
            <v>-</v>
          </cell>
          <cell r="I1189">
            <v>0</v>
          </cell>
          <cell r="J1189">
            <v>0</v>
          </cell>
          <cell r="K1189">
            <v>0</v>
          </cell>
          <cell r="L1189" t="str">
            <v>-</v>
          </cell>
          <cell r="M1189" t="str">
            <v>-</v>
          </cell>
          <cell r="N1189" t="str">
            <v>-</v>
          </cell>
          <cell r="O1189" t="str">
            <v>-</v>
          </cell>
          <cell r="P1189" t="str">
            <v>-</v>
          </cell>
          <cell r="Q1189" t="str">
            <v>-</v>
          </cell>
          <cell r="R1189" t="str">
            <v>-</v>
          </cell>
          <cell r="S1189" t="str">
            <v>-</v>
          </cell>
        </row>
        <row r="1190">
          <cell r="B1190" t="str">
            <v xml:space="preserve">  AUGUST</v>
          </cell>
          <cell r="C1190" t="str">
            <v>-</v>
          </cell>
          <cell r="D1190" t="str">
            <v>-</v>
          </cell>
          <cell r="E1190" t="str">
            <v>-</v>
          </cell>
          <cell r="F1190" t="str">
            <v>-</v>
          </cell>
          <cell r="G1190" t="str">
            <v>-</v>
          </cell>
          <cell r="H1190" t="str">
            <v>-</v>
          </cell>
          <cell r="I1190">
            <v>0</v>
          </cell>
          <cell r="J1190">
            <v>0</v>
          </cell>
          <cell r="K1190">
            <v>0</v>
          </cell>
          <cell r="L1190" t="str">
            <v>-</v>
          </cell>
          <cell r="M1190" t="str">
            <v>-</v>
          </cell>
          <cell r="N1190" t="str">
            <v>-</v>
          </cell>
          <cell r="O1190" t="str">
            <v>-</v>
          </cell>
          <cell r="P1190" t="str">
            <v>-</v>
          </cell>
          <cell r="Q1190" t="str">
            <v>-</v>
          </cell>
          <cell r="R1190" t="str">
            <v>-</v>
          </cell>
          <cell r="S1190" t="str">
            <v>-</v>
          </cell>
        </row>
        <row r="1191">
          <cell r="B1191" t="str">
            <v xml:space="preserve">  SEPTEMBER</v>
          </cell>
          <cell r="C1191" t="str">
            <v>-</v>
          </cell>
          <cell r="D1191" t="str">
            <v>-</v>
          </cell>
          <cell r="E1191" t="str">
            <v>-</v>
          </cell>
          <cell r="F1191" t="str">
            <v>-</v>
          </cell>
          <cell r="G1191" t="str">
            <v>-</v>
          </cell>
          <cell r="H1191" t="str">
            <v>-</v>
          </cell>
          <cell r="I1191">
            <v>0</v>
          </cell>
          <cell r="J1191">
            <v>0</v>
          </cell>
          <cell r="K1191">
            <v>0</v>
          </cell>
          <cell r="L1191" t="str">
            <v>-</v>
          </cell>
          <cell r="M1191" t="str">
            <v>-</v>
          </cell>
          <cell r="N1191" t="str">
            <v>-</v>
          </cell>
          <cell r="O1191" t="str">
            <v>-</v>
          </cell>
          <cell r="P1191" t="str">
            <v>-</v>
          </cell>
          <cell r="Q1191" t="str">
            <v>-</v>
          </cell>
          <cell r="R1191" t="str">
            <v>-</v>
          </cell>
          <cell r="S1191" t="str">
            <v>-</v>
          </cell>
        </row>
        <row r="1192">
          <cell r="B1192" t="str">
            <v xml:space="preserve">  OCTOBER</v>
          </cell>
          <cell r="C1192" t="str">
            <v>-</v>
          </cell>
          <cell r="D1192" t="str">
            <v>-</v>
          </cell>
          <cell r="E1192" t="str">
            <v>-</v>
          </cell>
          <cell r="F1192" t="str">
            <v>-</v>
          </cell>
          <cell r="G1192" t="str">
            <v>-</v>
          </cell>
          <cell r="H1192" t="str">
            <v>-</v>
          </cell>
          <cell r="I1192">
            <v>0</v>
          </cell>
          <cell r="J1192">
            <v>0</v>
          </cell>
          <cell r="K1192">
            <v>0</v>
          </cell>
          <cell r="L1192" t="str">
            <v>-</v>
          </cell>
          <cell r="M1192" t="str">
            <v>-</v>
          </cell>
          <cell r="N1192" t="str">
            <v>-</v>
          </cell>
          <cell r="O1192" t="str">
            <v>-</v>
          </cell>
          <cell r="P1192" t="str">
            <v>-</v>
          </cell>
          <cell r="Q1192" t="str">
            <v>-</v>
          </cell>
          <cell r="R1192" t="str">
            <v>-</v>
          </cell>
          <cell r="S1192" t="str">
            <v>-</v>
          </cell>
        </row>
        <row r="1193">
          <cell r="B1193" t="str">
            <v xml:space="preserve">  NOVEMBER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>
            <v>0</v>
          </cell>
          <cell r="J1193">
            <v>0</v>
          </cell>
          <cell r="K1193">
            <v>0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  <cell r="P1193" t="str">
            <v>-</v>
          </cell>
          <cell r="Q1193" t="str">
            <v>-</v>
          </cell>
          <cell r="R1193" t="str">
            <v>-</v>
          </cell>
          <cell r="S1193" t="str">
            <v>-</v>
          </cell>
        </row>
        <row r="1194">
          <cell r="B1194" t="str">
            <v xml:space="preserve">  DECEMBER</v>
          </cell>
          <cell r="C1194" t="str">
            <v>-</v>
          </cell>
          <cell r="D1194" t="str">
            <v>-</v>
          </cell>
          <cell r="E1194" t="str">
            <v>-</v>
          </cell>
          <cell r="F1194" t="str">
            <v>-</v>
          </cell>
          <cell r="G1194" t="str">
            <v>-</v>
          </cell>
          <cell r="H1194" t="str">
            <v>-</v>
          </cell>
          <cell r="I1194">
            <v>0</v>
          </cell>
          <cell r="J1194">
            <v>0</v>
          </cell>
          <cell r="K1194">
            <v>0</v>
          </cell>
          <cell r="L1194" t="str">
            <v>-</v>
          </cell>
          <cell r="M1194" t="str">
            <v>-</v>
          </cell>
          <cell r="N1194" t="str">
            <v>-</v>
          </cell>
          <cell r="O1194" t="str">
            <v>-</v>
          </cell>
          <cell r="P1194" t="str">
            <v>-</v>
          </cell>
          <cell r="Q1194" t="str">
            <v>-</v>
          </cell>
          <cell r="R1194" t="str">
            <v>-</v>
          </cell>
          <cell r="S1194" t="str">
            <v>-</v>
          </cell>
        </row>
        <row r="1195">
          <cell r="A1195" t="str">
            <v>2005</v>
          </cell>
          <cell r="B1195" t="str">
            <v xml:space="preserve">  JANUARY</v>
          </cell>
          <cell r="C1195" t="str">
            <v>-</v>
          </cell>
          <cell r="D1195" t="str">
            <v>-</v>
          </cell>
          <cell r="E1195" t="str">
            <v>-</v>
          </cell>
          <cell r="F1195" t="str">
            <v>-</v>
          </cell>
          <cell r="G1195" t="str">
            <v>-</v>
          </cell>
          <cell r="H1195" t="str">
            <v>-</v>
          </cell>
          <cell r="I1195">
            <v>0</v>
          </cell>
          <cell r="J1195">
            <v>0</v>
          </cell>
          <cell r="K1195">
            <v>0</v>
          </cell>
          <cell r="L1195" t="str">
            <v>-</v>
          </cell>
          <cell r="M1195" t="str">
            <v>-</v>
          </cell>
          <cell r="N1195" t="str">
            <v>-</v>
          </cell>
          <cell r="O1195" t="str">
            <v>-</v>
          </cell>
          <cell r="P1195" t="str">
            <v>-</v>
          </cell>
          <cell r="Q1195" t="str">
            <v>-</v>
          </cell>
          <cell r="R1195" t="str">
            <v>-</v>
          </cell>
          <cell r="S1195" t="str">
            <v>-</v>
          </cell>
        </row>
        <row r="1196">
          <cell r="B1196" t="str">
            <v xml:space="preserve">  FEBRUARY</v>
          </cell>
          <cell r="C1196" t="str">
            <v>-</v>
          </cell>
          <cell r="D1196" t="str">
            <v>-</v>
          </cell>
          <cell r="E1196" t="str">
            <v>-</v>
          </cell>
          <cell r="F1196" t="str">
            <v>-</v>
          </cell>
          <cell r="G1196" t="str">
            <v>-</v>
          </cell>
          <cell r="H1196" t="str">
            <v>-</v>
          </cell>
          <cell r="I1196">
            <v>0</v>
          </cell>
          <cell r="J1196">
            <v>0</v>
          </cell>
          <cell r="K1196">
            <v>0</v>
          </cell>
          <cell r="L1196" t="str">
            <v>-</v>
          </cell>
          <cell r="M1196" t="str">
            <v>-</v>
          </cell>
          <cell r="N1196" t="str">
            <v>-</v>
          </cell>
          <cell r="O1196" t="str">
            <v>-</v>
          </cell>
          <cell r="P1196" t="str">
            <v>-</v>
          </cell>
          <cell r="Q1196" t="str">
            <v>-</v>
          </cell>
          <cell r="R1196" t="str">
            <v>-</v>
          </cell>
          <cell r="S1196" t="str">
            <v>-</v>
          </cell>
        </row>
        <row r="1197">
          <cell r="B1197" t="str">
            <v xml:space="preserve">  MARCH</v>
          </cell>
          <cell r="C1197" t="str">
            <v>-</v>
          </cell>
          <cell r="D1197" t="str">
            <v>-</v>
          </cell>
          <cell r="E1197" t="str">
            <v>-</v>
          </cell>
          <cell r="F1197" t="str">
            <v>-</v>
          </cell>
          <cell r="G1197" t="str">
            <v>-</v>
          </cell>
          <cell r="H1197" t="str">
            <v>-</v>
          </cell>
          <cell r="I1197">
            <v>0</v>
          </cell>
          <cell r="J1197">
            <v>0</v>
          </cell>
          <cell r="K1197">
            <v>0</v>
          </cell>
          <cell r="L1197" t="str">
            <v>-</v>
          </cell>
          <cell r="M1197" t="str">
            <v>-</v>
          </cell>
          <cell r="N1197" t="str">
            <v>-</v>
          </cell>
          <cell r="O1197" t="str">
            <v>-</v>
          </cell>
          <cell r="P1197" t="str">
            <v>-</v>
          </cell>
          <cell r="Q1197" t="str">
            <v>-</v>
          </cell>
          <cell r="R1197" t="str">
            <v>-</v>
          </cell>
          <cell r="S1197" t="str">
            <v>-</v>
          </cell>
        </row>
        <row r="1198">
          <cell r="B1198" t="str">
            <v xml:space="preserve">  APRIL</v>
          </cell>
          <cell r="C1198" t="str">
            <v>-</v>
          </cell>
          <cell r="D1198" t="str">
            <v>-</v>
          </cell>
          <cell r="E1198" t="str">
            <v>-</v>
          </cell>
          <cell r="F1198" t="str">
            <v>-</v>
          </cell>
          <cell r="G1198" t="str">
            <v>-</v>
          </cell>
          <cell r="H1198" t="str">
            <v>-</v>
          </cell>
          <cell r="I1198">
            <v>0</v>
          </cell>
          <cell r="J1198">
            <v>0</v>
          </cell>
          <cell r="K1198">
            <v>0</v>
          </cell>
          <cell r="L1198" t="str">
            <v>-</v>
          </cell>
          <cell r="M1198" t="str">
            <v>-</v>
          </cell>
          <cell r="N1198" t="str">
            <v>-</v>
          </cell>
          <cell r="O1198" t="str">
            <v>-</v>
          </cell>
          <cell r="P1198" t="str">
            <v>-</v>
          </cell>
          <cell r="Q1198" t="str">
            <v>-</v>
          </cell>
          <cell r="R1198" t="str">
            <v>-</v>
          </cell>
          <cell r="S1198" t="str">
            <v>-</v>
          </cell>
        </row>
        <row r="1199">
          <cell r="B1199" t="str">
            <v xml:space="preserve">  MAY</v>
          </cell>
          <cell r="C1199" t="str">
            <v>-</v>
          </cell>
          <cell r="D1199" t="str">
            <v>-</v>
          </cell>
          <cell r="E1199" t="str">
            <v>-</v>
          </cell>
          <cell r="F1199" t="str">
            <v>-</v>
          </cell>
          <cell r="G1199" t="str">
            <v>-</v>
          </cell>
          <cell r="H1199" t="str">
            <v>-</v>
          </cell>
          <cell r="I1199">
            <v>0</v>
          </cell>
          <cell r="J1199">
            <v>0</v>
          </cell>
          <cell r="K1199">
            <v>0</v>
          </cell>
          <cell r="L1199" t="str">
            <v xml:space="preserve">-     </v>
          </cell>
          <cell r="M1199" t="str">
            <v>-</v>
          </cell>
          <cell r="N1199" t="str">
            <v>-</v>
          </cell>
          <cell r="O1199" t="str">
            <v>-</v>
          </cell>
          <cell r="P1199" t="str">
            <v>-</v>
          </cell>
          <cell r="Q1199" t="str">
            <v>-</v>
          </cell>
          <cell r="R1199" t="str">
            <v>-</v>
          </cell>
          <cell r="S1199" t="str">
            <v>-</v>
          </cell>
        </row>
        <row r="1200">
          <cell r="B1200" t="str">
            <v xml:space="preserve">  JUNE</v>
          </cell>
          <cell r="C1200" t="str">
            <v>-</v>
          </cell>
          <cell r="D1200">
            <v>121.75</v>
          </cell>
          <cell r="E1200">
            <v>323</v>
          </cell>
          <cell r="F1200">
            <v>491</v>
          </cell>
          <cell r="G1200">
            <v>2100</v>
          </cell>
          <cell r="H1200">
            <v>441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9901.5</v>
          </cell>
          <cell r="O1200">
            <v>1.1710772846425019</v>
          </cell>
          <cell r="P1200">
            <v>11595.421733887733</v>
          </cell>
          <cell r="Q1200">
            <v>0</v>
          </cell>
          <cell r="R1200">
            <v>0</v>
          </cell>
          <cell r="S1200">
            <v>0</v>
          </cell>
        </row>
        <row r="1201">
          <cell r="B1201" t="str">
            <v xml:space="preserve">  JULY</v>
          </cell>
          <cell r="C1201" t="str">
            <v>-</v>
          </cell>
          <cell r="D1201">
            <v>122.55</v>
          </cell>
          <cell r="E1201">
            <v>325</v>
          </cell>
          <cell r="F1201">
            <v>491</v>
          </cell>
          <cell r="G1201">
            <v>2100</v>
          </cell>
          <cell r="H1201">
            <v>449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9901.5</v>
          </cell>
          <cell r="O1201">
            <v>1.1858762670936582</v>
          </cell>
          <cell r="P1201">
            <v>11741.953858627858</v>
          </cell>
          <cell r="Q1201">
            <v>0</v>
          </cell>
          <cell r="R1201">
            <v>0</v>
          </cell>
          <cell r="S1201">
            <v>0</v>
          </cell>
        </row>
        <row r="1202">
          <cell r="B1202" t="str">
            <v xml:space="preserve">  AUGUST</v>
          </cell>
          <cell r="C1202" t="str">
            <v>-</v>
          </cell>
          <cell r="D1202">
            <v>122.49</v>
          </cell>
          <cell r="E1202">
            <v>326</v>
          </cell>
          <cell r="F1202">
            <v>493</v>
          </cell>
          <cell r="G1202">
            <v>2100</v>
          </cell>
          <cell r="H1202">
            <v>452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9901.5</v>
          </cell>
          <cell r="O1202">
            <v>1.1909377719812502</v>
          </cell>
          <cell r="P1202">
            <v>11792.070349272348</v>
          </cell>
          <cell r="Q1202">
            <v>0</v>
          </cell>
          <cell r="R1202">
            <v>0</v>
          </cell>
          <cell r="S1202">
            <v>0</v>
          </cell>
        </row>
        <row r="1203">
          <cell r="B1203" t="str">
            <v xml:space="preserve">  SEPTEMBER</v>
          </cell>
          <cell r="C1203" t="str">
            <v>-</v>
          </cell>
          <cell r="D1203">
            <v>123.27</v>
          </cell>
          <cell r="E1203">
            <v>330</v>
          </cell>
          <cell r="F1203">
            <v>495</v>
          </cell>
          <cell r="G1203">
            <v>2100</v>
          </cell>
          <cell r="H1203">
            <v>462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9901.5</v>
          </cell>
          <cell r="O1203">
            <v>1.2091382084425562</v>
          </cell>
          <cell r="P1203">
            <v>11972.28197089397</v>
          </cell>
          <cell r="Q1203">
            <v>0</v>
          </cell>
          <cell r="R1203">
            <v>0</v>
          </cell>
          <cell r="S1203">
            <v>0</v>
          </cell>
        </row>
        <row r="1204">
          <cell r="B1204" t="str">
            <v xml:space="preserve">  OCTOBER</v>
          </cell>
          <cell r="C1204" t="str">
            <v>-</v>
          </cell>
          <cell r="D1204">
            <v>139.13999999999999</v>
          </cell>
          <cell r="E1204">
            <v>376</v>
          </cell>
          <cell r="F1204">
            <v>511</v>
          </cell>
          <cell r="G1204">
            <v>4300</v>
          </cell>
          <cell r="H1204">
            <v>500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9901.5</v>
          </cell>
          <cell r="O1204">
            <v>1.2957987371030848</v>
          </cell>
          <cell r="P1204">
            <v>12830.351195426194</v>
          </cell>
          <cell r="Q1204">
            <v>0</v>
          </cell>
          <cell r="R1204">
            <v>0</v>
          </cell>
          <cell r="S1204">
            <v>0</v>
          </cell>
        </row>
        <row r="1205">
          <cell r="B1205" t="str">
            <v xml:space="preserve">  NOVEMBER</v>
          </cell>
          <cell r="C1205" t="str">
            <v>-</v>
          </cell>
          <cell r="D1205">
            <v>140.15</v>
          </cell>
          <cell r="E1205">
            <v>393</v>
          </cell>
          <cell r="F1205">
            <v>511</v>
          </cell>
          <cell r="G1205">
            <v>4300</v>
          </cell>
          <cell r="H1205">
            <v>510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9901.5</v>
          </cell>
          <cell r="O1205">
            <v>1.3143110238762414</v>
          </cell>
          <cell r="P1205">
            <v>13013.650602910604</v>
          </cell>
          <cell r="Q1205">
            <v>0</v>
          </cell>
          <cell r="R1205">
            <v>0</v>
          </cell>
          <cell r="S1205">
            <v>0</v>
          </cell>
        </row>
        <row r="1206">
          <cell r="B1206" t="str">
            <v xml:space="preserve">  DECEMBER</v>
          </cell>
          <cell r="C1206" t="str">
            <v>-</v>
          </cell>
          <cell r="D1206">
            <v>140.32</v>
          </cell>
          <cell r="E1206">
            <v>393</v>
          </cell>
          <cell r="F1206">
            <v>511</v>
          </cell>
          <cell r="G1206">
            <v>4300</v>
          </cell>
          <cell r="H1206">
            <v>510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9901.5</v>
          </cell>
          <cell r="O1206">
            <v>1.3145415219328263</v>
          </cell>
          <cell r="P1206">
            <v>13015.93287941788</v>
          </cell>
          <cell r="Q1206">
            <v>0</v>
          </cell>
          <cell r="R1206">
            <v>0</v>
          </cell>
          <cell r="S1206">
            <v>0</v>
          </cell>
        </row>
        <row r="1207">
          <cell r="A1207" t="str">
            <v>2006</v>
          </cell>
          <cell r="B1207" t="str">
            <v xml:space="preserve">  JANUARY</v>
          </cell>
          <cell r="C1207" t="str">
            <v>-</v>
          </cell>
          <cell r="D1207" t="str">
            <v>-</v>
          </cell>
          <cell r="E1207" t="str">
            <v>-</v>
          </cell>
          <cell r="F1207" t="str">
            <v>-</v>
          </cell>
          <cell r="G1207" t="str">
            <v>-</v>
          </cell>
          <cell r="H1207" t="str">
            <v>-</v>
          </cell>
          <cell r="I1207">
            <v>0</v>
          </cell>
          <cell r="J1207">
            <v>0</v>
          </cell>
          <cell r="K1207">
            <v>0</v>
          </cell>
          <cell r="L1207" t="str">
            <v>-</v>
          </cell>
          <cell r="M1207" t="str">
            <v>-</v>
          </cell>
          <cell r="N1207">
            <v>9901.5</v>
          </cell>
          <cell r="O1207">
            <v>0.25</v>
          </cell>
          <cell r="P1207">
            <v>2475.375</v>
          </cell>
          <cell r="Q1207">
            <v>0</v>
          </cell>
          <cell r="R1207">
            <v>0</v>
          </cell>
          <cell r="S1207">
            <v>0</v>
          </cell>
        </row>
        <row r="1208">
          <cell r="B1208" t="str">
            <v xml:space="preserve">  FEBRUARY</v>
          </cell>
          <cell r="C1208" t="str">
            <v>-</v>
          </cell>
          <cell r="D1208" t="str">
            <v>-</v>
          </cell>
          <cell r="E1208" t="str">
            <v>-</v>
          </cell>
          <cell r="F1208" t="str">
            <v>-</v>
          </cell>
          <cell r="G1208" t="str">
            <v>-</v>
          </cell>
          <cell r="H1208" t="str">
            <v>-</v>
          </cell>
          <cell r="I1208">
            <v>0</v>
          </cell>
          <cell r="J1208">
            <v>0</v>
          </cell>
          <cell r="K1208">
            <v>0</v>
          </cell>
          <cell r="L1208" t="str">
            <v>-</v>
          </cell>
          <cell r="M1208" t="str">
            <v>-</v>
          </cell>
          <cell r="N1208">
            <v>9901.5</v>
          </cell>
          <cell r="O1208">
            <v>0.25</v>
          </cell>
          <cell r="P1208">
            <v>2475.375</v>
          </cell>
          <cell r="Q1208">
            <v>0</v>
          </cell>
          <cell r="R1208">
            <v>0</v>
          </cell>
          <cell r="S1208">
            <v>0</v>
          </cell>
        </row>
        <row r="1209">
          <cell r="B1209" t="str">
            <v xml:space="preserve">  MARCH</v>
          </cell>
          <cell r="C1209" t="str">
            <v>-</v>
          </cell>
          <cell r="D1209" t="str">
            <v>-</v>
          </cell>
          <cell r="E1209" t="str">
            <v>-</v>
          </cell>
          <cell r="F1209" t="str">
            <v>-</v>
          </cell>
          <cell r="G1209" t="str">
            <v>-</v>
          </cell>
          <cell r="H1209" t="str">
            <v>-</v>
          </cell>
          <cell r="I1209">
            <v>0</v>
          </cell>
          <cell r="J1209">
            <v>0</v>
          </cell>
          <cell r="K1209">
            <v>0</v>
          </cell>
          <cell r="L1209" t="str">
            <v>-</v>
          </cell>
          <cell r="M1209" t="str">
            <v>-</v>
          </cell>
          <cell r="N1209">
            <v>9901.5</v>
          </cell>
          <cell r="O1209">
            <v>0.25</v>
          </cell>
          <cell r="P1209">
            <v>2475.375</v>
          </cell>
          <cell r="Q1209">
            <v>0</v>
          </cell>
          <cell r="R1209">
            <v>0</v>
          </cell>
          <cell r="S1209">
            <v>0</v>
          </cell>
        </row>
        <row r="1210">
          <cell r="B1210" t="str">
            <v xml:space="preserve">  APRIL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>
            <v>0</v>
          </cell>
          <cell r="J1210">
            <v>0</v>
          </cell>
          <cell r="K1210">
            <v>0</v>
          </cell>
          <cell r="L1210" t="str">
            <v>-</v>
          </cell>
          <cell r="M1210" t="str">
            <v>-</v>
          </cell>
          <cell r="N1210">
            <v>9901.5</v>
          </cell>
          <cell r="O1210">
            <v>0.25</v>
          </cell>
          <cell r="P1210">
            <v>2475.375</v>
          </cell>
          <cell r="Q1210">
            <v>0</v>
          </cell>
          <cell r="R1210">
            <v>0</v>
          </cell>
          <cell r="S1210">
            <v>0</v>
          </cell>
        </row>
        <row r="1211">
          <cell r="B1211" t="str">
            <v xml:space="preserve">  MAY</v>
          </cell>
          <cell r="C1211" t="str">
            <v>-</v>
          </cell>
          <cell r="D1211" t="str">
            <v>-</v>
          </cell>
          <cell r="E1211" t="str">
            <v>-</v>
          </cell>
          <cell r="F1211" t="str">
            <v>-</v>
          </cell>
          <cell r="G1211" t="str">
            <v>-</v>
          </cell>
          <cell r="H1211" t="str">
            <v>-</v>
          </cell>
          <cell r="I1211">
            <v>0</v>
          </cell>
          <cell r="J1211">
            <v>0</v>
          </cell>
          <cell r="K1211">
            <v>0</v>
          </cell>
          <cell r="L1211" t="str">
            <v>-</v>
          </cell>
          <cell r="M1211" t="str">
            <v>-</v>
          </cell>
          <cell r="N1211">
            <v>9901.5</v>
          </cell>
          <cell r="O1211">
            <v>0.25</v>
          </cell>
          <cell r="P1211">
            <v>2475.375</v>
          </cell>
          <cell r="Q1211">
            <v>0</v>
          </cell>
          <cell r="R1211">
            <v>0</v>
          </cell>
          <cell r="S1211">
            <v>0</v>
          </cell>
        </row>
        <row r="1212">
          <cell r="B1212" t="str">
            <v xml:space="preserve">  JUNE</v>
          </cell>
          <cell r="C1212" t="str">
            <v>-</v>
          </cell>
          <cell r="D1212" t="str">
            <v>-</v>
          </cell>
          <cell r="E1212" t="str">
            <v>-</v>
          </cell>
          <cell r="F1212" t="str">
            <v>-</v>
          </cell>
          <cell r="G1212" t="str">
            <v>-</v>
          </cell>
          <cell r="H1212" t="str">
            <v>-</v>
          </cell>
          <cell r="I1212">
            <v>0</v>
          </cell>
          <cell r="J1212">
            <v>0</v>
          </cell>
          <cell r="K1212">
            <v>0</v>
          </cell>
          <cell r="L1212" t="str">
            <v>-</v>
          </cell>
          <cell r="M1212" t="str">
            <v>-</v>
          </cell>
          <cell r="N1212">
            <v>9901.5</v>
          </cell>
          <cell r="O1212">
            <v>0.25</v>
          </cell>
          <cell r="P1212">
            <v>2475.375</v>
          </cell>
          <cell r="Q1212">
            <v>0</v>
          </cell>
          <cell r="R1212">
            <v>0</v>
          </cell>
          <cell r="S1212">
            <v>0</v>
          </cell>
        </row>
        <row r="1213">
          <cell r="B1213" t="str">
            <v xml:space="preserve">  JULY</v>
          </cell>
          <cell r="C1213" t="str">
            <v>-</v>
          </cell>
          <cell r="D1213" t="str">
            <v>-</v>
          </cell>
          <cell r="E1213" t="str">
            <v>-</v>
          </cell>
          <cell r="F1213" t="str">
            <v>-</v>
          </cell>
          <cell r="G1213" t="str">
            <v>-</v>
          </cell>
          <cell r="H1213" t="str">
            <v>-</v>
          </cell>
          <cell r="I1213">
            <v>500</v>
          </cell>
          <cell r="J1213">
            <v>500</v>
          </cell>
          <cell r="K1213">
            <v>0</v>
          </cell>
          <cell r="L1213" t="str">
            <v>-</v>
          </cell>
          <cell r="M1213" t="str">
            <v>-</v>
          </cell>
          <cell r="N1213">
            <v>9901.5</v>
          </cell>
          <cell r="O1213">
            <v>0.25</v>
          </cell>
          <cell r="P1213">
            <v>2475.375</v>
          </cell>
          <cell r="Q1213">
            <v>0</v>
          </cell>
          <cell r="R1213">
            <v>0</v>
          </cell>
          <cell r="S1213">
            <v>0</v>
          </cell>
        </row>
        <row r="1214">
          <cell r="B1214" t="str">
            <v xml:space="preserve">  AUGUST</v>
          </cell>
          <cell r="C1214" t="str">
            <v>-</v>
          </cell>
          <cell r="D1214" t="str">
            <v>-</v>
          </cell>
          <cell r="E1214" t="str">
            <v>-</v>
          </cell>
          <cell r="F1214" t="str">
            <v>-</v>
          </cell>
          <cell r="G1214" t="str">
            <v>-</v>
          </cell>
          <cell r="H1214" t="str">
            <v>-</v>
          </cell>
          <cell r="I1214">
            <v>1000</v>
          </cell>
          <cell r="J1214">
            <v>500</v>
          </cell>
          <cell r="K1214">
            <v>0</v>
          </cell>
          <cell r="L1214" t="str">
            <v>-</v>
          </cell>
          <cell r="M1214" t="str">
            <v>-</v>
          </cell>
          <cell r="N1214">
            <v>9901.5</v>
          </cell>
          <cell r="O1214">
            <v>0.25</v>
          </cell>
          <cell r="P1214">
            <v>2475.375</v>
          </cell>
          <cell r="Q1214">
            <v>0</v>
          </cell>
          <cell r="R1214">
            <v>0</v>
          </cell>
          <cell r="S1214">
            <v>0</v>
          </cell>
        </row>
        <row r="1215">
          <cell r="B1215" t="str">
            <v xml:space="preserve">  SEPTEMBER</v>
          </cell>
          <cell r="C1215" t="str">
            <v>-</v>
          </cell>
          <cell r="D1215" t="str">
            <v>-</v>
          </cell>
          <cell r="E1215" t="str">
            <v>-</v>
          </cell>
          <cell r="F1215" t="str">
            <v>-</v>
          </cell>
          <cell r="G1215" t="str">
            <v>-</v>
          </cell>
          <cell r="H1215" t="str">
            <v>-</v>
          </cell>
          <cell r="I1215">
            <v>1000</v>
          </cell>
          <cell r="J1215">
            <v>0</v>
          </cell>
          <cell r="K1215">
            <v>0</v>
          </cell>
          <cell r="L1215" t="str">
            <v>-</v>
          </cell>
          <cell r="M1215" t="str">
            <v>-</v>
          </cell>
          <cell r="N1215">
            <v>9901.5</v>
          </cell>
          <cell r="O1215">
            <v>0.25</v>
          </cell>
          <cell r="P1215">
            <v>2475.375</v>
          </cell>
          <cell r="Q1215">
            <v>0</v>
          </cell>
          <cell r="R1215">
            <v>0</v>
          </cell>
          <cell r="S1215">
            <v>0</v>
          </cell>
        </row>
        <row r="1216">
          <cell r="B1216" t="str">
            <v xml:space="preserve">  OCTOBER</v>
          </cell>
          <cell r="C1216" t="str">
            <v>-</v>
          </cell>
          <cell r="D1216" t="str">
            <v>-</v>
          </cell>
          <cell r="E1216" t="str">
            <v>-</v>
          </cell>
          <cell r="F1216" t="str">
            <v>-</v>
          </cell>
          <cell r="G1216" t="str">
            <v>-</v>
          </cell>
          <cell r="H1216" t="str">
            <v>-</v>
          </cell>
          <cell r="I1216">
            <v>1000</v>
          </cell>
          <cell r="J1216">
            <v>0</v>
          </cell>
          <cell r="K1216">
            <v>0</v>
          </cell>
          <cell r="L1216" t="str">
            <v>-</v>
          </cell>
          <cell r="M1216" t="str">
            <v>-</v>
          </cell>
          <cell r="N1216">
            <v>9901.5</v>
          </cell>
          <cell r="O1216">
            <v>0.25</v>
          </cell>
          <cell r="P1216">
            <v>2475.375</v>
          </cell>
          <cell r="Q1216">
            <v>0</v>
          </cell>
          <cell r="R1216">
            <v>0</v>
          </cell>
          <cell r="S1216">
            <v>0</v>
          </cell>
        </row>
        <row r="1217">
          <cell r="B1217" t="str">
            <v xml:space="preserve">  NOVEMBER</v>
          </cell>
          <cell r="C1217" t="str">
            <v>-</v>
          </cell>
          <cell r="D1217" t="str">
            <v>-</v>
          </cell>
          <cell r="E1217" t="str">
            <v>-</v>
          </cell>
          <cell r="F1217" t="str">
            <v>-</v>
          </cell>
          <cell r="G1217" t="str">
            <v>-</v>
          </cell>
          <cell r="H1217" t="str">
            <v>-</v>
          </cell>
          <cell r="I1217">
            <v>1000</v>
          </cell>
          <cell r="J1217">
            <v>0</v>
          </cell>
          <cell r="K1217">
            <v>0</v>
          </cell>
          <cell r="L1217" t="str">
            <v>-</v>
          </cell>
          <cell r="M1217" t="str">
            <v>-</v>
          </cell>
          <cell r="N1217">
            <v>9901.5</v>
          </cell>
          <cell r="O1217">
            <v>0.25</v>
          </cell>
          <cell r="P1217">
            <v>2475.375</v>
          </cell>
          <cell r="Q1217">
            <v>0</v>
          </cell>
          <cell r="R1217">
            <v>0</v>
          </cell>
          <cell r="S1217">
            <v>0</v>
          </cell>
        </row>
        <row r="1219">
          <cell r="A1219" t="str">
            <v xml:space="preserve"> </v>
          </cell>
          <cell r="B1219" t="str">
            <v>T O T A L</v>
          </cell>
          <cell r="C1219" t="str">
            <v>Pay Item</v>
          </cell>
          <cell r="E1219" t="str">
            <v>:</v>
          </cell>
          <cell r="F1219" t="str">
            <v>III - 4 - 40</v>
          </cell>
          <cell r="J1219">
            <v>1000</v>
          </cell>
          <cell r="K1219" t="str">
            <v>-</v>
          </cell>
          <cell r="L1219">
            <v>0</v>
          </cell>
          <cell r="M1219">
            <v>0</v>
          </cell>
          <cell r="O1219" t="str">
            <v>-</v>
          </cell>
          <cell r="Q1219">
            <v>0</v>
          </cell>
          <cell r="R1219">
            <v>0</v>
          </cell>
          <cell r="S1219">
            <v>0</v>
          </cell>
        </row>
        <row r="1221">
          <cell r="A1221" t="str">
            <v xml:space="preserve">   L : Labour</v>
          </cell>
          <cell r="E1221" t="str">
            <v xml:space="preserve">    C : Cement</v>
          </cell>
          <cell r="J1221" t="str">
            <v xml:space="preserve">    S : Steel</v>
          </cell>
          <cell r="N1221" t="str">
            <v xml:space="preserve">    F : Fuel</v>
          </cell>
          <cell r="R1221" t="str">
            <v xml:space="preserve">    M : Material</v>
          </cell>
        </row>
        <row r="1222">
          <cell r="A1222" t="str">
            <v xml:space="preserve">   Economic Indicators Table 1.3</v>
          </cell>
          <cell r="E1222" t="str">
            <v xml:space="preserve">         Economic Indicators Table 1.11</v>
          </cell>
          <cell r="J1222" t="str">
            <v xml:space="preserve">         Economic Indicators Table 1.11</v>
          </cell>
          <cell r="N1222" t="str">
            <v xml:space="preserve">         "Official Diesel Oil Selling Price"</v>
          </cell>
          <cell r="R1222" t="str">
            <v xml:space="preserve">         Economic Indicators Table 1.15</v>
          </cell>
        </row>
        <row r="1223">
          <cell r="A1223" t="str">
            <v xml:space="preserve">   Consumer Price Indices for 43 Cities &amp; Changes</v>
          </cell>
          <cell r="E1223" t="str">
            <v xml:space="preserve">         Wholesale Price Indices of Manufacturing Commodities</v>
          </cell>
          <cell r="J1223" t="str">
            <v xml:space="preserve">         Wholesale Price Indices of Manufacturing Commodities</v>
          </cell>
          <cell r="N1223" t="str">
            <v xml:space="preserve">         Actual cost of high speed diesel</v>
          </cell>
          <cell r="R1223" t="str">
            <v xml:space="preserve">         Wholesale Price Indices of Construction Materials</v>
          </cell>
        </row>
        <row r="1224">
          <cell r="A1224" t="str">
            <v xml:space="preserve">   Sub-Sector General Index for Bandar Lampung</v>
          </cell>
          <cell r="E1224" t="str">
            <v xml:space="preserve">         Sub-Sector 17, Non Metallic Mineral Products</v>
          </cell>
          <cell r="J1224" t="str">
            <v xml:space="preserve">         Sub-Sector 19, Iron and Steel Products</v>
          </cell>
          <cell r="N1224" t="str">
            <v xml:space="preserve">         Estabilished by Pertamina Oil Company</v>
          </cell>
          <cell r="R1224" t="str">
            <v xml:space="preserve">         Sub-Sector 2, Public Works in Agriculture</v>
          </cell>
        </row>
        <row r="1226">
          <cell r="A1226" t="str">
            <v>Pn  =  A +  L(Ln/Lo) + C(Cn/Co) + S(Sn/So) + F(Fn/Fo) + M(Mn/Mo)</v>
          </cell>
        </row>
        <row r="1227">
          <cell r="A1227" t="str">
            <v>CALCULATION OF ESCALATION PAYMENT</v>
          </cell>
        </row>
        <row r="1228">
          <cell r="A1228" t="str">
            <v>CONTRACT PACKAGE</v>
          </cell>
          <cell r="C1228" t="str">
            <v>:</v>
          </cell>
          <cell r="D1228" t="str">
            <v>WAY CURUP IRRIGATION SUB-PROJECT PTSL-II</v>
          </cell>
          <cell r="Q1228" t="str">
            <v>CONTRACTOR</v>
          </cell>
          <cell r="R1228" t="str">
            <v>:     PT. ADHI KARYA (Persero) Tbk</v>
          </cell>
        </row>
        <row r="1229">
          <cell r="A1229" t="str">
            <v>CONTRACT NO. / DATE</v>
          </cell>
          <cell r="C1229" t="str">
            <v>:</v>
          </cell>
          <cell r="D1229" t="str">
            <v>HK.02.07-Ag.0801/WILIII/01 ,  Date : May 14th, 2004</v>
          </cell>
          <cell r="Q1229" t="str">
            <v>CONSULTANT</v>
          </cell>
          <cell r="R1229" t="str">
            <v>:     NIPPON KOEI (In Associated)</v>
          </cell>
        </row>
        <row r="1231">
          <cell r="A1231" t="str">
            <v xml:space="preserve"> PAY ITEM</v>
          </cell>
          <cell r="C1231" t="str">
            <v>:</v>
          </cell>
          <cell r="D1231" t="str">
            <v>III - 4 - 41</v>
          </cell>
          <cell r="I1231" t="str">
            <v xml:space="preserve"> DESCRIPTION :</v>
          </cell>
          <cell r="J1231" t="str">
            <v>Removal of old gate and structural steelwork</v>
          </cell>
          <cell r="M1231" t="str">
            <v>QUANTITIES</v>
          </cell>
          <cell r="N1231" t="str">
            <v>ORIGINAL</v>
          </cell>
          <cell r="P1231" t="str">
            <v>CURRENT</v>
          </cell>
          <cell r="Q1231" t="str">
            <v>ORIGINAL</v>
          </cell>
          <cell r="R1231" t="str">
            <v>CURRENT</v>
          </cell>
        </row>
        <row r="1232">
          <cell r="A1232" t="str">
            <v xml:space="preserve"> COMPONENT</v>
          </cell>
          <cell r="C1232" t="str">
            <v>A</v>
          </cell>
          <cell r="D1232" t="str">
            <v>L</v>
          </cell>
          <cell r="E1232" t="str">
            <v>C</v>
          </cell>
          <cell r="F1232" t="str">
            <v>S</v>
          </cell>
          <cell r="G1232" t="str">
            <v>F</v>
          </cell>
          <cell r="H1232" t="str">
            <v>M</v>
          </cell>
          <cell r="I1232" t="str">
            <v xml:space="preserve"> QUANTITIES   :</v>
          </cell>
          <cell r="J1232">
            <v>1</v>
          </cell>
          <cell r="K1232" t="str">
            <v>nos</v>
          </cell>
          <cell r="M1232" t="str">
            <v>FOR</v>
          </cell>
          <cell r="N1232" t="str">
            <v>UNIT PRICE</v>
          </cell>
          <cell r="O1232" t="str">
            <v>FACTOR</v>
          </cell>
          <cell r="P1232" t="str">
            <v>UNIT PRICE</v>
          </cell>
          <cell r="Q1232" t="str">
            <v>AMOUNT</v>
          </cell>
          <cell r="R1232" t="str">
            <v>AMOUNT</v>
          </cell>
          <cell r="S1232" t="str">
            <v>PRICE ESCALATION</v>
          </cell>
        </row>
        <row r="1233">
          <cell r="A1233" t="str">
            <v xml:space="preserve"> COST FACTOR</v>
          </cell>
          <cell r="C1233">
            <v>0.25</v>
          </cell>
          <cell r="D1233">
            <v>0.15</v>
          </cell>
          <cell r="E1233" t="str">
            <v>-</v>
          </cell>
          <cell r="F1233" t="str">
            <v>-</v>
          </cell>
          <cell r="G1233" t="str">
            <v>-</v>
          </cell>
          <cell r="H1233">
            <v>0.6</v>
          </cell>
          <cell r="I1233" t="str">
            <v>SCHEDULE QUANTITIES</v>
          </cell>
          <cell r="K1233" t="str">
            <v>ACTUAL QUANTITIES (MC)</v>
          </cell>
          <cell r="M1233" t="str">
            <v>ESCALATION</v>
          </cell>
          <cell r="N1233" t="str">
            <v>Ho</v>
          </cell>
          <cell r="O1233" t="str">
            <v>Pn</v>
          </cell>
          <cell r="P1233" t="str">
            <v>Hn</v>
          </cell>
          <cell r="Q1233" t="str">
            <v>Io</v>
          </cell>
          <cell r="R1233" t="str">
            <v>In</v>
          </cell>
          <cell r="S1233" t="str">
            <v>PAYMENT</v>
          </cell>
        </row>
        <row r="1234">
          <cell r="A1234" t="str">
            <v xml:space="preserve"> ZERO INDEX / DEC 2002</v>
          </cell>
          <cell r="C1234" t="str">
            <v>-</v>
          </cell>
          <cell r="D1234">
            <v>110.63</v>
          </cell>
          <cell r="E1234">
            <v>294</v>
          </cell>
          <cell r="F1234">
            <v>345</v>
          </cell>
          <cell r="G1234">
            <v>1650</v>
          </cell>
          <cell r="H1234">
            <v>350</v>
          </cell>
          <cell r="I1234" t="str">
            <v>CUMULATIVE</v>
          </cell>
          <cell r="J1234" t="str">
            <v>MONTHLY</v>
          </cell>
          <cell r="K1234" t="str">
            <v>CUMULATIVE</v>
          </cell>
          <cell r="L1234" t="str">
            <v>MONTHLY</v>
          </cell>
          <cell r="M1234" t="str">
            <v>PAYMENT</v>
          </cell>
        </row>
        <row r="1235">
          <cell r="A1235">
            <v>1</v>
          </cell>
          <cell r="B1235">
            <v>2</v>
          </cell>
          <cell r="C1235">
            <v>3</v>
          </cell>
          <cell r="D1235">
            <v>4</v>
          </cell>
          <cell r="E1235">
            <v>5</v>
          </cell>
          <cell r="F1235">
            <v>6</v>
          </cell>
          <cell r="G1235">
            <v>7</v>
          </cell>
          <cell r="H1235">
            <v>8</v>
          </cell>
          <cell r="I1235">
            <v>9</v>
          </cell>
          <cell r="J1235">
            <v>10</v>
          </cell>
          <cell r="K1235">
            <v>11</v>
          </cell>
          <cell r="L1235">
            <v>12</v>
          </cell>
          <cell r="M1235">
            <v>13</v>
          </cell>
          <cell r="N1235">
            <v>14</v>
          </cell>
          <cell r="O1235">
            <v>15</v>
          </cell>
          <cell r="P1235" t="str">
            <v>16=14x15</v>
          </cell>
          <cell r="Q1235" t="str">
            <v>17=13x14</v>
          </cell>
          <cell r="R1235" t="str">
            <v>18=13x16</v>
          </cell>
          <cell r="S1235" t="str">
            <v>19=18-17</v>
          </cell>
        </row>
        <row r="1237">
          <cell r="A1237" t="str">
            <v>2004</v>
          </cell>
          <cell r="B1237" t="str">
            <v xml:space="preserve">  JUNE</v>
          </cell>
          <cell r="C1237" t="str">
            <v>-</v>
          </cell>
          <cell r="D1237" t="str">
            <v>-</v>
          </cell>
          <cell r="E1237" t="str">
            <v>-</v>
          </cell>
          <cell r="F1237" t="str">
            <v>-</v>
          </cell>
          <cell r="G1237" t="str">
            <v>-</v>
          </cell>
          <cell r="H1237" t="str">
            <v>-</v>
          </cell>
          <cell r="I1237">
            <v>0</v>
          </cell>
          <cell r="J1237">
            <v>0</v>
          </cell>
          <cell r="K1237" t="str">
            <v>-</v>
          </cell>
          <cell r="L1237" t="str">
            <v>-</v>
          </cell>
          <cell r="M1237" t="str">
            <v>-</v>
          </cell>
          <cell r="N1237" t="str">
            <v>-</v>
          </cell>
          <cell r="O1237" t="str">
            <v>-</v>
          </cell>
          <cell r="P1237" t="str">
            <v>-</v>
          </cell>
          <cell r="Q1237" t="str">
            <v>-</v>
          </cell>
          <cell r="R1237" t="str">
            <v>-</v>
          </cell>
          <cell r="S1237" t="str">
            <v>-</v>
          </cell>
        </row>
        <row r="1238">
          <cell r="B1238" t="str">
            <v xml:space="preserve">  JULY</v>
          </cell>
          <cell r="C1238" t="str">
            <v>-</v>
          </cell>
          <cell r="D1238" t="str">
            <v>-</v>
          </cell>
          <cell r="E1238" t="str">
            <v>-</v>
          </cell>
          <cell r="F1238" t="str">
            <v>-</v>
          </cell>
          <cell r="G1238" t="str">
            <v>-</v>
          </cell>
          <cell r="H1238" t="str">
            <v>-</v>
          </cell>
          <cell r="I1238">
            <v>0</v>
          </cell>
          <cell r="J1238">
            <v>0</v>
          </cell>
          <cell r="K1238">
            <v>0</v>
          </cell>
          <cell r="L1238" t="str">
            <v>-</v>
          </cell>
          <cell r="M1238" t="str">
            <v>-</v>
          </cell>
          <cell r="N1238" t="str">
            <v>-</v>
          </cell>
          <cell r="O1238" t="str">
            <v>-</v>
          </cell>
          <cell r="P1238" t="str">
            <v>-</v>
          </cell>
          <cell r="Q1238" t="str">
            <v>-</v>
          </cell>
          <cell r="R1238" t="str">
            <v>-</v>
          </cell>
          <cell r="S1238" t="str">
            <v>-</v>
          </cell>
        </row>
        <row r="1239">
          <cell r="B1239" t="str">
            <v xml:space="preserve">  AUGUST</v>
          </cell>
          <cell r="C1239" t="str">
            <v>-</v>
          </cell>
          <cell r="D1239" t="str">
            <v>-</v>
          </cell>
          <cell r="E1239" t="str">
            <v>-</v>
          </cell>
          <cell r="F1239" t="str">
            <v>-</v>
          </cell>
          <cell r="G1239" t="str">
            <v>-</v>
          </cell>
          <cell r="H1239" t="str">
            <v>-</v>
          </cell>
          <cell r="I1239">
            <v>0</v>
          </cell>
          <cell r="J1239">
            <v>0</v>
          </cell>
          <cell r="K1239">
            <v>0</v>
          </cell>
          <cell r="L1239" t="str">
            <v>-</v>
          </cell>
          <cell r="M1239" t="str">
            <v>-</v>
          </cell>
          <cell r="N1239" t="str">
            <v>-</v>
          </cell>
          <cell r="O1239" t="str">
            <v>-</v>
          </cell>
          <cell r="P1239" t="str">
            <v>-</v>
          </cell>
          <cell r="Q1239" t="str">
            <v>-</v>
          </cell>
          <cell r="R1239" t="str">
            <v>-</v>
          </cell>
          <cell r="S1239" t="str">
            <v>-</v>
          </cell>
        </row>
        <row r="1240">
          <cell r="B1240" t="str">
            <v xml:space="preserve">  SEPTEMBER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>
            <v>0</v>
          </cell>
          <cell r="J1240">
            <v>0</v>
          </cell>
          <cell r="K1240">
            <v>0</v>
          </cell>
          <cell r="L1240" t="str">
            <v>-</v>
          </cell>
          <cell r="M1240" t="str">
            <v>-</v>
          </cell>
          <cell r="N1240" t="str">
            <v>-</v>
          </cell>
          <cell r="O1240" t="str">
            <v>-</v>
          </cell>
          <cell r="P1240" t="str">
            <v>-</v>
          </cell>
          <cell r="Q1240" t="str">
            <v>-</v>
          </cell>
          <cell r="R1240" t="str">
            <v>-</v>
          </cell>
          <cell r="S1240" t="str">
            <v>-</v>
          </cell>
        </row>
        <row r="1241">
          <cell r="B1241" t="str">
            <v xml:space="preserve">  OCTOBER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>
            <v>0</v>
          </cell>
          <cell r="J1241">
            <v>0</v>
          </cell>
          <cell r="K1241">
            <v>0</v>
          </cell>
          <cell r="L1241" t="str">
            <v>-</v>
          </cell>
          <cell r="M1241" t="str">
            <v>-</v>
          </cell>
          <cell r="N1241" t="str">
            <v>-</v>
          </cell>
          <cell r="O1241" t="str">
            <v>-</v>
          </cell>
          <cell r="P1241" t="str">
            <v>-</v>
          </cell>
          <cell r="Q1241" t="str">
            <v>-</v>
          </cell>
          <cell r="R1241" t="str">
            <v>-</v>
          </cell>
          <cell r="S1241" t="str">
            <v>-</v>
          </cell>
        </row>
        <row r="1242">
          <cell r="B1242" t="str">
            <v xml:space="preserve">  NOVEMBER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>
            <v>0</v>
          </cell>
          <cell r="J1242">
            <v>0</v>
          </cell>
          <cell r="K1242">
            <v>0</v>
          </cell>
          <cell r="L1242" t="str">
            <v>-</v>
          </cell>
          <cell r="M1242" t="str">
            <v>-</v>
          </cell>
          <cell r="N1242" t="str">
            <v>-</v>
          </cell>
          <cell r="O1242" t="str">
            <v>-</v>
          </cell>
          <cell r="P1242" t="str">
            <v>-</v>
          </cell>
          <cell r="Q1242" t="str">
            <v>-</v>
          </cell>
          <cell r="R1242" t="str">
            <v>-</v>
          </cell>
          <cell r="S1242" t="str">
            <v>-</v>
          </cell>
        </row>
        <row r="1243">
          <cell r="B1243" t="str">
            <v xml:space="preserve">  DECEMBER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>
            <v>0</v>
          </cell>
          <cell r="J1243">
            <v>0</v>
          </cell>
          <cell r="K1243">
            <v>0</v>
          </cell>
          <cell r="L1243" t="str">
            <v>-</v>
          </cell>
          <cell r="M1243" t="str">
            <v>-</v>
          </cell>
          <cell r="N1243" t="str">
            <v>-</v>
          </cell>
          <cell r="O1243" t="str">
            <v>-</v>
          </cell>
          <cell r="P1243" t="str">
            <v>-</v>
          </cell>
          <cell r="Q1243" t="str">
            <v>-</v>
          </cell>
          <cell r="R1243" t="str">
            <v>-</v>
          </cell>
          <cell r="S1243" t="str">
            <v>-</v>
          </cell>
        </row>
        <row r="1244">
          <cell r="A1244" t="str">
            <v>2005</v>
          </cell>
          <cell r="B1244" t="str">
            <v xml:space="preserve">  JANUARY</v>
          </cell>
          <cell r="C1244" t="str">
            <v>-</v>
          </cell>
          <cell r="D1244" t="str">
            <v>-</v>
          </cell>
          <cell r="E1244" t="str">
            <v>-</v>
          </cell>
          <cell r="F1244" t="str">
            <v>-</v>
          </cell>
          <cell r="G1244" t="str">
            <v>-</v>
          </cell>
          <cell r="H1244" t="str">
            <v>-</v>
          </cell>
          <cell r="I1244">
            <v>0</v>
          </cell>
          <cell r="J1244">
            <v>0</v>
          </cell>
          <cell r="K1244">
            <v>0</v>
          </cell>
          <cell r="L1244" t="str">
            <v>-</v>
          </cell>
          <cell r="M1244" t="str">
            <v>-</v>
          </cell>
          <cell r="N1244" t="str">
            <v>-</v>
          </cell>
          <cell r="O1244" t="str">
            <v>-</v>
          </cell>
          <cell r="P1244" t="str">
            <v>-</v>
          </cell>
          <cell r="Q1244" t="str">
            <v>-</v>
          </cell>
          <cell r="R1244" t="str">
            <v>-</v>
          </cell>
          <cell r="S1244" t="str">
            <v>-</v>
          </cell>
        </row>
        <row r="1245">
          <cell r="B1245" t="str">
            <v xml:space="preserve">  FEBRUARY</v>
          </cell>
          <cell r="C1245" t="str">
            <v>-</v>
          </cell>
          <cell r="D1245" t="str">
            <v>-</v>
          </cell>
          <cell r="E1245" t="str">
            <v>-</v>
          </cell>
          <cell r="F1245" t="str">
            <v>-</v>
          </cell>
          <cell r="G1245" t="str">
            <v>-</v>
          </cell>
          <cell r="H1245" t="str">
            <v>-</v>
          </cell>
          <cell r="I1245">
            <v>0</v>
          </cell>
          <cell r="J1245">
            <v>0</v>
          </cell>
          <cell r="K1245">
            <v>0</v>
          </cell>
          <cell r="L1245" t="str">
            <v>-</v>
          </cell>
          <cell r="M1245" t="str">
            <v>-</v>
          </cell>
          <cell r="N1245" t="str">
            <v>-</v>
          </cell>
          <cell r="O1245" t="str">
            <v>-</v>
          </cell>
          <cell r="P1245" t="str">
            <v>-</v>
          </cell>
          <cell r="Q1245" t="str">
            <v>-</v>
          </cell>
          <cell r="R1245" t="str">
            <v>-</v>
          </cell>
          <cell r="S1245" t="str">
            <v>-</v>
          </cell>
        </row>
        <row r="1246">
          <cell r="B1246" t="str">
            <v xml:space="preserve">  MARCH</v>
          </cell>
          <cell r="C1246" t="str">
            <v>-</v>
          </cell>
          <cell r="D1246" t="str">
            <v>-</v>
          </cell>
          <cell r="E1246" t="str">
            <v>-</v>
          </cell>
          <cell r="F1246" t="str">
            <v>-</v>
          </cell>
          <cell r="G1246" t="str">
            <v>-</v>
          </cell>
          <cell r="H1246" t="str">
            <v>-</v>
          </cell>
          <cell r="I1246">
            <v>0</v>
          </cell>
          <cell r="J1246">
            <v>0</v>
          </cell>
          <cell r="K1246">
            <v>0</v>
          </cell>
          <cell r="L1246" t="str">
            <v>-</v>
          </cell>
          <cell r="M1246" t="str">
            <v>-</v>
          </cell>
          <cell r="N1246" t="str">
            <v>-</v>
          </cell>
          <cell r="O1246" t="str">
            <v>-</v>
          </cell>
          <cell r="P1246" t="str">
            <v>-</v>
          </cell>
          <cell r="Q1246" t="str">
            <v>-</v>
          </cell>
          <cell r="R1246" t="str">
            <v>-</v>
          </cell>
          <cell r="S1246" t="str">
            <v>-</v>
          </cell>
        </row>
        <row r="1247">
          <cell r="B1247" t="str">
            <v xml:space="preserve">  APRIL</v>
          </cell>
          <cell r="C1247" t="str">
            <v>-</v>
          </cell>
          <cell r="D1247" t="str">
            <v>-</v>
          </cell>
          <cell r="E1247" t="str">
            <v>-</v>
          </cell>
          <cell r="F1247" t="str">
            <v>-</v>
          </cell>
          <cell r="G1247" t="str">
            <v>-</v>
          </cell>
          <cell r="H1247" t="str">
            <v>-</v>
          </cell>
          <cell r="I1247">
            <v>0</v>
          </cell>
          <cell r="J1247">
            <v>0</v>
          </cell>
          <cell r="K1247">
            <v>0</v>
          </cell>
          <cell r="L1247" t="str">
            <v>-</v>
          </cell>
          <cell r="M1247" t="str">
            <v>-</v>
          </cell>
          <cell r="N1247" t="str">
            <v>-</v>
          </cell>
          <cell r="O1247" t="str">
            <v>-</v>
          </cell>
          <cell r="P1247" t="str">
            <v>-</v>
          </cell>
          <cell r="Q1247" t="str">
            <v>-</v>
          </cell>
          <cell r="R1247" t="str">
            <v>-</v>
          </cell>
          <cell r="S1247" t="str">
            <v>-</v>
          </cell>
        </row>
        <row r="1248">
          <cell r="B1248" t="str">
            <v xml:space="preserve">  MAY</v>
          </cell>
          <cell r="C1248" t="str">
            <v>-</v>
          </cell>
          <cell r="D1248" t="str">
            <v>-</v>
          </cell>
          <cell r="E1248" t="str">
            <v>-</v>
          </cell>
          <cell r="F1248" t="str">
            <v>-</v>
          </cell>
          <cell r="G1248" t="str">
            <v>-</v>
          </cell>
          <cell r="H1248" t="str">
            <v>-</v>
          </cell>
          <cell r="I1248">
            <v>0</v>
          </cell>
          <cell r="J1248">
            <v>0</v>
          </cell>
          <cell r="K1248">
            <v>0</v>
          </cell>
          <cell r="L1248" t="str">
            <v xml:space="preserve">-     </v>
          </cell>
          <cell r="M1248" t="str">
            <v>-</v>
          </cell>
          <cell r="N1248" t="str">
            <v>-</v>
          </cell>
          <cell r="O1248" t="str">
            <v>-</v>
          </cell>
          <cell r="P1248" t="str">
            <v>-</v>
          </cell>
          <cell r="Q1248" t="str">
            <v>-</v>
          </cell>
          <cell r="R1248" t="str">
            <v>-</v>
          </cell>
          <cell r="S1248" t="str">
            <v>-</v>
          </cell>
        </row>
        <row r="1249">
          <cell r="B1249" t="str">
            <v xml:space="preserve">  JUNE</v>
          </cell>
          <cell r="C1249" t="str">
            <v>-</v>
          </cell>
          <cell r="D1249">
            <v>121.75</v>
          </cell>
          <cell r="E1249">
            <v>323</v>
          </cell>
          <cell r="F1249">
            <v>491</v>
          </cell>
          <cell r="G1249">
            <v>2100</v>
          </cell>
          <cell r="H1249">
            <v>441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93751.25</v>
          </cell>
          <cell r="O1249">
            <v>1.1710772846425019</v>
          </cell>
          <cell r="P1249">
            <v>109789.95928184036</v>
          </cell>
          <cell r="Q1249">
            <v>0</v>
          </cell>
          <cell r="R1249">
            <v>0</v>
          </cell>
          <cell r="S1249">
            <v>0</v>
          </cell>
        </row>
        <row r="1250">
          <cell r="B1250" t="str">
            <v xml:space="preserve">  JULY</v>
          </cell>
          <cell r="C1250" t="str">
            <v>-</v>
          </cell>
          <cell r="D1250">
            <v>122.55</v>
          </cell>
          <cell r="E1250">
            <v>325</v>
          </cell>
          <cell r="F1250">
            <v>491</v>
          </cell>
          <cell r="G1250">
            <v>2100</v>
          </cell>
          <cell r="H1250">
            <v>449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93751.25</v>
          </cell>
          <cell r="O1250">
            <v>1.1858762670936582</v>
          </cell>
          <cell r="P1250">
            <v>111177.38238536433</v>
          </cell>
          <cell r="Q1250">
            <v>0</v>
          </cell>
          <cell r="R1250">
            <v>0</v>
          </cell>
          <cell r="S1250">
            <v>0</v>
          </cell>
        </row>
        <row r="1251">
          <cell r="B1251" t="str">
            <v xml:space="preserve">  AUGUST</v>
          </cell>
          <cell r="C1251" t="str">
            <v>-</v>
          </cell>
          <cell r="D1251">
            <v>122.49</v>
          </cell>
          <cell r="E1251">
            <v>326</v>
          </cell>
          <cell r="F1251">
            <v>493</v>
          </cell>
          <cell r="G1251">
            <v>2100</v>
          </cell>
          <cell r="H1251">
            <v>452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93751.25</v>
          </cell>
          <cell r="O1251">
            <v>1.1909377719812502</v>
          </cell>
          <cell r="P1251">
            <v>111651.90479545719</v>
          </cell>
          <cell r="Q1251">
            <v>0</v>
          </cell>
          <cell r="R1251">
            <v>0</v>
          </cell>
          <cell r="S1251">
            <v>0</v>
          </cell>
        </row>
        <row r="1252">
          <cell r="B1252" t="str">
            <v xml:space="preserve">  SEPTEMBER</v>
          </cell>
          <cell r="C1252" t="str">
            <v>-</v>
          </cell>
          <cell r="D1252">
            <v>123.27</v>
          </cell>
          <cell r="E1252">
            <v>330</v>
          </cell>
          <cell r="F1252">
            <v>495</v>
          </cell>
          <cell r="G1252">
            <v>2100</v>
          </cell>
          <cell r="H1252">
            <v>462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93751.25</v>
          </cell>
          <cell r="O1252">
            <v>1.2091382084425562</v>
          </cell>
          <cell r="P1252">
            <v>113358.2184642502</v>
          </cell>
          <cell r="Q1252">
            <v>0</v>
          </cell>
          <cell r="R1252">
            <v>0</v>
          </cell>
          <cell r="S1252">
            <v>0</v>
          </cell>
        </row>
        <row r="1253">
          <cell r="B1253" t="str">
            <v xml:space="preserve">  OCTOBER</v>
          </cell>
          <cell r="C1253" t="str">
            <v>-</v>
          </cell>
          <cell r="D1253">
            <v>139.13999999999999</v>
          </cell>
          <cell r="E1253">
            <v>376</v>
          </cell>
          <cell r="F1253">
            <v>511</v>
          </cell>
          <cell r="G1253">
            <v>4300</v>
          </cell>
          <cell r="H1253">
            <v>500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93751.25</v>
          </cell>
          <cell r="O1253">
            <v>1.2957987371030848</v>
          </cell>
          <cell r="P1253">
            <v>121482.75135183558</v>
          </cell>
          <cell r="Q1253">
            <v>0</v>
          </cell>
          <cell r="R1253">
            <v>0</v>
          </cell>
          <cell r="S1253">
            <v>0</v>
          </cell>
        </row>
        <row r="1254">
          <cell r="B1254" t="str">
            <v xml:space="preserve">  NOVEMBER</v>
          </cell>
          <cell r="C1254" t="str">
            <v>-</v>
          </cell>
          <cell r="D1254">
            <v>140.15</v>
          </cell>
          <cell r="E1254">
            <v>393</v>
          </cell>
          <cell r="F1254">
            <v>511</v>
          </cell>
          <cell r="G1254">
            <v>4300</v>
          </cell>
          <cell r="H1254">
            <v>510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93751.25</v>
          </cell>
          <cell r="O1254">
            <v>1.3143110238762414</v>
          </cell>
          <cell r="P1254">
            <v>123218.30137717749</v>
          </cell>
          <cell r="Q1254">
            <v>0</v>
          </cell>
          <cell r="R1254">
            <v>0</v>
          </cell>
          <cell r="S1254">
            <v>0</v>
          </cell>
        </row>
        <row r="1255">
          <cell r="B1255" t="str">
            <v xml:space="preserve">  DECEMBER</v>
          </cell>
          <cell r="C1255" t="str">
            <v>-</v>
          </cell>
          <cell r="D1255">
            <v>140.32</v>
          </cell>
          <cell r="E1255">
            <v>393</v>
          </cell>
          <cell r="F1255">
            <v>511</v>
          </cell>
          <cell r="G1255">
            <v>4300</v>
          </cell>
          <cell r="H1255">
            <v>510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93751.25</v>
          </cell>
          <cell r="O1255">
            <v>1.3145415219328263</v>
          </cell>
          <cell r="P1255">
            <v>123239.91085810488</v>
          </cell>
          <cell r="Q1255">
            <v>0</v>
          </cell>
          <cell r="R1255">
            <v>0</v>
          </cell>
          <cell r="S1255">
            <v>0</v>
          </cell>
        </row>
        <row r="1256">
          <cell r="A1256" t="str">
            <v>2006</v>
          </cell>
          <cell r="B1256" t="str">
            <v xml:space="preserve">  JANUARY</v>
          </cell>
          <cell r="C1256" t="str">
            <v>-</v>
          </cell>
          <cell r="D1256" t="str">
            <v>-</v>
          </cell>
          <cell r="E1256" t="str">
            <v>-</v>
          </cell>
          <cell r="F1256" t="str">
            <v>-</v>
          </cell>
          <cell r="G1256" t="str">
            <v>-</v>
          </cell>
          <cell r="H1256" t="str">
            <v>-</v>
          </cell>
          <cell r="I1256">
            <v>0</v>
          </cell>
          <cell r="J1256">
            <v>0</v>
          </cell>
          <cell r="K1256">
            <v>0</v>
          </cell>
          <cell r="L1256" t="str">
            <v>-</v>
          </cell>
          <cell r="M1256" t="str">
            <v>-</v>
          </cell>
          <cell r="N1256">
            <v>93751.25</v>
          </cell>
          <cell r="O1256">
            <v>0.25</v>
          </cell>
          <cell r="P1256">
            <v>23437.8125</v>
          </cell>
          <cell r="Q1256">
            <v>0</v>
          </cell>
          <cell r="R1256">
            <v>0</v>
          </cell>
          <cell r="S1256">
            <v>0</v>
          </cell>
        </row>
        <row r="1257">
          <cell r="B1257" t="str">
            <v xml:space="preserve">  FEBRUARY</v>
          </cell>
          <cell r="C1257" t="str">
            <v>-</v>
          </cell>
          <cell r="D1257" t="str">
            <v>-</v>
          </cell>
          <cell r="E1257" t="str">
            <v>-</v>
          </cell>
          <cell r="F1257" t="str">
            <v>-</v>
          </cell>
          <cell r="G1257" t="str">
            <v>-</v>
          </cell>
          <cell r="H1257" t="str">
            <v>-</v>
          </cell>
          <cell r="I1257">
            <v>1</v>
          </cell>
          <cell r="J1257">
            <v>1</v>
          </cell>
          <cell r="K1257">
            <v>0</v>
          </cell>
          <cell r="L1257" t="str">
            <v>-</v>
          </cell>
          <cell r="M1257" t="str">
            <v>-</v>
          </cell>
          <cell r="N1257">
            <v>93751.25</v>
          </cell>
          <cell r="O1257">
            <v>0.25</v>
          </cell>
          <cell r="P1257">
            <v>23437.8125</v>
          </cell>
          <cell r="Q1257">
            <v>0</v>
          </cell>
          <cell r="R1257">
            <v>0</v>
          </cell>
          <cell r="S1257">
            <v>0</v>
          </cell>
        </row>
        <row r="1258">
          <cell r="B1258" t="str">
            <v xml:space="preserve">  MARCH</v>
          </cell>
          <cell r="C1258" t="str">
            <v>-</v>
          </cell>
          <cell r="D1258" t="str">
            <v>-</v>
          </cell>
          <cell r="E1258" t="str">
            <v>-</v>
          </cell>
          <cell r="F1258" t="str">
            <v>-</v>
          </cell>
          <cell r="G1258" t="str">
            <v>-</v>
          </cell>
          <cell r="H1258" t="str">
            <v>-</v>
          </cell>
          <cell r="I1258">
            <v>2</v>
          </cell>
          <cell r="J1258">
            <v>1</v>
          </cell>
          <cell r="K1258">
            <v>0</v>
          </cell>
          <cell r="L1258" t="str">
            <v>-</v>
          </cell>
          <cell r="M1258" t="str">
            <v>-</v>
          </cell>
          <cell r="N1258">
            <v>93751.25</v>
          </cell>
          <cell r="O1258">
            <v>0.25</v>
          </cell>
          <cell r="P1258">
            <v>23437.8125</v>
          </cell>
          <cell r="Q1258">
            <v>0</v>
          </cell>
          <cell r="R1258">
            <v>0</v>
          </cell>
          <cell r="S1258">
            <v>0</v>
          </cell>
        </row>
        <row r="1259">
          <cell r="B1259" t="str">
            <v xml:space="preserve">  APRIL</v>
          </cell>
          <cell r="C1259" t="str">
            <v>-</v>
          </cell>
          <cell r="D1259" t="str">
            <v>-</v>
          </cell>
          <cell r="E1259" t="str">
            <v>-</v>
          </cell>
          <cell r="F1259" t="str">
            <v>-</v>
          </cell>
          <cell r="G1259" t="str">
            <v>-</v>
          </cell>
          <cell r="H1259" t="str">
            <v>-</v>
          </cell>
          <cell r="I1259">
            <v>3</v>
          </cell>
          <cell r="J1259">
            <v>1</v>
          </cell>
          <cell r="K1259">
            <v>0</v>
          </cell>
          <cell r="L1259" t="str">
            <v>-</v>
          </cell>
          <cell r="M1259" t="str">
            <v>-</v>
          </cell>
          <cell r="N1259">
            <v>93751.25</v>
          </cell>
          <cell r="O1259">
            <v>0.25</v>
          </cell>
          <cell r="P1259">
            <v>23437.8125</v>
          </cell>
          <cell r="Q1259">
            <v>0</v>
          </cell>
          <cell r="R1259">
            <v>0</v>
          </cell>
          <cell r="S1259">
            <v>0</v>
          </cell>
        </row>
        <row r="1260">
          <cell r="B1260" t="str">
            <v xml:space="preserve">  MAY</v>
          </cell>
          <cell r="C1260" t="str">
            <v>-</v>
          </cell>
          <cell r="D1260" t="str">
            <v>-</v>
          </cell>
          <cell r="E1260" t="str">
            <v>-</v>
          </cell>
          <cell r="F1260" t="str">
            <v>-</v>
          </cell>
          <cell r="G1260" t="str">
            <v>-</v>
          </cell>
          <cell r="H1260" t="str">
            <v>-</v>
          </cell>
          <cell r="I1260">
            <v>4</v>
          </cell>
          <cell r="J1260">
            <v>1</v>
          </cell>
          <cell r="K1260">
            <v>0</v>
          </cell>
          <cell r="L1260" t="str">
            <v>-</v>
          </cell>
          <cell r="M1260" t="str">
            <v>-</v>
          </cell>
          <cell r="N1260">
            <v>93751.25</v>
          </cell>
          <cell r="O1260">
            <v>0.25</v>
          </cell>
          <cell r="P1260">
            <v>23437.8125</v>
          </cell>
          <cell r="Q1260">
            <v>0</v>
          </cell>
          <cell r="R1260">
            <v>0</v>
          </cell>
          <cell r="S1260">
            <v>0</v>
          </cell>
        </row>
        <row r="1261">
          <cell r="B1261" t="str">
            <v xml:space="preserve">  JUNE</v>
          </cell>
          <cell r="C1261" t="str">
            <v>-</v>
          </cell>
          <cell r="D1261" t="str">
            <v>-</v>
          </cell>
          <cell r="E1261" t="str">
            <v>-</v>
          </cell>
          <cell r="F1261" t="str">
            <v>-</v>
          </cell>
          <cell r="G1261" t="str">
            <v>-</v>
          </cell>
          <cell r="H1261" t="str">
            <v>-</v>
          </cell>
          <cell r="I1261">
            <v>5</v>
          </cell>
          <cell r="J1261">
            <v>1</v>
          </cell>
          <cell r="K1261">
            <v>0</v>
          </cell>
          <cell r="L1261" t="str">
            <v>-</v>
          </cell>
          <cell r="M1261" t="str">
            <v>-</v>
          </cell>
          <cell r="N1261">
            <v>93751.25</v>
          </cell>
          <cell r="O1261">
            <v>0.25</v>
          </cell>
          <cell r="P1261">
            <v>23437.8125</v>
          </cell>
          <cell r="Q1261">
            <v>0</v>
          </cell>
          <cell r="R1261">
            <v>0</v>
          </cell>
          <cell r="S1261">
            <v>0</v>
          </cell>
        </row>
        <row r="1262">
          <cell r="B1262" t="str">
            <v xml:space="preserve">  JULY</v>
          </cell>
          <cell r="C1262" t="str">
            <v>-</v>
          </cell>
          <cell r="D1262" t="str">
            <v>-</v>
          </cell>
          <cell r="E1262" t="str">
            <v>-</v>
          </cell>
          <cell r="F1262" t="str">
            <v>-</v>
          </cell>
          <cell r="G1262" t="str">
            <v>-</v>
          </cell>
          <cell r="H1262" t="str">
            <v>-</v>
          </cell>
          <cell r="I1262">
            <v>5</v>
          </cell>
          <cell r="J1262">
            <v>0</v>
          </cell>
          <cell r="K1262">
            <v>0</v>
          </cell>
          <cell r="L1262" t="str">
            <v>-</v>
          </cell>
          <cell r="M1262" t="str">
            <v>-</v>
          </cell>
          <cell r="N1262">
            <v>93751.25</v>
          </cell>
          <cell r="O1262">
            <v>0.25</v>
          </cell>
          <cell r="P1262">
            <v>23437.8125</v>
          </cell>
          <cell r="Q1262">
            <v>0</v>
          </cell>
          <cell r="R1262">
            <v>0</v>
          </cell>
          <cell r="S1262">
            <v>0</v>
          </cell>
        </row>
        <row r="1263">
          <cell r="B1263" t="str">
            <v xml:space="preserve">  AUGUST</v>
          </cell>
          <cell r="C1263" t="str">
            <v>-</v>
          </cell>
          <cell r="D1263" t="str">
            <v>-</v>
          </cell>
          <cell r="E1263" t="str">
            <v>-</v>
          </cell>
          <cell r="F1263" t="str">
            <v>-</v>
          </cell>
          <cell r="G1263" t="str">
            <v>-</v>
          </cell>
          <cell r="H1263" t="str">
            <v>-</v>
          </cell>
          <cell r="I1263">
            <v>5</v>
          </cell>
          <cell r="J1263">
            <v>0</v>
          </cell>
          <cell r="K1263">
            <v>0</v>
          </cell>
          <cell r="L1263" t="str">
            <v>-</v>
          </cell>
          <cell r="M1263" t="str">
            <v>-</v>
          </cell>
          <cell r="N1263">
            <v>93751.25</v>
          </cell>
          <cell r="O1263">
            <v>0.25</v>
          </cell>
          <cell r="P1263">
            <v>23437.8125</v>
          </cell>
          <cell r="Q1263">
            <v>0</v>
          </cell>
          <cell r="R1263">
            <v>0</v>
          </cell>
          <cell r="S1263">
            <v>0</v>
          </cell>
        </row>
        <row r="1264">
          <cell r="B1264" t="str">
            <v xml:space="preserve">  SEPTEMBER</v>
          </cell>
          <cell r="C1264" t="str">
            <v>-</v>
          </cell>
          <cell r="D1264" t="str">
            <v>-</v>
          </cell>
          <cell r="E1264" t="str">
            <v>-</v>
          </cell>
          <cell r="F1264" t="str">
            <v>-</v>
          </cell>
          <cell r="G1264" t="str">
            <v>-</v>
          </cell>
          <cell r="H1264" t="str">
            <v>-</v>
          </cell>
          <cell r="I1264">
            <v>5</v>
          </cell>
          <cell r="J1264">
            <v>0</v>
          </cell>
          <cell r="K1264">
            <v>0</v>
          </cell>
          <cell r="L1264" t="str">
            <v>-</v>
          </cell>
          <cell r="M1264" t="str">
            <v>-</v>
          </cell>
          <cell r="N1264">
            <v>93751.25</v>
          </cell>
          <cell r="O1264">
            <v>0.25</v>
          </cell>
          <cell r="P1264">
            <v>23437.8125</v>
          </cell>
          <cell r="Q1264">
            <v>0</v>
          </cell>
          <cell r="R1264">
            <v>0</v>
          </cell>
          <cell r="S1264">
            <v>0</v>
          </cell>
        </row>
        <row r="1265">
          <cell r="B1265" t="str">
            <v xml:space="preserve">  OCTOBER</v>
          </cell>
          <cell r="C1265" t="str">
            <v>-</v>
          </cell>
          <cell r="D1265" t="str">
            <v>-</v>
          </cell>
          <cell r="E1265" t="str">
            <v>-</v>
          </cell>
          <cell r="F1265" t="str">
            <v>-</v>
          </cell>
          <cell r="G1265" t="str">
            <v>-</v>
          </cell>
          <cell r="H1265" t="str">
            <v>-</v>
          </cell>
          <cell r="I1265">
            <v>5</v>
          </cell>
          <cell r="J1265">
            <v>0</v>
          </cell>
          <cell r="K1265">
            <v>0</v>
          </cell>
          <cell r="L1265" t="str">
            <v>-</v>
          </cell>
          <cell r="M1265" t="str">
            <v>-</v>
          </cell>
          <cell r="N1265">
            <v>93751.25</v>
          </cell>
          <cell r="O1265">
            <v>0.25</v>
          </cell>
          <cell r="P1265">
            <v>23437.8125</v>
          </cell>
          <cell r="Q1265">
            <v>0</v>
          </cell>
          <cell r="R1265">
            <v>0</v>
          </cell>
          <cell r="S1265">
            <v>0</v>
          </cell>
        </row>
        <row r="1266">
          <cell r="B1266" t="str">
            <v xml:space="preserve">  NOVEMBER</v>
          </cell>
          <cell r="C1266" t="str">
            <v>-</v>
          </cell>
          <cell r="D1266" t="str">
            <v>-</v>
          </cell>
          <cell r="E1266" t="str">
            <v>-</v>
          </cell>
          <cell r="F1266" t="str">
            <v>-</v>
          </cell>
          <cell r="G1266" t="str">
            <v>-</v>
          </cell>
          <cell r="H1266" t="str">
            <v>-</v>
          </cell>
          <cell r="I1266">
            <v>5</v>
          </cell>
          <cell r="J1266">
            <v>0</v>
          </cell>
          <cell r="K1266">
            <v>0</v>
          </cell>
          <cell r="L1266" t="str">
            <v>-</v>
          </cell>
          <cell r="M1266" t="str">
            <v>-</v>
          </cell>
          <cell r="N1266">
            <v>93751.25</v>
          </cell>
          <cell r="O1266">
            <v>0.25</v>
          </cell>
          <cell r="P1266">
            <v>23437.8125</v>
          </cell>
          <cell r="Q1266">
            <v>0</v>
          </cell>
          <cell r="R1266">
            <v>0</v>
          </cell>
          <cell r="S1266">
            <v>0</v>
          </cell>
        </row>
        <row r="1268">
          <cell r="A1268" t="str">
            <v xml:space="preserve"> </v>
          </cell>
          <cell r="B1268" t="str">
            <v>T O T A L</v>
          </cell>
          <cell r="C1268" t="str">
            <v>Pay Item</v>
          </cell>
          <cell r="E1268" t="str">
            <v>:</v>
          </cell>
          <cell r="F1268" t="str">
            <v>III - 4 - 41</v>
          </cell>
          <cell r="J1268">
            <v>5</v>
          </cell>
          <cell r="K1268" t="str">
            <v>-</v>
          </cell>
          <cell r="L1268">
            <v>0</v>
          </cell>
          <cell r="M1268">
            <v>0</v>
          </cell>
          <cell r="O1268" t="str">
            <v>-</v>
          </cell>
          <cell r="Q1268">
            <v>0</v>
          </cell>
          <cell r="R1268">
            <v>0</v>
          </cell>
          <cell r="S1268">
            <v>0</v>
          </cell>
        </row>
        <row r="1270">
          <cell r="A1270" t="str">
            <v xml:space="preserve">   L : Labour</v>
          </cell>
          <cell r="E1270" t="str">
            <v xml:space="preserve">    C : Cement</v>
          </cell>
          <cell r="J1270" t="str">
            <v xml:space="preserve">    S : Steel</v>
          </cell>
          <cell r="N1270" t="str">
            <v xml:space="preserve">    F : Fuel</v>
          </cell>
          <cell r="R1270" t="str">
            <v xml:space="preserve">    M : Material</v>
          </cell>
        </row>
        <row r="1271">
          <cell r="A1271" t="str">
            <v xml:space="preserve">   Economic Indicators Table 1.3</v>
          </cell>
          <cell r="E1271" t="str">
            <v xml:space="preserve">         Economic Indicators Table 1.11</v>
          </cell>
          <cell r="J1271" t="str">
            <v xml:space="preserve">         Economic Indicators Table 1.11</v>
          </cell>
          <cell r="N1271" t="str">
            <v xml:space="preserve">         "Official Diesel Oil Selling Price"</v>
          </cell>
          <cell r="R1271" t="str">
            <v xml:space="preserve">         Economic Indicators Table 1.15</v>
          </cell>
        </row>
        <row r="1272">
          <cell r="A1272" t="str">
            <v xml:space="preserve">   Consumer Price Indices for 43 Cities &amp; Changes</v>
          </cell>
          <cell r="E1272" t="str">
            <v xml:space="preserve">         Wholesale Price Indices of Manufacturing Commodities</v>
          </cell>
          <cell r="J1272" t="str">
            <v xml:space="preserve">         Wholesale Price Indices of Manufacturing Commodities</v>
          </cell>
          <cell r="N1272" t="str">
            <v xml:space="preserve">         Actual cost of high speed diesel</v>
          </cell>
          <cell r="R1272" t="str">
            <v xml:space="preserve">         Wholesale Price Indices of Construction Materials</v>
          </cell>
        </row>
        <row r="1273">
          <cell r="A1273" t="str">
            <v xml:space="preserve">   Sub-Sector General Index for Bandar Lampung</v>
          </cell>
          <cell r="E1273" t="str">
            <v xml:space="preserve">         Sub-Sector 17, Non Metallic Mineral Products</v>
          </cell>
          <cell r="J1273" t="str">
            <v xml:space="preserve">         Sub-Sector 19, Iron and Steel Products</v>
          </cell>
          <cell r="N1273" t="str">
            <v xml:space="preserve">         Estabilished by Pertamina Oil Company</v>
          </cell>
          <cell r="R1273" t="str">
            <v xml:space="preserve">         Sub-Sector 2, Public Works in Agriculture</v>
          </cell>
        </row>
        <row r="1275">
          <cell r="A1275" t="str">
            <v>Pn  =  A +  L(Ln/Lo) + C(Cn/Co) + S(Sn/So) + F(Fn/Fo) + M(Mn/Mo)</v>
          </cell>
        </row>
        <row r="1276">
          <cell r="A1276" t="str">
            <v>CALCULATION OF ESCALATION PAYMENT</v>
          </cell>
        </row>
        <row r="1277">
          <cell r="A1277" t="str">
            <v>CONTRACT PACKAGE</v>
          </cell>
          <cell r="C1277" t="str">
            <v>:</v>
          </cell>
          <cell r="D1277" t="str">
            <v>WAY CURUP IRRIGATION SUB-PROJECT PTSL-II</v>
          </cell>
          <cell r="Q1277" t="str">
            <v>CONTRACTOR</v>
          </cell>
          <cell r="R1277" t="str">
            <v>:     PT. ADHI KARYA (Persero) Tbk</v>
          </cell>
        </row>
        <row r="1278">
          <cell r="A1278" t="str">
            <v>CONTRACT NO. / DATE</v>
          </cell>
          <cell r="C1278" t="str">
            <v>:</v>
          </cell>
          <cell r="D1278" t="str">
            <v>HK.02.07-Ag.0801/WILIII/01 ,  Date : May 14th, 2004</v>
          </cell>
          <cell r="Q1278" t="str">
            <v>CONSULTANT</v>
          </cell>
          <cell r="R1278" t="str">
            <v>:     NIPPON KOEI (In Associated)</v>
          </cell>
        </row>
        <row r="1280">
          <cell r="A1280" t="str">
            <v xml:space="preserve"> PAY ITEM</v>
          </cell>
          <cell r="C1280" t="str">
            <v>:</v>
          </cell>
          <cell r="D1280" t="str">
            <v>III - 4 - 42</v>
          </cell>
          <cell r="I1280" t="str">
            <v xml:space="preserve"> DESCRIPTION :</v>
          </cell>
          <cell r="J1280" t="str">
            <v>Spare part and tools for gate and accessories</v>
          </cell>
          <cell r="M1280" t="str">
            <v>QUANTITIES</v>
          </cell>
          <cell r="N1280" t="str">
            <v>ORIGINAL</v>
          </cell>
          <cell r="P1280" t="str">
            <v>CURRENT</v>
          </cell>
          <cell r="Q1280" t="str">
            <v>ORIGINAL</v>
          </cell>
          <cell r="R1280" t="str">
            <v>CURRENT</v>
          </cell>
        </row>
        <row r="1281">
          <cell r="A1281" t="str">
            <v xml:space="preserve"> COMPONENT</v>
          </cell>
          <cell r="C1281" t="str">
            <v>A</v>
          </cell>
          <cell r="D1281" t="str">
            <v>L</v>
          </cell>
          <cell r="E1281" t="str">
            <v>C</v>
          </cell>
          <cell r="F1281" t="str">
            <v>S</v>
          </cell>
          <cell r="G1281" t="str">
            <v>F</v>
          </cell>
          <cell r="H1281" t="str">
            <v>M</v>
          </cell>
          <cell r="I1281" t="str">
            <v xml:space="preserve"> QUANTITIES   :</v>
          </cell>
          <cell r="J1281">
            <v>1</v>
          </cell>
          <cell r="K1281" t="str">
            <v>ls</v>
          </cell>
          <cell r="M1281" t="str">
            <v>FOR</v>
          </cell>
          <cell r="N1281" t="str">
            <v>UNIT PRICE</v>
          </cell>
          <cell r="O1281" t="str">
            <v>FACTOR</v>
          </cell>
          <cell r="P1281" t="str">
            <v>UNIT PRICE</v>
          </cell>
          <cell r="Q1281" t="str">
            <v>AMOUNT</v>
          </cell>
          <cell r="R1281" t="str">
            <v>AMOUNT</v>
          </cell>
          <cell r="S1281" t="str">
            <v>PRICE ESCALATION</v>
          </cell>
        </row>
        <row r="1282">
          <cell r="A1282" t="str">
            <v xml:space="preserve"> COST FACTOR</v>
          </cell>
          <cell r="C1282">
            <v>1</v>
          </cell>
          <cell r="D1282" t="str">
            <v>No Adjustment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 t="str">
            <v>SCHEDULE QUANTITIES</v>
          </cell>
          <cell r="K1282" t="str">
            <v>ACTUAL QUANTITIES (MC)</v>
          </cell>
          <cell r="M1282" t="str">
            <v>ESCALATION</v>
          </cell>
          <cell r="N1282" t="str">
            <v>Ho</v>
          </cell>
          <cell r="O1282" t="str">
            <v>Pn</v>
          </cell>
          <cell r="P1282" t="str">
            <v>Hn</v>
          </cell>
          <cell r="Q1282" t="str">
            <v>Io</v>
          </cell>
          <cell r="R1282" t="str">
            <v>In</v>
          </cell>
          <cell r="S1282" t="str">
            <v>PAYMENT</v>
          </cell>
        </row>
        <row r="1283">
          <cell r="A1283" t="str">
            <v xml:space="preserve"> ZERO INDEX / DEC 2002</v>
          </cell>
          <cell r="C1283" t="str">
            <v>-</v>
          </cell>
          <cell r="D1283">
            <v>110.63</v>
          </cell>
          <cell r="E1283">
            <v>294</v>
          </cell>
          <cell r="F1283">
            <v>345</v>
          </cell>
          <cell r="G1283">
            <v>1650</v>
          </cell>
          <cell r="H1283">
            <v>350</v>
          </cell>
          <cell r="I1283" t="str">
            <v>CUMULATIVE</v>
          </cell>
          <cell r="J1283" t="str">
            <v>MONTHLY</v>
          </cell>
          <cell r="K1283" t="str">
            <v>CUMULATIVE</v>
          </cell>
          <cell r="L1283" t="str">
            <v>MONTHLY</v>
          </cell>
          <cell r="M1283" t="str">
            <v>PAYMENT</v>
          </cell>
        </row>
        <row r="1284">
          <cell r="A1284">
            <v>1</v>
          </cell>
          <cell r="B1284">
            <v>2</v>
          </cell>
          <cell r="C1284">
            <v>3</v>
          </cell>
          <cell r="D1284">
            <v>4</v>
          </cell>
          <cell r="E1284">
            <v>5</v>
          </cell>
          <cell r="F1284">
            <v>6</v>
          </cell>
          <cell r="G1284">
            <v>7</v>
          </cell>
          <cell r="H1284">
            <v>8</v>
          </cell>
          <cell r="I1284">
            <v>9</v>
          </cell>
          <cell r="J1284">
            <v>10</v>
          </cell>
          <cell r="K1284">
            <v>11</v>
          </cell>
          <cell r="L1284">
            <v>12</v>
          </cell>
          <cell r="M1284">
            <v>13</v>
          </cell>
          <cell r="N1284">
            <v>14</v>
          </cell>
          <cell r="O1284">
            <v>15</v>
          </cell>
          <cell r="P1284" t="str">
            <v>16=14x15</v>
          </cell>
          <cell r="Q1284" t="str">
            <v>17=13x14</v>
          </cell>
          <cell r="R1284" t="str">
            <v>18=13x16</v>
          </cell>
          <cell r="S1284" t="str">
            <v>19=18-17</v>
          </cell>
        </row>
        <row r="1286">
          <cell r="A1286" t="str">
            <v>2004</v>
          </cell>
          <cell r="B1286" t="str">
            <v xml:space="preserve">  JUNE</v>
          </cell>
          <cell r="C1286" t="str">
            <v>-</v>
          </cell>
          <cell r="D1286" t="str">
            <v>-</v>
          </cell>
          <cell r="E1286" t="str">
            <v>-</v>
          </cell>
          <cell r="F1286" t="str">
            <v>-</v>
          </cell>
          <cell r="G1286" t="str">
            <v>-</v>
          </cell>
          <cell r="H1286" t="str">
            <v>-</v>
          </cell>
          <cell r="I1286">
            <v>0</v>
          </cell>
          <cell r="J1286">
            <v>0</v>
          </cell>
          <cell r="K1286" t="str">
            <v>-</v>
          </cell>
          <cell r="L1286" t="str">
            <v>-</v>
          </cell>
          <cell r="M1286" t="str">
            <v>-</v>
          </cell>
          <cell r="N1286" t="str">
            <v>-</v>
          </cell>
          <cell r="O1286" t="str">
            <v>-</v>
          </cell>
          <cell r="P1286" t="str">
            <v>-</v>
          </cell>
          <cell r="Q1286" t="str">
            <v>-</v>
          </cell>
          <cell r="R1286" t="str">
            <v>-</v>
          </cell>
          <cell r="S1286" t="str">
            <v>-</v>
          </cell>
        </row>
        <row r="1287">
          <cell r="B1287" t="str">
            <v xml:space="preserve">  JULY</v>
          </cell>
          <cell r="C1287" t="str">
            <v>-</v>
          </cell>
          <cell r="D1287" t="str">
            <v>-</v>
          </cell>
          <cell r="E1287" t="str">
            <v>-</v>
          </cell>
          <cell r="F1287" t="str">
            <v>-</v>
          </cell>
          <cell r="G1287" t="str">
            <v>-</v>
          </cell>
          <cell r="H1287" t="str">
            <v>-</v>
          </cell>
          <cell r="I1287">
            <v>0</v>
          </cell>
          <cell r="J1287">
            <v>0</v>
          </cell>
          <cell r="K1287">
            <v>0</v>
          </cell>
          <cell r="L1287" t="str">
            <v>-</v>
          </cell>
          <cell r="M1287" t="str">
            <v>-</v>
          </cell>
          <cell r="N1287" t="str">
            <v>-</v>
          </cell>
          <cell r="O1287" t="str">
            <v>-</v>
          </cell>
          <cell r="P1287" t="str">
            <v>-</v>
          </cell>
          <cell r="Q1287" t="str">
            <v>-</v>
          </cell>
          <cell r="R1287" t="str">
            <v>-</v>
          </cell>
          <cell r="S1287" t="str">
            <v>-</v>
          </cell>
        </row>
        <row r="1288">
          <cell r="B1288" t="str">
            <v xml:space="preserve">  AUGUST</v>
          </cell>
          <cell r="C1288" t="str">
            <v>-</v>
          </cell>
          <cell r="D1288" t="str">
            <v>-</v>
          </cell>
          <cell r="E1288" t="str">
            <v>-</v>
          </cell>
          <cell r="F1288" t="str">
            <v>-</v>
          </cell>
          <cell r="G1288" t="str">
            <v>-</v>
          </cell>
          <cell r="H1288" t="str">
            <v>-</v>
          </cell>
          <cell r="I1288">
            <v>0</v>
          </cell>
          <cell r="J1288">
            <v>0</v>
          </cell>
          <cell r="K1288">
            <v>0</v>
          </cell>
          <cell r="L1288" t="str">
            <v>-</v>
          </cell>
          <cell r="M1288" t="str">
            <v>-</v>
          </cell>
          <cell r="N1288" t="str">
            <v>-</v>
          </cell>
          <cell r="O1288" t="str">
            <v>-</v>
          </cell>
          <cell r="P1288" t="str">
            <v>-</v>
          </cell>
          <cell r="Q1288" t="str">
            <v>-</v>
          </cell>
          <cell r="R1288" t="str">
            <v>-</v>
          </cell>
          <cell r="S1288" t="str">
            <v>-</v>
          </cell>
        </row>
        <row r="1289">
          <cell r="B1289" t="str">
            <v xml:space="preserve">  SEPTEMBER</v>
          </cell>
          <cell r="C1289" t="str">
            <v>-</v>
          </cell>
          <cell r="D1289" t="str">
            <v>-</v>
          </cell>
          <cell r="E1289" t="str">
            <v>-</v>
          </cell>
          <cell r="F1289" t="str">
            <v>-</v>
          </cell>
          <cell r="G1289" t="str">
            <v>-</v>
          </cell>
          <cell r="H1289" t="str">
            <v>-</v>
          </cell>
          <cell r="I1289">
            <v>0</v>
          </cell>
          <cell r="J1289">
            <v>0</v>
          </cell>
          <cell r="K1289">
            <v>0</v>
          </cell>
          <cell r="L1289" t="str">
            <v>-</v>
          </cell>
          <cell r="M1289" t="str">
            <v>-</v>
          </cell>
          <cell r="N1289" t="str">
            <v>-</v>
          </cell>
          <cell r="O1289" t="str">
            <v>-</v>
          </cell>
          <cell r="P1289" t="str">
            <v>-</v>
          </cell>
          <cell r="Q1289" t="str">
            <v>-</v>
          </cell>
          <cell r="R1289" t="str">
            <v>-</v>
          </cell>
          <cell r="S1289" t="str">
            <v>-</v>
          </cell>
        </row>
        <row r="1290">
          <cell r="B1290" t="str">
            <v xml:space="preserve">  OCTOBER</v>
          </cell>
          <cell r="C1290" t="str">
            <v>-</v>
          </cell>
          <cell r="D1290" t="str">
            <v>-</v>
          </cell>
          <cell r="E1290" t="str">
            <v>-</v>
          </cell>
          <cell r="F1290" t="str">
            <v>-</v>
          </cell>
          <cell r="G1290" t="str">
            <v>-</v>
          </cell>
          <cell r="H1290" t="str">
            <v>-</v>
          </cell>
          <cell r="I1290">
            <v>0</v>
          </cell>
          <cell r="J1290">
            <v>0</v>
          </cell>
          <cell r="K1290">
            <v>0</v>
          </cell>
          <cell r="L1290" t="str">
            <v>-</v>
          </cell>
          <cell r="M1290" t="str">
            <v>-</v>
          </cell>
          <cell r="N1290" t="str">
            <v>-</v>
          </cell>
          <cell r="O1290" t="str">
            <v>-</v>
          </cell>
          <cell r="P1290" t="str">
            <v>-</v>
          </cell>
          <cell r="Q1290" t="str">
            <v>-</v>
          </cell>
          <cell r="R1290" t="str">
            <v>-</v>
          </cell>
          <cell r="S1290" t="str">
            <v>-</v>
          </cell>
        </row>
        <row r="1291">
          <cell r="B1291" t="str">
            <v xml:space="preserve">  NOVEMBER</v>
          </cell>
          <cell r="C1291" t="str">
            <v>-</v>
          </cell>
          <cell r="D1291" t="str">
            <v>-</v>
          </cell>
          <cell r="E1291" t="str">
            <v>-</v>
          </cell>
          <cell r="F1291" t="str">
            <v>-</v>
          </cell>
          <cell r="G1291" t="str">
            <v>-</v>
          </cell>
          <cell r="H1291" t="str">
            <v>-</v>
          </cell>
          <cell r="I1291">
            <v>0</v>
          </cell>
          <cell r="J1291">
            <v>0</v>
          </cell>
          <cell r="K1291">
            <v>0</v>
          </cell>
          <cell r="L1291" t="str">
            <v>-</v>
          </cell>
          <cell r="M1291" t="str">
            <v>-</v>
          </cell>
          <cell r="N1291" t="str">
            <v>-</v>
          </cell>
          <cell r="O1291" t="str">
            <v>-</v>
          </cell>
          <cell r="P1291" t="str">
            <v>-</v>
          </cell>
          <cell r="Q1291" t="str">
            <v>-</v>
          </cell>
          <cell r="R1291" t="str">
            <v>-</v>
          </cell>
          <cell r="S1291" t="str">
            <v>-</v>
          </cell>
        </row>
        <row r="1292">
          <cell r="B1292" t="str">
            <v xml:space="preserve">  DECEMBER</v>
          </cell>
          <cell r="C1292" t="str">
            <v>-</v>
          </cell>
          <cell r="D1292" t="str">
            <v>-</v>
          </cell>
          <cell r="E1292" t="str">
            <v>-</v>
          </cell>
          <cell r="F1292" t="str">
            <v>-</v>
          </cell>
          <cell r="G1292" t="str">
            <v>-</v>
          </cell>
          <cell r="H1292" t="str">
            <v>-</v>
          </cell>
          <cell r="I1292">
            <v>0</v>
          </cell>
          <cell r="J1292">
            <v>0</v>
          </cell>
          <cell r="K1292">
            <v>0</v>
          </cell>
          <cell r="L1292" t="str">
            <v>-</v>
          </cell>
          <cell r="M1292" t="str">
            <v>-</v>
          </cell>
          <cell r="N1292" t="str">
            <v>-</v>
          </cell>
          <cell r="O1292" t="str">
            <v>-</v>
          </cell>
          <cell r="P1292" t="str">
            <v>-</v>
          </cell>
          <cell r="Q1292" t="str">
            <v>-</v>
          </cell>
          <cell r="R1292" t="str">
            <v>-</v>
          </cell>
          <cell r="S1292" t="str">
            <v>-</v>
          </cell>
        </row>
        <row r="1293">
          <cell r="A1293" t="str">
            <v>2005</v>
          </cell>
          <cell r="B1293" t="str">
            <v xml:space="preserve">  JANUARY</v>
          </cell>
          <cell r="C1293" t="str">
            <v>-</v>
          </cell>
          <cell r="D1293" t="str">
            <v>-</v>
          </cell>
          <cell r="E1293" t="str">
            <v>-</v>
          </cell>
          <cell r="F1293" t="str">
            <v>-</v>
          </cell>
          <cell r="G1293" t="str">
            <v>-</v>
          </cell>
          <cell r="H1293" t="str">
            <v>-</v>
          </cell>
          <cell r="I1293">
            <v>0</v>
          </cell>
          <cell r="J1293">
            <v>0</v>
          </cell>
          <cell r="K1293">
            <v>0</v>
          </cell>
          <cell r="L1293" t="str">
            <v>-</v>
          </cell>
          <cell r="M1293" t="str">
            <v>-</v>
          </cell>
          <cell r="N1293" t="str">
            <v>-</v>
          </cell>
          <cell r="O1293" t="str">
            <v>-</v>
          </cell>
          <cell r="P1293" t="str">
            <v>-</v>
          </cell>
          <cell r="Q1293" t="str">
            <v>-</v>
          </cell>
          <cell r="R1293" t="str">
            <v>-</v>
          </cell>
          <cell r="S1293" t="str">
            <v>-</v>
          </cell>
        </row>
        <row r="1294">
          <cell r="B1294" t="str">
            <v xml:space="preserve">  FEBRUARY</v>
          </cell>
          <cell r="C1294" t="str">
            <v>-</v>
          </cell>
          <cell r="D1294" t="str">
            <v>-</v>
          </cell>
          <cell r="E1294" t="str">
            <v>-</v>
          </cell>
          <cell r="F1294" t="str">
            <v>-</v>
          </cell>
          <cell r="G1294" t="str">
            <v>-</v>
          </cell>
          <cell r="H1294" t="str">
            <v>-</v>
          </cell>
          <cell r="I1294">
            <v>0</v>
          </cell>
          <cell r="J1294">
            <v>0</v>
          </cell>
          <cell r="K1294">
            <v>0</v>
          </cell>
          <cell r="L1294" t="str">
            <v>-</v>
          </cell>
          <cell r="M1294" t="str">
            <v>-</v>
          </cell>
          <cell r="N1294" t="str">
            <v>-</v>
          </cell>
          <cell r="O1294" t="str">
            <v>-</v>
          </cell>
          <cell r="P1294" t="str">
            <v>-</v>
          </cell>
          <cell r="Q1294" t="str">
            <v>-</v>
          </cell>
          <cell r="R1294" t="str">
            <v>-</v>
          </cell>
          <cell r="S1294" t="str">
            <v>-</v>
          </cell>
        </row>
        <row r="1295">
          <cell r="B1295" t="str">
            <v xml:space="preserve">  MARCH</v>
          </cell>
          <cell r="C1295" t="str">
            <v>-</v>
          </cell>
          <cell r="D1295" t="str">
            <v>-</v>
          </cell>
          <cell r="E1295" t="str">
            <v>-</v>
          </cell>
          <cell r="F1295" t="str">
            <v>-</v>
          </cell>
          <cell r="G1295" t="str">
            <v>-</v>
          </cell>
          <cell r="H1295" t="str">
            <v>-</v>
          </cell>
          <cell r="I1295">
            <v>0</v>
          </cell>
          <cell r="J1295">
            <v>0</v>
          </cell>
          <cell r="K1295">
            <v>0</v>
          </cell>
          <cell r="L1295" t="str">
            <v>-</v>
          </cell>
          <cell r="M1295" t="str">
            <v>-</v>
          </cell>
          <cell r="N1295" t="str">
            <v>-</v>
          </cell>
          <cell r="O1295" t="str">
            <v>-</v>
          </cell>
          <cell r="P1295" t="str">
            <v>-</v>
          </cell>
          <cell r="Q1295" t="str">
            <v>-</v>
          </cell>
          <cell r="R1295" t="str">
            <v>-</v>
          </cell>
          <cell r="S1295" t="str">
            <v>-</v>
          </cell>
        </row>
        <row r="1296">
          <cell r="B1296" t="str">
            <v xml:space="preserve">  APRIL</v>
          </cell>
          <cell r="C1296" t="str">
            <v>-</v>
          </cell>
          <cell r="D1296" t="str">
            <v>-</v>
          </cell>
          <cell r="E1296" t="str">
            <v>-</v>
          </cell>
          <cell r="F1296" t="str">
            <v>-</v>
          </cell>
          <cell r="G1296" t="str">
            <v>-</v>
          </cell>
          <cell r="H1296" t="str">
            <v>-</v>
          </cell>
          <cell r="I1296">
            <v>0</v>
          </cell>
          <cell r="J1296">
            <v>0</v>
          </cell>
          <cell r="K1296">
            <v>0</v>
          </cell>
          <cell r="L1296" t="str">
            <v>-</v>
          </cell>
          <cell r="M1296" t="str">
            <v>-</v>
          </cell>
          <cell r="N1296" t="str">
            <v>-</v>
          </cell>
          <cell r="O1296" t="str">
            <v>-</v>
          </cell>
          <cell r="P1296" t="str">
            <v>-</v>
          </cell>
          <cell r="Q1296" t="str">
            <v>-</v>
          </cell>
          <cell r="R1296" t="str">
            <v>-</v>
          </cell>
          <cell r="S1296" t="str">
            <v>-</v>
          </cell>
        </row>
        <row r="1297">
          <cell r="B1297" t="str">
            <v xml:space="preserve">  MAY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>
            <v>0</v>
          </cell>
          <cell r="J1297">
            <v>0</v>
          </cell>
          <cell r="K1297">
            <v>0</v>
          </cell>
          <cell r="L1297" t="str">
            <v xml:space="preserve">-     </v>
          </cell>
          <cell r="M1297" t="str">
            <v>-</v>
          </cell>
          <cell r="N1297" t="str">
            <v>-</v>
          </cell>
          <cell r="O1297" t="str">
            <v>-</v>
          </cell>
          <cell r="P1297" t="str">
            <v>-</v>
          </cell>
          <cell r="Q1297" t="str">
            <v>-</v>
          </cell>
          <cell r="R1297" t="str">
            <v>-</v>
          </cell>
          <cell r="S1297" t="str">
            <v>-</v>
          </cell>
        </row>
        <row r="1298">
          <cell r="B1298" t="str">
            <v xml:space="preserve">  JUNE</v>
          </cell>
          <cell r="C1298" t="str">
            <v>-</v>
          </cell>
          <cell r="D1298">
            <v>121.75</v>
          </cell>
          <cell r="E1298">
            <v>323</v>
          </cell>
          <cell r="F1298">
            <v>491</v>
          </cell>
          <cell r="G1298">
            <v>2100</v>
          </cell>
          <cell r="H1298">
            <v>441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3125000</v>
          </cell>
          <cell r="O1298">
            <v>1</v>
          </cell>
          <cell r="P1298">
            <v>3125000</v>
          </cell>
          <cell r="Q1298">
            <v>0</v>
          </cell>
          <cell r="R1298">
            <v>0</v>
          </cell>
          <cell r="S1298">
            <v>0</v>
          </cell>
        </row>
        <row r="1299">
          <cell r="B1299" t="str">
            <v xml:space="preserve">  JULY</v>
          </cell>
          <cell r="C1299" t="str">
            <v>-</v>
          </cell>
          <cell r="D1299">
            <v>122.55</v>
          </cell>
          <cell r="E1299">
            <v>325</v>
          </cell>
          <cell r="F1299">
            <v>491</v>
          </cell>
          <cell r="G1299">
            <v>2100</v>
          </cell>
          <cell r="H1299">
            <v>449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3125000</v>
          </cell>
          <cell r="O1299">
            <v>1</v>
          </cell>
          <cell r="P1299">
            <v>3125000</v>
          </cell>
          <cell r="Q1299">
            <v>0</v>
          </cell>
          <cell r="R1299">
            <v>0</v>
          </cell>
          <cell r="S1299">
            <v>0</v>
          </cell>
        </row>
        <row r="1300">
          <cell r="B1300" t="str">
            <v xml:space="preserve">  AUGUST</v>
          </cell>
          <cell r="C1300" t="str">
            <v>-</v>
          </cell>
          <cell r="D1300">
            <v>122.49</v>
          </cell>
          <cell r="E1300">
            <v>326</v>
          </cell>
          <cell r="F1300">
            <v>493</v>
          </cell>
          <cell r="G1300">
            <v>2100</v>
          </cell>
          <cell r="H1300">
            <v>452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3125000</v>
          </cell>
          <cell r="O1300">
            <v>1</v>
          </cell>
          <cell r="P1300">
            <v>3125000</v>
          </cell>
          <cell r="Q1300">
            <v>0</v>
          </cell>
          <cell r="R1300">
            <v>0</v>
          </cell>
          <cell r="S1300">
            <v>0</v>
          </cell>
        </row>
        <row r="1301">
          <cell r="B1301" t="str">
            <v xml:space="preserve">  SEPTEMBER</v>
          </cell>
          <cell r="C1301" t="str">
            <v>-</v>
          </cell>
          <cell r="D1301">
            <v>123.27</v>
          </cell>
          <cell r="E1301">
            <v>330</v>
          </cell>
          <cell r="F1301">
            <v>495</v>
          </cell>
          <cell r="G1301">
            <v>2100</v>
          </cell>
          <cell r="H1301">
            <v>462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3125000</v>
          </cell>
          <cell r="O1301">
            <v>1</v>
          </cell>
          <cell r="P1301">
            <v>3125000</v>
          </cell>
          <cell r="Q1301">
            <v>0</v>
          </cell>
          <cell r="R1301">
            <v>0</v>
          </cell>
          <cell r="S1301">
            <v>0</v>
          </cell>
        </row>
        <row r="1302">
          <cell r="B1302" t="str">
            <v xml:space="preserve">  OCTOBER</v>
          </cell>
          <cell r="C1302" t="str">
            <v>-</v>
          </cell>
          <cell r="D1302">
            <v>139.13999999999999</v>
          </cell>
          <cell r="E1302">
            <v>376</v>
          </cell>
          <cell r="F1302">
            <v>511</v>
          </cell>
          <cell r="G1302">
            <v>4300</v>
          </cell>
          <cell r="H1302">
            <v>500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3125000</v>
          </cell>
          <cell r="O1302">
            <v>1</v>
          </cell>
          <cell r="P1302">
            <v>3125000</v>
          </cell>
          <cell r="Q1302">
            <v>0</v>
          </cell>
          <cell r="R1302">
            <v>0</v>
          </cell>
          <cell r="S1302">
            <v>0</v>
          </cell>
        </row>
        <row r="1303">
          <cell r="B1303" t="str">
            <v xml:space="preserve">  NOVEMBER</v>
          </cell>
          <cell r="C1303" t="str">
            <v>-</v>
          </cell>
          <cell r="D1303">
            <v>140.15</v>
          </cell>
          <cell r="E1303">
            <v>393</v>
          </cell>
          <cell r="F1303">
            <v>511</v>
          </cell>
          <cell r="G1303">
            <v>4300</v>
          </cell>
          <cell r="H1303">
            <v>510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3125000</v>
          </cell>
          <cell r="O1303">
            <v>1</v>
          </cell>
          <cell r="P1303">
            <v>3125000</v>
          </cell>
          <cell r="Q1303">
            <v>0</v>
          </cell>
          <cell r="R1303">
            <v>0</v>
          </cell>
          <cell r="S1303">
            <v>0</v>
          </cell>
        </row>
        <row r="1304">
          <cell r="B1304" t="str">
            <v xml:space="preserve">  DECEMBER</v>
          </cell>
          <cell r="C1304" t="str">
            <v>-</v>
          </cell>
          <cell r="D1304">
            <v>140.32</v>
          </cell>
          <cell r="E1304">
            <v>393</v>
          </cell>
          <cell r="F1304">
            <v>511</v>
          </cell>
          <cell r="G1304">
            <v>4300</v>
          </cell>
          <cell r="H1304">
            <v>510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3125000</v>
          </cell>
          <cell r="O1304">
            <v>1</v>
          </cell>
          <cell r="P1304">
            <v>3125000</v>
          </cell>
          <cell r="Q1304">
            <v>0</v>
          </cell>
          <cell r="R1304">
            <v>0</v>
          </cell>
          <cell r="S1304">
            <v>0</v>
          </cell>
        </row>
        <row r="1305">
          <cell r="A1305" t="str">
            <v>2006</v>
          </cell>
          <cell r="B1305" t="str">
            <v xml:space="preserve">  JANUARY</v>
          </cell>
          <cell r="C1305" t="str">
            <v>-</v>
          </cell>
          <cell r="D1305" t="str">
            <v>-</v>
          </cell>
          <cell r="E1305" t="str">
            <v>-</v>
          </cell>
          <cell r="F1305" t="str">
            <v>-</v>
          </cell>
          <cell r="G1305" t="str">
            <v>-</v>
          </cell>
          <cell r="H1305" t="str">
            <v>-</v>
          </cell>
          <cell r="I1305">
            <v>0</v>
          </cell>
          <cell r="J1305">
            <v>0</v>
          </cell>
          <cell r="K1305">
            <v>0</v>
          </cell>
          <cell r="L1305" t="str">
            <v>-</v>
          </cell>
          <cell r="M1305" t="str">
            <v>-</v>
          </cell>
          <cell r="N1305">
            <v>3125000</v>
          </cell>
          <cell r="O1305">
            <v>1</v>
          </cell>
          <cell r="P1305">
            <v>3125000</v>
          </cell>
          <cell r="Q1305">
            <v>0</v>
          </cell>
          <cell r="R1305">
            <v>0</v>
          </cell>
          <cell r="S1305">
            <v>0</v>
          </cell>
        </row>
        <row r="1306">
          <cell r="B1306" t="str">
            <v xml:space="preserve">  FEBRUARY</v>
          </cell>
          <cell r="C1306" t="str">
            <v>-</v>
          </cell>
          <cell r="D1306" t="str">
            <v>-</v>
          </cell>
          <cell r="E1306" t="str">
            <v>-</v>
          </cell>
          <cell r="F1306" t="str">
            <v>-</v>
          </cell>
          <cell r="G1306" t="str">
            <v>-</v>
          </cell>
          <cell r="H1306" t="str">
            <v>-</v>
          </cell>
          <cell r="I1306">
            <v>0.19999999999999998</v>
          </cell>
          <cell r="J1306">
            <v>0.19999999999999998</v>
          </cell>
          <cell r="K1306">
            <v>0</v>
          </cell>
          <cell r="L1306" t="str">
            <v>-</v>
          </cell>
          <cell r="M1306" t="str">
            <v>-</v>
          </cell>
          <cell r="N1306">
            <v>3125000</v>
          </cell>
          <cell r="O1306">
            <v>1</v>
          </cell>
          <cell r="P1306">
            <v>3125000</v>
          </cell>
          <cell r="Q1306">
            <v>0</v>
          </cell>
          <cell r="R1306">
            <v>0</v>
          </cell>
          <cell r="S1306">
            <v>0</v>
          </cell>
        </row>
        <row r="1307">
          <cell r="B1307" t="str">
            <v xml:space="preserve">  MARCH</v>
          </cell>
          <cell r="C1307" t="str">
            <v>-</v>
          </cell>
          <cell r="D1307" t="str">
            <v>-</v>
          </cell>
          <cell r="E1307" t="str">
            <v>-</v>
          </cell>
          <cell r="F1307" t="str">
            <v>-</v>
          </cell>
          <cell r="G1307" t="str">
            <v>-</v>
          </cell>
          <cell r="H1307" t="str">
            <v>-</v>
          </cell>
          <cell r="I1307">
            <v>0.39999999999999997</v>
          </cell>
          <cell r="J1307">
            <v>0.19999999999999998</v>
          </cell>
          <cell r="K1307">
            <v>0</v>
          </cell>
          <cell r="L1307" t="str">
            <v>-</v>
          </cell>
          <cell r="M1307" t="str">
            <v>-</v>
          </cell>
          <cell r="N1307">
            <v>3125000</v>
          </cell>
          <cell r="O1307">
            <v>1</v>
          </cell>
          <cell r="P1307">
            <v>3125000</v>
          </cell>
          <cell r="Q1307">
            <v>0</v>
          </cell>
          <cell r="R1307">
            <v>0</v>
          </cell>
          <cell r="S1307">
            <v>0</v>
          </cell>
        </row>
        <row r="1308">
          <cell r="B1308" t="str">
            <v xml:space="preserve">  APRIL</v>
          </cell>
          <cell r="C1308" t="str">
            <v>-</v>
          </cell>
          <cell r="D1308" t="str">
            <v>-</v>
          </cell>
          <cell r="E1308" t="str">
            <v>-</v>
          </cell>
          <cell r="F1308" t="str">
            <v>-</v>
          </cell>
          <cell r="G1308" t="str">
            <v>-</v>
          </cell>
          <cell r="H1308" t="str">
            <v>-</v>
          </cell>
          <cell r="I1308">
            <v>0.6</v>
          </cell>
          <cell r="J1308">
            <v>0.19999999999999998</v>
          </cell>
          <cell r="K1308">
            <v>0</v>
          </cell>
          <cell r="L1308" t="str">
            <v>-</v>
          </cell>
          <cell r="M1308" t="str">
            <v>-</v>
          </cell>
          <cell r="N1308">
            <v>3125000</v>
          </cell>
          <cell r="O1308">
            <v>1</v>
          </cell>
          <cell r="P1308">
            <v>3125000</v>
          </cell>
          <cell r="Q1308">
            <v>0</v>
          </cell>
          <cell r="R1308">
            <v>0</v>
          </cell>
          <cell r="S1308">
            <v>0</v>
          </cell>
        </row>
        <row r="1309">
          <cell r="B1309" t="str">
            <v xml:space="preserve">  MAY</v>
          </cell>
          <cell r="C1309" t="str">
            <v>-</v>
          </cell>
          <cell r="D1309" t="str">
            <v>-</v>
          </cell>
          <cell r="E1309" t="str">
            <v>-</v>
          </cell>
          <cell r="F1309" t="str">
            <v>-</v>
          </cell>
          <cell r="G1309" t="str">
            <v>-</v>
          </cell>
          <cell r="H1309" t="str">
            <v>-</v>
          </cell>
          <cell r="I1309">
            <v>0.79999999999999993</v>
          </cell>
          <cell r="J1309">
            <v>0.19999999999999998</v>
          </cell>
          <cell r="K1309">
            <v>0</v>
          </cell>
          <cell r="L1309" t="str">
            <v>-</v>
          </cell>
          <cell r="M1309" t="str">
            <v>-</v>
          </cell>
          <cell r="N1309">
            <v>3125000</v>
          </cell>
          <cell r="O1309">
            <v>1</v>
          </cell>
          <cell r="P1309">
            <v>3125000</v>
          </cell>
          <cell r="Q1309">
            <v>0</v>
          </cell>
          <cell r="R1309">
            <v>0</v>
          </cell>
          <cell r="S1309">
            <v>0</v>
          </cell>
        </row>
        <row r="1310">
          <cell r="B1310" t="str">
            <v xml:space="preserve">  JUNE</v>
          </cell>
          <cell r="C1310" t="str">
            <v>-</v>
          </cell>
          <cell r="D1310" t="str">
            <v>-</v>
          </cell>
          <cell r="E1310" t="str">
            <v>-</v>
          </cell>
          <cell r="F1310" t="str">
            <v>-</v>
          </cell>
          <cell r="G1310" t="str">
            <v>-</v>
          </cell>
          <cell r="H1310" t="str">
            <v>-</v>
          </cell>
          <cell r="I1310">
            <v>0.99999999999999989</v>
          </cell>
          <cell r="J1310">
            <v>0.19999999999999998</v>
          </cell>
          <cell r="K1310">
            <v>0</v>
          </cell>
          <cell r="L1310" t="str">
            <v>-</v>
          </cell>
          <cell r="M1310" t="str">
            <v>-</v>
          </cell>
          <cell r="N1310">
            <v>3125000</v>
          </cell>
          <cell r="O1310">
            <v>1</v>
          </cell>
          <cell r="P1310">
            <v>3125000</v>
          </cell>
          <cell r="Q1310">
            <v>0</v>
          </cell>
          <cell r="R1310">
            <v>0</v>
          </cell>
          <cell r="S1310">
            <v>0</v>
          </cell>
        </row>
        <row r="1311">
          <cell r="B1311" t="str">
            <v xml:space="preserve">  JULY</v>
          </cell>
          <cell r="C1311" t="str">
            <v>-</v>
          </cell>
          <cell r="D1311" t="str">
            <v>-</v>
          </cell>
          <cell r="E1311" t="str">
            <v>-</v>
          </cell>
          <cell r="F1311" t="str">
            <v>-</v>
          </cell>
          <cell r="G1311" t="str">
            <v>-</v>
          </cell>
          <cell r="H1311" t="str">
            <v>-</v>
          </cell>
          <cell r="I1311">
            <v>0.99999999999999989</v>
          </cell>
          <cell r="J1311">
            <v>0</v>
          </cell>
          <cell r="K1311">
            <v>0</v>
          </cell>
          <cell r="L1311" t="str">
            <v>-</v>
          </cell>
          <cell r="M1311" t="str">
            <v>-</v>
          </cell>
          <cell r="N1311">
            <v>3125000</v>
          </cell>
          <cell r="O1311">
            <v>1</v>
          </cell>
          <cell r="P1311">
            <v>3125000</v>
          </cell>
          <cell r="Q1311">
            <v>0</v>
          </cell>
          <cell r="R1311">
            <v>0</v>
          </cell>
          <cell r="S1311">
            <v>0</v>
          </cell>
        </row>
        <row r="1312">
          <cell r="B1312" t="str">
            <v xml:space="preserve">  AUGUST</v>
          </cell>
          <cell r="C1312" t="str">
            <v>-</v>
          </cell>
          <cell r="D1312" t="str">
            <v>-</v>
          </cell>
          <cell r="E1312" t="str">
            <v>-</v>
          </cell>
          <cell r="F1312" t="str">
            <v>-</v>
          </cell>
          <cell r="G1312" t="str">
            <v>-</v>
          </cell>
          <cell r="H1312" t="str">
            <v>-</v>
          </cell>
          <cell r="I1312">
            <v>0.99999999999999989</v>
          </cell>
          <cell r="J1312">
            <v>0</v>
          </cell>
          <cell r="K1312">
            <v>0</v>
          </cell>
          <cell r="L1312" t="str">
            <v>-</v>
          </cell>
          <cell r="M1312" t="str">
            <v>-</v>
          </cell>
          <cell r="N1312">
            <v>3125000</v>
          </cell>
          <cell r="O1312">
            <v>1</v>
          </cell>
          <cell r="P1312">
            <v>3125000</v>
          </cell>
          <cell r="Q1312">
            <v>0</v>
          </cell>
          <cell r="R1312">
            <v>0</v>
          </cell>
          <cell r="S1312">
            <v>0</v>
          </cell>
        </row>
        <row r="1313">
          <cell r="B1313" t="str">
            <v xml:space="preserve">  SEPTEMBER</v>
          </cell>
          <cell r="C1313" t="str">
            <v>-</v>
          </cell>
          <cell r="D1313" t="str">
            <v>-</v>
          </cell>
          <cell r="E1313" t="str">
            <v>-</v>
          </cell>
          <cell r="F1313" t="str">
            <v>-</v>
          </cell>
          <cell r="G1313" t="str">
            <v>-</v>
          </cell>
          <cell r="H1313" t="str">
            <v>-</v>
          </cell>
          <cell r="I1313">
            <v>0.99999999999999989</v>
          </cell>
          <cell r="J1313">
            <v>0</v>
          </cell>
          <cell r="K1313">
            <v>0</v>
          </cell>
          <cell r="L1313" t="str">
            <v>-</v>
          </cell>
          <cell r="M1313" t="str">
            <v>-</v>
          </cell>
          <cell r="N1313">
            <v>3125000</v>
          </cell>
          <cell r="O1313">
            <v>1</v>
          </cell>
          <cell r="P1313">
            <v>3125000</v>
          </cell>
          <cell r="Q1313">
            <v>0</v>
          </cell>
          <cell r="R1313">
            <v>0</v>
          </cell>
          <cell r="S1313">
            <v>0</v>
          </cell>
        </row>
        <row r="1314">
          <cell r="B1314" t="str">
            <v xml:space="preserve">  OCTOBER</v>
          </cell>
          <cell r="C1314" t="str">
            <v>-</v>
          </cell>
          <cell r="D1314" t="str">
            <v>-</v>
          </cell>
          <cell r="E1314" t="str">
            <v>-</v>
          </cell>
          <cell r="F1314" t="str">
            <v>-</v>
          </cell>
          <cell r="G1314" t="str">
            <v>-</v>
          </cell>
          <cell r="H1314" t="str">
            <v>-</v>
          </cell>
          <cell r="I1314">
            <v>0.99999999999999989</v>
          </cell>
          <cell r="J1314">
            <v>0</v>
          </cell>
          <cell r="K1314">
            <v>0</v>
          </cell>
          <cell r="L1314" t="str">
            <v>-</v>
          </cell>
          <cell r="M1314" t="str">
            <v>-</v>
          </cell>
          <cell r="N1314">
            <v>3125000</v>
          </cell>
          <cell r="O1314">
            <v>1</v>
          </cell>
          <cell r="P1314">
            <v>3125000</v>
          </cell>
          <cell r="Q1314">
            <v>0</v>
          </cell>
          <cell r="R1314">
            <v>0</v>
          </cell>
          <cell r="S1314">
            <v>0</v>
          </cell>
        </row>
        <row r="1315">
          <cell r="B1315" t="str">
            <v xml:space="preserve">  NOVEMBER</v>
          </cell>
          <cell r="C1315" t="str">
            <v>-</v>
          </cell>
          <cell r="D1315" t="str">
            <v>-</v>
          </cell>
          <cell r="E1315" t="str">
            <v>-</v>
          </cell>
          <cell r="F1315" t="str">
            <v>-</v>
          </cell>
          <cell r="G1315" t="str">
            <v>-</v>
          </cell>
          <cell r="H1315" t="str">
            <v>-</v>
          </cell>
          <cell r="I1315">
            <v>0.99999999999999989</v>
          </cell>
          <cell r="J1315">
            <v>0</v>
          </cell>
          <cell r="K1315">
            <v>0</v>
          </cell>
          <cell r="L1315" t="str">
            <v>-</v>
          </cell>
          <cell r="M1315" t="str">
            <v>-</v>
          </cell>
          <cell r="N1315">
            <v>3125000</v>
          </cell>
          <cell r="O1315">
            <v>1</v>
          </cell>
          <cell r="P1315">
            <v>3125000</v>
          </cell>
          <cell r="Q1315">
            <v>0</v>
          </cell>
          <cell r="R1315">
            <v>0</v>
          </cell>
          <cell r="S1315">
            <v>0</v>
          </cell>
        </row>
        <row r="1317">
          <cell r="A1317" t="str">
            <v xml:space="preserve"> </v>
          </cell>
          <cell r="B1317" t="str">
            <v>T O T A L</v>
          </cell>
          <cell r="C1317" t="str">
            <v>Pay Item</v>
          </cell>
          <cell r="E1317" t="str">
            <v>:</v>
          </cell>
          <cell r="F1317" t="str">
            <v>III - 4 - 42</v>
          </cell>
          <cell r="J1317">
            <v>0.99999999999999989</v>
          </cell>
          <cell r="K1317" t="str">
            <v>-</v>
          </cell>
          <cell r="L1317">
            <v>0</v>
          </cell>
          <cell r="M1317">
            <v>0</v>
          </cell>
          <cell r="O1317" t="str">
            <v>-</v>
          </cell>
          <cell r="Q1317">
            <v>0</v>
          </cell>
          <cell r="R1317">
            <v>0</v>
          </cell>
          <cell r="S1317">
            <v>0</v>
          </cell>
        </row>
        <row r="1319">
          <cell r="A1319" t="str">
            <v xml:space="preserve">   L : Labour</v>
          </cell>
          <cell r="E1319" t="str">
            <v xml:space="preserve">    C : Cement</v>
          </cell>
          <cell r="J1319" t="str">
            <v xml:space="preserve">    S : Steel</v>
          </cell>
          <cell r="N1319" t="str">
            <v xml:space="preserve">    F : Fuel</v>
          </cell>
          <cell r="R1319" t="str">
            <v xml:space="preserve">    M : Material</v>
          </cell>
        </row>
        <row r="1320">
          <cell r="A1320" t="str">
            <v xml:space="preserve">   Economic Indicators Table 1.3</v>
          </cell>
          <cell r="E1320" t="str">
            <v xml:space="preserve">         Economic Indicators Table 1.11</v>
          </cell>
          <cell r="J1320" t="str">
            <v xml:space="preserve">         Economic Indicators Table 1.11</v>
          </cell>
          <cell r="N1320" t="str">
            <v xml:space="preserve">         "Official Diesel Oil Selling Price"</v>
          </cell>
          <cell r="R1320" t="str">
            <v xml:space="preserve">         Economic Indicators Table 1.15</v>
          </cell>
        </row>
        <row r="1321">
          <cell r="A1321" t="str">
            <v xml:space="preserve">   Consumer Price Indices for 43 Cities &amp; Changes</v>
          </cell>
          <cell r="E1321" t="str">
            <v xml:space="preserve">         Wholesale Price Indices of Manufacturing Commodities</v>
          </cell>
          <cell r="J1321" t="str">
            <v xml:space="preserve">         Wholesale Price Indices of Manufacturing Commodities</v>
          </cell>
          <cell r="N1321" t="str">
            <v xml:space="preserve">         Actual cost of high speed diesel</v>
          </cell>
          <cell r="R1321" t="str">
            <v xml:space="preserve">         Wholesale Price Indices of Construction Materials</v>
          </cell>
        </row>
        <row r="1322">
          <cell r="A1322" t="str">
            <v xml:space="preserve">   Sub-Sector General Index for Bandar Lampung</v>
          </cell>
          <cell r="E1322" t="str">
            <v xml:space="preserve">         Sub-Sector 17, Non Metallic Mineral Products</v>
          </cell>
          <cell r="J1322" t="str">
            <v xml:space="preserve">         Sub-Sector 19, Iron and Steel Products</v>
          </cell>
          <cell r="N1322" t="str">
            <v xml:space="preserve">         Estabilished by Pertamina Oil Company</v>
          </cell>
          <cell r="R1322" t="str">
            <v xml:space="preserve">         Sub-Sector 2, Public Works in Agriculture</v>
          </cell>
        </row>
        <row r="1324">
          <cell r="A1324" t="str">
            <v>Pn  =  A +  L(Ln/Lo) + C(Cn/Co) + S(Sn/So) + F(Fn/Fo) + M(Mn/Mo)</v>
          </cell>
        </row>
        <row r="1325">
          <cell r="A1325" t="str">
            <v>CALCULATION OF ESCALATION PAYMENT</v>
          </cell>
        </row>
        <row r="1326">
          <cell r="A1326" t="str">
            <v>CONTRACT PACKAGE</v>
          </cell>
          <cell r="C1326" t="str">
            <v>:</v>
          </cell>
          <cell r="D1326" t="str">
            <v>WAY CURUP IRRIGATION SUB-PROJECT PTSL-II</v>
          </cell>
          <cell r="Q1326" t="str">
            <v>CONTRACTOR</v>
          </cell>
          <cell r="R1326" t="str">
            <v>:     PT. ADHI KARYA (Persero) Tbk</v>
          </cell>
        </row>
        <row r="1327">
          <cell r="A1327" t="str">
            <v>CONTRACT NO. / DATE</v>
          </cell>
          <cell r="C1327" t="str">
            <v>:</v>
          </cell>
          <cell r="D1327" t="str">
            <v>HK.02.07-Ag.0801/WILIII/01 ,  Date : May 14th, 2004</v>
          </cell>
          <cell r="Q1327" t="str">
            <v>CONSULTANT</v>
          </cell>
          <cell r="R1327" t="str">
            <v>:     NIPPON KOEI (In Associated)</v>
          </cell>
        </row>
        <row r="1329">
          <cell r="A1329" t="str">
            <v xml:space="preserve"> PAY ITEM</v>
          </cell>
          <cell r="C1329" t="str">
            <v>:</v>
          </cell>
          <cell r="D1329" t="str">
            <v>III-4-A-1</v>
          </cell>
          <cell r="I1329" t="str">
            <v xml:space="preserve"> DESCRIPTION :</v>
          </cell>
          <cell r="J1329" t="str">
            <v>Excavation type - C1</v>
          </cell>
          <cell r="M1329" t="str">
            <v>QUANTITIES</v>
          </cell>
          <cell r="N1329" t="str">
            <v>ORIGINAL</v>
          </cell>
          <cell r="P1329" t="str">
            <v>CURRENT</v>
          </cell>
          <cell r="Q1329" t="str">
            <v>ORIGINAL</v>
          </cell>
          <cell r="R1329" t="str">
            <v>CURRENT</v>
          </cell>
        </row>
        <row r="1330">
          <cell r="A1330" t="str">
            <v xml:space="preserve"> COMPONENT</v>
          </cell>
          <cell r="C1330" t="str">
            <v>A</v>
          </cell>
          <cell r="D1330" t="str">
            <v>L</v>
          </cell>
          <cell r="E1330" t="str">
            <v>C</v>
          </cell>
          <cell r="F1330" t="str">
            <v>S</v>
          </cell>
          <cell r="G1330" t="str">
            <v>F</v>
          </cell>
          <cell r="H1330" t="str">
            <v>M</v>
          </cell>
          <cell r="I1330" t="str">
            <v xml:space="preserve"> QUANTITIES   :</v>
          </cell>
          <cell r="J1330">
            <v>12.5</v>
          </cell>
          <cell r="K1330" t="str">
            <v>cu.m</v>
          </cell>
          <cell r="M1330" t="str">
            <v>FOR</v>
          </cell>
          <cell r="N1330" t="str">
            <v>UNIT PRICE</v>
          </cell>
          <cell r="O1330" t="str">
            <v>FACTOR</v>
          </cell>
          <cell r="P1330" t="str">
            <v>UNIT PRICE</v>
          </cell>
          <cell r="Q1330" t="str">
            <v>AMOUNT</v>
          </cell>
          <cell r="R1330" t="str">
            <v>AMOUNT</v>
          </cell>
          <cell r="S1330" t="str">
            <v>PRICE ESCALATION</v>
          </cell>
        </row>
        <row r="1331">
          <cell r="A1331" t="str">
            <v xml:space="preserve"> COST FACTOR</v>
          </cell>
          <cell r="C1331">
            <v>0.25</v>
          </cell>
          <cell r="D1331">
            <v>0.15</v>
          </cell>
          <cell r="E1331" t="str">
            <v>-</v>
          </cell>
          <cell r="F1331" t="str">
            <v>-</v>
          </cell>
          <cell r="G1331" t="str">
            <v>-</v>
          </cell>
          <cell r="H1331">
            <v>0.6</v>
          </cell>
          <cell r="I1331" t="str">
            <v>SCHEDULE QUANTITIES</v>
          </cell>
          <cell r="K1331" t="str">
            <v>ACTUAL QUANTITIES (MC)</v>
          </cell>
          <cell r="M1331" t="str">
            <v>ESCALATION</v>
          </cell>
          <cell r="N1331" t="str">
            <v>Ho</v>
          </cell>
          <cell r="O1331" t="str">
            <v>Pn</v>
          </cell>
          <cell r="P1331" t="str">
            <v>Hn</v>
          </cell>
          <cell r="Q1331" t="str">
            <v>Io</v>
          </cell>
          <cell r="R1331" t="str">
            <v>In</v>
          </cell>
          <cell r="S1331" t="str">
            <v>PAYMENT</v>
          </cell>
        </row>
        <row r="1332">
          <cell r="A1332" t="str">
            <v xml:space="preserve"> ZERO INDEX / DEC 2002</v>
          </cell>
          <cell r="C1332" t="str">
            <v>-</v>
          </cell>
          <cell r="D1332">
            <v>110.63</v>
          </cell>
          <cell r="E1332">
            <v>294</v>
          </cell>
          <cell r="F1332">
            <v>345</v>
          </cell>
          <cell r="G1332">
            <v>1650</v>
          </cell>
          <cell r="H1332">
            <v>350</v>
          </cell>
          <cell r="I1332" t="str">
            <v>CUMULATIVE</v>
          </cell>
          <cell r="J1332" t="str">
            <v>MONTHLY</v>
          </cell>
          <cell r="K1332" t="str">
            <v>CUMULATIVE</v>
          </cell>
          <cell r="L1332" t="str">
            <v>MONTHLY</v>
          </cell>
          <cell r="M1332" t="str">
            <v>PAYMENT</v>
          </cell>
        </row>
        <row r="1333">
          <cell r="A1333">
            <v>1</v>
          </cell>
          <cell r="B1333">
            <v>2</v>
          </cell>
          <cell r="C1333">
            <v>3</v>
          </cell>
          <cell r="D1333">
            <v>4</v>
          </cell>
          <cell r="E1333">
            <v>5</v>
          </cell>
          <cell r="F1333">
            <v>6</v>
          </cell>
          <cell r="G1333">
            <v>7</v>
          </cell>
          <cell r="H1333">
            <v>8</v>
          </cell>
          <cell r="I1333">
            <v>9</v>
          </cell>
          <cell r="J1333">
            <v>10</v>
          </cell>
          <cell r="K1333">
            <v>11</v>
          </cell>
          <cell r="L1333">
            <v>12</v>
          </cell>
          <cell r="M1333">
            <v>13</v>
          </cell>
          <cell r="N1333">
            <v>14</v>
          </cell>
          <cell r="O1333">
            <v>15</v>
          </cell>
          <cell r="P1333" t="str">
            <v>16=14x15</v>
          </cell>
          <cell r="Q1333" t="str">
            <v>17=13x14</v>
          </cell>
          <cell r="R1333" t="str">
            <v>18=13x16</v>
          </cell>
          <cell r="S1333" t="str">
            <v>19=18-17</v>
          </cell>
        </row>
        <row r="1335">
          <cell r="A1335" t="str">
            <v>2004</v>
          </cell>
          <cell r="B1335" t="str">
            <v xml:space="preserve">  JUNE</v>
          </cell>
          <cell r="C1335" t="str">
            <v>-</v>
          </cell>
          <cell r="D1335" t="str">
            <v>-</v>
          </cell>
          <cell r="E1335" t="str">
            <v>-</v>
          </cell>
          <cell r="F1335" t="str">
            <v>-</v>
          </cell>
          <cell r="G1335" t="str">
            <v>-</v>
          </cell>
          <cell r="H1335" t="str">
            <v>-</v>
          </cell>
          <cell r="I1335">
            <v>0</v>
          </cell>
          <cell r="J1335">
            <v>0</v>
          </cell>
          <cell r="K1335" t="str">
            <v>-</v>
          </cell>
          <cell r="L1335" t="str">
            <v>-</v>
          </cell>
          <cell r="M1335" t="str">
            <v>-</v>
          </cell>
          <cell r="N1335" t="str">
            <v>-</v>
          </cell>
          <cell r="O1335" t="str">
            <v>-</v>
          </cell>
          <cell r="P1335" t="str">
            <v>-</v>
          </cell>
          <cell r="Q1335" t="str">
            <v>-</v>
          </cell>
          <cell r="R1335" t="str">
            <v>-</v>
          </cell>
          <cell r="S1335" t="str">
            <v>-</v>
          </cell>
        </row>
        <row r="1336">
          <cell r="B1336" t="str">
            <v xml:space="preserve">  JULY</v>
          </cell>
          <cell r="C1336" t="str">
            <v>-</v>
          </cell>
          <cell r="D1336" t="str">
            <v>-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-</v>
          </cell>
          <cell r="I1336">
            <v>0</v>
          </cell>
          <cell r="J1336">
            <v>0</v>
          </cell>
          <cell r="K1336">
            <v>0</v>
          </cell>
          <cell r="L1336" t="str">
            <v>-</v>
          </cell>
          <cell r="M1336" t="str">
            <v>-</v>
          </cell>
          <cell r="N1336" t="str">
            <v>-</v>
          </cell>
          <cell r="O1336" t="str">
            <v>-</v>
          </cell>
          <cell r="P1336" t="str">
            <v>-</v>
          </cell>
          <cell r="Q1336" t="str">
            <v>-</v>
          </cell>
          <cell r="R1336" t="str">
            <v>-</v>
          </cell>
          <cell r="S1336" t="str">
            <v>-</v>
          </cell>
        </row>
        <row r="1337">
          <cell r="B1337" t="str">
            <v xml:space="preserve">  AUGUST</v>
          </cell>
          <cell r="C1337" t="str">
            <v>-</v>
          </cell>
          <cell r="D1337" t="str">
            <v>-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-</v>
          </cell>
          <cell r="I1337">
            <v>0</v>
          </cell>
          <cell r="J1337">
            <v>0</v>
          </cell>
          <cell r="K1337">
            <v>0</v>
          </cell>
          <cell r="L1337" t="str">
            <v>-</v>
          </cell>
          <cell r="M1337" t="str">
            <v>-</v>
          </cell>
          <cell r="N1337" t="str">
            <v>-</v>
          </cell>
          <cell r="O1337" t="str">
            <v>-</v>
          </cell>
          <cell r="P1337" t="str">
            <v>-</v>
          </cell>
          <cell r="Q1337" t="str">
            <v>-</v>
          </cell>
          <cell r="R1337" t="str">
            <v>-</v>
          </cell>
          <cell r="S1337" t="str">
            <v>-</v>
          </cell>
        </row>
        <row r="1338">
          <cell r="B1338" t="str">
            <v xml:space="preserve">  SEPTEMBER</v>
          </cell>
          <cell r="C1338" t="str">
            <v>-</v>
          </cell>
          <cell r="D1338" t="str">
            <v>-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-</v>
          </cell>
          <cell r="I1338">
            <v>0</v>
          </cell>
          <cell r="J1338">
            <v>0</v>
          </cell>
          <cell r="K1338">
            <v>0</v>
          </cell>
          <cell r="L1338" t="str">
            <v>-</v>
          </cell>
          <cell r="M1338" t="str">
            <v>-</v>
          </cell>
          <cell r="N1338" t="str">
            <v>-</v>
          </cell>
          <cell r="O1338" t="str">
            <v>-</v>
          </cell>
          <cell r="P1338" t="str">
            <v>-</v>
          </cell>
          <cell r="Q1338" t="str">
            <v>-</v>
          </cell>
          <cell r="R1338" t="str">
            <v>-</v>
          </cell>
          <cell r="S1338" t="str">
            <v>-</v>
          </cell>
        </row>
        <row r="1339">
          <cell r="B1339" t="str">
            <v xml:space="preserve">  OCTOBER</v>
          </cell>
          <cell r="C1339" t="str">
            <v>-</v>
          </cell>
          <cell r="D1339" t="str">
            <v>-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-</v>
          </cell>
          <cell r="I1339">
            <v>0</v>
          </cell>
          <cell r="J1339">
            <v>0</v>
          </cell>
          <cell r="K1339">
            <v>0</v>
          </cell>
          <cell r="L1339" t="str">
            <v>-</v>
          </cell>
          <cell r="M1339" t="str">
            <v>-</v>
          </cell>
          <cell r="N1339" t="str">
            <v>-</v>
          </cell>
          <cell r="O1339" t="str">
            <v>-</v>
          </cell>
          <cell r="P1339" t="str">
            <v>-</v>
          </cell>
          <cell r="Q1339" t="str">
            <v>-</v>
          </cell>
          <cell r="R1339" t="str">
            <v>-</v>
          </cell>
          <cell r="S1339" t="str">
            <v>-</v>
          </cell>
        </row>
        <row r="1340">
          <cell r="B1340" t="str">
            <v xml:space="preserve">  NOVEMBER</v>
          </cell>
          <cell r="C1340" t="str">
            <v>-</v>
          </cell>
          <cell r="D1340" t="str">
            <v>-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-</v>
          </cell>
          <cell r="I1340">
            <v>0</v>
          </cell>
          <cell r="J1340">
            <v>0</v>
          </cell>
          <cell r="K1340">
            <v>0</v>
          </cell>
          <cell r="L1340" t="str">
            <v>-</v>
          </cell>
          <cell r="M1340" t="str">
            <v>-</v>
          </cell>
          <cell r="N1340" t="str">
            <v>-</v>
          </cell>
          <cell r="O1340" t="str">
            <v>-</v>
          </cell>
          <cell r="P1340" t="str">
            <v>-</v>
          </cell>
          <cell r="Q1340" t="str">
            <v>-</v>
          </cell>
          <cell r="R1340" t="str">
            <v>-</v>
          </cell>
          <cell r="S1340" t="str">
            <v>-</v>
          </cell>
        </row>
        <row r="1341">
          <cell r="B1341" t="str">
            <v xml:space="preserve">  DECEMBER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>
            <v>0</v>
          </cell>
          <cell r="J1341">
            <v>0</v>
          </cell>
          <cell r="K1341">
            <v>0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  <cell r="P1341" t="str">
            <v>-</v>
          </cell>
          <cell r="Q1341" t="str">
            <v>-</v>
          </cell>
          <cell r="R1341" t="str">
            <v>-</v>
          </cell>
          <cell r="S1341" t="str">
            <v>-</v>
          </cell>
        </row>
        <row r="1342">
          <cell r="A1342" t="str">
            <v>2005</v>
          </cell>
          <cell r="B1342" t="str">
            <v xml:space="preserve">  JANUARY</v>
          </cell>
          <cell r="C1342" t="str">
            <v>-</v>
          </cell>
          <cell r="D1342" t="str">
            <v>-</v>
          </cell>
          <cell r="E1342" t="str">
            <v>-</v>
          </cell>
          <cell r="F1342" t="str">
            <v>-</v>
          </cell>
          <cell r="G1342" t="str">
            <v>-</v>
          </cell>
          <cell r="H1342" t="str">
            <v>-</v>
          </cell>
          <cell r="I1342">
            <v>0</v>
          </cell>
          <cell r="J1342">
            <v>0</v>
          </cell>
          <cell r="K1342">
            <v>0</v>
          </cell>
          <cell r="L1342" t="str">
            <v>-</v>
          </cell>
          <cell r="M1342" t="str">
            <v>-</v>
          </cell>
          <cell r="N1342" t="str">
            <v>-</v>
          </cell>
          <cell r="O1342" t="str">
            <v>-</v>
          </cell>
          <cell r="P1342" t="str">
            <v>-</v>
          </cell>
          <cell r="Q1342" t="str">
            <v>-</v>
          </cell>
          <cell r="R1342" t="str">
            <v>-</v>
          </cell>
          <cell r="S1342" t="str">
            <v>-</v>
          </cell>
        </row>
        <row r="1343">
          <cell r="B1343" t="str">
            <v xml:space="preserve">  FEBRUARY</v>
          </cell>
          <cell r="C1343" t="str">
            <v>-</v>
          </cell>
          <cell r="D1343" t="str">
            <v>-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-</v>
          </cell>
          <cell r="I1343">
            <v>0</v>
          </cell>
          <cell r="J1343">
            <v>0</v>
          </cell>
          <cell r="K1343">
            <v>0</v>
          </cell>
          <cell r="L1343" t="str">
            <v>-</v>
          </cell>
          <cell r="M1343" t="str">
            <v>-</v>
          </cell>
          <cell r="N1343" t="str">
            <v>-</v>
          </cell>
          <cell r="O1343" t="str">
            <v>-</v>
          </cell>
          <cell r="P1343" t="str">
            <v>-</v>
          </cell>
          <cell r="Q1343" t="str">
            <v>-</v>
          </cell>
          <cell r="R1343" t="str">
            <v>-</v>
          </cell>
          <cell r="S1343" t="str">
            <v>-</v>
          </cell>
        </row>
        <row r="1344">
          <cell r="B1344" t="str">
            <v xml:space="preserve">  MARCH</v>
          </cell>
          <cell r="C1344" t="str">
            <v>-</v>
          </cell>
          <cell r="D1344" t="str">
            <v>-</v>
          </cell>
          <cell r="E1344" t="str">
            <v>-</v>
          </cell>
          <cell r="F1344" t="str">
            <v>-</v>
          </cell>
          <cell r="G1344" t="str">
            <v>-</v>
          </cell>
          <cell r="H1344" t="str">
            <v>-</v>
          </cell>
          <cell r="I1344">
            <v>0</v>
          </cell>
          <cell r="J1344">
            <v>0</v>
          </cell>
          <cell r="K1344">
            <v>0</v>
          </cell>
          <cell r="L1344" t="str">
            <v>-</v>
          </cell>
          <cell r="M1344" t="str">
            <v>-</v>
          </cell>
          <cell r="N1344" t="str">
            <v>-</v>
          </cell>
          <cell r="O1344" t="str">
            <v>-</v>
          </cell>
          <cell r="P1344" t="str">
            <v>-</v>
          </cell>
          <cell r="Q1344" t="str">
            <v>-</v>
          </cell>
          <cell r="R1344" t="str">
            <v>-</v>
          </cell>
          <cell r="S1344" t="str">
            <v>-</v>
          </cell>
        </row>
        <row r="1345">
          <cell r="B1345" t="str">
            <v xml:space="preserve">  APRIL</v>
          </cell>
          <cell r="C1345" t="str">
            <v>-</v>
          </cell>
          <cell r="D1345" t="str">
            <v>-</v>
          </cell>
          <cell r="E1345" t="str">
            <v>-</v>
          </cell>
          <cell r="F1345" t="str">
            <v>-</v>
          </cell>
          <cell r="G1345" t="str">
            <v>-</v>
          </cell>
          <cell r="H1345" t="str">
            <v>-</v>
          </cell>
          <cell r="I1345">
            <v>0</v>
          </cell>
          <cell r="J1345">
            <v>0</v>
          </cell>
          <cell r="K1345">
            <v>0</v>
          </cell>
          <cell r="L1345" t="str">
            <v>-</v>
          </cell>
          <cell r="M1345" t="str">
            <v>-</v>
          </cell>
          <cell r="N1345" t="str">
            <v>-</v>
          </cell>
          <cell r="O1345" t="str">
            <v>-</v>
          </cell>
          <cell r="P1345" t="str">
            <v>-</v>
          </cell>
          <cell r="Q1345" t="str">
            <v>-</v>
          </cell>
          <cell r="R1345" t="str">
            <v>-</v>
          </cell>
          <cell r="S1345" t="str">
            <v>-</v>
          </cell>
        </row>
        <row r="1346">
          <cell r="B1346" t="str">
            <v xml:space="preserve">  MAY</v>
          </cell>
          <cell r="C1346" t="str">
            <v>-</v>
          </cell>
          <cell r="D1346" t="str">
            <v>-</v>
          </cell>
          <cell r="E1346" t="str">
            <v>-</v>
          </cell>
          <cell r="F1346" t="str">
            <v>-</v>
          </cell>
          <cell r="G1346" t="str">
            <v>-</v>
          </cell>
          <cell r="H1346" t="str">
            <v>-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 t="str">
            <v>-</v>
          </cell>
          <cell r="N1346" t="str">
            <v>-</v>
          </cell>
          <cell r="O1346" t="str">
            <v>-</v>
          </cell>
          <cell r="P1346" t="str">
            <v>-</v>
          </cell>
          <cell r="Q1346" t="str">
            <v>-</v>
          </cell>
          <cell r="R1346" t="str">
            <v>-</v>
          </cell>
          <cell r="S1346" t="str">
            <v>-</v>
          </cell>
        </row>
        <row r="1347">
          <cell r="B1347" t="str">
            <v xml:space="preserve">  JUNE</v>
          </cell>
          <cell r="C1347" t="str">
            <v>-</v>
          </cell>
          <cell r="D1347">
            <v>121.75</v>
          </cell>
          <cell r="E1347">
            <v>323</v>
          </cell>
          <cell r="F1347">
            <v>491</v>
          </cell>
          <cell r="G1347">
            <v>2100</v>
          </cell>
          <cell r="H1347">
            <v>441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11284</v>
          </cell>
          <cell r="O1347">
            <v>1.1710772846425019</v>
          </cell>
          <cell r="P1347">
            <v>13214.436079905992</v>
          </cell>
          <cell r="Q1347">
            <v>0</v>
          </cell>
          <cell r="R1347">
            <v>0</v>
          </cell>
          <cell r="S1347">
            <v>0</v>
          </cell>
        </row>
        <row r="1348">
          <cell r="B1348" t="str">
            <v xml:space="preserve">  JULY</v>
          </cell>
          <cell r="C1348" t="str">
            <v>-</v>
          </cell>
          <cell r="D1348">
            <v>122.55</v>
          </cell>
          <cell r="E1348">
            <v>325</v>
          </cell>
          <cell r="F1348">
            <v>491</v>
          </cell>
          <cell r="G1348">
            <v>2100</v>
          </cell>
          <cell r="H1348">
            <v>449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11284</v>
          </cell>
          <cell r="O1348">
            <v>1.1858762670936582</v>
          </cell>
          <cell r="P1348">
            <v>13381.427797884839</v>
          </cell>
          <cell r="Q1348">
            <v>0</v>
          </cell>
          <cell r="R1348">
            <v>0</v>
          </cell>
          <cell r="S1348">
            <v>0</v>
          </cell>
        </row>
        <row r="1349">
          <cell r="B1349" t="str">
            <v xml:space="preserve">  AUGUST</v>
          </cell>
          <cell r="C1349" t="str">
            <v>-</v>
          </cell>
          <cell r="D1349">
            <v>122.49</v>
          </cell>
          <cell r="E1349">
            <v>326</v>
          </cell>
          <cell r="F1349">
            <v>493</v>
          </cell>
          <cell r="G1349">
            <v>2100</v>
          </cell>
          <cell r="H1349">
            <v>452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11284</v>
          </cell>
          <cell r="O1349">
            <v>1.1909377719812502</v>
          </cell>
          <cell r="P1349">
            <v>13438.541819036427</v>
          </cell>
          <cell r="Q1349">
            <v>0</v>
          </cell>
          <cell r="R1349">
            <v>0</v>
          </cell>
          <cell r="S1349">
            <v>0</v>
          </cell>
        </row>
        <row r="1350">
          <cell r="B1350" t="str">
            <v xml:space="preserve">  SEPTEMBER</v>
          </cell>
          <cell r="C1350" t="str">
            <v>-</v>
          </cell>
          <cell r="D1350">
            <v>123.27</v>
          </cell>
          <cell r="E1350">
            <v>330</v>
          </cell>
          <cell r="F1350">
            <v>495</v>
          </cell>
          <cell r="G1350">
            <v>2100</v>
          </cell>
          <cell r="H1350">
            <v>462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11284</v>
          </cell>
          <cell r="O1350">
            <v>1.2091382084425562</v>
          </cell>
          <cell r="P1350">
            <v>13643.915544065803</v>
          </cell>
          <cell r="Q1350">
            <v>0</v>
          </cell>
          <cell r="R1350">
            <v>0</v>
          </cell>
          <cell r="S1350">
            <v>0</v>
          </cell>
        </row>
        <row r="1351">
          <cell r="B1351" t="str">
            <v xml:space="preserve">  OCTOBER</v>
          </cell>
          <cell r="C1351" t="str">
            <v>-</v>
          </cell>
          <cell r="D1351">
            <v>139.13999999999999</v>
          </cell>
          <cell r="E1351">
            <v>376</v>
          </cell>
          <cell r="F1351">
            <v>511</v>
          </cell>
          <cell r="G1351">
            <v>4300</v>
          </cell>
          <cell r="H1351">
            <v>500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11284</v>
          </cell>
          <cell r="O1351">
            <v>1.2957987371030848</v>
          </cell>
          <cell r="P1351">
            <v>14621.792949471208</v>
          </cell>
          <cell r="Q1351">
            <v>0</v>
          </cell>
          <cell r="R1351">
            <v>0</v>
          </cell>
          <cell r="S1351">
            <v>0</v>
          </cell>
        </row>
        <row r="1352">
          <cell r="B1352" t="str">
            <v xml:space="preserve">  NOVEMBER</v>
          </cell>
          <cell r="C1352" t="str">
            <v>-</v>
          </cell>
          <cell r="D1352">
            <v>140.15</v>
          </cell>
          <cell r="E1352">
            <v>393</v>
          </cell>
          <cell r="F1352">
            <v>511</v>
          </cell>
          <cell r="G1352">
            <v>4300</v>
          </cell>
          <cell r="H1352">
            <v>510</v>
          </cell>
          <cell r="I1352">
            <v>0</v>
          </cell>
          <cell r="J1352">
            <v>0</v>
          </cell>
          <cell r="K1352">
            <v>12.5</v>
          </cell>
          <cell r="L1352">
            <v>12.5</v>
          </cell>
          <cell r="M1352">
            <v>12.5</v>
          </cell>
          <cell r="N1352">
            <v>11284</v>
          </cell>
          <cell r="O1352">
            <v>1.3143110238762414</v>
          </cell>
          <cell r="P1352">
            <v>14830.685593419508</v>
          </cell>
          <cell r="Q1352">
            <v>141050</v>
          </cell>
          <cell r="R1352">
            <v>185383.56991774385</v>
          </cell>
          <cell r="S1352">
            <v>44333.569917743851</v>
          </cell>
        </row>
        <row r="1353">
          <cell r="B1353" t="str">
            <v xml:space="preserve">  DECEMBER</v>
          </cell>
          <cell r="C1353" t="str">
            <v>-</v>
          </cell>
          <cell r="D1353">
            <v>140.32</v>
          </cell>
          <cell r="E1353">
            <v>393</v>
          </cell>
          <cell r="F1353">
            <v>511</v>
          </cell>
          <cell r="G1353">
            <v>4300</v>
          </cell>
          <cell r="H1353">
            <v>510</v>
          </cell>
          <cell r="I1353">
            <v>0</v>
          </cell>
          <cell r="J1353">
            <v>0</v>
          </cell>
          <cell r="K1353">
            <v>12.5</v>
          </cell>
          <cell r="L1353">
            <v>0</v>
          </cell>
          <cell r="M1353">
            <v>0</v>
          </cell>
          <cell r="N1353">
            <v>11284</v>
          </cell>
          <cell r="O1353">
            <v>1.3145415219328263</v>
          </cell>
          <cell r="P1353">
            <v>14833.286533490011</v>
          </cell>
          <cell r="Q1353">
            <v>0</v>
          </cell>
          <cell r="R1353">
            <v>0</v>
          </cell>
          <cell r="S1353">
            <v>0</v>
          </cell>
        </row>
        <row r="1354">
          <cell r="A1354" t="str">
            <v>2006</v>
          </cell>
          <cell r="B1354" t="str">
            <v xml:space="preserve">  JANUARY</v>
          </cell>
          <cell r="C1354" t="str">
            <v>-</v>
          </cell>
          <cell r="D1354" t="str">
            <v>-</v>
          </cell>
          <cell r="E1354" t="str">
            <v>-</v>
          </cell>
          <cell r="F1354" t="str">
            <v>-</v>
          </cell>
          <cell r="G1354" t="str">
            <v>-</v>
          </cell>
          <cell r="H1354" t="str">
            <v>-</v>
          </cell>
          <cell r="I1354">
            <v>0</v>
          </cell>
          <cell r="J1354">
            <v>0</v>
          </cell>
          <cell r="K1354">
            <v>12.5</v>
          </cell>
          <cell r="L1354" t="str">
            <v>-</v>
          </cell>
          <cell r="M1354" t="str">
            <v>-</v>
          </cell>
          <cell r="N1354">
            <v>11284</v>
          </cell>
          <cell r="O1354">
            <v>0.25</v>
          </cell>
          <cell r="P1354">
            <v>2821</v>
          </cell>
          <cell r="Q1354">
            <v>0</v>
          </cell>
          <cell r="R1354">
            <v>0</v>
          </cell>
          <cell r="S1354">
            <v>0</v>
          </cell>
        </row>
        <row r="1355">
          <cell r="B1355" t="str">
            <v xml:space="preserve">  FEBRUARY</v>
          </cell>
          <cell r="C1355" t="str">
            <v>-</v>
          </cell>
          <cell r="D1355" t="str">
            <v>-</v>
          </cell>
          <cell r="E1355" t="str">
            <v>-</v>
          </cell>
          <cell r="F1355" t="str">
            <v>-</v>
          </cell>
          <cell r="G1355" t="str">
            <v>-</v>
          </cell>
          <cell r="H1355" t="str">
            <v>-</v>
          </cell>
          <cell r="I1355">
            <v>0</v>
          </cell>
          <cell r="J1355">
            <v>0</v>
          </cell>
          <cell r="K1355">
            <v>12.5</v>
          </cell>
          <cell r="L1355" t="str">
            <v>-</v>
          </cell>
          <cell r="M1355" t="str">
            <v>-</v>
          </cell>
          <cell r="N1355">
            <v>11284</v>
          </cell>
          <cell r="O1355">
            <v>0.25</v>
          </cell>
          <cell r="P1355">
            <v>2821</v>
          </cell>
          <cell r="Q1355">
            <v>0</v>
          </cell>
          <cell r="R1355">
            <v>0</v>
          </cell>
          <cell r="S1355">
            <v>0</v>
          </cell>
        </row>
        <row r="1356">
          <cell r="B1356" t="str">
            <v xml:space="preserve">  MARCH</v>
          </cell>
          <cell r="C1356" t="str">
            <v>-</v>
          </cell>
          <cell r="D1356" t="str">
            <v>-</v>
          </cell>
          <cell r="E1356" t="str">
            <v>-</v>
          </cell>
          <cell r="F1356" t="str">
            <v>-</v>
          </cell>
          <cell r="G1356" t="str">
            <v>-</v>
          </cell>
          <cell r="H1356" t="str">
            <v>-</v>
          </cell>
          <cell r="I1356">
            <v>0</v>
          </cell>
          <cell r="J1356">
            <v>0</v>
          </cell>
          <cell r="K1356">
            <v>12.5</v>
          </cell>
          <cell r="L1356" t="str">
            <v>-</v>
          </cell>
          <cell r="M1356" t="str">
            <v>-</v>
          </cell>
          <cell r="N1356">
            <v>11284</v>
          </cell>
          <cell r="O1356">
            <v>0.25</v>
          </cell>
          <cell r="P1356">
            <v>2821</v>
          </cell>
          <cell r="Q1356">
            <v>0</v>
          </cell>
          <cell r="R1356">
            <v>0</v>
          </cell>
          <cell r="S1356">
            <v>0</v>
          </cell>
        </row>
        <row r="1357">
          <cell r="B1357" t="str">
            <v xml:space="preserve">  APRIL</v>
          </cell>
          <cell r="C1357" t="str">
            <v>-</v>
          </cell>
          <cell r="D1357" t="str">
            <v>-</v>
          </cell>
          <cell r="E1357" t="str">
            <v>-</v>
          </cell>
          <cell r="F1357" t="str">
            <v>-</v>
          </cell>
          <cell r="G1357" t="str">
            <v>-</v>
          </cell>
          <cell r="H1357" t="str">
            <v>-</v>
          </cell>
          <cell r="I1357">
            <v>0</v>
          </cell>
          <cell r="J1357">
            <v>0</v>
          </cell>
          <cell r="K1357">
            <v>12.5</v>
          </cell>
          <cell r="L1357" t="str">
            <v>-</v>
          </cell>
          <cell r="M1357" t="str">
            <v>-</v>
          </cell>
          <cell r="N1357">
            <v>11284</v>
          </cell>
          <cell r="O1357">
            <v>0.25</v>
          </cell>
          <cell r="P1357">
            <v>2821</v>
          </cell>
          <cell r="Q1357">
            <v>0</v>
          </cell>
          <cell r="R1357">
            <v>0</v>
          </cell>
          <cell r="S1357">
            <v>0</v>
          </cell>
        </row>
        <row r="1358">
          <cell r="B1358" t="str">
            <v xml:space="preserve">  MAY</v>
          </cell>
          <cell r="C1358" t="str">
            <v>-</v>
          </cell>
          <cell r="D1358" t="str">
            <v>-</v>
          </cell>
          <cell r="E1358" t="str">
            <v>-</v>
          </cell>
          <cell r="F1358" t="str">
            <v>-</v>
          </cell>
          <cell r="G1358" t="str">
            <v>-</v>
          </cell>
          <cell r="H1358" t="str">
            <v>-</v>
          </cell>
          <cell r="I1358">
            <v>0</v>
          </cell>
          <cell r="J1358">
            <v>0</v>
          </cell>
          <cell r="K1358">
            <v>12.5</v>
          </cell>
          <cell r="L1358" t="str">
            <v>-</v>
          </cell>
          <cell r="M1358" t="str">
            <v>-</v>
          </cell>
          <cell r="N1358">
            <v>11284</v>
          </cell>
          <cell r="O1358">
            <v>0.25</v>
          </cell>
          <cell r="P1358">
            <v>2821</v>
          </cell>
          <cell r="Q1358">
            <v>0</v>
          </cell>
          <cell r="R1358">
            <v>0</v>
          </cell>
          <cell r="S1358">
            <v>0</v>
          </cell>
        </row>
        <row r="1359">
          <cell r="B1359" t="str">
            <v xml:space="preserve">  JUNE</v>
          </cell>
          <cell r="C1359" t="str">
            <v>-</v>
          </cell>
          <cell r="D1359" t="str">
            <v>-</v>
          </cell>
          <cell r="E1359" t="str">
            <v>-</v>
          </cell>
          <cell r="F1359" t="str">
            <v>-</v>
          </cell>
          <cell r="G1359" t="str">
            <v>-</v>
          </cell>
          <cell r="H1359" t="str">
            <v>-</v>
          </cell>
          <cell r="I1359">
            <v>0</v>
          </cell>
          <cell r="J1359">
            <v>0</v>
          </cell>
          <cell r="K1359">
            <v>12.5</v>
          </cell>
          <cell r="L1359" t="str">
            <v>-</v>
          </cell>
          <cell r="M1359" t="str">
            <v>-</v>
          </cell>
          <cell r="N1359">
            <v>11284</v>
          </cell>
          <cell r="O1359">
            <v>0.25</v>
          </cell>
          <cell r="P1359">
            <v>2821</v>
          </cell>
          <cell r="Q1359">
            <v>0</v>
          </cell>
          <cell r="R1359">
            <v>0</v>
          </cell>
          <cell r="S1359">
            <v>0</v>
          </cell>
        </row>
        <row r="1360">
          <cell r="B1360" t="str">
            <v xml:space="preserve">  JULY</v>
          </cell>
          <cell r="C1360" t="str">
            <v>-</v>
          </cell>
          <cell r="D1360" t="str">
            <v>-</v>
          </cell>
          <cell r="E1360" t="str">
            <v>-</v>
          </cell>
          <cell r="F1360" t="str">
            <v>-</v>
          </cell>
          <cell r="G1360" t="str">
            <v>-</v>
          </cell>
          <cell r="H1360" t="str">
            <v>-</v>
          </cell>
          <cell r="I1360">
            <v>0</v>
          </cell>
          <cell r="J1360">
            <v>0</v>
          </cell>
          <cell r="K1360">
            <v>12.5</v>
          </cell>
          <cell r="L1360" t="str">
            <v>-</v>
          </cell>
          <cell r="M1360" t="str">
            <v>-</v>
          </cell>
          <cell r="N1360">
            <v>11284</v>
          </cell>
          <cell r="O1360">
            <v>0.25</v>
          </cell>
          <cell r="P1360">
            <v>2821</v>
          </cell>
          <cell r="Q1360">
            <v>0</v>
          </cell>
          <cell r="R1360">
            <v>0</v>
          </cell>
          <cell r="S1360">
            <v>0</v>
          </cell>
        </row>
        <row r="1361">
          <cell r="B1361" t="str">
            <v xml:space="preserve">  AUGUST</v>
          </cell>
          <cell r="C1361" t="str">
            <v>-</v>
          </cell>
          <cell r="D1361" t="str">
            <v>-</v>
          </cell>
          <cell r="E1361" t="str">
            <v>-</v>
          </cell>
          <cell r="F1361" t="str">
            <v>-</v>
          </cell>
          <cell r="G1361" t="str">
            <v>-</v>
          </cell>
          <cell r="H1361" t="str">
            <v>-</v>
          </cell>
          <cell r="I1361">
            <v>0</v>
          </cell>
          <cell r="J1361">
            <v>0</v>
          </cell>
          <cell r="K1361">
            <v>12.5</v>
          </cell>
          <cell r="L1361" t="str">
            <v>-</v>
          </cell>
          <cell r="M1361" t="str">
            <v>-</v>
          </cell>
          <cell r="N1361">
            <v>11284</v>
          </cell>
          <cell r="O1361">
            <v>0.25</v>
          </cell>
          <cell r="P1361">
            <v>2821</v>
          </cell>
          <cell r="Q1361">
            <v>0</v>
          </cell>
          <cell r="R1361">
            <v>0</v>
          </cell>
          <cell r="S1361">
            <v>0</v>
          </cell>
        </row>
        <row r="1362">
          <cell r="B1362" t="str">
            <v xml:space="preserve">  SEPTEMBER</v>
          </cell>
          <cell r="C1362" t="str">
            <v>-</v>
          </cell>
          <cell r="D1362" t="str">
            <v>-</v>
          </cell>
          <cell r="E1362" t="str">
            <v>-</v>
          </cell>
          <cell r="F1362" t="str">
            <v>-</v>
          </cell>
          <cell r="G1362" t="str">
            <v>-</v>
          </cell>
          <cell r="H1362" t="str">
            <v>-</v>
          </cell>
          <cell r="I1362">
            <v>0</v>
          </cell>
          <cell r="J1362">
            <v>0</v>
          </cell>
          <cell r="K1362">
            <v>12.5</v>
          </cell>
          <cell r="L1362" t="str">
            <v>-</v>
          </cell>
          <cell r="M1362" t="str">
            <v>-</v>
          </cell>
          <cell r="N1362">
            <v>11284</v>
          </cell>
          <cell r="O1362">
            <v>0.25</v>
          </cell>
          <cell r="P1362">
            <v>2821</v>
          </cell>
          <cell r="Q1362">
            <v>0</v>
          </cell>
          <cell r="R1362">
            <v>0</v>
          </cell>
          <cell r="S1362">
            <v>0</v>
          </cell>
        </row>
        <row r="1363">
          <cell r="B1363" t="str">
            <v xml:space="preserve">  OCTOBER</v>
          </cell>
          <cell r="C1363" t="str">
            <v>-</v>
          </cell>
          <cell r="D1363" t="str">
            <v>-</v>
          </cell>
          <cell r="E1363" t="str">
            <v>-</v>
          </cell>
          <cell r="F1363" t="str">
            <v>-</v>
          </cell>
          <cell r="G1363" t="str">
            <v>-</v>
          </cell>
          <cell r="H1363" t="str">
            <v>-</v>
          </cell>
          <cell r="I1363">
            <v>0</v>
          </cell>
          <cell r="J1363">
            <v>0</v>
          </cell>
          <cell r="K1363">
            <v>12.5</v>
          </cell>
          <cell r="L1363" t="str">
            <v>-</v>
          </cell>
          <cell r="M1363" t="str">
            <v>-</v>
          </cell>
          <cell r="N1363">
            <v>11284</v>
          </cell>
          <cell r="O1363">
            <v>0.25</v>
          </cell>
          <cell r="P1363">
            <v>2821</v>
          </cell>
          <cell r="Q1363">
            <v>0</v>
          </cell>
          <cell r="R1363">
            <v>0</v>
          </cell>
          <cell r="S1363">
            <v>0</v>
          </cell>
        </row>
        <row r="1364">
          <cell r="B1364" t="str">
            <v xml:space="preserve">  NOVEMBER</v>
          </cell>
          <cell r="C1364" t="str">
            <v>-</v>
          </cell>
          <cell r="D1364" t="str">
            <v>-</v>
          </cell>
          <cell r="E1364" t="str">
            <v>-</v>
          </cell>
          <cell r="F1364" t="str">
            <v>-</v>
          </cell>
          <cell r="G1364" t="str">
            <v>-</v>
          </cell>
          <cell r="H1364" t="str">
            <v>-</v>
          </cell>
          <cell r="I1364">
            <v>0</v>
          </cell>
          <cell r="J1364">
            <v>0</v>
          </cell>
          <cell r="K1364">
            <v>12.5</v>
          </cell>
          <cell r="L1364" t="str">
            <v>-</v>
          </cell>
          <cell r="M1364" t="str">
            <v>-</v>
          </cell>
          <cell r="N1364">
            <v>11284</v>
          </cell>
          <cell r="O1364">
            <v>0.25</v>
          </cell>
          <cell r="P1364">
            <v>2821</v>
          </cell>
          <cell r="Q1364">
            <v>0</v>
          </cell>
          <cell r="R1364">
            <v>0</v>
          </cell>
          <cell r="S1364">
            <v>0</v>
          </cell>
        </row>
        <row r="1366">
          <cell r="A1366" t="str">
            <v xml:space="preserve"> </v>
          </cell>
          <cell r="B1366" t="str">
            <v>T O T A L</v>
          </cell>
          <cell r="C1366" t="str">
            <v>Pay Item</v>
          </cell>
          <cell r="E1366" t="str">
            <v>:</v>
          </cell>
          <cell r="F1366" t="str">
            <v>III-4-A-1</v>
          </cell>
          <cell r="J1366">
            <v>0</v>
          </cell>
          <cell r="K1366" t="str">
            <v>-</v>
          </cell>
          <cell r="L1366">
            <v>12.5</v>
          </cell>
          <cell r="M1366">
            <v>12.5</v>
          </cell>
          <cell r="O1366" t="str">
            <v>-</v>
          </cell>
          <cell r="Q1366">
            <v>141050</v>
          </cell>
          <cell r="R1366">
            <v>185383.56991774385</v>
          </cell>
          <cell r="S1366">
            <v>44333.569917743851</v>
          </cell>
        </row>
        <row r="1368">
          <cell r="A1368" t="str">
            <v xml:space="preserve">   L : Labour</v>
          </cell>
          <cell r="E1368" t="str">
            <v xml:space="preserve">    C : Cement</v>
          </cell>
          <cell r="J1368" t="str">
            <v xml:space="preserve">    S : Steel</v>
          </cell>
          <cell r="N1368" t="str">
            <v xml:space="preserve">    F : Fuel</v>
          </cell>
          <cell r="R1368" t="str">
            <v xml:space="preserve">    M : Material</v>
          </cell>
        </row>
        <row r="1369">
          <cell r="A1369" t="str">
            <v xml:space="preserve">   Economic Indicators Table 1.3</v>
          </cell>
          <cell r="E1369" t="str">
            <v xml:space="preserve">         Economic Indicators Table 1.11</v>
          </cell>
          <cell r="J1369" t="str">
            <v xml:space="preserve">         Economic Indicators Table 1.11</v>
          </cell>
          <cell r="N1369" t="str">
            <v xml:space="preserve">         "Official Diesel Oil Selling Price"</v>
          </cell>
          <cell r="R1369" t="str">
            <v xml:space="preserve">         Economic Indicators Table 1.15</v>
          </cell>
        </row>
        <row r="1370">
          <cell r="A1370" t="str">
            <v xml:space="preserve">   Consumer Price Indices for 43 Cities &amp; Changes</v>
          </cell>
          <cell r="E1370" t="str">
            <v xml:space="preserve">         Wholesale Price Indices of Manufacturing Commodities</v>
          </cell>
          <cell r="J1370" t="str">
            <v xml:space="preserve">         Wholesale Price Indices of Manufacturing Commodities</v>
          </cell>
          <cell r="N1370" t="str">
            <v xml:space="preserve">         Actual cost of high speed diesel</v>
          </cell>
          <cell r="R1370" t="str">
            <v xml:space="preserve">         Wholesale Price Indices of Construction Materials</v>
          </cell>
        </row>
        <row r="1371">
          <cell r="A1371" t="str">
            <v xml:space="preserve">   Sub-Sector General Index for Bandar Lampung</v>
          </cell>
          <cell r="E1371" t="str">
            <v xml:space="preserve">         Sub-Sector 17, Non Metallic Mineral Products</v>
          </cell>
          <cell r="J1371" t="str">
            <v xml:space="preserve">         Sub-Sector 19, Iron and Steel Products</v>
          </cell>
          <cell r="N1371" t="str">
            <v xml:space="preserve">         Estabilished by Pertamina Oil Company</v>
          </cell>
          <cell r="R1371" t="str">
            <v xml:space="preserve">         Sub-Sector 2, Public Works in Agriculture</v>
          </cell>
        </row>
        <row r="1373">
          <cell r="A1373" t="str">
            <v>Pn  =  A +  L(Ln/Lo) + C(Cn/Co) + S(Sn/So) + F(Fn/Fo) + M(Mn/Mo)</v>
          </cell>
        </row>
        <row r="1374">
          <cell r="A1374" t="str">
            <v>CALCULATION OF ESCALATION PAYMENT</v>
          </cell>
        </row>
        <row r="1375">
          <cell r="A1375" t="str">
            <v>CONTRACT PACKAGE</v>
          </cell>
          <cell r="C1375" t="str">
            <v>:</v>
          </cell>
          <cell r="D1375" t="str">
            <v>WAY CURUP IRRIGATION SUB-PROJECT PTSL-II</v>
          </cell>
          <cell r="Q1375" t="str">
            <v>CONTRACTOR</v>
          </cell>
          <cell r="R1375" t="str">
            <v>:     PT. ADHI KARYA (Persero) Tbk</v>
          </cell>
        </row>
        <row r="1376">
          <cell r="A1376" t="str">
            <v>CONTRACT NO. / DATE</v>
          </cell>
          <cell r="C1376" t="str">
            <v>:</v>
          </cell>
          <cell r="D1376" t="str">
            <v>HK.02.07-Ag.0801/WILIII/01 ,  Date : May 14th, 2004</v>
          </cell>
          <cell r="Q1376" t="str">
            <v>CONSULTANT</v>
          </cell>
          <cell r="R1376" t="str">
            <v>:     NIPPON KOEI (In Associated)</v>
          </cell>
        </row>
        <row r="1378">
          <cell r="A1378" t="str">
            <v xml:space="preserve"> PAY ITEM</v>
          </cell>
          <cell r="C1378" t="str">
            <v>:</v>
          </cell>
          <cell r="D1378" t="str">
            <v>III-4-A-2</v>
          </cell>
          <cell r="I1378" t="str">
            <v xml:space="preserve"> DESCRIPTION :</v>
          </cell>
          <cell r="J1378" t="str">
            <v>Excavation type - A2</v>
          </cell>
          <cell r="M1378" t="str">
            <v>QUANTITIES</v>
          </cell>
          <cell r="N1378" t="str">
            <v>ORIGINAL</v>
          </cell>
          <cell r="P1378" t="str">
            <v>CURRENT</v>
          </cell>
          <cell r="Q1378" t="str">
            <v>ORIGINAL</v>
          </cell>
          <cell r="R1378" t="str">
            <v>CURRENT</v>
          </cell>
        </row>
        <row r="1379">
          <cell r="A1379" t="str">
            <v xml:space="preserve"> COMPONENT</v>
          </cell>
          <cell r="C1379" t="str">
            <v>A</v>
          </cell>
          <cell r="D1379" t="str">
            <v>L</v>
          </cell>
          <cell r="E1379" t="str">
            <v>C</v>
          </cell>
          <cell r="F1379" t="str">
            <v>S</v>
          </cell>
          <cell r="G1379" t="str">
            <v>F</v>
          </cell>
          <cell r="H1379" t="str">
            <v>M</v>
          </cell>
          <cell r="I1379" t="str">
            <v xml:space="preserve"> QUANTITIES   :</v>
          </cell>
          <cell r="J1379">
            <v>292</v>
          </cell>
          <cell r="K1379" t="str">
            <v>cu.m</v>
          </cell>
          <cell r="M1379" t="str">
            <v>FOR</v>
          </cell>
          <cell r="N1379" t="str">
            <v>UNIT PRICE</v>
          </cell>
          <cell r="O1379" t="str">
            <v>FACTOR</v>
          </cell>
          <cell r="P1379" t="str">
            <v>UNIT PRICE</v>
          </cell>
          <cell r="Q1379" t="str">
            <v>AMOUNT</v>
          </cell>
          <cell r="R1379" t="str">
            <v>AMOUNT</v>
          </cell>
          <cell r="S1379" t="str">
            <v>PRICE ESCALATION</v>
          </cell>
        </row>
        <row r="1380">
          <cell r="A1380" t="str">
            <v xml:space="preserve"> COST FACTOR</v>
          </cell>
          <cell r="C1380">
            <v>0.85</v>
          </cell>
          <cell r="D1380">
            <v>0.05</v>
          </cell>
          <cell r="E1380" t="str">
            <v>-</v>
          </cell>
          <cell r="F1380" t="str">
            <v>-</v>
          </cell>
          <cell r="G1380">
            <v>0.1</v>
          </cell>
          <cell r="H1380" t="str">
            <v>-</v>
          </cell>
          <cell r="I1380" t="str">
            <v>SCHEDULE QUANTITIES</v>
          </cell>
          <cell r="K1380" t="str">
            <v>ACTUAL QUANTITIES (MC)</v>
          </cell>
          <cell r="M1380" t="str">
            <v>ESCALATION</v>
          </cell>
          <cell r="N1380" t="str">
            <v>Ho</v>
          </cell>
          <cell r="O1380" t="str">
            <v>Pn</v>
          </cell>
          <cell r="P1380" t="str">
            <v>Hn</v>
          </cell>
          <cell r="Q1380" t="str">
            <v>Io</v>
          </cell>
          <cell r="R1380" t="str">
            <v>In</v>
          </cell>
          <cell r="S1380" t="str">
            <v>PAYMENT</v>
          </cell>
        </row>
        <row r="1381">
          <cell r="A1381" t="str">
            <v xml:space="preserve"> ZERO INDEX / DEC 2002</v>
          </cell>
          <cell r="C1381" t="str">
            <v>-</v>
          </cell>
          <cell r="D1381">
            <v>110.63</v>
          </cell>
          <cell r="E1381">
            <v>294</v>
          </cell>
          <cell r="F1381">
            <v>345</v>
          </cell>
          <cell r="G1381">
            <v>1650</v>
          </cell>
          <cell r="H1381">
            <v>350</v>
          </cell>
          <cell r="I1381" t="str">
            <v>CUMULATIVE</v>
          </cell>
          <cell r="J1381" t="str">
            <v>MONTHLY</v>
          </cell>
          <cell r="K1381" t="str">
            <v>CUMULATIVE</v>
          </cell>
          <cell r="L1381" t="str">
            <v>MONTHLY</v>
          </cell>
          <cell r="M1381" t="str">
            <v>PAYMENT</v>
          </cell>
        </row>
        <row r="1382">
          <cell r="A1382">
            <v>1</v>
          </cell>
          <cell r="B1382">
            <v>2</v>
          </cell>
          <cell r="C1382">
            <v>3</v>
          </cell>
          <cell r="D1382">
            <v>4</v>
          </cell>
          <cell r="E1382">
            <v>5</v>
          </cell>
          <cell r="F1382">
            <v>6</v>
          </cell>
          <cell r="G1382">
            <v>7</v>
          </cell>
          <cell r="H1382">
            <v>8</v>
          </cell>
          <cell r="I1382">
            <v>9</v>
          </cell>
          <cell r="J1382">
            <v>10</v>
          </cell>
          <cell r="K1382">
            <v>11</v>
          </cell>
          <cell r="L1382">
            <v>12</v>
          </cell>
          <cell r="M1382">
            <v>13</v>
          </cell>
          <cell r="N1382">
            <v>14</v>
          </cell>
          <cell r="O1382">
            <v>15</v>
          </cell>
          <cell r="P1382" t="str">
            <v>16=14x15</v>
          </cell>
          <cell r="Q1382" t="str">
            <v>17=13x14</v>
          </cell>
          <cell r="R1382" t="str">
            <v>18=13x16</v>
          </cell>
          <cell r="S1382" t="str">
            <v>19=18-17</v>
          </cell>
        </row>
        <row r="1384">
          <cell r="A1384" t="str">
            <v>2004</v>
          </cell>
          <cell r="B1384" t="str">
            <v xml:space="preserve">  JUNE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>
            <v>0</v>
          </cell>
          <cell r="J1384">
            <v>0</v>
          </cell>
          <cell r="K1384" t="str">
            <v>-</v>
          </cell>
          <cell r="L1384" t="str">
            <v>-</v>
          </cell>
          <cell r="M1384" t="str">
            <v>-</v>
          </cell>
          <cell r="N1384" t="str">
            <v>-</v>
          </cell>
          <cell r="O1384" t="str">
            <v>-</v>
          </cell>
          <cell r="P1384" t="str">
            <v>-</v>
          </cell>
          <cell r="Q1384" t="str">
            <v>-</v>
          </cell>
          <cell r="R1384" t="str">
            <v>-</v>
          </cell>
          <cell r="S1384" t="str">
            <v>-</v>
          </cell>
        </row>
        <row r="1385">
          <cell r="B1385" t="str">
            <v xml:space="preserve">  JULY</v>
          </cell>
          <cell r="C1385" t="str">
            <v>-</v>
          </cell>
          <cell r="D1385" t="str">
            <v>-</v>
          </cell>
          <cell r="E1385" t="str">
            <v>-</v>
          </cell>
          <cell r="F1385" t="str">
            <v>-</v>
          </cell>
          <cell r="G1385" t="str">
            <v>-</v>
          </cell>
          <cell r="H1385" t="str">
            <v>-</v>
          </cell>
          <cell r="I1385">
            <v>0</v>
          </cell>
          <cell r="J1385">
            <v>0</v>
          </cell>
          <cell r="K1385">
            <v>0</v>
          </cell>
          <cell r="L1385" t="str">
            <v>-</v>
          </cell>
          <cell r="M1385" t="str">
            <v>-</v>
          </cell>
          <cell r="N1385" t="str">
            <v>-</v>
          </cell>
          <cell r="O1385" t="str">
            <v>-</v>
          </cell>
          <cell r="P1385" t="str">
            <v>-</v>
          </cell>
          <cell r="Q1385" t="str">
            <v>-</v>
          </cell>
          <cell r="R1385" t="str">
            <v>-</v>
          </cell>
          <cell r="S1385" t="str">
            <v>-</v>
          </cell>
        </row>
        <row r="1386">
          <cell r="B1386" t="str">
            <v xml:space="preserve">  AUGUST</v>
          </cell>
          <cell r="C1386" t="str">
            <v>-</v>
          </cell>
          <cell r="D1386" t="str">
            <v>-</v>
          </cell>
          <cell r="E1386" t="str">
            <v>-</v>
          </cell>
          <cell r="F1386" t="str">
            <v>-</v>
          </cell>
          <cell r="G1386" t="str">
            <v>-</v>
          </cell>
          <cell r="H1386" t="str">
            <v>-</v>
          </cell>
          <cell r="I1386">
            <v>0</v>
          </cell>
          <cell r="J1386">
            <v>0</v>
          </cell>
          <cell r="K1386">
            <v>0</v>
          </cell>
          <cell r="L1386" t="str">
            <v>-</v>
          </cell>
          <cell r="M1386" t="str">
            <v>-</v>
          </cell>
          <cell r="N1386" t="str">
            <v>-</v>
          </cell>
          <cell r="O1386" t="str">
            <v>-</v>
          </cell>
          <cell r="P1386" t="str">
            <v>-</v>
          </cell>
          <cell r="Q1386" t="str">
            <v>-</v>
          </cell>
          <cell r="R1386" t="str">
            <v>-</v>
          </cell>
          <cell r="S1386" t="str">
            <v>-</v>
          </cell>
        </row>
        <row r="1387">
          <cell r="B1387" t="str">
            <v xml:space="preserve">  SEPTEMBER</v>
          </cell>
          <cell r="C1387" t="str">
            <v>-</v>
          </cell>
          <cell r="D1387" t="str">
            <v>-</v>
          </cell>
          <cell r="E1387" t="str">
            <v>-</v>
          </cell>
          <cell r="F1387" t="str">
            <v>-</v>
          </cell>
          <cell r="G1387" t="str">
            <v>-</v>
          </cell>
          <cell r="H1387" t="str">
            <v>-</v>
          </cell>
          <cell r="I1387">
            <v>0</v>
          </cell>
          <cell r="J1387">
            <v>0</v>
          </cell>
          <cell r="K1387">
            <v>0</v>
          </cell>
          <cell r="L1387" t="str">
            <v>-</v>
          </cell>
          <cell r="M1387" t="str">
            <v>-</v>
          </cell>
          <cell r="N1387" t="str">
            <v>-</v>
          </cell>
          <cell r="O1387" t="str">
            <v>-</v>
          </cell>
          <cell r="P1387" t="str">
            <v>-</v>
          </cell>
          <cell r="Q1387" t="str">
            <v>-</v>
          </cell>
          <cell r="R1387" t="str">
            <v>-</v>
          </cell>
          <cell r="S1387" t="str">
            <v>-</v>
          </cell>
        </row>
        <row r="1388">
          <cell r="B1388" t="str">
            <v xml:space="preserve">  OCTOBER</v>
          </cell>
          <cell r="C1388" t="str">
            <v>-</v>
          </cell>
          <cell r="D1388" t="str">
            <v>-</v>
          </cell>
          <cell r="E1388" t="str">
            <v>-</v>
          </cell>
          <cell r="F1388" t="str">
            <v>-</v>
          </cell>
          <cell r="G1388" t="str">
            <v>-</v>
          </cell>
          <cell r="H1388" t="str">
            <v>-</v>
          </cell>
          <cell r="I1388">
            <v>0</v>
          </cell>
          <cell r="J1388">
            <v>0</v>
          </cell>
          <cell r="K1388">
            <v>0</v>
          </cell>
          <cell r="L1388" t="str">
            <v>-</v>
          </cell>
          <cell r="M1388" t="str">
            <v>-</v>
          </cell>
          <cell r="N1388" t="str">
            <v>-</v>
          </cell>
          <cell r="O1388" t="str">
            <v>-</v>
          </cell>
          <cell r="P1388" t="str">
            <v>-</v>
          </cell>
          <cell r="Q1388" t="str">
            <v>-</v>
          </cell>
          <cell r="R1388" t="str">
            <v>-</v>
          </cell>
          <cell r="S1388" t="str">
            <v>-</v>
          </cell>
        </row>
        <row r="1389">
          <cell r="B1389" t="str">
            <v xml:space="preserve">  NOVEMBER</v>
          </cell>
          <cell r="C1389" t="str">
            <v>-</v>
          </cell>
          <cell r="D1389" t="str">
            <v>-</v>
          </cell>
          <cell r="E1389" t="str">
            <v>-</v>
          </cell>
          <cell r="F1389" t="str">
            <v>-</v>
          </cell>
          <cell r="G1389" t="str">
            <v>-</v>
          </cell>
          <cell r="H1389" t="str">
            <v>-</v>
          </cell>
          <cell r="I1389">
            <v>0</v>
          </cell>
          <cell r="J1389">
            <v>0</v>
          </cell>
          <cell r="K1389">
            <v>0</v>
          </cell>
          <cell r="L1389" t="str">
            <v>-</v>
          </cell>
          <cell r="M1389" t="str">
            <v>-</v>
          </cell>
          <cell r="N1389" t="str">
            <v>-</v>
          </cell>
          <cell r="O1389" t="str">
            <v>-</v>
          </cell>
          <cell r="P1389" t="str">
            <v>-</v>
          </cell>
          <cell r="Q1389" t="str">
            <v>-</v>
          </cell>
          <cell r="R1389" t="str">
            <v>-</v>
          </cell>
          <cell r="S1389" t="str">
            <v>-</v>
          </cell>
        </row>
        <row r="1390">
          <cell r="B1390" t="str">
            <v xml:space="preserve">  DECEMBER</v>
          </cell>
          <cell r="C1390" t="str">
            <v>-</v>
          </cell>
          <cell r="D1390" t="str">
            <v>-</v>
          </cell>
          <cell r="E1390" t="str">
            <v>-</v>
          </cell>
          <cell r="F1390" t="str">
            <v>-</v>
          </cell>
          <cell r="G1390" t="str">
            <v>-</v>
          </cell>
          <cell r="H1390" t="str">
            <v>-</v>
          </cell>
          <cell r="I1390">
            <v>0</v>
          </cell>
          <cell r="J1390">
            <v>0</v>
          </cell>
          <cell r="K1390">
            <v>0</v>
          </cell>
          <cell r="L1390" t="str">
            <v>-</v>
          </cell>
          <cell r="M1390" t="str">
            <v>-</v>
          </cell>
          <cell r="N1390" t="str">
            <v>-</v>
          </cell>
          <cell r="O1390" t="str">
            <v>-</v>
          </cell>
          <cell r="P1390" t="str">
            <v>-</v>
          </cell>
          <cell r="Q1390" t="str">
            <v>-</v>
          </cell>
          <cell r="R1390" t="str">
            <v>-</v>
          </cell>
          <cell r="S1390" t="str">
            <v>-</v>
          </cell>
        </row>
        <row r="1391">
          <cell r="A1391" t="str">
            <v>2005</v>
          </cell>
          <cell r="B1391" t="str">
            <v xml:space="preserve">  JANUARY</v>
          </cell>
          <cell r="C1391" t="str">
            <v>-</v>
          </cell>
          <cell r="D1391" t="str">
            <v>-</v>
          </cell>
          <cell r="E1391" t="str">
            <v>-</v>
          </cell>
          <cell r="F1391" t="str">
            <v>-</v>
          </cell>
          <cell r="G1391" t="str">
            <v>-</v>
          </cell>
          <cell r="H1391" t="str">
            <v>-</v>
          </cell>
          <cell r="I1391">
            <v>0</v>
          </cell>
          <cell r="J1391">
            <v>0</v>
          </cell>
          <cell r="K1391">
            <v>0</v>
          </cell>
          <cell r="L1391" t="str">
            <v>-</v>
          </cell>
          <cell r="M1391" t="str">
            <v>-</v>
          </cell>
          <cell r="N1391" t="str">
            <v>-</v>
          </cell>
          <cell r="O1391" t="str">
            <v>-</v>
          </cell>
          <cell r="P1391" t="str">
            <v>-</v>
          </cell>
          <cell r="Q1391" t="str">
            <v>-</v>
          </cell>
          <cell r="R1391" t="str">
            <v>-</v>
          </cell>
          <cell r="S1391" t="str">
            <v>-</v>
          </cell>
        </row>
        <row r="1392">
          <cell r="B1392" t="str">
            <v xml:space="preserve">  FEBRUARY</v>
          </cell>
          <cell r="C1392" t="str">
            <v>-</v>
          </cell>
          <cell r="D1392" t="str">
            <v>-</v>
          </cell>
          <cell r="E1392" t="str">
            <v>-</v>
          </cell>
          <cell r="F1392" t="str">
            <v>-</v>
          </cell>
          <cell r="G1392" t="str">
            <v>-</v>
          </cell>
          <cell r="H1392" t="str">
            <v>-</v>
          </cell>
          <cell r="I1392">
            <v>0</v>
          </cell>
          <cell r="J1392">
            <v>0</v>
          </cell>
          <cell r="K1392">
            <v>0</v>
          </cell>
          <cell r="L1392" t="str">
            <v>-</v>
          </cell>
          <cell r="M1392" t="str">
            <v>-</v>
          </cell>
          <cell r="N1392" t="str">
            <v>-</v>
          </cell>
          <cell r="O1392" t="str">
            <v>-</v>
          </cell>
          <cell r="P1392" t="str">
            <v>-</v>
          </cell>
          <cell r="Q1392" t="str">
            <v>-</v>
          </cell>
          <cell r="R1392" t="str">
            <v>-</v>
          </cell>
          <cell r="S1392" t="str">
            <v>-</v>
          </cell>
        </row>
        <row r="1393">
          <cell r="B1393" t="str">
            <v xml:space="preserve">  MARCH</v>
          </cell>
          <cell r="C1393" t="str">
            <v>-</v>
          </cell>
          <cell r="D1393" t="str">
            <v>-</v>
          </cell>
          <cell r="E1393" t="str">
            <v>-</v>
          </cell>
          <cell r="F1393" t="str">
            <v>-</v>
          </cell>
          <cell r="G1393" t="str">
            <v>-</v>
          </cell>
          <cell r="H1393" t="str">
            <v>-</v>
          </cell>
          <cell r="I1393">
            <v>0</v>
          </cell>
          <cell r="J1393">
            <v>0</v>
          </cell>
          <cell r="K1393">
            <v>0</v>
          </cell>
          <cell r="L1393" t="str">
            <v>-</v>
          </cell>
          <cell r="M1393" t="str">
            <v>-</v>
          </cell>
          <cell r="N1393" t="str">
            <v>-</v>
          </cell>
          <cell r="O1393" t="str">
            <v>-</v>
          </cell>
          <cell r="P1393" t="str">
            <v>-</v>
          </cell>
          <cell r="Q1393" t="str">
            <v>-</v>
          </cell>
          <cell r="R1393" t="str">
            <v>-</v>
          </cell>
          <cell r="S1393" t="str">
            <v>-</v>
          </cell>
        </row>
        <row r="1394">
          <cell r="B1394" t="str">
            <v xml:space="preserve">  APRIL</v>
          </cell>
          <cell r="C1394" t="str">
            <v>-</v>
          </cell>
          <cell r="D1394" t="str">
            <v>-</v>
          </cell>
          <cell r="E1394" t="str">
            <v>-</v>
          </cell>
          <cell r="F1394" t="str">
            <v>-</v>
          </cell>
          <cell r="G1394" t="str">
            <v>-</v>
          </cell>
          <cell r="H1394" t="str">
            <v>-</v>
          </cell>
          <cell r="I1394">
            <v>0</v>
          </cell>
          <cell r="J1394">
            <v>0</v>
          </cell>
          <cell r="K1394">
            <v>0</v>
          </cell>
          <cell r="L1394" t="str">
            <v>-</v>
          </cell>
          <cell r="M1394" t="str">
            <v>-</v>
          </cell>
          <cell r="N1394" t="str">
            <v>-</v>
          </cell>
          <cell r="O1394" t="str">
            <v>-</v>
          </cell>
          <cell r="P1394" t="str">
            <v>-</v>
          </cell>
          <cell r="Q1394" t="str">
            <v>-</v>
          </cell>
          <cell r="R1394" t="str">
            <v>-</v>
          </cell>
          <cell r="S1394" t="str">
            <v>-</v>
          </cell>
        </row>
        <row r="1395">
          <cell r="B1395" t="str">
            <v xml:space="preserve">  MAY</v>
          </cell>
          <cell r="C1395" t="str">
            <v>-</v>
          </cell>
          <cell r="D1395" t="str">
            <v>-</v>
          </cell>
          <cell r="E1395" t="str">
            <v>-</v>
          </cell>
          <cell r="F1395" t="str">
            <v>-</v>
          </cell>
          <cell r="G1395" t="str">
            <v>-</v>
          </cell>
          <cell r="H1395" t="str">
            <v>-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 t="str">
            <v>-</v>
          </cell>
          <cell r="N1395" t="str">
            <v>-</v>
          </cell>
          <cell r="O1395" t="str">
            <v>-</v>
          </cell>
          <cell r="P1395" t="str">
            <v>-</v>
          </cell>
          <cell r="Q1395" t="str">
            <v>-</v>
          </cell>
          <cell r="R1395" t="str">
            <v>-</v>
          </cell>
          <cell r="S1395" t="str">
            <v>-</v>
          </cell>
        </row>
        <row r="1396">
          <cell r="B1396" t="str">
            <v xml:space="preserve">  JUNE</v>
          </cell>
          <cell r="C1396" t="str">
            <v>-</v>
          </cell>
          <cell r="D1396">
            <v>121.75</v>
          </cell>
          <cell r="E1396">
            <v>323</v>
          </cell>
          <cell r="F1396">
            <v>491</v>
          </cell>
          <cell r="G1396">
            <v>2100</v>
          </cell>
          <cell r="H1396">
            <v>441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18030</v>
          </cell>
          <cell r="O1396">
            <v>1.032298488820228</v>
          </cell>
          <cell r="P1396">
            <v>18612.341753428711</v>
          </cell>
          <cell r="Q1396">
            <v>0</v>
          </cell>
          <cell r="R1396">
            <v>0</v>
          </cell>
          <cell r="S1396">
            <v>0</v>
          </cell>
        </row>
        <row r="1397">
          <cell r="B1397" t="str">
            <v xml:space="preserve">  JULY</v>
          </cell>
          <cell r="C1397" t="str">
            <v>-</v>
          </cell>
          <cell r="D1397">
            <v>122.55</v>
          </cell>
          <cell r="E1397">
            <v>325</v>
          </cell>
          <cell r="F1397">
            <v>491</v>
          </cell>
          <cell r="G1397">
            <v>2100</v>
          </cell>
          <cell r="H1397">
            <v>449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18030</v>
          </cell>
          <cell r="O1397">
            <v>1.0326600543991848</v>
          </cell>
          <cell r="P1397">
            <v>18618.860780817304</v>
          </cell>
          <cell r="Q1397">
            <v>0</v>
          </cell>
          <cell r="R1397">
            <v>0</v>
          </cell>
          <cell r="S1397">
            <v>0</v>
          </cell>
        </row>
        <row r="1398">
          <cell r="B1398" t="str">
            <v xml:space="preserve">  AUGUST</v>
          </cell>
          <cell r="C1398" t="str">
            <v>-</v>
          </cell>
          <cell r="D1398">
            <v>122.49</v>
          </cell>
          <cell r="E1398">
            <v>326</v>
          </cell>
          <cell r="F1398">
            <v>493</v>
          </cell>
          <cell r="G1398">
            <v>2100</v>
          </cell>
          <cell r="H1398">
            <v>452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18030</v>
          </cell>
          <cell r="O1398">
            <v>1.032632936980763</v>
          </cell>
          <cell r="P1398">
            <v>18618.371853763158</v>
          </cell>
          <cell r="Q1398">
            <v>0</v>
          </cell>
          <cell r="R1398">
            <v>0</v>
          </cell>
          <cell r="S1398">
            <v>0</v>
          </cell>
        </row>
        <row r="1399">
          <cell r="B1399" t="str">
            <v xml:space="preserve">  SEPTEMBER</v>
          </cell>
          <cell r="C1399" t="str">
            <v>-</v>
          </cell>
          <cell r="D1399">
            <v>123.27</v>
          </cell>
          <cell r="E1399">
            <v>330</v>
          </cell>
          <cell r="F1399">
            <v>495</v>
          </cell>
          <cell r="G1399">
            <v>2100</v>
          </cell>
          <cell r="H1399">
            <v>462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18030</v>
          </cell>
          <cell r="O1399">
            <v>1.032985463420246</v>
          </cell>
          <cell r="P1399">
            <v>18624.727905467036</v>
          </cell>
          <cell r="Q1399">
            <v>0</v>
          </cell>
          <cell r="R1399">
            <v>0</v>
          </cell>
          <cell r="S1399">
            <v>0</v>
          </cell>
        </row>
        <row r="1400">
          <cell r="B1400" t="str">
            <v xml:space="preserve">  OCTOBER</v>
          </cell>
          <cell r="C1400" t="str">
            <v>-</v>
          </cell>
          <cell r="D1400">
            <v>139.13999999999999</v>
          </cell>
          <cell r="E1400">
            <v>376</v>
          </cell>
          <cell r="F1400">
            <v>511</v>
          </cell>
          <cell r="G1400">
            <v>4300</v>
          </cell>
          <cell r="H1400">
            <v>500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18030</v>
          </cell>
          <cell r="O1400">
            <v>1.1734913539261367</v>
          </cell>
          <cell r="P1400">
            <v>21158.049111288245</v>
          </cell>
          <cell r="Q1400">
            <v>0</v>
          </cell>
          <cell r="R1400">
            <v>0</v>
          </cell>
          <cell r="S1400">
            <v>0</v>
          </cell>
        </row>
        <row r="1401">
          <cell r="B1401" t="str">
            <v xml:space="preserve">  NOVEMBER</v>
          </cell>
          <cell r="C1401" t="str">
            <v>-</v>
          </cell>
          <cell r="D1401">
            <v>140.15</v>
          </cell>
          <cell r="E1401">
            <v>393</v>
          </cell>
          <cell r="F1401">
            <v>511</v>
          </cell>
          <cell r="G1401">
            <v>4300</v>
          </cell>
          <cell r="H1401">
            <v>510</v>
          </cell>
          <cell r="I1401">
            <v>0</v>
          </cell>
          <cell r="J1401">
            <v>0</v>
          </cell>
          <cell r="K1401">
            <v>292</v>
          </cell>
          <cell r="L1401">
            <v>292</v>
          </cell>
          <cell r="M1401">
            <v>292</v>
          </cell>
          <cell r="N1401">
            <v>18030</v>
          </cell>
          <cell r="O1401">
            <v>1.1739478304695696</v>
          </cell>
          <cell r="P1401">
            <v>21166.279383366342</v>
          </cell>
          <cell r="Q1401">
            <v>5264760</v>
          </cell>
          <cell r="R1401">
            <v>6180553.5799429715</v>
          </cell>
          <cell r="S1401">
            <v>915793.57994297147</v>
          </cell>
        </row>
        <row r="1402">
          <cell r="B1402" t="str">
            <v xml:space="preserve">  DECEMBER</v>
          </cell>
          <cell r="C1402" t="str">
            <v>-</v>
          </cell>
          <cell r="D1402">
            <v>140.32</v>
          </cell>
          <cell r="E1402">
            <v>393</v>
          </cell>
          <cell r="F1402">
            <v>511</v>
          </cell>
          <cell r="G1402">
            <v>4300</v>
          </cell>
          <cell r="H1402">
            <v>510</v>
          </cell>
          <cell r="I1402">
            <v>0</v>
          </cell>
          <cell r="J1402">
            <v>0</v>
          </cell>
          <cell r="K1402">
            <v>292</v>
          </cell>
          <cell r="L1402">
            <v>0</v>
          </cell>
          <cell r="M1402">
            <v>0</v>
          </cell>
          <cell r="N1402">
            <v>18030</v>
          </cell>
          <cell r="O1402">
            <v>1.1740246631550979</v>
          </cell>
          <cell r="P1402">
            <v>21167.664676686414</v>
          </cell>
          <cell r="Q1402">
            <v>0</v>
          </cell>
          <cell r="R1402">
            <v>0</v>
          </cell>
          <cell r="S1402">
            <v>0</v>
          </cell>
        </row>
        <row r="1403">
          <cell r="A1403" t="str">
            <v>2006</v>
          </cell>
          <cell r="B1403" t="str">
            <v xml:space="preserve">  JANUARY</v>
          </cell>
          <cell r="C1403" t="str">
            <v>-</v>
          </cell>
          <cell r="D1403" t="str">
            <v>-</v>
          </cell>
          <cell r="E1403" t="str">
            <v>-</v>
          </cell>
          <cell r="F1403" t="str">
            <v>-</v>
          </cell>
          <cell r="G1403" t="str">
            <v>-</v>
          </cell>
          <cell r="H1403" t="str">
            <v>-</v>
          </cell>
          <cell r="I1403">
            <v>0</v>
          </cell>
          <cell r="J1403">
            <v>0</v>
          </cell>
          <cell r="K1403">
            <v>292</v>
          </cell>
          <cell r="L1403" t="str">
            <v>-</v>
          </cell>
          <cell r="M1403" t="str">
            <v>-</v>
          </cell>
          <cell r="N1403">
            <v>18030</v>
          </cell>
          <cell r="O1403">
            <v>0.85</v>
          </cell>
          <cell r="P1403">
            <v>15325.5</v>
          </cell>
          <cell r="Q1403">
            <v>0</v>
          </cell>
          <cell r="R1403">
            <v>0</v>
          </cell>
          <cell r="S1403">
            <v>0</v>
          </cell>
        </row>
        <row r="1404">
          <cell r="B1404" t="str">
            <v xml:space="preserve">  FEBRUARY</v>
          </cell>
          <cell r="C1404" t="str">
            <v>-</v>
          </cell>
          <cell r="D1404" t="str">
            <v>-</v>
          </cell>
          <cell r="E1404" t="str">
            <v>-</v>
          </cell>
          <cell r="F1404" t="str">
            <v>-</v>
          </cell>
          <cell r="G1404" t="str">
            <v>-</v>
          </cell>
          <cell r="H1404" t="str">
            <v>-</v>
          </cell>
          <cell r="I1404">
            <v>0</v>
          </cell>
          <cell r="J1404">
            <v>0</v>
          </cell>
          <cell r="K1404">
            <v>292</v>
          </cell>
          <cell r="L1404" t="str">
            <v>-</v>
          </cell>
          <cell r="M1404" t="str">
            <v>-</v>
          </cell>
          <cell r="N1404">
            <v>18030</v>
          </cell>
          <cell r="O1404">
            <v>0.85</v>
          </cell>
          <cell r="P1404">
            <v>15325.5</v>
          </cell>
          <cell r="Q1404">
            <v>0</v>
          </cell>
          <cell r="R1404">
            <v>0</v>
          </cell>
          <cell r="S1404">
            <v>0</v>
          </cell>
        </row>
        <row r="1405">
          <cell r="B1405" t="str">
            <v xml:space="preserve">  MARCH</v>
          </cell>
          <cell r="C1405" t="str">
            <v>-</v>
          </cell>
          <cell r="D1405" t="str">
            <v>-</v>
          </cell>
          <cell r="E1405" t="str">
            <v>-</v>
          </cell>
          <cell r="F1405" t="str">
            <v>-</v>
          </cell>
          <cell r="G1405" t="str">
            <v>-</v>
          </cell>
          <cell r="H1405" t="str">
            <v>-</v>
          </cell>
          <cell r="I1405">
            <v>0</v>
          </cell>
          <cell r="J1405">
            <v>0</v>
          </cell>
          <cell r="K1405">
            <v>292</v>
          </cell>
          <cell r="L1405" t="str">
            <v>-</v>
          </cell>
          <cell r="M1405" t="str">
            <v>-</v>
          </cell>
          <cell r="N1405">
            <v>18030</v>
          </cell>
          <cell r="O1405">
            <v>0.85</v>
          </cell>
          <cell r="P1405">
            <v>15325.5</v>
          </cell>
          <cell r="Q1405">
            <v>0</v>
          </cell>
          <cell r="R1405">
            <v>0</v>
          </cell>
          <cell r="S1405">
            <v>0</v>
          </cell>
        </row>
        <row r="1406">
          <cell r="B1406" t="str">
            <v xml:space="preserve">  APRIL</v>
          </cell>
          <cell r="C1406" t="str">
            <v>-</v>
          </cell>
          <cell r="D1406" t="str">
            <v>-</v>
          </cell>
          <cell r="E1406" t="str">
            <v>-</v>
          </cell>
          <cell r="F1406" t="str">
            <v>-</v>
          </cell>
          <cell r="G1406" t="str">
            <v>-</v>
          </cell>
          <cell r="H1406" t="str">
            <v>-</v>
          </cell>
          <cell r="I1406">
            <v>0</v>
          </cell>
          <cell r="J1406">
            <v>0</v>
          </cell>
          <cell r="K1406">
            <v>292</v>
          </cell>
          <cell r="L1406" t="str">
            <v>-</v>
          </cell>
          <cell r="M1406" t="str">
            <v>-</v>
          </cell>
          <cell r="N1406">
            <v>18030</v>
          </cell>
          <cell r="O1406">
            <v>0.85</v>
          </cell>
          <cell r="P1406">
            <v>15325.5</v>
          </cell>
          <cell r="Q1406">
            <v>0</v>
          </cell>
          <cell r="R1406">
            <v>0</v>
          </cell>
          <cell r="S1406">
            <v>0</v>
          </cell>
        </row>
        <row r="1407">
          <cell r="B1407" t="str">
            <v xml:space="preserve">  MAY</v>
          </cell>
          <cell r="C1407" t="str">
            <v>-</v>
          </cell>
          <cell r="D1407" t="str">
            <v>-</v>
          </cell>
          <cell r="E1407" t="str">
            <v>-</v>
          </cell>
          <cell r="F1407" t="str">
            <v>-</v>
          </cell>
          <cell r="G1407" t="str">
            <v>-</v>
          </cell>
          <cell r="H1407" t="str">
            <v>-</v>
          </cell>
          <cell r="I1407">
            <v>0</v>
          </cell>
          <cell r="J1407">
            <v>0</v>
          </cell>
          <cell r="K1407">
            <v>292</v>
          </cell>
          <cell r="L1407" t="str">
            <v>-</v>
          </cell>
          <cell r="M1407" t="str">
            <v>-</v>
          </cell>
          <cell r="N1407">
            <v>18030</v>
          </cell>
          <cell r="O1407">
            <v>0.85</v>
          </cell>
          <cell r="P1407">
            <v>15325.5</v>
          </cell>
          <cell r="Q1407">
            <v>0</v>
          </cell>
          <cell r="R1407">
            <v>0</v>
          </cell>
          <cell r="S1407">
            <v>0</v>
          </cell>
        </row>
        <row r="1408">
          <cell r="B1408" t="str">
            <v xml:space="preserve">  JUNE</v>
          </cell>
          <cell r="C1408" t="str">
            <v>-</v>
          </cell>
          <cell r="D1408" t="str">
            <v>-</v>
          </cell>
          <cell r="E1408" t="str">
            <v>-</v>
          </cell>
          <cell r="F1408" t="str">
            <v>-</v>
          </cell>
          <cell r="G1408" t="str">
            <v>-</v>
          </cell>
          <cell r="H1408" t="str">
            <v>-</v>
          </cell>
          <cell r="I1408">
            <v>0</v>
          </cell>
          <cell r="J1408">
            <v>0</v>
          </cell>
          <cell r="K1408">
            <v>292</v>
          </cell>
          <cell r="L1408" t="str">
            <v>-</v>
          </cell>
          <cell r="M1408" t="str">
            <v>-</v>
          </cell>
          <cell r="N1408">
            <v>18030</v>
          </cell>
          <cell r="O1408">
            <v>0.85</v>
          </cell>
          <cell r="P1408">
            <v>15325.5</v>
          </cell>
          <cell r="Q1408">
            <v>0</v>
          </cell>
          <cell r="R1408">
            <v>0</v>
          </cell>
          <cell r="S1408">
            <v>0</v>
          </cell>
        </row>
        <row r="1409">
          <cell r="B1409" t="str">
            <v xml:space="preserve">  JULY</v>
          </cell>
          <cell r="C1409" t="str">
            <v>-</v>
          </cell>
          <cell r="D1409" t="str">
            <v>-</v>
          </cell>
          <cell r="E1409" t="str">
            <v>-</v>
          </cell>
          <cell r="F1409" t="str">
            <v>-</v>
          </cell>
          <cell r="G1409" t="str">
            <v>-</v>
          </cell>
          <cell r="H1409" t="str">
            <v>-</v>
          </cell>
          <cell r="I1409">
            <v>0</v>
          </cell>
          <cell r="J1409">
            <v>0</v>
          </cell>
          <cell r="K1409">
            <v>292</v>
          </cell>
          <cell r="L1409" t="str">
            <v>-</v>
          </cell>
          <cell r="M1409" t="str">
            <v>-</v>
          </cell>
          <cell r="N1409">
            <v>18030</v>
          </cell>
          <cell r="O1409">
            <v>0.85</v>
          </cell>
          <cell r="P1409">
            <v>15325.5</v>
          </cell>
          <cell r="Q1409">
            <v>0</v>
          </cell>
          <cell r="R1409">
            <v>0</v>
          </cell>
          <cell r="S1409">
            <v>0</v>
          </cell>
        </row>
        <row r="1410">
          <cell r="B1410" t="str">
            <v xml:space="preserve">  AUGUST</v>
          </cell>
          <cell r="C1410" t="str">
            <v>-</v>
          </cell>
          <cell r="D1410" t="str">
            <v>-</v>
          </cell>
          <cell r="E1410" t="str">
            <v>-</v>
          </cell>
          <cell r="F1410" t="str">
            <v>-</v>
          </cell>
          <cell r="G1410" t="str">
            <v>-</v>
          </cell>
          <cell r="H1410" t="str">
            <v>-</v>
          </cell>
          <cell r="I1410">
            <v>0</v>
          </cell>
          <cell r="J1410">
            <v>0</v>
          </cell>
          <cell r="K1410">
            <v>292</v>
          </cell>
          <cell r="L1410" t="str">
            <v>-</v>
          </cell>
          <cell r="M1410" t="str">
            <v>-</v>
          </cell>
          <cell r="N1410">
            <v>18030</v>
          </cell>
          <cell r="O1410">
            <v>0.85</v>
          </cell>
          <cell r="P1410">
            <v>15325.5</v>
          </cell>
          <cell r="Q1410">
            <v>0</v>
          </cell>
          <cell r="R1410">
            <v>0</v>
          </cell>
          <cell r="S1410">
            <v>0</v>
          </cell>
        </row>
        <row r="1411">
          <cell r="B1411" t="str">
            <v xml:space="preserve">  SEPTEMBER</v>
          </cell>
          <cell r="C1411" t="str">
            <v>-</v>
          </cell>
          <cell r="D1411" t="str">
            <v>-</v>
          </cell>
          <cell r="E1411" t="str">
            <v>-</v>
          </cell>
          <cell r="F1411" t="str">
            <v>-</v>
          </cell>
          <cell r="G1411" t="str">
            <v>-</v>
          </cell>
          <cell r="H1411" t="str">
            <v>-</v>
          </cell>
          <cell r="I1411">
            <v>0</v>
          </cell>
          <cell r="J1411">
            <v>0</v>
          </cell>
          <cell r="K1411">
            <v>292</v>
          </cell>
          <cell r="L1411" t="str">
            <v>-</v>
          </cell>
          <cell r="M1411" t="str">
            <v>-</v>
          </cell>
          <cell r="N1411">
            <v>18030</v>
          </cell>
          <cell r="O1411">
            <v>0.85</v>
          </cell>
          <cell r="P1411">
            <v>15325.5</v>
          </cell>
          <cell r="Q1411">
            <v>0</v>
          </cell>
          <cell r="R1411">
            <v>0</v>
          </cell>
          <cell r="S1411">
            <v>0</v>
          </cell>
        </row>
        <row r="1412">
          <cell r="B1412" t="str">
            <v xml:space="preserve">  OCTOBER</v>
          </cell>
          <cell r="C1412" t="str">
            <v>-</v>
          </cell>
          <cell r="D1412" t="str">
            <v>-</v>
          </cell>
          <cell r="E1412" t="str">
            <v>-</v>
          </cell>
          <cell r="F1412" t="str">
            <v>-</v>
          </cell>
          <cell r="G1412" t="str">
            <v>-</v>
          </cell>
          <cell r="H1412" t="str">
            <v>-</v>
          </cell>
          <cell r="I1412">
            <v>0</v>
          </cell>
          <cell r="J1412">
            <v>0</v>
          </cell>
          <cell r="K1412">
            <v>292</v>
          </cell>
          <cell r="L1412" t="str">
            <v>-</v>
          </cell>
          <cell r="M1412" t="str">
            <v>-</v>
          </cell>
          <cell r="N1412">
            <v>18030</v>
          </cell>
          <cell r="O1412">
            <v>0.85</v>
          </cell>
          <cell r="P1412">
            <v>15325.5</v>
          </cell>
          <cell r="Q1412">
            <v>0</v>
          </cell>
          <cell r="R1412">
            <v>0</v>
          </cell>
          <cell r="S1412">
            <v>0</v>
          </cell>
        </row>
        <row r="1413">
          <cell r="B1413" t="str">
            <v xml:space="preserve">  NOVEMBER</v>
          </cell>
          <cell r="C1413" t="str">
            <v>-</v>
          </cell>
          <cell r="D1413" t="str">
            <v>-</v>
          </cell>
          <cell r="E1413" t="str">
            <v>-</v>
          </cell>
          <cell r="F1413" t="str">
            <v>-</v>
          </cell>
          <cell r="G1413" t="str">
            <v>-</v>
          </cell>
          <cell r="H1413" t="str">
            <v>-</v>
          </cell>
          <cell r="I1413">
            <v>0</v>
          </cell>
          <cell r="J1413">
            <v>0</v>
          </cell>
          <cell r="K1413">
            <v>292</v>
          </cell>
          <cell r="L1413" t="str">
            <v>-</v>
          </cell>
          <cell r="M1413" t="str">
            <v>-</v>
          </cell>
          <cell r="N1413">
            <v>18030</v>
          </cell>
          <cell r="O1413">
            <v>0.85</v>
          </cell>
          <cell r="P1413">
            <v>15325.5</v>
          </cell>
          <cell r="Q1413">
            <v>0</v>
          </cell>
          <cell r="R1413">
            <v>0</v>
          </cell>
          <cell r="S1413">
            <v>0</v>
          </cell>
        </row>
        <row r="1415">
          <cell r="A1415" t="str">
            <v xml:space="preserve"> </v>
          </cell>
          <cell r="B1415" t="str">
            <v>T O T A L</v>
          </cell>
          <cell r="C1415" t="str">
            <v>Pay Item</v>
          </cell>
          <cell r="E1415" t="str">
            <v>:</v>
          </cell>
          <cell r="F1415" t="str">
            <v>III-4-A-2</v>
          </cell>
          <cell r="J1415">
            <v>0</v>
          </cell>
          <cell r="K1415" t="str">
            <v>-</v>
          </cell>
          <cell r="L1415">
            <v>292</v>
          </cell>
          <cell r="M1415">
            <v>292</v>
          </cell>
          <cell r="O1415" t="str">
            <v>-</v>
          </cell>
          <cell r="Q1415">
            <v>5264760</v>
          </cell>
          <cell r="R1415">
            <v>6180553.5799429715</v>
          </cell>
          <cell r="S1415">
            <v>915793.57994297147</v>
          </cell>
        </row>
        <row r="1417">
          <cell r="A1417" t="str">
            <v xml:space="preserve">   L : Labour</v>
          </cell>
          <cell r="E1417" t="str">
            <v xml:space="preserve">    C : Cement</v>
          </cell>
          <cell r="J1417" t="str">
            <v xml:space="preserve">    S : Steel</v>
          </cell>
          <cell r="N1417" t="str">
            <v xml:space="preserve">    F : Fuel</v>
          </cell>
          <cell r="R1417" t="str">
            <v xml:space="preserve">    M : Material</v>
          </cell>
        </row>
        <row r="1418">
          <cell r="A1418" t="str">
            <v xml:space="preserve">   Economic Indicators Table 1.3</v>
          </cell>
          <cell r="E1418" t="str">
            <v xml:space="preserve">         Economic Indicators Table 1.11</v>
          </cell>
          <cell r="J1418" t="str">
            <v xml:space="preserve">         Economic Indicators Table 1.11</v>
          </cell>
          <cell r="N1418" t="str">
            <v xml:space="preserve">         "Official Diesel Oil Selling Price"</v>
          </cell>
          <cell r="R1418" t="str">
            <v xml:space="preserve">         Economic Indicators Table 1.15</v>
          </cell>
        </row>
        <row r="1419">
          <cell r="A1419" t="str">
            <v xml:space="preserve">   Consumer Price Indices for 43 Cities &amp; Changes</v>
          </cell>
          <cell r="E1419" t="str">
            <v xml:space="preserve">         Wholesale Price Indices of Manufacturing Commodities</v>
          </cell>
          <cell r="J1419" t="str">
            <v xml:space="preserve">         Wholesale Price Indices of Manufacturing Commodities</v>
          </cell>
          <cell r="N1419" t="str">
            <v xml:space="preserve">         Actual cost of high speed diesel</v>
          </cell>
          <cell r="R1419" t="str">
            <v xml:space="preserve">         Wholesale Price Indices of Construction Materials</v>
          </cell>
        </row>
        <row r="1420">
          <cell r="A1420" t="str">
            <v xml:space="preserve">   Sub-Sector General Index for Bandar Lampung</v>
          </cell>
          <cell r="E1420" t="str">
            <v xml:space="preserve">         Sub-Sector 17, Non Metallic Mineral Products</v>
          </cell>
          <cell r="J1420" t="str">
            <v xml:space="preserve">         Sub-Sector 19, Iron and Steel Products</v>
          </cell>
          <cell r="N1420" t="str">
            <v xml:space="preserve">         Estabilished by Pertamina Oil Company</v>
          </cell>
          <cell r="R1420" t="str">
            <v xml:space="preserve">         Sub-Sector 2, Public Works in Agriculture</v>
          </cell>
        </row>
        <row r="1422">
          <cell r="A1422" t="str">
            <v>Pn  =  A +  L(Ln/Lo) + C(Cn/Co) + S(Sn/So) + F(Fn/Fo) + M(Mn/Mo)</v>
          </cell>
        </row>
        <row r="1423">
          <cell r="A1423" t="str">
            <v>CALCULATION OF ESCALATION PAYMENT</v>
          </cell>
        </row>
        <row r="1424">
          <cell r="A1424" t="str">
            <v>CONTRACT PACKAGE</v>
          </cell>
          <cell r="C1424" t="str">
            <v>:</v>
          </cell>
          <cell r="D1424" t="str">
            <v>WAY CURUP IRRIGATION SUB-PROJECT PTSL-II</v>
          </cell>
          <cell r="Q1424" t="str">
            <v>CONTRACTOR</v>
          </cell>
          <cell r="R1424" t="str">
            <v>:     PT. ADHI KARYA (Persero) Tbk</v>
          </cell>
        </row>
        <row r="1425">
          <cell r="A1425" t="str">
            <v>CONTRACT NO. / DATE</v>
          </cell>
          <cell r="C1425" t="str">
            <v>:</v>
          </cell>
          <cell r="D1425" t="str">
            <v>HK.02.07-Ag.0801/WILIII/01 ,  Date : May 14th, 2004</v>
          </cell>
          <cell r="Q1425" t="str">
            <v>CONSULTANT</v>
          </cell>
          <cell r="R1425" t="str">
            <v>:     NIPPON KOEI (In Associated)</v>
          </cell>
        </row>
        <row r="1427">
          <cell r="A1427" t="str">
            <v xml:space="preserve"> PAY ITEM</v>
          </cell>
          <cell r="C1427" t="str">
            <v>:</v>
          </cell>
          <cell r="D1427" t="str">
            <v>III-4-A-3</v>
          </cell>
          <cell r="I1427" t="str">
            <v xml:space="preserve"> DESCRIPTION :</v>
          </cell>
          <cell r="J1427" t="str">
            <v>Backfill type - A</v>
          </cell>
          <cell r="M1427" t="str">
            <v>QUANTITIES</v>
          </cell>
          <cell r="N1427" t="str">
            <v>ORIGINAL</v>
          </cell>
          <cell r="P1427" t="str">
            <v>CURRENT</v>
          </cell>
          <cell r="Q1427" t="str">
            <v>ORIGINAL</v>
          </cell>
          <cell r="R1427" t="str">
            <v>CURRENT</v>
          </cell>
        </row>
        <row r="1428">
          <cell r="A1428" t="str">
            <v xml:space="preserve"> COMPONENT</v>
          </cell>
          <cell r="C1428" t="str">
            <v>A</v>
          </cell>
          <cell r="D1428" t="str">
            <v>L</v>
          </cell>
          <cell r="E1428" t="str">
            <v>C</v>
          </cell>
          <cell r="F1428" t="str">
            <v>S</v>
          </cell>
          <cell r="G1428" t="str">
            <v>F</v>
          </cell>
          <cell r="H1428" t="str">
            <v>M</v>
          </cell>
          <cell r="I1428" t="str">
            <v xml:space="preserve"> QUANTITIES   :</v>
          </cell>
          <cell r="J1428">
            <v>4.5</v>
          </cell>
          <cell r="K1428" t="str">
            <v>cu.m</v>
          </cell>
          <cell r="M1428" t="str">
            <v>FOR</v>
          </cell>
          <cell r="N1428" t="str">
            <v>UNIT PRICE</v>
          </cell>
          <cell r="O1428" t="str">
            <v>FACTOR</v>
          </cell>
          <cell r="P1428" t="str">
            <v>UNIT PRICE</v>
          </cell>
          <cell r="Q1428" t="str">
            <v>AMOUNT</v>
          </cell>
          <cell r="R1428" t="str">
            <v>AMOUNT</v>
          </cell>
          <cell r="S1428" t="str">
            <v>PRICE ESCALATION</v>
          </cell>
        </row>
        <row r="1429">
          <cell r="A1429" t="str">
            <v xml:space="preserve"> COST FACTOR</v>
          </cell>
          <cell r="C1429">
            <v>0.25</v>
          </cell>
          <cell r="D1429">
            <v>0.15</v>
          </cell>
          <cell r="E1429" t="str">
            <v>-</v>
          </cell>
          <cell r="F1429" t="str">
            <v>-</v>
          </cell>
          <cell r="G1429" t="str">
            <v>-</v>
          </cell>
          <cell r="H1429">
            <v>0.6</v>
          </cell>
          <cell r="I1429" t="str">
            <v>SCHEDULE QUANTITIES</v>
          </cell>
          <cell r="K1429" t="str">
            <v>ACTUAL QUANTITIES (MC)</v>
          </cell>
          <cell r="M1429" t="str">
            <v>ESCALATION</v>
          </cell>
          <cell r="N1429" t="str">
            <v>Ho</v>
          </cell>
          <cell r="O1429" t="str">
            <v>Pn</v>
          </cell>
          <cell r="P1429" t="str">
            <v>Hn</v>
          </cell>
          <cell r="Q1429" t="str">
            <v>Io</v>
          </cell>
          <cell r="R1429" t="str">
            <v>In</v>
          </cell>
          <cell r="S1429" t="str">
            <v>PAYMENT</v>
          </cell>
        </row>
        <row r="1430">
          <cell r="A1430" t="str">
            <v xml:space="preserve"> ZERO INDEX / DEC 2002</v>
          </cell>
          <cell r="C1430" t="str">
            <v>-</v>
          </cell>
          <cell r="D1430">
            <v>110.63</v>
          </cell>
          <cell r="E1430">
            <v>294</v>
          </cell>
          <cell r="F1430">
            <v>345</v>
          </cell>
          <cell r="G1430">
            <v>1650</v>
          </cell>
          <cell r="H1430">
            <v>350</v>
          </cell>
          <cell r="I1430" t="str">
            <v>CUMULATIVE</v>
          </cell>
          <cell r="J1430" t="str">
            <v>MONTHLY</v>
          </cell>
          <cell r="K1430" t="str">
            <v>CUMULATIVE</v>
          </cell>
          <cell r="L1430" t="str">
            <v>MONTHLY</v>
          </cell>
          <cell r="M1430" t="str">
            <v>PAYMENT</v>
          </cell>
        </row>
        <row r="1431">
          <cell r="A1431">
            <v>1</v>
          </cell>
          <cell r="B1431">
            <v>2</v>
          </cell>
          <cell r="C1431">
            <v>3</v>
          </cell>
          <cell r="D1431">
            <v>4</v>
          </cell>
          <cell r="E1431">
            <v>5</v>
          </cell>
          <cell r="F1431">
            <v>6</v>
          </cell>
          <cell r="G1431">
            <v>7</v>
          </cell>
          <cell r="H1431">
            <v>8</v>
          </cell>
          <cell r="I1431">
            <v>9</v>
          </cell>
          <cell r="J1431">
            <v>10</v>
          </cell>
          <cell r="K1431">
            <v>11</v>
          </cell>
          <cell r="L1431">
            <v>12</v>
          </cell>
          <cell r="M1431">
            <v>13</v>
          </cell>
          <cell r="N1431">
            <v>14</v>
          </cell>
          <cell r="O1431">
            <v>15</v>
          </cell>
          <cell r="P1431" t="str">
            <v>16=14x15</v>
          </cell>
          <cell r="Q1431" t="str">
            <v>17=13x14</v>
          </cell>
          <cell r="R1431" t="str">
            <v>18=13x16</v>
          </cell>
          <cell r="S1431" t="str">
            <v>19=18-17</v>
          </cell>
        </row>
        <row r="1433">
          <cell r="A1433" t="str">
            <v>2004</v>
          </cell>
          <cell r="B1433" t="str">
            <v xml:space="preserve">  JUNE</v>
          </cell>
          <cell r="C1433" t="str">
            <v>-</v>
          </cell>
          <cell r="D1433" t="str">
            <v>-</v>
          </cell>
          <cell r="E1433" t="str">
            <v>-</v>
          </cell>
          <cell r="F1433" t="str">
            <v>-</v>
          </cell>
          <cell r="G1433" t="str">
            <v>-</v>
          </cell>
          <cell r="H1433" t="str">
            <v>-</v>
          </cell>
          <cell r="I1433">
            <v>0</v>
          </cell>
          <cell r="J1433">
            <v>0</v>
          </cell>
          <cell r="K1433" t="str">
            <v>-</v>
          </cell>
          <cell r="L1433" t="str">
            <v>-</v>
          </cell>
          <cell r="M1433" t="str">
            <v>-</v>
          </cell>
          <cell r="N1433" t="str">
            <v>-</v>
          </cell>
          <cell r="O1433" t="str">
            <v>-</v>
          </cell>
          <cell r="P1433" t="str">
            <v>-</v>
          </cell>
          <cell r="Q1433" t="str">
            <v>-</v>
          </cell>
          <cell r="R1433" t="str">
            <v>-</v>
          </cell>
          <cell r="S1433" t="str">
            <v>-</v>
          </cell>
        </row>
        <row r="1434">
          <cell r="B1434" t="str">
            <v xml:space="preserve">  JULY</v>
          </cell>
          <cell r="C1434" t="str">
            <v>-</v>
          </cell>
          <cell r="D1434" t="str">
            <v>-</v>
          </cell>
          <cell r="E1434" t="str">
            <v>-</v>
          </cell>
          <cell r="F1434" t="str">
            <v>-</v>
          </cell>
          <cell r="G1434" t="str">
            <v>-</v>
          </cell>
          <cell r="H1434" t="str">
            <v>-</v>
          </cell>
          <cell r="I1434">
            <v>0</v>
          </cell>
          <cell r="J1434">
            <v>0</v>
          </cell>
          <cell r="K1434">
            <v>0</v>
          </cell>
          <cell r="L1434" t="str">
            <v>-</v>
          </cell>
          <cell r="M1434" t="str">
            <v>-</v>
          </cell>
          <cell r="N1434" t="str">
            <v>-</v>
          </cell>
          <cell r="O1434" t="str">
            <v>-</v>
          </cell>
          <cell r="P1434" t="str">
            <v>-</v>
          </cell>
          <cell r="Q1434" t="str">
            <v>-</v>
          </cell>
          <cell r="R1434" t="str">
            <v>-</v>
          </cell>
          <cell r="S1434" t="str">
            <v>-</v>
          </cell>
        </row>
        <row r="1435">
          <cell r="B1435" t="str">
            <v xml:space="preserve">  AUGUST</v>
          </cell>
          <cell r="C1435" t="str">
            <v>-</v>
          </cell>
          <cell r="D1435" t="str">
            <v>-</v>
          </cell>
          <cell r="E1435" t="str">
            <v>-</v>
          </cell>
          <cell r="F1435" t="str">
            <v>-</v>
          </cell>
          <cell r="G1435" t="str">
            <v>-</v>
          </cell>
          <cell r="H1435" t="str">
            <v>-</v>
          </cell>
          <cell r="I1435">
            <v>0</v>
          </cell>
          <cell r="J1435">
            <v>0</v>
          </cell>
          <cell r="K1435">
            <v>0</v>
          </cell>
          <cell r="L1435" t="str">
            <v>-</v>
          </cell>
          <cell r="M1435" t="str">
            <v>-</v>
          </cell>
          <cell r="N1435" t="str">
            <v>-</v>
          </cell>
          <cell r="O1435" t="str">
            <v>-</v>
          </cell>
          <cell r="P1435" t="str">
            <v>-</v>
          </cell>
          <cell r="Q1435" t="str">
            <v>-</v>
          </cell>
          <cell r="R1435" t="str">
            <v>-</v>
          </cell>
          <cell r="S1435" t="str">
            <v>-</v>
          </cell>
        </row>
        <row r="1436">
          <cell r="B1436" t="str">
            <v xml:space="preserve">  SEPTEMBER</v>
          </cell>
          <cell r="C1436" t="str">
            <v>-</v>
          </cell>
          <cell r="D1436" t="str">
            <v>-</v>
          </cell>
          <cell r="E1436" t="str">
            <v>-</v>
          </cell>
          <cell r="F1436" t="str">
            <v>-</v>
          </cell>
          <cell r="G1436" t="str">
            <v>-</v>
          </cell>
          <cell r="H1436" t="str">
            <v>-</v>
          </cell>
          <cell r="I1436">
            <v>0</v>
          </cell>
          <cell r="J1436">
            <v>0</v>
          </cell>
          <cell r="K1436">
            <v>0</v>
          </cell>
          <cell r="L1436" t="str">
            <v>-</v>
          </cell>
          <cell r="M1436" t="str">
            <v>-</v>
          </cell>
          <cell r="N1436" t="str">
            <v>-</v>
          </cell>
          <cell r="O1436" t="str">
            <v>-</v>
          </cell>
          <cell r="P1436" t="str">
            <v>-</v>
          </cell>
          <cell r="Q1436" t="str">
            <v>-</v>
          </cell>
          <cell r="R1436" t="str">
            <v>-</v>
          </cell>
          <cell r="S1436" t="str">
            <v>-</v>
          </cell>
        </row>
        <row r="1437">
          <cell r="B1437" t="str">
            <v xml:space="preserve">  OCTOBER</v>
          </cell>
          <cell r="C1437" t="str">
            <v>-</v>
          </cell>
          <cell r="D1437" t="str">
            <v>-</v>
          </cell>
          <cell r="E1437" t="str">
            <v>-</v>
          </cell>
          <cell r="F1437" t="str">
            <v>-</v>
          </cell>
          <cell r="G1437" t="str">
            <v>-</v>
          </cell>
          <cell r="H1437" t="str">
            <v>-</v>
          </cell>
          <cell r="I1437">
            <v>0</v>
          </cell>
          <cell r="J1437">
            <v>0</v>
          </cell>
          <cell r="K1437">
            <v>0</v>
          </cell>
          <cell r="L1437" t="str">
            <v>-</v>
          </cell>
          <cell r="M1437" t="str">
            <v>-</v>
          </cell>
          <cell r="N1437" t="str">
            <v>-</v>
          </cell>
          <cell r="O1437" t="str">
            <v>-</v>
          </cell>
          <cell r="P1437" t="str">
            <v>-</v>
          </cell>
          <cell r="Q1437" t="str">
            <v>-</v>
          </cell>
          <cell r="R1437" t="str">
            <v>-</v>
          </cell>
          <cell r="S1437" t="str">
            <v>-</v>
          </cell>
        </row>
        <row r="1438">
          <cell r="B1438" t="str">
            <v xml:space="preserve">  NOVEMBER</v>
          </cell>
          <cell r="C1438" t="str">
            <v>-</v>
          </cell>
          <cell r="D1438" t="str">
            <v>-</v>
          </cell>
          <cell r="E1438" t="str">
            <v>-</v>
          </cell>
          <cell r="F1438" t="str">
            <v>-</v>
          </cell>
          <cell r="G1438" t="str">
            <v>-</v>
          </cell>
          <cell r="H1438" t="str">
            <v>-</v>
          </cell>
          <cell r="I1438">
            <v>0</v>
          </cell>
          <cell r="J1438">
            <v>0</v>
          </cell>
          <cell r="K1438">
            <v>0</v>
          </cell>
          <cell r="L1438" t="str">
            <v>-</v>
          </cell>
          <cell r="M1438" t="str">
            <v>-</v>
          </cell>
          <cell r="N1438" t="str">
            <v>-</v>
          </cell>
          <cell r="O1438" t="str">
            <v>-</v>
          </cell>
          <cell r="P1438" t="str">
            <v>-</v>
          </cell>
          <cell r="Q1438" t="str">
            <v>-</v>
          </cell>
          <cell r="R1438" t="str">
            <v>-</v>
          </cell>
          <cell r="S1438" t="str">
            <v>-</v>
          </cell>
        </row>
        <row r="1439">
          <cell r="B1439" t="str">
            <v xml:space="preserve">  DECEMBER</v>
          </cell>
          <cell r="C1439" t="str">
            <v>-</v>
          </cell>
          <cell r="D1439" t="str">
            <v>-</v>
          </cell>
          <cell r="E1439" t="str">
            <v>-</v>
          </cell>
          <cell r="F1439" t="str">
            <v>-</v>
          </cell>
          <cell r="G1439" t="str">
            <v>-</v>
          </cell>
          <cell r="H1439" t="str">
            <v>-</v>
          </cell>
          <cell r="I1439">
            <v>0</v>
          </cell>
          <cell r="J1439">
            <v>0</v>
          </cell>
          <cell r="K1439">
            <v>0</v>
          </cell>
          <cell r="L1439" t="str">
            <v>-</v>
          </cell>
          <cell r="M1439" t="str">
            <v>-</v>
          </cell>
          <cell r="N1439" t="str">
            <v>-</v>
          </cell>
          <cell r="O1439" t="str">
            <v>-</v>
          </cell>
          <cell r="P1439" t="str">
            <v>-</v>
          </cell>
          <cell r="Q1439" t="str">
            <v>-</v>
          </cell>
          <cell r="R1439" t="str">
            <v>-</v>
          </cell>
          <cell r="S1439" t="str">
            <v>-</v>
          </cell>
        </row>
        <row r="1440">
          <cell r="A1440" t="str">
            <v>2005</v>
          </cell>
          <cell r="B1440" t="str">
            <v xml:space="preserve">  JANUARY</v>
          </cell>
          <cell r="C1440" t="str">
            <v>-</v>
          </cell>
          <cell r="D1440" t="str">
            <v>-</v>
          </cell>
          <cell r="E1440" t="str">
            <v>-</v>
          </cell>
          <cell r="F1440" t="str">
            <v>-</v>
          </cell>
          <cell r="G1440" t="str">
            <v>-</v>
          </cell>
          <cell r="H1440" t="str">
            <v>-</v>
          </cell>
          <cell r="I1440">
            <v>0</v>
          </cell>
          <cell r="J1440">
            <v>0</v>
          </cell>
          <cell r="K1440">
            <v>0</v>
          </cell>
          <cell r="L1440" t="str">
            <v>-</v>
          </cell>
          <cell r="M1440" t="str">
            <v>-</v>
          </cell>
          <cell r="N1440" t="str">
            <v>-</v>
          </cell>
          <cell r="O1440" t="str">
            <v>-</v>
          </cell>
          <cell r="P1440" t="str">
            <v>-</v>
          </cell>
          <cell r="Q1440" t="str">
            <v>-</v>
          </cell>
          <cell r="R1440" t="str">
            <v>-</v>
          </cell>
          <cell r="S1440" t="str">
            <v>-</v>
          </cell>
        </row>
        <row r="1441">
          <cell r="B1441" t="str">
            <v xml:space="preserve">  FEBRUARY</v>
          </cell>
          <cell r="C1441" t="str">
            <v>-</v>
          </cell>
          <cell r="D1441" t="str">
            <v>-</v>
          </cell>
          <cell r="E1441" t="str">
            <v>-</v>
          </cell>
          <cell r="F1441" t="str">
            <v>-</v>
          </cell>
          <cell r="G1441" t="str">
            <v>-</v>
          </cell>
          <cell r="H1441" t="str">
            <v>-</v>
          </cell>
          <cell r="I1441">
            <v>0</v>
          </cell>
          <cell r="J1441">
            <v>0</v>
          </cell>
          <cell r="K1441">
            <v>0</v>
          </cell>
          <cell r="L1441" t="str">
            <v>-</v>
          </cell>
          <cell r="M1441" t="str">
            <v>-</v>
          </cell>
          <cell r="N1441" t="str">
            <v>-</v>
          </cell>
          <cell r="O1441" t="str">
            <v>-</v>
          </cell>
          <cell r="P1441" t="str">
            <v>-</v>
          </cell>
          <cell r="Q1441" t="str">
            <v>-</v>
          </cell>
          <cell r="R1441" t="str">
            <v>-</v>
          </cell>
          <cell r="S1441" t="str">
            <v>-</v>
          </cell>
        </row>
        <row r="1442">
          <cell r="B1442" t="str">
            <v xml:space="preserve">  MARCH</v>
          </cell>
          <cell r="C1442" t="str">
            <v>-</v>
          </cell>
          <cell r="D1442" t="str">
            <v>-</v>
          </cell>
          <cell r="E1442" t="str">
            <v>-</v>
          </cell>
          <cell r="F1442" t="str">
            <v>-</v>
          </cell>
          <cell r="G1442" t="str">
            <v>-</v>
          </cell>
          <cell r="H1442" t="str">
            <v>-</v>
          </cell>
          <cell r="I1442">
            <v>0</v>
          </cell>
          <cell r="J1442">
            <v>0</v>
          </cell>
          <cell r="K1442">
            <v>0</v>
          </cell>
          <cell r="L1442" t="str">
            <v>-</v>
          </cell>
          <cell r="M1442" t="str">
            <v>-</v>
          </cell>
          <cell r="N1442" t="str">
            <v>-</v>
          </cell>
          <cell r="O1442" t="str">
            <v>-</v>
          </cell>
          <cell r="P1442" t="str">
            <v>-</v>
          </cell>
          <cell r="Q1442" t="str">
            <v>-</v>
          </cell>
          <cell r="R1442" t="str">
            <v>-</v>
          </cell>
          <cell r="S1442" t="str">
            <v>-</v>
          </cell>
        </row>
        <row r="1443">
          <cell r="B1443" t="str">
            <v xml:space="preserve">  APRIL</v>
          </cell>
          <cell r="C1443" t="str">
            <v>-</v>
          </cell>
          <cell r="D1443" t="str">
            <v>-</v>
          </cell>
          <cell r="E1443" t="str">
            <v>-</v>
          </cell>
          <cell r="F1443" t="str">
            <v>-</v>
          </cell>
          <cell r="G1443" t="str">
            <v>-</v>
          </cell>
          <cell r="H1443" t="str">
            <v>-</v>
          </cell>
          <cell r="I1443">
            <v>0</v>
          </cell>
          <cell r="J1443">
            <v>0</v>
          </cell>
          <cell r="K1443">
            <v>0</v>
          </cell>
          <cell r="L1443" t="str">
            <v>-</v>
          </cell>
          <cell r="M1443" t="str">
            <v>-</v>
          </cell>
          <cell r="N1443" t="str">
            <v>-</v>
          </cell>
          <cell r="O1443" t="str">
            <v>-</v>
          </cell>
          <cell r="P1443" t="str">
            <v>-</v>
          </cell>
          <cell r="Q1443" t="str">
            <v>-</v>
          </cell>
          <cell r="R1443" t="str">
            <v>-</v>
          </cell>
          <cell r="S1443" t="str">
            <v>-</v>
          </cell>
        </row>
        <row r="1444">
          <cell r="B1444" t="str">
            <v xml:space="preserve">  MAY</v>
          </cell>
          <cell r="C1444" t="str">
            <v>-</v>
          </cell>
          <cell r="D1444" t="str">
            <v>-</v>
          </cell>
          <cell r="E1444" t="str">
            <v>-</v>
          </cell>
          <cell r="F1444" t="str">
            <v>-</v>
          </cell>
          <cell r="G1444" t="str">
            <v>-</v>
          </cell>
          <cell r="H1444" t="str">
            <v>-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 t="str">
            <v>-</v>
          </cell>
          <cell r="N1444" t="str">
            <v>-</v>
          </cell>
          <cell r="O1444" t="str">
            <v>-</v>
          </cell>
          <cell r="P1444" t="str">
            <v>-</v>
          </cell>
          <cell r="Q1444" t="str">
            <v>-</v>
          </cell>
          <cell r="R1444" t="str">
            <v>-</v>
          </cell>
          <cell r="S1444" t="str">
            <v>-</v>
          </cell>
        </row>
        <row r="1445">
          <cell r="B1445" t="str">
            <v xml:space="preserve">  JUNE</v>
          </cell>
          <cell r="C1445" t="str">
            <v>-</v>
          </cell>
          <cell r="D1445">
            <v>121.75</v>
          </cell>
          <cell r="E1445">
            <v>323</v>
          </cell>
          <cell r="F1445">
            <v>491</v>
          </cell>
          <cell r="G1445">
            <v>2100</v>
          </cell>
          <cell r="H1445">
            <v>441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17985</v>
          </cell>
          <cell r="O1445">
            <v>1.1710772846425019</v>
          </cell>
          <cell r="P1445">
            <v>21061.824964295396</v>
          </cell>
          <cell r="Q1445">
            <v>0</v>
          </cell>
          <cell r="R1445">
            <v>0</v>
          </cell>
          <cell r="S1445">
            <v>0</v>
          </cell>
        </row>
        <row r="1446">
          <cell r="B1446" t="str">
            <v xml:space="preserve">  JULY</v>
          </cell>
          <cell r="C1446" t="str">
            <v>-</v>
          </cell>
          <cell r="D1446">
            <v>122.55</v>
          </cell>
          <cell r="E1446">
            <v>325</v>
          </cell>
          <cell r="F1446">
            <v>491</v>
          </cell>
          <cell r="G1446">
            <v>2100</v>
          </cell>
          <cell r="H1446">
            <v>449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17985</v>
          </cell>
          <cell r="O1446">
            <v>1.1858762670936582</v>
          </cell>
          <cell r="P1446">
            <v>21327.984663679443</v>
          </cell>
          <cell r="Q1446">
            <v>0</v>
          </cell>
          <cell r="R1446">
            <v>0</v>
          </cell>
          <cell r="S1446">
            <v>0</v>
          </cell>
        </row>
        <row r="1447">
          <cell r="B1447" t="str">
            <v xml:space="preserve">  AUGUST</v>
          </cell>
          <cell r="C1447" t="str">
            <v>-</v>
          </cell>
          <cell r="D1447">
            <v>122.49</v>
          </cell>
          <cell r="E1447">
            <v>326</v>
          </cell>
          <cell r="F1447">
            <v>493</v>
          </cell>
          <cell r="G1447">
            <v>2100</v>
          </cell>
          <cell r="H1447">
            <v>452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17985</v>
          </cell>
          <cell r="O1447">
            <v>1.1909377719812502</v>
          </cell>
          <cell r="P1447">
            <v>21419.015829082786</v>
          </cell>
          <cell r="Q1447">
            <v>0</v>
          </cell>
          <cell r="R1447">
            <v>0</v>
          </cell>
          <cell r="S1447">
            <v>0</v>
          </cell>
        </row>
        <row r="1448">
          <cell r="B1448" t="str">
            <v xml:space="preserve">  SEPTEMBER</v>
          </cell>
          <cell r="C1448" t="str">
            <v>-</v>
          </cell>
          <cell r="D1448">
            <v>123.27</v>
          </cell>
          <cell r="E1448">
            <v>330</v>
          </cell>
          <cell r="F1448">
            <v>495</v>
          </cell>
          <cell r="G1448">
            <v>2100</v>
          </cell>
          <cell r="H1448">
            <v>462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17985</v>
          </cell>
          <cell r="O1448">
            <v>1.2091382084425562</v>
          </cell>
          <cell r="P1448">
            <v>21746.350678839372</v>
          </cell>
          <cell r="Q1448">
            <v>0</v>
          </cell>
          <cell r="R1448">
            <v>0</v>
          </cell>
          <cell r="S1448">
            <v>0</v>
          </cell>
        </row>
        <row r="1449">
          <cell r="B1449" t="str">
            <v xml:space="preserve">  OCTOBER</v>
          </cell>
          <cell r="C1449" t="str">
            <v>-</v>
          </cell>
          <cell r="D1449">
            <v>139.13999999999999</v>
          </cell>
          <cell r="E1449">
            <v>376</v>
          </cell>
          <cell r="F1449">
            <v>511</v>
          </cell>
          <cell r="G1449">
            <v>4300</v>
          </cell>
          <cell r="H1449">
            <v>500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17985</v>
          </cell>
          <cell r="O1449">
            <v>1.2957987371030848</v>
          </cell>
          <cell r="P1449">
            <v>23304.940286798981</v>
          </cell>
          <cell r="Q1449">
            <v>0</v>
          </cell>
          <cell r="R1449">
            <v>0</v>
          </cell>
          <cell r="S1449">
            <v>0</v>
          </cell>
        </row>
        <row r="1450">
          <cell r="B1450" t="str">
            <v xml:space="preserve">  NOVEMBER</v>
          </cell>
          <cell r="C1450" t="str">
            <v>-</v>
          </cell>
          <cell r="D1450">
            <v>140.15</v>
          </cell>
          <cell r="E1450">
            <v>393</v>
          </cell>
          <cell r="F1450">
            <v>511</v>
          </cell>
          <cell r="G1450">
            <v>4300</v>
          </cell>
          <cell r="H1450">
            <v>510</v>
          </cell>
          <cell r="I1450">
            <v>0</v>
          </cell>
          <cell r="J1450">
            <v>0</v>
          </cell>
          <cell r="K1450">
            <v>4.5</v>
          </cell>
          <cell r="L1450">
            <v>4.5</v>
          </cell>
          <cell r="M1450">
            <v>4.5</v>
          </cell>
          <cell r="N1450">
            <v>17985</v>
          </cell>
          <cell r="O1450">
            <v>1.3143110238762414</v>
          </cell>
          <cell r="P1450">
            <v>23637.8837644142</v>
          </cell>
          <cell r="Q1450">
            <v>80932.5</v>
          </cell>
          <cell r="R1450">
            <v>106370.4769398639</v>
          </cell>
          <cell r="S1450">
            <v>25437.976939863904</v>
          </cell>
        </row>
        <row r="1451">
          <cell r="B1451" t="str">
            <v xml:space="preserve">  DECEMBER</v>
          </cell>
          <cell r="C1451" t="str">
            <v>-</v>
          </cell>
          <cell r="D1451">
            <v>140.32</v>
          </cell>
          <cell r="E1451">
            <v>393</v>
          </cell>
          <cell r="F1451">
            <v>511</v>
          </cell>
          <cell r="G1451">
            <v>4300</v>
          </cell>
          <cell r="H1451">
            <v>510</v>
          </cell>
          <cell r="I1451">
            <v>0</v>
          </cell>
          <cell r="J1451">
            <v>0</v>
          </cell>
          <cell r="K1451">
            <v>4.5</v>
          </cell>
          <cell r="L1451">
            <v>0</v>
          </cell>
          <cell r="M1451">
            <v>0</v>
          </cell>
          <cell r="N1451">
            <v>17985</v>
          </cell>
          <cell r="O1451">
            <v>1.3145415219328263</v>
          </cell>
          <cell r="P1451">
            <v>23642.029271961881</v>
          </cell>
          <cell r="Q1451">
            <v>0</v>
          </cell>
          <cell r="R1451">
            <v>0</v>
          </cell>
          <cell r="S1451">
            <v>0</v>
          </cell>
        </row>
        <row r="1452">
          <cell r="A1452" t="str">
            <v>2006</v>
          </cell>
          <cell r="B1452" t="str">
            <v xml:space="preserve">  JANUARY</v>
          </cell>
          <cell r="C1452" t="str">
            <v>-</v>
          </cell>
          <cell r="D1452" t="str">
            <v>-</v>
          </cell>
          <cell r="E1452" t="str">
            <v>-</v>
          </cell>
          <cell r="F1452" t="str">
            <v>-</v>
          </cell>
          <cell r="G1452" t="str">
            <v>-</v>
          </cell>
          <cell r="H1452" t="str">
            <v>-</v>
          </cell>
          <cell r="I1452">
            <v>0</v>
          </cell>
          <cell r="J1452">
            <v>0</v>
          </cell>
          <cell r="K1452">
            <v>4.5</v>
          </cell>
          <cell r="L1452" t="str">
            <v>-</v>
          </cell>
          <cell r="M1452" t="str">
            <v>-</v>
          </cell>
          <cell r="N1452">
            <v>17985</v>
          </cell>
          <cell r="O1452">
            <v>0.25</v>
          </cell>
          <cell r="P1452">
            <v>4496.25</v>
          </cell>
          <cell r="Q1452">
            <v>0</v>
          </cell>
          <cell r="R1452">
            <v>0</v>
          </cell>
          <cell r="S1452">
            <v>0</v>
          </cell>
        </row>
        <row r="1453">
          <cell r="B1453" t="str">
            <v xml:space="preserve">  FEBRUARY</v>
          </cell>
          <cell r="C1453" t="str">
            <v>-</v>
          </cell>
          <cell r="D1453" t="str">
            <v>-</v>
          </cell>
          <cell r="E1453" t="str">
            <v>-</v>
          </cell>
          <cell r="F1453" t="str">
            <v>-</v>
          </cell>
          <cell r="G1453" t="str">
            <v>-</v>
          </cell>
          <cell r="H1453" t="str">
            <v>-</v>
          </cell>
          <cell r="I1453">
            <v>0</v>
          </cell>
          <cell r="J1453">
            <v>0</v>
          </cell>
          <cell r="K1453">
            <v>4.5</v>
          </cell>
          <cell r="L1453" t="str">
            <v>-</v>
          </cell>
          <cell r="M1453" t="str">
            <v>-</v>
          </cell>
          <cell r="N1453">
            <v>17985</v>
          </cell>
          <cell r="O1453">
            <v>0.25</v>
          </cell>
          <cell r="P1453">
            <v>4496.25</v>
          </cell>
          <cell r="Q1453">
            <v>0</v>
          </cell>
          <cell r="R1453">
            <v>0</v>
          </cell>
          <cell r="S1453">
            <v>0</v>
          </cell>
        </row>
        <row r="1454">
          <cell r="B1454" t="str">
            <v xml:space="preserve">  MARCH</v>
          </cell>
          <cell r="C1454" t="str">
            <v>-</v>
          </cell>
          <cell r="D1454" t="str">
            <v>-</v>
          </cell>
          <cell r="E1454" t="str">
            <v>-</v>
          </cell>
          <cell r="F1454" t="str">
            <v>-</v>
          </cell>
          <cell r="G1454" t="str">
            <v>-</v>
          </cell>
          <cell r="H1454" t="str">
            <v>-</v>
          </cell>
          <cell r="I1454">
            <v>0</v>
          </cell>
          <cell r="J1454">
            <v>0</v>
          </cell>
          <cell r="K1454">
            <v>4.5</v>
          </cell>
          <cell r="L1454" t="str">
            <v>-</v>
          </cell>
          <cell r="M1454" t="str">
            <v>-</v>
          </cell>
          <cell r="N1454">
            <v>17985</v>
          </cell>
          <cell r="O1454">
            <v>0.25</v>
          </cell>
          <cell r="P1454">
            <v>4496.25</v>
          </cell>
          <cell r="Q1454">
            <v>0</v>
          </cell>
          <cell r="R1454">
            <v>0</v>
          </cell>
          <cell r="S1454">
            <v>0</v>
          </cell>
        </row>
        <row r="1455">
          <cell r="B1455" t="str">
            <v xml:space="preserve">  APRIL</v>
          </cell>
          <cell r="C1455" t="str">
            <v>-</v>
          </cell>
          <cell r="D1455" t="str">
            <v>-</v>
          </cell>
          <cell r="E1455" t="str">
            <v>-</v>
          </cell>
          <cell r="F1455" t="str">
            <v>-</v>
          </cell>
          <cell r="G1455" t="str">
            <v>-</v>
          </cell>
          <cell r="H1455" t="str">
            <v>-</v>
          </cell>
          <cell r="I1455">
            <v>0</v>
          </cell>
          <cell r="J1455">
            <v>0</v>
          </cell>
          <cell r="K1455">
            <v>4.5</v>
          </cell>
          <cell r="L1455" t="str">
            <v>-</v>
          </cell>
          <cell r="M1455" t="str">
            <v>-</v>
          </cell>
          <cell r="N1455">
            <v>17985</v>
          </cell>
          <cell r="O1455">
            <v>0.25</v>
          </cell>
          <cell r="P1455">
            <v>4496.25</v>
          </cell>
          <cell r="Q1455">
            <v>0</v>
          </cell>
          <cell r="R1455">
            <v>0</v>
          </cell>
          <cell r="S1455">
            <v>0</v>
          </cell>
        </row>
        <row r="1456">
          <cell r="B1456" t="str">
            <v xml:space="preserve">  MAY</v>
          </cell>
          <cell r="C1456" t="str">
            <v>-</v>
          </cell>
          <cell r="D1456" t="str">
            <v>-</v>
          </cell>
          <cell r="E1456" t="str">
            <v>-</v>
          </cell>
          <cell r="F1456" t="str">
            <v>-</v>
          </cell>
          <cell r="G1456" t="str">
            <v>-</v>
          </cell>
          <cell r="H1456" t="str">
            <v>-</v>
          </cell>
          <cell r="I1456">
            <v>0</v>
          </cell>
          <cell r="J1456">
            <v>0</v>
          </cell>
          <cell r="K1456">
            <v>4.5</v>
          </cell>
          <cell r="L1456" t="str">
            <v>-</v>
          </cell>
          <cell r="M1456" t="str">
            <v>-</v>
          </cell>
          <cell r="N1456">
            <v>17985</v>
          </cell>
          <cell r="O1456">
            <v>0.25</v>
          </cell>
          <cell r="P1456">
            <v>4496.25</v>
          </cell>
          <cell r="Q1456">
            <v>0</v>
          </cell>
          <cell r="R1456">
            <v>0</v>
          </cell>
          <cell r="S1456">
            <v>0</v>
          </cell>
        </row>
        <row r="1457">
          <cell r="B1457" t="str">
            <v xml:space="preserve">  JUNE</v>
          </cell>
          <cell r="C1457" t="str">
            <v>-</v>
          </cell>
          <cell r="D1457" t="str">
            <v>-</v>
          </cell>
          <cell r="E1457" t="str">
            <v>-</v>
          </cell>
          <cell r="F1457" t="str">
            <v>-</v>
          </cell>
          <cell r="G1457" t="str">
            <v>-</v>
          </cell>
          <cell r="H1457" t="str">
            <v>-</v>
          </cell>
          <cell r="I1457">
            <v>0</v>
          </cell>
          <cell r="J1457">
            <v>0</v>
          </cell>
          <cell r="K1457">
            <v>4.5</v>
          </cell>
          <cell r="L1457" t="str">
            <v>-</v>
          </cell>
          <cell r="M1457" t="str">
            <v>-</v>
          </cell>
          <cell r="N1457">
            <v>17985</v>
          </cell>
          <cell r="O1457">
            <v>0.25</v>
          </cell>
          <cell r="P1457">
            <v>4496.25</v>
          </cell>
          <cell r="Q1457">
            <v>0</v>
          </cell>
          <cell r="R1457">
            <v>0</v>
          </cell>
          <cell r="S1457">
            <v>0</v>
          </cell>
        </row>
        <row r="1458">
          <cell r="B1458" t="str">
            <v xml:space="preserve">  JULY</v>
          </cell>
          <cell r="C1458" t="str">
            <v>-</v>
          </cell>
          <cell r="D1458" t="str">
            <v>-</v>
          </cell>
          <cell r="E1458" t="str">
            <v>-</v>
          </cell>
          <cell r="F1458" t="str">
            <v>-</v>
          </cell>
          <cell r="G1458" t="str">
            <v>-</v>
          </cell>
          <cell r="H1458" t="str">
            <v>-</v>
          </cell>
          <cell r="I1458">
            <v>0</v>
          </cell>
          <cell r="J1458">
            <v>0</v>
          </cell>
          <cell r="K1458">
            <v>4.5</v>
          </cell>
          <cell r="L1458" t="str">
            <v>-</v>
          </cell>
          <cell r="M1458" t="str">
            <v>-</v>
          </cell>
          <cell r="N1458">
            <v>17985</v>
          </cell>
          <cell r="O1458">
            <v>0.25</v>
          </cell>
          <cell r="P1458">
            <v>4496.25</v>
          </cell>
          <cell r="Q1458">
            <v>0</v>
          </cell>
          <cell r="R1458">
            <v>0</v>
          </cell>
          <cell r="S1458">
            <v>0</v>
          </cell>
        </row>
        <row r="1459">
          <cell r="B1459" t="str">
            <v xml:space="preserve">  AUGUST</v>
          </cell>
          <cell r="C1459" t="str">
            <v>-</v>
          </cell>
          <cell r="D1459" t="str">
            <v>-</v>
          </cell>
          <cell r="E1459" t="str">
            <v>-</v>
          </cell>
          <cell r="F1459" t="str">
            <v>-</v>
          </cell>
          <cell r="G1459" t="str">
            <v>-</v>
          </cell>
          <cell r="H1459" t="str">
            <v>-</v>
          </cell>
          <cell r="I1459">
            <v>0</v>
          </cell>
          <cell r="J1459">
            <v>0</v>
          </cell>
          <cell r="K1459">
            <v>4.5</v>
          </cell>
          <cell r="L1459" t="str">
            <v>-</v>
          </cell>
          <cell r="M1459" t="str">
            <v>-</v>
          </cell>
          <cell r="N1459">
            <v>17985</v>
          </cell>
          <cell r="O1459">
            <v>0.25</v>
          </cell>
          <cell r="P1459">
            <v>4496.25</v>
          </cell>
          <cell r="Q1459">
            <v>0</v>
          </cell>
          <cell r="R1459">
            <v>0</v>
          </cell>
          <cell r="S1459">
            <v>0</v>
          </cell>
        </row>
        <row r="1460">
          <cell r="B1460" t="str">
            <v xml:space="preserve">  SEPTEMBER</v>
          </cell>
          <cell r="C1460" t="str">
            <v>-</v>
          </cell>
          <cell r="D1460" t="str">
            <v>-</v>
          </cell>
          <cell r="E1460" t="str">
            <v>-</v>
          </cell>
          <cell r="F1460" t="str">
            <v>-</v>
          </cell>
          <cell r="G1460" t="str">
            <v>-</v>
          </cell>
          <cell r="H1460" t="str">
            <v>-</v>
          </cell>
          <cell r="I1460">
            <v>0</v>
          </cell>
          <cell r="J1460">
            <v>0</v>
          </cell>
          <cell r="K1460">
            <v>4.5</v>
          </cell>
          <cell r="L1460" t="str">
            <v>-</v>
          </cell>
          <cell r="M1460" t="str">
            <v>-</v>
          </cell>
          <cell r="N1460">
            <v>17985</v>
          </cell>
          <cell r="O1460">
            <v>0.25</v>
          </cell>
          <cell r="P1460">
            <v>4496.25</v>
          </cell>
          <cell r="Q1460">
            <v>0</v>
          </cell>
          <cell r="R1460">
            <v>0</v>
          </cell>
          <cell r="S1460">
            <v>0</v>
          </cell>
        </row>
        <row r="1461">
          <cell r="B1461" t="str">
            <v xml:space="preserve">  OCTOBER</v>
          </cell>
          <cell r="C1461" t="str">
            <v>-</v>
          </cell>
          <cell r="D1461" t="str">
            <v>-</v>
          </cell>
          <cell r="E1461" t="str">
            <v>-</v>
          </cell>
          <cell r="F1461" t="str">
            <v>-</v>
          </cell>
          <cell r="G1461" t="str">
            <v>-</v>
          </cell>
          <cell r="H1461" t="str">
            <v>-</v>
          </cell>
          <cell r="I1461">
            <v>0</v>
          </cell>
          <cell r="J1461">
            <v>0</v>
          </cell>
          <cell r="K1461">
            <v>4.5</v>
          </cell>
          <cell r="L1461" t="str">
            <v>-</v>
          </cell>
          <cell r="M1461" t="str">
            <v>-</v>
          </cell>
          <cell r="N1461">
            <v>17985</v>
          </cell>
          <cell r="O1461">
            <v>0.25</v>
          </cell>
          <cell r="P1461">
            <v>4496.25</v>
          </cell>
          <cell r="Q1461">
            <v>0</v>
          </cell>
          <cell r="R1461">
            <v>0</v>
          </cell>
          <cell r="S1461">
            <v>0</v>
          </cell>
        </row>
        <row r="1462">
          <cell r="B1462" t="str">
            <v xml:space="preserve">  NOVEMBER</v>
          </cell>
          <cell r="C1462" t="str">
            <v>-</v>
          </cell>
          <cell r="D1462" t="str">
            <v>-</v>
          </cell>
          <cell r="E1462" t="str">
            <v>-</v>
          </cell>
          <cell r="F1462" t="str">
            <v>-</v>
          </cell>
          <cell r="G1462" t="str">
            <v>-</v>
          </cell>
          <cell r="H1462" t="str">
            <v>-</v>
          </cell>
          <cell r="I1462">
            <v>0</v>
          </cell>
          <cell r="J1462">
            <v>0</v>
          </cell>
          <cell r="K1462">
            <v>4.5</v>
          </cell>
          <cell r="L1462" t="str">
            <v>-</v>
          </cell>
          <cell r="M1462" t="str">
            <v>-</v>
          </cell>
          <cell r="N1462">
            <v>17985</v>
          </cell>
          <cell r="O1462">
            <v>0.25</v>
          </cell>
          <cell r="P1462">
            <v>4496.25</v>
          </cell>
          <cell r="Q1462">
            <v>0</v>
          </cell>
          <cell r="R1462">
            <v>0</v>
          </cell>
          <cell r="S1462">
            <v>0</v>
          </cell>
        </row>
        <row r="1464">
          <cell r="A1464" t="str">
            <v xml:space="preserve"> </v>
          </cell>
          <cell r="B1464" t="str">
            <v>T O T A L</v>
          </cell>
          <cell r="C1464" t="str">
            <v>Pay Item</v>
          </cell>
          <cell r="E1464" t="str">
            <v>:</v>
          </cell>
          <cell r="F1464" t="str">
            <v>III-4-A-3</v>
          </cell>
          <cell r="J1464">
            <v>0</v>
          </cell>
          <cell r="K1464" t="str">
            <v>-</v>
          </cell>
          <cell r="L1464">
            <v>4.5</v>
          </cell>
          <cell r="M1464">
            <v>4.5</v>
          </cell>
          <cell r="O1464" t="str">
            <v>-</v>
          </cell>
          <cell r="Q1464">
            <v>80932.5</v>
          </cell>
          <cell r="R1464">
            <v>106370.4769398639</v>
          </cell>
          <cell r="S1464">
            <v>25437.976939863904</v>
          </cell>
        </row>
        <row r="1466">
          <cell r="A1466" t="str">
            <v xml:space="preserve">   L : Labour</v>
          </cell>
          <cell r="E1466" t="str">
            <v xml:space="preserve">    C : Cement</v>
          </cell>
          <cell r="J1466" t="str">
            <v xml:space="preserve">    S : Steel</v>
          </cell>
          <cell r="N1466" t="str">
            <v xml:space="preserve">    F : Fuel</v>
          </cell>
          <cell r="R1466" t="str">
            <v xml:space="preserve">    M : Material</v>
          </cell>
        </row>
        <row r="1467">
          <cell r="A1467" t="str">
            <v xml:space="preserve">   Economic Indicators Table 1.3</v>
          </cell>
          <cell r="E1467" t="str">
            <v xml:space="preserve">         Economic Indicators Table 1.11</v>
          </cell>
          <cell r="J1467" t="str">
            <v xml:space="preserve">         Economic Indicators Table 1.11</v>
          </cell>
          <cell r="N1467" t="str">
            <v xml:space="preserve">         "Official Diesel Oil Selling Price"</v>
          </cell>
          <cell r="R1467" t="str">
            <v xml:space="preserve">         Economic Indicators Table 1.15</v>
          </cell>
        </row>
        <row r="1468">
          <cell r="A1468" t="str">
            <v xml:space="preserve">   Consumer Price Indices for 43 Cities &amp; Changes</v>
          </cell>
          <cell r="E1468" t="str">
            <v xml:space="preserve">         Wholesale Price Indices of Manufacturing Commodities</v>
          </cell>
          <cell r="J1468" t="str">
            <v xml:space="preserve">         Wholesale Price Indices of Manufacturing Commodities</v>
          </cell>
          <cell r="N1468" t="str">
            <v xml:space="preserve">         Actual cost of high speed diesel</v>
          </cell>
          <cell r="R1468" t="str">
            <v xml:space="preserve">         Wholesale Price Indices of Construction Materials</v>
          </cell>
        </row>
        <row r="1469">
          <cell r="A1469" t="str">
            <v xml:space="preserve">   Sub-Sector General Index for Bandar Lampung</v>
          </cell>
          <cell r="E1469" t="str">
            <v xml:space="preserve">         Sub-Sector 17, Non Metallic Mineral Products</v>
          </cell>
          <cell r="J1469" t="str">
            <v xml:space="preserve">         Sub-Sector 19, Iron and Steel Products</v>
          </cell>
          <cell r="N1469" t="str">
            <v xml:space="preserve">         Estabilished by Pertamina Oil Company</v>
          </cell>
          <cell r="R1469" t="str">
            <v xml:space="preserve">         Sub-Sector 2, Public Works in Agriculture</v>
          </cell>
        </row>
        <row r="1471">
          <cell r="A1471" t="str">
            <v>Pn  =  A +  L(Ln/Lo) + C(Cn/Co) + S(Sn/So) + F(Fn/Fo) + M(Mn/Mo)</v>
          </cell>
        </row>
        <row r="1472">
          <cell r="A1472" t="str">
            <v>CALCULATION OF ESCALATION PAYMENT</v>
          </cell>
        </row>
        <row r="1473">
          <cell r="A1473" t="str">
            <v>CONTRACT PACKAGE</v>
          </cell>
          <cell r="C1473" t="str">
            <v>:</v>
          </cell>
          <cell r="D1473" t="str">
            <v>WAY CURUP IRRIGATION SUB-PROJECT PTSL-II</v>
          </cell>
          <cell r="Q1473" t="str">
            <v>CONTRACTOR</v>
          </cell>
          <cell r="R1473" t="str">
            <v>:     PT. ADHI KARYA (Persero) Tbk</v>
          </cell>
        </row>
        <row r="1474">
          <cell r="A1474" t="str">
            <v>CONTRACT NO. / DATE</v>
          </cell>
          <cell r="C1474" t="str">
            <v>:</v>
          </cell>
          <cell r="D1474" t="str">
            <v>HK.02.07-Ag.0801/WILIII/01 ,  Date : May 14th, 2004</v>
          </cell>
          <cell r="Q1474" t="str">
            <v>CONSULTANT</v>
          </cell>
          <cell r="R1474" t="str">
            <v>:     NIPPON KOEI (In Associated)</v>
          </cell>
        </row>
        <row r="1476">
          <cell r="A1476" t="str">
            <v xml:space="preserve"> PAY ITEM</v>
          </cell>
          <cell r="C1476" t="str">
            <v>:</v>
          </cell>
          <cell r="D1476" t="str">
            <v>III-4-A-4</v>
          </cell>
          <cell r="I1476" t="str">
            <v xml:space="preserve"> DESCRIPTION :</v>
          </cell>
          <cell r="J1476" t="str">
            <v>Concrete type - A</v>
          </cell>
          <cell r="M1476" t="str">
            <v>QUANTITIES</v>
          </cell>
          <cell r="N1476" t="str">
            <v>ORIGINAL</v>
          </cell>
          <cell r="P1476" t="str">
            <v>CURRENT</v>
          </cell>
          <cell r="Q1476" t="str">
            <v>ORIGINAL</v>
          </cell>
          <cell r="R1476" t="str">
            <v>CURRENT</v>
          </cell>
        </row>
        <row r="1477">
          <cell r="A1477" t="str">
            <v xml:space="preserve"> COMPONENT</v>
          </cell>
          <cell r="C1477" t="str">
            <v>A</v>
          </cell>
          <cell r="D1477" t="str">
            <v>L</v>
          </cell>
          <cell r="E1477" t="str">
            <v>C</v>
          </cell>
          <cell r="F1477" t="str">
            <v>S</v>
          </cell>
          <cell r="G1477" t="str">
            <v>F</v>
          </cell>
          <cell r="H1477" t="str">
            <v>M</v>
          </cell>
          <cell r="I1477" t="str">
            <v xml:space="preserve"> QUANTITIES   :</v>
          </cell>
          <cell r="J1477">
            <v>16.59</v>
          </cell>
          <cell r="K1477" t="str">
            <v>cu.m</v>
          </cell>
          <cell r="M1477" t="str">
            <v>FOR</v>
          </cell>
          <cell r="N1477" t="str">
            <v>UNIT PRICE</v>
          </cell>
          <cell r="O1477" t="str">
            <v>FACTOR</v>
          </cell>
          <cell r="P1477" t="str">
            <v>UNIT PRICE</v>
          </cell>
          <cell r="Q1477" t="str">
            <v>AMOUNT</v>
          </cell>
          <cell r="R1477" t="str">
            <v>AMOUNT</v>
          </cell>
          <cell r="S1477" t="str">
            <v>PRICE ESCALATION</v>
          </cell>
        </row>
        <row r="1478">
          <cell r="A1478" t="str">
            <v xml:space="preserve"> COST FACTOR</v>
          </cell>
          <cell r="C1478">
            <v>0.3</v>
          </cell>
          <cell r="D1478">
            <v>0.05</v>
          </cell>
          <cell r="E1478">
            <v>0.4</v>
          </cell>
          <cell r="F1478" t="str">
            <v>-</v>
          </cell>
          <cell r="G1478" t="str">
            <v>-</v>
          </cell>
          <cell r="H1478">
            <v>0.25</v>
          </cell>
          <cell r="I1478" t="str">
            <v>SCHEDULE QUANTITIES</v>
          </cell>
          <cell r="K1478" t="str">
            <v>ACTUAL QUANTITIES (MC)</v>
          </cell>
          <cell r="M1478" t="str">
            <v>ESCALATION</v>
          </cell>
          <cell r="N1478" t="str">
            <v>Ho</v>
          </cell>
          <cell r="O1478" t="str">
            <v>Pn</v>
          </cell>
          <cell r="P1478" t="str">
            <v>Hn</v>
          </cell>
          <cell r="Q1478" t="str">
            <v>Io</v>
          </cell>
          <cell r="R1478" t="str">
            <v>In</v>
          </cell>
          <cell r="S1478" t="str">
            <v>PAYMENT</v>
          </cell>
        </row>
        <row r="1479">
          <cell r="A1479" t="str">
            <v xml:space="preserve"> ZERO INDEX / DEC 2002</v>
          </cell>
          <cell r="C1479" t="str">
            <v>-</v>
          </cell>
          <cell r="D1479">
            <v>110.63</v>
          </cell>
          <cell r="E1479">
            <v>294</v>
          </cell>
          <cell r="F1479">
            <v>345</v>
          </cell>
          <cell r="G1479">
            <v>1650</v>
          </cell>
          <cell r="H1479">
            <v>350</v>
          </cell>
          <cell r="I1479" t="str">
            <v>CUMULATIVE</v>
          </cell>
          <cell r="J1479" t="str">
            <v>MONTHLY</v>
          </cell>
          <cell r="K1479" t="str">
            <v>CUMULATIVE</v>
          </cell>
          <cell r="L1479" t="str">
            <v>MONTHLY</v>
          </cell>
          <cell r="M1479" t="str">
            <v>PAYMENT</v>
          </cell>
        </row>
        <row r="1480">
          <cell r="A1480">
            <v>1</v>
          </cell>
          <cell r="B1480">
            <v>2</v>
          </cell>
          <cell r="C1480">
            <v>3</v>
          </cell>
          <cell r="D1480">
            <v>4</v>
          </cell>
          <cell r="E1480">
            <v>5</v>
          </cell>
          <cell r="F1480">
            <v>6</v>
          </cell>
          <cell r="G1480">
            <v>7</v>
          </cell>
          <cell r="H1480">
            <v>8</v>
          </cell>
          <cell r="I1480">
            <v>9</v>
          </cell>
          <cell r="J1480">
            <v>10</v>
          </cell>
          <cell r="K1480">
            <v>11</v>
          </cell>
          <cell r="L1480">
            <v>12</v>
          </cell>
          <cell r="M1480">
            <v>13</v>
          </cell>
          <cell r="N1480">
            <v>14</v>
          </cell>
          <cell r="O1480">
            <v>15</v>
          </cell>
          <cell r="P1480" t="str">
            <v>16=14x15</v>
          </cell>
          <cell r="Q1480" t="str">
            <v>17=13x14</v>
          </cell>
          <cell r="R1480" t="str">
            <v>18=13x16</v>
          </cell>
          <cell r="S1480" t="str">
            <v>19=18-17</v>
          </cell>
        </row>
        <row r="1482">
          <cell r="A1482" t="str">
            <v>2004</v>
          </cell>
          <cell r="B1482" t="str">
            <v xml:space="preserve">  JUNE</v>
          </cell>
          <cell r="C1482" t="str">
            <v>-</v>
          </cell>
          <cell r="D1482" t="str">
            <v>-</v>
          </cell>
          <cell r="E1482" t="str">
            <v>-</v>
          </cell>
          <cell r="F1482" t="str">
            <v>-</v>
          </cell>
          <cell r="G1482" t="str">
            <v>-</v>
          </cell>
          <cell r="H1482" t="str">
            <v>-</v>
          </cell>
          <cell r="I1482">
            <v>0</v>
          </cell>
          <cell r="J1482">
            <v>0</v>
          </cell>
          <cell r="K1482" t="str">
            <v>-</v>
          </cell>
          <cell r="L1482" t="str">
            <v>-</v>
          </cell>
          <cell r="M1482" t="str">
            <v>-</v>
          </cell>
          <cell r="N1482" t="str">
            <v>-</v>
          </cell>
          <cell r="O1482" t="str">
            <v>-</v>
          </cell>
          <cell r="P1482" t="str">
            <v>-</v>
          </cell>
          <cell r="Q1482" t="str">
            <v>-</v>
          </cell>
          <cell r="R1482" t="str">
            <v>-</v>
          </cell>
          <cell r="S1482" t="str">
            <v>-</v>
          </cell>
        </row>
        <row r="1483">
          <cell r="B1483" t="str">
            <v xml:space="preserve">  JULY</v>
          </cell>
          <cell r="C1483" t="str">
            <v>-</v>
          </cell>
          <cell r="D1483" t="str">
            <v>-</v>
          </cell>
          <cell r="E1483" t="str">
            <v>-</v>
          </cell>
          <cell r="F1483" t="str">
            <v>-</v>
          </cell>
          <cell r="G1483" t="str">
            <v>-</v>
          </cell>
          <cell r="H1483" t="str">
            <v>-</v>
          </cell>
          <cell r="I1483">
            <v>0</v>
          </cell>
          <cell r="J1483">
            <v>0</v>
          </cell>
          <cell r="K1483">
            <v>0</v>
          </cell>
          <cell r="L1483" t="str">
            <v>-</v>
          </cell>
          <cell r="M1483" t="str">
            <v>-</v>
          </cell>
          <cell r="N1483" t="str">
            <v>-</v>
          </cell>
          <cell r="O1483" t="str">
            <v>-</v>
          </cell>
          <cell r="P1483" t="str">
            <v>-</v>
          </cell>
          <cell r="Q1483" t="str">
            <v>-</v>
          </cell>
          <cell r="R1483" t="str">
            <v>-</v>
          </cell>
          <cell r="S1483" t="str">
            <v>-</v>
          </cell>
        </row>
        <row r="1484">
          <cell r="B1484" t="str">
            <v xml:space="preserve">  AUGUST</v>
          </cell>
          <cell r="C1484" t="str">
            <v>-</v>
          </cell>
          <cell r="D1484" t="str">
            <v>-</v>
          </cell>
          <cell r="E1484" t="str">
            <v>-</v>
          </cell>
          <cell r="F1484" t="str">
            <v>-</v>
          </cell>
          <cell r="G1484" t="str">
            <v>-</v>
          </cell>
          <cell r="H1484" t="str">
            <v>-</v>
          </cell>
          <cell r="I1484">
            <v>0</v>
          </cell>
          <cell r="J1484">
            <v>0</v>
          </cell>
          <cell r="K1484">
            <v>0</v>
          </cell>
          <cell r="L1484" t="str">
            <v>-</v>
          </cell>
          <cell r="M1484" t="str">
            <v>-</v>
          </cell>
          <cell r="N1484" t="str">
            <v>-</v>
          </cell>
          <cell r="O1484" t="str">
            <v>-</v>
          </cell>
          <cell r="P1484" t="str">
            <v>-</v>
          </cell>
          <cell r="Q1484" t="str">
            <v>-</v>
          </cell>
          <cell r="R1484" t="str">
            <v>-</v>
          </cell>
          <cell r="S1484" t="str">
            <v>-</v>
          </cell>
        </row>
        <row r="1485">
          <cell r="B1485" t="str">
            <v xml:space="preserve">  SEPTEMBER</v>
          </cell>
          <cell r="C1485" t="str">
            <v>-</v>
          </cell>
          <cell r="D1485" t="str">
            <v>-</v>
          </cell>
          <cell r="E1485" t="str">
            <v>-</v>
          </cell>
          <cell r="F1485" t="str">
            <v>-</v>
          </cell>
          <cell r="G1485" t="str">
            <v>-</v>
          </cell>
          <cell r="H1485" t="str">
            <v>-</v>
          </cell>
          <cell r="I1485">
            <v>0</v>
          </cell>
          <cell r="J1485">
            <v>0</v>
          </cell>
          <cell r="K1485">
            <v>0</v>
          </cell>
          <cell r="L1485" t="str">
            <v>-</v>
          </cell>
          <cell r="M1485" t="str">
            <v>-</v>
          </cell>
          <cell r="N1485" t="str">
            <v>-</v>
          </cell>
          <cell r="O1485" t="str">
            <v>-</v>
          </cell>
          <cell r="P1485" t="str">
            <v>-</v>
          </cell>
          <cell r="Q1485" t="str">
            <v>-</v>
          </cell>
          <cell r="R1485" t="str">
            <v>-</v>
          </cell>
          <cell r="S1485" t="str">
            <v>-</v>
          </cell>
        </row>
        <row r="1486">
          <cell r="B1486" t="str">
            <v xml:space="preserve">  OCTOBER</v>
          </cell>
          <cell r="C1486" t="str">
            <v>-</v>
          </cell>
          <cell r="D1486" t="str">
            <v>-</v>
          </cell>
          <cell r="E1486" t="str">
            <v>-</v>
          </cell>
          <cell r="F1486" t="str">
            <v>-</v>
          </cell>
          <cell r="G1486" t="str">
            <v>-</v>
          </cell>
          <cell r="H1486" t="str">
            <v>-</v>
          </cell>
          <cell r="I1486">
            <v>0</v>
          </cell>
          <cell r="J1486">
            <v>0</v>
          </cell>
          <cell r="K1486">
            <v>0</v>
          </cell>
          <cell r="L1486" t="str">
            <v>-</v>
          </cell>
          <cell r="M1486" t="str">
            <v>-</v>
          </cell>
          <cell r="N1486" t="str">
            <v>-</v>
          </cell>
          <cell r="O1486" t="str">
            <v>-</v>
          </cell>
          <cell r="P1486" t="str">
            <v>-</v>
          </cell>
          <cell r="Q1486" t="str">
            <v>-</v>
          </cell>
          <cell r="R1486" t="str">
            <v>-</v>
          </cell>
          <cell r="S1486" t="str">
            <v>-</v>
          </cell>
        </row>
        <row r="1487">
          <cell r="B1487" t="str">
            <v xml:space="preserve">  NOVEMBER</v>
          </cell>
          <cell r="C1487" t="str">
            <v>-</v>
          </cell>
          <cell r="D1487" t="str">
            <v>-</v>
          </cell>
          <cell r="E1487" t="str">
            <v>-</v>
          </cell>
          <cell r="F1487" t="str">
            <v>-</v>
          </cell>
          <cell r="G1487" t="str">
            <v>-</v>
          </cell>
          <cell r="H1487" t="str">
            <v>-</v>
          </cell>
          <cell r="I1487">
            <v>0</v>
          </cell>
          <cell r="J1487">
            <v>0</v>
          </cell>
          <cell r="K1487">
            <v>0</v>
          </cell>
          <cell r="L1487" t="str">
            <v>-</v>
          </cell>
          <cell r="M1487" t="str">
            <v>-</v>
          </cell>
          <cell r="N1487" t="str">
            <v>-</v>
          </cell>
          <cell r="O1487" t="str">
            <v>-</v>
          </cell>
          <cell r="P1487" t="str">
            <v>-</v>
          </cell>
          <cell r="Q1487" t="str">
            <v>-</v>
          </cell>
          <cell r="R1487" t="str">
            <v>-</v>
          </cell>
          <cell r="S1487" t="str">
            <v>-</v>
          </cell>
        </row>
        <row r="1488">
          <cell r="B1488" t="str">
            <v xml:space="preserve">  DECEMBER</v>
          </cell>
          <cell r="C1488" t="str">
            <v>-</v>
          </cell>
          <cell r="D1488" t="str">
            <v>-</v>
          </cell>
          <cell r="E1488" t="str">
            <v>-</v>
          </cell>
          <cell r="F1488" t="str">
            <v>-</v>
          </cell>
          <cell r="G1488" t="str">
            <v>-</v>
          </cell>
          <cell r="H1488" t="str">
            <v>-</v>
          </cell>
          <cell r="I1488">
            <v>0</v>
          </cell>
          <cell r="J1488">
            <v>0</v>
          </cell>
          <cell r="K1488">
            <v>0</v>
          </cell>
          <cell r="L1488" t="str">
            <v>-</v>
          </cell>
          <cell r="M1488" t="str">
            <v>-</v>
          </cell>
          <cell r="N1488" t="str">
            <v>-</v>
          </cell>
          <cell r="O1488" t="str">
            <v>-</v>
          </cell>
          <cell r="P1488" t="str">
            <v>-</v>
          </cell>
          <cell r="Q1488" t="str">
            <v>-</v>
          </cell>
          <cell r="R1488" t="str">
            <v>-</v>
          </cell>
          <cell r="S1488" t="str">
            <v>-</v>
          </cell>
        </row>
        <row r="1489">
          <cell r="A1489" t="str">
            <v>2005</v>
          </cell>
          <cell r="B1489" t="str">
            <v xml:space="preserve">  JANUARY</v>
          </cell>
          <cell r="C1489" t="str">
            <v>-</v>
          </cell>
          <cell r="D1489" t="str">
            <v>-</v>
          </cell>
          <cell r="E1489" t="str">
            <v>-</v>
          </cell>
          <cell r="F1489" t="str">
            <v>-</v>
          </cell>
          <cell r="G1489" t="str">
            <v>-</v>
          </cell>
          <cell r="H1489" t="str">
            <v>-</v>
          </cell>
          <cell r="I1489">
            <v>0</v>
          </cell>
          <cell r="J1489">
            <v>0</v>
          </cell>
          <cell r="K1489">
            <v>0</v>
          </cell>
          <cell r="L1489" t="str">
            <v>-</v>
          </cell>
          <cell r="M1489" t="str">
            <v>-</v>
          </cell>
          <cell r="N1489" t="str">
            <v>-</v>
          </cell>
          <cell r="O1489" t="str">
            <v>-</v>
          </cell>
          <cell r="P1489" t="str">
            <v>-</v>
          </cell>
          <cell r="Q1489" t="str">
            <v>-</v>
          </cell>
          <cell r="R1489" t="str">
            <v>-</v>
          </cell>
          <cell r="S1489" t="str">
            <v>-</v>
          </cell>
        </row>
        <row r="1490">
          <cell r="B1490" t="str">
            <v xml:space="preserve">  FEBRUARY</v>
          </cell>
          <cell r="C1490" t="str">
            <v>-</v>
          </cell>
          <cell r="D1490" t="str">
            <v>-</v>
          </cell>
          <cell r="E1490" t="str">
            <v>-</v>
          </cell>
          <cell r="F1490" t="str">
            <v>-</v>
          </cell>
          <cell r="G1490" t="str">
            <v>-</v>
          </cell>
          <cell r="H1490" t="str">
            <v>-</v>
          </cell>
          <cell r="I1490">
            <v>0</v>
          </cell>
          <cell r="J1490">
            <v>0</v>
          </cell>
          <cell r="K1490">
            <v>0</v>
          </cell>
          <cell r="L1490" t="str">
            <v>-</v>
          </cell>
          <cell r="M1490" t="str">
            <v>-</v>
          </cell>
          <cell r="N1490" t="str">
            <v>-</v>
          </cell>
          <cell r="O1490" t="str">
            <v>-</v>
          </cell>
          <cell r="P1490" t="str">
            <v>-</v>
          </cell>
          <cell r="Q1490" t="str">
            <v>-</v>
          </cell>
          <cell r="R1490" t="str">
            <v>-</v>
          </cell>
          <cell r="S1490" t="str">
            <v>-</v>
          </cell>
        </row>
        <row r="1491">
          <cell r="B1491" t="str">
            <v xml:space="preserve">  MARCH</v>
          </cell>
          <cell r="C1491" t="str">
            <v>-</v>
          </cell>
          <cell r="D1491" t="str">
            <v>-</v>
          </cell>
          <cell r="E1491" t="str">
            <v>-</v>
          </cell>
          <cell r="F1491" t="str">
            <v>-</v>
          </cell>
          <cell r="G1491" t="str">
            <v>-</v>
          </cell>
          <cell r="H1491" t="str">
            <v>-</v>
          </cell>
          <cell r="I1491">
            <v>0</v>
          </cell>
          <cell r="J1491">
            <v>0</v>
          </cell>
          <cell r="K1491">
            <v>0</v>
          </cell>
          <cell r="L1491" t="str">
            <v>-</v>
          </cell>
          <cell r="M1491" t="str">
            <v>-</v>
          </cell>
          <cell r="N1491" t="str">
            <v>-</v>
          </cell>
          <cell r="O1491" t="str">
            <v>-</v>
          </cell>
          <cell r="P1491" t="str">
            <v>-</v>
          </cell>
          <cell r="Q1491" t="str">
            <v>-</v>
          </cell>
          <cell r="R1491" t="str">
            <v>-</v>
          </cell>
          <cell r="S1491" t="str">
            <v>-</v>
          </cell>
        </row>
        <row r="1492">
          <cell r="B1492" t="str">
            <v xml:space="preserve">  APRIL</v>
          </cell>
          <cell r="C1492" t="str">
            <v>-</v>
          </cell>
          <cell r="D1492" t="str">
            <v>-</v>
          </cell>
          <cell r="E1492" t="str">
            <v>-</v>
          </cell>
          <cell r="F1492" t="str">
            <v>-</v>
          </cell>
          <cell r="G1492" t="str">
            <v>-</v>
          </cell>
          <cell r="H1492" t="str">
            <v>-</v>
          </cell>
          <cell r="I1492">
            <v>0</v>
          </cell>
          <cell r="J1492">
            <v>0</v>
          </cell>
          <cell r="K1492">
            <v>0</v>
          </cell>
          <cell r="L1492" t="str">
            <v>-</v>
          </cell>
          <cell r="M1492" t="str">
            <v>-</v>
          </cell>
          <cell r="N1492" t="str">
            <v>-</v>
          </cell>
          <cell r="O1492" t="str">
            <v>-</v>
          </cell>
          <cell r="P1492" t="str">
            <v>-</v>
          </cell>
          <cell r="Q1492" t="str">
            <v>-</v>
          </cell>
          <cell r="R1492" t="str">
            <v>-</v>
          </cell>
          <cell r="S1492" t="str">
            <v>-</v>
          </cell>
        </row>
        <row r="1493">
          <cell r="B1493" t="str">
            <v xml:space="preserve">  MAY</v>
          </cell>
          <cell r="C1493" t="str">
            <v>-</v>
          </cell>
          <cell r="D1493" t="str">
            <v>-</v>
          </cell>
          <cell r="E1493" t="str">
            <v>-</v>
          </cell>
          <cell r="F1493" t="str">
            <v>-</v>
          </cell>
          <cell r="G1493" t="str">
            <v>-</v>
          </cell>
          <cell r="H1493" t="str">
            <v>-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 t="str">
            <v>-</v>
          </cell>
          <cell r="N1493" t="str">
            <v>-</v>
          </cell>
          <cell r="O1493" t="str">
            <v>-</v>
          </cell>
          <cell r="P1493" t="str">
            <v>-</v>
          </cell>
          <cell r="Q1493" t="str">
            <v>-</v>
          </cell>
          <cell r="R1493" t="str">
            <v>-</v>
          </cell>
          <cell r="S1493" t="str">
            <v>-</v>
          </cell>
        </row>
        <row r="1494">
          <cell r="B1494" t="str">
            <v xml:space="preserve">  JUNE</v>
          </cell>
          <cell r="C1494" t="str">
            <v>-</v>
          </cell>
          <cell r="D1494">
            <v>121.75</v>
          </cell>
          <cell r="E1494">
            <v>323</v>
          </cell>
          <cell r="F1494">
            <v>491</v>
          </cell>
          <cell r="G1494">
            <v>2100</v>
          </cell>
          <cell r="H1494">
            <v>441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575248</v>
          </cell>
          <cell r="O1494">
            <v>1.1094815438604257</v>
          </cell>
          <cell r="P1494">
            <v>638227.03914262215</v>
          </cell>
          <cell r="Q1494">
            <v>0</v>
          </cell>
          <cell r="R1494">
            <v>0</v>
          </cell>
          <cell r="S1494">
            <v>0</v>
          </cell>
        </row>
        <row r="1495">
          <cell r="B1495" t="str">
            <v xml:space="preserve">  JULY</v>
          </cell>
          <cell r="C1495" t="str">
            <v>-</v>
          </cell>
          <cell r="D1495">
            <v>122.55</v>
          </cell>
          <cell r="E1495">
            <v>325</v>
          </cell>
          <cell r="F1495">
            <v>491</v>
          </cell>
          <cell r="G1495">
            <v>2100</v>
          </cell>
          <cell r="H1495">
            <v>449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575248</v>
          </cell>
          <cell r="O1495">
            <v>1.1182784835890427</v>
          </cell>
          <cell r="P1495">
            <v>643287.46112762962</v>
          </cell>
          <cell r="Q1495">
            <v>0</v>
          </cell>
          <cell r="R1495">
            <v>0</v>
          </cell>
          <cell r="S1495">
            <v>0</v>
          </cell>
        </row>
        <row r="1496">
          <cell r="B1496" t="str">
            <v xml:space="preserve">  AUGUST</v>
          </cell>
          <cell r="C1496" t="str">
            <v>-</v>
          </cell>
          <cell r="D1496">
            <v>122.49</v>
          </cell>
          <cell r="E1496">
            <v>326</v>
          </cell>
          <cell r="F1496">
            <v>493</v>
          </cell>
          <cell r="G1496">
            <v>2100</v>
          </cell>
          <cell r="H1496">
            <v>452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575248</v>
          </cell>
          <cell r="O1496">
            <v>1.1771149772392007</v>
          </cell>
          <cell r="P1496">
            <v>677133.03642689565</v>
          </cell>
          <cell r="Q1496">
            <v>0</v>
          </cell>
          <cell r="R1496">
            <v>0</v>
          </cell>
          <cell r="S1496">
            <v>0</v>
          </cell>
        </row>
        <row r="1497">
          <cell r="B1497" t="str">
            <v xml:space="preserve">  SEPTEMBER</v>
          </cell>
          <cell r="C1497" t="str">
            <v>-</v>
          </cell>
          <cell r="D1497">
            <v>123.27</v>
          </cell>
          <cell r="E1497">
            <v>330</v>
          </cell>
          <cell r="F1497">
            <v>495</v>
          </cell>
          <cell r="G1497">
            <v>2100</v>
          </cell>
          <cell r="H1497">
            <v>462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575248</v>
          </cell>
          <cell r="O1497">
            <v>1.1904050641317723</v>
          </cell>
          <cell r="P1497">
            <v>684778.13233167375</v>
          </cell>
          <cell r="Q1497">
            <v>0</v>
          </cell>
          <cell r="R1497">
            <v>0</v>
          </cell>
          <cell r="S1497">
            <v>0</v>
          </cell>
        </row>
        <row r="1498">
          <cell r="B1498" t="str">
            <v xml:space="preserve">  OCTOBER</v>
          </cell>
          <cell r="C1498" t="str">
            <v>-</v>
          </cell>
          <cell r="D1498">
            <v>139.13999999999999</v>
          </cell>
          <cell r="E1498">
            <v>376</v>
          </cell>
          <cell r="F1498">
            <v>511</v>
          </cell>
          <cell r="G1498">
            <v>4300</v>
          </cell>
          <cell r="H1498">
            <v>500</v>
          </cell>
          <cell r="I1498">
            <v>0</v>
          </cell>
          <cell r="J1498">
            <v>0</v>
          </cell>
          <cell r="K1498">
            <v>7.77</v>
          </cell>
          <cell r="L1498">
            <v>7.77</v>
          </cell>
          <cell r="M1498">
            <v>7.77</v>
          </cell>
          <cell r="N1498">
            <v>575248</v>
          </cell>
          <cell r="O1498">
            <v>1.2944780696333491</v>
          </cell>
          <cell r="P1498">
            <v>744645.92060044478</v>
          </cell>
          <cell r="Q1498">
            <v>4469676.96</v>
          </cell>
          <cell r="R1498">
            <v>5785898.8030654555</v>
          </cell>
          <cell r="S1498">
            <v>1316221.8430654556</v>
          </cell>
        </row>
        <row r="1499">
          <cell r="B1499" t="str">
            <v xml:space="preserve">  NOVEMBER</v>
          </cell>
          <cell r="C1499" t="str">
            <v>-</v>
          </cell>
          <cell r="D1499">
            <v>140.15</v>
          </cell>
          <cell r="E1499">
            <v>393</v>
          </cell>
          <cell r="F1499">
            <v>511</v>
          </cell>
          <cell r="G1499">
            <v>4300</v>
          </cell>
          <cell r="H1499">
            <v>510</v>
          </cell>
          <cell r="I1499">
            <v>0</v>
          </cell>
          <cell r="J1499">
            <v>0</v>
          </cell>
          <cell r="K1499">
            <v>14.16</v>
          </cell>
          <cell r="L1499">
            <v>6.39</v>
          </cell>
          <cell r="M1499">
            <v>6.39</v>
          </cell>
          <cell r="N1499">
            <v>575248</v>
          </cell>
          <cell r="O1499">
            <v>1.3256631315637528</v>
          </cell>
          <cell r="P1499">
            <v>762585.06510578573</v>
          </cell>
          <cell r="Q1499">
            <v>3675834.7199999997</v>
          </cell>
          <cell r="R1499">
            <v>4872918.5660259705</v>
          </cell>
          <cell r="S1499">
            <v>1197083.8460259708</v>
          </cell>
        </row>
        <row r="1500">
          <cell r="B1500" t="str">
            <v xml:space="preserve">  DECEMBER</v>
          </cell>
          <cell r="C1500" t="str">
            <v>-</v>
          </cell>
          <cell r="D1500">
            <v>140.32</v>
          </cell>
          <cell r="E1500">
            <v>393</v>
          </cell>
          <cell r="F1500">
            <v>511</v>
          </cell>
          <cell r="G1500">
            <v>4300</v>
          </cell>
          <cell r="H1500">
            <v>510</v>
          </cell>
          <cell r="I1500">
            <v>0</v>
          </cell>
          <cell r="J1500">
            <v>0</v>
          </cell>
          <cell r="K1500">
            <v>14.16</v>
          </cell>
          <cell r="L1500">
            <v>0</v>
          </cell>
          <cell r="M1500">
            <v>0</v>
          </cell>
          <cell r="N1500">
            <v>575248</v>
          </cell>
          <cell r="O1500">
            <v>1.3258167969348094</v>
          </cell>
          <cell r="P1500">
            <v>762673.46080315521</v>
          </cell>
          <cell r="Q1500">
            <v>0</v>
          </cell>
          <cell r="R1500">
            <v>0</v>
          </cell>
          <cell r="S1500">
            <v>0</v>
          </cell>
        </row>
        <row r="1501">
          <cell r="A1501" t="str">
            <v>2006</v>
          </cell>
          <cell r="B1501" t="str">
            <v xml:space="preserve">  JANUARY</v>
          </cell>
          <cell r="C1501" t="str">
            <v>-</v>
          </cell>
          <cell r="D1501" t="str">
            <v>-</v>
          </cell>
          <cell r="E1501" t="str">
            <v>-</v>
          </cell>
          <cell r="F1501" t="str">
            <v>-</v>
          </cell>
          <cell r="G1501" t="str">
            <v>-</v>
          </cell>
          <cell r="H1501" t="str">
            <v>-</v>
          </cell>
          <cell r="I1501">
            <v>0</v>
          </cell>
          <cell r="J1501">
            <v>0</v>
          </cell>
          <cell r="K1501">
            <v>14.16</v>
          </cell>
          <cell r="L1501" t="str">
            <v>-</v>
          </cell>
          <cell r="M1501" t="str">
            <v>-</v>
          </cell>
          <cell r="N1501">
            <v>575248</v>
          </cell>
          <cell r="O1501">
            <v>0.3</v>
          </cell>
          <cell r="P1501">
            <v>172574.4</v>
          </cell>
          <cell r="Q1501">
            <v>0</v>
          </cell>
          <cell r="R1501">
            <v>0</v>
          </cell>
          <cell r="S1501">
            <v>0</v>
          </cell>
        </row>
        <row r="1502">
          <cell r="B1502" t="str">
            <v xml:space="preserve">  FEBRUARY</v>
          </cell>
          <cell r="C1502" t="str">
            <v>-</v>
          </cell>
          <cell r="D1502" t="str">
            <v>-</v>
          </cell>
          <cell r="E1502" t="str">
            <v>-</v>
          </cell>
          <cell r="F1502" t="str">
            <v>-</v>
          </cell>
          <cell r="G1502" t="str">
            <v>-</v>
          </cell>
          <cell r="H1502" t="str">
            <v>-</v>
          </cell>
          <cell r="I1502">
            <v>0</v>
          </cell>
          <cell r="J1502">
            <v>0</v>
          </cell>
          <cell r="K1502">
            <v>14.16</v>
          </cell>
          <cell r="L1502" t="str">
            <v>-</v>
          </cell>
          <cell r="M1502" t="str">
            <v>-</v>
          </cell>
          <cell r="N1502">
            <v>575248</v>
          </cell>
          <cell r="O1502">
            <v>0.3</v>
          </cell>
          <cell r="P1502">
            <v>172574.4</v>
          </cell>
          <cell r="Q1502">
            <v>0</v>
          </cell>
          <cell r="R1502">
            <v>0</v>
          </cell>
          <cell r="S1502">
            <v>0</v>
          </cell>
        </row>
        <row r="1503">
          <cell r="B1503" t="str">
            <v xml:space="preserve">  MARCH</v>
          </cell>
          <cell r="C1503" t="str">
            <v>-</v>
          </cell>
          <cell r="D1503" t="str">
            <v>-</v>
          </cell>
          <cell r="E1503" t="str">
            <v>-</v>
          </cell>
          <cell r="F1503" t="str">
            <v>-</v>
          </cell>
          <cell r="G1503" t="str">
            <v>-</v>
          </cell>
          <cell r="H1503" t="str">
            <v>-</v>
          </cell>
          <cell r="I1503">
            <v>0</v>
          </cell>
          <cell r="J1503">
            <v>0</v>
          </cell>
          <cell r="K1503">
            <v>14.16</v>
          </cell>
          <cell r="L1503" t="str">
            <v>-</v>
          </cell>
          <cell r="M1503" t="str">
            <v>-</v>
          </cell>
          <cell r="N1503">
            <v>575248</v>
          </cell>
          <cell r="O1503">
            <v>0.3</v>
          </cell>
          <cell r="P1503">
            <v>172574.4</v>
          </cell>
          <cell r="Q1503">
            <v>0</v>
          </cell>
          <cell r="R1503">
            <v>0</v>
          </cell>
          <cell r="S1503">
            <v>0</v>
          </cell>
        </row>
        <row r="1504">
          <cell r="B1504" t="str">
            <v xml:space="preserve">  APRIL</v>
          </cell>
          <cell r="C1504" t="str">
            <v>-</v>
          </cell>
          <cell r="D1504" t="str">
            <v>-</v>
          </cell>
          <cell r="E1504" t="str">
            <v>-</v>
          </cell>
          <cell r="F1504" t="str">
            <v>-</v>
          </cell>
          <cell r="G1504" t="str">
            <v>-</v>
          </cell>
          <cell r="H1504" t="str">
            <v>-</v>
          </cell>
          <cell r="I1504">
            <v>0</v>
          </cell>
          <cell r="J1504">
            <v>0</v>
          </cell>
          <cell r="K1504">
            <v>14.16</v>
          </cell>
          <cell r="L1504" t="str">
            <v>-</v>
          </cell>
          <cell r="M1504" t="str">
            <v>-</v>
          </cell>
          <cell r="N1504">
            <v>575248</v>
          </cell>
          <cell r="O1504">
            <v>0.3</v>
          </cell>
          <cell r="P1504">
            <v>172574.4</v>
          </cell>
          <cell r="Q1504">
            <v>0</v>
          </cell>
          <cell r="R1504">
            <v>0</v>
          </cell>
          <cell r="S1504">
            <v>0</v>
          </cell>
        </row>
        <row r="1505">
          <cell r="B1505" t="str">
            <v xml:space="preserve">  MAY</v>
          </cell>
          <cell r="C1505" t="str">
            <v>-</v>
          </cell>
          <cell r="D1505" t="str">
            <v>-</v>
          </cell>
          <cell r="E1505" t="str">
            <v>-</v>
          </cell>
          <cell r="F1505" t="str">
            <v>-</v>
          </cell>
          <cell r="G1505" t="str">
            <v>-</v>
          </cell>
          <cell r="H1505" t="str">
            <v>-</v>
          </cell>
          <cell r="I1505">
            <v>0</v>
          </cell>
          <cell r="J1505">
            <v>0</v>
          </cell>
          <cell r="K1505">
            <v>14.16</v>
          </cell>
          <cell r="L1505" t="str">
            <v>-</v>
          </cell>
          <cell r="M1505" t="str">
            <v>-</v>
          </cell>
          <cell r="N1505">
            <v>575248</v>
          </cell>
          <cell r="O1505">
            <v>0.3</v>
          </cell>
          <cell r="P1505">
            <v>172574.4</v>
          </cell>
          <cell r="Q1505">
            <v>0</v>
          </cell>
          <cell r="R1505">
            <v>0</v>
          </cell>
          <cell r="S1505">
            <v>0</v>
          </cell>
        </row>
        <row r="1506">
          <cell r="B1506" t="str">
            <v xml:space="preserve">  JUNE</v>
          </cell>
          <cell r="C1506" t="str">
            <v>-</v>
          </cell>
          <cell r="D1506" t="str">
            <v>-</v>
          </cell>
          <cell r="E1506" t="str">
            <v>-</v>
          </cell>
          <cell r="F1506" t="str">
            <v>-</v>
          </cell>
          <cell r="G1506" t="str">
            <v>-</v>
          </cell>
          <cell r="H1506" t="str">
            <v>-</v>
          </cell>
          <cell r="I1506">
            <v>0</v>
          </cell>
          <cell r="J1506">
            <v>0</v>
          </cell>
          <cell r="K1506">
            <v>14.16</v>
          </cell>
          <cell r="L1506" t="str">
            <v>-</v>
          </cell>
          <cell r="M1506" t="str">
            <v>-</v>
          </cell>
          <cell r="N1506">
            <v>575248</v>
          </cell>
          <cell r="O1506">
            <v>0.3</v>
          </cell>
          <cell r="P1506">
            <v>172574.4</v>
          </cell>
          <cell r="Q1506">
            <v>0</v>
          </cell>
          <cell r="R1506">
            <v>0</v>
          </cell>
          <cell r="S1506">
            <v>0</v>
          </cell>
        </row>
        <row r="1507">
          <cell r="B1507" t="str">
            <v xml:space="preserve">  JULY</v>
          </cell>
          <cell r="C1507" t="str">
            <v>-</v>
          </cell>
          <cell r="D1507" t="str">
            <v>-</v>
          </cell>
          <cell r="E1507" t="str">
            <v>-</v>
          </cell>
          <cell r="F1507" t="str">
            <v>-</v>
          </cell>
          <cell r="G1507" t="str">
            <v>-</v>
          </cell>
          <cell r="H1507" t="str">
            <v>-</v>
          </cell>
          <cell r="I1507">
            <v>0</v>
          </cell>
          <cell r="J1507">
            <v>0</v>
          </cell>
          <cell r="K1507">
            <v>14.16</v>
          </cell>
          <cell r="L1507" t="str">
            <v>-</v>
          </cell>
          <cell r="M1507" t="str">
            <v>-</v>
          </cell>
          <cell r="N1507">
            <v>575248</v>
          </cell>
          <cell r="O1507">
            <v>0.3</v>
          </cell>
          <cell r="P1507">
            <v>172574.4</v>
          </cell>
          <cell r="Q1507">
            <v>0</v>
          </cell>
          <cell r="R1507">
            <v>0</v>
          </cell>
          <cell r="S1507">
            <v>0</v>
          </cell>
        </row>
        <row r="1508">
          <cell r="B1508" t="str">
            <v xml:space="preserve">  AUGUST</v>
          </cell>
          <cell r="C1508" t="str">
            <v>-</v>
          </cell>
          <cell r="D1508" t="str">
            <v>-</v>
          </cell>
          <cell r="E1508" t="str">
            <v>-</v>
          </cell>
          <cell r="F1508" t="str">
            <v>-</v>
          </cell>
          <cell r="G1508" t="str">
            <v>-</v>
          </cell>
          <cell r="H1508" t="str">
            <v>-</v>
          </cell>
          <cell r="I1508">
            <v>0</v>
          </cell>
          <cell r="J1508">
            <v>0</v>
          </cell>
          <cell r="K1508">
            <v>14.16</v>
          </cell>
          <cell r="L1508" t="str">
            <v>-</v>
          </cell>
          <cell r="M1508" t="str">
            <v>-</v>
          </cell>
          <cell r="N1508">
            <v>575248</v>
          </cell>
          <cell r="O1508">
            <v>0.3</v>
          </cell>
          <cell r="P1508">
            <v>172574.4</v>
          </cell>
          <cell r="Q1508">
            <v>0</v>
          </cell>
          <cell r="R1508">
            <v>0</v>
          </cell>
          <cell r="S1508">
            <v>0</v>
          </cell>
        </row>
        <row r="1509">
          <cell r="B1509" t="str">
            <v xml:space="preserve">  SEPTEMBER</v>
          </cell>
          <cell r="C1509" t="str">
            <v>-</v>
          </cell>
          <cell r="D1509" t="str">
            <v>-</v>
          </cell>
          <cell r="E1509" t="str">
            <v>-</v>
          </cell>
          <cell r="F1509" t="str">
            <v>-</v>
          </cell>
          <cell r="G1509" t="str">
            <v>-</v>
          </cell>
          <cell r="H1509" t="str">
            <v>-</v>
          </cell>
          <cell r="I1509">
            <v>0</v>
          </cell>
          <cell r="J1509">
            <v>0</v>
          </cell>
          <cell r="K1509">
            <v>14.16</v>
          </cell>
          <cell r="L1509" t="str">
            <v>-</v>
          </cell>
          <cell r="M1509" t="str">
            <v>-</v>
          </cell>
          <cell r="N1509">
            <v>575248</v>
          </cell>
          <cell r="O1509">
            <v>0.3</v>
          </cell>
          <cell r="P1509">
            <v>172574.4</v>
          </cell>
          <cell r="Q1509">
            <v>0</v>
          </cell>
          <cell r="R1509">
            <v>0</v>
          </cell>
          <cell r="S1509">
            <v>0</v>
          </cell>
        </row>
        <row r="1510">
          <cell r="B1510" t="str">
            <v xml:space="preserve">  OCTOBER</v>
          </cell>
          <cell r="C1510" t="str">
            <v>-</v>
          </cell>
          <cell r="D1510" t="str">
            <v>-</v>
          </cell>
          <cell r="E1510" t="str">
            <v>-</v>
          </cell>
          <cell r="F1510" t="str">
            <v>-</v>
          </cell>
          <cell r="G1510" t="str">
            <v>-</v>
          </cell>
          <cell r="H1510" t="str">
            <v>-</v>
          </cell>
          <cell r="I1510">
            <v>0</v>
          </cell>
          <cell r="J1510">
            <v>0</v>
          </cell>
          <cell r="K1510">
            <v>14.16</v>
          </cell>
          <cell r="L1510" t="str">
            <v>-</v>
          </cell>
          <cell r="M1510" t="str">
            <v>-</v>
          </cell>
          <cell r="N1510">
            <v>575248</v>
          </cell>
          <cell r="O1510">
            <v>0.3</v>
          </cell>
          <cell r="P1510">
            <v>172574.4</v>
          </cell>
          <cell r="Q1510">
            <v>0</v>
          </cell>
          <cell r="R1510">
            <v>0</v>
          </cell>
          <cell r="S1510">
            <v>0</v>
          </cell>
        </row>
        <row r="1511">
          <cell r="B1511" t="str">
            <v xml:space="preserve">  NOVEMBER</v>
          </cell>
          <cell r="C1511" t="str">
            <v>-</v>
          </cell>
          <cell r="D1511" t="str">
            <v>-</v>
          </cell>
          <cell r="E1511" t="str">
            <v>-</v>
          </cell>
          <cell r="F1511" t="str">
            <v>-</v>
          </cell>
          <cell r="G1511" t="str">
            <v>-</v>
          </cell>
          <cell r="H1511" t="str">
            <v>-</v>
          </cell>
          <cell r="I1511">
            <v>0</v>
          </cell>
          <cell r="J1511">
            <v>0</v>
          </cell>
          <cell r="K1511">
            <v>14.16</v>
          </cell>
          <cell r="L1511" t="str">
            <v>-</v>
          </cell>
          <cell r="M1511" t="str">
            <v>-</v>
          </cell>
          <cell r="N1511">
            <v>575248</v>
          </cell>
          <cell r="O1511">
            <v>0.3</v>
          </cell>
          <cell r="P1511">
            <v>172574.4</v>
          </cell>
          <cell r="Q1511">
            <v>0</v>
          </cell>
          <cell r="R1511">
            <v>0</v>
          </cell>
          <cell r="S1511">
            <v>0</v>
          </cell>
        </row>
        <row r="1513">
          <cell r="A1513" t="str">
            <v xml:space="preserve"> </v>
          </cell>
          <cell r="B1513" t="str">
            <v>T O T A L</v>
          </cell>
          <cell r="C1513" t="str">
            <v>Pay Item</v>
          </cell>
          <cell r="E1513" t="str">
            <v>:</v>
          </cell>
          <cell r="F1513" t="str">
            <v>III-4-A-4</v>
          </cell>
          <cell r="J1513">
            <v>0</v>
          </cell>
          <cell r="K1513" t="str">
            <v>-</v>
          </cell>
          <cell r="L1513">
            <v>14.16</v>
          </cell>
          <cell r="M1513">
            <v>14.16</v>
          </cell>
          <cell r="O1513" t="str">
            <v>-</v>
          </cell>
          <cell r="Q1513">
            <v>8145511.6799999997</v>
          </cell>
          <cell r="R1513">
            <v>10658817.369091425</v>
          </cell>
          <cell r="S1513">
            <v>2513305.6890914263</v>
          </cell>
        </row>
        <row r="1515">
          <cell r="A1515" t="str">
            <v xml:space="preserve">   L : Labour</v>
          </cell>
          <cell r="E1515" t="str">
            <v xml:space="preserve">    C : Cement</v>
          </cell>
          <cell r="J1515" t="str">
            <v xml:space="preserve">    S : Steel</v>
          </cell>
          <cell r="N1515" t="str">
            <v xml:space="preserve">    F : Fuel</v>
          </cell>
          <cell r="R1515" t="str">
            <v xml:space="preserve">    M : Material</v>
          </cell>
        </row>
        <row r="1516">
          <cell r="A1516" t="str">
            <v xml:space="preserve">   Economic Indicators Table 1.3</v>
          </cell>
          <cell r="E1516" t="str">
            <v xml:space="preserve">         Economic Indicators Table 1.11</v>
          </cell>
          <cell r="J1516" t="str">
            <v xml:space="preserve">         Economic Indicators Table 1.11</v>
          </cell>
          <cell r="N1516" t="str">
            <v xml:space="preserve">         "Official Diesel Oil Selling Price"</v>
          </cell>
          <cell r="R1516" t="str">
            <v xml:space="preserve">         Economic Indicators Table 1.15</v>
          </cell>
        </row>
        <row r="1517">
          <cell r="A1517" t="str">
            <v xml:space="preserve">   Consumer Price Indices for 43 Cities &amp; Changes</v>
          </cell>
          <cell r="E1517" t="str">
            <v xml:space="preserve">         Wholesale Price Indices of Manufacturing Commodities</v>
          </cell>
          <cell r="J1517" t="str">
            <v xml:space="preserve">         Wholesale Price Indices of Manufacturing Commodities</v>
          </cell>
          <cell r="N1517" t="str">
            <v xml:space="preserve">         Actual cost of high speed diesel</v>
          </cell>
          <cell r="R1517" t="str">
            <v xml:space="preserve">         Wholesale Price Indices of Construction Materials</v>
          </cell>
        </row>
        <row r="1518">
          <cell r="A1518" t="str">
            <v xml:space="preserve">   Sub-Sector General Index for Bandar Lampung</v>
          </cell>
          <cell r="E1518" t="str">
            <v xml:space="preserve">         Sub-Sector 17, Non Metallic Mineral Products</v>
          </cell>
          <cell r="J1518" t="str">
            <v xml:space="preserve">         Sub-Sector 19, Iron and Steel Products</v>
          </cell>
          <cell r="N1518" t="str">
            <v xml:space="preserve">         Estabilished by Pertamina Oil Company</v>
          </cell>
          <cell r="R1518" t="str">
            <v xml:space="preserve">         Sub-Sector 2, Public Works in Agriculture</v>
          </cell>
        </row>
        <row r="1520">
          <cell r="A1520" t="str">
            <v>Pn  =  A +  L(Ln/Lo) + C(Cn/Co) + S(Sn/So) + F(Fn/Fo) + M(Mn/Mo)</v>
          </cell>
        </row>
        <row r="1521">
          <cell r="A1521" t="str">
            <v>CALCULATION OF ESCALATION PAYMENT</v>
          </cell>
        </row>
        <row r="1522">
          <cell r="A1522" t="str">
            <v>CONTRACT PACKAGE</v>
          </cell>
          <cell r="C1522" t="str">
            <v>:</v>
          </cell>
          <cell r="D1522" t="str">
            <v>WAY CURUP IRRIGATION SUB-PROJECT PTSL-II</v>
          </cell>
          <cell r="Q1522" t="str">
            <v>CONTRACTOR</v>
          </cell>
          <cell r="R1522" t="str">
            <v>:     PT. ADHI KARYA (Persero) Tbk</v>
          </cell>
        </row>
        <row r="1523">
          <cell r="A1523" t="str">
            <v>CONTRACT NO. / DATE</v>
          </cell>
          <cell r="C1523" t="str">
            <v>:</v>
          </cell>
          <cell r="D1523" t="str">
            <v>HK.02.07-Ag.0801/WILIII/01 ,  Date : May 14th, 2004</v>
          </cell>
          <cell r="Q1523" t="str">
            <v>CONSULTANT</v>
          </cell>
          <cell r="R1523" t="str">
            <v>:     NIPPON KOEI (In Associated)</v>
          </cell>
        </row>
        <row r="1525">
          <cell r="A1525" t="str">
            <v xml:space="preserve"> PAY ITEM</v>
          </cell>
          <cell r="C1525" t="str">
            <v>:</v>
          </cell>
          <cell r="D1525" t="str">
            <v>III-4-A-5</v>
          </cell>
          <cell r="I1525" t="str">
            <v xml:space="preserve"> DESCRIPTION :</v>
          </cell>
          <cell r="J1525" t="str">
            <v>Concrete type - C</v>
          </cell>
          <cell r="M1525" t="str">
            <v>QUANTITIES</v>
          </cell>
          <cell r="N1525" t="str">
            <v>ORIGINAL</v>
          </cell>
          <cell r="P1525" t="str">
            <v>CURRENT</v>
          </cell>
          <cell r="Q1525" t="str">
            <v>ORIGINAL</v>
          </cell>
          <cell r="R1525" t="str">
            <v>CURRENT</v>
          </cell>
        </row>
        <row r="1526">
          <cell r="A1526" t="str">
            <v xml:space="preserve"> COMPONENT</v>
          </cell>
          <cell r="C1526" t="str">
            <v>A</v>
          </cell>
          <cell r="D1526" t="str">
            <v>L</v>
          </cell>
          <cell r="E1526" t="str">
            <v>C</v>
          </cell>
          <cell r="F1526" t="str">
            <v>S</v>
          </cell>
          <cell r="G1526" t="str">
            <v>F</v>
          </cell>
          <cell r="H1526" t="str">
            <v>M</v>
          </cell>
          <cell r="I1526" t="str">
            <v xml:space="preserve"> QUANTITIES   :</v>
          </cell>
          <cell r="J1526">
            <v>1.78</v>
          </cell>
          <cell r="K1526" t="str">
            <v>cu.m</v>
          </cell>
          <cell r="M1526" t="str">
            <v>FOR</v>
          </cell>
          <cell r="N1526" t="str">
            <v>UNIT PRICE</v>
          </cell>
          <cell r="O1526" t="str">
            <v>FACTOR</v>
          </cell>
          <cell r="P1526" t="str">
            <v>UNIT PRICE</v>
          </cell>
          <cell r="Q1526" t="str">
            <v>AMOUNT</v>
          </cell>
          <cell r="R1526" t="str">
            <v>AMOUNT</v>
          </cell>
          <cell r="S1526" t="str">
            <v>PRICE ESCALATION</v>
          </cell>
        </row>
        <row r="1527">
          <cell r="A1527" t="str">
            <v xml:space="preserve"> COST FACTOR</v>
          </cell>
          <cell r="C1527">
            <v>0.25</v>
          </cell>
          <cell r="D1527">
            <v>0.15</v>
          </cell>
          <cell r="E1527" t="str">
            <v>-</v>
          </cell>
          <cell r="F1527" t="str">
            <v>-</v>
          </cell>
          <cell r="G1527" t="str">
            <v>-</v>
          </cell>
          <cell r="H1527">
            <v>0.6</v>
          </cell>
          <cell r="I1527" t="str">
            <v>SCHEDULE QUANTITIES</v>
          </cell>
          <cell r="K1527" t="str">
            <v>ACTUAL QUANTITIES (MC)</v>
          </cell>
          <cell r="M1527" t="str">
            <v>ESCALATION</v>
          </cell>
          <cell r="N1527" t="str">
            <v>Ho</v>
          </cell>
          <cell r="O1527" t="str">
            <v>Pn</v>
          </cell>
          <cell r="P1527" t="str">
            <v>Hn</v>
          </cell>
          <cell r="Q1527" t="str">
            <v>Io</v>
          </cell>
          <cell r="R1527" t="str">
            <v>In</v>
          </cell>
          <cell r="S1527" t="str">
            <v>PAYMENT</v>
          </cell>
        </row>
        <row r="1528">
          <cell r="A1528" t="str">
            <v xml:space="preserve"> ZERO INDEX / DEC 2002</v>
          </cell>
          <cell r="C1528" t="str">
            <v>-</v>
          </cell>
          <cell r="D1528">
            <v>110.63</v>
          </cell>
          <cell r="E1528">
            <v>294</v>
          </cell>
          <cell r="F1528">
            <v>345</v>
          </cell>
          <cell r="G1528">
            <v>1650</v>
          </cell>
          <cell r="H1528">
            <v>350</v>
          </cell>
          <cell r="I1528" t="str">
            <v>CUMULATIVE</v>
          </cell>
          <cell r="J1528" t="str">
            <v>MONTHLY</v>
          </cell>
          <cell r="K1528" t="str">
            <v>CUMULATIVE</v>
          </cell>
          <cell r="L1528" t="str">
            <v>MONTHLY</v>
          </cell>
          <cell r="M1528" t="str">
            <v>PAYMENT</v>
          </cell>
        </row>
        <row r="1529">
          <cell r="A1529">
            <v>1</v>
          </cell>
          <cell r="B1529">
            <v>2</v>
          </cell>
          <cell r="C1529">
            <v>3</v>
          </cell>
          <cell r="D1529">
            <v>4</v>
          </cell>
          <cell r="E1529">
            <v>5</v>
          </cell>
          <cell r="F1529">
            <v>6</v>
          </cell>
          <cell r="G1529">
            <v>7</v>
          </cell>
          <cell r="H1529">
            <v>8</v>
          </cell>
          <cell r="I1529">
            <v>9</v>
          </cell>
          <cell r="J1529">
            <v>10</v>
          </cell>
          <cell r="K1529">
            <v>11</v>
          </cell>
          <cell r="L1529">
            <v>12</v>
          </cell>
          <cell r="M1529">
            <v>13</v>
          </cell>
          <cell r="N1529">
            <v>14</v>
          </cell>
          <cell r="O1529">
            <v>15</v>
          </cell>
          <cell r="P1529" t="str">
            <v>16=14x15</v>
          </cell>
          <cell r="Q1529" t="str">
            <v>17=13x14</v>
          </cell>
          <cell r="R1529" t="str">
            <v>18=13x16</v>
          </cell>
          <cell r="S1529" t="str">
            <v>19=18-17</v>
          </cell>
        </row>
        <row r="1531">
          <cell r="A1531" t="str">
            <v>2004</v>
          </cell>
          <cell r="B1531" t="str">
            <v xml:space="preserve">  JUNE</v>
          </cell>
          <cell r="C1531" t="str">
            <v>-</v>
          </cell>
          <cell r="D1531" t="str">
            <v>-</v>
          </cell>
          <cell r="E1531" t="str">
            <v>-</v>
          </cell>
          <cell r="F1531" t="str">
            <v>-</v>
          </cell>
          <cell r="G1531" t="str">
            <v>-</v>
          </cell>
          <cell r="H1531" t="str">
            <v>-</v>
          </cell>
          <cell r="I1531">
            <v>0</v>
          </cell>
          <cell r="J1531">
            <v>0</v>
          </cell>
          <cell r="K1531" t="str">
            <v>-</v>
          </cell>
          <cell r="L1531" t="str">
            <v>-</v>
          </cell>
          <cell r="M1531" t="str">
            <v>-</v>
          </cell>
          <cell r="N1531" t="str">
            <v>-</v>
          </cell>
          <cell r="O1531" t="str">
            <v>-</v>
          </cell>
          <cell r="P1531" t="str">
            <v>-</v>
          </cell>
          <cell r="Q1531" t="str">
            <v>-</v>
          </cell>
          <cell r="R1531" t="str">
            <v>-</v>
          </cell>
          <cell r="S1531" t="str">
            <v>-</v>
          </cell>
        </row>
        <row r="1532">
          <cell r="B1532" t="str">
            <v xml:space="preserve">  JULY</v>
          </cell>
          <cell r="C1532" t="str">
            <v>-</v>
          </cell>
          <cell r="D1532" t="str">
            <v>-</v>
          </cell>
          <cell r="E1532" t="str">
            <v>-</v>
          </cell>
          <cell r="F1532" t="str">
            <v>-</v>
          </cell>
          <cell r="G1532" t="str">
            <v>-</v>
          </cell>
          <cell r="H1532" t="str">
            <v>-</v>
          </cell>
          <cell r="I1532">
            <v>0</v>
          </cell>
          <cell r="J1532">
            <v>0</v>
          </cell>
          <cell r="K1532">
            <v>0</v>
          </cell>
          <cell r="L1532" t="str">
            <v>-</v>
          </cell>
          <cell r="M1532" t="str">
            <v>-</v>
          </cell>
          <cell r="N1532" t="str">
            <v>-</v>
          </cell>
          <cell r="O1532" t="str">
            <v>-</v>
          </cell>
          <cell r="P1532" t="str">
            <v>-</v>
          </cell>
          <cell r="Q1532" t="str">
            <v>-</v>
          </cell>
          <cell r="R1532" t="str">
            <v>-</v>
          </cell>
          <cell r="S1532" t="str">
            <v>-</v>
          </cell>
        </row>
        <row r="1533">
          <cell r="B1533" t="str">
            <v xml:space="preserve">  AUGUST</v>
          </cell>
          <cell r="C1533" t="str">
            <v>-</v>
          </cell>
          <cell r="D1533" t="str">
            <v>-</v>
          </cell>
          <cell r="E1533" t="str">
            <v>-</v>
          </cell>
          <cell r="F1533" t="str">
            <v>-</v>
          </cell>
          <cell r="G1533" t="str">
            <v>-</v>
          </cell>
          <cell r="H1533" t="str">
            <v>-</v>
          </cell>
          <cell r="I1533">
            <v>0</v>
          </cell>
          <cell r="J1533">
            <v>0</v>
          </cell>
          <cell r="K1533">
            <v>0</v>
          </cell>
          <cell r="L1533" t="str">
            <v>-</v>
          </cell>
          <cell r="M1533" t="str">
            <v>-</v>
          </cell>
          <cell r="N1533" t="str">
            <v>-</v>
          </cell>
          <cell r="O1533" t="str">
            <v>-</v>
          </cell>
          <cell r="P1533" t="str">
            <v>-</v>
          </cell>
          <cell r="Q1533" t="str">
            <v>-</v>
          </cell>
          <cell r="R1533" t="str">
            <v>-</v>
          </cell>
          <cell r="S1533" t="str">
            <v>-</v>
          </cell>
        </row>
        <row r="1534">
          <cell r="B1534" t="str">
            <v xml:space="preserve">  SEPTEMBER</v>
          </cell>
          <cell r="C1534" t="str">
            <v>-</v>
          </cell>
          <cell r="D1534" t="str">
            <v>-</v>
          </cell>
          <cell r="E1534" t="str">
            <v>-</v>
          </cell>
          <cell r="F1534" t="str">
            <v>-</v>
          </cell>
          <cell r="G1534" t="str">
            <v>-</v>
          </cell>
          <cell r="H1534" t="str">
            <v>-</v>
          </cell>
          <cell r="I1534">
            <v>0</v>
          </cell>
          <cell r="J1534">
            <v>0</v>
          </cell>
          <cell r="K1534">
            <v>0</v>
          </cell>
          <cell r="L1534" t="str">
            <v>-</v>
          </cell>
          <cell r="M1534" t="str">
            <v>-</v>
          </cell>
          <cell r="N1534" t="str">
            <v>-</v>
          </cell>
          <cell r="O1534" t="str">
            <v>-</v>
          </cell>
          <cell r="P1534" t="str">
            <v>-</v>
          </cell>
          <cell r="Q1534" t="str">
            <v>-</v>
          </cell>
          <cell r="R1534" t="str">
            <v>-</v>
          </cell>
          <cell r="S1534" t="str">
            <v>-</v>
          </cell>
        </row>
        <row r="1535">
          <cell r="B1535" t="str">
            <v xml:space="preserve">  OCTOBER</v>
          </cell>
          <cell r="C1535" t="str">
            <v>-</v>
          </cell>
          <cell r="D1535" t="str">
            <v>-</v>
          </cell>
          <cell r="E1535" t="str">
            <v>-</v>
          </cell>
          <cell r="F1535" t="str">
            <v>-</v>
          </cell>
          <cell r="G1535" t="str">
            <v>-</v>
          </cell>
          <cell r="H1535" t="str">
            <v>-</v>
          </cell>
          <cell r="I1535">
            <v>0</v>
          </cell>
          <cell r="J1535">
            <v>0</v>
          </cell>
          <cell r="K1535">
            <v>0</v>
          </cell>
          <cell r="L1535" t="str">
            <v>-</v>
          </cell>
          <cell r="M1535" t="str">
            <v>-</v>
          </cell>
          <cell r="N1535" t="str">
            <v>-</v>
          </cell>
          <cell r="O1535" t="str">
            <v>-</v>
          </cell>
          <cell r="P1535" t="str">
            <v>-</v>
          </cell>
          <cell r="Q1535" t="str">
            <v>-</v>
          </cell>
          <cell r="R1535" t="str">
            <v>-</v>
          </cell>
          <cell r="S1535" t="str">
            <v>-</v>
          </cell>
        </row>
        <row r="1536">
          <cell r="B1536" t="str">
            <v xml:space="preserve">  NOVEMBER</v>
          </cell>
          <cell r="C1536" t="str">
            <v>-</v>
          </cell>
          <cell r="D1536" t="str">
            <v>-</v>
          </cell>
          <cell r="E1536" t="str">
            <v>-</v>
          </cell>
          <cell r="F1536" t="str">
            <v>-</v>
          </cell>
          <cell r="G1536" t="str">
            <v>-</v>
          </cell>
          <cell r="H1536" t="str">
            <v>-</v>
          </cell>
          <cell r="I1536">
            <v>0</v>
          </cell>
          <cell r="J1536">
            <v>0</v>
          </cell>
          <cell r="K1536">
            <v>0</v>
          </cell>
          <cell r="L1536" t="str">
            <v>-</v>
          </cell>
          <cell r="M1536" t="str">
            <v>-</v>
          </cell>
          <cell r="N1536" t="str">
            <v>-</v>
          </cell>
          <cell r="O1536" t="str">
            <v>-</v>
          </cell>
          <cell r="P1536" t="str">
            <v>-</v>
          </cell>
          <cell r="Q1536" t="str">
            <v>-</v>
          </cell>
          <cell r="R1536" t="str">
            <v>-</v>
          </cell>
          <cell r="S1536" t="str">
            <v>-</v>
          </cell>
        </row>
        <row r="1537">
          <cell r="B1537" t="str">
            <v xml:space="preserve">  DECEMBER</v>
          </cell>
          <cell r="C1537" t="str">
            <v>-</v>
          </cell>
          <cell r="D1537" t="str">
            <v>-</v>
          </cell>
          <cell r="E1537" t="str">
            <v>-</v>
          </cell>
          <cell r="F1537" t="str">
            <v>-</v>
          </cell>
          <cell r="G1537" t="str">
            <v>-</v>
          </cell>
          <cell r="H1537" t="str">
            <v>-</v>
          </cell>
          <cell r="I1537">
            <v>0</v>
          </cell>
          <cell r="J1537">
            <v>0</v>
          </cell>
          <cell r="K1537">
            <v>0</v>
          </cell>
          <cell r="L1537" t="str">
            <v>-</v>
          </cell>
          <cell r="M1537" t="str">
            <v>-</v>
          </cell>
          <cell r="N1537" t="str">
            <v>-</v>
          </cell>
          <cell r="O1537" t="str">
            <v>-</v>
          </cell>
          <cell r="P1537" t="str">
            <v>-</v>
          </cell>
          <cell r="Q1537" t="str">
            <v>-</v>
          </cell>
          <cell r="R1537" t="str">
            <v>-</v>
          </cell>
          <cell r="S1537" t="str">
            <v>-</v>
          </cell>
        </row>
        <row r="1538">
          <cell r="A1538" t="str">
            <v>2005</v>
          </cell>
          <cell r="B1538" t="str">
            <v xml:space="preserve">  JANUARY</v>
          </cell>
          <cell r="C1538" t="str">
            <v>-</v>
          </cell>
          <cell r="D1538" t="str">
            <v>-</v>
          </cell>
          <cell r="E1538" t="str">
            <v>-</v>
          </cell>
          <cell r="F1538" t="str">
            <v>-</v>
          </cell>
          <cell r="G1538" t="str">
            <v>-</v>
          </cell>
          <cell r="H1538" t="str">
            <v>-</v>
          </cell>
          <cell r="I1538">
            <v>0</v>
          </cell>
          <cell r="J1538">
            <v>0</v>
          </cell>
          <cell r="K1538">
            <v>0</v>
          </cell>
          <cell r="L1538" t="str">
            <v>-</v>
          </cell>
          <cell r="M1538" t="str">
            <v>-</v>
          </cell>
          <cell r="N1538" t="str">
            <v>-</v>
          </cell>
          <cell r="O1538" t="str">
            <v>-</v>
          </cell>
          <cell r="P1538" t="str">
            <v>-</v>
          </cell>
          <cell r="Q1538" t="str">
            <v>-</v>
          </cell>
          <cell r="R1538" t="str">
            <v>-</v>
          </cell>
          <cell r="S1538" t="str">
            <v>-</v>
          </cell>
        </row>
        <row r="1539">
          <cell r="B1539" t="str">
            <v xml:space="preserve">  FEBRUARY</v>
          </cell>
          <cell r="C1539" t="str">
            <v>-</v>
          </cell>
          <cell r="D1539" t="str">
            <v>-</v>
          </cell>
          <cell r="E1539" t="str">
            <v>-</v>
          </cell>
          <cell r="F1539" t="str">
            <v>-</v>
          </cell>
          <cell r="G1539" t="str">
            <v>-</v>
          </cell>
          <cell r="H1539" t="str">
            <v>-</v>
          </cell>
          <cell r="I1539">
            <v>0</v>
          </cell>
          <cell r="J1539">
            <v>0</v>
          </cell>
          <cell r="K1539">
            <v>0</v>
          </cell>
          <cell r="L1539" t="str">
            <v>-</v>
          </cell>
          <cell r="M1539" t="str">
            <v>-</v>
          </cell>
          <cell r="N1539" t="str">
            <v>-</v>
          </cell>
          <cell r="O1539" t="str">
            <v>-</v>
          </cell>
          <cell r="P1539" t="str">
            <v>-</v>
          </cell>
          <cell r="Q1539" t="str">
            <v>-</v>
          </cell>
          <cell r="R1539" t="str">
            <v>-</v>
          </cell>
          <cell r="S1539" t="str">
            <v>-</v>
          </cell>
        </row>
        <row r="1540">
          <cell r="B1540" t="str">
            <v xml:space="preserve">  MARCH</v>
          </cell>
          <cell r="C1540" t="str">
            <v>-</v>
          </cell>
          <cell r="D1540" t="str">
            <v>-</v>
          </cell>
          <cell r="E1540" t="str">
            <v>-</v>
          </cell>
          <cell r="F1540" t="str">
            <v>-</v>
          </cell>
          <cell r="G1540" t="str">
            <v>-</v>
          </cell>
          <cell r="H1540" t="str">
            <v>-</v>
          </cell>
          <cell r="I1540">
            <v>0</v>
          </cell>
          <cell r="J1540">
            <v>0</v>
          </cell>
          <cell r="K1540">
            <v>0</v>
          </cell>
          <cell r="L1540" t="str">
            <v>-</v>
          </cell>
          <cell r="M1540" t="str">
            <v>-</v>
          </cell>
          <cell r="N1540" t="str">
            <v>-</v>
          </cell>
          <cell r="O1540" t="str">
            <v>-</v>
          </cell>
          <cell r="P1540" t="str">
            <v>-</v>
          </cell>
          <cell r="Q1540" t="str">
            <v>-</v>
          </cell>
          <cell r="R1540" t="str">
            <v>-</v>
          </cell>
          <cell r="S1540" t="str">
            <v>-</v>
          </cell>
        </row>
        <row r="1541">
          <cell r="B1541" t="str">
            <v xml:space="preserve">  APRIL</v>
          </cell>
          <cell r="C1541" t="str">
            <v>-</v>
          </cell>
          <cell r="D1541" t="str">
            <v>-</v>
          </cell>
          <cell r="E1541" t="str">
            <v>-</v>
          </cell>
          <cell r="F1541" t="str">
            <v>-</v>
          </cell>
          <cell r="G1541" t="str">
            <v>-</v>
          </cell>
          <cell r="H1541" t="str">
            <v>-</v>
          </cell>
          <cell r="I1541">
            <v>0</v>
          </cell>
          <cell r="J1541">
            <v>0</v>
          </cell>
          <cell r="K1541">
            <v>0</v>
          </cell>
          <cell r="L1541" t="str">
            <v>-</v>
          </cell>
          <cell r="M1541" t="str">
            <v>-</v>
          </cell>
          <cell r="N1541" t="str">
            <v>-</v>
          </cell>
          <cell r="O1541" t="str">
            <v>-</v>
          </cell>
          <cell r="P1541" t="str">
            <v>-</v>
          </cell>
          <cell r="Q1541" t="str">
            <v>-</v>
          </cell>
          <cell r="R1541" t="str">
            <v>-</v>
          </cell>
          <cell r="S1541" t="str">
            <v>-</v>
          </cell>
        </row>
        <row r="1542">
          <cell r="B1542" t="str">
            <v xml:space="preserve">  MAY</v>
          </cell>
          <cell r="C1542" t="str">
            <v>-</v>
          </cell>
          <cell r="D1542" t="str">
            <v>-</v>
          </cell>
          <cell r="E1542" t="str">
            <v>-</v>
          </cell>
          <cell r="F1542" t="str">
            <v>-</v>
          </cell>
          <cell r="G1542" t="str">
            <v>-</v>
          </cell>
          <cell r="H1542" t="str">
            <v>-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 t="str">
            <v>-</v>
          </cell>
          <cell r="N1542" t="str">
            <v>-</v>
          </cell>
          <cell r="O1542" t="str">
            <v>-</v>
          </cell>
          <cell r="P1542" t="str">
            <v>-</v>
          </cell>
          <cell r="Q1542" t="str">
            <v>-</v>
          </cell>
          <cell r="R1542" t="str">
            <v>-</v>
          </cell>
          <cell r="S1542" t="str">
            <v>-</v>
          </cell>
        </row>
        <row r="1543">
          <cell r="B1543" t="str">
            <v xml:space="preserve">  JUNE</v>
          </cell>
          <cell r="C1543" t="str">
            <v>-</v>
          </cell>
          <cell r="D1543">
            <v>121.75</v>
          </cell>
          <cell r="E1543">
            <v>323</v>
          </cell>
          <cell r="F1543">
            <v>491</v>
          </cell>
          <cell r="G1543">
            <v>2100</v>
          </cell>
          <cell r="H1543">
            <v>441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514910</v>
          </cell>
          <cell r="O1543">
            <v>1.1710772846425019</v>
          </cell>
          <cell r="P1543">
            <v>602999.40463527071</v>
          </cell>
          <cell r="Q1543">
            <v>0</v>
          </cell>
          <cell r="R1543">
            <v>0</v>
          </cell>
          <cell r="S1543">
            <v>0</v>
          </cell>
        </row>
        <row r="1544">
          <cell r="B1544" t="str">
            <v xml:space="preserve">  JULY</v>
          </cell>
          <cell r="C1544" t="str">
            <v>-</v>
          </cell>
          <cell r="D1544">
            <v>122.55</v>
          </cell>
          <cell r="E1544">
            <v>325</v>
          </cell>
          <cell r="F1544">
            <v>491</v>
          </cell>
          <cell r="G1544">
            <v>2100</v>
          </cell>
          <cell r="H1544">
            <v>449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514910</v>
          </cell>
          <cell r="O1544">
            <v>1.1858762670936582</v>
          </cell>
          <cell r="P1544">
            <v>610619.54868919554</v>
          </cell>
          <cell r="Q1544">
            <v>0</v>
          </cell>
          <cell r="R1544">
            <v>0</v>
          </cell>
          <cell r="S1544">
            <v>0</v>
          </cell>
        </row>
        <row r="1545">
          <cell r="B1545" t="str">
            <v xml:space="preserve">  AUGUST</v>
          </cell>
          <cell r="C1545" t="str">
            <v>-</v>
          </cell>
          <cell r="D1545">
            <v>122.49</v>
          </cell>
          <cell r="E1545">
            <v>326</v>
          </cell>
          <cell r="F1545">
            <v>493</v>
          </cell>
          <cell r="G1545">
            <v>2100</v>
          </cell>
          <cell r="H1545">
            <v>452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514910</v>
          </cell>
          <cell r="O1545">
            <v>1.3570184011053574</v>
          </cell>
          <cell r="P1545">
            <v>698742.34491315961</v>
          </cell>
          <cell r="Q1545">
            <v>0</v>
          </cell>
          <cell r="R1545">
            <v>0</v>
          </cell>
          <cell r="S1545">
            <v>0</v>
          </cell>
        </row>
        <row r="1546">
          <cell r="B1546" t="str">
            <v xml:space="preserve">  SEPTEMBER</v>
          </cell>
          <cell r="C1546" t="str">
            <v>-</v>
          </cell>
          <cell r="D1546">
            <v>123.27</v>
          </cell>
          <cell r="E1546">
            <v>330</v>
          </cell>
          <cell r="F1546">
            <v>495</v>
          </cell>
          <cell r="G1546">
            <v>2100</v>
          </cell>
          <cell r="H1546">
            <v>462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514910</v>
          </cell>
          <cell r="O1546">
            <v>1.3762764168851125</v>
          </cell>
          <cell r="P1546">
            <v>708658.48981831328</v>
          </cell>
          <cell r="Q1546">
            <v>0</v>
          </cell>
          <cell r="R1546">
            <v>0</v>
          </cell>
          <cell r="S1546">
            <v>0</v>
          </cell>
        </row>
        <row r="1547">
          <cell r="B1547" t="str">
            <v xml:space="preserve">  OCTOBER</v>
          </cell>
          <cell r="C1547" t="str">
            <v>-</v>
          </cell>
          <cell r="D1547">
            <v>139.13999999999999</v>
          </cell>
          <cell r="E1547">
            <v>376</v>
          </cell>
          <cell r="F1547">
            <v>511</v>
          </cell>
          <cell r="G1547">
            <v>4300</v>
          </cell>
          <cell r="H1547">
            <v>500</v>
          </cell>
          <cell r="I1547">
            <v>0</v>
          </cell>
          <cell r="J1547">
            <v>0</v>
          </cell>
          <cell r="K1547">
            <v>1.2</v>
          </cell>
          <cell r="L1547">
            <v>1.2</v>
          </cell>
          <cell r="M1547">
            <v>1.2</v>
          </cell>
          <cell r="N1547">
            <v>514910</v>
          </cell>
          <cell r="O1547">
            <v>1.4844546170633128</v>
          </cell>
          <cell r="P1547">
            <v>764360.52687207039</v>
          </cell>
          <cell r="Q1547">
            <v>617892</v>
          </cell>
          <cell r="R1547">
            <v>917232.6322464844</v>
          </cell>
          <cell r="S1547">
            <v>299340.6322464844</v>
          </cell>
        </row>
        <row r="1548">
          <cell r="B1548" t="str">
            <v xml:space="preserve">  NOVEMBER</v>
          </cell>
          <cell r="C1548" t="str">
            <v>-</v>
          </cell>
          <cell r="D1548">
            <v>140.15</v>
          </cell>
          <cell r="E1548">
            <v>393</v>
          </cell>
          <cell r="F1548">
            <v>511</v>
          </cell>
          <cell r="G1548">
            <v>4300</v>
          </cell>
          <cell r="H1548">
            <v>510</v>
          </cell>
          <cell r="I1548">
            <v>0</v>
          </cell>
          <cell r="J1548">
            <v>0</v>
          </cell>
          <cell r="K1548">
            <v>1.2</v>
          </cell>
          <cell r="L1548">
            <v>0</v>
          </cell>
          <cell r="M1548">
            <v>0</v>
          </cell>
          <cell r="N1548">
            <v>514910</v>
          </cell>
          <cell r="O1548">
            <v>1.5043363334667683</v>
          </cell>
          <cell r="P1548">
            <v>774597.82146537362</v>
          </cell>
          <cell r="Q1548">
            <v>0</v>
          </cell>
          <cell r="R1548">
            <v>0</v>
          </cell>
          <cell r="S1548">
            <v>0</v>
          </cell>
        </row>
        <row r="1549">
          <cell r="B1549" t="str">
            <v xml:space="preserve">  DECEMBER</v>
          </cell>
          <cell r="C1549" t="str">
            <v>-</v>
          </cell>
          <cell r="D1549">
            <v>140.32</v>
          </cell>
          <cell r="E1549">
            <v>393</v>
          </cell>
          <cell r="F1549">
            <v>511</v>
          </cell>
          <cell r="G1549">
            <v>4300</v>
          </cell>
          <cell r="H1549">
            <v>510</v>
          </cell>
          <cell r="I1549">
            <v>0</v>
          </cell>
          <cell r="J1549">
            <v>0</v>
          </cell>
          <cell r="K1549">
            <v>1.2</v>
          </cell>
          <cell r="L1549">
            <v>0</v>
          </cell>
          <cell r="M1549">
            <v>0</v>
          </cell>
          <cell r="N1549">
            <v>514910</v>
          </cell>
          <cell r="O1549">
            <v>1.5047973295799384</v>
          </cell>
          <cell r="P1549">
            <v>774835.19297400606</v>
          </cell>
          <cell r="Q1549">
            <v>0</v>
          </cell>
          <cell r="R1549">
            <v>0</v>
          </cell>
          <cell r="S1549">
            <v>0</v>
          </cell>
        </row>
        <row r="1550">
          <cell r="A1550" t="str">
            <v>2006</v>
          </cell>
          <cell r="B1550" t="str">
            <v xml:space="preserve">  JANUARY</v>
          </cell>
          <cell r="C1550" t="str">
            <v>-</v>
          </cell>
          <cell r="D1550" t="str">
            <v>-</v>
          </cell>
          <cell r="E1550" t="str">
            <v>-</v>
          </cell>
          <cell r="F1550" t="str">
            <v>-</v>
          </cell>
          <cell r="G1550" t="str">
            <v>-</v>
          </cell>
          <cell r="H1550" t="str">
            <v>-</v>
          </cell>
          <cell r="I1550">
            <v>0</v>
          </cell>
          <cell r="J1550">
            <v>0</v>
          </cell>
          <cell r="K1550">
            <v>1.2</v>
          </cell>
          <cell r="L1550" t="str">
            <v>-</v>
          </cell>
          <cell r="M1550" t="str">
            <v>-</v>
          </cell>
          <cell r="N1550">
            <v>514910</v>
          </cell>
          <cell r="O1550">
            <v>0.25</v>
          </cell>
          <cell r="P1550">
            <v>128727.5</v>
          </cell>
          <cell r="Q1550">
            <v>0</v>
          </cell>
          <cell r="R1550">
            <v>0</v>
          </cell>
          <cell r="S1550">
            <v>0</v>
          </cell>
        </row>
        <row r="1551">
          <cell r="B1551" t="str">
            <v xml:space="preserve">  FEBRUARY</v>
          </cell>
          <cell r="C1551" t="str">
            <v>-</v>
          </cell>
          <cell r="D1551" t="str">
            <v>-</v>
          </cell>
          <cell r="E1551" t="str">
            <v>-</v>
          </cell>
          <cell r="F1551" t="str">
            <v>-</v>
          </cell>
          <cell r="G1551" t="str">
            <v>-</v>
          </cell>
          <cell r="H1551" t="str">
            <v>-</v>
          </cell>
          <cell r="I1551">
            <v>0</v>
          </cell>
          <cell r="J1551">
            <v>0</v>
          </cell>
          <cell r="K1551">
            <v>1.2</v>
          </cell>
          <cell r="L1551" t="str">
            <v>-</v>
          </cell>
          <cell r="M1551" t="str">
            <v>-</v>
          </cell>
          <cell r="N1551">
            <v>514910</v>
          </cell>
          <cell r="O1551">
            <v>0.25</v>
          </cell>
          <cell r="P1551">
            <v>128727.5</v>
          </cell>
          <cell r="Q1551">
            <v>0</v>
          </cell>
          <cell r="R1551">
            <v>0</v>
          </cell>
          <cell r="S1551">
            <v>0</v>
          </cell>
        </row>
        <row r="1552">
          <cell r="B1552" t="str">
            <v xml:space="preserve">  MARCH</v>
          </cell>
          <cell r="C1552" t="str">
            <v>-</v>
          </cell>
          <cell r="D1552" t="str">
            <v>-</v>
          </cell>
          <cell r="E1552" t="str">
            <v>-</v>
          </cell>
          <cell r="F1552" t="str">
            <v>-</v>
          </cell>
          <cell r="G1552" t="str">
            <v>-</v>
          </cell>
          <cell r="H1552" t="str">
            <v>-</v>
          </cell>
          <cell r="I1552">
            <v>0</v>
          </cell>
          <cell r="J1552">
            <v>0</v>
          </cell>
          <cell r="K1552">
            <v>1.2</v>
          </cell>
          <cell r="L1552" t="str">
            <v>-</v>
          </cell>
          <cell r="M1552" t="str">
            <v>-</v>
          </cell>
          <cell r="N1552">
            <v>514910</v>
          </cell>
          <cell r="O1552">
            <v>0.25</v>
          </cell>
          <cell r="P1552">
            <v>128727.5</v>
          </cell>
          <cell r="Q1552">
            <v>0</v>
          </cell>
          <cell r="R1552">
            <v>0</v>
          </cell>
          <cell r="S1552">
            <v>0</v>
          </cell>
        </row>
        <row r="1553">
          <cell r="B1553" t="str">
            <v xml:space="preserve">  APRIL</v>
          </cell>
          <cell r="C1553" t="str">
            <v>-</v>
          </cell>
          <cell r="D1553" t="str">
            <v>-</v>
          </cell>
          <cell r="E1553" t="str">
            <v>-</v>
          </cell>
          <cell r="F1553" t="str">
            <v>-</v>
          </cell>
          <cell r="G1553" t="str">
            <v>-</v>
          </cell>
          <cell r="H1553" t="str">
            <v>-</v>
          </cell>
          <cell r="I1553">
            <v>0</v>
          </cell>
          <cell r="J1553">
            <v>0</v>
          </cell>
          <cell r="K1553">
            <v>1.2</v>
          </cell>
          <cell r="L1553" t="str">
            <v>-</v>
          </cell>
          <cell r="M1553" t="str">
            <v>-</v>
          </cell>
          <cell r="N1553">
            <v>514910</v>
          </cell>
          <cell r="O1553">
            <v>0.25</v>
          </cell>
          <cell r="P1553">
            <v>128727.5</v>
          </cell>
          <cell r="Q1553">
            <v>0</v>
          </cell>
          <cell r="R1553">
            <v>0</v>
          </cell>
          <cell r="S1553">
            <v>0</v>
          </cell>
        </row>
        <row r="1554">
          <cell r="B1554" t="str">
            <v xml:space="preserve">  MAY</v>
          </cell>
          <cell r="C1554" t="str">
            <v>-</v>
          </cell>
          <cell r="D1554" t="str">
            <v>-</v>
          </cell>
          <cell r="E1554" t="str">
            <v>-</v>
          </cell>
          <cell r="F1554" t="str">
            <v>-</v>
          </cell>
          <cell r="G1554" t="str">
            <v>-</v>
          </cell>
          <cell r="H1554" t="str">
            <v>-</v>
          </cell>
          <cell r="I1554">
            <v>0</v>
          </cell>
          <cell r="J1554">
            <v>0</v>
          </cell>
          <cell r="K1554">
            <v>1.2</v>
          </cell>
          <cell r="L1554" t="str">
            <v>-</v>
          </cell>
          <cell r="M1554" t="str">
            <v>-</v>
          </cell>
          <cell r="N1554">
            <v>514910</v>
          </cell>
          <cell r="O1554">
            <v>0.25</v>
          </cell>
          <cell r="P1554">
            <v>128727.5</v>
          </cell>
          <cell r="Q1554">
            <v>0</v>
          </cell>
          <cell r="R1554">
            <v>0</v>
          </cell>
          <cell r="S1554">
            <v>0</v>
          </cell>
        </row>
        <row r="1555">
          <cell r="B1555" t="str">
            <v xml:space="preserve">  JUNE</v>
          </cell>
          <cell r="C1555" t="str">
            <v>-</v>
          </cell>
          <cell r="D1555" t="str">
            <v>-</v>
          </cell>
          <cell r="E1555" t="str">
            <v>-</v>
          </cell>
          <cell r="F1555" t="str">
            <v>-</v>
          </cell>
          <cell r="G1555" t="str">
            <v>-</v>
          </cell>
          <cell r="H1555" t="str">
            <v>-</v>
          </cell>
          <cell r="I1555">
            <v>0</v>
          </cell>
          <cell r="J1555">
            <v>0</v>
          </cell>
          <cell r="K1555">
            <v>1.2</v>
          </cell>
          <cell r="L1555" t="str">
            <v>-</v>
          </cell>
          <cell r="M1555" t="str">
            <v>-</v>
          </cell>
          <cell r="N1555">
            <v>514910</v>
          </cell>
          <cell r="O1555">
            <v>0.25</v>
          </cell>
          <cell r="P1555">
            <v>128727.5</v>
          </cell>
          <cell r="Q1555">
            <v>0</v>
          </cell>
          <cell r="R1555">
            <v>0</v>
          </cell>
          <cell r="S1555">
            <v>0</v>
          </cell>
        </row>
        <row r="1556">
          <cell r="B1556" t="str">
            <v xml:space="preserve">  JULY</v>
          </cell>
          <cell r="C1556" t="str">
            <v>-</v>
          </cell>
          <cell r="D1556" t="str">
            <v>-</v>
          </cell>
          <cell r="E1556" t="str">
            <v>-</v>
          </cell>
          <cell r="F1556" t="str">
            <v>-</v>
          </cell>
          <cell r="G1556" t="str">
            <v>-</v>
          </cell>
          <cell r="H1556" t="str">
            <v>-</v>
          </cell>
          <cell r="I1556">
            <v>0</v>
          </cell>
          <cell r="J1556">
            <v>0</v>
          </cell>
          <cell r="K1556">
            <v>1.2</v>
          </cell>
          <cell r="L1556" t="str">
            <v>-</v>
          </cell>
          <cell r="M1556" t="str">
            <v>-</v>
          </cell>
          <cell r="N1556">
            <v>514910</v>
          </cell>
          <cell r="O1556">
            <v>0.25</v>
          </cell>
          <cell r="P1556">
            <v>128727.5</v>
          </cell>
          <cell r="Q1556">
            <v>0</v>
          </cell>
          <cell r="R1556">
            <v>0</v>
          </cell>
          <cell r="S1556">
            <v>0</v>
          </cell>
        </row>
        <row r="1557">
          <cell r="B1557" t="str">
            <v xml:space="preserve">  AUGUST</v>
          </cell>
          <cell r="C1557" t="str">
            <v>-</v>
          </cell>
          <cell r="D1557" t="str">
            <v>-</v>
          </cell>
          <cell r="E1557" t="str">
            <v>-</v>
          </cell>
          <cell r="F1557" t="str">
            <v>-</v>
          </cell>
          <cell r="G1557" t="str">
            <v>-</v>
          </cell>
          <cell r="H1557" t="str">
            <v>-</v>
          </cell>
          <cell r="I1557">
            <v>0</v>
          </cell>
          <cell r="J1557">
            <v>0</v>
          </cell>
          <cell r="K1557">
            <v>1.2</v>
          </cell>
          <cell r="L1557" t="str">
            <v>-</v>
          </cell>
          <cell r="M1557" t="str">
            <v>-</v>
          </cell>
          <cell r="N1557">
            <v>514910</v>
          </cell>
          <cell r="O1557">
            <v>0.25</v>
          </cell>
          <cell r="P1557">
            <v>128727.5</v>
          </cell>
          <cell r="Q1557">
            <v>0</v>
          </cell>
          <cell r="R1557">
            <v>0</v>
          </cell>
          <cell r="S1557">
            <v>0</v>
          </cell>
        </row>
        <row r="1558">
          <cell r="B1558" t="str">
            <v xml:space="preserve">  SEPTEMBER</v>
          </cell>
          <cell r="C1558" t="str">
            <v>-</v>
          </cell>
          <cell r="D1558" t="str">
            <v>-</v>
          </cell>
          <cell r="E1558" t="str">
            <v>-</v>
          </cell>
          <cell r="F1558" t="str">
            <v>-</v>
          </cell>
          <cell r="G1558" t="str">
            <v>-</v>
          </cell>
          <cell r="H1558" t="str">
            <v>-</v>
          </cell>
          <cell r="I1558">
            <v>0</v>
          </cell>
          <cell r="J1558">
            <v>0</v>
          </cell>
          <cell r="K1558">
            <v>1.2</v>
          </cell>
          <cell r="L1558" t="str">
            <v>-</v>
          </cell>
          <cell r="M1558" t="str">
            <v>-</v>
          </cell>
          <cell r="N1558">
            <v>514910</v>
          </cell>
          <cell r="O1558">
            <v>0.25</v>
          </cell>
          <cell r="P1558">
            <v>128727.5</v>
          </cell>
          <cell r="Q1558">
            <v>0</v>
          </cell>
          <cell r="R1558">
            <v>0</v>
          </cell>
          <cell r="S1558">
            <v>0</v>
          </cell>
        </row>
        <row r="1559">
          <cell r="B1559" t="str">
            <v xml:space="preserve">  OCTOBER</v>
          </cell>
          <cell r="C1559" t="str">
            <v>-</v>
          </cell>
          <cell r="D1559" t="str">
            <v>-</v>
          </cell>
          <cell r="E1559" t="str">
            <v>-</v>
          </cell>
          <cell r="F1559" t="str">
            <v>-</v>
          </cell>
          <cell r="G1559" t="str">
            <v>-</v>
          </cell>
          <cell r="H1559" t="str">
            <v>-</v>
          </cell>
          <cell r="I1559">
            <v>0</v>
          </cell>
          <cell r="J1559">
            <v>0</v>
          </cell>
          <cell r="K1559">
            <v>1.2</v>
          </cell>
          <cell r="L1559" t="str">
            <v>-</v>
          </cell>
          <cell r="M1559" t="str">
            <v>-</v>
          </cell>
          <cell r="N1559">
            <v>514910</v>
          </cell>
          <cell r="O1559">
            <v>0.25</v>
          </cell>
          <cell r="P1559">
            <v>128727.5</v>
          </cell>
          <cell r="Q1559">
            <v>0</v>
          </cell>
          <cell r="R1559">
            <v>0</v>
          </cell>
          <cell r="S1559">
            <v>0</v>
          </cell>
        </row>
        <row r="1560">
          <cell r="B1560" t="str">
            <v xml:space="preserve">  NOVEMBER</v>
          </cell>
          <cell r="C1560" t="str">
            <v>-</v>
          </cell>
          <cell r="D1560" t="str">
            <v>-</v>
          </cell>
          <cell r="E1560" t="str">
            <v>-</v>
          </cell>
          <cell r="F1560" t="str">
            <v>-</v>
          </cell>
          <cell r="G1560" t="str">
            <v>-</v>
          </cell>
          <cell r="H1560" t="str">
            <v>-</v>
          </cell>
          <cell r="I1560">
            <v>0</v>
          </cell>
          <cell r="J1560">
            <v>0</v>
          </cell>
          <cell r="K1560">
            <v>1.2</v>
          </cell>
          <cell r="L1560" t="str">
            <v>-</v>
          </cell>
          <cell r="M1560" t="str">
            <v>-</v>
          </cell>
          <cell r="N1560">
            <v>514910</v>
          </cell>
          <cell r="O1560">
            <v>0.25</v>
          </cell>
          <cell r="P1560">
            <v>128727.5</v>
          </cell>
          <cell r="Q1560">
            <v>0</v>
          </cell>
          <cell r="R1560">
            <v>0</v>
          </cell>
          <cell r="S1560">
            <v>0</v>
          </cell>
        </row>
        <row r="1562">
          <cell r="A1562" t="str">
            <v xml:space="preserve"> </v>
          </cell>
          <cell r="B1562" t="str">
            <v>T O T A L</v>
          </cell>
          <cell r="C1562" t="str">
            <v>Pay Item</v>
          </cell>
          <cell r="E1562" t="str">
            <v>:</v>
          </cell>
          <cell r="F1562" t="str">
            <v>III-4-A-5</v>
          </cell>
          <cell r="J1562">
            <v>0</v>
          </cell>
          <cell r="K1562" t="str">
            <v>-</v>
          </cell>
          <cell r="L1562">
            <v>1.2</v>
          </cell>
          <cell r="M1562">
            <v>1.2</v>
          </cell>
          <cell r="O1562" t="str">
            <v>-</v>
          </cell>
          <cell r="Q1562">
            <v>617892</v>
          </cell>
          <cell r="R1562">
            <v>917232.6322464844</v>
          </cell>
          <cell r="S1562">
            <v>299340.6322464844</v>
          </cell>
        </row>
        <row r="1564">
          <cell r="A1564" t="str">
            <v xml:space="preserve">   L : Labour</v>
          </cell>
          <cell r="E1564" t="str">
            <v xml:space="preserve">    C : Cement</v>
          </cell>
          <cell r="J1564" t="str">
            <v xml:space="preserve">    S : Steel</v>
          </cell>
          <cell r="N1564" t="str">
            <v xml:space="preserve">    F : Fuel</v>
          </cell>
          <cell r="R1564" t="str">
            <v xml:space="preserve">    M : Material</v>
          </cell>
        </row>
        <row r="1565">
          <cell r="A1565" t="str">
            <v xml:space="preserve">   Economic Indicators Table 1.3</v>
          </cell>
          <cell r="E1565" t="str">
            <v xml:space="preserve">         Economic Indicators Table 1.11</v>
          </cell>
          <cell r="J1565" t="str">
            <v xml:space="preserve">         Economic Indicators Table 1.11</v>
          </cell>
          <cell r="N1565" t="str">
            <v xml:space="preserve">         "Official Diesel Oil Selling Price"</v>
          </cell>
          <cell r="R1565" t="str">
            <v xml:space="preserve">         Economic Indicators Table 1.15</v>
          </cell>
        </row>
        <row r="1566">
          <cell r="A1566" t="str">
            <v xml:space="preserve">   Consumer Price Indices for 43 Cities &amp; Changes</v>
          </cell>
          <cell r="E1566" t="str">
            <v xml:space="preserve">         Wholesale Price Indices of Manufacturing Commodities</v>
          </cell>
          <cell r="J1566" t="str">
            <v xml:space="preserve">         Wholesale Price Indices of Manufacturing Commodities</v>
          </cell>
          <cell r="N1566" t="str">
            <v xml:space="preserve">         Actual cost of high speed diesel</v>
          </cell>
          <cell r="R1566" t="str">
            <v xml:space="preserve">         Wholesale Price Indices of Construction Materials</v>
          </cell>
        </row>
        <row r="1567">
          <cell r="A1567" t="str">
            <v xml:space="preserve">   Sub-Sector General Index for Bandar Lampung</v>
          </cell>
          <cell r="E1567" t="str">
            <v xml:space="preserve">         Sub-Sector 17, Non Metallic Mineral Products</v>
          </cell>
          <cell r="J1567" t="str">
            <v xml:space="preserve">         Sub-Sector 19, Iron and Steel Products</v>
          </cell>
          <cell r="N1567" t="str">
            <v xml:space="preserve">         Estabilished by Pertamina Oil Company</v>
          </cell>
          <cell r="R1567" t="str">
            <v xml:space="preserve">         Sub-Sector 2, Public Works in Agriculture</v>
          </cell>
        </row>
        <row r="1569">
          <cell r="A1569" t="str">
            <v>Pn  =  A +  L(Ln/Lo) + C(Cn/Co) + S(Sn/So) + F(Fn/Fo) + M(Mn/Mo)</v>
          </cell>
        </row>
        <row r="1570">
          <cell r="A1570" t="str">
            <v>CALCULATION OF ESCALATION PAYMENT</v>
          </cell>
        </row>
        <row r="1571">
          <cell r="A1571" t="str">
            <v>CONTRACT PACKAGE</v>
          </cell>
          <cell r="C1571" t="str">
            <v>:</v>
          </cell>
          <cell r="D1571" t="str">
            <v>WAY CURUP IRRIGATION SUB-PROJECT PTSL-II</v>
          </cell>
          <cell r="Q1571" t="str">
            <v>CONTRACTOR</v>
          </cell>
          <cell r="R1571" t="str">
            <v>:     PT. ADHI KARYA (Persero) Tbk</v>
          </cell>
        </row>
        <row r="1572">
          <cell r="A1572" t="str">
            <v>CONTRACT NO. / DATE</v>
          </cell>
          <cell r="C1572" t="str">
            <v>:</v>
          </cell>
          <cell r="D1572" t="str">
            <v>HK.02.07-Ag.0801/WILIII/01 ,  Date : May 14th, 2004</v>
          </cell>
          <cell r="Q1572" t="str">
            <v>CONSULTANT</v>
          </cell>
          <cell r="R1572" t="str">
            <v>:     NIPPON KOEI (In Associated)</v>
          </cell>
        </row>
        <row r="1574">
          <cell r="A1574" t="str">
            <v xml:space="preserve"> PAY ITEM</v>
          </cell>
          <cell r="C1574" t="str">
            <v>:</v>
          </cell>
          <cell r="D1574" t="str">
            <v>III-4-A-6</v>
          </cell>
          <cell r="I1574" t="str">
            <v xml:space="preserve"> DESCRIPTION :</v>
          </cell>
          <cell r="J1574" t="str">
            <v>Form work type - A1</v>
          </cell>
          <cell r="M1574" t="str">
            <v>QUANTITIES</v>
          </cell>
          <cell r="N1574" t="str">
            <v>ORIGINAL</v>
          </cell>
          <cell r="P1574" t="str">
            <v>CURRENT</v>
          </cell>
          <cell r="Q1574" t="str">
            <v>ORIGINAL</v>
          </cell>
          <cell r="R1574" t="str">
            <v>CURRENT</v>
          </cell>
        </row>
        <row r="1575">
          <cell r="A1575" t="str">
            <v xml:space="preserve"> COMPONENT</v>
          </cell>
          <cell r="C1575" t="str">
            <v>A</v>
          </cell>
          <cell r="D1575" t="str">
            <v>L</v>
          </cell>
          <cell r="E1575" t="str">
            <v>C</v>
          </cell>
          <cell r="F1575" t="str">
            <v>S</v>
          </cell>
          <cell r="G1575" t="str">
            <v>F</v>
          </cell>
          <cell r="H1575" t="str">
            <v>M</v>
          </cell>
          <cell r="I1575" t="str">
            <v xml:space="preserve"> QUANTITIES   :</v>
          </cell>
          <cell r="J1575">
            <v>95.28</v>
          </cell>
          <cell r="K1575" t="str">
            <v>sq.m</v>
          </cell>
          <cell r="M1575" t="str">
            <v>FOR</v>
          </cell>
          <cell r="N1575" t="str">
            <v>UNIT PRICE</v>
          </cell>
          <cell r="O1575" t="str">
            <v>FACTOR</v>
          </cell>
          <cell r="P1575" t="str">
            <v>UNIT PRICE</v>
          </cell>
          <cell r="Q1575" t="str">
            <v>AMOUNT</v>
          </cell>
          <cell r="R1575" t="str">
            <v>AMOUNT</v>
          </cell>
          <cell r="S1575" t="str">
            <v>PRICE ESCALATION</v>
          </cell>
        </row>
        <row r="1576">
          <cell r="A1576" t="str">
            <v xml:space="preserve"> COST FACTOR</v>
          </cell>
          <cell r="C1576">
            <v>0.25</v>
          </cell>
          <cell r="D1576">
            <v>0.15</v>
          </cell>
          <cell r="E1576" t="str">
            <v>-</v>
          </cell>
          <cell r="F1576" t="str">
            <v>-</v>
          </cell>
          <cell r="G1576" t="str">
            <v>-</v>
          </cell>
          <cell r="H1576">
            <v>0.6</v>
          </cell>
          <cell r="I1576" t="str">
            <v>SCHEDULE QUANTITIES</v>
          </cell>
          <cell r="K1576" t="str">
            <v>ACTUAL QUANTITIES (MC)</v>
          </cell>
          <cell r="M1576" t="str">
            <v>ESCALATION</v>
          </cell>
          <cell r="N1576" t="str">
            <v>Ho</v>
          </cell>
          <cell r="O1576" t="str">
            <v>Pn</v>
          </cell>
          <cell r="P1576" t="str">
            <v>Hn</v>
          </cell>
          <cell r="Q1576" t="str">
            <v>Io</v>
          </cell>
          <cell r="R1576" t="str">
            <v>In</v>
          </cell>
          <cell r="S1576" t="str">
            <v>PAYMENT</v>
          </cell>
        </row>
        <row r="1577">
          <cell r="A1577" t="str">
            <v xml:space="preserve"> ZERO INDEX / DEC 2002</v>
          </cell>
          <cell r="C1577" t="str">
            <v>-</v>
          </cell>
          <cell r="D1577">
            <v>110.63</v>
          </cell>
          <cell r="E1577">
            <v>294</v>
          </cell>
          <cell r="F1577">
            <v>345</v>
          </cell>
          <cell r="G1577">
            <v>1650</v>
          </cell>
          <cell r="H1577">
            <v>350</v>
          </cell>
          <cell r="I1577" t="str">
            <v>CUMULATIVE</v>
          </cell>
          <cell r="J1577" t="str">
            <v>MONTHLY</v>
          </cell>
          <cell r="K1577" t="str">
            <v>CUMULATIVE</v>
          </cell>
          <cell r="L1577" t="str">
            <v>MONTHLY</v>
          </cell>
          <cell r="M1577" t="str">
            <v>PAYMENT</v>
          </cell>
        </row>
        <row r="1578">
          <cell r="A1578">
            <v>1</v>
          </cell>
          <cell r="B1578">
            <v>2</v>
          </cell>
          <cell r="C1578">
            <v>3</v>
          </cell>
          <cell r="D1578">
            <v>4</v>
          </cell>
          <cell r="E1578">
            <v>5</v>
          </cell>
          <cell r="F1578">
            <v>6</v>
          </cell>
          <cell r="G1578">
            <v>7</v>
          </cell>
          <cell r="H1578">
            <v>8</v>
          </cell>
          <cell r="I1578">
            <v>9</v>
          </cell>
          <cell r="J1578">
            <v>10</v>
          </cell>
          <cell r="K1578">
            <v>11</v>
          </cell>
          <cell r="L1578">
            <v>12</v>
          </cell>
          <cell r="M1578">
            <v>13</v>
          </cell>
          <cell r="N1578">
            <v>14</v>
          </cell>
          <cell r="O1578">
            <v>15</v>
          </cell>
          <cell r="P1578" t="str">
            <v>16=14x15</v>
          </cell>
          <cell r="Q1578" t="str">
            <v>17=13x14</v>
          </cell>
          <cell r="R1578" t="str">
            <v>18=13x16</v>
          </cell>
          <cell r="S1578" t="str">
            <v>19=18-17</v>
          </cell>
        </row>
        <row r="1580">
          <cell r="A1580" t="str">
            <v>2004</v>
          </cell>
          <cell r="B1580" t="str">
            <v xml:space="preserve">  JUNE</v>
          </cell>
          <cell r="C1580" t="str">
            <v>-</v>
          </cell>
          <cell r="D1580" t="str">
            <v>-</v>
          </cell>
          <cell r="E1580" t="str">
            <v>-</v>
          </cell>
          <cell r="F1580" t="str">
            <v>-</v>
          </cell>
          <cell r="G1580" t="str">
            <v>-</v>
          </cell>
          <cell r="H1580" t="str">
            <v>-</v>
          </cell>
          <cell r="I1580">
            <v>0</v>
          </cell>
          <cell r="J1580">
            <v>0</v>
          </cell>
          <cell r="K1580" t="str">
            <v>-</v>
          </cell>
          <cell r="L1580" t="str">
            <v>-</v>
          </cell>
          <cell r="M1580" t="str">
            <v>-</v>
          </cell>
          <cell r="N1580" t="str">
            <v>-</v>
          </cell>
          <cell r="O1580" t="str">
            <v>-</v>
          </cell>
          <cell r="P1580" t="str">
            <v>-</v>
          </cell>
          <cell r="Q1580" t="str">
            <v>-</v>
          </cell>
          <cell r="R1580" t="str">
            <v>-</v>
          </cell>
          <cell r="S1580" t="str">
            <v>-</v>
          </cell>
        </row>
        <row r="1581">
          <cell r="B1581" t="str">
            <v xml:space="preserve">  JULY</v>
          </cell>
          <cell r="C1581" t="str">
            <v>-</v>
          </cell>
          <cell r="D1581" t="str">
            <v>-</v>
          </cell>
          <cell r="E1581" t="str">
            <v>-</v>
          </cell>
          <cell r="F1581" t="str">
            <v>-</v>
          </cell>
          <cell r="G1581" t="str">
            <v>-</v>
          </cell>
          <cell r="H1581" t="str">
            <v>-</v>
          </cell>
          <cell r="I1581">
            <v>0</v>
          </cell>
          <cell r="J1581">
            <v>0</v>
          </cell>
          <cell r="K1581">
            <v>0</v>
          </cell>
          <cell r="L1581" t="str">
            <v>-</v>
          </cell>
          <cell r="M1581" t="str">
            <v>-</v>
          </cell>
          <cell r="N1581" t="str">
            <v>-</v>
          </cell>
          <cell r="O1581" t="str">
            <v>-</v>
          </cell>
          <cell r="P1581" t="str">
            <v>-</v>
          </cell>
          <cell r="Q1581" t="str">
            <v>-</v>
          </cell>
          <cell r="R1581" t="str">
            <v>-</v>
          </cell>
          <cell r="S1581" t="str">
            <v>-</v>
          </cell>
        </row>
        <row r="1582">
          <cell r="B1582" t="str">
            <v xml:space="preserve">  AUGUST</v>
          </cell>
          <cell r="C1582" t="str">
            <v>-</v>
          </cell>
          <cell r="D1582" t="str">
            <v>-</v>
          </cell>
          <cell r="E1582" t="str">
            <v>-</v>
          </cell>
          <cell r="F1582" t="str">
            <v>-</v>
          </cell>
          <cell r="G1582" t="str">
            <v>-</v>
          </cell>
          <cell r="H1582" t="str">
            <v>-</v>
          </cell>
          <cell r="I1582">
            <v>0</v>
          </cell>
          <cell r="J1582">
            <v>0</v>
          </cell>
          <cell r="K1582">
            <v>0</v>
          </cell>
          <cell r="L1582" t="str">
            <v>-</v>
          </cell>
          <cell r="M1582" t="str">
            <v>-</v>
          </cell>
          <cell r="N1582" t="str">
            <v>-</v>
          </cell>
          <cell r="O1582" t="str">
            <v>-</v>
          </cell>
          <cell r="P1582" t="str">
            <v>-</v>
          </cell>
          <cell r="Q1582" t="str">
            <v>-</v>
          </cell>
          <cell r="R1582" t="str">
            <v>-</v>
          </cell>
          <cell r="S1582" t="str">
            <v>-</v>
          </cell>
        </row>
        <row r="1583">
          <cell r="B1583" t="str">
            <v xml:space="preserve">  SEPTEMBER</v>
          </cell>
          <cell r="C1583" t="str">
            <v>-</v>
          </cell>
          <cell r="D1583" t="str">
            <v>-</v>
          </cell>
          <cell r="E1583" t="str">
            <v>-</v>
          </cell>
          <cell r="F1583" t="str">
            <v>-</v>
          </cell>
          <cell r="G1583" t="str">
            <v>-</v>
          </cell>
          <cell r="H1583" t="str">
            <v>-</v>
          </cell>
          <cell r="I1583">
            <v>0</v>
          </cell>
          <cell r="J1583">
            <v>0</v>
          </cell>
          <cell r="K1583">
            <v>0</v>
          </cell>
          <cell r="L1583" t="str">
            <v>-</v>
          </cell>
          <cell r="M1583" t="str">
            <v>-</v>
          </cell>
          <cell r="N1583" t="str">
            <v>-</v>
          </cell>
          <cell r="O1583" t="str">
            <v>-</v>
          </cell>
          <cell r="P1583" t="str">
            <v>-</v>
          </cell>
          <cell r="Q1583" t="str">
            <v>-</v>
          </cell>
          <cell r="R1583" t="str">
            <v>-</v>
          </cell>
          <cell r="S1583" t="str">
            <v>-</v>
          </cell>
        </row>
        <row r="1584">
          <cell r="B1584" t="str">
            <v xml:space="preserve">  OCTOBER</v>
          </cell>
          <cell r="C1584" t="str">
            <v>-</v>
          </cell>
          <cell r="D1584" t="str">
            <v>-</v>
          </cell>
          <cell r="E1584" t="str">
            <v>-</v>
          </cell>
          <cell r="F1584" t="str">
            <v>-</v>
          </cell>
          <cell r="G1584" t="str">
            <v>-</v>
          </cell>
          <cell r="H1584" t="str">
            <v>-</v>
          </cell>
          <cell r="I1584">
            <v>0</v>
          </cell>
          <cell r="J1584">
            <v>0</v>
          </cell>
          <cell r="K1584">
            <v>0</v>
          </cell>
          <cell r="L1584" t="str">
            <v>-</v>
          </cell>
          <cell r="M1584" t="str">
            <v>-</v>
          </cell>
          <cell r="N1584" t="str">
            <v>-</v>
          </cell>
          <cell r="O1584" t="str">
            <v>-</v>
          </cell>
          <cell r="P1584" t="str">
            <v>-</v>
          </cell>
          <cell r="Q1584" t="str">
            <v>-</v>
          </cell>
          <cell r="R1584" t="str">
            <v>-</v>
          </cell>
          <cell r="S1584" t="str">
            <v>-</v>
          </cell>
        </row>
        <row r="1585">
          <cell r="B1585" t="str">
            <v xml:space="preserve">  NOVEMBER</v>
          </cell>
          <cell r="C1585" t="str">
            <v>-</v>
          </cell>
          <cell r="D1585" t="str">
            <v>-</v>
          </cell>
          <cell r="E1585" t="str">
            <v>-</v>
          </cell>
          <cell r="F1585" t="str">
            <v>-</v>
          </cell>
          <cell r="G1585" t="str">
            <v>-</v>
          </cell>
          <cell r="H1585" t="str">
            <v>-</v>
          </cell>
          <cell r="I1585">
            <v>0</v>
          </cell>
          <cell r="J1585">
            <v>0</v>
          </cell>
          <cell r="K1585">
            <v>0</v>
          </cell>
          <cell r="L1585" t="str">
            <v>-</v>
          </cell>
          <cell r="M1585" t="str">
            <v>-</v>
          </cell>
          <cell r="N1585" t="str">
            <v>-</v>
          </cell>
          <cell r="O1585" t="str">
            <v>-</v>
          </cell>
          <cell r="P1585" t="str">
            <v>-</v>
          </cell>
          <cell r="Q1585" t="str">
            <v>-</v>
          </cell>
          <cell r="R1585" t="str">
            <v>-</v>
          </cell>
          <cell r="S1585" t="str">
            <v>-</v>
          </cell>
        </row>
        <row r="1586">
          <cell r="B1586" t="str">
            <v xml:space="preserve">  DECEMBER</v>
          </cell>
          <cell r="C1586" t="str">
            <v>-</v>
          </cell>
          <cell r="D1586" t="str">
            <v>-</v>
          </cell>
          <cell r="E1586" t="str">
            <v>-</v>
          </cell>
          <cell r="F1586" t="str">
            <v>-</v>
          </cell>
          <cell r="G1586" t="str">
            <v>-</v>
          </cell>
          <cell r="H1586" t="str">
            <v>-</v>
          </cell>
          <cell r="I1586">
            <v>0</v>
          </cell>
          <cell r="J1586">
            <v>0</v>
          </cell>
          <cell r="K1586">
            <v>0</v>
          </cell>
          <cell r="L1586" t="str">
            <v>-</v>
          </cell>
          <cell r="M1586" t="str">
            <v>-</v>
          </cell>
          <cell r="N1586" t="str">
            <v>-</v>
          </cell>
          <cell r="O1586" t="str">
            <v>-</v>
          </cell>
          <cell r="P1586" t="str">
            <v>-</v>
          </cell>
          <cell r="Q1586" t="str">
            <v>-</v>
          </cell>
          <cell r="R1586" t="str">
            <v>-</v>
          </cell>
          <cell r="S1586" t="str">
            <v>-</v>
          </cell>
        </row>
        <row r="1587">
          <cell r="A1587" t="str">
            <v>2005</v>
          </cell>
          <cell r="B1587" t="str">
            <v xml:space="preserve">  JANUARY</v>
          </cell>
          <cell r="C1587" t="str">
            <v>-</v>
          </cell>
          <cell r="D1587" t="str">
            <v>-</v>
          </cell>
          <cell r="E1587" t="str">
            <v>-</v>
          </cell>
          <cell r="F1587" t="str">
            <v>-</v>
          </cell>
          <cell r="G1587" t="str">
            <v>-</v>
          </cell>
          <cell r="H1587" t="str">
            <v>-</v>
          </cell>
          <cell r="I1587">
            <v>0</v>
          </cell>
          <cell r="J1587">
            <v>0</v>
          </cell>
          <cell r="K1587">
            <v>0</v>
          </cell>
          <cell r="L1587" t="str">
            <v>-</v>
          </cell>
          <cell r="M1587" t="str">
            <v>-</v>
          </cell>
          <cell r="N1587" t="str">
            <v>-</v>
          </cell>
          <cell r="O1587" t="str">
            <v>-</v>
          </cell>
          <cell r="P1587" t="str">
            <v>-</v>
          </cell>
          <cell r="Q1587" t="str">
            <v>-</v>
          </cell>
          <cell r="R1587" t="str">
            <v>-</v>
          </cell>
          <cell r="S1587" t="str">
            <v>-</v>
          </cell>
        </row>
        <row r="1588">
          <cell r="B1588" t="str">
            <v xml:space="preserve">  FEBRUARY</v>
          </cell>
          <cell r="C1588" t="str">
            <v>-</v>
          </cell>
          <cell r="D1588" t="str">
            <v>-</v>
          </cell>
          <cell r="E1588" t="str">
            <v>-</v>
          </cell>
          <cell r="F1588" t="str">
            <v>-</v>
          </cell>
          <cell r="G1588" t="str">
            <v>-</v>
          </cell>
          <cell r="H1588" t="str">
            <v>-</v>
          </cell>
          <cell r="I1588">
            <v>0</v>
          </cell>
          <cell r="J1588">
            <v>0</v>
          </cell>
          <cell r="K1588">
            <v>0</v>
          </cell>
          <cell r="L1588" t="str">
            <v>-</v>
          </cell>
          <cell r="M1588" t="str">
            <v>-</v>
          </cell>
          <cell r="N1588" t="str">
            <v>-</v>
          </cell>
          <cell r="O1588" t="str">
            <v>-</v>
          </cell>
          <cell r="P1588" t="str">
            <v>-</v>
          </cell>
          <cell r="Q1588" t="str">
            <v>-</v>
          </cell>
          <cell r="R1588" t="str">
            <v>-</v>
          </cell>
          <cell r="S1588" t="str">
            <v>-</v>
          </cell>
        </row>
        <row r="1589">
          <cell r="B1589" t="str">
            <v xml:space="preserve">  MARCH</v>
          </cell>
          <cell r="C1589" t="str">
            <v>-</v>
          </cell>
          <cell r="D1589" t="str">
            <v>-</v>
          </cell>
          <cell r="E1589" t="str">
            <v>-</v>
          </cell>
          <cell r="F1589" t="str">
            <v>-</v>
          </cell>
          <cell r="G1589" t="str">
            <v>-</v>
          </cell>
          <cell r="H1589" t="str">
            <v>-</v>
          </cell>
          <cell r="I1589">
            <v>0</v>
          </cell>
          <cell r="J1589">
            <v>0</v>
          </cell>
          <cell r="K1589">
            <v>0</v>
          </cell>
          <cell r="L1589" t="str">
            <v>-</v>
          </cell>
          <cell r="M1589" t="str">
            <v>-</v>
          </cell>
          <cell r="N1589" t="str">
            <v>-</v>
          </cell>
          <cell r="O1589" t="str">
            <v>-</v>
          </cell>
          <cell r="P1589" t="str">
            <v>-</v>
          </cell>
          <cell r="Q1589" t="str">
            <v>-</v>
          </cell>
          <cell r="R1589" t="str">
            <v>-</v>
          </cell>
          <cell r="S1589" t="str">
            <v>-</v>
          </cell>
        </row>
        <row r="1590">
          <cell r="B1590" t="str">
            <v xml:space="preserve">  APRIL</v>
          </cell>
          <cell r="C1590" t="str">
            <v>-</v>
          </cell>
          <cell r="D1590" t="str">
            <v>-</v>
          </cell>
          <cell r="E1590" t="str">
            <v>-</v>
          </cell>
          <cell r="F1590" t="str">
            <v>-</v>
          </cell>
          <cell r="G1590" t="str">
            <v>-</v>
          </cell>
          <cell r="H1590" t="str">
            <v>-</v>
          </cell>
          <cell r="I1590">
            <v>0</v>
          </cell>
          <cell r="J1590">
            <v>0</v>
          </cell>
          <cell r="K1590">
            <v>0</v>
          </cell>
          <cell r="L1590" t="str">
            <v>-</v>
          </cell>
          <cell r="M1590" t="str">
            <v>-</v>
          </cell>
          <cell r="N1590" t="str">
            <v>-</v>
          </cell>
          <cell r="O1590" t="str">
            <v>-</v>
          </cell>
          <cell r="P1590" t="str">
            <v>-</v>
          </cell>
          <cell r="Q1590" t="str">
            <v>-</v>
          </cell>
          <cell r="R1590" t="str">
            <v>-</v>
          </cell>
          <cell r="S1590" t="str">
            <v>-</v>
          </cell>
        </row>
        <row r="1591">
          <cell r="B1591" t="str">
            <v xml:space="preserve">  MAY</v>
          </cell>
          <cell r="C1591" t="str">
            <v>-</v>
          </cell>
          <cell r="D1591" t="str">
            <v>-</v>
          </cell>
          <cell r="E1591" t="str">
            <v>-</v>
          </cell>
          <cell r="F1591" t="str">
            <v>-</v>
          </cell>
          <cell r="G1591" t="str">
            <v>-</v>
          </cell>
          <cell r="H1591" t="str">
            <v>-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 t="str">
            <v>-</v>
          </cell>
          <cell r="N1591" t="str">
            <v>-</v>
          </cell>
          <cell r="O1591" t="str">
            <v>-</v>
          </cell>
          <cell r="P1591" t="str">
            <v>-</v>
          </cell>
          <cell r="Q1591" t="str">
            <v>-</v>
          </cell>
          <cell r="R1591" t="str">
            <v>-</v>
          </cell>
          <cell r="S1591" t="str">
            <v>-</v>
          </cell>
        </row>
        <row r="1592">
          <cell r="B1592" t="str">
            <v xml:space="preserve">  JUNE</v>
          </cell>
          <cell r="C1592" t="str">
            <v>-</v>
          </cell>
          <cell r="D1592">
            <v>121.75</v>
          </cell>
          <cell r="E1592">
            <v>323</v>
          </cell>
          <cell r="F1592">
            <v>491</v>
          </cell>
          <cell r="G1592">
            <v>2100</v>
          </cell>
          <cell r="H1592">
            <v>441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58240.6</v>
          </cell>
          <cell r="O1592">
            <v>1.1710772846425019</v>
          </cell>
          <cell r="P1592">
            <v>68204.243703950095</v>
          </cell>
          <cell r="Q1592">
            <v>0</v>
          </cell>
          <cell r="R1592">
            <v>0</v>
          </cell>
          <cell r="S1592">
            <v>0</v>
          </cell>
        </row>
        <row r="1593">
          <cell r="B1593" t="str">
            <v xml:space="preserve">  JULY</v>
          </cell>
          <cell r="C1593" t="str">
            <v>-</v>
          </cell>
          <cell r="D1593">
            <v>122.55</v>
          </cell>
          <cell r="E1593">
            <v>325</v>
          </cell>
          <cell r="F1593">
            <v>491</v>
          </cell>
          <cell r="G1593">
            <v>2100</v>
          </cell>
          <cell r="H1593">
            <v>449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58240.6</v>
          </cell>
          <cell r="O1593">
            <v>1.1858762670936582</v>
          </cell>
          <cell r="P1593">
            <v>69066.145321294913</v>
          </cell>
          <cell r="Q1593">
            <v>0</v>
          </cell>
          <cell r="R1593">
            <v>0</v>
          </cell>
          <cell r="S1593">
            <v>0</v>
          </cell>
        </row>
        <row r="1594">
          <cell r="B1594" t="str">
            <v xml:space="preserve">  AUGUST</v>
          </cell>
          <cell r="C1594" t="str">
            <v>-</v>
          </cell>
          <cell r="D1594">
            <v>122.49</v>
          </cell>
          <cell r="E1594">
            <v>326</v>
          </cell>
          <cell r="F1594">
            <v>493</v>
          </cell>
          <cell r="G1594">
            <v>2100</v>
          </cell>
          <cell r="H1594">
            <v>452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58240.6</v>
          </cell>
          <cell r="O1594">
            <v>1.1909377719812502</v>
          </cell>
          <cell r="P1594">
            <v>69360.930402851198</v>
          </cell>
          <cell r="Q1594">
            <v>0</v>
          </cell>
          <cell r="R1594">
            <v>0</v>
          </cell>
          <cell r="S1594">
            <v>0</v>
          </cell>
        </row>
        <row r="1595">
          <cell r="B1595" t="str">
            <v xml:space="preserve">  SEPTEMBER</v>
          </cell>
          <cell r="C1595" t="str">
            <v>-</v>
          </cell>
          <cell r="D1595">
            <v>123.27</v>
          </cell>
          <cell r="E1595">
            <v>330</v>
          </cell>
          <cell r="F1595">
            <v>495</v>
          </cell>
          <cell r="G1595">
            <v>2100</v>
          </cell>
          <cell r="H1595">
            <v>462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58240.6</v>
          </cell>
          <cell r="O1595">
            <v>1.2091382084425562</v>
          </cell>
          <cell r="P1595">
            <v>70420.934742619531</v>
          </cell>
          <cell r="Q1595">
            <v>0</v>
          </cell>
          <cell r="R1595">
            <v>0</v>
          </cell>
          <cell r="S1595">
            <v>0</v>
          </cell>
        </row>
        <row r="1596">
          <cell r="B1596" t="str">
            <v xml:space="preserve">  OCTOBER</v>
          </cell>
          <cell r="C1596" t="str">
            <v>-</v>
          </cell>
          <cell r="D1596">
            <v>139.13999999999999</v>
          </cell>
          <cell r="E1596">
            <v>376</v>
          </cell>
          <cell r="F1596">
            <v>511</v>
          </cell>
          <cell r="G1596">
            <v>4300</v>
          </cell>
          <cell r="H1596">
            <v>500</v>
          </cell>
          <cell r="I1596">
            <v>0</v>
          </cell>
          <cell r="J1596">
            <v>0</v>
          </cell>
          <cell r="K1596">
            <v>49.64</v>
          </cell>
          <cell r="L1596">
            <v>49.64</v>
          </cell>
          <cell r="M1596">
            <v>49.64</v>
          </cell>
          <cell r="N1596">
            <v>58240.6</v>
          </cell>
          <cell r="O1596">
            <v>1.2957987371030848</v>
          </cell>
          <cell r="P1596">
            <v>75468.095928125913</v>
          </cell>
          <cell r="Q1596">
            <v>2891063.3840000001</v>
          </cell>
          <cell r="R1596">
            <v>3746236.2818721705</v>
          </cell>
          <cell r="S1596">
            <v>855172.89787217043</v>
          </cell>
        </row>
        <row r="1597">
          <cell r="B1597" t="str">
            <v xml:space="preserve">  NOVEMBER</v>
          </cell>
          <cell r="C1597" t="str">
            <v>-</v>
          </cell>
          <cell r="D1597">
            <v>140.15</v>
          </cell>
          <cell r="E1597">
            <v>393</v>
          </cell>
          <cell r="F1597">
            <v>511</v>
          </cell>
          <cell r="G1597">
            <v>4300</v>
          </cell>
          <cell r="H1597">
            <v>510</v>
          </cell>
          <cell r="I1597">
            <v>0</v>
          </cell>
          <cell r="J1597">
            <v>0</v>
          </cell>
          <cell r="K1597">
            <v>76.09</v>
          </cell>
          <cell r="L1597">
            <v>26.45</v>
          </cell>
          <cell r="M1597">
            <v>26.45</v>
          </cell>
          <cell r="N1597">
            <v>58240.6</v>
          </cell>
          <cell r="O1597">
            <v>1.3143110238762414</v>
          </cell>
          <cell r="P1597">
            <v>76546.26261716662</v>
          </cell>
          <cell r="Q1597">
            <v>1540463.8699999999</v>
          </cell>
          <cell r="R1597">
            <v>2024648.6462240571</v>
          </cell>
          <cell r="S1597">
            <v>484184.77622405719</v>
          </cell>
        </row>
        <row r="1598">
          <cell r="B1598" t="str">
            <v xml:space="preserve">  DECEMBER</v>
          </cell>
          <cell r="C1598" t="str">
            <v>-</v>
          </cell>
          <cell r="D1598">
            <v>140.32</v>
          </cell>
          <cell r="E1598">
            <v>393</v>
          </cell>
          <cell r="F1598">
            <v>511</v>
          </cell>
          <cell r="G1598">
            <v>4300</v>
          </cell>
          <cell r="H1598">
            <v>510</v>
          </cell>
          <cell r="I1598">
            <v>0</v>
          </cell>
          <cell r="J1598">
            <v>0</v>
          </cell>
          <cell r="K1598">
            <v>76.09</v>
          </cell>
          <cell r="L1598">
            <v>0</v>
          </cell>
          <cell r="M1598">
            <v>0</v>
          </cell>
          <cell r="N1598">
            <v>58240.6</v>
          </cell>
          <cell r="O1598">
            <v>1.3145415219328263</v>
          </cell>
          <cell r="P1598">
            <v>76559.686962280961</v>
          </cell>
          <cell r="Q1598">
            <v>0</v>
          </cell>
          <cell r="R1598">
            <v>0</v>
          </cell>
          <cell r="S1598">
            <v>0</v>
          </cell>
        </row>
        <row r="1599">
          <cell r="A1599" t="str">
            <v>2006</v>
          </cell>
          <cell r="B1599" t="str">
            <v xml:space="preserve">  JANUARY</v>
          </cell>
          <cell r="C1599" t="str">
            <v>-</v>
          </cell>
          <cell r="D1599" t="str">
            <v>-</v>
          </cell>
          <cell r="E1599" t="str">
            <v>-</v>
          </cell>
          <cell r="F1599" t="str">
            <v>-</v>
          </cell>
          <cell r="G1599" t="str">
            <v>-</v>
          </cell>
          <cell r="H1599" t="str">
            <v>-</v>
          </cell>
          <cell r="I1599">
            <v>0</v>
          </cell>
          <cell r="J1599">
            <v>0</v>
          </cell>
          <cell r="K1599">
            <v>76.09</v>
          </cell>
          <cell r="L1599" t="str">
            <v>-</v>
          </cell>
          <cell r="M1599" t="str">
            <v>-</v>
          </cell>
          <cell r="N1599">
            <v>58240.6</v>
          </cell>
          <cell r="O1599">
            <v>0.25</v>
          </cell>
          <cell r="P1599">
            <v>14560.15</v>
          </cell>
          <cell r="Q1599">
            <v>0</v>
          </cell>
          <cell r="R1599">
            <v>0</v>
          </cell>
          <cell r="S1599">
            <v>0</v>
          </cell>
        </row>
        <row r="1600">
          <cell r="B1600" t="str">
            <v xml:space="preserve">  FEBRUARY</v>
          </cell>
          <cell r="C1600" t="str">
            <v>-</v>
          </cell>
          <cell r="D1600" t="str">
            <v>-</v>
          </cell>
          <cell r="E1600" t="str">
            <v>-</v>
          </cell>
          <cell r="F1600" t="str">
            <v>-</v>
          </cell>
          <cell r="G1600" t="str">
            <v>-</v>
          </cell>
          <cell r="H1600" t="str">
            <v>-</v>
          </cell>
          <cell r="I1600">
            <v>0</v>
          </cell>
          <cell r="J1600">
            <v>0</v>
          </cell>
          <cell r="K1600">
            <v>76.09</v>
          </cell>
          <cell r="L1600" t="str">
            <v>-</v>
          </cell>
          <cell r="M1600" t="str">
            <v>-</v>
          </cell>
          <cell r="N1600">
            <v>58240.6</v>
          </cell>
          <cell r="O1600">
            <v>0.25</v>
          </cell>
          <cell r="P1600">
            <v>14560.15</v>
          </cell>
          <cell r="Q1600">
            <v>0</v>
          </cell>
          <cell r="R1600">
            <v>0</v>
          </cell>
          <cell r="S1600">
            <v>0</v>
          </cell>
        </row>
        <row r="1601">
          <cell r="B1601" t="str">
            <v xml:space="preserve">  MARCH</v>
          </cell>
          <cell r="C1601" t="str">
            <v>-</v>
          </cell>
          <cell r="D1601" t="str">
            <v>-</v>
          </cell>
          <cell r="E1601" t="str">
            <v>-</v>
          </cell>
          <cell r="F1601" t="str">
            <v>-</v>
          </cell>
          <cell r="G1601" t="str">
            <v>-</v>
          </cell>
          <cell r="H1601" t="str">
            <v>-</v>
          </cell>
          <cell r="I1601">
            <v>0</v>
          </cell>
          <cell r="J1601">
            <v>0</v>
          </cell>
          <cell r="K1601">
            <v>76.09</v>
          </cell>
          <cell r="L1601" t="str">
            <v>-</v>
          </cell>
          <cell r="M1601" t="str">
            <v>-</v>
          </cell>
          <cell r="N1601">
            <v>58240.6</v>
          </cell>
          <cell r="O1601">
            <v>0.25</v>
          </cell>
          <cell r="P1601">
            <v>14560.15</v>
          </cell>
          <cell r="Q1601">
            <v>0</v>
          </cell>
          <cell r="R1601">
            <v>0</v>
          </cell>
          <cell r="S1601">
            <v>0</v>
          </cell>
        </row>
        <row r="1602">
          <cell r="B1602" t="str">
            <v xml:space="preserve">  APRIL</v>
          </cell>
          <cell r="C1602" t="str">
            <v>-</v>
          </cell>
          <cell r="D1602" t="str">
            <v>-</v>
          </cell>
          <cell r="E1602" t="str">
            <v>-</v>
          </cell>
          <cell r="F1602" t="str">
            <v>-</v>
          </cell>
          <cell r="G1602" t="str">
            <v>-</v>
          </cell>
          <cell r="H1602" t="str">
            <v>-</v>
          </cell>
          <cell r="I1602">
            <v>0</v>
          </cell>
          <cell r="J1602">
            <v>0</v>
          </cell>
          <cell r="K1602">
            <v>76.09</v>
          </cell>
          <cell r="L1602" t="str">
            <v>-</v>
          </cell>
          <cell r="M1602" t="str">
            <v>-</v>
          </cell>
          <cell r="N1602">
            <v>58240.6</v>
          </cell>
          <cell r="O1602">
            <v>0.25</v>
          </cell>
          <cell r="P1602">
            <v>14560.15</v>
          </cell>
          <cell r="Q1602">
            <v>0</v>
          </cell>
          <cell r="R1602">
            <v>0</v>
          </cell>
          <cell r="S1602">
            <v>0</v>
          </cell>
        </row>
        <row r="1603">
          <cell r="B1603" t="str">
            <v xml:space="preserve">  MAY</v>
          </cell>
          <cell r="C1603" t="str">
            <v>-</v>
          </cell>
          <cell r="D1603" t="str">
            <v>-</v>
          </cell>
          <cell r="E1603" t="str">
            <v>-</v>
          </cell>
          <cell r="F1603" t="str">
            <v>-</v>
          </cell>
          <cell r="G1603" t="str">
            <v>-</v>
          </cell>
          <cell r="H1603" t="str">
            <v>-</v>
          </cell>
          <cell r="I1603">
            <v>0</v>
          </cell>
          <cell r="J1603">
            <v>0</v>
          </cell>
          <cell r="K1603">
            <v>76.09</v>
          </cell>
          <cell r="L1603" t="str">
            <v>-</v>
          </cell>
          <cell r="M1603" t="str">
            <v>-</v>
          </cell>
          <cell r="N1603">
            <v>58240.6</v>
          </cell>
          <cell r="O1603">
            <v>0.25</v>
          </cell>
          <cell r="P1603">
            <v>14560.15</v>
          </cell>
          <cell r="Q1603">
            <v>0</v>
          </cell>
          <cell r="R1603">
            <v>0</v>
          </cell>
          <cell r="S1603">
            <v>0</v>
          </cell>
        </row>
        <row r="1604">
          <cell r="B1604" t="str">
            <v xml:space="preserve">  JUNE</v>
          </cell>
          <cell r="C1604" t="str">
            <v>-</v>
          </cell>
          <cell r="D1604" t="str">
            <v>-</v>
          </cell>
          <cell r="E1604" t="str">
            <v>-</v>
          </cell>
          <cell r="F1604" t="str">
            <v>-</v>
          </cell>
          <cell r="G1604" t="str">
            <v>-</v>
          </cell>
          <cell r="H1604" t="str">
            <v>-</v>
          </cell>
          <cell r="I1604">
            <v>0</v>
          </cell>
          <cell r="J1604">
            <v>0</v>
          </cell>
          <cell r="K1604">
            <v>76.09</v>
          </cell>
          <cell r="L1604" t="str">
            <v>-</v>
          </cell>
          <cell r="M1604" t="str">
            <v>-</v>
          </cell>
          <cell r="N1604">
            <v>58240.6</v>
          </cell>
          <cell r="O1604">
            <v>0.25</v>
          </cell>
          <cell r="P1604">
            <v>14560.15</v>
          </cell>
          <cell r="Q1604">
            <v>0</v>
          </cell>
          <cell r="R1604">
            <v>0</v>
          </cell>
          <cell r="S1604">
            <v>0</v>
          </cell>
        </row>
        <row r="1605">
          <cell r="B1605" t="str">
            <v xml:space="preserve">  JULY</v>
          </cell>
          <cell r="C1605" t="str">
            <v>-</v>
          </cell>
          <cell r="D1605" t="str">
            <v>-</v>
          </cell>
          <cell r="E1605" t="str">
            <v>-</v>
          </cell>
          <cell r="F1605" t="str">
            <v>-</v>
          </cell>
          <cell r="G1605" t="str">
            <v>-</v>
          </cell>
          <cell r="H1605" t="str">
            <v>-</v>
          </cell>
          <cell r="I1605">
            <v>0</v>
          </cell>
          <cell r="J1605">
            <v>0</v>
          </cell>
          <cell r="K1605">
            <v>76.09</v>
          </cell>
          <cell r="L1605" t="str">
            <v>-</v>
          </cell>
          <cell r="M1605" t="str">
            <v>-</v>
          </cell>
          <cell r="N1605">
            <v>58240.6</v>
          </cell>
          <cell r="O1605">
            <v>0.25</v>
          </cell>
          <cell r="P1605">
            <v>14560.15</v>
          </cell>
          <cell r="Q1605">
            <v>0</v>
          </cell>
          <cell r="R1605">
            <v>0</v>
          </cell>
          <cell r="S1605">
            <v>0</v>
          </cell>
        </row>
        <row r="1606">
          <cell r="B1606" t="str">
            <v xml:space="preserve">  AUGUST</v>
          </cell>
          <cell r="C1606" t="str">
            <v>-</v>
          </cell>
          <cell r="D1606" t="str">
            <v>-</v>
          </cell>
          <cell r="E1606" t="str">
            <v>-</v>
          </cell>
          <cell r="F1606" t="str">
            <v>-</v>
          </cell>
          <cell r="G1606" t="str">
            <v>-</v>
          </cell>
          <cell r="H1606" t="str">
            <v>-</v>
          </cell>
          <cell r="I1606">
            <v>0</v>
          </cell>
          <cell r="J1606">
            <v>0</v>
          </cell>
          <cell r="K1606">
            <v>76.09</v>
          </cell>
          <cell r="L1606" t="str">
            <v>-</v>
          </cell>
          <cell r="M1606" t="str">
            <v>-</v>
          </cell>
          <cell r="N1606">
            <v>58240.6</v>
          </cell>
          <cell r="O1606">
            <v>0.25</v>
          </cell>
          <cell r="P1606">
            <v>14560.15</v>
          </cell>
          <cell r="Q1606">
            <v>0</v>
          </cell>
          <cell r="R1606">
            <v>0</v>
          </cell>
          <cell r="S1606">
            <v>0</v>
          </cell>
        </row>
        <row r="1607">
          <cell r="B1607" t="str">
            <v xml:space="preserve">  SEPTEMBER</v>
          </cell>
          <cell r="C1607" t="str">
            <v>-</v>
          </cell>
          <cell r="D1607" t="str">
            <v>-</v>
          </cell>
          <cell r="E1607" t="str">
            <v>-</v>
          </cell>
          <cell r="F1607" t="str">
            <v>-</v>
          </cell>
          <cell r="G1607" t="str">
            <v>-</v>
          </cell>
          <cell r="H1607" t="str">
            <v>-</v>
          </cell>
          <cell r="I1607">
            <v>0</v>
          </cell>
          <cell r="J1607">
            <v>0</v>
          </cell>
          <cell r="K1607">
            <v>76.09</v>
          </cell>
          <cell r="L1607" t="str">
            <v>-</v>
          </cell>
          <cell r="M1607" t="str">
            <v>-</v>
          </cell>
          <cell r="N1607">
            <v>58240.6</v>
          </cell>
          <cell r="O1607">
            <v>0.25</v>
          </cell>
          <cell r="P1607">
            <v>14560.15</v>
          </cell>
          <cell r="Q1607">
            <v>0</v>
          </cell>
          <cell r="R1607">
            <v>0</v>
          </cell>
          <cell r="S1607">
            <v>0</v>
          </cell>
        </row>
        <row r="1608">
          <cell r="B1608" t="str">
            <v xml:space="preserve">  OCTOBER</v>
          </cell>
          <cell r="C1608" t="str">
            <v>-</v>
          </cell>
          <cell r="D1608" t="str">
            <v>-</v>
          </cell>
          <cell r="E1608" t="str">
            <v>-</v>
          </cell>
          <cell r="F1608" t="str">
            <v>-</v>
          </cell>
          <cell r="G1608" t="str">
            <v>-</v>
          </cell>
          <cell r="H1608" t="str">
            <v>-</v>
          </cell>
          <cell r="I1608">
            <v>0</v>
          </cell>
          <cell r="J1608">
            <v>0</v>
          </cell>
          <cell r="K1608">
            <v>76.09</v>
          </cell>
          <cell r="L1608" t="str">
            <v>-</v>
          </cell>
          <cell r="M1608" t="str">
            <v>-</v>
          </cell>
          <cell r="N1608">
            <v>58240.6</v>
          </cell>
          <cell r="O1608">
            <v>0.25</v>
          </cell>
          <cell r="P1608">
            <v>14560.15</v>
          </cell>
          <cell r="Q1608">
            <v>0</v>
          </cell>
          <cell r="R1608">
            <v>0</v>
          </cell>
          <cell r="S1608">
            <v>0</v>
          </cell>
        </row>
        <row r="1609">
          <cell r="B1609" t="str">
            <v xml:space="preserve">  NOVEMBER</v>
          </cell>
          <cell r="C1609" t="str">
            <v>-</v>
          </cell>
          <cell r="D1609" t="str">
            <v>-</v>
          </cell>
          <cell r="E1609" t="str">
            <v>-</v>
          </cell>
          <cell r="F1609" t="str">
            <v>-</v>
          </cell>
          <cell r="G1609" t="str">
            <v>-</v>
          </cell>
          <cell r="H1609" t="str">
            <v>-</v>
          </cell>
          <cell r="I1609">
            <v>0</v>
          </cell>
          <cell r="J1609">
            <v>0</v>
          </cell>
          <cell r="K1609">
            <v>76.09</v>
          </cell>
          <cell r="L1609" t="str">
            <v>-</v>
          </cell>
          <cell r="M1609" t="str">
            <v>-</v>
          </cell>
          <cell r="N1609">
            <v>58240.6</v>
          </cell>
          <cell r="O1609">
            <v>0.25</v>
          </cell>
          <cell r="P1609">
            <v>14560.15</v>
          </cell>
          <cell r="Q1609">
            <v>0</v>
          </cell>
          <cell r="R1609">
            <v>0</v>
          </cell>
          <cell r="S1609">
            <v>0</v>
          </cell>
        </row>
        <row r="1611">
          <cell r="A1611" t="str">
            <v xml:space="preserve"> </v>
          </cell>
          <cell r="B1611" t="str">
            <v>T O T A L</v>
          </cell>
          <cell r="C1611" t="str">
            <v>Pay Item</v>
          </cell>
          <cell r="E1611" t="str">
            <v>:</v>
          </cell>
          <cell r="F1611" t="str">
            <v>III-4-A-6</v>
          </cell>
          <cell r="J1611">
            <v>0</v>
          </cell>
          <cell r="K1611" t="str">
            <v>-</v>
          </cell>
          <cell r="L1611">
            <v>76.09</v>
          </cell>
          <cell r="M1611">
            <v>76.09</v>
          </cell>
          <cell r="O1611" t="str">
            <v>-</v>
          </cell>
          <cell r="Q1611">
            <v>4431527.2539999997</v>
          </cell>
          <cell r="R1611">
            <v>5770884.9280962273</v>
          </cell>
          <cell r="S1611">
            <v>1339357.6740962276</v>
          </cell>
        </row>
        <row r="1613">
          <cell r="A1613" t="str">
            <v xml:space="preserve">   L : Labour</v>
          </cell>
          <cell r="E1613" t="str">
            <v xml:space="preserve">    C : Cement</v>
          </cell>
          <cell r="J1613" t="str">
            <v xml:space="preserve">    S : Steel</v>
          </cell>
          <cell r="N1613" t="str">
            <v xml:space="preserve">    F : Fuel</v>
          </cell>
          <cell r="R1613" t="str">
            <v xml:space="preserve">    M : Material</v>
          </cell>
        </row>
        <row r="1614">
          <cell r="A1614" t="str">
            <v xml:space="preserve">   Economic Indicators Table 1.3</v>
          </cell>
          <cell r="E1614" t="str">
            <v xml:space="preserve">         Economic Indicators Table 1.11</v>
          </cell>
          <cell r="J1614" t="str">
            <v xml:space="preserve">         Economic Indicators Table 1.11</v>
          </cell>
          <cell r="N1614" t="str">
            <v xml:space="preserve">         "Official Diesel Oil Selling Price"</v>
          </cell>
          <cell r="R1614" t="str">
            <v xml:space="preserve">         Economic Indicators Table 1.15</v>
          </cell>
        </row>
        <row r="1615">
          <cell r="A1615" t="str">
            <v xml:space="preserve">   Consumer Price Indices for 43 Cities &amp; Changes</v>
          </cell>
          <cell r="E1615" t="str">
            <v xml:space="preserve">         Wholesale Price Indices of Manufacturing Commodities</v>
          </cell>
          <cell r="J1615" t="str">
            <v xml:space="preserve">         Wholesale Price Indices of Manufacturing Commodities</v>
          </cell>
          <cell r="N1615" t="str">
            <v xml:space="preserve">         Actual cost of high speed diesel</v>
          </cell>
          <cell r="R1615" t="str">
            <v xml:space="preserve">         Wholesale Price Indices of Construction Materials</v>
          </cell>
        </row>
        <row r="1616">
          <cell r="A1616" t="str">
            <v xml:space="preserve">   Sub-Sector General Index for Bandar Lampung</v>
          </cell>
          <cell r="E1616" t="str">
            <v xml:space="preserve">         Sub-Sector 17, Non Metallic Mineral Products</v>
          </cell>
          <cell r="J1616" t="str">
            <v xml:space="preserve">         Sub-Sector 19, Iron and Steel Products</v>
          </cell>
          <cell r="N1616" t="str">
            <v xml:space="preserve">         Estabilished by Pertamina Oil Company</v>
          </cell>
          <cell r="R1616" t="str">
            <v xml:space="preserve">         Sub-Sector 2, Public Works in Agriculture</v>
          </cell>
        </row>
        <row r="1618">
          <cell r="A1618" t="str">
            <v>Pn  =  A +  L(Ln/Lo) + C(Cn/Co) + S(Sn/So) + F(Fn/Fo) + M(Mn/Mo)</v>
          </cell>
        </row>
        <row r="1619">
          <cell r="A1619" t="str">
            <v>CALCULATION OF ESCALATION PAYMENT</v>
          </cell>
        </row>
        <row r="1620">
          <cell r="A1620" t="str">
            <v>CONTRACT PACKAGE</v>
          </cell>
          <cell r="C1620" t="str">
            <v>:</v>
          </cell>
          <cell r="D1620" t="str">
            <v>WAY CURUP IRRIGATION SUB-PROJECT PTSL-II</v>
          </cell>
          <cell r="Q1620" t="str">
            <v>CONTRACTOR</v>
          </cell>
          <cell r="R1620" t="str">
            <v>:     PT. ADHI KARYA (Persero) Tbk</v>
          </cell>
        </row>
        <row r="1621">
          <cell r="A1621" t="str">
            <v>CONTRACT NO. / DATE</v>
          </cell>
          <cell r="C1621" t="str">
            <v>:</v>
          </cell>
          <cell r="D1621" t="str">
            <v>HK.02.07-Ag.0801/WILIII/01 ,  Date : May 14th, 2004</v>
          </cell>
          <cell r="Q1621" t="str">
            <v>CONSULTANT</v>
          </cell>
          <cell r="R1621" t="str">
            <v>:     NIPPON KOEI (In Associated)</v>
          </cell>
        </row>
        <row r="1623">
          <cell r="A1623" t="str">
            <v xml:space="preserve"> PAY ITEM</v>
          </cell>
          <cell r="C1623" t="str">
            <v>:</v>
          </cell>
          <cell r="D1623" t="str">
            <v>IV - 1 - 1</v>
          </cell>
          <cell r="I1623" t="str">
            <v xml:space="preserve"> DESCRIPTION :</v>
          </cell>
          <cell r="J1623" t="str">
            <v>Stripping</v>
          </cell>
          <cell r="M1623" t="str">
            <v>QUANTITIES</v>
          </cell>
          <cell r="N1623" t="str">
            <v>ORIGINAL</v>
          </cell>
          <cell r="P1623" t="str">
            <v>CURRENT</v>
          </cell>
          <cell r="Q1623" t="str">
            <v>ORIGINAL</v>
          </cell>
          <cell r="R1623" t="str">
            <v>CURRENT</v>
          </cell>
        </row>
        <row r="1624">
          <cell r="A1624" t="str">
            <v xml:space="preserve"> COMPONENT</v>
          </cell>
          <cell r="C1624" t="str">
            <v>A</v>
          </cell>
          <cell r="D1624" t="str">
            <v>L</v>
          </cell>
          <cell r="E1624" t="str">
            <v>C</v>
          </cell>
          <cell r="F1624" t="str">
            <v>S</v>
          </cell>
          <cell r="G1624" t="str">
            <v>F</v>
          </cell>
          <cell r="H1624" t="str">
            <v>M</v>
          </cell>
          <cell r="I1624" t="str">
            <v xml:space="preserve"> QUANTITIES   :</v>
          </cell>
          <cell r="J1624">
            <v>1</v>
          </cell>
          <cell r="K1624" t="str">
            <v>cu.m</v>
          </cell>
          <cell r="M1624" t="str">
            <v>FOR</v>
          </cell>
          <cell r="N1624" t="str">
            <v>UNIT PRICE</v>
          </cell>
          <cell r="O1624" t="str">
            <v>FACTOR</v>
          </cell>
          <cell r="P1624" t="str">
            <v>UNIT PRICE</v>
          </cell>
          <cell r="Q1624" t="str">
            <v>AMOUNT</v>
          </cell>
          <cell r="R1624" t="str">
            <v>AMOUNT</v>
          </cell>
          <cell r="S1624" t="str">
            <v>PRICE ESCALATION</v>
          </cell>
        </row>
        <row r="1625">
          <cell r="A1625" t="str">
            <v xml:space="preserve"> COST FACTOR</v>
          </cell>
          <cell r="C1625">
            <v>0.25</v>
          </cell>
          <cell r="D1625">
            <v>0.15</v>
          </cell>
          <cell r="E1625" t="str">
            <v>-</v>
          </cell>
          <cell r="F1625" t="str">
            <v>-</v>
          </cell>
          <cell r="G1625" t="str">
            <v>-</v>
          </cell>
          <cell r="H1625">
            <v>0.6</v>
          </cell>
          <cell r="I1625" t="str">
            <v>SCHEDULE QUANTITIES</v>
          </cell>
          <cell r="K1625" t="str">
            <v>ACTUAL QUANTITIES (MC)</v>
          </cell>
          <cell r="M1625" t="str">
            <v>ESCALATION</v>
          </cell>
          <cell r="N1625" t="str">
            <v>Ho</v>
          </cell>
          <cell r="O1625" t="str">
            <v>Pn</v>
          </cell>
          <cell r="P1625" t="str">
            <v>Hn</v>
          </cell>
          <cell r="Q1625" t="str">
            <v>Io</v>
          </cell>
          <cell r="R1625" t="str">
            <v>In</v>
          </cell>
          <cell r="S1625" t="str">
            <v>PAYMENT</v>
          </cell>
        </row>
        <row r="1626">
          <cell r="A1626" t="str">
            <v xml:space="preserve"> ZERO INDEX / DEC 2002</v>
          </cell>
          <cell r="C1626" t="str">
            <v>-</v>
          </cell>
          <cell r="D1626">
            <v>110.63</v>
          </cell>
          <cell r="E1626">
            <v>294</v>
          </cell>
          <cell r="F1626">
            <v>345</v>
          </cell>
          <cell r="G1626">
            <v>1650</v>
          </cell>
          <cell r="H1626">
            <v>350</v>
          </cell>
          <cell r="I1626" t="str">
            <v>CUMULATIVE</v>
          </cell>
          <cell r="J1626" t="str">
            <v>MONTHLY</v>
          </cell>
          <cell r="K1626" t="str">
            <v>CUMULATIVE</v>
          </cell>
          <cell r="L1626" t="str">
            <v>MONTHLY</v>
          </cell>
          <cell r="M1626" t="str">
            <v>PAYMENT</v>
          </cell>
        </row>
        <row r="1627">
          <cell r="A1627">
            <v>1</v>
          </cell>
          <cell r="B1627">
            <v>2</v>
          </cell>
          <cell r="C1627">
            <v>3</v>
          </cell>
          <cell r="D1627">
            <v>4</v>
          </cell>
          <cell r="E1627">
            <v>5</v>
          </cell>
          <cell r="F1627">
            <v>6</v>
          </cell>
          <cell r="G1627">
            <v>7</v>
          </cell>
          <cell r="H1627">
            <v>8</v>
          </cell>
          <cell r="I1627">
            <v>9</v>
          </cell>
          <cell r="J1627">
            <v>10</v>
          </cell>
          <cell r="K1627">
            <v>11</v>
          </cell>
          <cell r="L1627">
            <v>12</v>
          </cell>
          <cell r="M1627">
            <v>13</v>
          </cell>
          <cell r="N1627">
            <v>14</v>
          </cell>
          <cell r="O1627">
            <v>15</v>
          </cell>
          <cell r="P1627" t="str">
            <v>16=14x15</v>
          </cell>
          <cell r="Q1627" t="str">
            <v>17=13x14</v>
          </cell>
          <cell r="R1627" t="str">
            <v>18=13x16</v>
          </cell>
          <cell r="S1627" t="str">
            <v>19=18-17</v>
          </cell>
        </row>
        <row r="1629">
          <cell r="A1629" t="str">
            <v>2004</v>
          </cell>
          <cell r="B1629" t="str">
            <v xml:space="preserve">  JUNE</v>
          </cell>
          <cell r="C1629" t="str">
            <v>-</v>
          </cell>
          <cell r="D1629" t="str">
            <v>-</v>
          </cell>
          <cell r="E1629" t="str">
            <v>-</v>
          </cell>
          <cell r="F1629" t="str">
            <v>-</v>
          </cell>
          <cell r="G1629" t="str">
            <v>-</v>
          </cell>
          <cell r="H1629" t="str">
            <v>-</v>
          </cell>
          <cell r="I1629">
            <v>0</v>
          </cell>
          <cell r="J1629">
            <v>0</v>
          </cell>
          <cell r="K1629" t="str">
            <v>-</v>
          </cell>
          <cell r="L1629" t="str">
            <v>-</v>
          </cell>
          <cell r="M1629" t="str">
            <v>-</v>
          </cell>
          <cell r="N1629" t="str">
            <v>-</v>
          </cell>
          <cell r="O1629" t="str">
            <v>-</v>
          </cell>
          <cell r="P1629" t="str">
            <v>-</v>
          </cell>
          <cell r="Q1629" t="str">
            <v>-</v>
          </cell>
          <cell r="R1629" t="str">
            <v>-</v>
          </cell>
          <cell r="S1629" t="str">
            <v>-</v>
          </cell>
        </row>
        <row r="1630">
          <cell r="B1630" t="str">
            <v xml:space="preserve">  JULY</v>
          </cell>
          <cell r="C1630" t="str">
            <v>-</v>
          </cell>
          <cell r="D1630" t="str">
            <v>-</v>
          </cell>
          <cell r="E1630" t="str">
            <v>-</v>
          </cell>
          <cell r="F1630" t="str">
            <v>-</v>
          </cell>
          <cell r="G1630" t="str">
            <v>-</v>
          </cell>
          <cell r="H1630" t="str">
            <v>-</v>
          </cell>
          <cell r="I1630">
            <v>0</v>
          </cell>
          <cell r="J1630">
            <v>0</v>
          </cell>
          <cell r="K1630">
            <v>0</v>
          </cell>
          <cell r="L1630" t="str">
            <v>-</v>
          </cell>
          <cell r="M1630" t="str">
            <v>-</v>
          </cell>
          <cell r="N1630" t="str">
            <v>-</v>
          </cell>
          <cell r="O1630" t="str">
            <v>-</v>
          </cell>
          <cell r="P1630" t="str">
            <v>-</v>
          </cell>
          <cell r="Q1630" t="str">
            <v>-</v>
          </cell>
          <cell r="R1630" t="str">
            <v>-</v>
          </cell>
          <cell r="S1630" t="str">
            <v>-</v>
          </cell>
        </row>
        <row r="1631">
          <cell r="B1631" t="str">
            <v xml:space="preserve">  AUGUST</v>
          </cell>
          <cell r="C1631" t="str">
            <v>-</v>
          </cell>
          <cell r="D1631" t="str">
            <v>-</v>
          </cell>
          <cell r="E1631" t="str">
            <v>-</v>
          </cell>
          <cell r="F1631" t="str">
            <v>-</v>
          </cell>
          <cell r="G1631" t="str">
            <v>-</v>
          </cell>
          <cell r="H1631" t="str">
            <v>-</v>
          </cell>
          <cell r="I1631">
            <v>0</v>
          </cell>
          <cell r="J1631">
            <v>0</v>
          </cell>
          <cell r="K1631">
            <v>0</v>
          </cell>
          <cell r="L1631" t="str">
            <v>-</v>
          </cell>
          <cell r="M1631" t="str">
            <v>-</v>
          </cell>
          <cell r="N1631" t="str">
            <v>-</v>
          </cell>
          <cell r="O1631" t="str">
            <v>-</v>
          </cell>
          <cell r="P1631" t="str">
            <v>-</v>
          </cell>
          <cell r="Q1631" t="str">
            <v>-</v>
          </cell>
          <cell r="R1631" t="str">
            <v>-</v>
          </cell>
          <cell r="S1631" t="str">
            <v>-</v>
          </cell>
        </row>
        <row r="1632">
          <cell r="B1632" t="str">
            <v xml:space="preserve">  SEPTEMBER</v>
          </cell>
          <cell r="C1632" t="str">
            <v>-</v>
          </cell>
          <cell r="D1632" t="str">
            <v>-</v>
          </cell>
          <cell r="E1632" t="str">
            <v>-</v>
          </cell>
          <cell r="F1632" t="str">
            <v>-</v>
          </cell>
          <cell r="G1632" t="str">
            <v>-</v>
          </cell>
          <cell r="H1632" t="str">
            <v>-</v>
          </cell>
          <cell r="I1632">
            <v>0</v>
          </cell>
          <cell r="J1632">
            <v>0</v>
          </cell>
          <cell r="K1632">
            <v>0</v>
          </cell>
          <cell r="L1632" t="str">
            <v>-</v>
          </cell>
          <cell r="M1632" t="str">
            <v>-</v>
          </cell>
          <cell r="N1632" t="str">
            <v>-</v>
          </cell>
          <cell r="O1632" t="str">
            <v>-</v>
          </cell>
          <cell r="P1632" t="str">
            <v>-</v>
          </cell>
          <cell r="Q1632" t="str">
            <v>-</v>
          </cell>
          <cell r="R1632" t="str">
            <v>-</v>
          </cell>
          <cell r="S1632" t="str">
            <v>-</v>
          </cell>
        </row>
        <row r="1633">
          <cell r="B1633" t="str">
            <v xml:space="preserve">  OCTOBER</v>
          </cell>
          <cell r="C1633" t="str">
            <v>-</v>
          </cell>
          <cell r="D1633" t="str">
            <v>-</v>
          </cell>
          <cell r="E1633" t="str">
            <v>-</v>
          </cell>
          <cell r="F1633" t="str">
            <v>-</v>
          </cell>
          <cell r="G1633" t="str">
            <v>-</v>
          </cell>
          <cell r="H1633" t="str">
            <v>-</v>
          </cell>
          <cell r="I1633">
            <v>0</v>
          </cell>
          <cell r="J1633">
            <v>0</v>
          </cell>
          <cell r="K1633">
            <v>0</v>
          </cell>
          <cell r="L1633" t="str">
            <v>-</v>
          </cell>
          <cell r="M1633" t="str">
            <v>-</v>
          </cell>
          <cell r="N1633" t="str">
            <v>-</v>
          </cell>
          <cell r="O1633" t="str">
            <v>-</v>
          </cell>
          <cell r="P1633" t="str">
            <v>-</v>
          </cell>
          <cell r="Q1633" t="str">
            <v>-</v>
          </cell>
          <cell r="R1633" t="str">
            <v>-</v>
          </cell>
          <cell r="S1633" t="str">
            <v>-</v>
          </cell>
        </row>
        <row r="1634">
          <cell r="B1634" t="str">
            <v xml:space="preserve">  NOVEMBER</v>
          </cell>
          <cell r="C1634" t="str">
            <v>-</v>
          </cell>
          <cell r="D1634" t="str">
            <v>-</v>
          </cell>
          <cell r="E1634" t="str">
            <v>-</v>
          </cell>
          <cell r="F1634" t="str">
            <v>-</v>
          </cell>
          <cell r="G1634" t="str">
            <v>-</v>
          </cell>
          <cell r="H1634" t="str">
            <v>-</v>
          </cell>
          <cell r="I1634">
            <v>0</v>
          </cell>
          <cell r="J1634">
            <v>0</v>
          </cell>
          <cell r="K1634">
            <v>0</v>
          </cell>
          <cell r="L1634" t="str">
            <v>-</v>
          </cell>
          <cell r="M1634" t="str">
            <v>-</v>
          </cell>
          <cell r="N1634" t="str">
            <v>-</v>
          </cell>
          <cell r="O1634" t="str">
            <v>-</v>
          </cell>
          <cell r="P1634" t="str">
            <v>-</v>
          </cell>
          <cell r="Q1634" t="str">
            <v>-</v>
          </cell>
          <cell r="R1634" t="str">
            <v>-</v>
          </cell>
          <cell r="S1634" t="str">
            <v>-</v>
          </cell>
        </row>
        <row r="1635">
          <cell r="B1635" t="str">
            <v xml:space="preserve">  DECEMBER</v>
          </cell>
          <cell r="C1635" t="str">
            <v>-</v>
          </cell>
          <cell r="D1635" t="str">
            <v>-</v>
          </cell>
          <cell r="E1635" t="str">
            <v>-</v>
          </cell>
          <cell r="F1635" t="str">
            <v>-</v>
          </cell>
          <cell r="G1635" t="str">
            <v>-</v>
          </cell>
          <cell r="H1635" t="str">
            <v>-</v>
          </cell>
          <cell r="I1635">
            <v>0</v>
          </cell>
          <cell r="J1635">
            <v>0</v>
          </cell>
          <cell r="K1635">
            <v>0</v>
          </cell>
          <cell r="L1635" t="str">
            <v>-</v>
          </cell>
          <cell r="M1635" t="str">
            <v>-</v>
          </cell>
          <cell r="N1635" t="str">
            <v>-</v>
          </cell>
          <cell r="O1635" t="str">
            <v>-</v>
          </cell>
          <cell r="P1635" t="str">
            <v>-</v>
          </cell>
          <cell r="Q1635" t="str">
            <v>-</v>
          </cell>
          <cell r="R1635" t="str">
            <v>-</v>
          </cell>
          <cell r="S1635" t="str">
            <v>-</v>
          </cell>
        </row>
        <row r="1636">
          <cell r="A1636" t="str">
            <v>2005</v>
          </cell>
          <cell r="B1636" t="str">
            <v xml:space="preserve">  JANUARY</v>
          </cell>
          <cell r="C1636" t="str">
            <v>-</v>
          </cell>
          <cell r="D1636" t="str">
            <v>-</v>
          </cell>
          <cell r="E1636" t="str">
            <v>-</v>
          </cell>
          <cell r="F1636" t="str">
            <v>-</v>
          </cell>
          <cell r="G1636" t="str">
            <v>-</v>
          </cell>
          <cell r="H1636" t="str">
            <v>-</v>
          </cell>
          <cell r="I1636">
            <v>0</v>
          </cell>
          <cell r="J1636">
            <v>0</v>
          </cell>
          <cell r="K1636">
            <v>0</v>
          </cell>
          <cell r="L1636" t="str">
            <v>-</v>
          </cell>
          <cell r="M1636" t="str">
            <v>-</v>
          </cell>
          <cell r="N1636" t="str">
            <v>-</v>
          </cell>
          <cell r="O1636" t="str">
            <v>-</v>
          </cell>
          <cell r="P1636" t="str">
            <v>-</v>
          </cell>
          <cell r="Q1636" t="str">
            <v>-</v>
          </cell>
          <cell r="R1636" t="str">
            <v>-</v>
          </cell>
          <cell r="S1636" t="str">
            <v>-</v>
          </cell>
        </row>
        <row r="1637">
          <cell r="B1637" t="str">
            <v xml:space="preserve">  FEBRUARY</v>
          </cell>
          <cell r="C1637" t="str">
            <v>-</v>
          </cell>
          <cell r="D1637" t="str">
            <v>-</v>
          </cell>
          <cell r="E1637" t="str">
            <v>-</v>
          </cell>
          <cell r="F1637" t="str">
            <v>-</v>
          </cell>
          <cell r="G1637" t="str">
            <v>-</v>
          </cell>
          <cell r="H1637" t="str">
            <v>-</v>
          </cell>
          <cell r="I1637">
            <v>2030</v>
          </cell>
          <cell r="J1637">
            <v>2030</v>
          </cell>
          <cell r="K1637">
            <v>0</v>
          </cell>
          <cell r="L1637" t="str">
            <v>-</v>
          </cell>
          <cell r="M1637" t="str">
            <v>-</v>
          </cell>
          <cell r="N1637" t="str">
            <v>-</v>
          </cell>
          <cell r="O1637" t="str">
            <v>-</v>
          </cell>
          <cell r="P1637" t="str">
            <v>-</v>
          </cell>
          <cell r="Q1637" t="str">
            <v>-</v>
          </cell>
          <cell r="R1637" t="str">
            <v>-</v>
          </cell>
          <cell r="S1637" t="str">
            <v>-</v>
          </cell>
        </row>
        <row r="1638">
          <cell r="B1638" t="str">
            <v xml:space="preserve">  MARCH</v>
          </cell>
          <cell r="C1638" t="str">
            <v>-</v>
          </cell>
          <cell r="D1638" t="str">
            <v>-</v>
          </cell>
          <cell r="E1638" t="str">
            <v>-</v>
          </cell>
          <cell r="F1638" t="str">
            <v>-</v>
          </cell>
          <cell r="G1638" t="str">
            <v>-</v>
          </cell>
          <cell r="H1638" t="str">
            <v>-</v>
          </cell>
          <cell r="I1638">
            <v>2030</v>
          </cell>
          <cell r="J1638">
            <v>0</v>
          </cell>
          <cell r="K1638">
            <v>0</v>
          </cell>
          <cell r="L1638" t="str">
            <v>-</v>
          </cell>
          <cell r="M1638" t="str">
            <v>-</v>
          </cell>
          <cell r="N1638" t="str">
            <v>-</v>
          </cell>
          <cell r="O1638" t="str">
            <v>-</v>
          </cell>
          <cell r="P1638" t="str">
            <v>-</v>
          </cell>
          <cell r="Q1638" t="str">
            <v>-</v>
          </cell>
          <cell r="R1638" t="str">
            <v>-</v>
          </cell>
          <cell r="S1638" t="str">
            <v>-</v>
          </cell>
        </row>
        <row r="1639">
          <cell r="B1639" t="str">
            <v xml:space="preserve">  APRIL</v>
          </cell>
          <cell r="C1639" t="str">
            <v>-</v>
          </cell>
          <cell r="D1639" t="str">
            <v>-</v>
          </cell>
          <cell r="E1639" t="str">
            <v>-</v>
          </cell>
          <cell r="F1639" t="str">
            <v>-</v>
          </cell>
          <cell r="G1639" t="str">
            <v>-</v>
          </cell>
          <cell r="H1639" t="str">
            <v>-</v>
          </cell>
          <cell r="I1639">
            <v>2030</v>
          </cell>
          <cell r="J1639">
            <v>0</v>
          </cell>
          <cell r="K1639">
            <v>0</v>
          </cell>
          <cell r="L1639" t="str">
            <v>-</v>
          </cell>
          <cell r="M1639" t="str">
            <v>-</v>
          </cell>
          <cell r="N1639" t="str">
            <v>-</v>
          </cell>
          <cell r="O1639" t="str">
            <v>-</v>
          </cell>
          <cell r="P1639" t="str">
            <v>-</v>
          </cell>
          <cell r="Q1639" t="str">
            <v>-</v>
          </cell>
          <cell r="R1639" t="str">
            <v>-</v>
          </cell>
          <cell r="S1639" t="str">
            <v>-</v>
          </cell>
        </row>
        <row r="1640">
          <cell r="B1640" t="str">
            <v xml:space="preserve">  MAY</v>
          </cell>
          <cell r="C1640" t="str">
            <v>-</v>
          </cell>
          <cell r="D1640" t="str">
            <v>-</v>
          </cell>
          <cell r="E1640" t="str">
            <v>-</v>
          </cell>
          <cell r="F1640" t="str">
            <v>-</v>
          </cell>
          <cell r="G1640" t="str">
            <v>-</v>
          </cell>
          <cell r="H1640" t="str">
            <v>-</v>
          </cell>
          <cell r="I1640">
            <v>2030</v>
          </cell>
          <cell r="J1640">
            <v>0</v>
          </cell>
          <cell r="K1640">
            <v>0</v>
          </cell>
          <cell r="L1640" t="str">
            <v xml:space="preserve">-     </v>
          </cell>
          <cell r="M1640" t="str">
            <v>-</v>
          </cell>
          <cell r="N1640" t="str">
            <v>-</v>
          </cell>
          <cell r="O1640" t="str">
            <v>-</v>
          </cell>
          <cell r="P1640" t="str">
            <v>-</v>
          </cell>
          <cell r="Q1640" t="str">
            <v>-</v>
          </cell>
          <cell r="R1640" t="str">
            <v>-</v>
          </cell>
          <cell r="S1640" t="str">
            <v>-</v>
          </cell>
        </row>
        <row r="1641">
          <cell r="B1641" t="str">
            <v xml:space="preserve">  JUNE</v>
          </cell>
          <cell r="C1641" t="str">
            <v>-</v>
          </cell>
          <cell r="D1641">
            <v>121.75</v>
          </cell>
          <cell r="E1641">
            <v>323</v>
          </cell>
          <cell r="F1641">
            <v>491</v>
          </cell>
          <cell r="G1641">
            <v>2100</v>
          </cell>
          <cell r="H1641">
            <v>441</v>
          </cell>
          <cell r="I1641">
            <v>2030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9808.75</v>
          </cell>
          <cell r="O1641">
            <v>1.1710772846425019</v>
          </cell>
          <cell r="P1641">
            <v>11486.804315737141</v>
          </cell>
          <cell r="Q1641">
            <v>0</v>
          </cell>
          <cell r="R1641">
            <v>0</v>
          </cell>
          <cell r="S1641">
            <v>0</v>
          </cell>
        </row>
        <row r="1642">
          <cell r="B1642" t="str">
            <v xml:space="preserve">  JULY</v>
          </cell>
          <cell r="C1642" t="str">
            <v>-</v>
          </cell>
          <cell r="D1642">
            <v>122.55</v>
          </cell>
          <cell r="E1642">
            <v>325</v>
          </cell>
          <cell r="F1642">
            <v>491</v>
          </cell>
          <cell r="G1642">
            <v>2100</v>
          </cell>
          <cell r="H1642">
            <v>449</v>
          </cell>
          <cell r="I1642">
            <v>2030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9808.75</v>
          </cell>
          <cell r="O1642">
            <v>1.1858762670936582</v>
          </cell>
          <cell r="P1642">
            <v>11631.96383485492</v>
          </cell>
          <cell r="Q1642">
            <v>0</v>
          </cell>
          <cell r="R1642">
            <v>0</v>
          </cell>
          <cell r="S1642">
            <v>0</v>
          </cell>
        </row>
        <row r="1643">
          <cell r="B1643" t="str">
            <v xml:space="preserve">  AUGUST</v>
          </cell>
          <cell r="C1643" t="str">
            <v>-</v>
          </cell>
          <cell r="D1643">
            <v>122.49</v>
          </cell>
          <cell r="E1643">
            <v>326</v>
          </cell>
          <cell r="F1643">
            <v>493</v>
          </cell>
          <cell r="G1643">
            <v>2100</v>
          </cell>
          <cell r="H1643">
            <v>452</v>
          </cell>
          <cell r="I1643">
            <v>2030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9808.75</v>
          </cell>
          <cell r="O1643">
            <v>1.1909377719812502</v>
          </cell>
          <cell r="P1643">
            <v>11681.610870921088</v>
          </cell>
          <cell r="Q1643">
            <v>0</v>
          </cell>
          <cell r="R1643">
            <v>0</v>
          </cell>
          <cell r="S1643">
            <v>0</v>
          </cell>
        </row>
        <row r="1644">
          <cell r="B1644" t="str">
            <v xml:space="preserve">  SEPTEMBER</v>
          </cell>
          <cell r="C1644" t="str">
            <v>-</v>
          </cell>
          <cell r="D1644">
            <v>123.27</v>
          </cell>
          <cell r="E1644">
            <v>330</v>
          </cell>
          <cell r="F1644">
            <v>495</v>
          </cell>
          <cell r="G1644">
            <v>2100</v>
          </cell>
          <cell r="H1644">
            <v>462</v>
          </cell>
          <cell r="I1644">
            <v>2030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9808.75</v>
          </cell>
          <cell r="O1644">
            <v>1.2091382084425562</v>
          </cell>
          <cell r="P1644">
            <v>11860.134402060923</v>
          </cell>
          <cell r="Q1644">
            <v>0</v>
          </cell>
          <cell r="R1644">
            <v>0</v>
          </cell>
          <cell r="S1644">
            <v>0</v>
          </cell>
        </row>
        <row r="1645">
          <cell r="B1645" t="str">
            <v xml:space="preserve">  OCTOBER</v>
          </cell>
          <cell r="C1645" t="str">
            <v>-</v>
          </cell>
          <cell r="D1645">
            <v>139.13999999999999</v>
          </cell>
          <cell r="E1645">
            <v>376</v>
          </cell>
          <cell r="F1645">
            <v>511</v>
          </cell>
          <cell r="G1645">
            <v>4300</v>
          </cell>
          <cell r="H1645">
            <v>500</v>
          </cell>
          <cell r="I1645">
            <v>2030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9808.75</v>
          </cell>
          <cell r="O1645">
            <v>1.2957987371030848</v>
          </cell>
          <cell r="P1645">
            <v>12710.165862559883</v>
          </cell>
          <cell r="Q1645">
            <v>0</v>
          </cell>
          <cell r="R1645">
            <v>0</v>
          </cell>
          <cell r="S1645">
            <v>0</v>
          </cell>
        </row>
        <row r="1646">
          <cell r="B1646" t="str">
            <v xml:space="preserve">  NOVEMBER</v>
          </cell>
          <cell r="C1646" t="str">
            <v>-</v>
          </cell>
          <cell r="D1646">
            <v>140.15</v>
          </cell>
          <cell r="E1646">
            <v>393</v>
          </cell>
          <cell r="F1646">
            <v>511</v>
          </cell>
          <cell r="G1646">
            <v>4300</v>
          </cell>
          <cell r="H1646">
            <v>510</v>
          </cell>
          <cell r="I1646">
            <v>2030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9808.75</v>
          </cell>
          <cell r="O1646">
            <v>1.3143110238762414</v>
          </cell>
          <cell r="P1646">
            <v>12891.748255446084</v>
          </cell>
          <cell r="Q1646">
            <v>0</v>
          </cell>
          <cell r="R1646">
            <v>0</v>
          </cell>
          <cell r="S1646">
            <v>0</v>
          </cell>
        </row>
        <row r="1647">
          <cell r="B1647" t="str">
            <v xml:space="preserve">  DECEMBER</v>
          </cell>
          <cell r="C1647" t="str">
            <v>-</v>
          </cell>
          <cell r="D1647">
            <v>140.32</v>
          </cell>
          <cell r="E1647">
            <v>393</v>
          </cell>
          <cell r="F1647">
            <v>511</v>
          </cell>
          <cell r="G1647">
            <v>4300</v>
          </cell>
          <cell r="H1647">
            <v>510</v>
          </cell>
          <cell r="I1647">
            <v>2030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9808.75</v>
          </cell>
          <cell r="O1647">
            <v>1.3145415219328263</v>
          </cell>
          <cell r="P1647">
            <v>12894.00915325861</v>
          </cell>
          <cell r="Q1647">
            <v>0</v>
          </cell>
          <cell r="R1647">
            <v>0</v>
          </cell>
          <cell r="S1647">
            <v>0</v>
          </cell>
        </row>
        <row r="1648">
          <cell r="A1648" t="str">
            <v>2006</v>
          </cell>
          <cell r="B1648" t="str">
            <v xml:space="preserve">  JANUARY</v>
          </cell>
          <cell r="C1648" t="str">
            <v>-</v>
          </cell>
          <cell r="D1648" t="str">
            <v>-</v>
          </cell>
          <cell r="E1648" t="str">
            <v>-</v>
          </cell>
          <cell r="F1648" t="str">
            <v>-</v>
          </cell>
          <cell r="G1648" t="str">
            <v>-</v>
          </cell>
          <cell r="H1648" t="str">
            <v>-</v>
          </cell>
          <cell r="I1648">
            <v>2030</v>
          </cell>
          <cell r="J1648">
            <v>0</v>
          </cell>
          <cell r="K1648">
            <v>0</v>
          </cell>
          <cell r="L1648" t="str">
            <v>-</v>
          </cell>
          <cell r="M1648" t="str">
            <v>-</v>
          </cell>
          <cell r="N1648">
            <v>9808.75</v>
          </cell>
          <cell r="O1648">
            <v>0.25</v>
          </cell>
          <cell r="P1648">
            <v>2452.1875</v>
          </cell>
          <cell r="Q1648">
            <v>0</v>
          </cell>
          <cell r="R1648">
            <v>0</v>
          </cell>
          <cell r="S1648">
            <v>0</v>
          </cell>
        </row>
        <row r="1649">
          <cell r="B1649" t="str">
            <v xml:space="preserve">  FEBRUARY</v>
          </cell>
          <cell r="C1649" t="str">
            <v>-</v>
          </cell>
          <cell r="D1649" t="str">
            <v>-</v>
          </cell>
          <cell r="E1649" t="str">
            <v>-</v>
          </cell>
          <cell r="F1649" t="str">
            <v>-</v>
          </cell>
          <cell r="G1649" t="str">
            <v>-</v>
          </cell>
          <cell r="H1649" t="str">
            <v>-</v>
          </cell>
          <cell r="I1649">
            <v>2030</v>
          </cell>
          <cell r="J1649">
            <v>0</v>
          </cell>
          <cell r="K1649">
            <v>0</v>
          </cell>
          <cell r="L1649" t="str">
            <v>-</v>
          </cell>
          <cell r="M1649" t="str">
            <v>-</v>
          </cell>
          <cell r="N1649">
            <v>9808.75</v>
          </cell>
          <cell r="O1649">
            <v>0.25</v>
          </cell>
          <cell r="P1649">
            <v>2452.1875</v>
          </cell>
          <cell r="Q1649">
            <v>0</v>
          </cell>
          <cell r="R1649">
            <v>0</v>
          </cell>
          <cell r="S1649">
            <v>0</v>
          </cell>
        </row>
        <row r="1650">
          <cell r="B1650" t="str">
            <v xml:space="preserve">  MARCH</v>
          </cell>
          <cell r="C1650" t="str">
            <v>-</v>
          </cell>
          <cell r="D1650" t="str">
            <v>-</v>
          </cell>
          <cell r="E1650" t="str">
            <v>-</v>
          </cell>
          <cell r="F1650" t="str">
            <v>-</v>
          </cell>
          <cell r="G1650" t="str">
            <v>-</v>
          </cell>
          <cell r="H1650" t="str">
            <v>-</v>
          </cell>
          <cell r="I1650">
            <v>2030</v>
          </cell>
          <cell r="J1650">
            <v>0</v>
          </cell>
          <cell r="K1650">
            <v>0</v>
          </cell>
          <cell r="L1650" t="str">
            <v>-</v>
          </cell>
          <cell r="M1650" t="str">
            <v>-</v>
          </cell>
          <cell r="N1650">
            <v>9808.75</v>
          </cell>
          <cell r="O1650">
            <v>0.25</v>
          </cell>
          <cell r="P1650">
            <v>2452.1875</v>
          </cell>
          <cell r="Q1650">
            <v>0</v>
          </cell>
          <cell r="R1650">
            <v>0</v>
          </cell>
          <cell r="S1650">
            <v>0</v>
          </cell>
        </row>
        <row r="1651">
          <cell r="B1651" t="str">
            <v xml:space="preserve">  APRIL</v>
          </cell>
          <cell r="C1651" t="str">
            <v>-</v>
          </cell>
          <cell r="D1651" t="str">
            <v>-</v>
          </cell>
          <cell r="E1651" t="str">
            <v>-</v>
          </cell>
          <cell r="F1651" t="str">
            <v>-</v>
          </cell>
          <cell r="G1651" t="str">
            <v>-</v>
          </cell>
          <cell r="H1651" t="str">
            <v>-</v>
          </cell>
          <cell r="I1651">
            <v>2030</v>
          </cell>
          <cell r="J1651">
            <v>0</v>
          </cell>
          <cell r="K1651">
            <v>0</v>
          </cell>
          <cell r="L1651" t="str">
            <v>-</v>
          </cell>
          <cell r="M1651" t="str">
            <v>-</v>
          </cell>
          <cell r="N1651">
            <v>9808.75</v>
          </cell>
          <cell r="O1651">
            <v>0.25</v>
          </cell>
          <cell r="P1651">
            <v>2452.1875</v>
          </cell>
          <cell r="Q1651">
            <v>0</v>
          </cell>
          <cell r="R1651">
            <v>0</v>
          </cell>
          <cell r="S1651">
            <v>0</v>
          </cell>
        </row>
        <row r="1652">
          <cell r="B1652" t="str">
            <v xml:space="preserve">  MAY</v>
          </cell>
          <cell r="C1652" t="str">
            <v>-</v>
          </cell>
          <cell r="D1652" t="str">
            <v>-</v>
          </cell>
          <cell r="E1652" t="str">
            <v>-</v>
          </cell>
          <cell r="F1652" t="str">
            <v>-</v>
          </cell>
          <cell r="G1652" t="str">
            <v>-</v>
          </cell>
          <cell r="H1652" t="str">
            <v>-</v>
          </cell>
          <cell r="I1652">
            <v>2030</v>
          </cell>
          <cell r="J1652">
            <v>0</v>
          </cell>
          <cell r="K1652">
            <v>0</v>
          </cell>
          <cell r="L1652" t="str">
            <v>-</v>
          </cell>
          <cell r="M1652" t="str">
            <v>-</v>
          </cell>
          <cell r="N1652">
            <v>9808.75</v>
          </cell>
          <cell r="O1652">
            <v>0.25</v>
          </cell>
          <cell r="P1652">
            <v>2452.1875</v>
          </cell>
          <cell r="Q1652">
            <v>0</v>
          </cell>
          <cell r="R1652">
            <v>0</v>
          </cell>
          <cell r="S1652">
            <v>0</v>
          </cell>
        </row>
        <row r="1653">
          <cell r="B1653" t="str">
            <v xml:space="preserve">  JUNE</v>
          </cell>
          <cell r="C1653" t="str">
            <v>-</v>
          </cell>
          <cell r="D1653" t="str">
            <v>-</v>
          </cell>
          <cell r="E1653" t="str">
            <v>-</v>
          </cell>
          <cell r="F1653" t="str">
            <v>-</v>
          </cell>
          <cell r="G1653" t="str">
            <v>-</v>
          </cell>
          <cell r="H1653" t="str">
            <v>-</v>
          </cell>
          <cell r="I1653">
            <v>2030</v>
          </cell>
          <cell r="J1653">
            <v>0</v>
          </cell>
          <cell r="K1653">
            <v>0</v>
          </cell>
          <cell r="L1653" t="str">
            <v>-</v>
          </cell>
          <cell r="M1653" t="str">
            <v>-</v>
          </cell>
          <cell r="N1653">
            <v>9808.75</v>
          </cell>
          <cell r="O1653">
            <v>0.25</v>
          </cell>
          <cell r="P1653">
            <v>2452.1875</v>
          </cell>
          <cell r="Q1653">
            <v>0</v>
          </cell>
          <cell r="R1653">
            <v>0</v>
          </cell>
          <cell r="S1653">
            <v>0</v>
          </cell>
        </row>
        <row r="1654">
          <cell r="B1654" t="str">
            <v xml:space="preserve">  JULY</v>
          </cell>
          <cell r="C1654" t="str">
            <v>-</v>
          </cell>
          <cell r="D1654" t="str">
            <v>-</v>
          </cell>
          <cell r="E1654" t="str">
            <v>-</v>
          </cell>
          <cell r="F1654" t="str">
            <v>-</v>
          </cell>
          <cell r="G1654" t="str">
            <v>-</v>
          </cell>
          <cell r="H1654" t="str">
            <v>-</v>
          </cell>
          <cell r="I1654">
            <v>2030</v>
          </cell>
          <cell r="J1654">
            <v>0</v>
          </cell>
          <cell r="K1654">
            <v>0</v>
          </cell>
          <cell r="L1654" t="str">
            <v>-</v>
          </cell>
          <cell r="M1654" t="str">
            <v>-</v>
          </cell>
          <cell r="N1654">
            <v>9808.75</v>
          </cell>
          <cell r="O1654">
            <v>0.25</v>
          </cell>
          <cell r="P1654">
            <v>2452.1875</v>
          </cell>
          <cell r="Q1654">
            <v>0</v>
          </cell>
          <cell r="R1654">
            <v>0</v>
          </cell>
          <cell r="S1654">
            <v>0</v>
          </cell>
        </row>
        <row r="1655">
          <cell r="B1655" t="str">
            <v xml:space="preserve">  AUGUST</v>
          </cell>
          <cell r="C1655" t="str">
            <v>-</v>
          </cell>
          <cell r="D1655" t="str">
            <v>-</v>
          </cell>
          <cell r="E1655" t="str">
            <v>-</v>
          </cell>
          <cell r="F1655" t="str">
            <v>-</v>
          </cell>
          <cell r="G1655" t="str">
            <v>-</v>
          </cell>
          <cell r="H1655" t="str">
            <v>-</v>
          </cell>
          <cell r="I1655">
            <v>2030</v>
          </cell>
          <cell r="J1655">
            <v>0</v>
          </cell>
          <cell r="K1655">
            <v>0</v>
          </cell>
          <cell r="L1655" t="str">
            <v>-</v>
          </cell>
          <cell r="M1655" t="str">
            <v>-</v>
          </cell>
          <cell r="N1655">
            <v>9808.75</v>
          </cell>
          <cell r="O1655">
            <v>0.25</v>
          </cell>
          <cell r="P1655">
            <v>2452.1875</v>
          </cell>
          <cell r="Q1655">
            <v>0</v>
          </cell>
          <cell r="R1655">
            <v>0</v>
          </cell>
          <cell r="S1655">
            <v>0</v>
          </cell>
        </row>
        <row r="1656">
          <cell r="B1656" t="str">
            <v xml:space="preserve">  SEPTEMBER</v>
          </cell>
          <cell r="C1656" t="str">
            <v>-</v>
          </cell>
          <cell r="D1656" t="str">
            <v>-</v>
          </cell>
          <cell r="E1656" t="str">
            <v>-</v>
          </cell>
          <cell r="F1656" t="str">
            <v>-</v>
          </cell>
          <cell r="G1656" t="str">
            <v>-</v>
          </cell>
          <cell r="H1656" t="str">
            <v>-</v>
          </cell>
          <cell r="I1656">
            <v>2030</v>
          </cell>
          <cell r="J1656">
            <v>0</v>
          </cell>
          <cell r="K1656">
            <v>0</v>
          </cell>
          <cell r="L1656" t="str">
            <v>-</v>
          </cell>
          <cell r="M1656" t="str">
            <v>-</v>
          </cell>
          <cell r="N1656">
            <v>9808.75</v>
          </cell>
          <cell r="O1656">
            <v>0.25</v>
          </cell>
          <cell r="P1656">
            <v>2452.1875</v>
          </cell>
          <cell r="Q1656">
            <v>0</v>
          </cell>
          <cell r="R1656">
            <v>0</v>
          </cell>
          <cell r="S1656">
            <v>0</v>
          </cell>
        </row>
        <row r="1657">
          <cell r="B1657" t="str">
            <v xml:space="preserve">  OCTOBER</v>
          </cell>
          <cell r="C1657" t="str">
            <v>-</v>
          </cell>
          <cell r="D1657" t="str">
            <v>-</v>
          </cell>
          <cell r="E1657" t="str">
            <v>-</v>
          </cell>
          <cell r="F1657" t="str">
            <v>-</v>
          </cell>
          <cell r="G1657" t="str">
            <v>-</v>
          </cell>
          <cell r="H1657" t="str">
            <v>-</v>
          </cell>
          <cell r="I1657">
            <v>2030</v>
          </cell>
          <cell r="J1657">
            <v>0</v>
          </cell>
          <cell r="K1657">
            <v>0</v>
          </cell>
          <cell r="L1657" t="str">
            <v>-</v>
          </cell>
          <cell r="M1657" t="str">
            <v>-</v>
          </cell>
          <cell r="N1657">
            <v>9808.75</v>
          </cell>
          <cell r="O1657">
            <v>0.25</v>
          </cell>
          <cell r="P1657">
            <v>2452.1875</v>
          </cell>
          <cell r="Q1657">
            <v>0</v>
          </cell>
          <cell r="R1657">
            <v>0</v>
          </cell>
          <cell r="S1657">
            <v>0</v>
          </cell>
        </row>
        <row r="1658">
          <cell r="B1658" t="str">
            <v xml:space="preserve">  NOVEMBER</v>
          </cell>
          <cell r="C1658" t="str">
            <v>-</v>
          </cell>
          <cell r="D1658" t="str">
            <v>-</v>
          </cell>
          <cell r="E1658" t="str">
            <v>-</v>
          </cell>
          <cell r="F1658" t="str">
            <v>-</v>
          </cell>
          <cell r="G1658" t="str">
            <v>-</v>
          </cell>
          <cell r="H1658" t="str">
            <v>-</v>
          </cell>
          <cell r="I1658">
            <v>2030</v>
          </cell>
          <cell r="J1658">
            <v>0</v>
          </cell>
          <cell r="K1658">
            <v>0</v>
          </cell>
          <cell r="L1658" t="str">
            <v>-</v>
          </cell>
          <cell r="M1658" t="str">
            <v>-</v>
          </cell>
          <cell r="N1658">
            <v>9808.75</v>
          </cell>
          <cell r="O1658">
            <v>0.25</v>
          </cell>
          <cell r="P1658">
            <v>2452.1875</v>
          </cell>
          <cell r="Q1658">
            <v>0</v>
          </cell>
          <cell r="R1658">
            <v>0</v>
          </cell>
          <cell r="S1658">
            <v>0</v>
          </cell>
        </row>
        <row r="1660">
          <cell r="A1660" t="str">
            <v xml:space="preserve"> </v>
          </cell>
          <cell r="B1660" t="str">
            <v>T O T A L</v>
          </cell>
          <cell r="C1660" t="str">
            <v>Pay Item</v>
          </cell>
          <cell r="E1660" t="str">
            <v>:</v>
          </cell>
          <cell r="F1660" t="str">
            <v>IV - 1 - 1</v>
          </cell>
          <cell r="J1660">
            <v>2030</v>
          </cell>
          <cell r="K1660" t="str">
            <v>-</v>
          </cell>
          <cell r="L1660">
            <v>0</v>
          </cell>
          <cell r="M1660">
            <v>0</v>
          </cell>
          <cell r="O1660" t="str">
            <v>-</v>
          </cell>
          <cell r="Q1660">
            <v>0</v>
          </cell>
          <cell r="R1660">
            <v>0</v>
          </cell>
          <cell r="S1660">
            <v>0</v>
          </cell>
        </row>
        <row r="1662">
          <cell r="A1662" t="str">
            <v xml:space="preserve">   L : Labour</v>
          </cell>
          <cell r="E1662" t="str">
            <v xml:space="preserve">    C : Cement</v>
          </cell>
          <cell r="J1662" t="str">
            <v xml:space="preserve">    S : Steel</v>
          </cell>
          <cell r="N1662" t="str">
            <v xml:space="preserve">    F : Fuel</v>
          </cell>
          <cell r="R1662" t="str">
            <v xml:space="preserve">    M : Material</v>
          </cell>
        </row>
        <row r="1663">
          <cell r="A1663" t="str">
            <v xml:space="preserve">   Economic Indicators Table 1.3</v>
          </cell>
          <cell r="E1663" t="str">
            <v xml:space="preserve">         Economic Indicators Table 1.11</v>
          </cell>
          <cell r="J1663" t="str">
            <v xml:space="preserve">         Economic Indicators Table 1.11</v>
          </cell>
          <cell r="N1663" t="str">
            <v xml:space="preserve">         "Official Diesel Oil Selling Price"</v>
          </cell>
          <cell r="R1663" t="str">
            <v xml:space="preserve">         Economic Indicators Table 1.15</v>
          </cell>
        </row>
        <row r="1664">
          <cell r="A1664" t="str">
            <v xml:space="preserve">   Consumer Price Indices for 43 Cities &amp; Changes</v>
          </cell>
          <cell r="E1664" t="str">
            <v xml:space="preserve">         Wholesale Price Indices of Manufacturing Commodities</v>
          </cell>
          <cell r="J1664" t="str">
            <v xml:space="preserve">         Wholesale Price Indices of Manufacturing Commodities</v>
          </cell>
          <cell r="N1664" t="str">
            <v xml:space="preserve">         Actual cost of high speed diesel</v>
          </cell>
          <cell r="R1664" t="str">
            <v xml:space="preserve">         Wholesale Price Indices of Construction Materials</v>
          </cell>
        </row>
        <row r="1665">
          <cell r="A1665" t="str">
            <v xml:space="preserve">   Sub-Sector General Index for Bandar Lampung</v>
          </cell>
          <cell r="E1665" t="str">
            <v xml:space="preserve">         Sub-Sector 17, Non Metallic Mineral Products</v>
          </cell>
          <cell r="J1665" t="str">
            <v xml:space="preserve">         Sub-Sector 19, Iron and Steel Products</v>
          </cell>
          <cell r="N1665" t="str">
            <v xml:space="preserve">         Estabilished by Pertamina Oil Company</v>
          </cell>
          <cell r="R1665" t="str">
            <v xml:space="preserve">         Sub-Sector 2, Public Works in Agriculture</v>
          </cell>
        </row>
        <row r="1667">
          <cell r="A1667" t="str">
            <v>Pn  =  A +  L(Ln/Lo) + C(Cn/Co) + S(Sn/So) + F(Fn/Fo) + M(Mn/Mo)</v>
          </cell>
        </row>
        <row r="1668">
          <cell r="A1668" t="str">
            <v>CALCULATION OF ESCALATION PAYMENT</v>
          </cell>
        </row>
        <row r="1669">
          <cell r="A1669" t="str">
            <v>CONTRACT PACKAGE</v>
          </cell>
          <cell r="C1669" t="str">
            <v>:</v>
          </cell>
          <cell r="D1669" t="str">
            <v>WAY CURUP IRRIGATION SUB-PROJECT PTSL-II</v>
          </cell>
          <cell r="Q1669" t="str">
            <v>CONTRACTOR</v>
          </cell>
          <cell r="R1669" t="str">
            <v>:     PT. ADHI KARYA (Persero) Tbk</v>
          </cell>
        </row>
        <row r="1670">
          <cell r="A1670" t="str">
            <v>CONTRACT NO. / DATE</v>
          </cell>
          <cell r="C1670" t="str">
            <v>:</v>
          </cell>
          <cell r="D1670" t="str">
            <v>HK.02.07-Ag.0801/WILIII/01 ,  Date : May 14th, 2004</v>
          </cell>
          <cell r="Q1670" t="str">
            <v>CONSULTANT</v>
          </cell>
          <cell r="R1670" t="str">
            <v>:     NIPPON KOEI (In Associated)</v>
          </cell>
        </row>
        <row r="1672">
          <cell r="A1672" t="str">
            <v xml:space="preserve"> PAY ITEM</v>
          </cell>
          <cell r="C1672" t="str">
            <v>:</v>
          </cell>
          <cell r="D1672" t="str">
            <v>IV-1-1-Un</v>
          </cell>
          <cell r="I1672" t="str">
            <v xml:space="preserve"> DESCRIPTION :</v>
          </cell>
          <cell r="J1672" t="str">
            <v>Stripping</v>
          </cell>
          <cell r="M1672" t="str">
            <v>QUANTITIES</v>
          </cell>
          <cell r="N1672" t="str">
            <v>ORIGINAL</v>
          </cell>
          <cell r="P1672" t="str">
            <v>CURRENT</v>
          </cell>
          <cell r="Q1672" t="str">
            <v>ORIGINAL</v>
          </cell>
          <cell r="R1672" t="str">
            <v>CURRENT</v>
          </cell>
        </row>
        <row r="1673">
          <cell r="A1673" t="str">
            <v xml:space="preserve"> COMPONENT</v>
          </cell>
          <cell r="C1673" t="str">
            <v>A</v>
          </cell>
          <cell r="D1673" t="str">
            <v>L</v>
          </cell>
          <cell r="E1673" t="str">
            <v>C</v>
          </cell>
          <cell r="F1673" t="str">
            <v>S</v>
          </cell>
          <cell r="G1673" t="str">
            <v>F</v>
          </cell>
          <cell r="H1673" t="str">
            <v>M</v>
          </cell>
          <cell r="I1673" t="str">
            <v xml:space="preserve"> QUANTITIES   :</v>
          </cell>
          <cell r="J1673" t="str">
            <v xml:space="preserve">-     </v>
          </cell>
          <cell r="K1673" t="str">
            <v>cu.m</v>
          </cell>
          <cell r="M1673" t="str">
            <v>FOR</v>
          </cell>
          <cell r="N1673" t="str">
            <v>UNIT PRICE</v>
          </cell>
          <cell r="O1673" t="str">
            <v>FACTOR</v>
          </cell>
          <cell r="P1673" t="str">
            <v>UNIT PRICE</v>
          </cell>
          <cell r="Q1673" t="str">
            <v>AMOUNT</v>
          </cell>
          <cell r="R1673" t="str">
            <v>AMOUNT</v>
          </cell>
          <cell r="S1673" t="str">
            <v>PRICE ESCALATION</v>
          </cell>
        </row>
        <row r="1674">
          <cell r="A1674" t="str">
            <v xml:space="preserve"> COST FACTOR</v>
          </cell>
          <cell r="C1674">
            <v>0.25</v>
          </cell>
          <cell r="D1674">
            <v>0.15</v>
          </cell>
          <cell r="E1674" t="str">
            <v>-</v>
          </cell>
          <cell r="F1674" t="str">
            <v>-</v>
          </cell>
          <cell r="G1674" t="str">
            <v>-</v>
          </cell>
          <cell r="H1674">
            <v>0.6</v>
          </cell>
          <cell r="I1674" t="str">
            <v>SCHEDULE QUANTITIES</v>
          </cell>
          <cell r="K1674" t="str">
            <v>ACTUAL QUANTITIES (MC)</v>
          </cell>
          <cell r="M1674" t="str">
            <v>ESCALATION</v>
          </cell>
          <cell r="N1674" t="str">
            <v>Ho</v>
          </cell>
          <cell r="O1674" t="str">
            <v>Pn</v>
          </cell>
          <cell r="P1674" t="str">
            <v>Hn</v>
          </cell>
          <cell r="Q1674" t="str">
            <v>Io</v>
          </cell>
          <cell r="R1674" t="str">
            <v>In</v>
          </cell>
          <cell r="S1674" t="str">
            <v>PAYMENT</v>
          </cell>
        </row>
        <row r="1675">
          <cell r="A1675" t="str">
            <v xml:space="preserve"> ZERO INDEX / DEC 2002</v>
          </cell>
          <cell r="C1675" t="str">
            <v>-</v>
          </cell>
          <cell r="D1675">
            <v>110.63</v>
          </cell>
          <cell r="E1675">
            <v>294</v>
          </cell>
          <cell r="F1675">
            <v>345</v>
          </cell>
          <cell r="G1675">
            <v>1650</v>
          </cell>
          <cell r="H1675">
            <v>350</v>
          </cell>
          <cell r="I1675" t="str">
            <v>CUMULATIVE</v>
          </cell>
          <cell r="J1675" t="str">
            <v>MONTHLY</v>
          </cell>
          <cell r="K1675" t="str">
            <v>CUMULATIVE</v>
          </cell>
          <cell r="L1675" t="str">
            <v>MONTHLY</v>
          </cell>
          <cell r="M1675" t="str">
            <v>PAYMENT</v>
          </cell>
        </row>
        <row r="1676">
          <cell r="A1676">
            <v>1</v>
          </cell>
          <cell r="B1676">
            <v>2</v>
          </cell>
          <cell r="C1676">
            <v>3</v>
          </cell>
          <cell r="D1676">
            <v>4</v>
          </cell>
          <cell r="E1676">
            <v>5</v>
          </cell>
          <cell r="F1676">
            <v>6</v>
          </cell>
          <cell r="G1676">
            <v>7</v>
          </cell>
          <cell r="H1676">
            <v>8</v>
          </cell>
          <cell r="I1676">
            <v>9</v>
          </cell>
          <cell r="J1676">
            <v>10</v>
          </cell>
          <cell r="K1676">
            <v>11</v>
          </cell>
          <cell r="L1676">
            <v>12</v>
          </cell>
          <cell r="M1676">
            <v>13</v>
          </cell>
          <cell r="N1676">
            <v>14</v>
          </cell>
          <cell r="O1676">
            <v>15</v>
          </cell>
          <cell r="P1676" t="str">
            <v>16=14x15</v>
          </cell>
          <cell r="Q1676" t="str">
            <v>17=13x14</v>
          </cell>
          <cell r="R1676" t="str">
            <v>18=13x16</v>
          </cell>
          <cell r="S1676" t="str">
            <v>19=18-17</v>
          </cell>
        </row>
        <row r="1678">
          <cell r="A1678" t="str">
            <v>2004</v>
          </cell>
          <cell r="B1678" t="str">
            <v xml:space="preserve">  JUNE</v>
          </cell>
          <cell r="C1678" t="str">
            <v>-</v>
          </cell>
          <cell r="D1678" t="str">
            <v>-</v>
          </cell>
          <cell r="E1678" t="str">
            <v>-</v>
          </cell>
          <cell r="F1678" t="str">
            <v>-</v>
          </cell>
          <cell r="G1678" t="str">
            <v>-</v>
          </cell>
          <cell r="H1678" t="str">
            <v>-</v>
          </cell>
          <cell r="I1678">
            <v>0</v>
          </cell>
          <cell r="J1678">
            <v>0</v>
          </cell>
          <cell r="K1678" t="str">
            <v>-</v>
          </cell>
          <cell r="L1678" t="str">
            <v>-</v>
          </cell>
          <cell r="M1678" t="str">
            <v>-</v>
          </cell>
          <cell r="N1678" t="str">
            <v>-</v>
          </cell>
          <cell r="O1678" t="str">
            <v>-</v>
          </cell>
          <cell r="P1678" t="str">
            <v>-</v>
          </cell>
          <cell r="Q1678" t="str">
            <v>-</v>
          </cell>
          <cell r="R1678" t="str">
            <v>-</v>
          </cell>
          <cell r="S1678" t="str">
            <v>-</v>
          </cell>
        </row>
        <row r="1679">
          <cell r="B1679" t="str">
            <v xml:space="preserve">  JULY</v>
          </cell>
          <cell r="C1679" t="str">
            <v>-</v>
          </cell>
          <cell r="D1679" t="str">
            <v>-</v>
          </cell>
          <cell r="E1679" t="str">
            <v>-</v>
          </cell>
          <cell r="F1679" t="str">
            <v>-</v>
          </cell>
          <cell r="G1679" t="str">
            <v>-</v>
          </cell>
          <cell r="H1679" t="str">
            <v>-</v>
          </cell>
          <cell r="I1679">
            <v>0</v>
          </cell>
          <cell r="J1679">
            <v>0</v>
          </cell>
          <cell r="K1679">
            <v>0</v>
          </cell>
          <cell r="L1679" t="str">
            <v>-</v>
          </cell>
          <cell r="M1679" t="str">
            <v>-</v>
          </cell>
          <cell r="N1679" t="str">
            <v>-</v>
          </cell>
          <cell r="O1679" t="str">
            <v>-</v>
          </cell>
          <cell r="P1679" t="str">
            <v>-</v>
          </cell>
          <cell r="Q1679" t="str">
            <v>-</v>
          </cell>
          <cell r="R1679" t="str">
            <v>-</v>
          </cell>
          <cell r="S1679" t="str">
            <v>-</v>
          </cell>
        </row>
        <row r="1680">
          <cell r="B1680" t="str">
            <v xml:space="preserve">  AUGUST</v>
          </cell>
          <cell r="C1680" t="str">
            <v>-</v>
          </cell>
          <cell r="D1680" t="str">
            <v>-</v>
          </cell>
          <cell r="E1680" t="str">
            <v>-</v>
          </cell>
          <cell r="F1680" t="str">
            <v>-</v>
          </cell>
          <cell r="G1680" t="str">
            <v>-</v>
          </cell>
          <cell r="H1680" t="str">
            <v>-</v>
          </cell>
          <cell r="I1680">
            <v>0</v>
          </cell>
          <cell r="J1680">
            <v>0</v>
          </cell>
          <cell r="K1680">
            <v>0</v>
          </cell>
          <cell r="L1680" t="str">
            <v>-</v>
          </cell>
          <cell r="M1680" t="str">
            <v>-</v>
          </cell>
          <cell r="N1680" t="str">
            <v>-</v>
          </cell>
          <cell r="O1680" t="str">
            <v>-</v>
          </cell>
          <cell r="P1680" t="str">
            <v>-</v>
          </cell>
          <cell r="Q1680" t="str">
            <v>-</v>
          </cell>
          <cell r="R1680" t="str">
            <v>-</v>
          </cell>
          <cell r="S1680" t="str">
            <v>-</v>
          </cell>
        </row>
        <row r="1681">
          <cell r="B1681" t="str">
            <v xml:space="preserve">  SEPTEMBER</v>
          </cell>
          <cell r="C1681" t="str">
            <v>-</v>
          </cell>
          <cell r="D1681" t="str">
            <v>-</v>
          </cell>
          <cell r="E1681" t="str">
            <v>-</v>
          </cell>
          <cell r="F1681" t="str">
            <v>-</v>
          </cell>
          <cell r="G1681" t="str">
            <v>-</v>
          </cell>
          <cell r="H1681" t="str">
            <v>-</v>
          </cell>
          <cell r="I1681">
            <v>0</v>
          </cell>
          <cell r="J1681">
            <v>0</v>
          </cell>
          <cell r="K1681">
            <v>0</v>
          </cell>
          <cell r="L1681" t="str">
            <v>-</v>
          </cell>
          <cell r="M1681" t="str">
            <v>-</v>
          </cell>
          <cell r="N1681" t="str">
            <v>-</v>
          </cell>
          <cell r="O1681" t="str">
            <v>-</v>
          </cell>
          <cell r="P1681" t="str">
            <v>-</v>
          </cell>
          <cell r="Q1681" t="str">
            <v>-</v>
          </cell>
          <cell r="R1681" t="str">
            <v>-</v>
          </cell>
          <cell r="S1681" t="str">
            <v>-</v>
          </cell>
        </row>
        <row r="1682">
          <cell r="B1682" t="str">
            <v xml:space="preserve">  OCTOBER</v>
          </cell>
          <cell r="C1682" t="str">
            <v>-</v>
          </cell>
          <cell r="D1682" t="str">
            <v>-</v>
          </cell>
          <cell r="E1682" t="str">
            <v>-</v>
          </cell>
          <cell r="F1682" t="str">
            <v>-</v>
          </cell>
          <cell r="G1682" t="str">
            <v>-</v>
          </cell>
          <cell r="H1682" t="str">
            <v>-</v>
          </cell>
          <cell r="I1682">
            <v>0</v>
          </cell>
          <cell r="J1682">
            <v>0</v>
          </cell>
          <cell r="K1682">
            <v>0</v>
          </cell>
          <cell r="L1682" t="str">
            <v>-</v>
          </cell>
          <cell r="M1682" t="str">
            <v>-</v>
          </cell>
          <cell r="N1682" t="str">
            <v>-</v>
          </cell>
          <cell r="O1682" t="str">
            <v>-</v>
          </cell>
          <cell r="P1682" t="str">
            <v>-</v>
          </cell>
          <cell r="Q1682" t="str">
            <v>-</v>
          </cell>
          <cell r="R1682" t="str">
            <v>-</v>
          </cell>
          <cell r="S1682" t="str">
            <v>-</v>
          </cell>
        </row>
        <row r="1683">
          <cell r="B1683" t="str">
            <v xml:space="preserve">  NOVEMBER</v>
          </cell>
          <cell r="C1683" t="str">
            <v>-</v>
          </cell>
          <cell r="D1683" t="str">
            <v>-</v>
          </cell>
          <cell r="E1683" t="str">
            <v>-</v>
          </cell>
          <cell r="F1683" t="str">
            <v>-</v>
          </cell>
          <cell r="G1683" t="str">
            <v>-</v>
          </cell>
          <cell r="H1683" t="str">
            <v>-</v>
          </cell>
          <cell r="I1683">
            <v>0</v>
          </cell>
          <cell r="J1683">
            <v>0</v>
          </cell>
          <cell r="K1683">
            <v>0</v>
          </cell>
          <cell r="L1683" t="str">
            <v>-</v>
          </cell>
          <cell r="M1683" t="str">
            <v>-</v>
          </cell>
          <cell r="N1683" t="str">
            <v>-</v>
          </cell>
          <cell r="O1683" t="str">
            <v>-</v>
          </cell>
          <cell r="P1683" t="str">
            <v>-</v>
          </cell>
          <cell r="Q1683" t="str">
            <v>-</v>
          </cell>
          <cell r="R1683" t="str">
            <v>-</v>
          </cell>
          <cell r="S1683" t="str">
            <v>-</v>
          </cell>
        </row>
        <row r="1684">
          <cell r="B1684" t="str">
            <v xml:space="preserve">  DECEMBER</v>
          </cell>
          <cell r="C1684" t="str">
            <v>-</v>
          </cell>
          <cell r="D1684" t="str">
            <v>-</v>
          </cell>
          <cell r="E1684" t="str">
            <v>-</v>
          </cell>
          <cell r="F1684" t="str">
            <v>-</v>
          </cell>
          <cell r="G1684" t="str">
            <v>-</v>
          </cell>
          <cell r="H1684" t="str">
            <v>-</v>
          </cell>
          <cell r="I1684">
            <v>0</v>
          </cell>
          <cell r="J1684">
            <v>0</v>
          </cell>
          <cell r="K1684">
            <v>0</v>
          </cell>
          <cell r="L1684" t="str">
            <v>-</v>
          </cell>
          <cell r="M1684" t="str">
            <v>-</v>
          </cell>
          <cell r="N1684" t="str">
            <v>-</v>
          </cell>
          <cell r="O1684" t="str">
            <v>-</v>
          </cell>
          <cell r="P1684" t="str">
            <v>-</v>
          </cell>
          <cell r="Q1684" t="str">
            <v>-</v>
          </cell>
          <cell r="R1684" t="str">
            <v>-</v>
          </cell>
          <cell r="S1684" t="str">
            <v>-</v>
          </cell>
        </row>
        <row r="1685">
          <cell r="A1685" t="str">
            <v>2005</v>
          </cell>
          <cell r="B1685" t="str">
            <v xml:space="preserve">  JANUARY</v>
          </cell>
          <cell r="C1685" t="str">
            <v>-</v>
          </cell>
          <cell r="D1685" t="str">
            <v>-</v>
          </cell>
          <cell r="E1685" t="str">
            <v>-</v>
          </cell>
          <cell r="F1685" t="str">
            <v>-</v>
          </cell>
          <cell r="G1685" t="str">
            <v>-</v>
          </cell>
          <cell r="H1685" t="str">
            <v>-</v>
          </cell>
          <cell r="I1685">
            <v>0</v>
          </cell>
          <cell r="J1685">
            <v>0</v>
          </cell>
          <cell r="K1685">
            <v>0</v>
          </cell>
          <cell r="L1685" t="str">
            <v>-</v>
          </cell>
          <cell r="M1685" t="str">
            <v>-</v>
          </cell>
          <cell r="N1685" t="str">
            <v>-</v>
          </cell>
          <cell r="O1685" t="str">
            <v>-</v>
          </cell>
          <cell r="P1685" t="str">
            <v>-</v>
          </cell>
          <cell r="Q1685" t="str">
            <v>-</v>
          </cell>
          <cell r="R1685" t="str">
            <v>-</v>
          </cell>
          <cell r="S1685" t="str">
            <v>-</v>
          </cell>
        </row>
        <row r="1686">
          <cell r="B1686" t="str">
            <v xml:space="preserve">  FEBRUARY</v>
          </cell>
          <cell r="C1686" t="str">
            <v>-</v>
          </cell>
          <cell r="D1686" t="str">
            <v>-</v>
          </cell>
          <cell r="E1686" t="str">
            <v>-</v>
          </cell>
          <cell r="F1686" t="str">
            <v>-</v>
          </cell>
          <cell r="G1686" t="str">
            <v>-</v>
          </cell>
          <cell r="H1686" t="str">
            <v>-</v>
          </cell>
          <cell r="I1686">
            <v>0</v>
          </cell>
          <cell r="J1686">
            <v>0</v>
          </cell>
          <cell r="K1686">
            <v>0</v>
          </cell>
          <cell r="L1686" t="str">
            <v>-</v>
          </cell>
          <cell r="M1686" t="str">
            <v>-</v>
          </cell>
          <cell r="N1686" t="str">
            <v>-</v>
          </cell>
          <cell r="O1686" t="str">
            <v>-</v>
          </cell>
          <cell r="P1686" t="str">
            <v>-</v>
          </cell>
          <cell r="Q1686" t="str">
            <v>-</v>
          </cell>
          <cell r="R1686" t="str">
            <v>-</v>
          </cell>
          <cell r="S1686" t="str">
            <v>-</v>
          </cell>
        </row>
        <row r="1687">
          <cell r="B1687" t="str">
            <v xml:space="preserve">  MARCH</v>
          </cell>
          <cell r="C1687" t="str">
            <v>-</v>
          </cell>
          <cell r="D1687" t="str">
            <v>-</v>
          </cell>
          <cell r="E1687" t="str">
            <v>-</v>
          </cell>
          <cell r="F1687" t="str">
            <v>-</v>
          </cell>
          <cell r="G1687" t="str">
            <v>-</v>
          </cell>
          <cell r="H1687" t="str">
            <v>-</v>
          </cell>
          <cell r="I1687">
            <v>0</v>
          </cell>
          <cell r="J1687">
            <v>0</v>
          </cell>
          <cell r="K1687">
            <v>0</v>
          </cell>
          <cell r="L1687" t="str">
            <v>-</v>
          </cell>
          <cell r="M1687" t="str">
            <v>-</v>
          </cell>
          <cell r="N1687" t="str">
            <v>-</v>
          </cell>
          <cell r="O1687" t="str">
            <v>-</v>
          </cell>
          <cell r="P1687" t="str">
            <v>-</v>
          </cell>
          <cell r="Q1687" t="str">
            <v>-</v>
          </cell>
          <cell r="R1687" t="str">
            <v>-</v>
          </cell>
          <cell r="S1687" t="str">
            <v>-</v>
          </cell>
        </row>
        <row r="1688">
          <cell r="B1688" t="str">
            <v xml:space="preserve">  APRIL</v>
          </cell>
          <cell r="C1688" t="str">
            <v>-</v>
          </cell>
          <cell r="D1688" t="str">
            <v>-</v>
          </cell>
          <cell r="E1688" t="str">
            <v>-</v>
          </cell>
          <cell r="F1688" t="str">
            <v>-</v>
          </cell>
          <cell r="G1688" t="str">
            <v>-</v>
          </cell>
          <cell r="H1688" t="str">
            <v>-</v>
          </cell>
          <cell r="I1688">
            <v>0</v>
          </cell>
          <cell r="J1688">
            <v>0</v>
          </cell>
          <cell r="K1688">
            <v>0</v>
          </cell>
          <cell r="L1688" t="str">
            <v>-</v>
          </cell>
          <cell r="M1688" t="str">
            <v>-</v>
          </cell>
          <cell r="N1688" t="str">
            <v>-</v>
          </cell>
          <cell r="O1688" t="str">
            <v>-</v>
          </cell>
          <cell r="P1688" t="str">
            <v>-</v>
          </cell>
          <cell r="Q1688" t="str">
            <v>-</v>
          </cell>
          <cell r="R1688" t="str">
            <v>-</v>
          </cell>
          <cell r="S1688" t="str">
            <v>-</v>
          </cell>
        </row>
        <row r="1689">
          <cell r="B1689" t="str">
            <v xml:space="preserve">  MAY</v>
          </cell>
          <cell r="C1689" t="str">
            <v>-</v>
          </cell>
          <cell r="D1689" t="str">
            <v>-</v>
          </cell>
          <cell r="E1689" t="str">
            <v>-</v>
          </cell>
          <cell r="F1689" t="str">
            <v>-</v>
          </cell>
          <cell r="G1689" t="str">
            <v>-</v>
          </cell>
          <cell r="H1689" t="str">
            <v>-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 t="str">
            <v>-</v>
          </cell>
          <cell r="N1689" t="str">
            <v>-</v>
          </cell>
          <cell r="O1689" t="str">
            <v>-</v>
          </cell>
          <cell r="P1689" t="str">
            <v>-</v>
          </cell>
          <cell r="Q1689" t="str">
            <v>-</v>
          </cell>
          <cell r="R1689" t="str">
            <v>-</v>
          </cell>
          <cell r="S1689" t="str">
            <v>-</v>
          </cell>
        </row>
        <row r="1690">
          <cell r="B1690" t="str">
            <v xml:space="preserve">  JUNE</v>
          </cell>
          <cell r="C1690" t="str">
            <v>-</v>
          </cell>
          <cell r="D1690">
            <v>121.75</v>
          </cell>
          <cell r="E1690">
            <v>323</v>
          </cell>
          <cell r="F1690">
            <v>491</v>
          </cell>
          <cell r="G1690">
            <v>2100</v>
          </cell>
          <cell r="H1690">
            <v>441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3577</v>
          </cell>
          <cell r="O1690">
            <v>1.1710772846425019</v>
          </cell>
          <cell r="P1690">
            <v>4188.9434471662298</v>
          </cell>
          <cell r="Q1690">
            <v>0</v>
          </cell>
          <cell r="R1690">
            <v>0</v>
          </cell>
          <cell r="S1690">
            <v>0</v>
          </cell>
        </row>
        <row r="1691">
          <cell r="B1691" t="str">
            <v xml:space="preserve">  JULY</v>
          </cell>
          <cell r="C1691" t="str">
            <v>-</v>
          </cell>
          <cell r="D1691">
            <v>122.55</v>
          </cell>
          <cell r="E1691">
            <v>325</v>
          </cell>
          <cell r="F1691">
            <v>491</v>
          </cell>
          <cell r="G1691">
            <v>2100</v>
          </cell>
          <cell r="H1691">
            <v>449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3577</v>
          </cell>
          <cell r="O1691">
            <v>1.1858762670936582</v>
          </cell>
          <cell r="P1691">
            <v>4241.8794073940153</v>
          </cell>
          <cell r="Q1691">
            <v>0</v>
          </cell>
          <cell r="R1691">
            <v>0</v>
          </cell>
          <cell r="S1691">
            <v>0</v>
          </cell>
        </row>
        <row r="1692">
          <cell r="B1692" t="str">
            <v xml:space="preserve">  AUGUST</v>
          </cell>
          <cell r="C1692" t="str">
            <v>-</v>
          </cell>
          <cell r="D1692">
            <v>122.49</v>
          </cell>
          <cell r="E1692">
            <v>326</v>
          </cell>
          <cell r="F1692">
            <v>493</v>
          </cell>
          <cell r="G1692">
            <v>2100</v>
          </cell>
          <cell r="H1692">
            <v>452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3577</v>
          </cell>
          <cell r="O1692">
            <v>1.1909377719812502</v>
          </cell>
          <cell r="P1692">
            <v>4259.9844103769319</v>
          </cell>
          <cell r="Q1692">
            <v>0</v>
          </cell>
          <cell r="R1692">
            <v>0</v>
          </cell>
          <cell r="S1692">
            <v>0</v>
          </cell>
        </row>
        <row r="1693">
          <cell r="B1693" t="str">
            <v xml:space="preserve">  SEPTEMBER</v>
          </cell>
          <cell r="C1693" t="str">
            <v>-</v>
          </cell>
          <cell r="D1693">
            <v>123.27</v>
          </cell>
          <cell r="E1693">
            <v>330</v>
          </cell>
          <cell r="F1693">
            <v>495</v>
          </cell>
          <cell r="G1693">
            <v>2100</v>
          </cell>
          <cell r="H1693">
            <v>462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3577</v>
          </cell>
          <cell r="O1693">
            <v>1.2091382084425562</v>
          </cell>
          <cell r="P1693">
            <v>4325.0873715990238</v>
          </cell>
          <cell r="Q1693">
            <v>0</v>
          </cell>
          <cell r="R1693">
            <v>0</v>
          </cell>
          <cell r="S1693">
            <v>0</v>
          </cell>
        </row>
        <row r="1694">
          <cell r="B1694" t="str">
            <v xml:space="preserve">  OCTOBER</v>
          </cell>
          <cell r="C1694" t="str">
            <v>-</v>
          </cell>
          <cell r="D1694">
            <v>139.13999999999999</v>
          </cell>
          <cell r="E1694">
            <v>376</v>
          </cell>
          <cell r="F1694">
            <v>511</v>
          </cell>
          <cell r="G1694">
            <v>4300</v>
          </cell>
          <cell r="H1694">
            <v>500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3577</v>
          </cell>
          <cell r="O1694">
            <v>1.2957987371030848</v>
          </cell>
          <cell r="P1694">
            <v>4635.0720826177339</v>
          </cell>
          <cell r="Q1694">
            <v>0</v>
          </cell>
          <cell r="R1694">
            <v>0</v>
          </cell>
          <cell r="S1694">
            <v>0</v>
          </cell>
        </row>
        <row r="1695">
          <cell r="B1695" t="str">
            <v xml:space="preserve">  NOVEMBER</v>
          </cell>
          <cell r="C1695" t="str">
            <v>-</v>
          </cell>
          <cell r="D1695">
            <v>140.15</v>
          </cell>
          <cell r="E1695">
            <v>393</v>
          </cell>
          <cell r="F1695">
            <v>511</v>
          </cell>
          <cell r="G1695">
            <v>4300</v>
          </cell>
          <cell r="H1695">
            <v>510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3577</v>
          </cell>
          <cell r="O1695">
            <v>1.3143110238762414</v>
          </cell>
          <cell r="P1695">
            <v>4701.2905324053154</v>
          </cell>
          <cell r="Q1695">
            <v>0</v>
          </cell>
          <cell r="R1695">
            <v>0</v>
          </cell>
          <cell r="S1695">
            <v>0</v>
          </cell>
        </row>
        <row r="1696">
          <cell r="B1696" t="str">
            <v xml:space="preserve">  DECEMBER</v>
          </cell>
          <cell r="C1696" t="str">
            <v>-</v>
          </cell>
          <cell r="D1696">
            <v>140.32</v>
          </cell>
          <cell r="E1696">
            <v>393</v>
          </cell>
          <cell r="F1696">
            <v>511</v>
          </cell>
          <cell r="G1696">
            <v>4300</v>
          </cell>
          <cell r="H1696">
            <v>510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3577</v>
          </cell>
          <cell r="O1696">
            <v>1.3145415219328263</v>
          </cell>
          <cell r="P1696">
            <v>4702.1150239537192</v>
          </cell>
          <cell r="Q1696">
            <v>0</v>
          </cell>
          <cell r="R1696">
            <v>0</v>
          </cell>
          <cell r="S1696">
            <v>0</v>
          </cell>
        </row>
        <row r="1697">
          <cell r="A1697" t="str">
            <v>2006</v>
          </cell>
          <cell r="B1697" t="str">
            <v xml:space="preserve">  JANUARY</v>
          </cell>
          <cell r="C1697" t="str">
            <v>-</v>
          </cell>
          <cell r="D1697" t="str">
            <v>-</v>
          </cell>
          <cell r="E1697" t="str">
            <v>-</v>
          </cell>
          <cell r="F1697" t="str">
            <v>-</v>
          </cell>
          <cell r="G1697" t="str">
            <v>-</v>
          </cell>
          <cell r="H1697" t="str">
            <v>-</v>
          </cell>
          <cell r="I1697">
            <v>0</v>
          </cell>
          <cell r="J1697">
            <v>0</v>
          </cell>
          <cell r="K1697">
            <v>0</v>
          </cell>
          <cell r="L1697" t="str">
            <v>-</v>
          </cell>
          <cell r="M1697" t="str">
            <v>-</v>
          </cell>
          <cell r="N1697">
            <v>3577</v>
          </cell>
          <cell r="O1697">
            <v>0.25</v>
          </cell>
          <cell r="P1697">
            <v>894.25</v>
          </cell>
          <cell r="Q1697">
            <v>0</v>
          </cell>
          <cell r="R1697">
            <v>0</v>
          </cell>
          <cell r="S1697">
            <v>0</v>
          </cell>
        </row>
        <row r="1698">
          <cell r="B1698" t="str">
            <v xml:space="preserve">  FEBRUARY</v>
          </cell>
          <cell r="C1698" t="str">
            <v>-</v>
          </cell>
          <cell r="D1698" t="str">
            <v>-</v>
          </cell>
          <cell r="E1698" t="str">
            <v>-</v>
          </cell>
          <cell r="F1698" t="str">
            <v>-</v>
          </cell>
          <cell r="G1698" t="str">
            <v>-</v>
          </cell>
          <cell r="H1698" t="str">
            <v>-</v>
          </cell>
          <cell r="I1698">
            <v>0</v>
          </cell>
          <cell r="J1698">
            <v>0</v>
          </cell>
          <cell r="K1698">
            <v>0</v>
          </cell>
          <cell r="L1698" t="str">
            <v>-</v>
          </cell>
          <cell r="M1698" t="str">
            <v>-</v>
          </cell>
          <cell r="N1698">
            <v>3577</v>
          </cell>
          <cell r="O1698">
            <v>0.25</v>
          </cell>
          <cell r="P1698">
            <v>894.25</v>
          </cell>
          <cell r="Q1698">
            <v>0</v>
          </cell>
          <cell r="R1698">
            <v>0</v>
          </cell>
          <cell r="S1698">
            <v>0</v>
          </cell>
        </row>
        <row r="1699">
          <cell r="B1699" t="str">
            <v xml:space="preserve">  MARCH</v>
          </cell>
          <cell r="C1699" t="str">
            <v>-</v>
          </cell>
          <cell r="D1699" t="str">
            <v>-</v>
          </cell>
          <cell r="E1699" t="str">
            <v>-</v>
          </cell>
          <cell r="F1699" t="str">
            <v>-</v>
          </cell>
          <cell r="G1699" t="str">
            <v>-</v>
          </cell>
          <cell r="H1699" t="str">
            <v>-</v>
          </cell>
          <cell r="I1699">
            <v>0</v>
          </cell>
          <cell r="J1699">
            <v>0</v>
          </cell>
          <cell r="K1699">
            <v>0</v>
          </cell>
          <cell r="L1699" t="str">
            <v>-</v>
          </cell>
          <cell r="M1699" t="str">
            <v>-</v>
          </cell>
          <cell r="N1699">
            <v>3577</v>
          </cell>
          <cell r="O1699">
            <v>0.25</v>
          </cell>
          <cell r="P1699">
            <v>894.25</v>
          </cell>
          <cell r="Q1699">
            <v>0</v>
          </cell>
          <cell r="R1699">
            <v>0</v>
          </cell>
          <cell r="S1699">
            <v>0</v>
          </cell>
        </row>
        <row r="1700">
          <cell r="B1700" t="str">
            <v xml:space="preserve">  APRIL</v>
          </cell>
          <cell r="C1700" t="str">
            <v>-</v>
          </cell>
          <cell r="D1700" t="str">
            <v>-</v>
          </cell>
          <cell r="E1700" t="str">
            <v>-</v>
          </cell>
          <cell r="F1700" t="str">
            <v>-</v>
          </cell>
          <cell r="G1700" t="str">
            <v>-</v>
          </cell>
          <cell r="H1700" t="str">
            <v>-</v>
          </cell>
          <cell r="I1700">
            <v>0</v>
          </cell>
          <cell r="J1700">
            <v>0</v>
          </cell>
          <cell r="K1700">
            <v>0</v>
          </cell>
          <cell r="L1700" t="str">
            <v>-</v>
          </cell>
          <cell r="M1700" t="str">
            <v>-</v>
          </cell>
          <cell r="N1700">
            <v>3577</v>
          </cell>
          <cell r="O1700">
            <v>0.25</v>
          </cell>
          <cell r="P1700">
            <v>894.25</v>
          </cell>
          <cell r="Q1700">
            <v>0</v>
          </cell>
          <cell r="R1700">
            <v>0</v>
          </cell>
          <cell r="S1700">
            <v>0</v>
          </cell>
        </row>
        <row r="1701">
          <cell r="B1701" t="str">
            <v xml:space="preserve">  MAY</v>
          </cell>
          <cell r="C1701" t="str">
            <v>-</v>
          </cell>
          <cell r="D1701" t="str">
            <v>-</v>
          </cell>
          <cell r="E1701" t="str">
            <v>-</v>
          </cell>
          <cell r="F1701" t="str">
            <v>-</v>
          </cell>
          <cell r="G1701" t="str">
            <v>-</v>
          </cell>
          <cell r="H1701" t="str">
            <v>-</v>
          </cell>
          <cell r="I1701">
            <v>0</v>
          </cell>
          <cell r="J1701">
            <v>0</v>
          </cell>
          <cell r="K1701">
            <v>0</v>
          </cell>
          <cell r="L1701" t="str">
            <v>-</v>
          </cell>
          <cell r="M1701" t="str">
            <v>-</v>
          </cell>
          <cell r="N1701">
            <v>3577</v>
          </cell>
          <cell r="O1701">
            <v>0.25</v>
          </cell>
          <cell r="P1701">
            <v>894.25</v>
          </cell>
          <cell r="Q1701">
            <v>0</v>
          </cell>
          <cell r="R1701">
            <v>0</v>
          </cell>
          <cell r="S1701">
            <v>0</v>
          </cell>
        </row>
        <row r="1702">
          <cell r="B1702" t="str">
            <v xml:space="preserve">  JUNE</v>
          </cell>
          <cell r="C1702" t="str">
            <v>-</v>
          </cell>
          <cell r="D1702" t="str">
            <v>-</v>
          </cell>
          <cell r="E1702" t="str">
            <v>-</v>
          </cell>
          <cell r="F1702" t="str">
            <v>-</v>
          </cell>
          <cell r="G1702" t="str">
            <v>-</v>
          </cell>
          <cell r="H1702" t="str">
            <v>-</v>
          </cell>
          <cell r="I1702">
            <v>0</v>
          </cell>
          <cell r="J1702">
            <v>0</v>
          </cell>
          <cell r="K1702">
            <v>0</v>
          </cell>
          <cell r="L1702" t="str">
            <v>-</v>
          </cell>
          <cell r="M1702" t="str">
            <v>-</v>
          </cell>
          <cell r="N1702">
            <v>3577</v>
          </cell>
          <cell r="O1702">
            <v>0.25</v>
          </cell>
          <cell r="P1702">
            <v>894.25</v>
          </cell>
          <cell r="Q1702">
            <v>0</v>
          </cell>
          <cell r="R1702">
            <v>0</v>
          </cell>
          <cell r="S1702">
            <v>0</v>
          </cell>
        </row>
        <row r="1703">
          <cell r="B1703" t="str">
            <v xml:space="preserve">  JULY</v>
          </cell>
          <cell r="C1703" t="str">
            <v>-</v>
          </cell>
          <cell r="D1703" t="str">
            <v>-</v>
          </cell>
          <cell r="E1703" t="str">
            <v>-</v>
          </cell>
          <cell r="F1703" t="str">
            <v>-</v>
          </cell>
          <cell r="G1703" t="str">
            <v>-</v>
          </cell>
          <cell r="H1703" t="str">
            <v>-</v>
          </cell>
          <cell r="I1703">
            <v>0</v>
          </cell>
          <cell r="J1703">
            <v>0</v>
          </cell>
          <cell r="K1703">
            <v>0</v>
          </cell>
          <cell r="L1703" t="str">
            <v>-</v>
          </cell>
          <cell r="M1703" t="str">
            <v>-</v>
          </cell>
          <cell r="N1703">
            <v>3577</v>
          </cell>
          <cell r="O1703">
            <v>0.25</v>
          </cell>
          <cell r="P1703">
            <v>894.25</v>
          </cell>
          <cell r="Q1703">
            <v>0</v>
          </cell>
          <cell r="R1703">
            <v>0</v>
          </cell>
          <cell r="S1703">
            <v>0</v>
          </cell>
        </row>
        <row r="1704">
          <cell r="B1704" t="str">
            <v xml:space="preserve">  AUGUST</v>
          </cell>
          <cell r="C1704" t="str">
            <v>-</v>
          </cell>
          <cell r="D1704" t="str">
            <v>-</v>
          </cell>
          <cell r="E1704" t="str">
            <v>-</v>
          </cell>
          <cell r="F1704" t="str">
            <v>-</v>
          </cell>
          <cell r="G1704" t="str">
            <v>-</v>
          </cell>
          <cell r="H1704" t="str">
            <v>-</v>
          </cell>
          <cell r="I1704">
            <v>0</v>
          </cell>
          <cell r="J1704">
            <v>0</v>
          </cell>
          <cell r="K1704">
            <v>0</v>
          </cell>
          <cell r="L1704" t="str">
            <v>-</v>
          </cell>
          <cell r="M1704" t="str">
            <v>-</v>
          </cell>
          <cell r="N1704">
            <v>3577</v>
          </cell>
          <cell r="O1704">
            <v>0.25</v>
          </cell>
          <cell r="P1704">
            <v>894.25</v>
          </cell>
          <cell r="Q1704">
            <v>0</v>
          </cell>
          <cell r="R1704">
            <v>0</v>
          </cell>
          <cell r="S1704">
            <v>0</v>
          </cell>
        </row>
        <row r="1705">
          <cell r="B1705" t="str">
            <v xml:space="preserve">  SEPTEMBER</v>
          </cell>
          <cell r="C1705" t="str">
            <v>-</v>
          </cell>
          <cell r="D1705" t="str">
            <v>-</v>
          </cell>
          <cell r="E1705" t="str">
            <v>-</v>
          </cell>
          <cell r="F1705" t="str">
            <v>-</v>
          </cell>
          <cell r="G1705" t="str">
            <v>-</v>
          </cell>
          <cell r="H1705" t="str">
            <v>-</v>
          </cell>
          <cell r="I1705">
            <v>0</v>
          </cell>
          <cell r="J1705">
            <v>0</v>
          </cell>
          <cell r="K1705">
            <v>0</v>
          </cell>
          <cell r="L1705" t="str">
            <v>-</v>
          </cell>
          <cell r="M1705" t="str">
            <v>-</v>
          </cell>
          <cell r="N1705">
            <v>3577</v>
          </cell>
          <cell r="O1705">
            <v>0.25</v>
          </cell>
          <cell r="P1705">
            <v>894.25</v>
          </cell>
          <cell r="Q1705">
            <v>0</v>
          </cell>
          <cell r="R1705">
            <v>0</v>
          </cell>
          <cell r="S1705">
            <v>0</v>
          </cell>
        </row>
        <row r="1706">
          <cell r="B1706" t="str">
            <v xml:space="preserve">  OCTOBER</v>
          </cell>
          <cell r="C1706" t="str">
            <v>-</v>
          </cell>
          <cell r="D1706" t="str">
            <v>-</v>
          </cell>
          <cell r="E1706" t="str">
            <v>-</v>
          </cell>
          <cell r="F1706" t="str">
            <v>-</v>
          </cell>
          <cell r="G1706" t="str">
            <v>-</v>
          </cell>
          <cell r="H1706" t="str">
            <v>-</v>
          </cell>
          <cell r="I1706">
            <v>0</v>
          </cell>
          <cell r="J1706">
            <v>0</v>
          </cell>
          <cell r="K1706">
            <v>0</v>
          </cell>
          <cell r="L1706" t="str">
            <v>-</v>
          </cell>
          <cell r="M1706" t="str">
            <v>-</v>
          </cell>
          <cell r="N1706">
            <v>3577</v>
          </cell>
          <cell r="O1706">
            <v>0.25</v>
          </cell>
          <cell r="P1706">
            <v>894.25</v>
          </cell>
          <cell r="Q1706">
            <v>0</v>
          </cell>
          <cell r="R1706">
            <v>0</v>
          </cell>
          <cell r="S1706">
            <v>0</v>
          </cell>
        </row>
        <row r="1707">
          <cell r="B1707" t="str">
            <v xml:space="preserve">  NOVEMBER</v>
          </cell>
          <cell r="C1707" t="str">
            <v>-</v>
          </cell>
          <cell r="D1707" t="str">
            <v>-</v>
          </cell>
          <cell r="E1707" t="str">
            <v>-</v>
          </cell>
          <cell r="F1707" t="str">
            <v>-</v>
          </cell>
          <cell r="G1707" t="str">
            <v>-</v>
          </cell>
          <cell r="H1707" t="str">
            <v>-</v>
          </cell>
          <cell r="I1707">
            <v>0</v>
          </cell>
          <cell r="J1707">
            <v>0</v>
          </cell>
          <cell r="K1707">
            <v>0</v>
          </cell>
          <cell r="L1707" t="str">
            <v>-</v>
          </cell>
          <cell r="M1707" t="str">
            <v>-</v>
          </cell>
          <cell r="N1707">
            <v>3577</v>
          </cell>
          <cell r="O1707">
            <v>0.25</v>
          </cell>
          <cell r="P1707">
            <v>894.25</v>
          </cell>
          <cell r="Q1707">
            <v>0</v>
          </cell>
          <cell r="R1707">
            <v>0</v>
          </cell>
          <cell r="S1707">
            <v>0</v>
          </cell>
        </row>
        <row r="1709">
          <cell r="A1709" t="str">
            <v xml:space="preserve"> </v>
          </cell>
          <cell r="B1709" t="str">
            <v>T O T A L</v>
          </cell>
          <cell r="C1709" t="str">
            <v>Pay Item</v>
          </cell>
          <cell r="E1709" t="str">
            <v>:</v>
          </cell>
          <cell r="F1709" t="str">
            <v>IV-1-1-Un</v>
          </cell>
          <cell r="J1709">
            <v>0</v>
          </cell>
          <cell r="K1709" t="str">
            <v>-</v>
          </cell>
          <cell r="L1709">
            <v>0</v>
          </cell>
          <cell r="M1709">
            <v>0</v>
          </cell>
          <cell r="O1709" t="str">
            <v>-</v>
          </cell>
          <cell r="Q1709">
            <v>0</v>
          </cell>
          <cell r="R1709">
            <v>0</v>
          </cell>
          <cell r="S1709">
            <v>0</v>
          </cell>
        </row>
        <row r="1711">
          <cell r="A1711" t="str">
            <v xml:space="preserve">   L : Labour</v>
          </cell>
          <cell r="E1711" t="str">
            <v xml:space="preserve">    C : Cement</v>
          </cell>
          <cell r="J1711" t="str">
            <v xml:space="preserve">    S : Steel</v>
          </cell>
          <cell r="N1711" t="str">
            <v xml:space="preserve">    F : Fuel</v>
          </cell>
          <cell r="R1711" t="str">
            <v xml:space="preserve">    M : Material</v>
          </cell>
        </row>
        <row r="1712">
          <cell r="A1712" t="str">
            <v xml:space="preserve">   Economic Indicators Table 1.3</v>
          </cell>
          <cell r="E1712" t="str">
            <v xml:space="preserve">         Economic Indicators Table 1.11</v>
          </cell>
          <cell r="J1712" t="str">
            <v xml:space="preserve">         Economic Indicators Table 1.11</v>
          </cell>
          <cell r="N1712" t="str">
            <v xml:space="preserve">         "Official Diesel Oil Selling Price"</v>
          </cell>
          <cell r="R1712" t="str">
            <v xml:space="preserve">         Economic Indicators Table 1.15</v>
          </cell>
        </row>
        <row r="1713">
          <cell r="A1713" t="str">
            <v xml:space="preserve">   Consumer Price Indices for 43 Cities &amp; Changes</v>
          </cell>
          <cell r="E1713" t="str">
            <v xml:space="preserve">         Wholesale Price Indices of Manufacturing Commodities</v>
          </cell>
          <cell r="J1713" t="str">
            <v xml:space="preserve">         Wholesale Price Indices of Manufacturing Commodities</v>
          </cell>
          <cell r="N1713" t="str">
            <v xml:space="preserve">         Actual cost of high speed diesel</v>
          </cell>
          <cell r="R1713" t="str">
            <v xml:space="preserve">         Wholesale Price Indices of Construction Materials</v>
          </cell>
        </row>
        <row r="1714">
          <cell r="A1714" t="str">
            <v xml:space="preserve">   Sub-Sector General Index for Bandar Lampung</v>
          </cell>
          <cell r="E1714" t="str">
            <v xml:space="preserve">         Sub-Sector 17, Non Metallic Mineral Products</v>
          </cell>
          <cell r="J1714" t="str">
            <v xml:space="preserve">         Sub-Sector 19, Iron and Steel Products</v>
          </cell>
          <cell r="N1714" t="str">
            <v xml:space="preserve">         Estabilished by Pertamina Oil Company</v>
          </cell>
          <cell r="R1714" t="str">
            <v xml:space="preserve">         Sub-Sector 2, Public Works in Agriculture</v>
          </cell>
        </row>
        <row r="1716">
          <cell r="A1716" t="str">
            <v>Pn  =  A +  L(Ln/Lo) + C(Cn/Co) + S(Sn/So) + F(Fn/Fo) + M(Mn/Mo)</v>
          </cell>
        </row>
        <row r="1717">
          <cell r="A1717" t="str">
            <v>CALCULATION OF ESCALATION PAYMENT</v>
          </cell>
        </row>
        <row r="1718">
          <cell r="A1718" t="str">
            <v>CONTRACT PACKAGE</v>
          </cell>
          <cell r="C1718" t="str">
            <v>:</v>
          </cell>
          <cell r="D1718" t="str">
            <v>WAY CURUP IRRIGATION SUB-PROJECT PTSL-II</v>
          </cell>
          <cell r="Q1718" t="str">
            <v>CONTRACTOR</v>
          </cell>
          <cell r="R1718" t="str">
            <v>:     PT. ADHI KARYA (Persero) Tbk</v>
          </cell>
        </row>
        <row r="1719">
          <cell r="A1719" t="str">
            <v>CONTRACT NO. / DATE</v>
          </cell>
          <cell r="C1719" t="str">
            <v>:</v>
          </cell>
          <cell r="D1719" t="str">
            <v>HK.02.07-Ag.0801/WILIII/01 ,  Date : May 14th, 2004</v>
          </cell>
          <cell r="Q1719" t="str">
            <v>CONSULTANT</v>
          </cell>
          <cell r="R1719" t="str">
            <v>:     NIPPON KOEI (In Associated)</v>
          </cell>
        </row>
        <row r="1721">
          <cell r="A1721" t="str">
            <v xml:space="preserve"> PAY ITEM</v>
          </cell>
          <cell r="C1721" t="str">
            <v>:</v>
          </cell>
          <cell r="D1721" t="str">
            <v>IV - 1 - 2</v>
          </cell>
          <cell r="I1721" t="str">
            <v xml:space="preserve"> DESCRIPTION :</v>
          </cell>
          <cell r="J1721" t="str">
            <v>Excavation type - D1</v>
          </cell>
          <cell r="M1721" t="str">
            <v>QUANTITIES</v>
          </cell>
          <cell r="N1721" t="str">
            <v>ORIGINAL</v>
          </cell>
          <cell r="P1721" t="str">
            <v>CURRENT</v>
          </cell>
          <cell r="Q1721" t="str">
            <v>ORIGINAL</v>
          </cell>
          <cell r="R1721" t="str">
            <v>CURRENT</v>
          </cell>
        </row>
        <row r="1722">
          <cell r="A1722" t="str">
            <v xml:space="preserve"> COMPONENT</v>
          </cell>
          <cell r="C1722" t="str">
            <v>A</v>
          </cell>
          <cell r="D1722" t="str">
            <v>L</v>
          </cell>
          <cell r="E1722" t="str">
            <v>C</v>
          </cell>
          <cell r="F1722" t="str">
            <v>S</v>
          </cell>
          <cell r="G1722" t="str">
            <v>F</v>
          </cell>
          <cell r="H1722" t="str">
            <v>M</v>
          </cell>
          <cell r="I1722" t="str">
            <v xml:space="preserve"> QUANTITIES   :</v>
          </cell>
          <cell r="J1722">
            <v>64285.919999999998</v>
          </cell>
          <cell r="K1722" t="str">
            <v>cu.m</v>
          </cell>
          <cell r="M1722" t="str">
            <v>FOR</v>
          </cell>
          <cell r="N1722" t="str">
            <v>UNIT PRICE</v>
          </cell>
          <cell r="O1722" t="str">
            <v>FACTOR</v>
          </cell>
          <cell r="P1722" t="str">
            <v>UNIT PRICE</v>
          </cell>
          <cell r="Q1722" t="str">
            <v>AMOUNT</v>
          </cell>
          <cell r="R1722" t="str">
            <v>AMOUNT</v>
          </cell>
          <cell r="S1722" t="str">
            <v>PRICE ESCALATION</v>
          </cell>
        </row>
        <row r="1723">
          <cell r="A1723" t="str">
            <v xml:space="preserve"> COST FACTOR</v>
          </cell>
          <cell r="C1723">
            <v>0.85</v>
          </cell>
          <cell r="D1723">
            <v>0.05</v>
          </cell>
          <cell r="E1723" t="str">
            <v>-</v>
          </cell>
          <cell r="F1723" t="str">
            <v>-</v>
          </cell>
          <cell r="G1723">
            <v>0.1</v>
          </cell>
          <cell r="H1723" t="str">
            <v>-</v>
          </cell>
          <cell r="I1723" t="str">
            <v>SCHEDULE QUANTITIES</v>
          </cell>
          <cell r="K1723" t="str">
            <v>ACTUAL QUANTITIES (MC)</v>
          </cell>
          <cell r="M1723" t="str">
            <v>ESCALATION</v>
          </cell>
          <cell r="N1723" t="str">
            <v>Ho</v>
          </cell>
          <cell r="O1723" t="str">
            <v>Pn</v>
          </cell>
          <cell r="P1723" t="str">
            <v>Hn</v>
          </cell>
          <cell r="Q1723" t="str">
            <v>Io</v>
          </cell>
          <cell r="R1723" t="str">
            <v>In</v>
          </cell>
          <cell r="S1723" t="str">
            <v>PAYMENT</v>
          </cell>
        </row>
        <row r="1724">
          <cell r="A1724" t="str">
            <v xml:space="preserve"> ZERO INDEX / DEC 2002</v>
          </cell>
          <cell r="C1724" t="str">
            <v>-</v>
          </cell>
          <cell r="D1724">
            <v>110.63</v>
          </cell>
          <cell r="E1724">
            <v>294</v>
          </cell>
          <cell r="F1724">
            <v>345</v>
          </cell>
          <cell r="G1724">
            <v>1650</v>
          </cell>
          <cell r="H1724">
            <v>350</v>
          </cell>
          <cell r="I1724" t="str">
            <v>CUMULATIVE</v>
          </cell>
          <cell r="J1724" t="str">
            <v>MONTHLY</v>
          </cell>
          <cell r="K1724" t="str">
            <v>CUMULATIVE</v>
          </cell>
          <cell r="L1724" t="str">
            <v>MONTHLY</v>
          </cell>
          <cell r="M1724" t="str">
            <v>PAYMENT</v>
          </cell>
        </row>
        <row r="1725">
          <cell r="A1725">
            <v>1</v>
          </cell>
          <cell r="B1725">
            <v>2</v>
          </cell>
          <cell r="C1725">
            <v>3</v>
          </cell>
          <cell r="D1725">
            <v>4</v>
          </cell>
          <cell r="E1725">
            <v>5</v>
          </cell>
          <cell r="F1725">
            <v>6</v>
          </cell>
          <cell r="G1725">
            <v>7</v>
          </cell>
          <cell r="H1725">
            <v>8</v>
          </cell>
          <cell r="I1725">
            <v>9</v>
          </cell>
          <cell r="J1725">
            <v>10</v>
          </cell>
          <cell r="K1725">
            <v>11</v>
          </cell>
          <cell r="L1725">
            <v>12</v>
          </cell>
          <cell r="M1725">
            <v>13</v>
          </cell>
          <cell r="N1725">
            <v>14</v>
          </cell>
          <cell r="O1725">
            <v>15</v>
          </cell>
          <cell r="P1725" t="str">
            <v>16=14x15</v>
          </cell>
          <cell r="Q1725" t="str">
            <v>17=13x14</v>
          </cell>
          <cell r="R1725" t="str">
            <v>18=13x16</v>
          </cell>
          <cell r="S1725" t="str">
            <v>19=18-17</v>
          </cell>
        </row>
        <row r="1727">
          <cell r="A1727" t="str">
            <v>2004</v>
          </cell>
          <cell r="B1727" t="str">
            <v xml:space="preserve">  JUNE</v>
          </cell>
          <cell r="C1727" t="str">
            <v>-</v>
          </cell>
          <cell r="D1727" t="str">
            <v>-</v>
          </cell>
          <cell r="E1727" t="str">
            <v>-</v>
          </cell>
          <cell r="F1727" t="str">
            <v>-</v>
          </cell>
          <cell r="G1727" t="str">
            <v>-</v>
          </cell>
          <cell r="H1727" t="str">
            <v>-</v>
          </cell>
          <cell r="I1727">
            <v>0</v>
          </cell>
          <cell r="J1727">
            <v>0</v>
          </cell>
          <cell r="K1727" t="str">
            <v>-</v>
          </cell>
          <cell r="L1727" t="str">
            <v>-</v>
          </cell>
          <cell r="M1727" t="str">
            <v>-</v>
          </cell>
          <cell r="N1727" t="str">
            <v>-</v>
          </cell>
          <cell r="O1727" t="str">
            <v>-</v>
          </cell>
          <cell r="P1727" t="str">
            <v>-</v>
          </cell>
          <cell r="Q1727" t="str">
            <v>-</v>
          </cell>
          <cell r="R1727" t="str">
            <v>-</v>
          </cell>
          <cell r="S1727" t="str">
            <v>-</v>
          </cell>
        </row>
        <row r="1728">
          <cell r="B1728" t="str">
            <v xml:space="preserve">  JULY</v>
          </cell>
          <cell r="C1728" t="str">
            <v>-</v>
          </cell>
          <cell r="D1728" t="str">
            <v>-</v>
          </cell>
          <cell r="E1728" t="str">
            <v>-</v>
          </cell>
          <cell r="F1728" t="str">
            <v>-</v>
          </cell>
          <cell r="G1728" t="str">
            <v>-</v>
          </cell>
          <cell r="H1728" t="str">
            <v>-</v>
          </cell>
          <cell r="I1728">
            <v>0</v>
          </cell>
          <cell r="J1728">
            <v>0</v>
          </cell>
          <cell r="K1728">
            <v>0</v>
          </cell>
          <cell r="L1728" t="str">
            <v>-</v>
          </cell>
          <cell r="M1728" t="str">
            <v>-</v>
          </cell>
          <cell r="N1728" t="str">
            <v>-</v>
          </cell>
          <cell r="O1728" t="str">
            <v>-</v>
          </cell>
          <cell r="P1728" t="str">
            <v>-</v>
          </cell>
          <cell r="Q1728" t="str">
            <v>-</v>
          </cell>
          <cell r="R1728" t="str">
            <v>-</v>
          </cell>
          <cell r="S1728" t="str">
            <v>-</v>
          </cell>
        </row>
        <row r="1729">
          <cell r="B1729" t="str">
            <v xml:space="preserve">  AUGUST</v>
          </cell>
          <cell r="C1729" t="str">
            <v>-</v>
          </cell>
          <cell r="D1729" t="str">
            <v>-</v>
          </cell>
          <cell r="E1729" t="str">
            <v>-</v>
          </cell>
          <cell r="F1729" t="str">
            <v>-</v>
          </cell>
          <cell r="G1729" t="str">
            <v>-</v>
          </cell>
          <cell r="H1729" t="str">
            <v>-</v>
          </cell>
          <cell r="I1729">
            <v>0</v>
          </cell>
          <cell r="J1729">
            <v>0</v>
          </cell>
          <cell r="K1729">
            <v>0</v>
          </cell>
          <cell r="L1729" t="str">
            <v>-</v>
          </cell>
          <cell r="M1729" t="str">
            <v>-</v>
          </cell>
          <cell r="N1729" t="str">
            <v>-</v>
          </cell>
          <cell r="O1729" t="str">
            <v>-</v>
          </cell>
          <cell r="P1729" t="str">
            <v>-</v>
          </cell>
          <cell r="Q1729" t="str">
            <v>-</v>
          </cell>
          <cell r="R1729" t="str">
            <v>-</v>
          </cell>
          <cell r="S1729" t="str">
            <v>-</v>
          </cell>
        </row>
        <row r="1730">
          <cell r="B1730" t="str">
            <v xml:space="preserve">  SEPTEMBER</v>
          </cell>
          <cell r="C1730" t="str">
            <v>-</v>
          </cell>
          <cell r="D1730" t="str">
            <v>-</v>
          </cell>
          <cell r="E1730" t="str">
            <v>-</v>
          </cell>
          <cell r="F1730" t="str">
            <v>-</v>
          </cell>
          <cell r="G1730" t="str">
            <v>-</v>
          </cell>
          <cell r="H1730" t="str">
            <v>-</v>
          </cell>
          <cell r="I1730">
            <v>12000</v>
          </cell>
          <cell r="J1730">
            <v>12000</v>
          </cell>
          <cell r="K1730">
            <v>0</v>
          </cell>
          <cell r="L1730" t="str">
            <v>-</v>
          </cell>
          <cell r="M1730" t="str">
            <v>-</v>
          </cell>
          <cell r="N1730" t="str">
            <v>-</v>
          </cell>
          <cell r="O1730" t="str">
            <v>-</v>
          </cell>
          <cell r="P1730" t="str">
            <v>-</v>
          </cell>
          <cell r="Q1730" t="str">
            <v>-</v>
          </cell>
          <cell r="R1730" t="str">
            <v>-</v>
          </cell>
          <cell r="S1730" t="str">
            <v>-</v>
          </cell>
        </row>
        <row r="1731">
          <cell r="B1731" t="str">
            <v xml:space="preserve">  OCTOBER</v>
          </cell>
          <cell r="C1731" t="str">
            <v>-</v>
          </cell>
          <cell r="D1731" t="str">
            <v>-</v>
          </cell>
          <cell r="E1731" t="str">
            <v>-</v>
          </cell>
          <cell r="F1731" t="str">
            <v>-</v>
          </cell>
          <cell r="G1731" t="str">
            <v>-</v>
          </cell>
          <cell r="H1731" t="str">
            <v>-</v>
          </cell>
          <cell r="I1731">
            <v>20000</v>
          </cell>
          <cell r="J1731">
            <v>7999.9999999999991</v>
          </cell>
          <cell r="K1731">
            <v>0</v>
          </cell>
          <cell r="L1731" t="str">
            <v>-</v>
          </cell>
          <cell r="M1731" t="str">
            <v>-</v>
          </cell>
          <cell r="N1731" t="str">
            <v>-</v>
          </cell>
          <cell r="O1731" t="str">
            <v>-</v>
          </cell>
          <cell r="P1731" t="str">
            <v>-</v>
          </cell>
          <cell r="Q1731" t="str">
            <v>-</v>
          </cell>
          <cell r="R1731" t="str">
            <v>-</v>
          </cell>
          <cell r="S1731" t="str">
            <v>-</v>
          </cell>
        </row>
        <row r="1732">
          <cell r="B1732" t="str">
            <v xml:space="preserve">  NOVEMBER</v>
          </cell>
          <cell r="C1732" t="str">
            <v>-</v>
          </cell>
          <cell r="D1732" t="str">
            <v>-</v>
          </cell>
          <cell r="E1732" t="str">
            <v>-</v>
          </cell>
          <cell r="F1732" t="str">
            <v>-</v>
          </cell>
          <cell r="G1732" t="str">
            <v>-</v>
          </cell>
          <cell r="H1732" t="str">
            <v>-</v>
          </cell>
          <cell r="I1732">
            <v>20000</v>
          </cell>
          <cell r="J1732">
            <v>0</v>
          </cell>
          <cell r="K1732">
            <v>0</v>
          </cell>
          <cell r="L1732" t="str">
            <v>-</v>
          </cell>
          <cell r="M1732" t="str">
            <v>-</v>
          </cell>
          <cell r="N1732" t="str">
            <v>-</v>
          </cell>
          <cell r="O1732" t="str">
            <v>-</v>
          </cell>
          <cell r="P1732" t="str">
            <v>-</v>
          </cell>
          <cell r="Q1732" t="str">
            <v>-</v>
          </cell>
          <cell r="R1732" t="str">
            <v>-</v>
          </cell>
          <cell r="S1732" t="str">
            <v>-</v>
          </cell>
        </row>
        <row r="1733">
          <cell r="B1733" t="str">
            <v xml:space="preserve">  DECEMBER</v>
          </cell>
          <cell r="C1733" t="str">
            <v>-</v>
          </cell>
          <cell r="D1733" t="str">
            <v>-</v>
          </cell>
          <cell r="E1733" t="str">
            <v>-</v>
          </cell>
          <cell r="F1733" t="str">
            <v>-</v>
          </cell>
          <cell r="G1733" t="str">
            <v>-</v>
          </cell>
          <cell r="H1733" t="str">
            <v>-</v>
          </cell>
          <cell r="I1733">
            <v>20000</v>
          </cell>
          <cell r="J1733">
            <v>0</v>
          </cell>
          <cell r="K1733">
            <v>0</v>
          </cell>
          <cell r="L1733" t="str">
            <v>-</v>
          </cell>
          <cell r="M1733" t="str">
            <v>-</v>
          </cell>
          <cell r="N1733" t="str">
            <v>-</v>
          </cell>
          <cell r="O1733" t="str">
            <v>-</v>
          </cell>
          <cell r="P1733" t="str">
            <v>-</v>
          </cell>
          <cell r="Q1733" t="str">
            <v>-</v>
          </cell>
          <cell r="R1733" t="str">
            <v>-</v>
          </cell>
          <cell r="S1733" t="str">
            <v>-</v>
          </cell>
        </row>
        <row r="1734">
          <cell r="A1734" t="str">
            <v>2005</v>
          </cell>
          <cell r="B1734" t="str">
            <v xml:space="preserve">  JANUARY</v>
          </cell>
          <cell r="C1734" t="str">
            <v>-</v>
          </cell>
          <cell r="D1734" t="str">
            <v>-</v>
          </cell>
          <cell r="E1734" t="str">
            <v>-</v>
          </cell>
          <cell r="F1734" t="str">
            <v>-</v>
          </cell>
          <cell r="G1734" t="str">
            <v>-</v>
          </cell>
          <cell r="H1734" t="str">
            <v>-</v>
          </cell>
          <cell r="I1734">
            <v>20000</v>
          </cell>
          <cell r="J1734">
            <v>0</v>
          </cell>
          <cell r="K1734">
            <v>0</v>
          </cell>
          <cell r="L1734" t="str">
            <v>-</v>
          </cell>
          <cell r="M1734" t="str">
            <v>-</v>
          </cell>
          <cell r="N1734" t="str">
            <v>-</v>
          </cell>
          <cell r="O1734" t="str">
            <v>-</v>
          </cell>
          <cell r="P1734" t="str">
            <v>-</v>
          </cell>
          <cell r="Q1734" t="str">
            <v>-</v>
          </cell>
          <cell r="R1734" t="str">
            <v>-</v>
          </cell>
          <cell r="S1734" t="str">
            <v>-</v>
          </cell>
        </row>
        <row r="1735">
          <cell r="B1735" t="str">
            <v xml:space="preserve">  FEBRUARY</v>
          </cell>
          <cell r="C1735" t="str">
            <v>-</v>
          </cell>
          <cell r="D1735" t="str">
            <v>-</v>
          </cell>
          <cell r="E1735" t="str">
            <v>-</v>
          </cell>
          <cell r="F1735" t="str">
            <v>-</v>
          </cell>
          <cell r="G1735" t="str">
            <v>-</v>
          </cell>
          <cell r="H1735" t="str">
            <v>-</v>
          </cell>
          <cell r="I1735">
            <v>20000</v>
          </cell>
          <cell r="J1735">
            <v>0</v>
          </cell>
          <cell r="K1735">
            <v>0</v>
          </cell>
          <cell r="L1735" t="str">
            <v>-</v>
          </cell>
          <cell r="M1735" t="str">
            <v>-</v>
          </cell>
          <cell r="N1735" t="str">
            <v>-</v>
          </cell>
          <cell r="O1735" t="str">
            <v>-</v>
          </cell>
          <cell r="P1735" t="str">
            <v>-</v>
          </cell>
          <cell r="Q1735" t="str">
            <v>-</v>
          </cell>
          <cell r="R1735" t="str">
            <v>-</v>
          </cell>
          <cell r="S1735" t="str">
            <v>-</v>
          </cell>
        </row>
        <row r="1736">
          <cell r="B1736" t="str">
            <v xml:space="preserve">  MARCH</v>
          </cell>
          <cell r="C1736" t="str">
            <v>-</v>
          </cell>
          <cell r="D1736" t="str">
            <v>-</v>
          </cell>
          <cell r="E1736" t="str">
            <v>-</v>
          </cell>
          <cell r="F1736" t="str">
            <v>-</v>
          </cell>
          <cell r="G1736" t="str">
            <v>-</v>
          </cell>
          <cell r="H1736" t="str">
            <v>-</v>
          </cell>
          <cell r="I1736">
            <v>28000</v>
          </cell>
          <cell r="J1736">
            <v>7999.9999999999991</v>
          </cell>
          <cell r="K1736">
            <v>0</v>
          </cell>
          <cell r="L1736" t="str">
            <v>-</v>
          </cell>
          <cell r="M1736" t="str">
            <v>-</v>
          </cell>
          <cell r="N1736" t="str">
            <v>-</v>
          </cell>
          <cell r="O1736" t="str">
            <v>-</v>
          </cell>
          <cell r="P1736" t="str">
            <v>-</v>
          </cell>
          <cell r="Q1736" t="str">
            <v>-</v>
          </cell>
          <cell r="R1736" t="str">
            <v>-</v>
          </cell>
          <cell r="S1736" t="str">
            <v>-</v>
          </cell>
        </row>
        <row r="1737">
          <cell r="B1737" t="str">
            <v xml:space="preserve">  APRIL</v>
          </cell>
          <cell r="C1737" t="str">
            <v>-</v>
          </cell>
          <cell r="D1737" t="str">
            <v>-</v>
          </cell>
          <cell r="E1737" t="str">
            <v>-</v>
          </cell>
          <cell r="F1737" t="str">
            <v>-</v>
          </cell>
          <cell r="G1737" t="str">
            <v>-</v>
          </cell>
          <cell r="H1737" t="str">
            <v>-</v>
          </cell>
          <cell r="I1737">
            <v>36000</v>
          </cell>
          <cell r="J1737">
            <v>7999.9999999999991</v>
          </cell>
          <cell r="K1737">
            <v>0</v>
          </cell>
          <cell r="L1737" t="str">
            <v>-</v>
          </cell>
          <cell r="M1737" t="str">
            <v>-</v>
          </cell>
          <cell r="N1737" t="str">
            <v>-</v>
          </cell>
          <cell r="O1737" t="str">
            <v>-</v>
          </cell>
          <cell r="P1737" t="str">
            <v>-</v>
          </cell>
          <cell r="Q1737" t="str">
            <v>-</v>
          </cell>
          <cell r="R1737" t="str">
            <v>-</v>
          </cell>
          <cell r="S1737" t="str">
            <v>-</v>
          </cell>
        </row>
        <row r="1738">
          <cell r="B1738" t="str">
            <v xml:space="preserve">  MAY</v>
          </cell>
          <cell r="C1738" t="str">
            <v>-</v>
          </cell>
          <cell r="D1738" t="str">
            <v>-</v>
          </cell>
          <cell r="E1738" t="str">
            <v>-</v>
          </cell>
          <cell r="F1738" t="str">
            <v>-</v>
          </cell>
          <cell r="G1738" t="str">
            <v>-</v>
          </cell>
          <cell r="H1738" t="str">
            <v>-</v>
          </cell>
          <cell r="I1738">
            <v>46000</v>
          </cell>
          <cell r="J1738">
            <v>10000</v>
          </cell>
          <cell r="K1738">
            <v>63662.11</v>
          </cell>
          <cell r="L1738">
            <v>63662.11</v>
          </cell>
          <cell r="M1738" t="str">
            <v>-</v>
          </cell>
          <cell r="N1738" t="str">
            <v>-</v>
          </cell>
          <cell r="O1738" t="str">
            <v>-</v>
          </cell>
          <cell r="P1738" t="str">
            <v>-</v>
          </cell>
          <cell r="Q1738" t="str">
            <v>-</v>
          </cell>
          <cell r="R1738" t="str">
            <v>-</v>
          </cell>
          <cell r="S1738" t="str">
            <v>-</v>
          </cell>
        </row>
        <row r="1739">
          <cell r="B1739" t="str">
            <v xml:space="preserve">  JUNE</v>
          </cell>
          <cell r="C1739" t="str">
            <v>-</v>
          </cell>
          <cell r="D1739">
            <v>121.75</v>
          </cell>
          <cell r="E1739">
            <v>323</v>
          </cell>
          <cell r="F1739">
            <v>491</v>
          </cell>
          <cell r="G1739">
            <v>2100</v>
          </cell>
          <cell r="H1739">
            <v>441</v>
          </cell>
          <cell r="I1739">
            <v>57000</v>
          </cell>
          <cell r="J1739">
            <v>10999.999999999998</v>
          </cell>
          <cell r="K1739">
            <v>63662.11</v>
          </cell>
          <cell r="L1739">
            <v>0</v>
          </cell>
          <cell r="M1739">
            <v>0</v>
          </cell>
          <cell r="N1739">
            <v>13709</v>
          </cell>
          <cell r="O1739">
            <v>1.032298488820228</v>
          </cell>
          <cell r="P1739">
            <v>14151.779983236505</v>
          </cell>
          <cell r="Q1739">
            <v>0</v>
          </cell>
          <cell r="R1739">
            <v>0</v>
          </cell>
          <cell r="S1739">
            <v>0</v>
          </cell>
        </row>
        <row r="1740">
          <cell r="B1740" t="str">
            <v xml:space="preserve">  JULY</v>
          </cell>
          <cell r="C1740" t="str">
            <v>-</v>
          </cell>
          <cell r="D1740">
            <v>122.55</v>
          </cell>
          <cell r="E1740">
            <v>325</v>
          </cell>
          <cell r="F1740">
            <v>491</v>
          </cell>
          <cell r="G1740">
            <v>2100</v>
          </cell>
          <cell r="H1740">
            <v>449</v>
          </cell>
          <cell r="I1740">
            <v>68000</v>
          </cell>
          <cell r="J1740">
            <v>10999.999999999998</v>
          </cell>
          <cell r="K1740">
            <v>63662.11</v>
          </cell>
          <cell r="L1740">
            <v>0</v>
          </cell>
          <cell r="M1740">
            <v>0</v>
          </cell>
          <cell r="N1740">
            <v>13709</v>
          </cell>
          <cell r="O1740">
            <v>1.0326600543991848</v>
          </cell>
          <cell r="P1740">
            <v>14156.736685758426</v>
          </cell>
          <cell r="Q1740">
            <v>0</v>
          </cell>
          <cell r="R1740">
            <v>0</v>
          </cell>
          <cell r="S1740">
            <v>0</v>
          </cell>
        </row>
        <row r="1741">
          <cell r="B1741" t="str">
            <v xml:space="preserve">  AUGUST</v>
          </cell>
          <cell r="C1741" t="str">
            <v>-</v>
          </cell>
          <cell r="D1741">
            <v>122.49</v>
          </cell>
          <cell r="E1741">
            <v>326</v>
          </cell>
          <cell r="F1741">
            <v>493</v>
          </cell>
          <cell r="G1741">
            <v>2100</v>
          </cell>
          <cell r="H1741">
            <v>452</v>
          </cell>
          <cell r="I1741">
            <v>80000</v>
          </cell>
          <cell r="J1741">
            <v>12000</v>
          </cell>
          <cell r="K1741">
            <v>63662.11</v>
          </cell>
          <cell r="L1741">
            <v>0</v>
          </cell>
          <cell r="M1741">
            <v>0</v>
          </cell>
          <cell r="N1741">
            <v>13709</v>
          </cell>
          <cell r="O1741">
            <v>1.032632936980763</v>
          </cell>
          <cell r="P1741">
            <v>14156.364933069279</v>
          </cell>
          <cell r="Q1741">
            <v>0</v>
          </cell>
          <cell r="R1741">
            <v>0</v>
          </cell>
          <cell r="S1741">
            <v>0</v>
          </cell>
        </row>
        <row r="1742">
          <cell r="B1742" t="str">
            <v xml:space="preserve">  SEPTEMBER</v>
          </cell>
          <cell r="C1742" t="str">
            <v>-</v>
          </cell>
          <cell r="D1742">
            <v>123.27</v>
          </cell>
          <cell r="E1742">
            <v>330</v>
          </cell>
          <cell r="F1742">
            <v>495</v>
          </cell>
          <cell r="G1742">
            <v>2100</v>
          </cell>
          <cell r="H1742">
            <v>462</v>
          </cell>
          <cell r="I1742">
            <v>80000</v>
          </cell>
          <cell r="J1742">
            <v>0</v>
          </cell>
          <cell r="K1742">
            <v>63662.11</v>
          </cell>
          <cell r="L1742">
            <v>0</v>
          </cell>
          <cell r="M1742">
            <v>0</v>
          </cell>
          <cell r="N1742">
            <v>13709</v>
          </cell>
          <cell r="O1742">
            <v>1.032985463420246</v>
          </cell>
          <cell r="P1742">
            <v>14161.197718028152</v>
          </cell>
          <cell r="Q1742">
            <v>0</v>
          </cell>
          <cell r="R1742">
            <v>0</v>
          </cell>
          <cell r="S1742">
            <v>0</v>
          </cell>
        </row>
        <row r="1743">
          <cell r="B1743" t="str">
            <v xml:space="preserve">  OCTOBER</v>
          </cell>
          <cell r="C1743" t="str">
            <v>-</v>
          </cell>
          <cell r="D1743">
            <v>139.13999999999999</v>
          </cell>
          <cell r="E1743">
            <v>376</v>
          </cell>
          <cell r="F1743">
            <v>511</v>
          </cell>
          <cell r="G1743">
            <v>4300</v>
          </cell>
          <cell r="H1743">
            <v>500</v>
          </cell>
          <cell r="I1743">
            <v>80000</v>
          </cell>
          <cell r="J1743">
            <v>0</v>
          </cell>
          <cell r="K1743">
            <v>63662.11</v>
          </cell>
          <cell r="L1743">
            <v>0</v>
          </cell>
          <cell r="M1743">
            <v>0</v>
          </cell>
          <cell r="N1743">
            <v>13709</v>
          </cell>
          <cell r="O1743">
            <v>1.1734913539261367</v>
          </cell>
          <cell r="P1743">
            <v>16087.392970973408</v>
          </cell>
          <cell r="Q1743">
            <v>0</v>
          </cell>
          <cell r="R1743">
            <v>0</v>
          </cell>
          <cell r="S1743">
            <v>0</v>
          </cell>
        </row>
        <row r="1744">
          <cell r="B1744" t="str">
            <v xml:space="preserve">  NOVEMBER</v>
          </cell>
          <cell r="C1744" t="str">
            <v>-</v>
          </cell>
          <cell r="D1744">
            <v>140.15</v>
          </cell>
          <cell r="E1744">
            <v>393</v>
          </cell>
          <cell r="F1744">
            <v>511</v>
          </cell>
          <cell r="G1744">
            <v>4300</v>
          </cell>
          <cell r="H1744">
            <v>510</v>
          </cell>
          <cell r="I1744">
            <v>80000</v>
          </cell>
          <cell r="J1744">
            <v>0</v>
          </cell>
          <cell r="K1744">
            <v>63662.11</v>
          </cell>
          <cell r="L1744">
            <v>0</v>
          </cell>
          <cell r="M1744">
            <v>0</v>
          </cell>
          <cell r="N1744">
            <v>13709</v>
          </cell>
          <cell r="O1744">
            <v>1.1739478304695696</v>
          </cell>
          <cell r="P1744">
            <v>16093.65080790733</v>
          </cell>
          <cell r="Q1744">
            <v>0</v>
          </cell>
          <cell r="R1744">
            <v>0</v>
          </cell>
          <cell r="S1744">
            <v>0</v>
          </cell>
        </row>
        <row r="1745">
          <cell r="B1745" t="str">
            <v xml:space="preserve">  DECEMBER</v>
          </cell>
          <cell r="C1745" t="str">
            <v>-</v>
          </cell>
          <cell r="D1745">
            <v>140.32</v>
          </cell>
          <cell r="E1745">
            <v>393</v>
          </cell>
          <cell r="F1745">
            <v>511</v>
          </cell>
          <cell r="G1745">
            <v>4300</v>
          </cell>
          <cell r="H1745">
            <v>510</v>
          </cell>
          <cell r="I1745">
            <v>80000</v>
          </cell>
          <cell r="J1745">
            <v>0</v>
          </cell>
          <cell r="K1745">
            <v>63662.11</v>
          </cell>
          <cell r="L1745">
            <v>0</v>
          </cell>
          <cell r="M1745">
            <v>0</v>
          </cell>
          <cell r="N1745">
            <v>13709</v>
          </cell>
          <cell r="O1745">
            <v>1.1740246631550979</v>
          </cell>
          <cell r="P1745">
            <v>16094.704107193236</v>
          </cell>
          <cell r="Q1745">
            <v>0</v>
          </cell>
          <cell r="R1745">
            <v>0</v>
          </cell>
          <cell r="S1745">
            <v>0</v>
          </cell>
        </row>
        <row r="1746">
          <cell r="A1746" t="str">
            <v>2006</v>
          </cell>
          <cell r="B1746" t="str">
            <v xml:space="preserve">  JANUARY</v>
          </cell>
          <cell r="C1746" t="str">
            <v>-</v>
          </cell>
          <cell r="D1746" t="str">
            <v>-</v>
          </cell>
          <cell r="E1746" t="str">
            <v>-</v>
          </cell>
          <cell r="F1746" t="str">
            <v>-</v>
          </cell>
          <cell r="G1746" t="str">
            <v>-</v>
          </cell>
          <cell r="H1746" t="str">
            <v>-</v>
          </cell>
          <cell r="I1746">
            <v>80000</v>
          </cell>
          <cell r="J1746">
            <v>0</v>
          </cell>
          <cell r="K1746">
            <v>63662.11</v>
          </cell>
          <cell r="L1746" t="str">
            <v>-</v>
          </cell>
          <cell r="M1746" t="str">
            <v>-</v>
          </cell>
          <cell r="N1746">
            <v>13709</v>
          </cell>
          <cell r="O1746">
            <v>0.85</v>
          </cell>
          <cell r="P1746">
            <v>11652.65</v>
          </cell>
          <cell r="Q1746">
            <v>0</v>
          </cell>
          <cell r="R1746">
            <v>0</v>
          </cell>
          <cell r="S1746">
            <v>0</v>
          </cell>
        </row>
        <row r="1747">
          <cell r="B1747" t="str">
            <v xml:space="preserve">  FEBRUARY</v>
          </cell>
          <cell r="C1747" t="str">
            <v>-</v>
          </cell>
          <cell r="D1747" t="str">
            <v>-</v>
          </cell>
          <cell r="E1747" t="str">
            <v>-</v>
          </cell>
          <cell r="F1747" t="str">
            <v>-</v>
          </cell>
          <cell r="G1747" t="str">
            <v>-</v>
          </cell>
          <cell r="H1747" t="str">
            <v>-</v>
          </cell>
          <cell r="I1747">
            <v>80000</v>
          </cell>
          <cell r="J1747">
            <v>0</v>
          </cell>
          <cell r="K1747">
            <v>63662.11</v>
          </cell>
          <cell r="L1747" t="str">
            <v>-</v>
          </cell>
          <cell r="M1747" t="str">
            <v>-</v>
          </cell>
          <cell r="N1747">
            <v>13709</v>
          </cell>
          <cell r="O1747">
            <v>0.85</v>
          </cell>
          <cell r="P1747">
            <v>11652.65</v>
          </cell>
          <cell r="Q1747">
            <v>0</v>
          </cell>
          <cell r="R1747">
            <v>0</v>
          </cell>
          <cell r="S1747">
            <v>0</v>
          </cell>
        </row>
        <row r="1748">
          <cell r="B1748" t="str">
            <v xml:space="preserve">  MARCH</v>
          </cell>
          <cell r="C1748" t="str">
            <v>-</v>
          </cell>
          <cell r="D1748" t="str">
            <v>-</v>
          </cell>
          <cell r="E1748" t="str">
            <v>-</v>
          </cell>
          <cell r="F1748" t="str">
            <v>-</v>
          </cell>
          <cell r="G1748" t="str">
            <v>-</v>
          </cell>
          <cell r="H1748" t="str">
            <v>-</v>
          </cell>
          <cell r="I1748">
            <v>80000</v>
          </cell>
          <cell r="J1748">
            <v>0</v>
          </cell>
          <cell r="K1748">
            <v>63662.11</v>
          </cell>
          <cell r="L1748" t="str">
            <v>-</v>
          </cell>
          <cell r="M1748" t="str">
            <v>-</v>
          </cell>
          <cell r="N1748">
            <v>13709</v>
          </cell>
          <cell r="O1748">
            <v>0.85</v>
          </cell>
          <cell r="P1748">
            <v>11652.65</v>
          </cell>
          <cell r="Q1748">
            <v>0</v>
          </cell>
          <cell r="R1748">
            <v>0</v>
          </cell>
          <cell r="S1748">
            <v>0</v>
          </cell>
        </row>
        <row r="1749">
          <cell r="B1749" t="str">
            <v xml:space="preserve">  APRIL</v>
          </cell>
          <cell r="C1749" t="str">
            <v>-</v>
          </cell>
          <cell r="D1749" t="str">
            <v>-</v>
          </cell>
          <cell r="E1749" t="str">
            <v>-</v>
          </cell>
          <cell r="F1749" t="str">
            <v>-</v>
          </cell>
          <cell r="G1749" t="str">
            <v>-</v>
          </cell>
          <cell r="H1749" t="str">
            <v>-</v>
          </cell>
          <cell r="I1749">
            <v>80000</v>
          </cell>
          <cell r="J1749">
            <v>0</v>
          </cell>
          <cell r="K1749">
            <v>63662.11</v>
          </cell>
          <cell r="L1749" t="str">
            <v>-</v>
          </cell>
          <cell r="M1749" t="str">
            <v>-</v>
          </cell>
          <cell r="N1749">
            <v>13709</v>
          </cell>
          <cell r="O1749">
            <v>0.85</v>
          </cell>
          <cell r="P1749">
            <v>11652.65</v>
          </cell>
          <cell r="Q1749">
            <v>0</v>
          </cell>
          <cell r="R1749">
            <v>0</v>
          </cell>
          <cell r="S1749">
            <v>0</v>
          </cell>
        </row>
        <row r="1750">
          <cell r="B1750" t="str">
            <v xml:space="preserve">  MAY</v>
          </cell>
          <cell r="C1750" t="str">
            <v>-</v>
          </cell>
          <cell r="D1750" t="str">
            <v>-</v>
          </cell>
          <cell r="E1750" t="str">
            <v>-</v>
          </cell>
          <cell r="F1750" t="str">
            <v>-</v>
          </cell>
          <cell r="G1750" t="str">
            <v>-</v>
          </cell>
          <cell r="H1750" t="str">
            <v>-</v>
          </cell>
          <cell r="I1750">
            <v>80000</v>
          </cell>
          <cell r="J1750">
            <v>0</v>
          </cell>
          <cell r="K1750">
            <v>63662.11</v>
          </cell>
          <cell r="L1750" t="str">
            <v>-</v>
          </cell>
          <cell r="M1750" t="str">
            <v>-</v>
          </cell>
          <cell r="N1750">
            <v>13709</v>
          </cell>
          <cell r="O1750">
            <v>0.85</v>
          </cell>
          <cell r="P1750">
            <v>11652.65</v>
          </cell>
          <cell r="Q1750">
            <v>0</v>
          </cell>
          <cell r="R1750">
            <v>0</v>
          </cell>
          <cell r="S1750">
            <v>0</v>
          </cell>
        </row>
        <row r="1751">
          <cell r="B1751" t="str">
            <v xml:space="preserve">  JUNE</v>
          </cell>
          <cell r="C1751" t="str">
            <v>-</v>
          </cell>
          <cell r="D1751" t="str">
            <v>-</v>
          </cell>
          <cell r="E1751" t="str">
            <v>-</v>
          </cell>
          <cell r="F1751" t="str">
            <v>-</v>
          </cell>
          <cell r="G1751" t="str">
            <v>-</v>
          </cell>
          <cell r="H1751" t="str">
            <v>-</v>
          </cell>
          <cell r="I1751">
            <v>80000</v>
          </cell>
          <cell r="J1751">
            <v>0</v>
          </cell>
          <cell r="K1751">
            <v>63662.11</v>
          </cell>
          <cell r="L1751" t="str">
            <v>-</v>
          </cell>
          <cell r="M1751" t="str">
            <v>-</v>
          </cell>
          <cell r="N1751">
            <v>13709</v>
          </cell>
          <cell r="O1751">
            <v>0.85</v>
          </cell>
          <cell r="P1751">
            <v>11652.65</v>
          </cell>
          <cell r="Q1751">
            <v>0</v>
          </cell>
          <cell r="R1751">
            <v>0</v>
          </cell>
          <cell r="S1751">
            <v>0</v>
          </cell>
        </row>
        <row r="1752">
          <cell r="B1752" t="str">
            <v xml:space="preserve">  JULY</v>
          </cell>
          <cell r="C1752" t="str">
            <v>-</v>
          </cell>
          <cell r="D1752" t="str">
            <v>-</v>
          </cell>
          <cell r="E1752" t="str">
            <v>-</v>
          </cell>
          <cell r="F1752" t="str">
            <v>-</v>
          </cell>
          <cell r="G1752" t="str">
            <v>-</v>
          </cell>
          <cell r="H1752" t="str">
            <v>-</v>
          </cell>
          <cell r="I1752">
            <v>80000</v>
          </cell>
          <cell r="J1752">
            <v>0</v>
          </cell>
          <cell r="K1752">
            <v>63662.11</v>
          </cell>
          <cell r="L1752" t="str">
            <v>-</v>
          </cell>
          <cell r="M1752" t="str">
            <v>-</v>
          </cell>
          <cell r="N1752">
            <v>13709</v>
          </cell>
          <cell r="O1752">
            <v>0.85</v>
          </cell>
          <cell r="P1752">
            <v>11652.65</v>
          </cell>
          <cell r="Q1752">
            <v>0</v>
          </cell>
          <cell r="R1752">
            <v>0</v>
          </cell>
          <cell r="S1752">
            <v>0</v>
          </cell>
        </row>
        <row r="1753">
          <cell r="B1753" t="str">
            <v xml:space="preserve">  AUGUST</v>
          </cell>
          <cell r="C1753" t="str">
            <v>-</v>
          </cell>
          <cell r="D1753" t="str">
            <v>-</v>
          </cell>
          <cell r="E1753" t="str">
            <v>-</v>
          </cell>
          <cell r="F1753" t="str">
            <v>-</v>
          </cell>
          <cell r="G1753" t="str">
            <v>-</v>
          </cell>
          <cell r="H1753" t="str">
            <v>-</v>
          </cell>
          <cell r="I1753">
            <v>80000</v>
          </cell>
          <cell r="J1753">
            <v>0</v>
          </cell>
          <cell r="K1753">
            <v>63662.11</v>
          </cell>
          <cell r="L1753" t="str">
            <v>-</v>
          </cell>
          <cell r="M1753" t="str">
            <v>-</v>
          </cell>
          <cell r="N1753">
            <v>13709</v>
          </cell>
          <cell r="O1753">
            <v>0.85</v>
          </cell>
          <cell r="P1753">
            <v>11652.65</v>
          </cell>
          <cell r="Q1753">
            <v>0</v>
          </cell>
          <cell r="R1753">
            <v>0</v>
          </cell>
          <cell r="S1753">
            <v>0</v>
          </cell>
        </row>
        <row r="1754">
          <cell r="B1754" t="str">
            <v xml:space="preserve">  SEPTEMBER</v>
          </cell>
          <cell r="C1754" t="str">
            <v>-</v>
          </cell>
          <cell r="D1754" t="str">
            <v>-</v>
          </cell>
          <cell r="E1754" t="str">
            <v>-</v>
          </cell>
          <cell r="F1754" t="str">
            <v>-</v>
          </cell>
          <cell r="G1754" t="str">
            <v>-</v>
          </cell>
          <cell r="H1754" t="str">
            <v>-</v>
          </cell>
          <cell r="I1754">
            <v>80000</v>
          </cell>
          <cell r="J1754">
            <v>0</v>
          </cell>
          <cell r="K1754">
            <v>63662.11</v>
          </cell>
          <cell r="L1754" t="str">
            <v>-</v>
          </cell>
          <cell r="M1754" t="str">
            <v>-</v>
          </cell>
          <cell r="N1754">
            <v>13709</v>
          </cell>
          <cell r="O1754">
            <v>0.85</v>
          </cell>
          <cell r="P1754">
            <v>11652.65</v>
          </cell>
          <cell r="Q1754">
            <v>0</v>
          </cell>
          <cell r="R1754">
            <v>0</v>
          </cell>
          <cell r="S1754">
            <v>0</v>
          </cell>
        </row>
        <row r="1755">
          <cell r="B1755" t="str">
            <v xml:space="preserve">  OCTOBER</v>
          </cell>
          <cell r="C1755" t="str">
            <v>-</v>
          </cell>
          <cell r="D1755" t="str">
            <v>-</v>
          </cell>
          <cell r="E1755" t="str">
            <v>-</v>
          </cell>
          <cell r="F1755" t="str">
            <v>-</v>
          </cell>
          <cell r="G1755" t="str">
            <v>-</v>
          </cell>
          <cell r="H1755" t="str">
            <v>-</v>
          </cell>
          <cell r="I1755">
            <v>80000</v>
          </cell>
          <cell r="J1755">
            <v>0</v>
          </cell>
          <cell r="K1755">
            <v>63662.11</v>
          </cell>
          <cell r="L1755" t="str">
            <v>-</v>
          </cell>
          <cell r="M1755" t="str">
            <v>-</v>
          </cell>
          <cell r="N1755">
            <v>13709</v>
          </cell>
          <cell r="O1755">
            <v>0.85</v>
          </cell>
          <cell r="P1755">
            <v>11652.65</v>
          </cell>
          <cell r="Q1755">
            <v>0</v>
          </cell>
          <cell r="R1755">
            <v>0</v>
          </cell>
          <cell r="S1755">
            <v>0</v>
          </cell>
        </row>
        <row r="1756">
          <cell r="B1756" t="str">
            <v xml:space="preserve">  NOVEMBER</v>
          </cell>
          <cell r="C1756" t="str">
            <v>-</v>
          </cell>
          <cell r="D1756" t="str">
            <v>-</v>
          </cell>
          <cell r="E1756" t="str">
            <v>-</v>
          </cell>
          <cell r="F1756" t="str">
            <v>-</v>
          </cell>
          <cell r="G1756" t="str">
            <v>-</v>
          </cell>
          <cell r="H1756" t="str">
            <v>-</v>
          </cell>
          <cell r="I1756">
            <v>80000</v>
          </cell>
          <cell r="J1756">
            <v>0</v>
          </cell>
          <cell r="K1756">
            <v>63662.11</v>
          </cell>
          <cell r="L1756" t="str">
            <v>-</v>
          </cell>
          <cell r="M1756" t="str">
            <v>-</v>
          </cell>
          <cell r="N1756">
            <v>13709</v>
          </cell>
          <cell r="O1756">
            <v>0.85</v>
          </cell>
          <cell r="P1756">
            <v>11652.65</v>
          </cell>
          <cell r="Q1756">
            <v>0</v>
          </cell>
          <cell r="R1756">
            <v>0</v>
          </cell>
          <cell r="S1756">
            <v>0</v>
          </cell>
        </row>
        <row r="1758">
          <cell r="A1758" t="str">
            <v xml:space="preserve"> </v>
          </cell>
          <cell r="B1758" t="str">
            <v>T O T A L</v>
          </cell>
          <cell r="C1758" t="str">
            <v>Pay Item</v>
          </cell>
          <cell r="E1758" t="str">
            <v>:</v>
          </cell>
          <cell r="F1758" t="str">
            <v>IV - 1 - 2</v>
          </cell>
          <cell r="J1758">
            <v>80000</v>
          </cell>
          <cell r="K1758" t="str">
            <v>-</v>
          </cell>
          <cell r="L1758">
            <v>63662.11</v>
          </cell>
          <cell r="M1758">
            <v>0</v>
          </cell>
          <cell r="O1758" t="str">
            <v>-</v>
          </cell>
          <cell r="Q1758">
            <v>0</v>
          </cell>
          <cell r="R1758">
            <v>0</v>
          </cell>
          <cell r="S1758">
            <v>0</v>
          </cell>
        </row>
        <row r="1760">
          <cell r="A1760" t="str">
            <v xml:space="preserve">   L : Labour</v>
          </cell>
          <cell r="E1760" t="str">
            <v xml:space="preserve">    C : Cement</v>
          </cell>
          <cell r="J1760" t="str">
            <v xml:space="preserve">    S : Steel</v>
          </cell>
          <cell r="N1760" t="str">
            <v xml:space="preserve">    F : Fuel</v>
          </cell>
          <cell r="R1760" t="str">
            <v xml:space="preserve">    M : Material</v>
          </cell>
        </row>
        <row r="1761">
          <cell r="A1761" t="str">
            <v xml:space="preserve">   Economic Indicators Table 1.3</v>
          </cell>
          <cell r="E1761" t="str">
            <v xml:space="preserve">         Economic Indicators Table 1.11</v>
          </cell>
          <cell r="J1761" t="str">
            <v xml:space="preserve">         Economic Indicators Table 1.11</v>
          </cell>
          <cell r="N1761" t="str">
            <v xml:space="preserve">         "Official Diesel Oil Selling Price"</v>
          </cell>
          <cell r="R1761" t="str">
            <v xml:space="preserve">         Economic Indicators Table 1.15</v>
          </cell>
        </row>
        <row r="1762">
          <cell r="A1762" t="str">
            <v xml:space="preserve">   Consumer Price Indices for 43 Cities &amp; Changes</v>
          </cell>
          <cell r="E1762" t="str">
            <v xml:space="preserve">         Wholesale Price Indices of Manufacturing Commodities</v>
          </cell>
          <cell r="J1762" t="str">
            <v xml:space="preserve">         Wholesale Price Indices of Manufacturing Commodities</v>
          </cell>
          <cell r="N1762" t="str">
            <v xml:space="preserve">         Actual cost of high speed diesel</v>
          </cell>
          <cell r="R1762" t="str">
            <v xml:space="preserve">         Wholesale Price Indices of Construction Materials</v>
          </cell>
        </row>
        <row r="1763">
          <cell r="A1763" t="str">
            <v xml:space="preserve">   Sub-Sector General Index for Bandar Lampung</v>
          </cell>
          <cell r="E1763" t="str">
            <v xml:space="preserve">         Sub-Sector 17, Non Metallic Mineral Products</v>
          </cell>
          <cell r="J1763" t="str">
            <v xml:space="preserve">         Sub-Sector 19, Iron and Steel Products</v>
          </cell>
          <cell r="N1763" t="str">
            <v xml:space="preserve">         Estabilished by Pertamina Oil Company</v>
          </cell>
          <cell r="R1763" t="str">
            <v xml:space="preserve">         Sub-Sector 2, Public Works in Agriculture</v>
          </cell>
        </row>
        <row r="1765">
          <cell r="A1765" t="str">
            <v>Pn  =  A +  L(Ln/Lo) + C(Cn/Co) + S(Sn/So) + F(Fn/Fo) + M(Mn/Mo)</v>
          </cell>
        </row>
        <row r="1766">
          <cell r="A1766" t="str">
            <v>CALCULATION OF ESCALATION PAYMENT</v>
          </cell>
        </row>
        <row r="1767">
          <cell r="A1767" t="str">
            <v>CONTRACT PACKAGE</v>
          </cell>
          <cell r="C1767" t="str">
            <v>:</v>
          </cell>
          <cell r="D1767" t="str">
            <v>WAY CURUP IRRIGATION SUB-PROJECT PTSL-II</v>
          </cell>
          <cell r="Q1767" t="str">
            <v>CONTRACTOR</v>
          </cell>
          <cell r="R1767" t="str">
            <v>:     PT. ADHI KARYA (Persero) Tbk</v>
          </cell>
        </row>
        <row r="1768">
          <cell r="A1768" t="str">
            <v>CONTRACT NO. / DATE</v>
          </cell>
          <cell r="C1768" t="str">
            <v>:</v>
          </cell>
          <cell r="D1768" t="str">
            <v>HK.02.07-Ag.0801/WILIII/01 ,  Date : May 14th, 2004</v>
          </cell>
          <cell r="Q1768" t="str">
            <v>CONSULTANT</v>
          </cell>
          <cell r="R1768" t="str">
            <v>:     NIPPON KOEI (In Associated)</v>
          </cell>
        </row>
        <row r="1770">
          <cell r="A1770" t="str">
            <v xml:space="preserve"> PAY ITEM</v>
          </cell>
          <cell r="C1770" t="str">
            <v>:</v>
          </cell>
          <cell r="D1770" t="str">
            <v>IV - 1 - 3</v>
          </cell>
          <cell r="I1770" t="str">
            <v xml:space="preserve"> DESCRIPTION :</v>
          </cell>
          <cell r="J1770" t="str">
            <v xml:space="preserve">Excavation type - D2 on the floodway Sta.N40 up to </v>
          </cell>
          <cell r="M1770" t="str">
            <v>QUANTITIES</v>
          </cell>
          <cell r="N1770" t="str">
            <v>ORIGINAL</v>
          </cell>
          <cell r="P1770" t="str">
            <v>CURRENT</v>
          </cell>
          <cell r="Q1770" t="str">
            <v>ORIGINAL</v>
          </cell>
          <cell r="R1770" t="str">
            <v>CURRENT</v>
          </cell>
        </row>
        <row r="1771">
          <cell r="A1771" t="str">
            <v xml:space="preserve"> COMPONENT</v>
          </cell>
          <cell r="C1771" t="str">
            <v>A</v>
          </cell>
          <cell r="D1771" t="str">
            <v>L</v>
          </cell>
          <cell r="E1771" t="str">
            <v>C</v>
          </cell>
          <cell r="F1771" t="str">
            <v>S</v>
          </cell>
          <cell r="G1771" t="str">
            <v>F</v>
          </cell>
          <cell r="H1771" t="str">
            <v>M</v>
          </cell>
          <cell r="I1771" t="str">
            <v xml:space="preserve"> QUANTITIES   :</v>
          </cell>
          <cell r="J1771">
            <v>86586.42</v>
          </cell>
          <cell r="K1771" t="str">
            <v>cu.m</v>
          </cell>
          <cell r="M1771" t="str">
            <v>FOR</v>
          </cell>
          <cell r="N1771" t="str">
            <v>UNIT PRICE</v>
          </cell>
          <cell r="O1771" t="str">
            <v>FACTOR</v>
          </cell>
          <cell r="P1771" t="str">
            <v>UNIT PRICE</v>
          </cell>
          <cell r="Q1771" t="str">
            <v>AMOUNT</v>
          </cell>
          <cell r="R1771" t="str">
            <v>AMOUNT</v>
          </cell>
          <cell r="S1771" t="str">
            <v>PRICE ESCALATION</v>
          </cell>
        </row>
        <row r="1772">
          <cell r="A1772" t="str">
            <v xml:space="preserve"> COST FACTOR</v>
          </cell>
          <cell r="C1772">
            <v>0.85</v>
          </cell>
          <cell r="D1772">
            <v>0.05</v>
          </cell>
          <cell r="E1772" t="str">
            <v>-</v>
          </cell>
          <cell r="F1772" t="str">
            <v>-</v>
          </cell>
          <cell r="G1772">
            <v>0.1</v>
          </cell>
          <cell r="H1772" t="str">
            <v>-</v>
          </cell>
          <cell r="I1772" t="str">
            <v>SCHEDULE QUANTITIES</v>
          </cell>
          <cell r="K1772" t="str">
            <v>ACTUAL QUANTITIES (MC)</v>
          </cell>
          <cell r="M1772" t="str">
            <v>ESCALATION</v>
          </cell>
          <cell r="N1772" t="str">
            <v>Ho</v>
          </cell>
          <cell r="O1772" t="str">
            <v>Pn</v>
          </cell>
          <cell r="P1772" t="str">
            <v>Hn</v>
          </cell>
          <cell r="Q1772" t="str">
            <v>Io</v>
          </cell>
          <cell r="R1772" t="str">
            <v>In</v>
          </cell>
          <cell r="S1772" t="str">
            <v>PAYMENT</v>
          </cell>
        </row>
        <row r="1773">
          <cell r="A1773" t="str">
            <v xml:space="preserve"> ZERO INDEX / DEC 2002</v>
          </cell>
          <cell r="C1773" t="str">
            <v>-</v>
          </cell>
          <cell r="D1773">
            <v>110.63</v>
          </cell>
          <cell r="E1773">
            <v>294</v>
          </cell>
          <cell r="F1773">
            <v>345</v>
          </cell>
          <cell r="G1773">
            <v>1650</v>
          </cell>
          <cell r="H1773">
            <v>350</v>
          </cell>
          <cell r="I1773" t="str">
            <v>CUMULATIVE</v>
          </cell>
          <cell r="J1773" t="str">
            <v>MONTHLY</v>
          </cell>
          <cell r="K1773" t="str">
            <v>CUMULATIVE</v>
          </cell>
          <cell r="L1773" t="str">
            <v>MONTHLY</v>
          </cell>
          <cell r="M1773" t="str">
            <v>PAYMENT</v>
          </cell>
        </row>
        <row r="1774">
          <cell r="A1774">
            <v>1</v>
          </cell>
          <cell r="B1774">
            <v>2</v>
          </cell>
          <cell r="C1774">
            <v>3</v>
          </cell>
          <cell r="D1774">
            <v>4</v>
          </cell>
          <cell r="E1774">
            <v>5</v>
          </cell>
          <cell r="F1774">
            <v>6</v>
          </cell>
          <cell r="G1774">
            <v>7</v>
          </cell>
          <cell r="H1774">
            <v>8</v>
          </cell>
          <cell r="I1774">
            <v>9</v>
          </cell>
          <cell r="J1774">
            <v>10</v>
          </cell>
          <cell r="K1774">
            <v>11</v>
          </cell>
          <cell r="L1774">
            <v>12</v>
          </cell>
          <cell r="M1774">
            <v>13</v>
          </cell>
          <cell r="N1774">
            <v>14</v>
          </cell>
          <cell r="O1774">
            <v>15</v>
          </cell>
          <cell r="P1774" t="str">
            <v>16=14x15</v>
          </cell>
          <cell r="Q1774" t="str">
            <v>17=13x14</v>
          </cell>
          <cell r="R1774" t="str">
            <v>18=13x16</v>
          </cell>
          <cell r="S1774" t="str">
            <v>19=18-17</v>
          </cell>
        </row>
        <row r="1776">
          <cell r="A1776" t="str">
            <v>2004</v>
          </cell>
          <cell r="B1776" t="str">
            <v xml:space="preserve">  JUNE</v>
          </cell>
          <cell r="C1776" t="str">
            <v>-</v>
          </cell>
          <cell r="D1776" t="str">
            <v>-</v>
          </cell>
          <cell r="E1776" t="str">
            <v>-</v>
          </cell>
          <cell r="F1776" t="str">
            <v>-</v>
          </cell>
          <cell r="G1776" t="str">
            <v>-</v>
          </cell>
          <cell r="H1776" t="str">
            <v>-</v>
          </cell>
          <cell r="I1776">
            <v>0</v>
          </cell>
          <cell r="J1776">
            <v>0</v>
          </cell>
          <cell r="K1776" t="str">
            <v>-</v>
          </cell>
          <cell r="L1776" t="str">
            <v>-</v>
          </cell>
          <cell r="M1776" t="str">
            <v>-</v>
          </cell>
          <cell r="N1776" t="str">
            <v>-</v>
          </cell>
          <cell r="O1776" t="str">
            <v>-</v>
          </cell>
          <cell r="P1776" t="str">
            <v>-</v>
          </cell>
          <cell r="Q1776" t="str">
            <v>-</v>
          </cell>
          <cell r="R1776" t="str">
            <v>-</v>
          </cell>
          <cell r="S1776" t="str">
            <v>-</v>
          </cell>
        </row>
        <row r="1777">
          <cell r="B1777" t="str">
            <v xml:space="preserve">  JULY</v>
          </cell>
          <cell r="C1777" t="str">
            <v>-</v>
          </cell>
          <cell r="D1777" t="str">
            <v>-</v>
          </cell>
          <cell r="E1777" t="str">
            <v>-</v>
          </cell>
          <cell r="F1777" t="str">
            <v>-</v>
          </cell>
          <cell r="G1777" t="str">
            <v>-</v>
          </cell>
          <cell r="H1777" t="str">
            <v>-</v>
          </cell>
          <cell r="I1777">
            <v>0</v>
          </cell>
          <cell r="J1777">
            <v>0</v>
          </cell>
          <cell r="K1777">
            <v>0</v>
          </cell>
          <cell r="L1777" t="str">
            <v>-</v>
          </cell>
          <cell r="M1777" t="str">
            <v>-</v>
          </cell>
          <cell r="N1777" t="str">
            <v>-</v>
          </cell>
          <cell r="O1777" t="str">
            <v>-</v>
          </cell>
          <cell r="P1777" t="str">
            <v>-</v>
          </cell>
          <cell r="Q1777" t="str">
            <v>-</v>
          </cell>
          <cell r="R1777" t="str">
            <v>-</v>
          </cell>
          <cell r="S1777" t="str">
            <v>-</v>
          </cell>
        </row>
        <row r="1778">
          <cell r="B1778" t="str">
            <v xml:space="preserve">  AUGUST</v>
          </cell>
          <cell r="C1778" t="str">
            <v>-</v>
          </cell>
          <cell r="D1778" t="str">
            <v>-</v>
          </cell>
          <cell r="E1778" t="str">
            <v>-</v>
          </cell>
          <cell r="F1778" t="str">
            <v>-</v>
          </cell>
          <cell r="G1778" t="str">
            <v>-</v>
          </cell>
          <cell r="H1778" t="str">
            <v>-</v>
          </cell>
          <cell r="I1778">
            <v>0</v>
          </cell>
          <cell r="J1778">
            <v>0</v>
          </cell>
          <cell r="K1778">
            <v>0</v>
          </cell>
          <cell r="L1778" t="str">
            <v>-</v>
          </cell>
          <cell r="M1778" t="str">
            <v>-</v>
          </cell>
          <cell r="N1778" t="str">
            <v>-</v>
          </cell>
          <cell r="O1778" t="str">
            <v>-</v>
          </cell>
          <cell r="P1778" t="str">
            <v>-</v>
          </cell>
          <cell r="Q1778" t="str">
            <v>-</v>
          </cell>
          <cell r="R1778" t="str">
            <v>-</v>
          </cell>
          <cell r="S1778" t="str">
            <v>-</v>
          </cell>
        </row>
        <row r="1779">
          <cell r="B1779" t="str">
            <v xml:space="preserve">  SEPTEMBER</v>
          </cell>
          <cell r="C1779" t="str">
            <v>-</v>
          </cell>
          <cell r="D1779" t="str">
            <v>-</v>
          </cell>
          <cell r="E1779" t="str">
            <v>-</v>
          </cell>
          <cell r="F1779" t="str">
            <v>-</v>
          </cell>
          <cell r="G1779" t="str">
            <v>-</v>
          </cell>
          <cell r="H1779" t="str">
            <v>-</v>
          </cell>
          <cell r="I1779">
            <v>0</v>
          </cell>
          <cell r="J1779">
            <v>0</v>
          </cell>
          <cell r="K1779">
            <v>0</v>
          </cell>
          <cell r="L1779" t="str">
            <v>-</v>
          </cell>
          <cell r="M1779" t="str">
            <v>-</v>
          </cell>
          <cell r="N1779" t="str">
            <v>-</v>
          </cell>
          <cell r="O1779" t="str">
            <v>-</v>
          </cell>
          <cell r="P1779" t="str">
            <v>-</v>
          </cell>
          <cell r="Q1779" t="str">
            <v>-</v>
          </cell>
          <cell r="R1779" t="str">
            <v>-</v>
          </cell>
          <cell r="S1779" t="str">
            <v>-</v>
          </cell>
        </row>
        <row r="1780">
          <cell r="B1780" t="str">
            <v xml:space="preserve">  OCTOBER</v>
          </cell>
          <cell r="C1780" t="str">
            <v>-</v>
          </cell>
          <cell r="D1780" t="str">
            <v>-</v>
          </cell>
          <cell r="E1780" t="str">
            <v>-</v>
          </cell>
          <cell r="F1780" t="str">
            <v>-</v>
          </cell>
          <cell r="G1780" t="str">
            <v>-</v>
          </cell>
          <cell r="H1780" t="str">
            <v>-</v>
          </cell>
          <cell r="I1780">
            <v>15000</v>
          </cell>
          <cell r="J1780">
            <v>15000</v>
          </cell>
          <cell r="K1780">
            <v>0</v>
          </cell>
          <cell r="L1780" t="str">
            <v>-</v>
          </cell>
          <cell r="M1780" t="str">
            <v>-</v>
          </cell>
          <cell r="N1780" t="str">
            <v>-</v>
          </cell>
          <cell r="O1780" t="str">
            <v>-</v>
          </cell>
          <cell r="P1780" t="str">
            <v>-</v>
          </cell>
          <cell r="Q1780" t="str">
            <v>-</v>
          </cell>
          <cell r="R1780" t="str">
            <v>-</v>
          </cell>
          <cell r="S1780" t="str">
            <v>-</v>
          </cell>
        </row>
        <row r="1781">
          <cell r="B1781" t="str">
            <v xml:space="preserve">  NOVEMBER</v>
          </cell>
          <cell r="C1781" t="str">
            <v>-</v>
          </cell>
          <cell r="D1781" t="str">
            <v>-</v>
          </cell>
          <cell r="E1781" t="str">
            <v>-</v>
          </cell>
          <cell r="F1781" t="str">
            <v>-</v>
          </cell>
          <cell r="G1781" t="str">
            <v>-</v>
          </cell>
          <cell r="H1781" t="str">
            <v>-</v>
          </cell>
          <cell r="I1781">
            <v>30000</v>
          </cell>
          <cell r="J1781">
            <v>15000</v>
          </cell>
          <cell r="K1781">
            <v>0</v>
          </cell>
          <cell r="L1781" t="str">
            <v>-</v>
          </cell>
          <cell r="M1781" t="str">
            <v>-</v>
          </cell>
          <cell r="N1781" t="str">
            <v>-</v>
          </cell>
          <cell r="O1781" t="str">
            <v>-</v>
          </cell>
          <cell r="P1781" t="str">
            <v>-</v>
          </cell>
          <cell r="Q1781" t="str">
            <v>-</v>
          </cell>
          <cell r="R1781" t="str">
            <v>-</v>
          </cell>
          <cell r="S1781" t="str">
            <v>-</v>
          </cell>
        </row>
        <row r="1782">
          <cell r="B1782" t="str">
            <v xml:space="preserve">  DECEMBER</v>
          </cell>
          <cell r="C1782" t="str">
            <v>-</v>
          </cell>
          <cell r="D1782" t="str">
            <v>-</v>
          </cell>
          <cell r="E1782" t="str">
            <v>-</v>
          </cell>
          <cell r="F1782" t="str">
            <v>-</v>
          </cell>
          <cell r="G1782" t="str">
            <v>-</v>
          </cell>
          <cell r="H1782" t="str">
            <v>-</v>
          </cell>
          <cell r="I1782">
            <v>45000</v>
          </cell>
          <cell r="J1782">
            <v>15000</v>
          </cell>
          <cell r="K1782">
            <v>0</v>
          </cell>
          <cell r="L1782" t="str">
            <v>-</v>
          </cell>
          <cell r="M1782" t="str">
            <v>-</v>
          </cell>
          <cell r="N1782" t="str">
            <v>-</v>
          </cell>
          <cell r="O1782" t="str">
            <v>-</v>
          </cell>
          <cell r="P1782" t="str">
            <v>-</v>
          </cell>
          <cell r="Q1782" t="str">
            <v>-</v>
          </cell>
          <cell r="R1782" t="str">
            <v>-</v>
          </cell>
          <cell r="S1782" t="str">
            <v>-</v>
          </cell>
        </row>
        <row r="1783">
          <cell r="A1783" t="str">
            <v>2005</v>
          </cell>
          <cell r="B1783" t="str">
            <v xml:space="preserve">  JANUARY</v>
          </cell>
          <cell r="C1783" t="str">
            <v>-</v>
          </cell>
          <cell r="D1783" t="str">
            <v>-</v>
          </cell>
          <cell r="E1783" t="str">
            <v>-</v>
          </cell>
          <cell r="F1783" t="str">
            <v>-</v>
          </cell>
          <cell r="G1783" t="str">
            <v>-</v>
          </cell>
          <cell r="H1783" t="str">
            <v>-</v>
          </cell>
          <cell r="I1783">
            <v>52500</v>
          </cell>
          <cell r="J1783">
            <v>7500</v>
          </cell>
          <cell r="K1783">
            <v>0</v>
          </cell>
          <cell r="L1783" t="str">
            <v>-</v>
          </cell>
          <cell r="M1783" t="str">
            <v>-</v>
          </cell>
          <cell r="N1783" t="str">
            <v>-</v>
          </cell>
          <cell r="O1783" t="str">
            <v>-</v>
          </cell>
          <cell r="P1783" t="str">
            <v>-</v>
          </cell>
          <cell r="Q1783" t="str">
            <v>-</v>
          </cell>
          <cell r="R1783" t="str">
            <v>-</v>
          </cell>
          <cell r="S1783" t="str">
            <v>-</v>
          </cell>
        </row>
        <row r="1784">
          <cell r="B1784" t="str">
            <v xml:space="preserve">  FEBRUARY</v>
          </cell>
          <cell r="C1784" t="str">
            <v>-</v>
          </cell>
          <cell r="D1784" t="str">
            <v>-</v>
          </cell>
          <cell r="E1784" t="str">
            <v>-</v>
          </cell>
          <cell r="F1784" t="str">
            <v>-</v>
          </cell>
          <cell r="G1784" t="str">
            <v>-</v>
          </cell>
          <cell r="H1784" t="str">
            <v>-</v>
          </cell>
          <cell r="I1784">
            <v>60000</v>
          </cell>
          <cell r="J1784">
            <v>7500</v>
          </cell>
          <cell r="K1784">
            <v>0</v>
          </cell>
          <cell r="L1784" t="str">
            <v>-</v>
          </cell>
          <cell r="M1784" t="str">
            <v>-</v>
          </cell>
          <cell r="N1784" t="str">
            <v>-</v>
          </cell>
          <cell r="O1784" t="str">
            <v>-</v>
          </cell>
          <cell r="P1784" t="str">
            <v>-</v>
          </cell>
          <cell r="Q1784" t="str">
            <v>-</v>
          </cell>
          <cell r="R1784" t="str">
            <v>-</v>
          </cell>
          <cell r="S1784" t="str">
            <v>-</v>
          </cell>
        </row>
        <row r="1785">
          <cell r="B1785" t="str">
            <v xml:space="preserve">  MARCH</v>
          </cell>
          <cell r="C1785" t="str">
            <v>-</v>
          </cell>
          <cell r="D1785" t="str">
            <v>-</v>
          </cell>
          <cell r="E1785" t="str">
            <v>-</v>
          </cell>
          <cell r="F1785" t="str">
            <v>-</v>
          </cell>
          <cell r="G1785" t="str">
            <v>-</v>
          </cell>
          <cell r="H1785" t="str">
            <v>-</v>
          </cell>
          <cell r="I1785">
            <v>60000</v>
          </cell>
          <cell r="J1785">
            <v>0</v>
          </cell>
          <cell r="K1785">
            <v>26586.42</v>
          </cell>
          <cell r="L1785">
            <v>26586.42</v>
          </cell>
          <cell r="M1785" t="str">
            <v>-</v>
          </cell>
          <cell r="N1785" t="str">
            <v>-</v>
          </cell>
          <cell r="O1785" t="str">
            <v>-</v>
          </cell>
          <cell r="P1785" t="str">
            <v>-</v>
          </cell>
          <cell r="Q1785" t="str">
            <v>-</v>
          </cell>
          <cell r="R1785" t="str">
            <v>-</v>
          </cell>
          <cell r="S1785" t="str">
            <v>-</v>
          </cell>
        </row>
        <row r="1786">
          <cell r="B1786" t="str">
            <v xml:space="preserve">  APRIL</v>
          </cell>
          <cell r="C1786" t="str">
            <v>-</v>
          </cell>
          <cell r="D1786" t="str">
            <v>-</v>
          </cell>
          <cell r="E1786" t="str">
            <v>-</v>
          </cell>
          <cell r="F1786" t="str">
            <v>-</v>
          </cell>
          <cell r="G1786" t="str">
            <v>-</v>
          </cell>
          <cell r="H1786" t="str">
            <v>-</v>
          </cell>
          <cell r="I1786">
            <v>60000</v>
          </cell>
          <cell r="J1786">
            <v>0</v>
          </cell>
          <cell r="K1786">
            <v>26586.42</v>
          </cell>
          <cell r="L1786" t="str">
            <v>-</v>
          </cell>
          <cell r="M1786" t="str">
            <v>-</v>
          </cell>
          <cell r="N1786" t="str">
            <v>-</v>
          </cell>
          <cell r="O1786" t="str">
            <v>-</v>
          </cell>
          <cell r="P1786" t="str">
            <v>-</v>
          </cell>
          <cell r="Q1786" t="str">
            <v>-</v>
          </cell>
          <cell r="R1786" t="str">
            <v>-</v>
          </cell>
          <cell r="S1786" t="str">
            <v>-</v>
          </cell>
        </row>
        <row r="1787">
          <cell r="B1787" t="str">
            <v xml:space="preserve">  MAY</v>
          </cell>
          <cell r="C1787" t="str">
            <v>-</v>
          </cell>
          <cell r="D1787" t="str">
            <v>-</v>
          </cell>
          <cell r="E1787" t="str">
            <v>-</v>
          </cell>
          <cell r="F1787" t="str">
            <v>-</v>
          </cell>
          <cell r="G1787" t="str">
            <v>-</v>
          </cell>
          <cell r="H1787" t="str">
            <v>-</v>
          </cell>
          <cell r="I1787">
            <v>60000</v>
          </cell>
          <cell r="J1787">
            <v>0</v>
          </cell>
          <cell r="K1787">
            <v>113172.84</v>
          </cell>
          <cell r="L1787">
            <v>86586.42</v>
          </cell>
          <cell r="M1787" t="str">
            <v>-</v>
          </cell>
          <cell r="N1787" t="str">
            <v>-</v>
          </cell>
          <cell r="O1787" t="str">
            <v>-</v>
          </cell>
          <cell r="P1787" t="str">
            <v>-</v>
          </cell>
          <cell r="Q1787" t="str">
            <v>-</v>
          </cell>
          <cell r="R1787" t="str">
            <v>-</v>
          </cell>
          <cell r="S1787" t="str">
            <v>-</v>
          </cell>
        </row>
        <row r="1788">
          <cell r="B1788" t="str">
            <v xml:space="preserve">  JUNE</v>
          </cell>
          <cell r="C1788" t="str">
            <v>-</v>
          </cell>
          <cell r="D1788">
            <v>121.75</v>
          </cell>
          <cell r="E1788">
            <v>323</v>
          </cell>
          <cell r="F1788">
            <v>491</v>
          </cell>
          <cell r="G1788">
            <v>2100</v>
          </cell>
          <cell r="H1788">
            <v>441</v>
          </cell>
          <cell r="I1788">
            <v>60000</v>
          </cell>
          <cell r="J1788">
            <v>0</v>
          </cell>
          <cell r="K1788">
            <v>113172.84</v>
          </cell>
          <cell r="L1788">
            <v>0</v>
          </cell>
          <cell r="M1788">
            <v>0</v>
          </cell>
          <cell r="N1788">
            <v>18706</v>
          </cell>
          <cell r="O1788">
            <v>1.032298488820228</v>
          </cell>
          <cell r="P1788">
            <v>19310.175531871184</v>
          </cell>
          <cell r="Q1788">
            <v>0</v>
          </cell>
          <cell r="R1788">
            <v>0</v>
          </cell>
          <cell r="S1788">
            <v>0</v>
          </cell>
        </row>
        <row r="1789">
          <cell r="B1789" t="str">
            <v xml:space="preserve">  JULY</v>
          </cell>
          <cell r="C1789" t="str">
            <v>-</v>
          </cell>
          <cell r="D1789">
            <v>122.55</v>
          </cell>
          <cell r="E1789">
            <v>325</v>
          </cell>
          <cell r="F1789">
            <v>491</v>
          </cell>
          <cell r="G1789">
            <v>2100</v>
          </cell>
          <cell r="H1789">
            <v>449</v>
          </cell>
          <cell r="I1789">
            <v>60000</v>
          </cell>
          <cell r="J1789">
            <v>0</v>
          </cell>
          <cell r="K1789">
            <v>113172.84</v>
          </cell>
          <cell r="L1789">
            <v>0</v>
          </cell>
          <cell r="M1789">
            <v>0</v>
          </cell>
          <cell r="N1789">
            <v>18706</v>
          </cell>
          <cell r="O1789">
            <v>1.0326600543991848</v>
          </cell>
          <cell r="P1789">
            <v>19316.938977591151</v>
          </cell>
          <cell r="Q1789">
            <v>0</v>
          </cell>
          <cell r="R1789">
            <v>0</v>
          </cell>
          <cell r="S1789">
            <v>0</v>
          </cell>
        </row>
        <row r="1790">
          <cell r="B1790" t="str">
            <v xml:space="preserve">  AUGUST</v>
          </cell>
          <cell r="C1790" t="str">
            <v>-</v>
          </cell>
          <cell r="D1790">
            <v>122.49</v>
          </cell>
          <cell r="E1790">
            <v>326</v>
          </cell>
          <cell r="F1790">
            <v>493</v>
          </cell>
          <cell r="G1790">
            <v>2100</v>
          </cell>
          <cell r="H1790">
            <v>452</v>
          </cell>
          <cell r="I1790">
            <v>60000</v>
          </cell>
          <cell r="J1790">
            <v>0</v>
          </cell>
          <cell r="K1790">
            <v>113172.84</v>
          </cell>
          <cell r="L1790">
            <v>0</v>
          </cell>
          <cell r="M1790">
            <v>0</v>
          </cell>
          <cell r="N1790">
            <v>18706</v>
          </cell>
          <cell r="O1790">
            <v>1.032632936980763</v>
          </cell>
          <cell r="P1790">
            <v>19316.431719162152</v>
          </cell>
          <cell r="Q1790">
            <v>0</v>
          </cell>
          <cell r="R1790">
            <v>0</v>
          </cell>
          <cell r="S1790">
            <v>0</v>
          </cell>
        </row>
        <row r="1791">
          <cell r="B1791" t="str">
            <v xml:space="preserve">  SEPTEMBER</v>
          </cell>
          <cell r="C1791" t="str">
            <v>-</v>
          </cell>
          <cell r="D1791">
            <v>123.27</v>
          </cell>
          <cell r="E1791">
            <v>330</v>
          </cell>
          <cell r="F1791">
            <v>495</v>
          </cell>
          <cell r="G1791">
            <v>2100</v>
          </cell>
          <cell r="H1791">
            <v>462</v>
          </cell>
          <cell r="I1791">
            <v>60000</v>
          </cell>
          <cell r="J1791">
            <v>0</v>
          </cell>
          <cell r="K1791">
            <v>113172.84</v>
          </cell>
          <cell r="L1791">
            <v>0</v>
          </cell>
          <cell r="M1791">
            <v>0</v>
          </cell>
          <cell r="N1791">
            <v>18706</v>
          </cell>
          <cell r="O1791">
            <v>1.032985463420246</v>
          </cell>
          <cell r="P1791">
            <v>19323.02607873912</v>
          </cell>
          <cell r="Q1791">
            <v>0</v>
          </cell>
          <cell r="R1791">
            <v>0</v>
          </cell>
          <cell r="S1791">
            <v>0</v>
          </cell>
        </row>
        <row r="1792">
          <cell r="B1792" t="str">
            <v xml:space="preserve">  OCTOBER</v>
          </cell>
          <cell r="C1792" t="str">
            <v>-</v>
          </cell>
          <cell r="D1792">
            <v>139.13999999999999</v>
          </cell>
          <cell r="E1792">
            <v>376</v>
          </cell>
          <cell r="F1792">
            <v>511</v>
          </cell>
          <cell r="G1792">
            <v>4300</v>
          </cell>
          <cell r="H1792">
            <v>500</v>
          </cell>
          <cell r="I1792">
            <v>60000</v>
          </cell>
          <cell r="J1792">
            <v>0</v>
          </cell>
          <cell r="K1792">
            <v>113172.84</v>
          </cell>
          <cell r="L1792">
            <v>0</v>
          </cell>
          <cell r="M1792">
            <v>0</v>
          </cell>
          <cell r="N1792">
            <v>18706</v>
          </cell>
          <cell r="O1792">
            <v>1.1734913539261367</v>
          </cell>
          <cell r="P1792">
            <v>21951.329266542314</v>
          </cell>
          <cell r="Q1792">
            <v>0</v>
          </cell>
          <cell r="R1792">
            <v>0</v>
          </cell>
          <cell r="S1792">
            <v>0</v>
          </cell>
        </row>
        <row r="1793">
          <cell r="B1793" t="str">
            <v xml:space="preserve">  NOVEMBER</v>
          </cell>
          <cell r="C1793" t="str">
            <v>-</v>
          </cell>
          <cell r="D1793">
            <v>140.15</v>
          </cell>
          <cell r="E1793">
            <v>393</v>
          </cell>
          <cell r="F1793">
            <v>511</v>
          </cell>
          <cell r="G1793">
            <v>4300</v>
          </cell>
          <cell r="H1793">
            <v>510</v>
          </cell>
          <cell r="I1793">
            <v>60000</v>
          </cell>
          <cell r="J1793">
            <v>0</v>
          </cell>
          <cell r="K1793">
            <v>113172.84</v>
          </cell>
          <cell r="L1793">
            <v>0</v>
          </cell>
          <cell r="M1793">
            <v>0</v>
          </cell>
          <cell r="N1793">
            <v>18706</v>
          </cell>
          <cell r="O1793">
            <v>1.1739478304695696</v>
          </cell>
          <cell r="P1793">
            <v>21959.86811676377</v>
          </cell>
          <cell r="Q1793">
            <v>0</v>
          </cell>
          <cell r="R1793">
            <v>0</v>
          </cell>
          <cell r="S1793">
            <v>0</v>
          </cell>
        </row>
        <row r="1794">
          <cell r="B1794" t="str">
            <v xml:space="preserve">  DECEMBER</v>
          </cell>
          <cell r="C1794" t="str">
            <v>-</v>
          </cell>
          <cell r="D1794">
            <v>140.32</v>
          </cell>
          <cell r="E1794">
            <v>393</v>
          </cell>
          <cell r="F1794">
            <v>511</v>
          </cell>
          <cell r="G1794">
            <v>4300</v>
          </cell>
          <cell r="H1794">
            <v>510</v>
          </cell>
          <cell r="I1794">
            <v>60000</v>
          </cell>
          <cell r="J1794">
            <v>0</v>
          </cell>
          <cell r="K1794">
            <v>113172.84</v>
          </cell>
          <cell r="L1794">
            <v>0</v>
          </cell>
          <cell r="M1794">
            <v>0</v>
          </cell>
          <cell r="N1794">
            <v>18706</v>
          </cell>
          <cell r="O1794">
            <v>1.1740246631550979</v>
          </cell>
          <cell r="P1794">
            <v>21961.305348979262</v>
          </cell>
          <cell r="Q1794">
            <v>0</v>
          </cell>
          <cell r="R1794">
            <v>0</v>
          </cell>
          <cell r="S1794">
            <v>0</v>
          </cell>
        </row>
        <row r="1795">
          <cell r="A1795" t="str">
            <v>2006</v>
          </cell>
          <cell r="B1795" t="str">
            <v xml:space="preserve">  JANUARY</v>
          </cell>
          <cell r="C1795" t="str">
            <v>-</v>
          </cell>
          <cell r="D1795" t="str">
            <v>-</v>
          </cell>
          <cell r="E1795" t="str">
            <v>-</v>
          </cell>
          <cell r="F1795" t="str">
            <v>-</v>
          </cell>
          <cell r="G1795" t="str">
            <v>-</v>
          </cell>
          <cell r="H1795" t="str">
            <v>-</v>
          </cell>
          <cell r="I1795">
            <v>60000</v>
          </cell>
          <cell r="J1795">
            <v>0</v>
          </cell>
          <cell r="K1795">
            <v>113172.84</v>
          </cell>
          <cell r="L1795" t="str">
            <v>-</v>
          </cell>
          <cell r="M1795" t="str">
            <v>-</v>
          </cell>
          <cell r="N1795">
            <v>18706</v>
          </cell>
          <cell r="O1795">
            <v>0.85</v>
          </cell>
          <cell r="P1795">
            <v>15900.1</v>
          </cell>
          <cell r="Q1795">
            <v>0</v>
          </cell>
          <cell r="R1795">
            <v>0</v>
          </cell>
          <cell r="S1795">
            <v>0</v>
          </cell>
        </row>
        <row r="1796">
          <cell r="B1796" t="str">
            <v xml:space="preserve">  FEBRUARY</v>
          </cell>
          <cell r="C1796" t="str">
            <v>-</v>
          </cell>
          <cell r="D1796" t="str">
            <v>-</v>
          </cell>
          <cell r="E1796" t="str">
            <v>-</v>
          </cell>
          <cell r="F1796" t="str">
            <v>-</v>
          </cell>
          <cell r="G1796" t="str">
            <v>-</v>
          </cell>
          <cell r="H1796" t="str">
            <v>-</v>
          </cell>
          <cell r="I1796">
            <v>60000</v>
          </cell>
          <cell r="J1796">
            <v>0</v>
          </cell>
          <cell r="K1796">
            <v>113172.84</v>
          </cell>
          <cell r="L1796" t="str">
            <v>-</v>
          </cell>
          <cell r="M1796" t="str">
            <v>-</v>
          </cell>
          <cell r="N1796">
            <v>18706</v>
          </cell>
          <cell r="O1796">
            <v>0.85</v>
          </cell>
          <cell r="P1796">
            <v>15900.1</v>
          </cell>
          <cell r="Q1796">
            <v>0</v>
          </cell>
          <cell r="R1796">
            <v>0</v>
          </cell>
          <cell r="S1796">
            <v>0</v>
          </cell>
        </row>
        <row r="1797">
          <cell r="B1797" t="str">
            <v xml:space="preserve">  MARCH</v>
          </cell>
          <cell r="C1797" t="str">
            <v>-</v>
          </cell>
          <cell r="D1797" t="str">
            <v>-</v>
          </cell>
          <cell r="E1797" t="str">
            <v>-</v>
          </cell>
          <cell r="F1797" t="str">
            <v>-</v>
          </cell>
          <cell r="G1797" t="str">
            <v>-</v>
          </cell>
          <cell r="H1797" t="str">
            <v>-</v>
          </cell>
          <cell r="I1797">
            <v>60000</v>
          </cell>
          <cell r="J1797">
            <v>0</v>
          </cell>
          <cell r="K1797">
            <v>113172.84</v>
          </cell>
          <cell r="L1797" t="str">
            <v>-</v>
          </cell>
          <cell r="M1797" t="str">
            <v>-</v>
          </cell>
          <cell r="N1797">
            <v>18706</v>
          </cell>
          <cell r="O1797">
            <v>0.85</v>
          </cell>
          <cell r="P1797">
            <v>15900.1</v>
          </cell>
          <cell r="Q1797">
            <v>0</v>
          </cell>
          <cell r="R1797">
            <v>0</v>
          </cell>
          <cell r="S1797">
            <v>0</v>
          </cell>
        </row>
        <row r="1798">
          <cell r="B1798" t="str">
            <v xml:space="preserve">  APRIL</v>
          </cell>
          <cell r="C1798" t="str">
            <v>-</v>
          </cell>
          <cell r="D1798" t="str">
            <v>-</v>
          </cell>
          <cell r="E1798" t="str">
            <v>-</v>
          </cell>
          <cell r="F1798" t="str">
            <v>-</v>
          </cell>
          <cell r="G1798" t="str">
            <v>-</v>
          </cell>
          <cell r="H1798" t="str">
            <v>-</v>
          </cell>
          <cell r="I1798">
            <v>60000</v>
          </cell>
          <cell r="J1798">
            <v>0</v>
          </cell>
          <cell r="K1798">
            <v>113172.84</v>
          </cell>
          <cell r="L1798" t="str">
            <v>-</v>
          </cell>
          <cell r="M1798" t="str">
            <v>-</v>
          </cell>
          <cell r="N1798">
            <v>18706</v>
          </cell>
          <cell r="O1798">
            <v>0.85</v>
          </cell>
          <cell r="P1798">
            <v>15900.1</v>
          </cell>
          <cell r="Q1798">
            <v>0</v>
          </cell>
          <cell r="R1798">
            <v>0</v>
          </cell>
          <cell r="S1798">
            <v>0</v>
          </cell>
        </row>
        <row r="1799">
          <cell r="B1799" t="str">
            <v xml:space="preserve">  MAY</v>
          </cell>
          <cell r="C1799" t="str">
            <v>-</v>
          </cell>
          <cell r="D1799" t="str">
            <v>-</v>
          </cell>
          <cell r="E1799" t="str">
            <v>-</v>
          </cell>
          <cell r="F1799" t="str">
            <v>-</v>
          </cell>
          <cell r="G1799" t="str">
            <v>-</v>
          </cell>
          <cell r="H1799" t="str">
            <v>-</v>
          </cell>
          <cell r="I1799">
            <v>60000</v>
          </cell>
          <cell r="J1799">
            <v>0</v>
          </cell>
          <cell r="K1799">
            <v>113172.84</v>
          </cell>
          <cell r="L1799" t="str">
            <v>-</v>
          </cell>
          <cell r="M1799" t="str">
            <v>-</v>
          </cell>
          <cell r="N1799">
            <v>18706</v>
          </cell>
          <cell r="O1799">
            <v>0.85</v>
          </cell>
          <cell r="P1799">
            <v>15900.1</v>
          </cell>
          <cell r="Q1799">
            <v>0</v>
          </cell>
          <cell r="R1799">
            <v>0</v>
          </cell>
          <cell r="S1799">
            <v>0</v>
          </cell>
        </row>
        <row r="1800">
          <cell r="B1800" t="str">
            <v xml:space="preserve">  JUNE</v>
          </cell>
          <cell r="C1800" t="str">
            <v>-</v>
          </cell>
          <cell r="D1800" t="str">
            <v>-</v>
          </cell>
          <cell r="E1800" t="str">
            <v>-</v>
          </cell>
          <cell r="F1800" t="str">
            <v>-</v>
          </cell>
          <cell r="G1800" t="str">
            <v>-</v>
          </cell>
          <cell r="H1800" t="str">
            <v>-</v>
          </cell>
          <cell r="I1800">
            <v>60000</v>
          </cell>
          <cell r="J1800">
            <v>0</v>
          </cell>
          <cell r="K1800">
            <v>113172.84</v>
          </cell>
          <cell r="L1800" t="str">
            <v>-</v>
          </cell>
          <cell r="M1800" t="str">
            <v>-</v>
          </cell>
          <cell r="N1800">
            <v>18706</v>
          </cell>
          <cell r="O1800">
            <v>0.85</v>
          </cell>
          <cell r="P1800">
            <v>15900.1</v>
          </cell>
          <cell r="Q1800">
            <v>0</v>
          </cell>
          <cell r="R1800">
            <v>0</v>
          </cell>
          <cell r="S1800">
            <v>0</v>
          </cell>
        </row>
        <row r="1801">
          <cell r="B1801" t="str">
            <v xml:space="preserve">  JULY</v>
          </cell>
          <cell r="C1801" t="str">
            <v>-</v>
          </cell>
          <cell r="D1801" t="str">
            <v>-</v>
          </cell>
          <cell r="E1801" t="str">
            <v>-</v>
          </cell>
          <cell r="F1801" t="str">
            <v>-</v>
          </cell>
          <cell r="G1801" t="str">
            <v>-</v>
          </cell>
          <cell r="H1801" t="str">
            <v>-</v>
          </cell>
          <cell r="I1801">
            <v>60000</v>
          </cell>
          <cell r="J1801">
            <v>0</v>
          </cell>
          <cell r="K1801">
            <v>113172.84</v>
          </cell>
          <cell r="L1801" t="str">
            <v>-</v>
          </cell>
          <cell r="M1801" t="str">
            <v>-</v>
          </cell>
          <cell r="N1801">
            <v>18706</v>
          </cell>
          <cell r="O1801">
            <v>0.85</v>
          </cell>
          <cell r="P1801">
            <v>15900.1</v>
          </cell>
          <cell r="Q1801">
            <v>0</v>
          </cell>
          <cell r="R1801">
            <v>0</v>
          </cell>
          <cell r="S1801">
            <v>0</v>
          </cell>
        </row>
        <row r="1802">
          <cell r="B1802" t="str">
            <v xml:space="preserve">  AUGUST</v>
          </cell>
          <cell r="C1802" t="str">
            <v>-</v>
          </cell>
          <cell r="D1802" t="str">
            <v>-</v>
          </cell>
          <cell r="E1802" t="str">
            <v>-</v>
          </cell>
          <cell r="F1802" t="str">
            <v>-</v>
          </cell>
          <cell r="G1802" t="str">
            <v>-</v>
          </cell>
          <cell r="H1802" t="str">
            <v>-</v>
          </cell>
          <cell r="I1802">
            <v>60000</v>
          </cell>
          <cell r="J1802">
            <v>0</v>
          </cell>
          <cell r="K1802">
            <v>113172.84</v>
          </cell>
          <cell r="L1802" t="str">
            <v>-</v>
          </cell>
          <cell r="M1802" t="str">
            <v>-</v>
          </cell>
          <cell r="N1802">
            <v>18706</v>
          </cell>
          <cell r="O1802">
            <v>0.85</v>
          </cell>
          <cell r="P1802">
            <v>15900.1</v>
          </cell>
          <cell r="Q1802">
            <v>0</v>
          </cell>
          <cell r="R1802">
            <v>0</v>
          </cell>
          <cell r="S1802">
            <v>0</v>
          </cell>
        </row>
        <row r="1803">
          <cell r="B1803" t="str">
            <v xml:space="preserve">  SEPTEMBER</v>
          </cell>
          <cell r="C1803" t="str">
            <v>-</v>
          </cell>
          <cell r="D1803" t="str">
            <v>-</v>
          </cell>
          <cell r="E1803" t="str">
            <v>-</v>
          </cell>
          <cell r="F1803" t="str">
            <v>-</v>
          </cell>
          <cell r="G1803" t="str">
            <v>-</v>
          </cell>
          <cell r="H1803" t="str">
            <v>-</v>
          </cell>
          <cell r="I1803">
            <v>60000</v>
          </cell>
          <cell r="J1803">
            <v>0</v>
          </cell>
          <cell r="K1803">
            <v>113172.84</v>
          </cell>
          <cell r="L1803" t="str">
            <v>-</v>
          </cell>
          <cell r="M1803" t="str">
            <v>-</v>
          </cell>
          <cell r="N1803">
            <v>18706</v>
          </cell>
          <cell r="O1803">
            <v>0.85</v>
          </cell>
          <cell r="P1803">
            <v>15900.1</v>
          </cell>
          <cell r="Q1803">
            <v>0</v>
          </cell>
          <cell r="R1803">
            <v>0</v>
          </cell>
          <cell r="S1803">
            <v>0</v>
          </cell>
        </row>
        <row r="1804">
          <cell r="B1804" t="str">
            <v xml:space="preserve">  OCTOBER</v>
          </cell>
          <cell r="C1804" t="str">
            <v>-</v>
          </cell>
          <cell r="D1804" t="str">
            <v>-</v>
          </cell>
          <cell r="E1804" t="str">
            <v>-</v>
          </cell>
          <cell r="F1804" t="str">
            <v>-</v>
          </cell>
          <cell r="G1804" t="str">
            <v>-</v>
          </cell>
          <cell r="H1804" t="str">
            <v>-</v>
          </cell>
          <cell r="I1804">
            <v>60000</v>
          </cell>
          <cell r="J1804">
            <v>0</v>
          </cell>
          <cell r="K1804">
            <v>113172.84</v>
          </cell>
          <cell r="L1804" t="str">
            <v>-</v>
          </cell>
          <cell r="M1804" t="str">
            <v>-</v>
          </cell>
          <cell r="N1804">
            <v>18706</v>
          </cell>
          <cell r="O1804">
            <v>0.85</v>
          </cell>
          <cell r="P1804">
            <v>15900.1</v>
          </cell>
          <cell r="Q1804">
            <v>0</v>
          </cell>
          <cell r="R1804">
            <v>0</v>
          </cell>
          <cell r="S1804">
            <v>0</v>
          </cell>
        </row>
        <row r="1805">
          <cell r="B1805" t="str">
            <v xml:space="preserve">  NOVEMBER</v>
          </cell>
          <cell r="C1805" t="str">
            <v>-</v>
          </cell>
          <cell r="D1805" t="str">
            <v>-</v>
          </cell>
          <cell r="E1805" t="str">
            <v>-</v>
          </cell>
          <cell r="F1805" t="str">
            <v>-</v>
          </cell>
          <cell r="G1805" t="str">
            <v>-</v>
          </cell>
          <cell r="H1805" t="str">
            <v>-</v>
          </cell>
          <cell r="I1805">
            <v>60000</v>
          </cell>
          <cell r="J1805">
            <v>0</v>
          </cell>
          <cell r="K1805">
            <v>113172.84</v>
          </cell>
          <cell r="L1805" t="str">
            <v>-</v>
          </cell>
          <cell r="M1805" t="str">
            <v>-</v>
          </cell>
          <cell r="N1805">
            <v>18706</v>
          </cell>
          <cell r="O1805">
            <v>0.85</v>
          </cell>
          <cell r="P1805">
            <v>15900.1</v>
          </cell>
          <cell r="Q1805">
            <v>0</v>
          </cell>
          <cell r="R1805">
            <v>0</v>
          </cell>
          <cell r="S1805">
            <v>0</v>
          </cell>
        </row>
        <row r="1807">
          <cell r="A1807" t="str">
            <v xml:space="preserve"> </v>
          </cell>
          <cell r="B1807" t="str">
            <v>T O T A L</v>
          </cell>
          <cell r="C1807" t="str">
            <v>Pay Item</v>
          </cell>
          <cell r="E1807" t="str">
            <v>:</v>
          </cell>
          <cell r="F1807" t="str">
            <v>IV - 1 - 3</v>
          </cell>
          <cell r="J1807">
            <v>60000</v>
          </cell>
          <cell r="K1807" t="str">
            <v>-</v>
          </cell>
          <cell r="L1807">
            <v>113172.84</v>
          </cell>
          <cell r="M1807">
            <v>0</v>
          </cell>
          <cell r="O1807" t="str">
            <v>-</v>
          </cell>
          <cell r="Q1807">
            <v>0</v>
          </cell>
          <cell r="R1807">
            <v>0</v>
          </cell>
          <cell r="S1807">
            <v>0</v>
          </cell>
        </row>
        <row r="1809">
          <cell r="A1809" t="str">
            <v xml:space="preserve">   L : Labour</v>
          </cell>
          <cell r="E1809" t="str">
            <v xml:space="preserve">    C : Cement</v>
          </cell>
          <cell r="J1809" t="str">
            <v xml:space="preserve">    S : Steel</v>
          </cell>
          <cell r="N1809" t="str">
            <v xml:space="preserve">    F : Fuel</v>
          </cell>
          <cell r="R1809" t="str">
            <v xml:space="preserve">    M : Material</v>
          </cell>
        </row>
        <row r="1810">
          <cell r="A1810" t="str">
            <v xml:space="preserve">   Economic Indicators Table 1.3</v>
          </cell>
          <cell r="E1810" t="str">
            <v xml:space="preserve">         Economic Indicators Table 1.11</v>
          </cell>
          <cell r="J1810" t="str">
            <v xml:space="preserve">         Economic Indicators Table 1.11</v>
          </cell>
          <cell r="N1810" t="str">
            <v xml:space="preserve">         "Official Diesel Oil Selling Price"</v>
          </cell>
          <cell r="R1810" t="str">
            <v xml:space="preserve">         Economic Indicators Table 1.15</v>
          </cell>
        </row>
        <row r="1811">
          <cell r="A1811" t="str">
            <v xml:space="preserve">   Consumer Price Indices for 43 Cities &amp; Changes</v>
          </cell>
          <cell r="E1811" t="str">
            <v xml:space="preserve">         Wholesale Price Indices of Manufacturing Commodities</v>
          </cell>
          <cell r="J1811" t="str">
            <v xml:space="preserve">         Wholesale Price Indices of Manufacturing Commodities</v>
          </cell>
          <cell r="N1811" t="str">
            <v xml:space="preserve">         Actual cost of high speed diesel</v>
          </cell>
          <cell r="R1811" t="str">
            <v xml:space="preserve">         Wholesale Price Indices of Construction Materials</v>
          </cell>
        </row>
        <row r="1812">
          <cell r="A1812" t="str">
            <v xml:space="preserve">   Sub-Sector General Index for Bandar Lampung</v>
          </cell>
          <cell r="E1812" t="str">
            <v xml:space="preserve">         Sub-Sector 17, Non Metallic Mineral Products</v>
          </cell>
          <cell r="J1812" t="str">
            <v xml:space="preserve">         Sub-Sector 19, Iron and Steel Products</v>
          </cell>
          <cell r="N1812" t="str">
            <v xml:space="preserve">         Estabilished by Pertamina Oil Company</v>
          </cell>
          <cell r="R1812" t="str">
            <v xml:space="preserve">         Sub-Sector 2, Public Works in Agriculture</v>
          </cell>
        </row>
        <row r="1814">
          <cell r="A1814" t="str">
            <v>Pn  =  A +  L(Ln/Lo) + C(Cn/Co) + S(Sn/So) + F(Fn/Fo) + M(Mn/Mo)</v>
          </cell>
        </row>
        <row r="1815">
          <cell r="A1815" t="str">
            <v>CALCULATION OF ESCALATION PAYMENT</v>
          </cell>
        </row>
        <row r="1816">
          <cell r="A1816" t="str">
            <v>CONTRACT PACKAGE</v>
          </cell>
          <cell r="C1816" t="str">
            <v>:</v>
          </cell>
          <cell r="D1816" t="str">
            <v>WAY CURUP IRRIGATION SUB-PROJECT PTSL-II</v>
          </cell>
          <cell r="Q1816" t="str">
            <v>CONTRACTOR</v>
          </cell>
          <cell r="R1816" t="str">
            <v>:     PT. ADHI KARYA (Persero) Tbk</v>
          </cell>
        </row>
        <row r="1817">
          <cell r="A1817" t="str">
            <v>CONTRACT NO. / DATE</v>
          </cell>
          <cell r="C1817" t="str">
            <v>:</v>
          </cell>
          <cell r="D1817" t="str">
            <v>HK.02.07-Ag.0801/WILIII/01 ,  Date : May 14th, 2004</v>
          </cell>
          <cell r="Q1817" t="str">
            <v>CONSULTANT</v>
          </cell>
          <cell r="R1817" t="str">
            <v>:     NIPPON KOEI (In Associated)</v>
          </cell>
        </row>
        <row r="1819">
          <cell r="A1819" t="str">
            <v xml:space="preserve"> PAY ITEM</v>
          </cell>
          <cell r="C1819" t="str">
            <v>:</v>
          </cell>
          <cell r="D1819" t="str">
            <v>IV - 1 - 4</v>
          </cell>
          <cell r="I1819" t="str">
            <v xml:space="preserve"> DESCRIPTION :</v>
          </cell>
          <cell r="J1819" t="str">
            <v>Earthfill type - B2</v>
          </cell>
          <cell r="M1819" t="str">
            <v>QUANTITIES</v>
          </cell>
          <cell r="N1819" t="str">
            <v>ORIGINAL</v>
          </cell>
          <cell r="P1819" t="str">
            <v>CURRENT</v>
          </cell>
          <cell r="Q1819" t="str">
            <v>ORIGINAL</v>
          </cell>
          <cell r="R1819" t="str">
            <v>CURRENT</v>
          </cell>
        </row>
        <row r="1820">
          <cell r="A1820" t="str">
            <v xml:space="preserve"> COMPONENT</v>
          </cell>
          <cell r="C1820" t="str">
            <v>A</v>
          </cell>
          <cell r="D1820" t="str">
            <v>L</v>
          </cell>
          <cell r="E1820" t="str">
            <v>C</v>
          </cell>
          <cell r="F1820" t="str">
            <v>S</v>
          </cell>
          <cell r="G1820" t="str">
            <v>F</v>
          </cell>
          <cell r="H1820" t="str">
            <v>M</v>
          </cell>
          <cell r="I1820" t="str">
            <v xml:space="preserve"> QUANTITIES   :</v>
          </cell>
          <cell r="J1820">
            <v>256.88</v>
          </cell>
          <cell r="K1820" t="str">
            <v>cu.m</v>
          </cell>
          <cell r="M1820" t="str">
            <v>FOR</v>
          </cell>
          <cell r="N1820" t="str">
            <v>UNIT PRICE</v>
          </cell>
          <cell r="O1820" t="str">
            <v>FACTOR</v>
          </cell>
          <cell r="P1820" t="str">
            <v>UNIT PRICE</v>
          </cell>
          <cell r="Q1820" t="str">
            <v>AMOUNT</v>
          </cell>
          <cell r="R1820" t="str">
            <v>AMOUNT</v>
          </cell>
          <cell r="S1820" t="str">
            <v>PRICE ESCALATION</v>
          </cell>
        </row>
        <row r="1821">
          <cell r="A1821" t="str">
            <v xml:space="preserve"> COST FACTOR</v>
          </cell>
          <cell r="C1821">
            <v>0.85</v>
          </cell>
          <cell r="D1821">
            <v>0.05</v>
          </cell>
          <cell r="E1821" t="str">
            <v>-</v>
          </cell>
          <cell r="F1821" t="str">
            <v>-</v>
          </cell>
          <cell r="G1821">
            <v>0.1</v>
          </cell>
          <cell r="H1821" t="str">
            <v>-</v>
          </cell>
          <cell r="I1821" t="str">
            <v>SCHEDULE QUANTITIES</v>
          </cell>
          <cell r="K1821" t="str">
            <v>ACTUAL QUANTITIES (MC)</v>
          </cell>
          <cell r="M1821" t="str">
            <v>ESCALATION</v>
          </cell>
          <cell r="N1821" t="str">
            <v>Ho</v>
          </cell>
          <cell r="O1821" t="str">
            <v>Pn</v>
          </cell>
          <cell r="P1821" t="str">
            <v>Hn</v>
          </cell>
          <cell r="Q1821" t="str">
            <v>Io</v>
          </cell>
          <cell r="R1821" t="str">
            <v>In</v>
          </cell>
          <cell r="S1821" t="str">
            <v>PAYMENT</v>
          </cell>
        </row>
        <row r="1822">
          <cell r="A1822" t="str">
            <v xml:space="preserve"> ZERO INDEX / DEC 2002</v>
          </cell>
          <cell r="C1822" t="str">
            <v>-</v>
          </cell>
          <cell r="D1822">
            <v>110.63</v>
          </cell>
          <cell r="E1822">
            <v>294</v>
          </cell>
          <cell r="F1822">
            <v>345</v>
          </cell>
          <cell r="G1822">
            <v>1650</v>
          </cell>
          <cell r="H1822">
            <v>350</v>
          </cell>
          <cell r="I1822" t="str">
            <v>CUMULATIVE</v>
          </cell>
          <cell r="J1822" t="str">
            <v>MONTHLY</v>
          </cell>
          <cell r="K1822" t="str">
            <v>CUMULATIVE</v>
          </cell>
          <cell r="L1822" t="str">
            <v>MONTHLY</v>
          </cell>
          <cell r="M1822" t="str">
            <v>PAYMENT</v>
          </cell>
        </row>
        <row r="1823">
          <cell r="A1823">
            <v>1</v>
          </cell>
          <cell r="B1823">
            <v>2</v>
          </cell>
          <cell r="C1823">
            <v>3</v>
          </cell>
          <cell r="D1823">
            <v>4</v>
          </cell>
          <cell r="E1823">
            <v>5</v>
          </cell>
          <cell r="F1823">
            <v>6</v>
          </cell>
          <cell r="G1823">
            <v>7</v>
          </cell>
          <cell r="H1823">
            <v>8</v>
          </cell>
          <cell r="I1823">
            <v>9</v>
          </cell>
          <cell r="J1823">
            <v>10</v>
          </cell>
          <cell r="K1823">
            <v>11</v>
          </cell>
          <cell r="L1823">
            <v>12</v>
          </cell>
          <cell r="M1823">
            <v>13</v>
          </cell>
          <cell r="N1823">
            <v>14</v>
          </cell>
          <cell r="O1823">
            <v>15</v>
          </cell>
          <cell r="P1823" t="str">
            <v>16=14x15</v>
          </cell>
          <cell r="Q1823" t="str">
            <v>17=13x14</v>
          </cell>
          <cell r="R1823" t="str">
            <v>18=13x16</v>
          </cell>
          <cell r="S1823" t="str">
            <v>19=18-17</v>
          </cell>
        </row>
        <row r="1825">
          <cell r="A1825" t="str">
            <v>2004</v>
          </cell>
          <cell r="B1825" t="str">
            <v xml:space="preserve">  JUNE</v>
          </cell>
          <cell r="C1825" t="str">
            <v>-</v>
          </cell>
          <cell r="D1825" t="str">
            <v>-</v>
          </cell>
          <cell r="E1825" t="str">
            <v>-</v>
          </cell>
          <cell r="F1825" t="str">
            <v>-</v>
          </cell>
          <cell r="G1825" t="str">
            <v>-</v>
          </cell>
          <cell r="H1825" t="str">
            <v>-</v>
          </cell>
          <cell r="I1825">
            <v>0</v>
          </cell>
          <cell r="J1825">
            <v>0</v>
          </cell>
          <cell r="K1825" t="str">
            <v>-</v>
          </cell>
          <cell r="L1825" t="str">
            <v>-</v>
          </cell>
          <cell r="M1825" t="str">
            <v>-</v>
          </cell>
          <cell r="N1825" t="str">
            <v>-</v>
          </cell>
          <cell r="O1825" t="str">
            <v>-</v>
          </cell>
          <cell r="P1825" t="str">
            <v>-</v>
          </cell>
          <cell r="Q1825" t="str">
            <v>-</v>
          </cell>
          <cell r="R1825" t="str">
            <v>-</v>
          </cell>
          <cell r="S1825" t="str">
            <v>-</v>
          </cell>
        </row>
        <row r="1826">
          <cell r="B1826" t="str">
            <v xml:space="preserve">  JULY</v>
          </cell>
          <cell r="C1826" t="str">
            <v>-</v>
          </cell>
          <cell r="D1826" t="str">
            <v>-</v>
          </cell>
          <cell r="E1826" t="str">
            <v>-</v>
          </cell>
          <cell r="F1826" t="str">
            <v>-</v>
          </cell>
          <cell r="G1826" t="str">
            <v>-</v>
          </cell>
          <cell r="H1826" t="str">
            <v>-</v>
          </cell>
          <cell r="I1826">
            <v>0</v>
          </cell>
          <cell r="J1826">
            <v>0</v>
          </cell>
          <cell r="K1826">
            <v>0</v>
          </cell>
          <cell r="L1826" t="str">
            <v>-</v>
          </cell>
          <cell r="M1826" t="str">
            <v>-</v>
          </cell>
          <cell r="N1826" t="str">
            <v>-</v>
          </cell>
          <cell r="O1826" t="str">
            <v>-</v>
          </cell>
          <cell r="P1826" t="str">
            <v>-</v>
          </cell>
          <cell r="Q1826" t="str">
            <v>-</v>
          </cell>
          <cell r="R1826" t="str">
            <v>-</v>
          </cell>
          <cell r="S1826" t="str">
            <v>-</v>
          </cell>
        </row>
        <row r="1827">
          <cell r="B1827" t="str">
            <v xml:space="preserve">  AUGUST</v>
          </cell>
          <cell r="C1827" t="str">
            <v>-</v>
          </cell>
          <cell r="D1827" t="str">
            <v>-</v>
          </cell>
          <cell r="E1827" t="str">
            <v>-</v>
          </cell>
          <cell r="F1827" t="str">
            <v>-</v>
          </cell>
          <cell r="G1827" t="str">
            <v>-</v>
          </cell>
          <cell r="H1827" t="str">
            <v>-</v>
          </cell>
          <cell r="I1827">
            <v>0</v>
          </cell>
          <cell r="J1827">
            <v>0</v>
          </cell>
          <cell r="K1827">
            <v>0</v>
          </cell>
          <cell r="L1827" t="str">
            <v>-</v>
          </cell>
          <cell r="M1827" t="str">
            <v>-</v>
          </cell>
          <cell r="N1827" t="str">
            <v>-</v>
          </cell>
          <cell r="O1827" t="str">
            <v>-</v>
          </cell>
          <cell r="P1827" t="str">
            <v>-</v>
          </cell>
          <cell r="Q1827" t="str">
            <v>-</v>
          </cell>
          <cell r="R1827" t="str">
            <v>-</v>
          </cell>
          <cell r="S1827" t="str">
            <v>-</v>
          </cell>
        </row>
        <row r="1828">
          <cell r="B1828" t="str">
            <v xml:space="preserve">  SEPTEMBER</v>
          </cell>
          <cell r="C1828" t="str">
            <v>-</v>
          </cell>
          <cell r="D1828" t="str">
            <v>-</v>
          </cell>
          <cell r="E1828" t="str">
            <v>-</v>
          </cell>
          <cell r="F1828" t="str">
            <v>-</v>
          </cell>
          <cell r="G1828" t="str">
            <v>-</v>
          </cell>
          <cell r="H1828" t="str">
            <v>-</v>
          </cell>
          <cell r="I1828">
            <v>0</v>
          </cell>
          <cell r="J1828">
            <v>0</v>
          </cell>
          <cell r="K1828">
            <v>0</v>
          </cell>
          <cell r="L1828" t="str">
            <v>-</v>
          </cell>
          <cell r="M1828" t="str">
            <v>-</v>
          </cell>
          <cell r="N1828" t="str">
            <v>-</v>
          </cell>
          <cell r="O1828" t="str">
            <v>-</v>
          </cell>
          <cell r="P1828" t="str">
            <v>-</v>
          </cell>
          <cell r="Q1828" t="str">
            <v>-</v>
          </cell>
          <cell r="R1828" t="str">
            <v>-</v>
          </cell>
          <cell r="S1828" t="str">
            <v>-</v>
          </cell>
        </row>
        <row r="1829">
          <cell r="B1829" t="str">
            <v xml:space="preserve">  OCTOBER</v>
          </cell>
          <cell r="C1829" t="str">
            <v>-</v>
          </cell>
          <cell r="D1829" t="str">
            <v>-</v>
          </cell>
          <cell r="E1829" t="str">
            <v>-</v>
          </cell>
          <cell r="F1829" t="str">
            <v>-</v>
          </cell>
          <cell r="G1829" t="str">
            <v>-</v>
          </cell>
          <cell r="H1829" t="str">
            <v>-</v>
          </cell>
          <cell r="I1829">
            <v>0</v>
          </cell>
          <cell r="J1829">
            <v>0</v>
          </cell>
          <cell r="K1829">
            <v>0</v>
          </cell>
          <cell r="L1829" t="str">
            <v>-</v>
          </cell>
          <cell r="M1829" t="str">
            <v>-</v>
          </cell>
          <cell r="N1829" t="str">
            <v>-</v>
          </cell>
          <cell r="O1829" t="str">
            <v>-</v>
          </cell>
          <cell r="P1829" t="str">
            <v>-</v>
          </cell>
          <cell r="Q1829" t="str">
            <v>-</v>
          </cell>
          <cell r="R1829" t="str">
            <v>-</v>
          </cell>
          <cell r="S1829" t="str">
            <v>-</v>
          </cell>
        </row>
        <row r="1830">
          <cell r="B1830" t="str">
            <v xml:space="preserve">  NOVEMBER</v>
          </cell>
          <cell r="C1830" t="str">
            <v>-</v>
          </cell>
          <cell r="D1830" t="str">
            <v>-</v>
          </cell>
          <cell r="E1830" t="str">
            <v>-</v>
          </cell>
          <cell r="F1830" t="str">
            <v>-</v>
          </cell>
          <cell r="G1830" t="str">
            <v>-</v>
          </cell>
          <cell r="H1830" t="str">
            <v>-</v>
          </cell>
          <cell r="I1830">
            <v>0</v>
          </cell>
          <cell r="J1830">
            <v>0</v>
          </cell>
          <cell r="K1830">
            <v>0</v>
          </cell>
          <cell r="L1830" t="str">
            <v>-</v>
          </cell>
          <cell r="M1830" t="str">
            <v>-</v>
          </cell>
          <cell r="N1830" t="str">
            <v>-</v>
          </cell>
          <cell r="O1830" t="str">
            <v>-</v>
          </cell>
          <cell r="P1830" t="str">
            <v>-</v>
          </cell>
          <cell r="Q1830" t="str">
            <v>-</v>
          </cell>
          <cell r="R1830" t="str">
            <v>-</v>
          </cell>
          <cell r="S1830" t="str">
            <v>-</v>
          </cell>
        </row>
        <row r="1831">
          <cell r="B1831" t="str">
            <v xml:space="preserve">  DECEMBER</v>
          </cell>
          <cell r="C1831" t="str">
            <v>-</v>
          </cell>
          <cell r="D1831" t="str">
            <v>-</v>
          </cell>
          <cell r="E1831" t="str">
            <v>-</v>
          </cell>
          <cell r="F1831" t="str">
            <v>-</v>
          </cell>
          <cell r="G1831" t="str">
            <v>-</v>
          </cell>
          <cell r="H1831" t="str">
            <v>-</v>
          </cell>
          <cell r="I1831">
            <v>0</v>
          </cell>
          <cell r="J1831">
            <v>0</v>
          </cell>
          <cell r="K1831">
            <v>0</v>
          </cell>
          <cell r="L1831" t="str">
            <v>-</v>
          </cell>
          <cell r="M1831" t="str">
            <v>-</v>
          </cell>
          <cell r="N1831" t="str">
            <v>-</v>
          </cell>
          <cell r="O1831" t="str">
            <v>-</v>
          </cell>
          <cell r="P1831" t="str">
            <v>-</v>
          </cell>
          <cell r="Q1831" t="str">
            <v>-</v>
          </cell>
          <cell r="R1831" t="str">
            <v>-</v>
          </cell>
          <cell r="S1831" t="str">
            <v>-</v>
          </cell>
        </row>
        <row r="1832">
          <cell r="A1832" t="str">
            <v>2005</v>
          </cell>
          <cell r="B1832" t="str">
            <v xml:space="preserve">  JANUARY</v>
          </cell>
          <cell r="C1832" t="str">
            <v>-</v>
          </cell>
          <cell r="D1832" t="str">
            <v>-</v>
          </cell>
          <cell r="E1832" t="str">
            <v>-</v>
          </cell>
          <cell r="F1832" t="str">
            <v>-</v>
          </cell>
          <cell r="G1832" t="str">
            <v>-</v>
          </cell>
          <cell r="H1832" t="str">
            <v>-</v>
          </cell>
          <cell r="I1832">
            <v>0</v>
          </cell>
          <cell r="J1832">
            <v>0</v>
          </cell>
          <cell r="K1832">
            <v>0</v>
          </cell>
          <cell r="L1832" t="str">
            <v>-</v>
          </cell>
          <cell r="M1832" t="str">
            <v>-</v>
          </cell>
          <cell r="N1832" t="str">
            <v>-</v>
          </cell>
          <cell r="O1832" t="str">
            <v>-</v>
          </cell>
          <cell r="P1832" t="str">
            <v>-</v>
          </cell>
          <cell r="Q1832" t="str">
            <v>-</v>
          </cell>
          <cell r="R1832" t="str">
            <v>-</v>
          </cell>
          <cell r="S1832" t="str">
            <v>-</v>
          </cell>
        </row>
        <row r="1833">
          <cell r="B1833" t="str">
            <v xml:space="preserve">  FEBRUARY</v>
          </cell>
          <cell r="C1833" t="str">
            <v>-</v>
          </cell>
          <cell r="D1833" t="str">
            <v>-</v>
          </cell>
          <cell r="E1833" t="str">
            <v>-</v>
          </cell>
          <cell r="F1833" t="str">
            <v>-</v>
          </cell>
          <cell r="G1833" t="str">
            <v>-</v>
          </cell>
          <cell r="H1833" t="str">
            <v>-</v>
          </cell>
          <cell r="I1833">
            <v>2300</v>
          </cell>
          <cell r="J1833">
            <v>2300</v>
          </cell>
          <cell r="K1833">
            <v>0</v>
          </cell>
          <cell r="L1833" t="str">
            <v>-</v>
          </cell>
          <cell r="M1833">
            <v>2145.87</v>
          </cell>
          <cell r="N1833" t="str">
            <v>-</v>
          </cell>
          <cell r="O1833" t="str">
            <v>-</v>
          </cell>
          <cell r="P1833" t="str">
            <v>-</v>
          </cell>
          <cell r="Q1833" t="str">
            <v>-</v>
          </cell>
          <cell r="R1833" t="str">
            <v>-</v>
          </cell>
          <cell r="S1833" t="str">
            <v>-</v>
          </cell>
        </row>
        <row r="1834">
          <cell r="B1834" t="str">
            <v xml:space="preserve">  MARCH</v>
          </cell>
          <cell r="C1834" t="str">
            <v>-</v>
          </cell>
          <cell r="D1834" t="str">
            <v>-</v>
          </cell>
          <cell r="E1834" t="str">
            <v>-</v>
          </cell>
          <cell r="F1834" t="str">
            <v>-</v>
          </cell>
          <cell r="G1834" t="str">
            <v>-</v>
          </cell>
          <cell r="H1834" t="str">
            <v>-</v>
          </cell>
          <cell r="I1834">
            <v>2300</v>
          </cell>
          <cell r="J1834">
            <v>0</v>
          </cell>
          <cell r="K1834">
            <v>0</v>
          </cell>
          <cell r="L1834" t="str">
            <v>-</v>
          </cell>
          <cell r="M1834" t="str">
            <v>-</v>
          </cell>
          <cell r="N1834" t="str">
            <v>-</v>
          </cell>
          <cell r="O1834" t="str">
            <v>-</v>
          </cell>
          <cell r="P1834" t="str">
            <v>-</v>
          </cell>
          <cell r="Q1834" t="str">
            <v>-</v>
          </cell>
          <cell r="R1834" t="str">
            <v>-</v>
          </cell>
          <cell r="S1834" t="str">
            <v>-</v>
          </cell>
        </row>
        <row r="1835">
          <cell r="B1835" t="str">
            <v xml:space="preserve">  APRIL</v>
          </cell>
          <cell r="C1835" t="str">
            <v>-</v>
          </cell>
          <cell r="D1835" t="str">
            <v>-</v>
          </cell>
          <cell r="E1835" t="str">
            <v>-</v>
          </cell>
          <cell r="F1835" t="str">
            <v>-</v>
          </cell>
          <cell r="G1835" t="str">
            <v>-</v>
          </cell>
          <cell r="H1835" t="str">
            <v>-</v>
          </cell>
          <cell r="I1835">
            <v>2300</v>
          </cell>
          <cell r="J1835">
            <v>0</v>
          </cell>
          <cell r="K1835">
            <v>0</v>
          </cell>
          <cell r="L1835" t="str">
            <v>-</v>
          </cell>
          <cell r="M1835" t="str">
            <v>-</v>
          </cell>
          <cell r="N1835" t="str">
            <v>-</v>
          </cell>
          <cell r="O1835" t="str">
            <v>-</v>
          </cell>
          <cell r="P1835" t="str">
            <v>-</v>
          </cell>
          <cell r="Q1835" t="str">
            <v>-</v>
          </cell>
          <cell r="R1835" t="str">
            <v>-</v>
          </cell>
          <cell r="S1835" t="str">
            <v>-</v>
          </cell>
        </row>
        <row r="1836">
          <cell r="B1836" t="str">
            <v xml:space="preserve">  MAY</v>
          </cell>
          <cell r="C1836" t="str">
            <v>-</v>
          </cell>
          <cell r="D1836" t="str">
            <v>-</v>
          </cell>
          <cell r="E1836" t="str">
            <v>-</v>
          </cell>
          <cell r="F1836" t="str">
            <v>-</v>
          </cell>
          <cell r="G1836" t="str">
            <v>-</v>
          </cell>
          <cell r="H1836" t="str">
            <v>-</v>
          </cell>
          <cell r="I1836">
            <v>2300</v>
          </cell>
          <cell r="J1836">
            <v>0</v>
          </cell>
          <cell r="K1836">
            <v>0</v>
          </cell>
          <cell r="L1836" t="str">
            <v xml:space="preserve">-     </v>
          </cell>
          <cell r="M1836" t="str">
            <v>-</v>
          </cell>
          <cell r="N1836" t="str">
            <v>-</v>
          </cell>
          <cell r="O1836" t="str">
            <v>-</v>
          </cell>
          <cell r="P1836" t="str">
            <v>-</v>
          </cell>
          <cell r="Q1836" t="str">
            <v>-</v>
          </cell>
          <cell r="R1836" t="str">
            <v>-</v>
          </cell>
          <cell r="S1836" t="str">
            <v>-</v>
          </cell>
        </row>
        <row r="1837">
          <cell r="B1837" t="str">
            <v xml:space="preserve">  JUNE</v>
          </cell>
          <cell r="C1837" t="str">
            <v>-</v>
          </cell>
          <cell r="D1837">
            <v>121.75</v>
          </cell>
          <cell r="E1837">
            <v>323</v>
          </cell>
          <cell r="F1837">
            <v>491</v>
          </cell>
          <cell r="G1837">
            <v>2100</v>
          </cell>
          <cell r="H1837">
            <v>441</v>
          </cell>
          <cell r="I1837">
            <v>2300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24758</v>
          </cell>
          <cell r="O1837">
            <v>1.032298488820228</v>
          </cell>
          <cell r="P1837">
            <v>25557.645986211206</v>
          </cell>
          <cell r="Q1837">
            <v>0</v>
          </cell>
          <cell r="R1837">
            <v>0</v>
          </cell>
          <cell r="S1837">
            <v>0</v>
          </cell>
        </row>
        <row r="1838">
          <cell r="B1838" t="str">
            <v xml:space="preserve">  JULY</v>
          </cell>
          <cell r="C1838" t="str">
            <v>-</v>
          </cell>
          <cell r="D1838">
            <v>122.55</v>
          </cell>
          <cell r="E1838">
            <v>325</v>
          </cell>
          <cell r="F1838">
            <v>491</v>
          </cell>
          <cell r="G1838">
            <v>2100</v>
          </cell>
          <cell r="H1838">
            <v>449</v>
          </cell>
          <cell r="I1838">
            <v>2300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24758</v>
          </cell>
          <cell r="O1838">
            <v>1.0326600543991848</v>
          </cell>
          <cell r="P1838">
            <v>25566.597626815019</v>
          </cell>
          <cell r="Q1838">
            <v>0</v>
          </cell>
          <cell r="R1838">
            <v>0</v>
          </cell>
          <cell r="S1838">
            <v>0</v>
          </cell>
        </row>
        <row r="1839">
          <cell r="B1839" t="str">
            <v xml:space="preserve">  AUGUST</v>
          </cell>
          <cell r="C1839" t="str">
            <v>-</v>
          </cell>
          <cell r="D1839">
            <v>122.49</v>
          </cell>
          <cell r="E1839">
            <v>326</v>
          </cell>
          <cell r="F1839">
            <v>493</v>
          </cell>
          <cell r="G1839">
            <v>2100</v>
          </cell>
          <cell r="H1839">
            <v>452</v>
          </cell>
          <cell r="I1839">
            <v>2300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24758</v>
          </cell>
          <cell r="O1839">
            <v>1.032632936980763</v>
          </cell>
          <cell r="P1839">
            <v>25565.926253769729</v>
          </cell>
          <cell r="Q1839">
            <v>0</v>
          </cell>
          <cell r="R1839">
            <v>0</v>
          </cell>
          <cell r="S1839">
            <v>0</v>
          </cell>
        </row>
        <row r="1840">
          <cell r="B1840" t="str">
            <v xml:space="preserve">  SEPTEMBER</v>
          </cell>
          <cell r="C1840" t="str">
            <v>-</v>
          </cell>
          <cell r="D1840">
            <v>123.27</v>
          </cell>
          <cell r="E1840">
            <v>330</v>
          </cell>
          <cell r="F1840">
            <v>495</v>
          </cell>
          <cell r="G1840">
            <v>2100</v>
          </cell>
          <cell r="H1840">
            <v>462</v>
          </cell>
          <cell r="I1840">
            <v>2300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24758</v>
          </cell>
          <cell r="O1840">
            <v>1.032985463420246</v>
          </cell>
          <cell r="P1840">
            <v>25574.654103358451</v>
          </cell>
          <cell r="Q1840">
            <v>0</v>
          </cell>
          <cell r="R1840">
            <v>0</v>
          </cell>
          <cell r="S1840">
            <v>0</v>
          </cell>
        </row>
        <row r="1841">
          <cell r="B1841" t="str">
            <v xml:space="preserve">  OCTOBER</v>
          </cell>
          <cell r="C1841" t="str">
            <v>-</v>
          </cell>
          <cell r="D1841">
            <v>139.13999999999999</v>
          </cell>
          <cell r="E1841">
            <v>376</v>
          </cell>
          <cell r="F1841">
            <v>511</v>
          </cell>
          <cell r="G1841">
            <v>4300</v>
          </cell>
          <cell r="H1841">
            <v>500</v>
          </cell>
          <cell r="I1841">
            <v>2300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24758</v>
          </cell>
          <cell r="O1841">
            <v>1.1734913539261367</v>
          </cell>
          <cell r="P1841">
            <v>29053.298940503293</v>
          </cell>
          <cell r="Q1841">
            <v>0</v>
          </cell>
          <cell r="R1841">
            <v>0</v>
          </cell>
          <cell r="S1841">
            <v>0</v>
          </cell>
        </row>
        <row r="1842">
          <cell r="B1842" t="str">
            <v xml:space="preserve">  NOVEMBER</v>
          </cell>
          <cell r="C1842" t="str">
            <v>-</v>
          </cell>
          <cell r="D1842">
            <v>140.15</v>
          </cell>
          <cell r="E1842">
            <v>393</v>
          </cell>
          <cell r="F1842">
            <v>511</v>
          </cell>
          <cell r="G1842">
            <v>4300</v>
          </cell>
          <cell r="H1842">
            <v>510</v>
          </cell>
          <cell r="I1842">
            <v>2300</v>
          </cell>
          <cell r="J1842">
            <v>0</v>
          </cell>
          <cell r="K1842">
            <v>154.13</v>
          </cell>
          <cell r="L1842">
            <v>154.13</v>
          </cell>
          <cell r="M1842">
            <v>154.13</v>
          </cell>
          <cell r="N1842">
            <v>24758</v>
          </cell>
          <cell r="O1842">
            <v>1.1739478304695696</v>
          </cell>
          <cell r="P1842">
            <v>29064.600386765604</v>
          </cell>
          <cell r="Q1842">
            <v>3815950.54</v>
          </cell>
          <cell r="R1842">
            <v>4479726.8576121824</v>
          </cell>
          <cell r="S1842">
            <v>663776.31761218235</v>
          </cell>
        </row>
        <row r="1843">
          <cell r="B1843" t="str">
            <v xml:space="preserve">  DECEMBER</v>
          </cell>
          <cell r="C1843" t="str">
            <v>-</v>
          </cell>
          <cell r="D1843">
            <v>140.32</v>
          </cell>
          <cell r="E1843">
            <v>393</v>
          </cell>
          <cell r="F1843">
            <v>511</v>
          </cell>
          <cell r="G1843">
            <v>4300</v>
          </cell>
          <cell r="H1843">
            <v>510</v>
          </cell>
          <cell r="I1843">
            <v>2300</v>
          </cell>
          <cell r="J1843">
            <v>0</v>
          </cell>
          <cell r="K1843">
            <v>154.13</v>
          </cell>
          <cell r="L1843">
            <v>0</v>
          </cell>
          <cell r="M1843">
            <v>0</v>
          </cell>
          <cell r="N1843">
            <v>24758</v>
          </cell>
          <cell r="O1843">
            <v>1.1740246631550979</v>
          </cell>
          <cell r="P1843">
            <v>29066.502610393913</v>
          </cell>
          <cell r="Q1843">
            <v>0</v>
          </cell>
          <cell r="R1843">
            <v>0</v>
          </cell>
          <cell r="S1843">
            <v>0</v>
          </cell>
        </row>
        <row r="1844">
          <cell r="A1844" t="str">
            <v>2006</v>
          </cell>
          <cell r="B1844" t="str">
            <v xml:space="preserve">  JANUARY</v>
          </cell>
          <cell r="C1844" t="str">
            <v>-</v>
          </cell>
          <cell r="D1844" t="str">
            <v>-</v>
          </cell>
          <cell r="E1844" t="str">
            <v>-</v>
          </cell>
          <cell r="F1844" t="str">
            <v>-</v>
          </cell>
          <cell r="G1844" t="str">
            <v>-</v>
          </cell>
          <cell r="H1844" t="str">
            <v>-</v>
          </cell>
          <cell r="I1844">
            <v>2300</v>
          </cell>
          <cell r="J1844">
            <v>0</v>
          </cell>
          <cell r="K1844">
            <v>154.13</v>
          </cell>
          <cell r="L1844" t="str">
            <v>-</v>
          </cell>
          <cell r="M1844" t="str">
            <v>-</v>
          </cell>
          <cell r="N1844">
            <v>24758</v>
          </cell>
          <cell r="O1844">
            <v>0.85</v>
          </cell>
          <cell r="P1844">
            <v>21044.3</v>
          </cell>
          <cell r="Q1844">
            <v>0</v>
          </cell>
          <cell r="R1844">
            <v>0</v>
          </cell>
          <cell r="S1844">
            <v>0</v>
          </cell>
        </row>
        <row r="1845">
          <cell r="B1845" t="str">
            <v xml:space="preserve">  FEBRUARY</v>
          </cell>
          <cell r="C1845" t="str">
            <v>-</v>
          </cell>
          <cell r="D1845" t="str">
            <v>-</v>
          </cell>
          <cell r="E1845" t="str">
            <v>-</v>
          </cell>
          <cell r="F1845" t="str">
            <v>-</v>
          </cell>
          <cell r="G1845" t="str">
            <v>-</v>
          </cell>
          <cell r="H1845" t="str">
            <v>-</v>
          </cell>
          <cell r="I1845">
            <v>2300</v>
          </cell>
          <cell r="J1845">
            <v>0</v>
          </cell>
          <cell r="K1845">
            <v>154.13</v>
          </cell>
          <cell r="L1845" t="str">
            <v>-</v>
          </cell>
          <cell r="M1845" t="str">
            <v>-</v>
          </cell>
          <cell r="N1845">
            <v>24758</v>
          </cell>
          <cell r="O1845">
            <v>0.85</v>
          </cell>
          <cell r="P1845">
            <v>21044.3</v>
          </cell>
          <cell r="Q1845">
            <v>0</v>
          </cell>
          <cell r="R1845">
            <v>0</v>
          </cell>
          <cell r="S1845">
            <v>0</v>
          </cell>
        </row>
        <row r="1846">
          <cell r="B1846" t="str">
            <v xml:space="preserve">  MARCH</v>
          </cell>
          <cell r="C1846" t="str">
            <v>-</v>
          </cell>
          <cell r="D1846" t="str">
            <v>-</v>
          </cell>
          <cell r="E1846" t="str">
            <v>-</v>
          </cell>
          <cell r="F1846" t="str">
            <v>-</v>
          </cell>
          <cell r="G1846" t="str">
            <v>-</v>
          </cell>
          <cell r="H1846" t="str">
            <v>-</v>
          </cell>
          <cell r="I1846">
            <v>2300</v>
          </cell>
          <cell r="J1846">
            <v>0</v>
          </cell>
          <cell r="K1846">
            <v>154.13</v>
          </cell>
          <cell r="L1846" t="str">
            <v>-</v>
          </cell>
          <cell r="M1846" t="str">
            <v>-</v>
          </cell>
          <cell r="N1846">
            <v>24758</v>
          </cell>
          <cell r="O1846">
            <v>0.85</v>
          </cell>
          <cell r="P1846">
            <v>21044.3</v>
          </cell>
          <cell r="Q1846">
            <v>0</v>
          </cell>
          <cell r="R1846">
            <v>0</v>
          </cell>
          <cell r="S1846">
            <v>0</v>
          </cell>
        </row>
        <row r="1847">
          <cell r="B1847" t="str">
            <v xml:space="preserve">  APRIL</v>
          </cell>
          <cell r="C1847" t="str">
            <v>-</v>
          </cell>
          <cell r="D1847" t="str">
            <v>-</v>
          </cell>
          <cell r="E1847" t="str">
            <v>-</v>
          </cell>
          <cell r="F1847" t="str">
            <v>-</v>
          </cell>
          <cell r="G1847" t="str">
            <v>-</v>
          </cell>
          <cell r="H1847" t="str">
            <v>-</v>
          </cell>
          <cell r="I1847">
            <v>2300</v>
          </cell>
          <cell r="J1847">
            <v>0</v>
          </cell>
          <cell r="K1847">
            <v>154.13</v>
          </cell>
          <cell r="L1847" t="str">
            <v>-</v>
          </cell>
          <cell r="M1847" t="str">
            <v>-</v>
          </cell>
          <cell r="N1847">
            <v>24758</v>
          </cell>
          <cell r="O1847">
            <v>0.85</v>
          </cell>
          <cell r="P1847">
            <v>21044.3</v>
          </cell>
          <cell r="Q1847">
            <v>0</v>
          </cell>
          <cell r="R1847">
            <v>0</v>
          </cell>
          <cell r="S1847">
            <v>0</v>
          </cell>
        </row>
        <row r="1848">
          <cell r="B1848" t="str">
            <v xml:space="preserve">  MAY</v>
          </cell>
          <cell r="C1848" t="str">
            <v>-</v>
          </cell>
          <cell r="D1848" t="str">
            <v>-</v>
          </cell>
          <cell r="E1848" t="str">
            <v>-</v>
          </cell>
          <cell r="F1848" t="str">
            <v>-</v>
          </cell>
          <cell r="G1848" t="str">
            <v>-</v>
          </cell>
          <cell r="H1848" t="str">
            <v>-</v>
          </cell>
          <cell r="I1848">
            <v>2300</v>
          </cell>
          <cell r="J1848">
            <v>0</v>
          </cell>
          <cell r="K1848">
            <v>154.13</v>
          </cell>
          <cell r="L1848" t="str">
            <v>-</v>
          </cell>
          <cell r="M1848" t="str">
            <v>-</v>
          </cell>
          <cell r="N1848">
            <v>24758</v>
          </cell>
          <cell r="O1848">
            <v>0.85</v>
          </cell>
          <cell r="P1848">
            <v>21044.3</v>
          </cell>
          <cell r="Q1848">
            <v>0</v>
          </cell>
          <cell r="R1848">
            <v>0</v>
          </cell>
          <cell r="S1848">
            <v>0</v>
          </cell>
        </row>
        <row r="1849">
          <cell r="B1849" t="str">
            <v xml:space="preserve">  JUNE</v>
          </cell>
          <cell r="C1849" t="str">
            <v>-</v>
          </cell>
          <cell r="D1849" t="str">
            <v>-</v>
          </cell>
          <cell r="E1849" t="str">
            <v>-</v>
          </cell>
          <cell r="F1849" t="str">
            <v>-</v>
          </cell>
          <cell r="G1849" t="str">
            <v>-</v>
          </cell>
          <cell r="H1849" t="str">
            <v>-</v>
          </cell>
          <cell r="I1849">
            <v>2300</v>
          </cell>
          <cell r="J1849">
            <v>0</v>
          </cell>
          <cell r="K1849">
            <v>154.13</v>
          </cell>
          <cell r="L1849" t="str">
            <v>-</v>
          </cell>
          <cell r="M1849" t="str">
            <v>-</v>
          </cell>
          <cell r="N1849">
            <v>24758</v>
          </cell>
          <cell r="O1849">
            <v>0.85</v>
          </cell>
          <cell r="P1849">
            <v>21044.3</v>
          </cell>
          <cell r="Q1849">
            <v>0</v>
          </cell>
          <cell r="R1849">
            <v>0</v>
          </cell>
          <cell r="S1849">
            <v>0</v>
          </cell>
        </row>
        <row r="1850">
          <cell r="B1850" t="str">
            <v xml:space="preserve">  JULY</v>
          </cell>
          <cell r="C1850" t="str">
            <v>-</v>
          </cell>
          <cell r="D1850" t="str">
            <v>-</v>
          </cell>
          <cell r="E1850" t="str">
            <v>-</v>
          </cell>
          <cell r="F1850" t="str">
            <v>-</v>
          </cell>
          <cell r="G1850" t="str">
            <v>-</v>
          </cell>
          <cell r="H1850" t="str">
            <v>-</v>
          </cell>
          <cell r="I1850">
            <v>2300</v>
          </cell>
          <cell r="J1850">
            <v>0</v>
          </cell>
          <cell r="K1850">
            <v>154.13</v>
          </cell>
          <cell r="L1850" t="str">
            <v>-</v>
          </cell>
          <cell r="M1850" t="str">
            <v>-</v>
          </cell>
          <cell r="N1850">
            <v>24758</v>
          </cell>
          <cell r="O1850">
            <v>0.85</v>
          </cell>
          <cell r="P1850">
            <v>21044.3</v>
          </cell>
          <cell r="Q1850">
            <v>0</v>
          </cell>
          <cell r="R1850">
            <v>0</v>
          </cell>
          <cell r="S1850">
            <v>0</v>
          </cell>
        </row>
        <row r="1851">
          <cell r="B1851" t="str">
            <v xml:space="preserve">  AUGUST</v>
          </cell>
          <cell r="C1851" t="str">
            <v>-</v>
          </cell>
          <cell r="D1851" t="str">
            <v>-</v>
          </cell>
          <cell r="E1851" t="str">
            <v>-</v>
          </cell>
          <cell r="F1851" t="str">
            <v>-</v>
          </cell>
          <cell r="G1851" t="str">
            <v>-</v>
          </cell>
          <cell r="H1851" t="str">
            <v>-</v>
          </cell>
          <cell r="I1851">
            <v>2300</v>
          </cell>
          <cell r="J1851">
            <v>0</v>
          </cell>
          <cell r="K1851">
            <v>154.13</v>
          </cell>
          <cell r="L1851" t="str">
            <v>-</v>
          </cell>
          <cell r="M1851" t="str">
            <v>-</v>
          </cell>
          <cell r="N1851">
            <v>24758</v>
          </cell>
          <cell r="O1851">
            <v>0.85</v>
          </cell>
          <cell r="P1851">
            <v>21044.3</v>
          </cell>
          <cell r="Q1851">
            <v>0</v>
          </cell>
          <cell r="R1851">
            <v>0</v>
          </cell>
          <cell r="S1851">
            <v>0</v>
          </cell>
        </row>
        <row r="1852">
          <cell r="B1852" t="str">
            <v xml:space="preserve">  SEPTEMBER</v>
          </cell>
          <cell r="C1852" t="str">
            <v>-</v>
          </cell>
          <cell r="D1852" t="str">
            <v>-</v>
          </cell>
          <cell r="E1852" t="str">
            <v>-</v>
          </cell>
          <cell r="F1852" t="str">
            <v>-</v>
          </cell>
          <cell r="G1852" t="str">
            <v>-</v>
          </cell>
          <cell r="H1852" t="str">
            <v>-</v>
          </cell>
          <cell r="I1852">
            <v>2300</v>
          </cell>
          <cell r="J1852">
            <v>0</v>
          </cell>
          <cell r="K1852">
            <v>154.13</v>
          </cell>
          <cell r="L1852" t="str">
            <v>-</v>
          </cell>
          <cell r="M1852" t="str">
            <v>-</v>
          </cell>
          <cell r="N1852">
            <v>24758</v>
          </cell>
          <cell r="O1852">
            <v>0.85</v>
          </cell>
          <cell r="P1852">
            <v>21044.3</v>
          </cell>
          <cell r="Q1852">
            <v>0</v>
          </cell>
          <cell r="R1852">
            <v>0</v>
          </cell>
          <cell r="S1852">
            <v>0</v>
          </cell>
        </row>
        <row r="1853">
          <cell r="B1853" t="str">
            <v xml:space="preserve">  OCTOBER</v>
          </cell>
          <cell r="C1853" t="str">
            <v>-</v>
          </cell>
          <cell r="D1853" t="str">
            <v>-</v>
          </cell>
          <cell r="E1853" t="str">
            <v>-</v>
          </cell>
          <cell r="F1853" t="str">
            <v>-</v>
          </cell>
          <cell r="G1853" t="str">
            <v>-</v>
          </cell>
          <cell r="H1853" t="str">
            <v>-</v>
          </cell>
          <cell r="I1853">
            <v>2300</v>
          </cell>
          <cell r="J1853">
            <v>0</v>
          </cell>
          <cell r="K1853">
            <v>154.13</v>
          </cell>
          <cell r="L1853" t="str">
            <v>-</v>
          </cell>
          <cell r="M1853" t="str">
            <v>-</v>
          </cell>
          <cell r="N1853">
            <v>24758</v>
          </cell>
          <cell r="O1853">
            <v>0.85</v>
          </cell>
          <cell r="P1853">
            <v>21044.3</v>
          </cell>
          <cell r="Q1853">
            <v>0</v>
          </cell>
          <cell r="R1853">
            <v>0</v>
          </cell>
          <cell r="S1853">
            <v>0</v>
          </cell>
        </row>
        <row r="1854">
          <cell r="B1854" t="str">
            <v xml:space="preserve">  NOVEMBER</v>
          </cell>
          <cell r="C1854" t="str">
            <v>-</v>
          </cell>
          <cell r="D1854" t="str">
            <v>-</v>
          </cell>
          <cell r="E1854" t="str">
            <v>-</v>
          </cell>
          <cell r="F1854" t="str">
            <v>-</v>
          </cell>
          <cell r="G1854" t="str">
            <v>-</v>
          </cell>
          <cell r="H1854" t="str">
            <v>-</v>
          </cell>
          <cell r="I1854">
            <v>2300</v>
          </cell>
          <cell r="J1854">
            <v>0</v>
          </cell>
          <cell r="K1854">
            <v>154.13</v>
          </cell>
          <cell r="L1854" t="str">
            <v>-</v>
          </cell>
          <cell r="M1854" t="str">
            <v>-</v>
          </cell>
          <cell r="N1854">
            <v>24758</v>
          </cell>
          <cell r="O1854">
            <v>0.85</v>
          </cell>
          <cell r="P1854">
            <v>21044.3</v>
          </cell>
          <cell r="Q1854">
            <v>0</v>
          </cell>
          <cell r="R1854">
            <v>0</v>
          </cell>
          <cell r="S1854">
            <v>0</v>
          </cell>
        </row>
        <row r="1856">
          <cell r="A1856" t="str">
            <v xml:space="preserve"> </v>
          </cell>
          <cell r="B1856" t="str">
            <v>T O T A L</v>
          </cell>
          <cell r="C1856" t="str">
            <v>Pay Item</v>
          </cell>
          <cell r="E1856" t="str">
            <v>:</v>
          </cell>
          <cell r="F1856" t="str">
            <v>IV - 1 - 4</v>
          </cell>
          <cell r="J1856">
            <v>2300</v>
          </cell>
          <cell r="K1856" t="str">
            <v>-</v>
          </cell>
          <cell r="L1856">
            <v>154.13</v>
          </cell>
          <cell r="M1856">
            <v>2300</v>
          </cell>
          <cell r="O1856" t="str">
            <v>-</v>
          </cell>
          <cell r="Q1856">
            <v>3815950.54</v>
          </cell>
          <cell r="R1856">
            <v>4479726.8576121824</v>
          </cell>
          <cell r="S1856">
            <v>663776.31761218235</v>
          </cell>
        </row>
        <row r="1858">
          <cell r="A1858" t="str">
            <v xml:space="preserve">   L : Labour</v>
          </cell>
          <cell r="E1858" t="str">
            <v xml:space="preserve">    C : Cement</v>
          </cell>
          <cell r="J1858" t="str">
            <v xml:space="preserve">    S : Steel</v>
          </cell>
          <cell r="N1858" t="str">
            <v xml:space="preserve">    F : Fuel</v>
          </cell>
          <cell r="R1858" t="str">
            <v xml:space="preserve">    M : Material</v>
          </cell>
        </row>
        <row r="1859">
          <cell r="A1859" t="str">
            <v xml:space="preserve">   Economic Indicators Table 1.3</v>
          </cell>
          <cell r="E1859" t="str">
            <v xml:space="preserve">         Economic Indicators Table 1.11</v>
          </cell>
          <cell r="J1859" t="str">
            <v xml:space="preserve">         Economic Indicators Table 1.11</v>
          </cell>
          <cell r="N1859" t="str">
            <v xml:space="preserve">         "Official Diesel Oil Selling Price"</v>
          </cell>
          <cell r="R1859" t="str">
            <v xml:space="preserve">         Economic Indicators Table 1.15</v>
          </cell>
        </row>
        <row r="1860">
          <cell r="A1860" t="str">
            <v xml:space="preserve">   Consumer Price Indices for 43 Cities &amp; Changes</v>
          </cell>
          <cell r="E1860" t="str">
            <v xml:space="preserve">         Wholesale Price Indices of Manufacturing Commodities</v>
          </cell>
          <cell r="J1860" t="str">
            <v xml:space="preserve">         Wholesale Price Indices of Manufacturing Commodities</v>
          </cell>
          <cell r="N1860" t="str">
            <v xml:space="preserve">         Actual cost of high speed diesel</v>
          </cell>
          <cell r="R1860" t="str">
            <v xml:space="preserve">         Wholesale Price Indices of Construction Materials</v>
          </cell>
        </row>
        <row r="1861">
          <cell r="A1861" t="str">
            <v xml:space="preserve">   Sub-Sector General Index for Bandar Lampung</v>
          </cell>
          <cell r="E1861" t="str">
            <v xml:space="preserve">         Sub-Sector 17, Non Metallic Mineral Products</v>
          </cell>
          <cell r="J1861" t="str">
            <v xml:space="preserve">         Sub-Sector 19, Iron and Steel Products</v>
          </cell>
          <cell r="N1861" t="str">
            <v xml:space="preserve">         Estabilished by Pertamina Oil Company</v>
          </cell>
          <cell r="R1861" t="str">
            <v xml:space="preserve">         Sub-Sector 2, Public Works in Agriculture</v>
          </cell>
        </row>
        <row r="1863">
          <cell r="A1863" t="str">
            <v>Pn  =  A +  L(Ln/Lo) + C(Cn/Co) + S(Sn/So) + F(Fn/Fo) + M(Mn/Mo)</v>
          </cell>
        </row>
        <row r="1864">
          <cell r="A1864" t="str">
            <v>CALCULATION OF ESCALATION PAYMENT</v>
          </cell>
        </row>
        <row r="1865">
          <cell r="A1865" t="str">
            <v>CONTRACT PACKAGE</v>
          </cell>
          <cell r="C1865" t="str">
            <v>:</v>
          </cell>
          <cell r="D1865" t="str">
            <v>WAY CURUP IRRIGATION SUB-PROJECT PTSL-II</v>
          </cell>
          <cell r="Q1865" t="str">
            <v>CONTRACTOR</v>
          </cell>
          <cell r="R1865" t="str">
            <v>:     PT. ADHI KARYA (Persero) Tbk</v>
          </cell>
        </row>
        <row r="1866">
          <cell r="A1866" t="str">
            <v>CONTRACT NO. / DATE</v>
          </cell>
          <cell r="C1866" t="str">
            <v>:</v>
          </cell>
          <cell r="D1866" t="str">
            <v>HK.02.07-Ag.0801/WILIII/01 ,  Date : May 14th, 2004</v>
          </cell>
          <cell r="Q1866" t="str">
            <v>CONSULTANT</v>
          </cell>
          <cell r="R1866" t="str">
            <v>:     NIPPON KOEI (In Associated)</v>
          </cell>
        </row>
        <row r="1868">
          <cell r="A1868" t="str">
            <v xml:space="preserve"> PAY ITEM</v>
          </cell>
          <cell r="C1868" t="str">
            <v>:</v>
          </cell>
          <cell r="D1868" t="str">
            <v>IV - 2 - 1</v>
          </cell>
          <cell r="I1868" t="str">
            <v xml:space="preserve"> DESCRIPTION :</v>
          </cell>
          <cell r="J1868" t="str">
            <v>Clearing and grubing type - D</v>
          </cell>
          <cell r="M1868" t="str">
            <v>QUANTITIES</v>
          </cell>
          <cell r="N1868" t="str">
            <v>ORIGINAL</v>
          </cell>
          <cell r="P1868" t="str">
            <v>CURRENT</v>
          </cell>
          <cell r="Q1868" t="str">
            <v>ORIGINAL</v>
          </cell>
          <cell r="R1868" t="str">
            <v>CURRENT</v>
          </cell>
        </row>
        <row r="1869">
          <cell r="A1869" t="str">
            <v xml:space="preserve"> COMPONENT</v>
          </cell>
          <cell r="C1869" t="str">
            <v>A</v>
          </cell>
          <cell r="D1869" t="str">
            <v>L</v>
          </cell>
          <cell r="E1869" t="str">
            <v>C</v>
          </cell>
          <cell r="F1869" t="str">
            <v>S</v>
          </cell>
          <cell r="G1869" t="str">
            <v>F</v>
          </cell>
          <cell r="H1869" t="str">
            <v>M</v>
          </cell>
          <cell r="I1869" t="str">
            <v xml:space="preserve"> QUANTITIES   :</v>
          </cell>
          <cell r="J1869">
            <v>1</v>
          </cell>
          <cell r="K1869" t="str">
            <v>sq.m</v>
          </cell>
          <cell r="M1869" t="str">
            <v>FOR</v>
          </cell>
          <cell r="N1869" t="str">
            <v>UNIT PRICE</v>
          </cell>
          <cell r="O1869" t="str">
            <v>FACTOR</v>
          </cell>
          <cell r="P1869" t="str">
            <v>UNIT PRICE</v>
          </cell>
          <cell r="Q1869" t="str">
            <v>AMOUNT</v>
          </cell>
          <cell r="R1869" t="str">
            <v>AMOUNT</v>
          </cell>
          <cell r="S1869" t="str">
            <v>PRICE ESCALATION</v>
          </cell>
        </row>
        <row r="1870">
          <cell r="A1870" t="str">
            <v xml:space="preserve"> COST FACTOR</v>
          </cell>
          <cell r="C1870">
            <v>0.25</v>
          </cell>
          <cell r="D1870">
            <v>0.15</v>
          </cell>
          <cell r="E1870" t="str">
            <v>-</v>
          </cell>
          <cell r="F1870" t="str">
            <v>-</v>
          </cell>
          <cell r="G1870" t="str">
            <v>-</v>
          </cell>
          <cell r="H1870">
            <v>0.6</v>
          </cell>
          <cell r="I1870" t="str">
            <v>SCHEDULE QUANTITIES</v>
          </cell>
          <cell r="K1870" t="str">
            <v>ACTUAL QUANTITIES (MC)</v>
          </cell>
          <cell r="M1870" t="str">
            <v>ESCALATION</v>
          </cell>
          <cell r="N1870" t="str">
            <v>Ho</v>
          </cell>
          <cell r="O1870" t="str">
            <v>Pn</v>
          </cell>
          <cell r="P1870" t="str">
            <v>Hn</v>
          </cell>
          <cell r="Q1870" t="str">
            <v>Io</v>
          </cell>
          <cell r="R1870" t="str">
            <v>In</v>
          </cell>
          <cell r="S1870" t="str">
            <v>PAYMENT</v>
          </cell>
        </row>
        <row r="1871">
          <cell r="A1871" t="str">
            <v xml:space="preserve"> ZERO INDEX / DEC 2002</v>
          </cell>
          <cell r="C1871" t="str">
            <v>-</v>
          </cell>
          <cell r="D1871">
            <v>110.63</v>
          </cell>
          <cell r="E1871">
            <v>294</v>
          </cell>
          <cell r="F1871">
            <v>345</v>
          </cell>
          <cell r="G1871">
            <v>1650</v>
          </cell>
          <cell r="H1871">
            <v>350</v>
          </cell>
          <cell r="I1871" t="str">
            <v>CUMULATIVE</v>
          </cell>
          <cell r="J1871" t="str">
            <v>MONTHLY</v>
          </cell>
          <cell r="K1871" t="str">
            <v>CUMULATIVE</v>
          </cell>
          <cell r="L1871" t="str">
            <v>MONTHLY</v>
          </cell>
          <cell r="M1871" t="str">
            <v>PAYMENT</v>
          </cell>
        </row>
        <row r="1872">
          <cell r="A1872">
            <v>1</v>
          </cell>
          <cell r="B1872">
            <v>2</v>
          </cell>
          <cell r="C1872">
            <v>3</v>
          </cell>
          <cell r="D1872">
            <v>4</v>
          </cell>
          <cell r="E1872">
            <v>5</v>
          </cell>
          <cell r="F1872">
            <v>6</v>
          </cell>
          <cell r="G1872">
            <v>7</v>
          </cell>
          <cell r="H1872">
            <v>8</v>
          </cell>
          <cell r="I1872">
            <v>9</v>
          </cell>
          <cell r="J1872">
            <v>10</v>
          </cell>
          <cell r="K1872">
            <v>11</v>
          </cell>
          <cell r="L1872">
            <v>12</v>
          </cell>
          <cell r="M1872">
            <v>13</v>
          </cell>
          <cell r="N1872">
            <v>14</v>
          </cell>
          <cell r="O1872">
            <v>15</v>
          </cell>
          <cell r="P1872" t="str">
            <v>16=14x15</v>
          </cell>
          <cell r="Q1872" t="str">
            <v>17=13x14</v>
          </cell>
          <cell r="R1872" t="str">
            <v>18=13x16</v>
          </cell>
          <cell r="S1872" t="str">
            <v>19=18-17</v>
          </cell>
        </row>
        <row r="1874">
          <cell r="A1874" t="str">
            <v>2004</v>
          </cell>
          <cell r="B1874" t="str">
            <v xml:space="preserve">  JUNE</v>
          </cell>
          <cell r="C1874" t="str">
            <v>-</v>
          </cell>
          <cell r="D1874" t="str">
            <v>-</v>
          </cell>
          <cell r="E1874" t="str">
            <v>-</v>
          </cell>
          <cell r="F1874" t="str">
            <v>-</v>
          </cell>
          <cell r="G1874" t="str">
            <v>-</v>
          </cell>
          <cell r="H1874" t="str">
            <v>-</v>
          </cell>
          <cell r="I1874">
            <v>0</v>
          </cell>
          <cell r="J1874">
            <v>0</v>
          </cell>
          <cell r="K1874" t="str">
            <v>-</v>
          </cell>
          <cell r="L1874" t="str">
            <v>-</v>
          </cell>
          <cell r="M1874" t="str">
            <v>-</v>
          </cell>
          <cell r="N1874" t="str">
            <v>-</v>
          </cell>
          <cell r="O1874" t="str">
            <v>-</v>
          </cell>
          <cell r="P1874" t="str">
            <v>-</v>
          </cell>
          <cell r="Q1874" t="str">
            <v>-</v>
          </cell>
          <cell r="R1874" t="str">
            <v>-</v>
          </cell>
          <cell r="S1874" t="str">
            <v>-</v>
          </cell>
        </row>
        <row r="1875">
          <cell r="B1875" t="str">
            <v xml:space="preserve">  JULY</v>
          </cell>
          <cell r="C1875" t="str">
            <v>-</v>
          </cell>
          <cell r="D1875" t="str">
            <v>-</v>
          </cell>
          <cell r="E1875" t="str">
            <v>-</v>
          </cell>
          <cell r="F1875" t="str">
            <v>-</v>
          </cell>
          <cell r="G1875" t="str">
            <v>-</v>
          </cell>
          <cell r="H1875" t="str">
            <v>-</v>
          </cell>
          <cell r="I1875">
            <v>0</v>
          </cell>
          <cell r="J1875">
            <v>0</v>
          </cell>
          <cell r="K1875">
            <v>0</v>
          </cell>
          <cell r="L1875" t="str">
            <v>-</v>
          </cell>
          <cell r="M1875" t="str">
            <v>-</v>
          </cell>
          <cell r="N1875" t="str">
            <v>-</v>
          </cell>
          <cell r="O1875" t="str">
            <v>-</v>
          </cell>
          <cell r="P1875" t="str">
            <v>-</v>
          </cell>
          <cell r="Q1875" t="str">
            <v>-</v>
          </cell>
          <cell r="R1875" t="str">
            <v>-</v>
          </cell>
          <cell r="S1875" t="str">
            <v>-</v>
          </cell>
        </row>
        <row r="1876">
          <cell r="B1876" t="str">
            <v xml:space="preserve">  AUGUST</v>
          </cell>
          <cell r="C1876" t="str">
            <v>-</v>
          </cell>
          <cell r="D1876" t="str">
            <v>-</v>
          </cell>
          <cell r="E1876" t="str">
            <v>-</v>
          </cell>
          <cell r="F1876" t="str">
            <v>-</v>
          </cell>
          <cell r="G1876" t="str">
            <v>-</v>
          </cell>
          <cell r="H1876" t="str">
            <v>-</v>
          </cell>
          <cell r="I1876">
            <v>0</v>
          </cell>
          <cell r="J1876">
            <v>0</v>
          </cell>
          <cell r="K1876">
            <v>0</v>
          </cell>
          <cell r="L1876" t="str">
            <v>-</v>
          </cell>
          <cell r="M1876" t="str">
            <v>-</v>
          </cell>
          <cell r="N1876" t="str">
            <v>-</v>
          </cell>
          <cell r="O1876" t="str">
            <v>-</v>
          </cell>
          <cell r="P1876" t="str">
            <v>-</v>
          </cell>
          <cell r="Q1876" t="str">
            <v>-</v>
          </cell>
          <cell r="R1876" t="str">
            <v>-</v>
          </cell>
          <cell r="S1876" t="str">
            <v>-</v>
          </cell>
        </row>
        <row r="1877">
          <cell r="B1877" t="str">
            <v xml:space="preserve">  SEPTEMBER</v>
          </cell>
          <cell r="C1877" t="str">
            <v>-</v>
          </cell>
          <cell r="D1877" t="str">
            <v>-</v>
          </cell>
          <cell r="E1877" t="str">
            <v>-</v>
          </cell>
          <cell r="F1877" t="str">
            <v>-</v>
          </cell>
          <cell r="G1877" t="str">
            <v>-</v>
          </cell>
          <cell r="H1877" t="str">
            <v>-</v>
          </cell>
          <cell r="I1877">
            <v>0</v>
          </cell>
          <cell r="J1877">
            <v>0</v>
          </cell>
          <cell r="K1877">
            <v>0</v>
          </cell>
          <cell r="L1877" t="str">
            <v>-</v>
          </cell>
          <cell r="M1877" t="str">
            <v>-</v>
          </cell>
          <cell r="N1877" t="str">
            <v>-</v>
          </cell>
          <cell r="O1877" t="str">
            <v>-</v>
          </cell>
          <cell r="P1877" t="str">
            <v>-</v>
          </cell>
          <cell r="Q1877" t="str">
            <v>-</v>
          </cell>
          <cell r="R1877" t="str">
            <v>-</v>
          </cell>
          <cell r="S1877" t="str">
            <v>-</v>
          </cell>
        </row>
        <row r="1878">
          <cell r="B1878" t="str">
            <v xml:space="preserve">  OCTOBER</v>
          </cell>
          <cell r="C1878" t="str">
            <v>-</v>
          </cell>
          <cell r="D1878" t="str">
            <v>-</v>
          </cell>
          <cell r="E1878" t="str">
            <v>-</v>
          </cell>
          <cell r="F1878" t="str">
            <v>-</v>
          </cell>
          <cell r="G1878" t="str">
            <v>-</v>
          </cell>
          <cell r="H1878" t="str">
            <v>-</v>
          </cell>
          <cell r="I1878">
            <v>0</v>
          </cell>
          <cell r="J1878">
            <v>0</v>
          </cell>
          <cell r="K1878">
            <v>0</v>
          </cell>
          <cell r="L1878" t="str">
            <v>-</v>
          </cell>
          <cell r="M1878" t="str">
            <v>-</v>
          </cell>
          <cell r="N1878" t="str">
            <v>-</v>
          </cell>
          <cell r="O1878" t="str">
            <v>-</v>
          </cell>
          <cell r="P1878" t="str">
            <v>-</v>
          </cell>
          <cell r="Q1878" t="str">
            <v>-</v>
          </cell>
          <cell r="R1878" t="str">
            <v>-</v>
          </cell>
          <cell r="S1878" t="str">
            <v>-</v>
          </cell>
        </row>
        <row r="1879">
          <cell r="B1879" t="str">
            <v xml:space="preserve">  NOVEMBER</v>
          </cell>
          <cell r="C1879" t="str">
            <v>-</v>
          </cell>
          <cell r="D1879" t="str">
            <v>-</v>
          </cell>
          <cell r="E1879" t="str">
            <v>-</v>
          </cell>
          <cell r="F1879" t="str">
            <v>-</v>
          </cell>
          <cell r="G1879" t="str">
            <v>-</v>
          </cell>
          <cell r="H1879" t="str">
            <v>-</v>
          </cell>
          <cell r="I1879">
            <v>0</v>
          </cell>
          <cell r="J1879">
            <v>0</v>
          </cell>
          <cell r="K1879">
            <v>0</v>
          </cell>
          <cell r="L1879" t="str">
            <v>-</v>
          </cell>
          <cell r="M1879" t="str">
            <v>-</v>
          </cell>
          <cell r="N1879" t="str">
            <v>-</v>
          </cell>
          <cell r="O1879" t="str">
            <v>-</v>
          </cell>
          <cell r="P1879" t="str">
            <v>-</v>
          </cell>
          <cell r="Q1879" t="str">
            <v>-</v>
          </cell>
          <cell r="R1879" t="str">
            <v>-</v>
          </cell>
          <cell r="S1879" t="str">
            <v>-</v>
          </cell>
        </row>
        <row r="1880">
          <cell r="B1880" t="str">
            <v xml:space="preserve">  DECEMBER</v>
          </cell>
          <cell r="C1880" t="str">
            <v>-</v>
          </cell>
          <cell r="D1880" t="str">
            <v>-</v>
          </cell>
          <cell r="E1880" t="str">
            <v>-</v>
          </cell>
          <cell r="F1880" t="str">
            <v>-</v>
          </cell>
          <cell r="G1880" t="str">
            <v>-</v>
          </cell>
          <cell r="H1880" t="str">
            <v>-</v>
          </cell>
          <cell r="I1880">
            <v>0</v>
          </cell>
          <cell r="J1880">
            <v>0</v>
          </cell>
          <cell r="K1880">
            <v>0</v>
          </cell>
          <cell r="L1880" t="str">
            <v>-</v>
          </cell>
          <cell r="M1880" t="str">
            <v>-</v>
          </cell>
          <cell r="N1880" t="str">
            <v>-</v>
          </cell>
          <cell r="O1880" t="str">
            <v>-</v>
          </cell>
          <cell r="P1880" t="str">
            <v>-</v>
          </cell>
          <cell r="Q1880" t="str">
            <v>-</v>
          </cell>
          <cell r="R1880" t="str">
            <v>-</v>
          </cell>
          <cell r="S1880" t="str">
            <v>-</v>
          </cell>
        </row>
        <row r="1881">
          <cell r="A1881" t="str">
            <v>2005</v>
          </cell>
          <cell r="B1881" t="str">
            <v xml:space="preserve">  JANUARY</v>
          </cell>
          <cell r="C1881" t="str">
            <v>-</v>
          </cell>
          <cell r="D1881" t="str">
            <v>-</v>
          </cell>
          <cell r="E1881" t="str">
            <v>-</v>
          </cell>
          <cell r="F1881" t="str">
            <v>-</v>
          </cell>
          <cell r="G1881" t="str">
            <v>-</v>
          </cell>
          <cell r="H1881" t="str">
            <v>-</v>
          </cell>
          <cell r="I1881">
            <v>0</v>
          </cell>
          <cell r="J1881">
            <v>0</v>
          </cell>
          <cell r="K1881">
            <v>0</v>
          </cell>
          <cell r="L1881" t="str">
            <v>-</v>
          </cell>
          <cell r="M1881" t="str">
            <v>-</v>
          </cell>
          <cell r="N1881" t="str">
            <v>-</v>
          </cell>
          <cell r="O1881" t="str">
            <v>-</v>
          </cell>
          <cell r="P1881" t="str">
            <v>-</v>
          </cell>
          <cell r="Q1881" t="str">
            <v>-</v>
          </cell>
          <cell r="R1881" t="str">
            <v>-</v>
          </cell>
          <cell r="S1881" t="str">
            <v>-</v>
          </cell>
        </row>
        <row r="1882">
          <cell r="B1882" t="str">
            <v xml:space="preserve">  FEBRUARY</v>
          </cell>
          <cell r="C1882" t="str">
            <v>-</v>
          </cell>
          <cell r="D1882" t="str">
            <v>-</v>
          </cell>
          <cell r="E1882" t="str">
            <v>-</v>
          </cell>
          <cell r="F1882" t="str">
            <v>-</v>
          </cell>
          <cell r="G1882" t="str">
            <v>-</v>
          </cell>
          <cell r="H1882" t="str">
            <v>-</v>
          </cell>
          <cell r="I1882">
            <v>0</v>
          </cell>
          <cell r="J1882">
            <v>0</v>
          </cell>
          <cell r="K1882">
            <v>0</v>
          </cell>
          <cell r="L1882" t="str">
            <v>-</v>
          </cell>
          <cell r="M1882" t="str">
            <v>-</v>
          </cell>
          <cell r="N1882" t="str">
            <v>-</v>
          </cell>
          <cell r="O1882" t="str">
            <v>-</v>
          </cell>
          <cell r="P1882" t="str">
            <v>-</v>
          </cell>
          <cell r="Q1882" t="str">
            <v>-</v>
          </cell>
          <cell r="R1882" t="str">
            <v>-</v>
          </cell>
          <cell r="S1882" t="str">
            <v>-</v>
          </cell>
        </row>
        <row r="1883">
          <cell r="B1883" t="str">
            <v xml:space="preserve">  MARCH</v>
          </cell>
          <cell r="C1883" t="str">
            <v>-</v>
          </cell>
          <cell r="D1883" t="str">
            <v>-</v>
          </cell>
          <cell r="E1883" t="str">
            <v>-</v>
          </cell>
          <cell r="F1883" t="str">
            <v>-</v>
          </cell>
          <cell r="G1883" t="str">
            <v>-</v>
          </cell>
          <cell r="H1883" t="str">
            <v>-</v>
          </cell>
          <cell r="I1883">
            <v>0</v>
          </cell>
          <cell r="J1883">
            <v>0</v>
          </cell>
          <cell r="K1883">
            <v>0</v>
          </cell>
          <cell r="L1883" t="str">
            <v>-</v>
          </cell>
          <cell r="M1883" t="str">
            <v>-</v>
          </cell>
          <cell r="N1883" t="str">
            <v>-</v>
          </cell>
          <cell r="O1883" t="str">
            <v>-</v>
          </cell>
          <cell r="P1883" t="str">
            <v>-</v>
          </cell>
          <cell r="Q1883" t="str">
            <v>-</v>
          </cell>
          <cell r="R1883" t="str">
            <v>-</v>
          </cell>
          <cell r="S1883" t="str">
            <v>-</v>
          </cell>
        </row>
        <row r="1884">
          <cell r="B1884" t="str">
            <v xml:space="preserve">  APRIL</v>
          </cell>
          <cell r="C1884" t="str">
            <v>-</v>
          </cell>
          <cell r="D1884" t="str">
            <v>-</v>
          </cell>
          <cell r="E1884" t="str">
            <v>-</v>
          </cell>
          <cell r="F1884" t="str">
            <v>-</v>
          </cell>
          <cell r="G1884" t="str">
            <v>-</v>
          </cell>
          <cell r="H1884" t="str">
            <v>-</v>
          </cell>
          <cell r="I1884">
            <v>0</v>
          </cell>
          <cell r="J1884">
            <v>0</v>
          </cell>
          <cell r="K1884">
            <v>0</v>
          </cell>
          <cell r="L1884" t="str">
            <v>-</v>
          </cell>
          <cell r="M1884" t="str">
            <v>-</v>
          </cell>
          <cell r="N1884" t="str">
            <v>-</v>
          </cell>
          <cell r="O1884" t="str">
            <v>-</v>
          </cell>
          <cell r="P1884" t="str">
            <v>-</v>
          </cell>
          <cell r="Q1884" t="str">
            <v>-</v>
          </cell>
          <cell r="R1884" t="str">
            <v>-</v>
          </cell>
          <cell r="S1884" t="str">
            <v>-</v>
          </cell>
        </row>
        <row r="1885">
          <cell r="B1885" t="str">
            <v xml:space="preserve">  MAY</v>
          </cell>
          <cell r="C1885" t="str">
            <v>-</v>
          </cell>
          <cell r="D1885" t="str">
            <v>-</v>
          </cell>
          <cell r="E1885" t="str">
            <v>-</v>
          </cell>
          <cell r="F1885" t="str">
            <v>-</v>
          </cell>
          <cell r="G1885" t="str">
            <v>-</v>
          </cell>
          <cell r="H1885" t="str">
            <v>-</v>
          </cell>
          <cell r="I1885">
            <v>0</v>
          </cell>
          <cell r="J1885">
            <v>0</v>
          </cell>
          <cell r="K1885">
            <v>0</v>
          </cell>
          <cell r="L1885" t="str">
            <v xml:space="preserve">-     </v>
          </cell>
          <cell r="M1885" t="str">
            <v>-</v>
          </cell>
          <cell r="N1885" t="str">
            <v>-</v>
          </cell>
          <cell r="O1885" t="str">
            <v>-</v>
          </cell>
          <cell r="P1885" t="str">
            <v>-</v>
          </cell>
          <cell r="Q1885" t="str">
            <v>-</v>
          </cell>
          <cell r="R1885" t="str">
            <v>-</v>
          </cell>
          <cell r="S1885" t="str">
            <v>-</v>
          </cell>
        </row>
        <row r="1886">
          <cell r="B1886" t="str">
            <v xml:space="preserve">  JUNE</v>
          </cell>
          <cell r="C1886" t="str">
            <v>-</v>
          </cell>
          <cell r="D1886">
            <v>121.75</v>
          </cell>
          <cell r="E1886">
            <v>323</v>
          </cell>
          <cell r="F1886">
            <v>491</v>
          </cell>
          <cell r="G1886">
            <v>2100</v>
          </cell>
          <cell r="H1886">
            <v>441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3640</v>
          </cell>
          <cell r="O1886">
            <v>1.1710772846425019</v>
          </cell>
          <cell r="P1886">
            <v>4262.7213160987067</v>
          </cell>
          <cell r="Q1886">
            <v>0</v>
          </cell>
          <cell r="R1886">
            <v>0</v>
          </cell>
          <cell r="S1886">
            <v>0</v>
          </cell>
        </row>
        <row r="1887">
          <cell r="B1887" t="str">
            <v xml:space="preserve">  JULY</v>
          </cell>
          <cell r="C1887" t="str">
            <v>-</v>
          </cell>
          <cell r="D1887">
            <v>122.55</v>
          </cell>
          <cell r="E1887">
            <v>325</v>
          </cell>
          <cell r="F1887">
            <v>491</v>
          </cell>
          <cell r="G1887">
            <v>2100</v>
          </cell>
          <cell r="H1887">
            <v>449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3640</v>
          </cell>
          <cell r="O1887">
            <v>1.1858762670936582</v>
          </cell>
          <cell r="P1887">
            <v>4316.589612220916</v>
          </cell>
          <cell r="Q1887">
            <v>0</v>
          </cell>
          <cell r="R1887">
            <v>0</v>
          </cell>
          <cell r="S1887">
            <v>0</v>
          </cell>
        </row>
        <row r="1888">
          <cell r="B1888" t="str">
            <v xml:space="preserve">  AUGUST</v>
          </cell>
          <cell r="C1888" t="str">
            <v>-</v>
          </cell>
          <cell r="D1888">
            <v>122.49</v>
          </cell>
          <cell r="E1888">
            <v>326</v>
          </cell>
          <cell r="F1888">
            <v>493</v>
          </cell>
          <cell r="G1888">
            <v>2100</v>
          </cell>
          <cell r="H1888">
            <v>452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3640</v>
          </cell>
          <cell r="O1888">
            <v>1.1909377719812502</v>
          </cell>
          <cell r="P1888">
            <v>4335.0134900117509</v>
          </cell>
          <cell r="Q1888">
            <v>0</v>
          </cell>
          <cell r="R1888">
            <v>0</v>
          </cell>
          <cell r="S1888">
            <v>0</v>
          </cell>
        </row>
        <row r="1889">
          <cell r="B1889" t="str">
            <v xml:space="preserve">  SEPTEMBER</v>
          </cell>
          <cell r="C1889" t="str">
            <v>-</v>
          </cell>
          <cell r="D1889">
            <v>123.27</v>
          </cell>
          <cell r="E1889">
            <v>330</v>
          </cell>
          <cell r="F1889">
            <v>495</v>
          </cell>
          <cell r="G1889">
            <v>2100</v>
          </cell>
          <cell r="H1889">
            <v>462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3640</v>
          </cell>
          <cell r="O1889">
            <v>1.2091382084425562</v>
          </cell>
          <cell r="P1889">
            <v>4401.2630787309045</v>
          </cell>
          <cell r="Q1889">
            <v>0</v>
          </cell>
          <cell r="R1889">
            <v>0</v>
          </cell>
          <cell r="S1889">
            <v>0</v>
          </cell>
        </row>
        <row r="1890">
          <cell r="B1890" t="str">
            <v xml:space="preserve">  OCTOBER</v>
          </cell>
          <cell r="C1890" t="str">
            <v>-</v>
          </cell>
          <cell r="D1890">
            <v>139.13999999999999</v>
          </cell>
          <cell r="E1890">
            <v>376</v>
          </cell>
          <cell r="F1890">
            <v>511</v>
          </cell>
          <cell r="G1890">
            <v>4300</v>
          </cell>
          <cell r="H1890">
            <v>500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3640</v>
          </cell>
          <cell r="O1890">
            <v>1.2957987371030848</v>
          </cell>
          <cell r="P1890">
            <v>4716.7074030552285</v>
          </cell>
          <cell r="Q1890">
            <v>0</v>
          </cell>
          <cell r="R1890">
            <v>0</v>
          </cell>
          <cell r="S1890">
            <v>0</v>
          </cell>
        </row>
        <row r="1891">
          <cell r="B1891" t="str">
            <v xml:space="preserve">  NOVEMBER</v>
          </cell>
          <cell r="C1891" t="str">
            <v>-</v>
          </cell>
          <cell r="D1891">
            <v>140.15</v>
          </cell>
          <cell r="E1891">
            <v>393</v>
          </cell>
          <cell r="F1891">
            <v>511</v>
          </cell>
          <cell r="G1891">
            <v>4300</v>
          </cell>
          <cell r="H1891">
            <v>510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3640</v>
          </cell>
          <cell r="O1891">
            <v>1.3143110238762414</v>
          </cell>
          <cell r="P1891">
            <v>4784.0921269095188</v>
          </cell>
          <cell r="Q1891">
            <v>0</v>
          </cell>
          <cell r="R1891">
            <v>0</v>
          </cell>
          <cell r="S1891">
            <v>0</v>
          </cell>
        </row>
        <row r="1892">
          <cell r="B1892" t="str">
            <v xml:space="preserve">  DECEMBER</v>
          </cell>
          <cell r="C1892" t="str">
            <v>-</v>
          </cell>
          <cell r="D1892">
            <v>140.32</v>
          </cell>
          <cell r="E1892">
            <v>393</v>
          </cell>
          <cell r="F1892">
            <v>511</v>
          </cell>
          <cell r="G1892">
            <v>4300</v>
          </cell>
          <cell r="H1892">
            <v>510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3640</v>
          </cell>
          <cell r="O1892">
            <v>1.3145415219328263</v>
          </cell>
          <cell r="P1892">
            <v>4784.9311398354876</v>
          </cell>
          <cell r="Q1892">
            <v>0</v>
          </cell>
          <cell r="R1892">
            <v>0</v>
          </cell>
          <cell r="S1892">
            <v>0</v>
          </cell>
        </row>
        <row r="1893">
          <cell r="A1893" t="str">
            <v>2006</v>
          </cell>
          <cell r="B1893" t="str">
            <v xml:space="preserve">  JANUARY</v>
          </cell>
          <cell r="C1893" t="str">
            <v>-</v>
          </cell>
          <cell r="D1893" t="str">
            <v>-</v>
          </cell>
          <cell r="E1893" t="str">
            <v>-</v>
          </cell>
          <cell r="F1893" t="str">
            <v>-</v>
          </cell>
          <cell r="G1893" t="str">
            <v>-</v>
          </cell>
          <cell r="H1893" t="str">
            <v>-</v>
          </cell>
          <cell r="I1893">
            <v>0</v>
          </cell>
          <cell r="J1893">
            <v>0</v>
          </cell>
          <cell r="K1893">
            <v>0</v>
          </cell>
          <cell r="L1893" t="str">
            <v>-</v>
          </cell>
          <cell r="M1893" t="str">
            <v>-</v>
          </cell>
          <cell r="N1893">
            <v>3640</v>
          </cell>
          <cell r="O1893">
            <v>0.25</v>
          </cell>
          <cell r="P1893">
            <v>910</v>
          </cell>
          <cell r="Q1893">
            <v>0</v>
          </cell>
          <cell r="R1893">
            <v>0</v>
          </cell>
          <cell r="S1893">
            <v>0</v>
          </cell>
        </row>
        <row r="1894">
          <cell r="B1894" t="str">
            <v xml:space="preserve">  FEBRUARY</v>
          </cell>
          <cell r="C1894" t="str">
            <v>-</v>
          </cell>
          <cell r="D1894" t="str">
            <v>-</v>
          </cell>
          <cell r="E1894" t="str">
            <v>-</v>
          </cell>
          <cell r="F1894" t="str">
            <v>-</v>
          </cell>
          <cell r="G1894" t="str">
            <v>-</v>
          </cell>
          <cell r="H1894" t="str">
            <v>-</v>
          </cell>
          <cell r="I1894">
            <v>0</v>
          </cell>
          <cell r="J1894">
            <v>0</v>
          </cell>
          <cell r="K1894">
            <v>0</v>
          </cell>
          <cell r="L1894" t="str">
            <v>-</v>
          </cell>
          <cell r="M1894" t="str">
            <v>-</v>
          </cell>
          <cell r="N1894">
            <v>3640</v>
          </cell>
          <cell r="O1894">
            <v>0.25</v>
          </cell>
          <cell r="P1894">
            <v>910</v>
          </cell>
          <cell r="Q1894">
            <v>0</v>
          </cell>
          <cell r="R1894">
            <v>0</v>
          </cell>
          <cell r="S1894">
            <v>0</v>
          </cell>
        </row>
        <row r="1895">
          <cell r="B1895" t="str">
            <v xml:space="preserve">  MARCH</v>
          </cell>
          <cell r="C1895" t="str">
            <v>-</v>
          </cell>
          <cell r="D1895" t="str">
            <v>-</v>
          </cell>
          <cell r="E1895" t="str">
            <v>-</v>
          </cell>
          <cell r="F1895" t="str">
            <v>-</v>
          </cell>
          <cell r="G1895" t="str">
            <v>-</v>
          </cell>
          <cell r="H1895" t="str">
            <v>-</v>
          </cell>
          <cell r="I1895">
            <v>0</v>
          </cell>
          <cell r="J1895">
            <v>0</v>
          </cell>
          <cell r="K1895">
            <v>0</v>
          </cell>
          <cell r="L1895" t="str">
            <v>-</v>
          </cell>
          <cell r="M1895" t="str">
            <v>-</v>
          </cell>
          <cell r="N1895">
            <v>3640</v>
          </cell>
          <cell r="O1895">
            <v>0.25</v>
          </cell>
          <cell r="P1895">
            <v>910</v>
          </cell>
          <cell r="Q1895">
            <v>0</v>
          </cell>
          <cell r="R1895">
            <v>0</v>
          </cell>
          <cell r="S1895">
            <v>0</v>
          </cell>
        </row>
        <row r="1896">
          <cell r="B1896" t="str">
            <v xml:space="preserve">  APRIL</v>
          </cell>
          <cell r="C1896" t="str">
            <v>-</v>
          </cell>
          <cell r="D1896" t="str">
            <v>-</v>
          </cell>
          <cell r="E1896" t="str">
            <v>-</v>
          </cell>
          <cell r="F1896" t="str">
            <v>-</v>
          </cell>
          <cell r="G1896" t="str">
            <v>-</v>
          </cell>
          <cell r="H1896" t="str">
            <v>-</v>
          </cell>
          <cell r="I1896">
            <v>0</v>
          </cell>
          <cell r="J1896">
            <v>0</v>
          </cell>
          <cell r="K1896">
            <v>0</v>
          </cell>
          <cell r="L1896" t="str">
            <v>-</v>
          </cell>
          <cell r="M1896" t="str">
            <v>-</v>
          </cell>
          <cell r="N1896">
            <v>3640</v>
          </cell>
          <cell r="O1896">
            <v>0.25</v>
          </cell>
          <cell r="P1896">
            <v>910</v>
          </cell>
          <cell r="Q1896">
            <v>0</v>
          </cell>
          <cell r="R1896">
            <v>0</v>
          </cell>
          <cell r="S1896">
            <v>0</v>
          </cell>
        </row>
        <row r="1897">
          <cell r="B1897" t="str">
            <v xml:space="preserve">  MAY</v>
          </cell>
          <cell r="C1897" t="str">
            <v>-</v>
          </cell>
          <cell r="D1897" t="str">
            <v>-</v>
          </cell>
          <cell r="E1897" t="str">
            <v>-</v>
          </cell>
          <cell r="F1897" t="str">
            <v>-</v>
          </cell>
          <cell r="G1897" t="str">
            <v>-</v>
          </cell>
          <cell r="H1897" t="str">
            <v>-</v>
          </cell>
          <cell r="I1897">
            <v>0</v>
          </cell>
          <cell r="J1897">
            <v>0</v>
          </cell>
          <cell r="K1897">
            <v>0</v>
          </cell>
          <cell r="L1897" t="str">
            <v>-</v>
          </cell>
          <cell r="M1897" t="str">
            <v>-</v>
          </cell>
          <cell r="N1897">
            <v>3640</v>
          </cell>
          <cell r="O1897">
            <v>0.25</v>
          </cell>
          <cell r="P1897">
            <v>910</v>
          </cell>
          <cell r="Q1897">
            <v>0</v>
          </cell>
          <cell r="R1897">
            <v>0</v>
          </cell>
          <cell r="S1897">
            <v>0</v>
          </cell>
        </row>
        <row r="1898">
          <cell r="B1898" t="str">
            <v xml:space="preserve">  JUNE</v>
          </cell>
          <cell r="C1898" t="str">
            <v>-</v>
          </cell>
          <cell r="D1898" t="str">
            <v>-</v>
          </cell>
          <cell r="E1898" t="str">
            <v>-</v>
          </cell>
          <cell r="F1898" t="str">
            <v>-</v>
          </cell>
          <cell r="G1898" t="str">
            <v>-</v>
          </cell>
          <cell r="H1898" t="str">
            <v>-</v>
          </cell>
          <cell r="I1898">
            <v>0</v>
          </cell>
          <cell r="J1898">
            <v>0</v>
          </cell>
          <cell r="K1898">
            <v>0</v>
          </cell>
          <cell r="L1898" t="str">
            <v>-</v>
          </cell>
          <cell r="M1898" t="str">
            <v>-</v>
          </cell>
          <cell r="N1898">
            <v>3640</v>
          </cell>
          <cell r="O1898">
            <v>0.25</v>
          </cell>
          <cell r="P1898">
            <v>910</v>
          </cell>
          <cell r="Q1898">
            <v>0</v>
          </cell>
          <cell r="R1898">
            <v>0</v>
          </cell>
          <cell r="S1898">
            <v>0</v>
          </cell>
        </row>
        <row r="1899">
          <cell r="B1899" t="str">
            <v xml:space="preserve">  JULY</v>
          </cell>
          <cell r="C1899" t="str">
            <v>-</v>
          </cell>
          <cell r="D1899" t="str">
            <v>-</v>
          </cell>
          <cell r="E1899" t="str">
            <v>-</v>
          </cell>
          <cell r="F1899" t="str">
            <v>-</v>
          </cell>
          <cell r="G1899" t="str">
            <v>-</v>
          </cell>
          <cell r="H1899" t="str">
            <v>-</v>
          </cell>
          <cell r="I1899">
            <v>100</v>
          </cell>
          <cell r="J1899">
            <v>100</v>
          </cell>
          <cell r="K1899">
            <v>0</v>
          </cell>
          <cell r="L1899" t="str">
            <v>-</v>
          </cell>
          <cell r="M1899" t="str">
            <v>-</v>
          </cell>
          <cell r="N1899">
            <v>3640</v>
          </cell>
          <cell r="O1899">
            <v>0.25</v>
          </cell>
          <cell r="P1899">
            <v>910</v>
          </cell>
          <cell r="Q1899">
            <v>0</v>
          </cell>
          <cell r="R1899">
            <v>0</v>
          </cell>
          <cell r="S1899">
            <v>0</v>
          </cell>
        </row>
        <row r="1900">
          <cell r="B1900" t="str">
            <v xml:space="preserve">  AUGUST</v>
          </cell>
          <cell r="C1900" t="str">
            <v>-</v>
          </cell>
          <cell r="D1900" t="str">
            <v>-</v>
          </cell>
          <cell r="E1900" t="str">
            <v>-</v>
          </cell>
          <cell r="F1900" t="str">
            <v>-</v>
          </cell>
          <cell r="G1900" t="str">
            <v>-</v>
          </cell>
          <cell r="H1900" t="str">
            <v>-</v>
          </cell>
          <cell r="I1900">
            <v>100</v>
          </cell>
          <cell r="J1900">
            <v>0</v>
          </cell>
          <cell r="K1900">
            <v>0</v>
          </cell>
          <cell r="L1900" t="str">
            <v>-</v>
          </cell>
          <cell r="M1900" t="str">
            <v>-</v>
          </cell>
          <cell r="N1900">
            <v>3640</v>
          </cell>
          <cell r="O1900">
            <v>0.25</v>
          </cell>
          <cell r="P1900">
            <v>910</v>
          </cell>
          <cell r="Q1900">
            <v>0</v>
          </cell>
          <cell r="R1900">
            <v>0</v>
          </cell>
          <cell r="S1900">
            <v>0</v>
          </cell>
        </row>
        <row r="1901">
          <cell r="B1901" t="str">
            <v xml:space="preserve">  SEPTEMBER</v>
          </cell>
          <cell r="C1901" t="str">
            <v>-</v>
          </cell>
          <cell r="D1901" t="str">
            <v>-</v>
          </cell>
          <cell r="E1901" t="str">
            <v>-</v>
          </cell>
          <cell r="F1901" t="str">
            <v>-</v>
          </cell>
          <cell r="G1901" t="str">
            <v>-</v>
          </cell>
          <cell r="H1901" t="str">
            <v>-</v>
          </cell>
          <cell r="I1901">
            <v>100</v>
          </cell>
          <cell r="J1901">
            <v>0</v>
          </cell>
          <cell r="K1901">
            <v>0</v>
          </cell>
          <cell r="L1901" t="str">
            <v>-</v>
          </cell>
          <cell r="M1901" t="str">
            <v>-</v>
          </cell>
          <cell r="N1901">
            <v>3640</v>
          </cell>
          <cell r="O1901">
            <v>0.25</v>
          </cell>
          <cell r="P1901">
            <v>910</v>
          </cell>
          <cell r="Q1901">
            <v>0</v>
          </cell>
          <cell r="R1901">
            <v>0</v>
          </cell>
          <cell r="S1901">
            <v>0</v>
          </cell>
        </row>
        <row r="1902">
          <cell r="B1902" t="str">
            <v xml:space="preserve">  OCTOBER</v>
          </cell>
          <cell r="C1902" t="str">
            <v>-</v>
          </cell>
          <cell r="D1902" t="str">
            <v>-</v>
          </cell>
          <cell r="E1902" t="str">
            <v>-</v>
          </cell>
          <cell r="F1902" t="str">
            <v>-</v>
          </cell>
          <cell r="G1902" t="str">
            <v>-</v>
          </cell>
          <cell r="H1902" t="str">
            <v>-</v>
          </cell>
          <cell r="I1902">
            <v>100</v>
          </cell>
          <cell r="J1902">
            <v>0</v>
          </cell>
          <cell r="K1902">
            <v>0</v>
          </cell>
          <cell r="L1902" t="str">
            <v>-</v>
          </cell>
          <cell r="M1902" t="str">
            <v>-</v>
          </cell>
          <cell r="N1902">
            <v>3640</v>
          </cell>
          <cell r="O1902">
            <v>0.25</v>
          </cell>
          <cell r="P1902">
            <v>910</v>
          </cell>
          <cell r="Q1902">
            <v>0</v>
          </cell>
          <cell r="R1902">
            <v>0</v>
          </cell>
          <cell r="S1902">
            <v>0</v>
          </cell>
        </row>
        <row r="1903">
          <cell r="B1903" t="str">
            <v xml:space="preserve">  NOVEMBER</v>
          </cell>
          <cell r="C1903" t="str">
            <v>-</v>
          </cell>
          <cell r="D1903" t="str">
            <v>-</v>
          </cell>
          <cell r="E1903" t="str">
            <v>-</v>
          </cell>
          <cell r="F1903" t="str">
            <v>-</v>
          </cell>
          <cell r="G1903" t="str">
            <v>-</v>
          </cell>
          <cell r="H1903" t="str">
            <v>-</v>
          </cell>
          <cell r="I1903">
            <v>100</v>
          </cell>
          <cell r="J1903">
            <v>0</v>
          </cell>
          <cell r="K1903">
            <v>0</v>
          </cell>
          <cell r="L1903" t="str">
            <v>-</v>
          </cell>
          <cell r="M1903" t="str">
            <v>-</v>
          </cell>
          <cell r="N1903">
            <v>3640</v>
          </cell>
          <cell r="O1903">
            <v>0.25</v>
          </cell>
          <cell r="P1903">
            <v>910</v>
          </cell>
          <cell r="Q1903">
            <v>0</v>
          </cell>
          <cell r="R1903">
            <v>0</v>
          </cell>
          <cell r="S1903">
            <v>0</v>
          </cell>
        </row>
        <row r="1905">
          <cell r="A1905" t="str">
            <v xml:space="preserve"> </v>
          </cell>
          <cell r="B1905" t="str">
            <v>T O T A L</v>
          </cell>
          <cell r="C1905" t="str">
            <v>Pay Item</v>
          </cell>
          <cell r="E1905" t="str">
            <v>:</v>
          </cell>
          <cell r="F1905" t="str">
            <v>IV - 2 - 1</v>
          </cell>
          <cell r="J1905">
            <v>100</v>
          </cell>
          <cell r="K1905" t="str">
            <v>-</v>
          </cell>
          <cell r="L1905">
            <v>0</v>
          </cell>
          <cell r="M1905">
            <v>0</v>
          </cell>
          <cell r="O1905" t="str">
            <v>-</v>
          </cell>
          <cell r="Q1905">
            <v>0</v>
          </cell>
          <cell r="R1905">
            <v>0</v>
          </cell>
          <cell r="S1905">
            <v>0</v>
          </cell>
        </row>
        <row r="1907">
          <cell r="A1907" t="str">
            <v xml:space="preserve">   L : Labour</v>
          </cell>
          <cell r="E1907" t="str">
            <v xml:space="preserve">    C : Cement</v>
          </cell>
          <cell r="J1907" t="str">
            <v xml:space="preserve">    S : Steel</v>
          </cell>
          <cell r="N1907" t="str">
            <v xml:space="preserve">    F : Fuel</v>
          </cell>
          <cell r="R1907" t="str">
            <v xml:space="preserve">    M : Material</v>
          </cell>
        </row>
        <row r="1908">
          <cell r="A1908" t="str">
            <v xml:space="preserve">   Economic Indicators Table 1.3</v>
          </cell>
          <cell r="E1908" t="str">
            <v xml:space="preserve">         Economic Indicators Table 1.11</v>
          </cell>
          <cell r="J1908" t="str">
            <v xml:space="preserve">         Economic Indicators Table 1.11</v>
          </cell>
          <cell r="N1908" t="str">
            <v xml:space="preserve">         "Official Diesel Oil Selling Price"</v>
          </cell>
          <cell r="R1908" t="str">
            <v xml:space="preserve">         Economic Indicators Table 1.15</v>
          </cell>
        </row>
        <row r="1909">
          <cell r="A1909" t="str">
            <v xml:space="preserve">   Consumer Price Indices for 43 Cities &amp; Changes</v>
          </cell>
          <cell r="E1909" t="str">
            <v xml:space="preserve">         Wholesale Price Indices of Manufacturing Commodities</v>
          </cell>
          <cell r="J1909" t="str">
            <v xml:space="preserve">         Wholesale Price Indices of Manufacturing Commodities</v>
          </cell>
          <cell r="N1909" t="str">
            <v xml:space="preserve">         Actual cost of high speed diesel</v>
          </cell>
          <cell r="R1909" t="str">
            <v xml:space="preserve">         Wholesale Price Indices of Construction Materials</v>
          </cell>
        </row>
        <row r="1910">
          <cell r="A1910" t="str">
            <v xml:space="preserve">   Sub-Sector General Index for Bandar Lampung</v>
          </cell>
          <cell r="E1910" t="str">
            <v xml:space="preserve">         Sub-Sector 17, Non Metallic Mineral Products</v>
          </cell>
          <cell r="J1910" t="str">
            <v xml:space="preserve">         Sub-Sector 19, Iron and Steel Products</v>
          </cell>
          <cell r="N1910" t="str">
            <v xml:space="preserve">         Estabilished by Pertamina Oil Company</v>
          </cell>
          <cell r="R1910" t="str">
            <v xml:space="preserve">         Sub-Sector 2, Public Works in Agriculture</v>
          </cell>
        </row>
        <row r="1912">
          <cell r="A1912" t="str">
            <v>Pn  =  A +  L(Ln/Lo) + C(Cn/Co) + S(Sn/So) + F(Fn/Fo) + M(Mn/Mo)</v>
          </cell>
        </row>
        <row r="1913">
          <cell r="A1913" t="str">
            <v>CALCULATION OF ESCALATION PAYMENT</v>
          </cell>
        </row>
        <row r="1914">
          <cell r="A1914" t="str">
            <v>CONTRACT PACKAGE</v>
          </cell>
          <cell r="C1914" t="str">
            <v>:</v>
          </cell>
          <cell r="D1914" t="str">
            <v>WAY CURUP IRRIGATION SUB-PROJECT PTSL-II</v>
          </cell>
          <cell r="Q1914" t="str">
            <v>CONTRACTOR</v>
          </cell>
          <cell r="R1914" t="str">
            <v>:     PT. ADHI KARYA (Persero) Tbk</v>
          </cell>
        </row>
        <row r="1915">
          <cell r="A1915" t="str">
            <v>CONTRACT NO. / DATE</v>
          </cell>
          <cell r="C1915" t="str">
            <v>:</v>
          </cell>
          <cell r="D1915" t="str">
            <v>HK.02.07-Ag.0801/WILIII/01 ,  Date : May 14th, 2004</v>
          </cell>
          <cell r="Q1915" t="str">
            <v>CONSULTANT</v>
          </cell>
          <cell r="R1915" t="str">
            <v>:     NIPPON KOEI (In Associated)</v>
          </cell>
        </row>
        <row r="1917">
          <cell r="A1917" t="str">
            <v xml:space="preserve"> PAY ITEM</v>
          </cell>
          <cell r="C1917" t="str">
            <v>:</v>
          </cell>
          <cell r="D1917" t="str">
            <v>IV-2-1-Un</v>
          </cell>
          <cell r="I1917" t="str">
            <v xml:space="preserve"> DESCRIPTION :</v>
          </cell>
          <cell r="J1917" t="str">
            <v>Clearing and grubing type - D</v>
          </cell>
          <cell r="M1917" t="str">
            <v>QUANTITIES</v>
          </cell>
          <cell r="N1917" t="str">
            <v>ORIGINAL</v>
          </cell>
          <cell r="P1917" t="str">
            <v>CURRENT</v>
          </cell>
          <cell r="Q1917" t="str">
            <v>ORIGINAL</v>
          </cell>
          <cell r="R1917" t="str">
            <v>CURRENT</v>
          </cell>
        </row>
        <row r="1918">
          <cell r="A1918" t="str">
            <v xml:space="preserve"> COMPONENT</v>
          </cell>
          <cell r="C1918" t="str">
            <v>A</v>
          </cell>
          <cell r="D1918" t="str">
            <v>L</v>
          </cell>
          <cell r="E1918" t="str">
            <v>C</v>
          </cell>
          <cell r="F1918" t="str">
            <v>S</v>
          </cell>
          <cell r="G1918" t="str">
            <v>F</v>
          </cell>
          <cell r="H1918" t="str">
            <v>M</v>
          </cell>
          <cell r="I1918" t="str">
            <v xml:space="preserve"> QUANTITIES   :</v>
          </cell>
          <cell r="J1918" t="str">
            <v xml:space="preserve">-     </v>
          </cell>
          <cell r="K1918" t="str">
            <v>sq.m</v>
          </cell>
          <cell r="M1918" t="str">
            <v>FOR</v>
          </cell>
          <cell r="N1918" t="str">
            <v>UNIT PRICE</v>
          </cell>
          <cell r="O1918" t="str">
            <v>FACTOR</v>
          </cell>
          <cell r="P1918" t="str">
            <v>UNIT PRICE</v>
          </cell>
          <cell r="Q1918" t="str">
            <v>AMOUNT</v>
          </cell>
          <cell r="R1918" t="str">
            <v>AMOUNT</v>
          </cell>
          <cell r="S1918" t="str">
            <v>PRICE ESCALATION</v>
          </cell>
        </row>
        <row r="1919">
          <cell r="A1919" t="str">
            <v xml:space="preserve"> COST FACTOR</v>
          </cell>
          <cell r="C1919">
            <v>0.25</v>
          </cell>
          <cell r="D1919">
            <v>0.15</v>
          </cell>
          <cell r="E1919" t="str">
            <v>-</v>
          </cell>
          <cell r="F1919" t="str">
            <v>-</v>
          </cell>
          <cell r="G1919" t="str">
            <v>-</v>
          </cell>
          <cell r="H1919">
            <v>0.6</v>
          </cell>
          <cell r="I1919" t="str">
            <v>SCHEDULE QUANTITIES</v>
          </cell>
          <cell r="K1919" t="str">
            <v>ACTUAL QUANTITIES (MC)</v>
          </cell>
          <cell r="M1919" t="str">
            <v>ESCALATION</v>
          </cell>
          <cell r="N1919" t="str">
            <v>Ho</v>
          </cell>
          <cell r="O1919" t="str">
            <v>Pn</v>
          </cell>
          <cell r="P1919" t="str">
            <v>Hn</v>
          </cell>
          <cell r="Q1919" t="str">
            <v>Io</v>
          </cell>
          <cell r="R1919" t="str">
            <v>In</v>
          </cell>
          <cell r="S1919" t="str">
            <v>PAYMENT</v>
          </cell>
        </row>
        <row r="1920">
          <cell r="A1920" t="str">
            <v xml:space="preserve"> ZERO INDEX / DEC 2002</v>
          </cell>
          <cell r="C1920" t="str">
            <v>-</v>
          </cell>
          <cell r="D1920">
            <v>110.63</v>
          </cell>
          <cell r="E1920">
            <v>294</v>
          </cell>
          <cell r="F1920">
            <v>345</v>
          </cell>
          <cell r="G1920">
            <v>1650</v>
          </cell>
          <cell r="H1920">
            <v>350</v>
          </cell>
          <cell r="I1920" t="str">
            <v>CUMULATIVE</v>
          </cell>
          <cell r="J1920" t="str">
            <v>MONTHLY</v>
          </cell>
          <cell r="K1920" t="str">
            <v>CUMULATIVE</v>
          </cell>
          <cell r="L1920" t="str">
            <v>MONTHLY</v>
          </cell>
          <cell r="M1920" t="str">
            <v>PAYMENT</v>
          </cell>
        </row>
        <row r="1921">
          <cell r="A1921">
            <v>1</v>
          </cell>
          <cell r="B1921">
            <v>2</v>
          </cell>
          <cell r="C1921">
            <v>3</v>
          </cell>
          <cell r="D1921">
            <v>4</v>
          </cell>
          <cell r="E1921">
            <v>5</v>
          </cell>
          <cell r="F1921">
            <v>6</v>
          </cell>
          <cell r="G1921">
            <v>7</v>
          </cell>
          <cell r="H1921">
            <v>8</v>
          </cell>
          <cell r="I1921">
            <v>9</v>
          </cell>
          <cell r="J1921">
            <v>10</v>
          </cell>
          <cell r="K1921">
            <v>11</v>
          </cell>
          <cell r="L1921">
            <v>12</v>
          </cell>
          <cell r="M1921">
            <v>13</v>
          </cell>
          <cell r="N1921">
            <v>14</v>
          </cell>
          <cell r="O1921">
            <v>15</v>
          </cell>
          <cell r="P1921" t="str">
            <v>16=14x15</v>
          </cell>
          <cell r="Q1921" t="str">
            <v>17=13x14</v>
          </cell>
          <cell r="R1921" t="str">
            <v>18=13x16</v>
          </cell>
          <cell r="S1921" t="str">
            <v>19=18-17</v>
          </cell>
        </row>
        <row r="1923">
          <cell r="A1923" t="str">
            <v>2004</v>
          </cell>
          <cell r="B1923" t="str">
            <v xml:space="preserve">  JUNE</v>
          </cell>
          <cell r="C1923" t="str">
            <v>-</v>
          </cell>
          <cell r="D1923" t="str">
            <v>-</v>
          </cell>
          <cell r="E1923" t="str">
            <v>-</v>
          </cell>
          <cell r="F1923" t="str">
            <v>-</v>
          </cell>
          <cell r="G1923" t="str">
            <v>-</v>
          </cell>
          <cell r="H1923" t="str">
            <v>-</v>
          </cell>
          <cell r="I1923">
            <v>0</v>
          </cell>
          <cell r="J1923">
            <v>0</v>
          </cell>
          <cell r="K1923" t="str">
            <v>-</v>
          </cell>
          <cell r="L1923" t="str">
            <v>-</v>
          </cell>
          <cell r="M1923" t="str">
            <v>-</v>
          </cell>
          <cell r="N1923" t="str">
            <v>-</v>
          </cell>
          <cell r="O1923" t="str">
            <v>-</v>
          </cell>
          <cell r="P1923" t="str">
            <v>-</v>
          </cell>
          <cell r="Q1923" t="str">
            <v>-</v>
          </cell>
          <cell r="R1923" t="str">
            <v>-</v>
          </cell>
          <cell r="S1923" t="str">
            <v>-</v>
          </cell>
        </row>
        <row r="1924">
          <cell r="B1924" t="str">
            <v xml:space="preserve">  JULY</v>
          </cell>
          <cell r="C1924" t="str">
            <v>-</v>
          </cell>
          <cell r="D1924" t="str">
            <v>-</v>
          </cell>
          <cell r="E1924" t="str">
            <v>-</v>
          </cell>
          <cell r="F1924" t="str">
            <v>-</v>
          </cell>
          <cell r="G1924" t="str">
            <v>-</v>
          </cell>
          <cell r="H1924" t="str">
            <v>-</v>
          </cell>
          <cell r="I1924">
            <v>0</v>
          </cell>
          <cell r="J1924">
            <v>0</v>
          </cell>
          <cell r="K1924">
            <v>0</v>
          </cell>
          <cell r="L1924" t="str">
            <v>-</v>
          </cell>
          <cell r="M1924" t="str">
            <v>-</v>
          </cell>
          <cell r="N1924" t="str">
            <v>-</v>
          </cell>
          <cell r="O1924" t="str">
            <v>-</v>
          </cell>
          <cell r="P1924" t="str">
            <v>-</v>
          </cell>
          <cell r="Q1924" t="str">
            <v>-</v>
          </cell>
          <cell r="R1924" t="str">
            <v>-</v>
          </cell>
          <cell r="S1924" t="str">
            <v>-</v>
          </cell>
        </row>
        <row r="1925">
          <cell r="B1925" t="str">
            <v xml:space="preserve">  AUGUST</v>
          </cell>
          <cell r="C1925" t="str">
            <v>-</v>
          </cell>
          <cell r="D1925" t="str">
            <v>-</v>
          </cell>
          <cell r="E1925" t="str">
            <v>-</v>
          </cell>
          <cell r="F1925" t="str">
            <v>-</v>
          </cell>
          <cell r="G1925" t="str">
            <v>-</v>
          </cell>
          <cell r="H1925" t="str">
            <v>-</v>
          </cell>
          <cell r="I1925">
            <v>0</v>
          </cell>
          <cell r="J1925">
            <v>0</v>
          </cell>
          <cell r="K1925">
            <v>0</v>
          </cell>
          <cell r="L1925" t="str">
            <v>-</v>
          </cell>
          <cell r="M1925" t="str">
            <v>-</v>
          </cell>
          <cell r="N1925" t="str">
            <v>-</v>
          </cell>
          <cell r="O1925" t="str">
            <v>-</v>
          </cell>
          <cell r="P1925" t="str">
            <v>-</v>
          </cell>
          <cell r="Q1925" t="str">
            <v>-</v>
          </cell>
          <cell r="R1925" t="str">
            <v>-</v>
          </cell>
          <cell r="S1925" t="str">
            <v>-</v>
          </cell>
        </row>
        <row r="1926">
          <cell r="B1926" t="str">
            <v xml:space="preserve">  SEPTEMBER</v>
          </cell>
          <cell r="C1926" t="str">
            <v>-</v>
          </cell>
          <cell r="D1926" t="str">
            <v>-</v>
          </cell>
          <cell r="E1926" t="str">
            <v>-</v>
          </cell>
          <cell r="F1926" t="str">
            <v>-</v>
          </cell>
          <cell r="G1926" t="str">
            <v>-</v>
          </cell>
          <cell r="H1926" t="str">
            <v>-</v>
          </cell>
          <cell r="I1926">
            <v>0</v>
          </cell>
          <cell r="J1926">
            <v>0</v>
          </cell>
          <cell r="K1926">
            <v>0</v>
          </cell>
          <cell r="L1926" t="str">
            <v>-</v>
          </cell>
          <cell r="M1926" t="str">
            <v>-</v>
          </cell>
          <cell r="N1926" t="str">
            <v>-</v>
          </cell>
          <cell r="O1926" t="str">
            <v>-</v>
          </cell>
          <cell r="P1926" t="str">
            <v>-</v>
          </cell>
          <cell r="Q1926" t="str">
            <v>-</v>
          </cell>
          <cell r="R1926" t="str">
            <v>-</v>
          </cell>
          <cell r="S1926" t="str">
            <v>-</v>
          </cell>
        </row>
        <row r="1927">
          <cell r="B1927" t="str">
            <v xml:space="preserve">  OCTOBER</v>
          </cell>
          <cell r="C1927" t="str">
            <v>-</v>
          </cell>
          <cell r="D1927" t="str">
            <v>-</v>
          </cell>
          <cell r="E1927" t="str">
            <v>-</v>
          </cell>
          <cell r="F1927" t="str">
            <v>-</v>
          </cell>
          <cell r="G1927" t="str">
            <v>-</v>
          </cell>
          <cell r="H1927" t="str">
            <v>-</v>
          </cell>
          <cell r="I1927">
            <v>0</v>
          </cell>
          <cell r="J1927">
            <v>0</v>
          </cell>
          <cell r="K1927">
            <v>0</v>
          </cell>
          <cell r="L1927" t="str">
            <v>-</v>
          </cell>
          <cell r="M1927" t="str">
            <v>-</v>
          </cell>
          <cell r="N1927" t="str">
            <v>-</v>
          </cell>
          <cell r="O1927" t="str">
            <v>-</v>
          </cell>
          <cell r="P1927" t="str">
            <v>-</v>
          </cell>
          <cell r="Q1927" t="str">
            <v>-</v>
          </cell>
          <cell r="R1927" t="str">
            <v>-</v>
          </cell>
          <cell r="S1927" t="str">
            <v>-</v>
          </cell>
        </row>
        <row r="1928">
          <cell r="B1928" t="str">
            <v xml:space="preserve">  NOVEMBER</v>
          </cell>
          <cell r="C1928" t="str">
            <v>-</v>
          </cell>
          <cell r="D1928" t="str">
            <v>-</v>
          </cell>
          <cell r="E1928" t="str">
            <v>-</v>
          </cell>
          <cell r="F1928" t="str">
            <v>-</v>
          </cell>
          <cell r="G1928" t="str">
            <v>-</v>
          </cell>
          <cell r="H1928" t="str">
            <v>-</v>
          </cell>
          <cell r="I1928">
            <v>0</v>
          </cell>
          <cell r="J1928">
            <v>0</v>
          </cell>
          <cell r="K1928">
            <v>0</v>
          </cell>
          <cell r="L1928" t="str">
            <v>-</v>
          </cell>
          <cell r="M1928" t="str">
            <v>-</v>
          </cell>
          <cell r="N1928" t="str">
            <v>-</v>
          </cell>
          <cell r="O1928" t="str">
            <v>-</v>
          </cell>
          <cell r="P1928" t="str">
            <v>-</v>
          </cell>
          <cell r="Q1928" t="str">
            <v>-</v>
          </cell>
          <cell r="R1928" t="str">
            <v>-</v>
          </cell>
          <cell r="S1928" t="str">
            <v>-</v>
          </cell>
        </row>
        <row r="1929">
          <cell r="B1929" t="str">
            <v xml:space="preserve">  DECEMBER</v>
          </cell>
          <cell r="C1929" t="str">
            <v>-</v>
          </cell>
          <cell r="D1929" t="str">
            <v>-</v>
          </cell>
          <cell r="E1929" t="str">
            <v>-</v>
          </cell>
          <cell r="F1929" t="str">
            <v>-</v>
          </cell>
          <cell r="G1929" t="str">
            <v>-</v>
          </cell>
          <cell r="H1929" t="str">
            <v>-</v>
          </cell>
          <cell r="I1929">
            <v>0</v>
          </cell>
          <cell r="J1929">
            <v>0</v>
          </cell>
          <cell r="K1929">
            <v>0</v>
          </cell>
          <cell r="L1929" t="str">
            <v>-</v>
          </cell>
          <cell r="M1929" t="str">
            <v>-</v>
          </cell>
          <cell r="N1929" t="str">
            <v>-</v>
          </cell>
          <cell r="O1929" t="str">
            <v>-</v>
          </cell>
          <cell r="P1929" t="str">
            <v>-</v>
          </cell>
          <cell r="Q1929" t="str">
            <v>-</v>
          </cell>
          <cell r="R1929" t="str">
            <v>-</v>
          </cell>
          <cell r="S1929" t="str">
            <v>-</v>
          </cell>
        </row>
        <row r="1930">
          <cell r="A1930" t="str">
            <v>2005</v>
          </cell>
          <cell r="B1930" t="str">
            <v xml:space="preserve">  JANUARY</v>
          </cell>
          <cell r="C1930" t="str">
            <v>-</v>
          </cell>
          <cell r="D1930" t="str">
            <v>-</v>
          </cell>
          <cell r="E1930" t="str">
            <v>-</v>
          </cell>
          <cell r="F1930" t="str">
            <v>-</v>
          </cell>
          <cell r="G1930" t="str">
            <v>-</v>
          </cell>
          <cell r="H1930" t="str">
            <v>-</v>
          </cell>
          <cell r="I1930">
            <v>0</v>
          </cell>
          <cell r="J1930">
            <v>0</v>
          </cell>
          <cell r="K1930">
            <v>0</v>
          </cell>
          <cell r="L1930" t="str">
            <v>-</v>
          </cell>
          <cell r="M1930" t="str">
            <v>-</v>
          </cell>
          <cell r="N1930" t="str">
            <v>-</v>
          </cell>
          <cell r="O1930" t="str">
            <v>-</v>
          </cell>
          <cell r="P1930" t="str">
            <v>-</v>
          </cell>
          <cell r="Q1930" t="str">
            <v>-</v>
          </cell>
          <cell r="R1930" t="str">
            <v>-</v>
          </cell>
          <cell r="S1930" t="str">
            <v>-</v>
          </cell>
        </row>
        <row r="1931">
          <cell r="B1931" t="str">
            <v xml:space="preserve">  FEBRUARY</v>
          </cell>
          <cell r="C1931" t="str">
            <v>-</v>
          </cell>
          <cell r="D1931" t="str">
            <v>-</v>
          </cell>
          <cell r="E1931" t="str">
            <v>-</v>
          </cell>
          <cell r="F1931" t="str">
            <v>-</v>
          </cell>
          <cell r="G1931" t="str">
            <v>-</v>
          </cell>
          <cell r="H1931" t="str">
            <v>-</v>
          </cell>
          <cell r="I1931">
            <v>0</v>
          </cell>
          <cell r="J1931">
            <v>0</v>
          </cell>
          <cell r="K1931">
            <v>0</v>
          </cell>
          <cell r="L1931" t="str">
            <v>-</v>
          </cell>
          <cell r="M1931" t="str">
            <v>-</v>
          </cell>
          <cell r="N1931" t="str">
            <v>-</v>
          </cell>
          <cell r="O1931" t="str">
            <v>-</v>
          </cell>
          <cell r="P1931" t="str">
            <v>-</v>
          </cell>
          <cell r="Q1931" t="str">
            <v>-</v>
          </cell>
          <cell r="R1931" t="str">
            <v>-</v>
          </cell>
          <cell r="S1931" t="str">
            <v>-</v>
          </cell>
        </row>
        <row r="1932">
          <cell r="B1932" t="str">
            <v xml:space="preserve">  MARCH</v>
          </cell>
          <cell r="C1932" t="str">
            <v>-</v>
          </cell>
          <cell r="D1932" t="str">
            <v>-</v>
          </cell>
          <cell r="E1932" t="str">
            <v>-</v>
          </cell>
          <cell r="F1932" t="str">
            <v>-</v>
          </cell>
          <cell r="G1932" t="str">
            <v>-</v>
          </cell>
          <cell r="H1932" t="str">
            <v>-</v>
          </cell>
          <cell r="I1932">
            <v>0</v>
          </cell>
          <cell r="J1932">
            <v>0</v>
          </cell>
          <cell r="K1932">
            <v>0</v>
          </cell>
          <cell r="L1932" t="str">
            <v>-</v>
          </cell>
          <cell r="M1932" t="str">
            <v>-</v>
          </cell>
          <cell r="N1932" t="str">
            <v>-</v>
          </cell>
          <cell r="O1932" t="str">
            <v>-</v>
          </cell>
          <cell r="P1932" t="str">
            <v>-</v>
          </cell>
          <cell r="Q1932" t="str">
            <v>-</v>
          </cell>
          <cell r="R1932" t="str">
            <v>-</v>
          </cell>
          <cell r="S1932" t="str">
            <v>-</v>
          </cell>
        </row>
        <row r="1933">
          <cell r="B1933" t="str">
            <v xml:space="preserve">  APRIL</v>
          </cell>
          <cell r="C1933" t="str">
            <v>-</v>
          </cell>
          <cell r="D1933" t="str">
            <v>-</v>
          </cell>
          <cell r="E1933" t="str">
            <v>-</v>
          </cell>
          <cell r="F1933" t="str">
            <v>-</v>
          </cell>
          <cell r="G1933" t="str">
            <v>-</v>
          </cell>
          <cell r="H1933" t="str">
            <v>-</v>
          </cell>
          <cell r="I1933">
            <v>0</v>
          </cell>
          <cell r="J1933">
            <v>0</v>
          </cell>
          <cell r="K1933">
            <v>0</v>
          </cell>
          <cell r="L1933" t="str">
            <v>-</v>
          </cell>
          <cell r="M1933" t="str">
            <v>-</v>
          </cell>
          <cell r="N1933" t="str">
            <v>-</v>
          </cell>
          <cell r="O1933" t="str">
            <v>-</v>
          </cell>
          <cell r="P1933" t="str">
            <v>-</v>
          </cell>
          <cell r="Q1933" t="str">
            <v>-</v>
          </cell>
          <cell r="R1933" t="str">
            <v>-</v>
          </cell>
          <cell r="S1933" t="str">
            <v>-</v>
          </cell>
        </row>
        <row r="1934">
          <cell r="B1934" t="str">
            <v xml:space="preserve">  MAY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 t="str">
            <v>-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 t="str">
            <v>-</v>
          </cell>
          <cell r="N1934" t="str">
            <v>-</v>
          </cell>
          <cell r="O1934" t="str">
            <v>-</v>
          </cell>
          <cell r="P1934" t="str">
            <v>-</v>
          </cell>
          <cell r="Q1934" t="str">
            <v>-</v>
          </cell>
          <cell r="R1934" t="str">
            <v>-</v>
          </cell>
          <cell r="S1934" t="str">
            <v>-</v>
          </cell>
        </row>
        <row r="1935">
          <cell r="B1935" t="str">
            <v xml:space="preserve">  JUNE</v>
          </cell>
          <cell r="C1935" t="str">
            <v>-</v>
          </cell>
          <cell r="D1935">
            <v>121.75</v>
          </cell>
          <cell r="E1935">
            <v>323</v>
          </cell>
          <cell r="F1935">
            <v>491</v>
          </cell>
          <cell r="G1935">
            <v>2100</v>
          </cell>
          <cell r="H1935">
            <v>441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1620</v>
          </cell>
          <cell r="O1935">
            <v>1.1710772846425019</v>
          </cell>
          <cell r="P1935">
            <v>1897.1452011208532</v>
          </cell>
          <cell r="Q1935">
            <v>0</v>
          </cell>
          <cell r="R1935">
            <v>0</v>
          </cell>
          <cell r="S1935">
            <v>0</v>
          </cell>
        </row>
        <row r="1936">
          <cell r="B1936" t="str">
            <v xml:space="preserve">  JULY</v>
          </cell>
          <cell r="C1936" t="str">
            <v>-</v>
          </cell>
          <cell r="D1936">
            <v>122.55</v>
          </cell>
          <cell r="E1936">
            <v>325</v>
          </cell>
          <cell r="F1936">
            <v>491</v>
          </cell>
          <cell r="G1936">
            <v>2100</v>
          </cell>
          <cell r="H1936">
            <v>449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1620</v>
          </cell>
          <cell r="O1936">
            <v>1.1858762670936582</v>
          </cell>
          <cell r="P1936">
            <v>1921.1195526917263</v>
          </cell>
          <cell r="Q1936">
            <v>0</v>
          </cell>
          <cell r="R1936">
            <v>0</v>
          </cell>
          <cell r="S1936">
            <v>0</v>
          </cell>
        </row>
        <row r="1937">
          <cell r="B1937" t="str">
            <v xml:space="preserve">  AUGUST</v>
          </cell>
          <cell r="C1937" t="str">
            <v>-</v>
          </cell>
          <cell r="D1937">
            <v>122.49</v>
          </cell>
          <cell r="E1937">
            <v>326</v>
          </cell>
          <cell r="F1937">
            <v>493</v>
          </cell>
          <cell r="G1937">
            <v>2100</v>
          </cell>
          <cell r="H1937">
            <v>452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1620</v>
          </cell>
          <cell r="O1937">
            <v>1.1909377719812502</v>
          </cell>
          <cell r="P1937">
            <v>1929.3191906096254</v>
          </cell>
          <cell r="Q1937">
            <v>0</v>
          </cell>
          <cell r="R1937">
            <v>0</v>
          </cell>
          <cell r="S1937">
            <v>0</v>
          </cell>
        </row>
        <row r="1938">
          <cell r="B1938" t="str">
            <v xml:space="preserve">  SEPTEMBER</v>
          </cell>
          <cell r="C1938" t="str">
            <v>-</v>
          </cell>
          <cell r="D1938">
            <v>123.27</v>
          </cell>
          <cell r="E1938">
            <v>330</v>
          </cell>
          <cell r="F1938">
            <v>495</v>
          </cell>
          <cell r="G1938">
            <v>2100</v>
          </cell>
          <cell r="H1938">
            <v>462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1620</v>
          </cell>
          <cell r="O1938">
            <v>1.2091382084425562</v>
          </cell>
          <cell r="P1938">
            <v>1958.803897676941</v>
          </cell>
          <cell r="Q1938">
            <v>0</v>
          </cell>
          <cell r="R1938">
            <v>0</v>
          </cell>
          <cell r="S1938">
            <v>0</v>
          </cell>
        </row>
        <row r="1939">
          <cell r="B1939" t="str">
            <v xml:space="preserve">  OCTOBER</v>
          </cell>
          <cell r="C1939" t="str">
            <v>-</v>
          </cell>
          <cell r="D1939">
            <v>139.13999999999999</v>
          </cell>
          <cell r="E1939">
            <v>376</v>
          </cell>
          <cell r="F1939">
            <v>511</v>
          </cell>
          <cell r="G1939">
            <v>4300</v>
          </cell>
          <cell r="H1939">
            <v>500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1620</v>
          </cell>
          <cell r="O1939">
            <v>1.2957987371030848</v>
          </cell>
          <cell r="P1939">
            <v>2099.1939541069974</v>
          </cell>
          <cell r="Q1939">
            <v>0</v>
          </cell>
          <cell r="R1939">
            <v>0</v>
          </cell>
          <cell r="S1939">
            <v>0</v>
          </cell>
        </row>
        <row r="1940">
          <cell r="B1940" t="str">
            <v xml:space="preserve">  NOVEMBER</v>
          </cell>
          <cell r="C1940" t="str">
            <v>-</v>
          </cell>
          <cell r="D1940">
            <v>140.15</v>
          </cell>
          <cell r="E1940">
            <v>393</v>
          </cell>
          <cell r="F1940">
            <v>511</v>
          </cell>
          <cell r="G1940">
            <v>4300</v>
          </cell>
          <cell r="H1940">
            <v>510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1620</v>
          </cell>
          <cell r="O1940">
            <v>1.3143110238762414</v>
          </cell>
          <cell r="P1940">
            <v>2129.1838586795111</v>
          </cell>
          <cell r="Q1940">
            <v>0</v>
          </cell>
          <cell r="R1940">
            <v>0</v>
          </cell>
          <cell r="S1940">
            <v>0</v>
          </cell>
        </row>
        <row r="1941">
          <cell r="B1941" t="str">
            <v xml:space="preserve">  DECEMBER</v>
          </cell>
          <cell r="C1941" t="str">
            <v>-</v>
          </cell>
          <cell r="D1941">
            <v>140.32</v>
          </cell>
          <cell r="E1941">
            <v>393</v>
          </cell>
          <cell r="F1941">
            <v>511</v>
          </cell>
          <cell r="G1941">
            <v>4300</v>
          </cell>
          <cell r="H1941">
            <v>510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1620</v>
          </cell>
          <cell r="O1941">
            <v>1.3145415219328263</v>
          </cell>
          <cell r="P1941">
            <v>2129.5572655311785</v>
          </cell>
          <cell r="Q1941">
            <v>0</v>
          </cell>
          <cell r="R1941">
            <v>0</v>
          </cell>
          <cell r="S1941">
            <v>0</v>
          </cell>
        </row>
        <row r="1942">
          <cell r="A1942" t="str">
            <v>2006</v>
          </cell>
          <cell r="B1942" t="str">
            <v xml:space="preserve">  JANUARY</v>
          </cell>
          <cell r="C1942" t="str">
            <v>-</v>
          </cell>
          <cell r="D1942" t="str">
            <v>-</v>
          </cell>
          <cell r="E1942" t="str">
            <v>-</v>
          </cell>
          <cell r="F1942" t="str">
            <v>-</v>
          </cell>
          <cell r="G1942" t="str">
            <v>-</v>
          </cell>
          <cell r="H1942" t="str">
            <v>-</v>
          </cell>
          <cell r="I1942">
            <v>0</v>
          </cell>
          <cell r="J1942">
            <v>0</v>
          </cell>
          <cell r="K1942">
            <v>0</v>
          </cell>
          <cell r="L1942" t="str">
            <v>-</v>
          </cell>
          <cell r="M1942" t="str">
            <v>-</v>
          </cell>
          <cell r="N1942">
            <v>1620</v>
          </cell>
          <cell r="O1942">
            <v>0.25</v>
          </cell>
          <cell r="P1942">
            <v>405</v>
          </cell>
          <cell r="Q1942">
            <v>0</v>
          </cell>
          <cell r="R1942">
            <v>0</v>
          </cell>
          <cell r="S1942">
            <v>0</v>
          </cell>
        </row>
        <row r="1943">
          <cell r="B1943" t="str">
            <v xml:space="preserve">  FEBRUARY</v>
          </cell>
          <cell r="C1943" t="str">
            <v>-</v>
          </cell>
          <cell r="D1943" t="str">
            <v>-</v>
          </cell>
          <cell r="E1943" t="str">
            <v>-</v>
          </cell>
          <cell r="F1943" t="str">
            <v>-</v>
          </cell>
          <cell r="G1943" t="str">
            <v>-</v>
          </cell>
          <cell r="H1943" t="str">
            <v>-</v>
          </cell>
          <cell r="I1943">
            <v>0</v>
          </cell>
          <cell r="J1943">
            <v>0</v>
          </cell>
          <cell r="K1943">
            <v>0</v>
          </cell>
          <cell r="L1943" t="str">
            <v>-</v>
          </cell>
          <cell r="M1943" t="str">
            <v>-</v>
          </cell>
          <cell r="N1943">
            <v>1620</v>
          </cell>
          <cell r="O1943">
            <v>0.25</v>
          </cell>
          <cell r="P1943">
            <v>405</v>
          </cell>
          <cell r="Q1943">
            <v>0</v>
          </cell>
          <cell r="R1943">
            <v>0</v>
          </cell>
          <cell r="S1943">
            <v>0</v>
          </cell>
        </row>
        <row r="1944">
          <cell r="B1944" t="str">
            <v xml:space="preserve">  MARCH</v>
          </cell>
          <cell r="C1944" t="str">
            <v>-</v>
          </cell>
          <cell r="D1944" t="str">
            <v>-</v>
          </cell>
          <cell r="E1944" t="str">
            <v>-</v>
          </cell>
          <cell r="F1944" t="str">
            <v>-</v>
          </cell>
          <cell r="G1944" t="str">
            <v>-</v>
          </cell>
          <cell r="H1944" t="str">
            <v>-</v>
          </cell>
          <cell r="I1944">
            <v>0</v>
          </cell>
          <cell r="J1944">
            <v>0</v>
          </cell>
          <cell r="K1944">
            <v>0</v>
          </cell>
          <cell r="L1944" t="str">
            <v>-</v>
          </cell>
          <cell r="M1944" t="str">
            <v>-</v>
          </cell>
          <cell r="N1944">
            <v>1620</v>
          </cell>
          <cell r="O1944">
            <v>0.25</v>
          </cell>
          <cell r="P1944">
            <v>405</v>
          </cell>
          <cell r="Q1944">
            <v>0</v>
          </cell>
          <cell r="R1944">
            <v>0</v>
          </cell>
          <cell r="S1944">
            <v>0</v>
          </cell>
        </row>
        <row r="1945">
          <cell r="B1945" t="str">
            <v xml:space="preserve">  APRIL</v>
          </cell>
          <cell r="C1945" t="str">
            <v>-</v>
          </cell>
          <cell r="D1945" t="str">
            <v>-</v>
          </cell>
          <cell r="E1945" t="str">
            <v>-</v>
          </cell>
          <cell r="F1945" t="str">
            <v>-</v>
          </cell>
          <cell r="G1945" t="str">
            <v>-</v>
          </cell>
          <cell r="H1945" t="str">
            <v>-</v>
          </cell>
          <cell r="I1945">
            <v>0</v>
          </cell>
          <cell r="J1945">
            <v>0</v>
          </cell>
          <cell r="K1945">
            <v>0</v>
          </cell>
          <cell r="L1945" t="str">
            <v>-</v>
          </cell>
          <cell r="M1945" t="str">
            <v>-</v>
          </cell>
          <cell r="N1945">
            <v>1620</v>
          </cell>
          <cell r="O1945">
            <v>0.25</v>
          </cell>
          <cell r="P1945">
            <v>405</v>
          </cell>
          <cell r="Q1945">
            <v>0</v>
          </cell>
          <cell r="R1945">
            <v>0</v>
          </cell>
          <cell r="S1945">
            <v>0</v>
          </cell>
        </row>
        <row r="1946">
          <cell r="B1946" t="str">
            <v xml:space="preserve">  MAY</v>
          </cell>
          <cell r="C1946" t="str">
            <v>-</v>
          </cell>
          <cell r="D1946" t="str">
            <v>-</v>
          </cell>
          <cell r="E1946" t="str">
            <v>-</v>
          </cell>
          <cell r="F1946" t="str">
            <v>-</v>
          </cell>
          <cell r="G1946" t="str">
            <v>-</v>
          </cell>
          <cell r="H1946" t="str">
            <v>-</v>
          </cell>
          <cell r="I1946">
            <v>0</v>
          </cell>
          <cell r="J1946">
            <v>0</v>
          </cell>
          <cell r="K1946">
            <v>0</v>
          </cell>
          <cell r="L1946" t="str">
            <v>-</v>
          </cell>
          <cell r="M1946" t="str">
            <v>-</v>
          </cell>
          <cell r="N1946">
            <v>1620</v>
          </cell>
          <cell r="O1946">
            <v>0.25</v>
          </cell>
          <cell r="P1946">
            <v>405</v>
          </cell>
          <cell r="Q1946">
            <v>0</v>
          </cell>
          <cell r="R1946">
            <v>0</v>
          </cell>
          <cell r="S1946">
            <v>0</v>
          </cell>
        </row>
        <row r="1947">
          <cell r="B1947" t="str">
            <v xml:space="preserve">  JUNE</v>
          </cell>
          <cell r="C1947" t="str">
            <v>-</v>
          </cell>
          <cell r="D1947" t="str">
            <v>-</v>
          </cell>
          <cell r="E1947" t="str">
            <v>-</v>
          </cell>
          <cell r="F1947" t="str">
            <v>-</v>
          </cell>
          <cell r="G1947" t="str">
            <v>-</v>
          </cell>
          <cell r="H1947" t="str">
            <v>-</v>
          </cell>
          <cell r="I1947">
            <v>0</v>
          </cell>
          <cell r="J1947">
            <v>0</v>
          </cell>
          <cell r="K1947">
            <v>0</v>
          </cell>
          <cell r="L1947" t="str">
            <v>-</v>
          </cell>
          <cell r="M1947" t="str">
            <v>-</v>
          </cell>
          <cell r="N1947">
            <v>1620</v>
          </cell>
          <cell r="O1947">
            <v>0.25</v>
          </cell>
          <cell r="P1947">
            <v>405</v>
          </cell>
          <cell r="Q1947">
            <v>0</v>
          </cell>
          <cell r="R1947">
            <v>0</v>
          </cell>
          <cell r="S1947">
            <v>0</v>
          </cell>
        </row>
        <row r="1948">
          <cell r="B1948" t="str">
            <v xml:space="preserve">  JULY</v>
          </cell>
          <cell r="C1948" t="str">
            <v>-</v>
          </cell>
          <cell r="D1948" t="str">
            <v>-</v>
          </cell>
          <cell r="E1948" t="str">
            <v>-</v>
          </cell>
          <cell r="F1948" t="str">
            <v>-</v>
          </cell>
          <cell r="G1948" t="str">
            <v>-</v>
          </cell>
          <cell r="H1948" t="str">
            <v>-</v>
          </cell>
          <cell r="I1948">
            <v>0</v>
          </cell>
          <cell r="J1948">
            <v>0</v>
          </cell>
          <cell r="K1948">
            <v>0</v>
          </cell>
          <cell r="L1948" t="str">
            <v>-</v>
          </cell>
          <cell r="M1948" t="str">
            <v>-</v>
          </cell>
          <cell r="N1948">
            <v>1620</v>
          </cell>
          <cell r="O1948">
            <v>0.25</v>
          </cell>
          <cell r="P1948">
            <v>405</v>
          </cell>
          <cell r="Q1948">
            <v>0</v>
          </cell>
          <cell r="R1948">
            <v>0</v>
          </cell>
          <cell r="S1948">
            <v>0</v>
          </cell>
        </row>
        <row r="1949">
          <cell r="B1949" t="str">
            <v xml:space="preserve">  AUGUST</v>
          </cell>
          <cell r="C1949" t="str">
            <v>-</v>
          </cell>
          <cell r="D1949" t="str">
            <v>-</v>
          </cell>
          <cell r="E1949" t="str">
            <v>-</v>
          </cell>
          <cell r="F1949" t="str">
            <v>-</v>
          </cell>
          <cell r="G1949" t="str">
            <v>-</v>
          </cell>
          <cell r="H1949" t="str">
            <v>-</v>
          </cell>
          <cell r="I1949">
            <v>0</v>
          </cell>
          <cell r="J1949">
            <v>0</v>
          </cell>
          <cell r="K1949">
            <v>0</v>
          </cell>
          <cell r="L1949" t="str">
            <v>-</v>
          </cell>
          <cell r="M1949" t="str">
            <v>-</v>
          </cell>
          <cell r="N1949">
            <v>1620</v>
          </cell>
          <cell r="O1949">
            <v>0.25</v>
          </cell>
          <cell r="P1949">
            <v>405</v>
          </cell>
          <cell r="Q1949">
            <v>0</v>
          </cell>
          <cell r="R1949">
            <v>0</v>
          </cell>
          <cell r="S1949">
            <v>0</v>
          </cell>
        </row>
        <row r="1950">
          <cell r="B1950" t="str">
            <v xml:space="preserve">  SEPTEMBER</v>
          </cell>
          <cell r="C1950" t="str">
            <v>-</v>
          </cell>
          <cell r="D1950" t="str">
            <v>-</v>
          </cell>
          <cell r="E1950" t="str">
            <v>-</v>
          </cell>
          <cell r="F1950" t="str">
            <v>-</v>
          </cell>
          <cell r="G1950" t="str">
            <v>-</v>
          </cell>
          <cell r="H1950" t="str">
            <v>-</v>
          </cell>
          <cell r="I1950">
            <v>0</v>
          </cell>
          <cell r="J1950">
            <v>0</v>
          </cell>
          <cell r="K1950">
            <v>0</v>
          </cell>
          <cell r="L1950" t="str">
            <v>-</v>
          </cell>
          <cell r="M1950" t="str">
            <v>-</v>
          </cell>
          <cell r="N1950">
            <v>1620</v>
          </cell>
          <cell r="O1950">
            <v>0.25</v>
          </cell>
          <cell r="P1950">
            <v>405</v>
          </cell>
          <cell r="Q1950">
            <v>0</v>
          </cell>
          <cell r="R1950">
            <v>0</v>
          </cell>
          <cell r="S1950">
            <v>0</v>
          </cell>
        </row>
        <row r="1951">
          <cell r="B1951" t="str">
            <v xml:space="preserve">  OCTOBER</v>
          </cell>
          <cell r="C1951" t="str">
            <v>-</v>
          </cell>
          <cell r="D1951" t="str">
            <v>-</v>
          </cell>
          <cell r="E1951" t="str">
            <v>-</v>
          </cell>
          <cell r="F1951" t="str">
            <v>-</v>
          </cell>
          <cell r="G1951" t="str">
            <v>-</v>
          </cell>
          <cell r="H1951" t="str">
            <v>-</v>
          </cell>
          <cell r="I1951">
            <v>0</v>
          </cell>
          <cell r="J1951">
            <v>0</v>
          </cell>
          <cell r="K1951">
            <v>0</v>
          </cell>
          <cell r="L1951" t="str">
            <v>-</v>
          </cell>
          <cell r="M1951" t="str">
            <v>-</v>
          </cell>
          <cell r="N1951">
            <v>1620</v>
          </cell>
          <cell r="O1951">
            <v>0.25</v>
          </cell>
          <cell r="P1951">
            <v>405</v>
          </cell>
          <cell r="Q1951">
            <v>0</v>
          </cell>
          <cell r="R1951">
            <v>0</v>
          </cell>
          <cell r="S1951">
            <v>0</v>
          </cell>
        </row>
        <row r="1952">
          <cell r="B1952" t="str">
            <v xml:space="preserve">  NOVEMBER</v>
          </cell>
          <cell r="C1952" t="str">
            <v>-</v>
          </cell>
          <cell r="D1952" t="str">
            <v>-</v>
          </cell>
          <cell r="E1952" t="str">
            <v>-</v>
          </cell>
          <cell r="F1952" t="str">
            <v>-</v>
          </cell>
          <cell r="G1952" t="str">
            <v>-</v>
          </cell>
          <cell r="H1952" t="str">
            <v>-</v>
          </cell>
          <cell r="I1952">
            <v>0</v>
          </cell>
          <cell r="J1952">
            <v>0</v>
          </cell>
          <cell r="K1952">
            <v>0</v>
          </cell>
          <cell r="L1952" t="str">
            <v>-</v>
          </cell>
          <cell r="M1952" t="str">
            <v>-</v>
          </cell>
          <cell r="N1952">
            <v>1620</v>
          </cell>
          <cell r="O1952">
            <v>0.25</v>
          </cell>
          <cell r="P1952">
            <v>405</v>
          </cell>
          <cell r="Q1952">
            <v>0</v>
          </cell>
          <cell r="R1952">
            <v>0</v>
          </cell>
          <cell r="S1952">
            <v>0</v>
          </cell>
        </row>
        <row r="1954">
          <cell r="A1954" t="str">
            <v xml:space="preserve"> </v>
          </cell>
          <cell r="B1954" t="str">
            <v>T O T A L</v>
          </cell>
          <cell r="C1954" t="str">
            <v>Pay Item</v>
          </cell>
          <cell r="E1954" t="str">
            <v>:</v>
          </cell>
          <cell r="F1954" t="str">
            <v>IV-2-1-Un</v>
          </cell>
          <cell r="J1954">
            <v>0</v>
          </cell>
          <cell r="K1954" t="str">
            <v>-</v>
          </cell>
          <cell r="L1954">
            <v>0</v>
          </cell>
          <cell r="M1954">
            <v>0</v>
          </cell>
          <cell r="O1954" t="str">
            <v>-</v>
          </cell>
          <cell r="Q1954">
            <v>0</v>
          </cell>
          <cell r="R1954">
            <v>0</v>
          </cell>
          <cell r="S1954">
            <v>0</v>
          </cell>
        </row>
        <row r="1956">
          <cell r="A1956" t="str">
            <v xml:space="preserve">   L : Labour</v>
          </cell>
          <cell r="E1956" t="str">
            <v xml:space="preserve">    C : Cement</v>
          </cell>
          <cell r="J1956" t="str">
            <v xml:space="preserve">    S : Steel</v>
          </cell>
          <cell r="N1956" t="str">
            <v xml:space="preserve">    F : Fuel</v>
          </cell>
          <cell r="R1956" t="str">
            <v xml:space="preserve">    M : Material</v>
          </cell>
        </row>
        <row r="1957">
          <cell r="A1957" t="str">
            <v xml:space="preserve">   Economic Indicators Table 1.3</v>
          </cell>
          <cell r="E1957" t="str">
            <v xml:space="preserve">         Economic Indicators Table 1.11</v>
          </cell>
          <cell r="J1957" t="str">
            <v xml:space="preserve">         Economic Indicators Table 1.11</v>
          </cell>
          <cell r="N1957" t="str">
            <v xml:space="preserve">         "Official Diesel Oil Selling Price"</v>
          </cell>
          <cell r="R1957" t="str">
            <v xml:space="preserve">         Economic Indicators Table 1.15</v>
          </cell>
        </row>
        <row r="1958">
          <cell r="A1958" t="str">
            <v xml:space="preserve">   Consumer Price Indices for 43 Cities &amp; Changes</v>
          </cell>
          <cell r="E1958" t="str">
            <v xml:space="preserve">         Wholesale Price Indices of Manufacturing Commodities</v>
          </cell>
          <cell r="J1958" t="str">
            <v xml:space="preserve">         Wholesale Price Indices of Manufacturing Commodities</v>
          </cell>
          <cell r="N1958" t="str">
            <v xml:space="preserve">         Actual cost of high speed diesel</v>
          </cell>
          <cell r="R1958" t="str">
            <v xml:space="preserve">         Wholesale Price Indices of Construction Materials</v>
          </cell>
        </row>
        <row r="1959">
          <cell r="A1959" t="str">
            <v xml:space="preserve">   Sub-Sector General Index for Bandar Lampung</v>
          </cell>
          <cell r="E1959" t="str">
            <v xml:space="preserve">         Sub-Sector 17, Non Metallic Mineral Products</v>
          </cell>
          <cell r="J1959" t="str">
            <v xml:space="preserve">         Sub-Sector 19, Iron and Steel Products</v>
          </cell>
          <cell r="N1959" t="str">
            <v xml:space="preserve">         Estabilished by Pertamina Oil Company</v>
          </cell>
          <cell r="R1959" t="str">
            <v xml:space="preserve">         Sub-Sector 2, Public Works in Agriculture</v>
          </cell>
        </row>
        <row r="1961">
          <cell r="A1961" t="str">
            <v>Pn  =  A +  L(Ln/Lo) + C(Cn/Co) + S(Sn/So) + F(Fn/Fo) + M(Mn/Mo)</v>
          </cell>
        </row>
        <row r="1962">
          <cell r="A1962" t="str">
            <v>CALCULATION OF ESCALATION PAYMENT</v>
          </cell>
        </row>
        <row r="1963">
          <cell r="A1963" t="str">
            <v>CONTRACT PACKAGE</v>
          </cell>
          <cell r="C1963" t="str">
            <v>:</v>
          </cell>
          <cell r="D1963" t="str">
            <v>WAY CURUP IRRIGATION SUB-PROJECT PTSL-II</v>
          </cell>
          <cell r="Q1963" t="str">
            <v>CONTRACTOR</v>
          </cell>
          <cell r="R1963" t="str">
            <v>:     PT. ADHI KARYA (Persero) Tbk</v>
          </cell>
        </row>
        <row r="1964">
          <cell r="A1964" t="str">
            <v>CONTRACT NO. / DATE</v>
          </cell>
          <cell r="C1964" t="str">
            <v>:</v>
          </cell>
          <cell r="D1964" t="str">
            <v>HK.02.07-Ag.0801/WILIII/01 ,  Date : May 14th, 2004</v>
          </cell>
          <cell r="Q1964" t="str">
            <v>CONSULTANT</v>
          </cell>
          <cell r="R1964" t="str">
            <v>:     NIPPON KOEI (In Associated)</v>
          </cell>
        </row>
        <row r="1966">
          <cell r="A1966" t="str">
            <v xml:space="preserve"> PAY ITEM</v>
          </cell>
          <cell r="C1966" t="str">
            <v>:</v>
          </cell>
          <cell r="D1966" t="str">
            <v>IV - 2 - 2</v>
          </cell>
          <cell r="I1966" t="str">
            <v xml:space="preserve"> DESCRIPTION :</v>
          </cell>
          <cell r="J1966" t="str">
            <v>Excavation type - B1</v>
          </cell>
          <cell r="M1966" t="str">
            <v>QUANTITIES</v>
          </cell>
          <cell r="N1966" t="str">
            <v>ORIGINAL</v>
          </cell>
          <cell r="P1966" t="str">
            <v>CURRENT</v>
          </cell>
          <cell r="Q1966" t="str">
            <v>ORIGINAL</v>
          </cell>
          <cell r="R1966" t="str">
            <v>CURRENT</v>
          </cell>
        </row>
        <row r="1967">
          <cell r="A1967" t="str">
            <v xml:space="preserve"> COMPONENT</v>
          </cell>
          <cell r="C1967" t="str">
            <v>A</v>
          </cell>
          <cell r="D1967" t="str">
            <v>L</v>
          </cell>
          <cell r="E1967" t="str">
            <v>C</v>
          </cell>
          <cell r="F1967" t="str">
            <v>S</v>
          </cell>
          <cell r="G1967" t="str">
            <v>F</v>
          </cell>
          <cell r="H1967" t="str">
            <v>M</v>
          </cell>
          <cell r="I1967" t="str">
            <v xml:space="preserve"> QUANTITIES   :</v>
          </cell>
          <cell r="J1967">
            <v>1</v>
          </cell>
          <cell r="K1967" t="str">
            <v>cu.m</v>
          </cell>
          <cell r="M1967" t="str">
            <v>FOR</v>
          </cell>
          <cell r="N1967" t="str">
            <v>UNIT PRICE</v>
          </cell>
          <cell r="O1967" t="str">
            <v>FACTOR</v>
          </cell>
          <cell r="P1967" t="str">
            <v>UNIT PRICE</v>
          </cell>
          <cell r="Q1967" t="str">
            <v>AMOUNT</v>
          </cell>
          <cell r="R1967" t="str">
            <v>AMOUNT</v>
          </cell>
          <cell r="S1967" t="str">
            <v>PRICE ESCALATION</v>
          </cell>
        </row>
        <row r="1968">
          <cell r="A1968" t="str">
            <v xml:space="preserve"> COST FACTOR</v>
          </cell>
          <cell r="C1968">
            <v>0.25</v>
          </cell>
          <cell r="D1968">
            <v>0.15</v>
          </cell>
          <cell r="E1968" t="str">
            <v>-</v>
          </cell>
          <cell r="F1968" t="str">
            <v>-</v>
          </cell>
          <cell r="G1968" t="str">
            <v>-</v>
          </cell>
          <cell r="H1968">
            <v>0.6</v>
          </cell>
          <cell r="I1968" t="str">
            <v>SCHEDULE QUANTITIES</v>
          </cell>
          <cell r="K1968" t="str">
            <v>ACTUAL QUANTITIES (MC)</v>
          </cell>
          <cell r="M1968" t="str">
            <v>ESCALATION</v>
          </cell>
          <cell r="N1968" t="str">
            <v>Ho</v>
          </cell>
          <cell r="O1968" t="str">
            <v>Pn</v>
          </cell>
          <cell r="P1968" t="str">
            <v>Hn</v>
          </cell>
          <cell r="Q1968" t="str">
            <v>Io</v>
          </cell>
          <cell r="R1968" t="str">
            <v>In</v>
          </cell>
          <cell r="S1968" t="str">
            <v>PAYMENT</v>
          </cell>
        </row>
        <row r="1969">
          <cell r="A1969" t="str">
            <v xml:space="preserve"> ZERO INDEX / DEC 2002</v>
          </cell>
          <cell r="C1969" t="str">
            <v>-</v>
          </cell>
          <cell r="D1969">
            <v>110.63</v>
          </cell>
          <cell r="E1969">
            <v>294</v>
          </cell>
          <cell r="F1969">
            <v>345</v>
          </cell>
          <cell r="G1969">
            <v>1650</v>
          </cell>
          <cell r="H1969">
            <v>350</v>
          </cell>
          <cell r="I1969" t="str">
            <v>CUMULATIVE</v>
          </cell>
          <cell r="J1969" t="str">
            <v>MONTHLY</v>
          </cell>
          <cell r="K1969" t="str">
            <v>CUMULATIVE</v>
          </cell>
          <cell r="L1969" t="str">
            <v>MONTHLY</v>
          </cell>
          <cell r="M1969" t="str">
            <v>PAYMENT</v>
          </cell>
        </row>
        <row r="1970">
          <cell r="A1970">
            <v>1</v>
          </cell>
          <cell r="B1970">
            <v>2</v>
          </cell>
          <cell r="C1970">
            <v>3</v>
          </cell>
          <cell r="D1970">
            <v>4</v>
          </cell>
          <cell r="E1970">
            <v>5</v>
          </cell>
          <cell r="F1970">
            <v>6</v>
          </cell>
          <cell r="G1970">
            <v>7</v>
          </cell>
          <cell r="H1970">
            <v>8</v>
          </cell>
          <cell r="I1970">
            <v>9</v>
          </cell>
          <cell r="J1970">
            <v>10</v>
          </cell>
          <cell r="K1970">
            <v>11</v>
          </cell>
          <cell r="L1970">
            <v>12</v>
          </cell>
          <cell r="M1970">
            <v>13</v>
          </cell>
          <cell r="N1970">
            <v>14</v>
          </cell>
          <cell r="O1970">
            <v>15</v>
          </cell>
          <cell r="P1970" t="str">
            <v>16=14x15</v>
          </cell>
          <cell r="Q1970" t="str">
            <v>17=13x14</v>
          </cell>
          <cell r="R1970" t="str">
            <v>18=13x16</v>
          </cell>
          <cell r="S1970" t="str">
            <v>19=18-17</v>
          </cell>
        </row>
        <row r="1972">
          <cell r="A1972" t="str">
            <v>2004</v>
          </cell>
          <cell r="B1972" t="str">
            <v xml:space="preserve">  JUNE</v>
          </cell>
          <cell r="C1972" t="str">
            <v>-</v>
          </cell>
          <cell r="D1972" t="str">
            <v>-</v>
          </cell>
          <cell r="E1972" t="str">
            <v>-</v>
          </cell>
          <cell r="F1972" t="str">
            <v>-</v>
          </cell>
          <cell r="G1972" t="str">
            <v>-</v>
          </cell>
          <cell r="H1972" t="str">
            <v>-</v>
          </cell>
          <cell r="I1972">
            <v>0</v>
          </cell>
          <cell r="J1972">
            <v>0</v>
          </cell>
          <cell r="K1972" t="str">
            <v>-</v>
          </cell>
          <cell r="L1972" t="str">
            <v>-</v>
          </cell>
          <cell r="M1972" t="str">
            <v>-</v>
          </cell>
          <cell r="N1972" t="str">
            <v>-</v>
          </cell>
          <cell r="O1972" t="str">
            <v>-</v>
          </cell>
          <cell r="P1972" t="str">
            <v>-</v>
          </cell>
          <cell r="Q1972" t="str">
            <v>-</v>
          </cell>
          <cell r="R1972" t="str">
            <v>-</v>
          </cell>
          <cell r="S1972" t="str">
            <v>-</v>
          </cell>
        </row>
        <row r="1973">
          <cell r="B1973" t="str">
            <v xml:space="preserve">  JULY</v>
          </cell>
          <cell r="C1973" t="str">
            <v>-</v>
          </cell>
          <cell r="D1973" t="str">
            <v>-</v>
          </cell>
          <cell r="E1973" t="str">
            <v>-</v>
          </cell>
          <cell r="F1973" t="str">
            <v>-</v>
          </cell>
          <cell r="G1973" t="str">
            <v>-</v>
          </cell>
          <cell r="H1973" t="str">
            <v>-</v>
          </cell>
          <cell r="I1973">
            <v>0</v>
          </cell>
          <cell r="J1973">
            <v>0</v>
          </cell>
          <cell r="K1973">
            <v>0</v>
          </cell>
          <cell r="L1973" t="str">
            <v>-</v>
          </cell>
          <cell r="M1973" t="str">
            <v>-</v>
          </cell>
          <cell r="N1973" t="str">
            <v>-</v>
          </cell>
          <cell r="O1973" t="str">
            <v>-</v>
          </cell>
          <cell r="P1973" t="str">
            <v>-</v>
          </cell>
          <cell r="Q1973" t="str">
            <v>-</v>
          </cell>
          <cell r="R1973" t="str">
            <v>-</v>
          </cell>
          <cell r="S1973" t="str">
            <v>-</v>
          </cell>
        </row>
        <row r="1974">
          <cell r="B1974" t="str">
            <v xml:space="preserve">  AUGUST</v>
          </cell>
          <cell r="C1974" t="str">
            <v>-</v>
          </cell>
          <cell r="D1974" t="str">
            <v>-</v>
          </cell>
          <cell r="E1974" t="str">
            <v>-</v>
          </cell>
          <cell r="F1974" t="str">
            <v>-</v>
          </cell>
          <cell r="G1974" t="str">
            <v>-</v>
          </cell>
          <cell r="H1974" t="str">
            <v>-</v>
          </cell>
          <cell r="I1974">
            <v>0</v>
          </cell>
          <cell r="J1974">
            <v>0</v>
          </cell>
          <cell r="K1974">
            <v>0</v>
          </cell>
          <cell r="L1974" t="str">
            <v>-</v>
          </cell>
          <cell r="M1974" t="str">
            <v>-</v>
          </cell>
          <cell r="N1974" t="str">
            <v>-</v>
          </cell>
          <cell r="O1974" t="str">
            <v>-</v>
          </cell>
          <cell r="P1974" t="str">
            <v>-</v>
          </cell>
          <cell r="Q1974" t="str">
            <v>-</v>
          </cell>
          <cell r="R1974" t="str">
            <v>-</v>
          </cell>
          <cell r="S1974" t="str">
            <v>-</v>
          </cell>
        </row>
        <row r="1975">
          <cell r="B1975" t="str">
            <v xml:space="preserve">  SEPTEMBER</v>
          </cell>
          <cell r="C1975" t="str">
            <v>-</v>
          </cell>
          <cell r="D1975" t="str">
            <v>-</v>
          </cell>
          <cell r="E1975" t="str">
            <v>-</v>
          </cell>
          <cell r="F1975" t="str">
            <v>-</v>
          </cell>
          <cell r="G1975" t="str">
            <v>-</v>
          </cell>
          <cell r="H1975" t="str">
            <v>-</v>
          </cell>
          <cell r="I1975">
            <v>0</v>
          </cell>
          <cell r="J1975">
            <v>0</v>
          </cell>
          <cell r="K1975">
            <v>0</v>
          </cell>
          <cell r="L1975" t="str">
            <v>-</v>
          </cell>
          <cell r="M1975" t="str">
            <v>-</v>
          </cell>
          <cell r="N1975" t="str">
            <v>-</v>
          </cell>
          <cell r="O1975" t="str">
            <v>-</v>
          </cell>
          <cell r="P1975" t="str">
            <v>-</v>
          </cell>
          <cell r="Q1975" t="str">
            <v>-</v>
          </cell>
          <cell r="R1975" t="str">
            <v>-</v>
          </cell>
          <cell r="S1975" t="str">
            <v>-</v>
          </cell>
        </row>
        <row r="1976">
          <cell r="B1976" t="str">
            <v xml:space="preserve">  OCTOBER</v>
          </cell>
          <cell r="C1976" t="str">
            <v>-</v>
          </cell>
          <cell r="D1976" t="str">
            <v>-</v>
          </cell>
          <cell r="E1976" t="str">
            <v>-</v>
          </cell>
          <cell r="F1976" t="str">
            <v>-</v>
          </cell>
          <cell r="G1976" t="str">
            <v>-</v>
          </cell>
          <cell r="H1976" t="str">
            <v>-</v>
          </cell>
          <cell r="I1976">
            <v>0</v>
          </cell>
          <cell r="J1976">
            <v>0</v>
          </cell>
          <cell r="K1976">
            <v>0</v>
          </cell>
          <cell r="L1976" t="str">
            <v>-</v>
          </cell>
          <cell r="M1976" t="str">
            <v>-</v>
          </cell>
          <cell r="N1976" t="str">
            <v>-</v>
          </cell>
          <cell r="O1976" t="str">
            <v>-</v>
          </cell>
          <cell r="P1976" t="str">
            <v>-</v>
          </cell>
          <cell r="Q1976" t="str">
            <v>-</v>
          </cell>
          <cell r="R1976" t="str">
            <v>-</v>
          </cell>
          <cell r="S1976" t="str">
            <v>-</v>
          </cell>
        </row>
        <row r="1977">
          <cell r="B1977" t="str">
            <v xml:space="preserve">  NOVEMBER</v>
          </cell>
          <cell r="C1977" t="str">
            <v>-</v>
          </cell>
          <cell r="D1977" t="str">
            <v>-</v>
          </cell>
          <cell r="E1977" t="str">
            <v>-</v>
          </cell>
          <cell r="F1977" t="str">
            <v>-</v>
          </cell>
          <cell r="G1977" t="str">
            <v>-</v>
          </cell>
          <cell r="H1977" t="str">
            <v>-</v>
          </cell>
          <cell r="I1977">
            <v>0</v>
          </cell>
          <cell r="J1977">
            <v>0</v>
          </cell>
          <cell r="K1977">
            <v>0</v>
          </cell>
          <cell r="L1977" t="str">
            <v>-</v>
          </cell>
          <cell r="M1977" t="str">
            <v>-</v>
          </cell>
          <cell r="N1977" t="str">
            <v>-</v>
          </cell>
          <cell r="O1977" t="str">
            <v>-</v>
          </cell>
          <cell r="P1977" t="str">
            <v>-</v>
          </cell>
          <cell r="Q1977" t="str">
            <v>-</v>
          </cell>
          <cell r="R1977" t="str">
            <v>-</v>
          </cell>
          <cell r="S1977" t="str">
            <v>-</v>
          </cell>
        </row>
        <row r="1978">
          <cell r="B1978" t="str">
            <v xml:space="preserve">  DECEMBER</v>
          </cell>
          <cell r="C1978" t="str">
            <v>-</v>
          </cell>
          <cell r="D1978" t="str">
            <v>-</v>
          </cell>
          <cell r="E1978" t="str">
            <v>-</v>
          </cell>
          <cell r="F1978" t="str">
            <v>-</v>
          </cell>
          <cell r="G1978" t="str">
            <v>-</v>
          </cell>
          <cell r="H1978" t="str">
            <v>-</v>
          </cell>
          <cell r="I1978">
            <v>0</v>
          </cell>
          <cell r="J1978">
            <v>0</v>
          </cell>
          <cell r="K1978">
            <v>0</v>
          </cell>
          <cell r="L1978" t="str">
            <v>-</v>
          </cell>
          <cell r="M1978" t="str">
            <v>-</v>
          </cell>
          <cell r="N1978" t="str">
            <v>-</v>
          </cell>
          <cell r="O1978" t="str">
            <v>-</v>
          </cell>
          <cell r="P1978" t="str">
            <v>-</v>
          </cell>
          <cell r="Q1978" t="str">
            <v>-</v>
          </cell>
          <cell r="R1978" t="str">
            <v>-</v>
          </cell>
          <cell r="S1978" t="str">
            <v>-</v>
          </cell>
        </row>
        <row r="1979">
          <cell r="A1979" t="str">
            <v>2005</v>
          </cell>
          <cell r="B1979" t="str">
            <v xml:space="preserve">  JANUARY</v>
          </cell>
          <cell r="C1979" t="str">
            <v>-</v>
          </cell>
          <cell r="D1979" t="str">
            <v>-</v>
          </cell>
          <cell r="E1979" t="str">
            <v>-</v>
          </cell>
          <cell r="F1979" t="str">
            <v>-</v>
          </cell>
          <cell r="G1979" t="str">
            <v>-</v>
          </cell>
          <cell r="H1979" t="str">
            <v>-</v>
          </cell>
          <cell r="I1979">
            <v>0</v>
          </cell>
          <cell r="J1979">
            <v>0</v>
          </cell>
          <cell r="K1979">
            <v>0</v>
          </cell>
          <cell r="L1979" t="str">
            <v>-</v>
          </cell>
          <cell r="M1979" t="str">
            <v>-</v>
          </cell>
          <cell r="N1979" t="str">
            <v>-</v>
          </cell>
          <cell r="O1979" t="str">
            <v>-</v>
          </cell>
          <cell r="P1979" t="str">
            <v>-</v>
          </cell>
          <cell r="Q1979" t="str">
            <v>-</v>
          </cell>
          <cell r="R1979" t="str">
            <v>-</v>
          </cell>
          <cell r="S1979" t="str">
            <v>-</v>
          </cell>
        </row>
        <row r="1980">
          <cell r="B1980" t="str">
            <v xml:space="preserve">  FEBRUARY</v>
          </cell>
          <cell r="C1980" t="str">
            <v>-</v>
          </cell>
          <cell r="D1980" t="str">
            <v>-</v>
          </cell>
          <cell r="E1980" t="str">
            <v>-</v>
          </cell>
          <cell r="F1980" t="str">
            <v>-</v>
          </cell>
          <cell r="G1980" t="str">
            <v>-</v>
          </cell>
          <cell r="H1980" t="str">
            <v>-</v>
          </cell>
          <cell r="I1980">
            <v>0</v>
          </cell>
          <cell r="J1980">
            <v>0</v>
          </cell>
          <cell r="K1980">
            <v>0</v>
          </cell>
          <cell r="L1980" t="str">
            <v>-</v>
          </cell>
          <cell r="M1980" t="str">
            <v>-</v>
          </cell>
          <cell r="N1980" t="str">
            <v>-</v>
          </cell>
          <cell r="O1980" t="str">
            <v>-</v>
          </cell>
          <cell r="P1980" t="str">
            <v>-</v>
          </cell>
          <cell r="Q1980" t="str">
            <v>-</v>
          </cell>
          <cell r="R1980" t="str">
            <v>-</v>
          </cell>
          <cell r="S1980" t="str">
            <v>-</v>
          </cell>
        </row>
        <row r="1981">
          <cell r="B1981" t="str">
            <v xml:space="preserve">  MARCH</v>
          </cell>
          <cell r="C1981" t="str">
            <v>-</v>
          </cell>
          <cell r="D1981" t="str">
            <v>-</v>
          </cell>
          <cell r="E1981" t="str">
            <v>-</v>
          </cell>
          <cell r="F1981" t="str">
            <v>-</v>
          </cell>
          <cell r="G1981" t="str">
            <v>-</v>
          </cell>
          <cell r="H1981" t="str">
            <v>-</v>
          </cell>
          <cell r="I1981">
            <v>0</v>
          </cell>
          <cell r="J1981">
            <v>0</v>
          </cell>
          <cell r="K1981">
            <v>0</v>
          </cell>
          <cell r="L1981" t="str">
            <v>-</v>
          </cell>
          <cell r="M1981" t="str">
            <v>-</v>
          </cell>
          <cell r="N1981" t="str">
            <v>-</v>
          </cell>
          <cell r="O1981" t="str">
            <v>-</v>
          </cell>
          <cell r="P1981" t="str">
            <v>-</v>
          </cell>
          <cell r="Q1981" t="str">
            <v>-</v>
          </cell>
          <cell r="R1981" t="str">
            <v>-</v>
          </cell>
          <cell r="S1981" t="str">
            <v>-</v>
          </cell>
        </row>
        <row r="1982">
          <cell r="B1982" t="str">
            <v xml:space="preserve">  APRIL</v>
          </cell>
          <cell r="C1982" t="str">
            <v>-</v>
          </cell>
          <cell r="D1982" t="str">
            <v>-</v>
          </cell>
          <cell r="E1982" t="str">
            <v>-</v>
          </cell>
          <cell r="F1982" t="str">
            <v>-</v>
          </cell>
          <cell r="G1982" t="str">
            <v>-</v>
          </cell>
          <cell r="H1982" t="str">
            <v>-</v>
          </cell>
          <cell r="I1982">
            <v>0</v>
          </cell>
          <cell r="J1982">
            <v>0</v>
          </cell>
          <cell r="K1982">
            <v>0</v>
          </cell>
          <cell r="L1982" t="str">
            <v>-</v>
          </cell>
          <cell r="M1982" t="str">
            <v>-</v>
          </cell>
          <cell r="N1982" t="str">
            <v>-</v>
          </cell>
          <cell r="O1982" t="str">
            <v>-</v>
          </cell>
          <cell r="P1982" t="str">
            <v>-</v>
          </cell>
          <cell r="Q1982" t="str">
            <v>-</v>
          </cell>
          <cell r="R1982" t="str">
            <v>-</v>
          </cell>
          <cell r="S1982" t="str">
            <v>-</v>
          </cell>
        </row>
        <row r="1983">
          <cell r="B1983" t="str">
            <v xml:space="preserve">  MAY</v>
          </cell>
          <cell r="C1983" t="str">
            <v>-</v>
          </cell>
          <cell r="D1983" t="str">
            <v>-</v>
          </cell>
          <cell r="E1983" t="str">
            <v>-</v>
          </cell>
          <cell r="F1983" t="str">
            <v>-</v>
          </cell>
          <cell r="G1983" t="str">
            <v>-</v>
          </cell>
          <cell r="H1983" t="str">
            <v>-</v>
          </cell>
          <cell r="I1983">
            <v>0</v>
          </cell>
          <cell r="J1983">
            <v>0</v>
          </cell>
          <cell r="K1983">
            <v>0</v>
          </cell>
          <cell r="L1983" t="str">
            <v xml:space="preserve">-     </v>
          </cell>
          <cell r="M1983" t="str">
            <v>-</v>
          </cell>
          <cell r="N1983" t="str">
            <v>-</v>
          </cell>
          <cell r="O1983" t="str">
            <v>-</v>
          </cell>
          <cell r="P1983" t="str">
            <v>-</v>
          </cell>
          <cell r="Q1983" t="str">
            <v>-</v>
          </cell>
          <cell r="R1983" t="str">
            <v>-</v>
          </cell>
          <cell r="S1983" t="str">
            <v>-</v>
          </cell>
        </row>
        <row r="1984">
          <cell r="B1984" t="str">
            <v xml:space="preserve">  JUNE</v>
          </cell>
          <cell r="C1984" t="str">
            <v>-</v>
          </cell>
          <cell r="D1984">
            <v>121.75</v>
          </cell>
          <cell r="E1984">
            <v>323</v>
          </cell>
          <cell r="F1984">
            <v>491</v>
          </cell>
          <cell r="G1984">
            <v>2100</v>
          </cell>
          <cell r="H1984">
            <v>441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13383</v>
          </cell>
          <cell r="O1984">
            <v>1.1710772846425019</v>
          </cell>
          <cell r="P1984">
            <v>15672.527300370604</v>
          </cell>
          <cell r="Q1984">
            <v>0</v>
          </cell>
          <cell r="R1984">
            <v>0</v>
          </cell>
          <cell r="S1984">
            <v>0</v>
          </cell>
        </row>
        <row r="1985">
          <cell r="B1985" t="str">
            <v xml:space="preserve">  JULY</v>
          </cell>
          <cell r="C1985" t="str">
            <v>-</v>
          </cell>
          <cell r="D1985">
            <v>122.55</v>
          </cell>
          <cell r="E1985">
            <v>325</v>
          </cell>
          <cell r="F1985">
            <v>491</v>
          </cell>
          <cell r="G1985">
            <v>2100</v>
          </cell>
          <cell r="H1985">
            <v>449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13383</v>
          </cell>
          <cell r="O1985">
            <v>1.1858762670936582</v>
          </cell>
          <cell r="P1985">
            <v>15870.582082514427</v>
          </cell>
          <cell r="Q1985">
            <v>0</v>
          </cell>
          <cell r="R1985">
            <v>0</v>
          </cell>
          <cell r="S1985">
            <v>0</v>
          </cell>
        </row>
        <row r="1986">
          <cell r="B1986" t="str">
            <v xml:space="preserve">  AUGUST</v>
          </cell>
          <cell r="C1986" t="str">
            <v>-</v>
          </cell>
          <cell r="D1986">
            <v>122.49</v>
          </cell>
          <cell r="E1986">
            <v>326</v>
          </cell>
          <cell r="F1986">
            <v>493</v>
          </cell>
          <cell r="G1986">
            <v>2100</v>
          </cell>
          <cell r="H1986">
            <v>452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13383</v>
          </cell>
          <cell r="O1986">
            <v>1.1909377719812502</v>
          </cell>
          <cell r="P1986">
            <v>15938.320202425071</v>
          </cell>
          <cell r="Q1986">
            <v>0</v>
          </cell>
          <cell r="R1986">
            <v>0</v>
          </cell>
          <cell r="S1986">
            <v>0</v>
          </cell>
        </row>
        <row r="1987">
          <cell r="B1987" t="str">
            <v xml:space="preserve">  SEPTEMBER</v>
          </cell>
          <cell r="C1987" t="str">
            <v>-</v>
          </cell>
          <cell r="D1987">
            <v>123.27</v>
          </cell>
          <cell r="E1987">
            <v>330</v>
          </cell>
          <cell r="F1987">
            <v>495</v>
          </cell>
          <cell r="G1987">
            <v>2100</v>
          </cell>
          <cell r="H1987">
            <v>462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13383</v>
          </cell>
          <cell r="O1987">
            <v>1.2091382084425562</v>
          </cell>
          <cell r="P1987">
            <v>16181.89664358673</v>
          </cell>
          <cell r="Q1987">
            <v>0</v>
          </cell>
          <cell r="R1987">
            <v>0</v>
          </cell>
          <cell r="S1987">
            <v>0</v>
          </cell>
        </row>
        <row r="1988">
          <cell r="B1988" t="str">
            <v xml:space="preserve">  OCTOBER</v>
          </cell>
          <cell r="C1988" t="str">
            <v>-</v>
          </cell>
          <cell r="D1988">
            <v>139.13999999999999</v>
          </cell>
          <cell r="E1988">
            <v>376</v>
          </cell>
          <cell r="F1988">
            <v>511</v>
          </cell>
          <cell r="G1988">
            <v>4300</v>
          </cell>
          <cell r="H1988">
            <v>500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13383</v>
          </cell>
          <cell r="O1988">
            <v>1.2957987371030848</v>
          </cell>
          <cell r="P1988">
            <v>17341.674498650584</v>
          </cell>
          <cell r="Q1988">
            <v>0</v>
          </cell>
          <cell r="R1988">
            <v>0</v>
          </cell>
          <cell r="S1988">
            <v>0</v>
          </cell>
        </row>
        <row r="1989">
          <cell r="B1989" t="str">
            <v xml:space="preserve">  NOVEMBER</v>
          </cell>
          <cell r="C1989" t="str">
            <v>-</v>
          </cell>
          <cell r="D1989">
            <v>140.15</v>
          </cell>
          <cell r="E1989">
            <v>393</v>
          </cell>
          <cell r="F1989">
            <v>511</v>
          </cell>
          <cell r="G1989">
            <v>4300</v>
          </cell>
          <cell r="H1989">
            <v>510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13383</v>
          </cell>
          <cell r="O1989">
            <v>1.3143110238762414</v>
          </cell>
          <cell r="P1989">
            <v>17589.424432535739</v>
          </cell>
          <cell r="Q1989">
            <v>0</v>
          </cell>
          <cell r="R1989">
            <v>0</v>
          </cell>
          <cell r="S1989">
            <v>0</v>
          </cell>
        </row>
        <row r="1990">
          <cell r="B1990" t="str">
            <v xml:space="preserve">  DECEMBER</v>
          </cell>
          <cell r="C1990" t="str">
            <v>-</v>
          </cell>
          <cell r="D1990">
            <v>140.32</v>
          </cell>
          <cell r="E1990">
            <v>393</v>
          </cell>
          <cell r="F1990">
            <v>511</v>
          </cell>
          <cell r="G1990">
            <v>4300</v>
          </cell>
          <cell r="H1990">
            <v>510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13383</v>
          </cell>
          <cell r="O1990">
            <v>1.3145415219328263</v>
          </cell>
          <cell r="P1990">
            <v>17592.509188027012</v>
          </cell>
          <cell r="Q1990">
            <v>0</v>
          </cell>
          <cell r="R1990">
            <v>0</v>
          </cell>
          <cell r="S1990">
            <v>0</v>
          </cell>
        </row>
        <row r="1991">
          <cell r="A1991" t="str">
            <v>2006</v>
          </cell>
          <cell r="B1991" t="str">
            <v xml:space="preserve">  JANUARY</v>
          </cell>
          <cell r="C1991" t="str">
            <v>-</v>
          </cell>
          <cell r="D1991" t="str">
            <v>-</v>
          </cell>
          <cell r="E1991" t="str">
            <v>-</v>
          </cell>
          <cell r="F1991" t="str">
            <v>-</v>
          </cell>
          <cell r="G1991" t="str">
            <v>-</v>
          </cell>
          <cell r="H1991" t="str">
            <v>-</v>
          </cell>
          <cell r="I1991">
            <v>0</v>
          </cell>
          <cell r="J1991">
            <v>0</v>
          </cell>
          <cell r="K1991">
            <v>0</v>
          </cell>
          <cell r="L1991" t="str">
            <v>-</v>
          </cell>
          <cell r="M1991" t="str">
            <v>-</v>
          </cell>
          <cell r="N1991">
            <v>13383</v>
          </cell>
          <cell r="O1991">
            <v>0.25</v>
          </cell>
          <cell r="P1991">
            <v>3345.75</v>
          </cell>
          <cell r="Q1991">
            <v>0</v>
          </cell>
          <cell r="R1991">
            <v>0</v>
          </cell>
          <cell r="S1991">
            <v>0</v>
          </cell>
        </row>
        <row r="1992">
          <cell r="B1992" t="str">
            <v xml:space="preserve">  FEBRUARY</v>
          </cell>
          <cell r="C1992" t="str">
            <v>-</v>
          </cell>
          <cell r="D1992" t="str">
            <v>-</v>
          </cell>
          <cell r="E1992" t="str">
            <v>-</v>
          </cell>
          <cell r="F1992" t="str">
            <v>-</v>
          </cell>
          <cell r="G1992" t="str">
            <v>-</v>
          </cell>
          <cell r="H1992" t="str">
            <v>-</v>
          </cell>
          <cell r="I1992">
            <v>0</v>
          </cell>
          <cell r="J1992">
            <v>0</v>
          </cell>
          <cell r="K1992">
            <v>0</v>
          </cell>
          <cell r="L1992" t="str">
            <v>-</v>
          </cell>
          <cell r="M1992" t="str">
            <v>-</v>
          </cell>
          <cell r="N1992">
            <v>13383</v>
          </cell>
          <cell r="O1992">
            <v>0.25</v>
          </cell>
          <cell r="P1992">
            <v>3345.75</v>
          </cell>
          <cell r="Q1992">
            <v>0</v>
          </cell>
          <cell r="R1992">
            <v>0</v>
          </cell>
          <cell r="S1992">
            <v>0</v>
          </cell>
        </row>
        <row r="1993">
          <cell r="B1993" t="str">
            <v xml:space="preserve">  MARCH</v>
          </cell>
          <cell r="C1993" t="str">
            <v>-</v>
          </cell>
          <cell r="D1993" t="str">
            <v>-</v>
          </cell>
          <cell r="E1993" t="str">
            <v>-</v>
          </cell>
          <cell r="F1993" t="str">
            <v>-</v>
          </cell>
          <cell r="G1993" t="str">
            <v>-</v>
          </cell>
          <cell r="H1993" t="str">
            <v>-</v>
          </cell>
          <cell r="I1993">
            <v>0</v>
          </cell>
          <cell r="J1993">
            <v>0</v>
          </cell>
          <cell r="K1993">
            <v>0</v>
          </cell>
          <cell r="L1993" t="str">
            <v>-</v>
          </cell>
          <cell r="M1993" t="str">
            <v>-</v>
          </cell>
          <cell r="N1993">
            <v>13383</v>
          </cell>
          <cell r="O1993">
            <v>0.25</v>
          </cell>
          <cell r="P1993">
            <v>3345.75</v>
          </cell>
          <cell r="Q1993">
            <v>0</v>
          </cell>
          <cell r="R1993">
            <v>0</v>
          </cell>
          <cell r="S1993">
            <v>0</v>
          </cell>
        </row>
        <row r="1994">
          <cell r="B1994" t="str">
            <v xml:space="preserve">  APRIL</v>
          </cell>
          <cell r="C1994" t="str">
            <v>-</v>
          </cell>
          <cell r="D1994" t="str">
            <v>-</v>
          </cell>
          <cell r="E1994" t="str">
            <v>-</v>
          </cell>
          <cell r="F1994" t="str">
            <v>-</v>
          </cell>
          <cell r="G1994" t="str">
            <v>-</v>
          </cell>
          <cell r="H1994" t="str">
            <v>-</v>
          </cell>
          <cell r="I1994">
            <v>0</v>
          </cell>
          <cell r="J1994">
            <v>0</v>
          </cell>
          <cell r="K1994">
            <v>0</v>
          </cell>
          <cell r="L1994" t="str">
            <v>-</v>
          </cell>
          <cell r="M1994" t="str">
            <v>-</v>
          </cell>
          <cell r="N1994">
            <v>13383</v>
          </cell>
          <cell r="O1994">
            <v>0.25</v>
          </cell>
          <cell r="P1994">
            <v>3345.75</v>
          </cell>
          <cell r="Q1994">
            <v>0</v>
          </cell>
          <cell r="R1994">
            <v>0</v>
          </cell>
          <cell r="S1994">
            <v>0</v>
          </cell>
        </row>
        <row r="1995">
          <cell r="B1995" t="str">
            <v xml:space="preserve">  MAY</v>
          </cell>
          <cell r="C1995" t="str">
            <v>-</v>
          </cell>
          <cell r="D1995" t="str">
            <v>-</v>
          </cell>
          <cell r="E1995" t="str">
            <v>-</v>
          </cell>
          <cell r="F1995" t="str">
            <v>-</v>
          </cell>
          <cell r="G1995" t="str">
            <v>-</v>
          </cell>
          <cell r="H1995" t="str">
            <v>-</v>
          </cell>
          <cell r="I1995">
            <v>0</v>
          </cell>
          <cell r="J1995">
            <v>0</v>
          </cell>
          <cell r="K1995">
            <v>0</v>
          </cell>
          <cell r="L1995" t="str">
            <v>-</v>
          </cell>
          <cell r="M1995" t="str">
            <v>-</v>
          </cell>
          <cell r="N1995">
            <v>13383</v>
          </cell>
          <cell r="O1995">
            <v>0.25</v>
          </cell>
          <cell r="P1995">
            <v>3345.75</v>
          </cell>
          <cell r="Q1995">
            <v>0</v>
          </cell>
          <cell r="R1995">
            <v>0</v>
          </cell>
          <cell r="S1995">
            <v>0</v>
          </cell>
        </row>
        <row r="1996">
          <cell r="B1996" t="str">
            <v xml:space="preserve">  JUNE</v>
          </cell>
          <cell r="C1996" t="str">
            <v>-</v>
          </cell>
          <cell r="D1996" t="str">
            <v>-</v>
          </cell>
          <cell r="E1996" t="str">
            <v>-</v>
          </cell>
          <cell r="F1996" t="str">
            <v>-</v>
          </cell>
          <cell r="G1996" t="str">
            <v>-</v>
          </cell>
          <cell r="H1996" t="str">
            <v>-</v>
          </cell>
          <cell r="I1996">
            <v>0</v>
          </cell>
          <cell r="J1996">
            <v>0</v>
          </cell>
          <cell r="K1996">
            <v>0</v>
          </cell>
          <cell r="L1996" t="str">
            <v>-</v>
          </cell>
          <cell r="M1996" t="str">
            <v>-</v>
          </cell>
          <cell r="N1996">
            <v>13383</v>
          </cell>
          <cell r="O1996">
            <v>0.25</v>
          </cell>
          <cell r="P1996">
            <v>3345.75</v>
          </cell>
          <cell r="Q1996">
            <v>0</v>
          </cell>
          <cell r="R1996">
            <v>0</v>
          </cell>
          <cell r="S1996">
            <v>0</v>
          </cell>
        </row>
        <row r="1997">
          <cell r="B1997" t="str">
            <v xml:space="preserve">  JULY</v>
          </cell>
          <cell r="C1997" t="str">
            <v>-</v>
          </cell>
          <cell r="D1997" t="str">
            <v>-</v>
          </cell>
          <cell r="E1997" t="str">
            <v>-</v>
          </cell>
          <cell r="F1997" t="str">
            <v>-</v>
          </cell>
          <cell r="G1997" t="str">
            <v>-</v>
          </cell>
          <cell r="H1997" t="str">
            <v>-</v>
          </cell>
          <cell r="I1997">
            <v>10</v>
          </cell>
          <cell r="J1997">
            <v>10</v>
          </cell>
          <cell r="K1997">
            <v>0</v>
          </cell>
          <cell r="L1997" t="str">
            <v>-</v>
          </cell>
          <cell r="M1997" t="str">
            <v>-</v>
          </cell>
          <cell r="N1997">
            <v>13383</v>
          </cell>
          <cell r="O1997">
            <v>0.25</v>
          </cell>
          <cell r="P1997">
            <v>3345.75</v>
          </cell>
          <cell r="Q1997">
            <v>0</v>
          </cell>
          <cell r="R1997">
            <v>0</v>
          </cell>
          <cell r="S1997">
            <v>0</v>
          </cell>
        </row>
        <row r="1998">
          <cell r="B1998" t="str">
            <v xml:space="preserve">  AUGUST</v>
          </cell>
          <cell r="C1998" t="str">
            <v>-</v>
          </cell>
          <cell r="D1998" t="str">
            <v>-</v>
          </cell>
          <cell r="E1998" t="str">
            <v>-</v>
          </cell>
          <cell r="F1998" t="str">
            <v>-</v>
          </cell>
          <cell r="G1998" t="str">
            <v>-</v>
          </cell>
          <cell r="H1998" t="str">
            <v>-</v>
          </cell>
          <cell r="I1998">
            <v>10</v>
          </cell>
          <cell r="J1998">
            <v>0</v>
          </cell>
          <cell r="K1998">
            <v>0</v>
          </cell>
          <cell r="L1998" t="str">
            <v>-</v>
          </cell>
          <cell r="M1998" t="str">
            <v>-</v>
          </cell>
          <cell r="N1998">
            <v>13383</v>
          </cell>
          <cell r="O1998">
            <v>0.25</v>
          </cell>
          <cell r="P1998">
            <v>3345.75</v>
          </cell>
          <cell r="Q1998">
            <v>0</v>
          </cell>
          <cell r="R1998">
            <v>0</v>
          </cell>
          <cell r="S1998">
            <v>0</v>
          </cell>
        </row>
        <row r="1999">
          <cell r="B1999" t="str">
            <v xml:space="preserve">  SEPTEMBER</v>
          </cell>
          <cell r="C1999" t="str">
            <v>-</v>
          </cell>
          <cell r="D1999" t="str">
            <v>-</v>
          </cell>
          <cell r="E1999" t="str">
            <v>-</v>
          </cell>
          <cell r="F1999" t="str">
            <v>-</v>
          </cell>
          <cell r="G1999" t="str">
            <v>-</v>
          </cell>
          <cell r="H1999" t="str">
            <v>-</v>
          </cell>
          <cell r="I1999">
            <v>10</v>
          </cell>
          <cell r="J1999">
            <v>0</v>
          </cell>
          <cell r="K1999">
            <v>0</v>
          </cell>
          <cell r="L1999" t="str">
            <v>-</v>
          </cell>
          <cell r="M1999" t="str">
            <v>-</v>
          </cell>
          <cell r="N1999">
            <v>13383</v>
          </cell>
          <cell r="O1999">
            <v>0.25</v>
          </cell>
          <cell r="P1999">
            <v>3345.75</v>
          </cell>
          <cell r="Q1999">
            <v>0</v>
          </cell>
          <cell r="R1999">
            <v>0</v>
          </cell>
          <cell r="S1999">
            <v>0</v>
          </cell>
        </row>
        <row r="2000">
          <cell r="B2000" t="str">
            <v xml:space="preserve">  OCTOBER</v>
          </cell>
          <cell r="C2000" t="str">
            <v>-</v>
          </cell>
          <cell r="D2000" t="str">
            <v>-</v>
          </cell>
          <cell r="E2000" t="str">
            <v>-</v>
          </cell>
          <cell r="F2000" t="str">
            <v>-</v>
          </cell>
          <cell r="G2000" t="str">
            <v>-</v>
          </cell>
          <cell r="H2000" t="str">
            <v>-</v>
          </cell>
          <cell r="I2000">
            <v>10</v>
          </cell>
          <cell r="J2000">
            <v>0</v>
          </cell>
          <cell r="K2000">
            <v>0</v>
          </cell>
          <cell r="L2000" t="str">
            <v>-</v>
          </cell>
          <cell r="M2000" t="str">
            <v>-</v>
          </cell>
          <cell r="N2000">
            <v>13383</v>
          </cell>
          <cell r="O2000">
            <v>0.25</v>
          </cell>
          <cell r="P2000">
            <v>3345.75</v>
          </cell>
          <cell r="Q2000">
            <v>0</v>
          </cell>
          <cell r="R2000">
            <v>0</v>
          </cell>
          <cell r="S2000">
            <v>0</v>
          </cell>
        </row>
        <row r="2001">
          <cell r="B2001" t="str">
            <v xml:space="preserve">  NOVEMBER</v>
          </cell>
          <cell r="C2001" t="str">
            <v>-</v>
          </cell>
          <cell r="D2001" t="str">
            <v>-</v>
          </cell>
          <cell r="E2001" t="str">
            <v>-</v>
          </cell>
          <cell r="F2001" t="str">
            <v>-</v>
          </cell>
          <cell r="G2001" t="str">
            <v>-</v>
          </cell>
          <cell r="H2001" t="str">
            <v>-</v>
          </cell>
          <cell r="I2001">
            <v>10</v>
          </cell>
          <cell r="J2001">
            <v>0</v>
          </cell>
          <cell r="K2001">
            <v>0</v>
          </cell>
          <cell r="L2001" t="str">
            <v>-</v>
          </cell>
          <cell r="M2001" t="str">
            <v>-</v>
          </cell>
          <cell r="N2001">
            <v>13383</v>
          </cell>
          <cell r="O2001">
            <v>0.25</v>
          </cell>
          <cell r="P2001">
            <v>3345.75</v>
          </cell>
          <cell r="Q2001">
            <v>0</v>
          </cell>
          <cell r="R2001">
            <v>0</v>
          </cell>
          <cell r="S2001">
            <v>0</v>
          </cell>
        </row>
        <row r="2003">
          <cell r="A2003" t="str">
            <v xml:space="preserve"> </v>
          </cell>
          <cell r="B2003" t="str">
            <v>T O T A L</v>
          </cell>
          <cell r="C2003" t="str">
            <v>Pay Item</v>
          </cell>
          <cell r="E2003" t="str">
            <v>:</v>
          </cell>
          <cell r="F2003" t="str">
            <v>IV - 2 - 2</v>
          </cell>
          <cell r="J2003">
            <v>10</v>
          </cell>
          <cell r="K2003" t="str">
            <v>-</v>
          </cell>
          <cell r="L2003">
            <v>0</v>
          </cell>
          <cell r="M2003">
            <v>0</v>
          </cell>
          <cell r="O2003" t="str">
            <v>-</v>
          </cell>
          <cell r="Q2003">
            <v>0</v>
          </cell>
          <cell r="R2003">
            <v>0</v>
          </cell>
          <cell r="S2003">
            <v>0</v>
          </cell>
        </row>
        <row r="2005">
          <cell r="A2005" t="str">
            <v xml:space="preserve">   L : Labour</v>
          </cell>
          <cell r="E2005" t="str">
            <v xml:space="preserve">    C : Cement</v>
          </cell>
          <cell r="J2005" t="str">
            <v xml:space="preserve">    S : Steel</v>
          </cell>
          <cell r="N2005" t="str">
            <v xml:space="preserve">    F : Fuel</v>
          </cell>
          <cell r="R2005" t="str">
            <v xml:space="preserve">    M : Material</v>
          </cell>
        </row>
        <row r="2006">
          <cell r="A2006" t="str">
            <v xml:space="preserve">   Economic Indicators Table 1.3</v>
          </cell>
          <cell r="E2006" t="str">
            <v xml:space="preserve">         Economic Indicators Table 1.11</v>
          </cell>
          <cell r="J2006" t="str">
            <v xml:space="preserve">         Economic Indicators Table 1.11</v>
          </cell>
          <cell r="N2006" t="str">
            <v xml:space="preserve">         "Official Diesel Oil Selling Price"</v>
          </cell>
          <cell r="R2006" t="str">
            <v xml:space="preserve">         Economic Indicators Table 1.15</v>
          </cell>
        </row>
        <row r="2007">
          <cell r="A2007" t="str">
            <v xml:space="preserve">   Consumer Price Indices for 43 Cities &amp; Changes</v>
          </cell>
          <cell r="E2007" t="str">
            <v xml:space="preserve">         Wholesale Price Indices of Manufacturing Commodities</v>
          </cell>
          <cell r="J2007" t="str">
            <v xml:space="preserve">         Wholesale Price Indices of Manufacturing Commodities</v>
          </cell>
          <cell r="N2007" t="str">
            <v xml:space="preserve">         Actual cost of high speed diesel</v>
          </cell>
          <cell r="R2007" t="str">
            <v xml:space="preserve">         Wholesale Price Indices of Construction Materials</v>
          </cell>
        </row>
        <row r="2008">
          <cell r="A2008" t="str">
            <v xml:space="preserve">   Sub-Sector General Index for Bandar Lampung</v>
          </cell>
          <cell r="E2008" t="str">
            <v xml:space="preserve">         Sub-Sector 17, Non Metallic Mineral Products</v>
          </cell>
          <cell r="J2008" t="str">
            <v xml:space="preserve">         Sub-Sector 19, Iron and Steel Products</v>
          </cell>
          <cell r="N2008" t="str">
            <v xml:space="preserve">         Estabilished by Pertamina Oil Company</v>
          </cell>
          <cell r="R2008" t="str">
            <v xml:space="preserve">         Sub-Sector 2, Public Works in Agriculture</v>
          </cell>
        </row>
        <row r="2010">
          <cell r="A2010" t="str">
            <v>Pn  =  A +  L(Ln/Lo) + C(Cn/Co) + S(Sn/So) + F(Fn/Fo) + M(Mn/Mo)</v>
          </cell>
        </row>
        <row r="2011">
          <cell r="A2011" t="str">
            <v>CALCULATION OF ESCALATION PAYMENT</v>
          </cell>
        </row>
        <row r="2012">
          <cell r="A2012" t="str">
            <v>CONTRACT PACKAGE</v>
          </cell>
          <cell r="C2012" t="str">
            <v>:</v>
          </cell>
          <cell r="D2012" t="str">
            <v>WAY CURUP IRRIGATION SUB-PROJECT PTSL-II</v>
          </cell>
          <cell r="Q2012" t="str">
            <v>CONTRACTOR</v>
          </cell>
          <cell r="R2012" t="str">
            <v>:     PT. ADHI KARYA (Persero) Tbk</v>
          </cell>
        </row>
        <row r="2013">
          <cell r="A2013" t="str">
            <v>CONTRACT NO. / DATE</v>
          </cell>
          <cell r="C2013" t="str">
            <v>:</v>
          </cell>
          <cell r="D2013" t="str">
            <v>HK.02.07-Ag.0801/WILIII/01 ,  Date : May 14th, 2004</v>
          </cell>
          <cell r="Q2013" t="str">
            <v>CONSULTANT</v>
          </cell>
          <cell r="R2013" t="str">
            <v>:     NIPPON KOEI (In Associated)</v>
          </cell>
        </row>
        <row r="2015">
          <cell r="A2015" t="str">
            <v xml:space="preserve"> PAY ITEM</v>
          </cell>
          <cell r="C2015" t="str">
            <v>:</v>
          </cell>
          <cell r="D2015" t="str">
            <v>IV - 2 - 3</v>
          </cell>
          <cell r="I2015" t="str">
            <v xml:space="preserve"> DESCRIPTION :</v>
          </cell>
          <cell r="J2015" t="str">
            <v>Earthfill type - B2</v>
          </cell>
          <cell r="M2015" t="str">
            <v>QUANTITIES</v>
          </cell>
          <cell r="N2015" t="str">
            <v>ORIGINAL</v>
          </cell>
          <cell r="P2015" t="str">
            <v>CURRENT</v>
          </cell>
          <cell r="Q2015" t="str">
            <v>ORIGINAL</v>
          </cell>
          <cell r="R2015" t="str">
            <v>CURRENT</v>
          </cell>
        </row>
        <row r="2016">
          <cell r="A2016" t="str">
            <v xml:space="preserve"> COMPONENT</v>
          </cell>
          <cell r="C2016" t="str">
            <v>A</v>
          </cell>
          <cell r="D2016" t="str">
            <v>L</v>
          </cell>
          <cell r="E2016" t="str">
            <v>C</v>
          </cell>
          <cell r="F2016" t="str">
            <v>S</v>
          </cell>
          <cell r="G2016" t="str">
            <v>F</v>
          </cell>
          <cell r="H2016" t="str">
            <v>M</v>
          </cell>
          <cell r="I2016" t="str">
            <v xml:space="preserve"> QUANTITIES   :</v>
          </cell>
          <cell r="J2016">
            <v>22</v>
          </cell>
          <cell r="K2016" t="str">
            <v>cu.m</v>
          </cell>
          <cell r="M2016" t="str">
            <v>FOR</v>
          </cell>
          <cell r="N2016" t="str">
            <v>UNIT PRICE</v>
          </cell>
          <cell r="O2016" t="str">
            <v>FACTOR</v>
          </cell>
          <cell r="P2016" t="str">
            <v>UNIT PRICE</v>
          </cell>
          <cell r="Q2016" t="str">
            <v>AMOUNT</v>
          </cell>
          <cell r="R2016" t="str">
            <v>AMOUNT</v>
          </cell>
          <cell r="S2016" t="str">
            <v>PRICE ESCALATION</v>
          </cell>
        </row>
        <row r="2017">
          <cell r="A2017" t="str">
            <v xml:space="preserve"> COST FACTOR</v>
          </cell>
          <cell r="C2017">
            <v>0.85</v>
          </cell>
          <cell r="D2017">
            <v>0.05</v>
          </cell>
          <cell r="E2017" t="str">
            <v>-</v>
          </cell>
          <cell r="F2017" t="str">
            <v>-</v>
          </cell>
          <cell r="G2017">
            <v>0.1</v>
          </cell>
          <cell r="H2017" t="str">
            <v>-</v>
          </cell>
          <cell r="I2017" t="str">
            <v>SCHEDULE QUANTITIES</v>
          </cell>
          <cell r="K2017" t="str">
            <v>ACTUAL QUANTITIES (MC)</v>
          </cell>
          <cell r="M2017" t="str">
            <v>ESCALATION</v>
          </cell>
          <cell r="N2017" t="str">
            <v>Ho</v>
          </cell>
          <cell r="O2017" t="str">
            <v>Pn</v>
          </cell>
          <cell r="P2017" t="str">
            <v>Hn</v>
          </cell>
          <cell r="Q2017" t="str">
            <v>Io</v>
          </cell>
          <cell r="R2017" t="str">
            <v>In</v>
          </cell>
          <cell r="S2017" t="str">
            <v>PAYMENT</v>
          </cell>
        </row>
        <row r="2018">
          <cell r="A2018" t="str">
            <v xml:space="preserve"> ZERO INDEX / DEC 2002</v>
          </cell>
          <cell r="C2018" t="str">
            <v>-</v>
          </cell>
          <cell r="D2018">
            <v>110.63</v>
          </cell>
          <cell r="E2018">
            <v>294</v>
          </cell>
          <cell r="F2018">
            <v>345</v>
          </cell>
          <cell r="G2018">
            <v>1650</v>
          </cell>
          <cell r="H2018">
            <v>350</v>
          </cell>
          <cell r="I2018" t="str">
            <v>CUMULATIVE</v>
          </cell>
          <cell r="J2018" t="str">
            <v>MONTHLY</v>
          </cell>
          <cell r="K2018" t="str">
            <v>CUMULATIVE</v>
          </cell>
          <cell r="L2018" t="str">
            <v>MONTHLY</v>
          </cell>
          <cell r="M2018" t="str">
            <v>PAYMENT</v>
          </cell>
        </row>
        <row r="2019">
          <cell r="A2019">
            <v>1</v>
          </cell>
          <cell r="B2019">
            <v>2</v>
          </cell>
          <cell r="C2019">
            <v>3</v>
          </cell>
          <cell r="D2019">
            <v>4</v>
          </cell>
          <cell r="E2019">
            <v>5</v>
          </cell>
          <cell r="F2019">
            <v>6</v>
          </cell>
          <cell r="G2019">
            <v>7</v>
          </cell>
          <cell r="H2019">
            <v>8</v>
          </cell>
          <cell r="I2019">
            <v>9</v>
          </cell>
          <cell r="J2019">
            <v>10</v>
          </cell>
          <cell r="K2019">
            <v>11</v>
          </cell>
          <cell r="L2019">
            <v>12</v>
          </cell>
          <cell r="M2019">
            <v>13</v>
          </cell>
          <cell r="N2019">
            <v>14</v>
          </cell>
          <cell r="O2019">
            <v>15</v>
          </cell>
          <cell r="P2019" t="str">
            <v>16=14x15</v>
          </cell>
          <cell r="Q2019" t="str">
            <v>17=13x14</v>
          </cell>
          <cell r="R2019" t="str">
            <v>18=13x16</v>
          </cell>
          <cell r="S2019" t="str">
            <v>19=18-17</v>
          </cell>
        </row>
        <row r="2021">
          <cell r="A2021" t="str">
            <v>2004</v>
          </cell>
          <cell r="B2021" t="str">
            <v xml:space="preserve">  JUNE</v>
          </cell>
          <cell r="C2021" t="str">
            <v>-</v>
          </cell>
          <cell r="D2021" t="str">
            <v>-</v>
          </cell>
          <cell r="E2021" t="str">
            <v>-</v>
          </cell>
          <cell r="F2021" t="str">
            <v>-</v>
          </cell>
          <cell r="G2021" t="str">
            <v>-</v>
          </cell>
          <cell r="H2021" t="str">
            <v>-</v>
          </cell>
          <cell r="I2021">
            <v>0</v>
          </cell>
          <cell r="J2021">
            <v>0</v>
          </cell>
          <cell r="K2021" t="str">
            <v>-</v>
          </cell>
          <cell r="L2021" t="str">
            <v>-</v>
          </cell>
          <cell r="M2021" t="str">
            <v>-</v>
          </cell>
          <cell r="N2021" t="str">
            <v>-</v>
          </cell>
          <cell r="O2021" t="str">
            <v>-</v>
          </cell>
          <cell r="P2021" t="str">
            <v>-</v>
          </cell>
          <cell r="Q2021" t="str">
            <v>-</v>
          </cell>
          <cell r="R2021" t="str">
            <v>-</v>
          </cell>
          <cell r="S2021" t="str">
            <v>-</v>
          </cell>
        </row>
        <row r="2022">
          <cell r="B2022" t="str">
            <v xml:space="preserve">  JULY</v>
          </cell>
          <cell r="C2022" t="str">
            <v>-</v>
          </cell>
          <cell r="D2022" t="str">
            <v>-</v>
          </cell>
          <cell r="E2022" t="str">
            <v>-</v>
          </cell>
          <cell r="F2022" t="str">
            <v>-</v>
          </cell>
          <cell r="G2022" t="str">
            <v>-</v>
          </cell>
          <cell r="H2022" t="str">
            <v>-</v>
          </cell>
          <cell r="I2022">
            <v>0</v>
          </cell>
          <cell r="J2022">
            <v>0</v>
          </cell>
          <cell r="K2022">
            <v>0</v>
          </cell>
          <cell r="L2022" t="str">
            <v>-</v>
          </cell>
          <cell r="M2022" t="str">
            <v>-</v>
          </cell>
          <cell r="N2022" t="str">
            <v>-</v>
          </cell>
          <cell r="O2022" t="str">
            <v>-</v>
          </cell>
          <cell r="P2022" t="str">
            <v>-</v>
          </cell>
          <cell r="Q2022" t="str">
            <v>-</v>
          </cell>
          <cell r="R2022" t="str">
            <v>-</v>
          </cell>
          <cell r="S2022" t="str">
            <v>-</v>
          </cell>
        </row>
        <row r="2023">
          <cell r="B2023" t="str">
            <v xml:space="preserve">  AUGUST</v>
          </cell>
          <cell r="C2023" t="str">
            <v>-</v>
          </cell>
          <cell r="D2023" t="str">
            <v>-</v>
          </cell>
          <cell r="E2023" t="str">
            <v>-</v>
          </cell>
          <cell r="F2023" t="str">
            <v>-</v>
          </cell>
          <cell r="G2023" t="str">
            <v>-</v>
          </cell>
          <cell r="H2023" t="str">
            <v>-</v>
          </cell>
          <cell r="I2023">
            <v>0</v>
          </cell>
          <cell r="J2023">
            <v>0</v>
          </cell>
          <cell r="K2023">
            <v>0</v>
          </cell>
          <cell r="L2023" t="str">
            <v>-</v>
          </cell>
          <cell r="M2023" t="str">
            <v>-</v>
          </cell>
          <cell r="N2023" t="str">
            <v>-</v>
          </cell>
          <cell r="O2023" t="str">
            <v>-</v>
          </cell>
          <cell r="P2023" t="str">
            <v>-</v>
          </cell>
          <cell r="Q2023" t="str">
            <v>-</v>
          </cell>
          <cell r="R2023" t="str">
            <v>-</v>
          </cell>
          <cell r="S2023" t="str">
            <v>-</v>
          </cell>
        </row>
        <row r="2024">
          <cell r="B2024" t="str">
            <v xml:space="preserve">  SEPTEMBER</v>
          </cell>
          <cell r="C2024" t="str">
            <v>-</v>
          </cell>
          <cell r="D2024" t="str">
            <v>-</v>
          </cell>
          <cell r="E2024" t="str">
            <v>-</v>
          </cell>
          <cell r="F2024" t="str">
            <v>-</v>
          </cell>
          <cell r="G2024" t="str">
            <v>-</v>
          </cell>
          <cell r="H2024" t="str">
            <v>-</v>
          </cell>
          <cell r="I2024">
            <v>0</v>
          </cell>
          <cell r="J2024">
            <v>0</v>
          </cell>
          <cell r="K2024">
            <v>0</v>
          </cell>
          <cell r="L2024" t="str">
            <v>-</v>
          </cell>
          <cell r="M2024" t="str">
            <v>-</v>
          </cell>
          <cell r="N2024" t="str">
            <v>-</v>
          </cell>
          <cell r="O2024" t="str">
            <v>-</v>
          </cell>
          <cell r="P2024" t="str">
            <v>-</v>
          </cell>
          <cell r="Q2024" t="str">
            <v>-</v>
          </cell>
          <cell r="R2024" t="str">
            <v>-</v>
          </cell>
          <cell r="S2024" t="str">
            <v>-</v>
          </cell>
        </row>
        <row r="2025">
          <cell r="B2025" t="str">
            <v xml:space="preserve">  OCTOBER</v>
          </cell>
          <cell r="C2025" t="str">
            <v>-</v>
          </cell>
          <cell r="D2025" t="str">
            <v>-</v>
          </cell>
          <cell r="E2025" t="str">
            <v>-</v>
          </cell>
          <cell r="F2025" t="str">
            <v>-</v>
          </cell>
          <cell r="G2025" t="str">
            <v>-</v>
          </cell>
          <cell r="H2025" t="str">
            <v>-</v>
          </cell>
          <cell r="I2025">
            <v>0</v>
          </cell>
          <cell r="J2025">
            <v>0</v>
          </cell>
          <cell r="K2025">
            <v>0</v>
          </cell>
          <cell r="L2025" t="str">
            <v>-</v>
          </cell>
          <cell r="M2025" t="str">
            <v>-</v>
          </cell>
          <cell r="N2025" t="str">
            <v>-</v>
          </cell>
          <cell r="O2025" t="str">
            <v>-</v>
          </cell>
          <cell r="P2025" t="str">
            <v>-</v>
          </cell>
          <cell r="Q2025" t="str">
            <v>-</v>
          </cell>
          <cell r="R2025" t="str">
            <v>-</v>
          </cell>
          <cell r="S2025" t="str">
            <v>-</v>
          </cell>
        </row>
        <row r="2026">
          <cell r="B2026" t="str">
            <v xml:space="preserve">  NOVEMBER</v>
          </cell>
          <cell r="C2026" t="str">
            <v>-</v>
          </cell>
          <cell r="D2026" t="str">
            <v>-</v>
          </cell>
          <cell r="E2026" t="str">
            <v>-</v>
          </cell>
          <cell r="F2026" t="str">
            <v>-</v>
          </cell>
          <cell r="G2026" t="str">
            <v>-</v>
          </cell>
          <cell r="H2026" t="str">
            <v>-</v>
          </cell>
          <cell r="I2026">
            <v>0</v>
          </cell>
          <cell r="J2026">
            <v>0</v>
          </cell>
          <cell r="K2026">
            <v>0</v>
          </cell>
          <cell r="L2026" t="str">
            <v>-</v>
          </cell>
          <cell r="M2026" t="str">
            <v>-</v>
          </cell>
          <cell r="N2026" t="str">
            <v>-</v>
          </cell>
          <cell r="O2026" t="str">
            <v>-</v>
          </cell>
          <cell r="P2026" t="str">
            <v>-</v>
          </cell>
          <cell r="Q2026" t="str">
            <v>-</v>
          </cell>
          <cell r="R2026" t="str">
            <v>-</v>
          </cell>
          <cell r="S2026" t="str">
            <v>-</v>
          </cell>
        </row>
        <row r="2027">
          <cell r="B2027" t="str">
            <v xml:space="preserve">  DECEMBER</v>
          </cell>
          <cell r="C2027" t="str">
            <v>-</v>
          </cell>
          <cell r="D2027" t="str">
            <v>-</v>
          </cell>
          <cell r="E2027" t="str">
            <v>-</v>
          </cell>
          <cell r="F2027" t="str">
            <v>-</v>
          </cell>
          <cell r="G2027" t="str">
            <v>-</v>
          </cell>
          <cell r="H2027" t="str">
            <v>-</v>
          </cell>
          <cell r="I2027">
            <v>0</v>
          </cell>
          <cell r="J2027">
            <v>0</v>
          </cell>
          <cell r="K2027">
            <v>0</v>
          </cell>
          <cell r="L2027" t="str">
            <v>-</v>
          </cell>
          <cell r="M2027" t="str">
            <v>-</v>
          </cell>
          <cell r="N2027" t="str">
            <v>-</v>
          </cell>
          <cell r="O2027" t="str">
            <v>-</v>
          </cell>
          <cell r="P2027" t="str">
            <v>-</v>
          </cell>
          <cell r="Q2027" t="str">
            <v>-</v>
          </cell>
          <cell r="R2027" t="str">
            <v>-</v>
          </cell>
          <cell r="S2027" t="str">
            <v>-</v>
          </cell>
        </row>
        <row r="2028">
          <cell r="A2028" t="str">
            <v>2005</v>
          </cell>
          <cell r="B2028" t="str">
            <v xml:space="preserve">  JANUARY</v>
          </cell>
          <cell r="C2028" t="str">
            <v>-</v>
          </cell>
          <cell r="D2028" t="str">
            <v>-</v>
          </cell>
          <cell r="E2028" t="str">
            <v>-</v>
          </cell>
          <cell r="F2028" t="str">
            <v>-</v>
          </cell>
          <cell r="G2028" t="str">
            <v>-</v>
          </cell>
          <cell r="H2028" t="str">
            <v>-</v>
          </cell>
          <cell r="I2028">
            <v>0</v>
          </cell>
          <cell r="J2028">
            <v>0</v>
          </cell>
          <cell r="K2028">
            <v>0</v>
          </cell>
          <cell r="L2028" t="str">
            <v>-</v>
          </cell>
          <cell r="M2028" t="str">
            <v>-</v>
          </cell>
          <cell r="N2028" t="str">
            <v>-</v>
          </cell>
          <cell r="O2028" t="str">
            <v>-</v>
          </cell>
          <cell r="P2028" t="str">
            <v>-</v>
          </cell>
          <cell r="Q2028" t="str">
            <v>-</v>
          </cell>
          <cell r="R2028" t="str">
            <v>-</v>
          </cell>
          <cell r="S2028" t="str">
            <v>-</v>
          </cell>
        </row>
        <row r="2029">
          <cell r="B2029" t="str">
            <v xml:space="preserve">  FEBRUARY</v>
          </cell>
          <cell r="C2029" t="str">
            <v>-</v>
          </cell>
          <cell r="D2029" t="str">
            <v>-</v>
          </cell>
          <cell r="E2029" t="str">
            <v>-</v>
          </cell>
          <cell r="F2029" t="str">
            <v>-</v>
          </cell>
          <cell r="G2029" t="str">
            <v>-</v>
          </cell>
          <cell r="H2029" t="str">
            <v>-</v>
          </cell>
          <cell r="I2029">
            <v>0</v>
          </cell>
          <cell r="J2029">
            <v>0</v>
          </cell>
          <cell r="K2029">
            <v>0</v>
          </cell>
          <cell r="L2029" t="str">
            <v>-</v>
          </cell>
          <cell r="M2029" t="str">
            <v>-</v>
          </cell>
          <cell r="N2029" t="str">
            <v>-</v>
          </cell>
          <cell r="O2029" t="str">
            <v>-</v>
          </cell>
          <cell r="P2029" t="str">
            <v>-</v>
          </cell>
          <cell r="Q2029" t="str">
            <v>-</v>
          </cell>
          <cell r="R2029" t="str">
            <v>-</v>
          </cell>
          <cell r="S2029" t="str">
            <v>-</v>
          </cell>
        </row>
        <row r="2030">
          <cell r="B2030" t="str">
            <v xml:space="preserve">  MARCH</v>
          </cell>
          <cell r="C2030" t="str">
            <v>-</v>
          </cell>
          <cell r="D2030" t="str">
            <v>-</v>
          </cell>
          <cell r="E2030" t="str">
            <v>-</v>
          </cell>
          <cell r="F2030" t="str">
            <v>-</v>
          </cell>
          <cell r="G2030" t="str">
            <v>-</v>
          </cell>
          <cell r="H2030" t="str">
            <v>-</v>
          </cell>
          <cell r="I2030">
            <v>0</v>
          </cell>
          <cell r="J2030">
            <v>0</v>
          </cell>
          <cell r="K2030">
            <v>0</v>
          </cell>
          <cell r="L2030" t="str">
            <v>-</v>
          </cell>
          <cell r="M2030" t="str">
            <v>-</v>
          </cell>
          <cell r="N2030" t="str">
            <v>-</v>
          </cell>
          <cell r="O2030" t="str">
            <v>-</v>
          </cell>
          <cell r="P2030" t="str">
            <v>-</v>
          </cell>
          <cell r="Q2030" t="str">
            <v>-</v>
          </cell>
          <cell r="R2030" t="str">
            <v>-</v>
          </cell>
          <cell r="S2030" t="str">
            <v>-</v>
          </cell>
        </row>
        <row r="2031">
          <cell r="B2031" t="str">
            <v xml:space="preserve">  APRIL</v>
          </cell>
          <cell r="C2031" t="str">
            <v>-</v>
          </cell>
          <cell r="D2031" t="str">
            <v>-</v>
          </cell>
          <cell r="E2031" t="str">
            <v>-</v>
          </cell>
          <cell r="F2031" t="str">
            <v>-</v>
          </cell>
          <cell r="G2031" t="str">
            <v>-</v>
          </cell>
          <cell r="H2031" t="str">
            <v>-</v>
          </cell>
          <cell r="I2031">
            <v>0</v>
          </cell>
          <cell r="J2031">
            <v>0</v>
          </cell>
          <cell r="K2031">
            <v>0</v>
          </cell>
          <cell r="L2031" t="str">
            <v>-</v>
          </cell>
          <cell r="M2031" t="str">
            <v>-</v>
          </cell>
          <cell r="N2031" t="str">
            <v>-</v>
          </cell>
          <cell r="O2031" t="str">
            <v>-</v>
          </cell>
          <cell r="P2031" t="str">
            <v>-</v>
          </cell>
          <cell r="Q2031" t="str">
            <v>-</v>
          </cell>
          <cell r="R2031" t="str">
            <v>-</v>
          </cell>
          <cell r="S2031" t="str">
            <v>-</v>
          </cell>
        </row>
        <row r="2032">
          <cell r="B2032" t="str">
            <v xml:space="preserve">  MAY</v>
          </cell>
          <cell r="C2032" t="str">
            <v>-</v>
          </cell>
          <cell r="D2032" t="str">
            <v>-</v>
          </cell>
          <cell r="E2032" t="str">
            <v>-</v>
          </cell>
          <cell r="F2032" t="str">
            <v>-</v>
          </cell>
          <cell r="G2032" t="str">
            <v>-</v>
          </cell>
          <cell r="H2032" t="str">
            <v>-</v>
          </cell>
          <cell r="I2032">
            <v>0</v>
          </cell>
          <cell r="J2032">
            <v>0</v>
          </cell>
          <cell r="K2032">
            <v>0</v>
          </cell>
          <cell r="L2032" t="str">
            <v xml:space="preserve">-     </v>
          </cell>
          <cell r="M2032" t="str">
            <v>-</v>
          </cell>
          <cell r="N2032" t="str">
            <v>-</v>
          </cell>
          <cell r="O2032" t="str">
            <v>-</v>
          </cell>
          <cell r="P2032" t="str">
            <v>-</v>
          </cell>
          <cell r="Q2032" t="str">
            <v>-</v>
          </cell>
          <cell r="R2032" t="str">
            <v>-</v>
          </cell>
          <cell r="S2032" t="str">
            <v>-</v>
          </cell>
        </row>
        <row r="2033">
          <cell r="B2033" t="str">
            <v xml:space="preserve">  JUNE</v>
          </cell>
          <cell r="C2033" t="str">
            <v>-</v>
          </cell>
          <cell r="D2033">
            <v>121.75</v>
          </cell>
          <cell r="E2033">
            <v>323</v>
          </cell>
          <cell r="F2033">
            <v>491</v>
          </cell>
          <cell r="G2033">
            <v>2100</v>
          </cell>
          <cell r="H2033">
            <v>441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24758</v>
          </cell>
          <cell r="O2033">
            <v>1.032298488820228</v>
          </cell>
          <cell r="P2033">
            <v>25557.645986211206</v>
          </cell>
          <cell r="Q2033">
            <v>0</v>
          </cell>
          <cell r="R2033">
            <v>0</v>
          </cell>
          <cell r="S2033">
            <v>0</v>
          </cell>
        </row>
        <row r="2034">
          <cell r="B2034" t="str">
            <v xml:space="preserve">  JULY</v>
          </cell>
          <cell r="C2034" t="str">
            <v>-</v>
          </cell>
          <cell r="D2034">
            <v>122.55</v>
          </cell>
          <cell r="E2034">
            <v>325</v>
          </cell>
          <cell r="F2034">
            <v>491</v>
          </cell>
          <cell r="G2034">
            <v>2100</v>
          </cell>
          <cell r="H2034">
            <v>449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24758</v>
          </cell>
          <cell r="O2034">
            <v>1.0326600543991848</v>
          </cell>
          <cell r="P2034">
            <v>25566.597626815019</v>
          </cell>
          <cell r="Q2034">
            <v>0</v>
          </cell>
          <cell r="R2034">
            <v>0</v>
          </cell>
          <cell r="S2034">
            <v>0</v>
          </cell>
        </row>
        <row r="2035">
          <cell r="B2035" t="str">
            <v xml:space="preserve">  AUGUST</v>
          </cell>
          <cell r="C2035" t="str">
            <v>-</v>
          </cell>
          <cell r="D2035">
            <v>122.49</v>
          </cell>
          <cell r="E2035">
            <v>326</v>
          </cell>
          <cell r="F2035">
            <v>493</v>
          </cell>
          <cell r="G2035">
            <v>2100</v>
          </cell>
          <cell r="H2035">
            <v>452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24758</v>
          </cell>
          <cell r="O2035">
            <v>1.032632936980763</v>
          </cell>
          <cell r="P2035">
            <v>25565.926253769729</v>
          </cell>
          <cell r="Q2035">
            <v>0</v>
          </cell>
          <cell r="R2035">
            <v>0</v>
          </cell>
          <cell r="S2035">
            <v>0</v>
          </cell>
        </row>
        <row r="2036">
          <cell r="B2036" t="str">
            <v xml:space="preserve">  SEPTEMBER</v>
          </cell>
          <cell r="C2036" t="str">
            <v>-</v>
          </cell>
          <cell r="D2036">
            <v>123.27</v>
          </cell>
          <cell r="E2036">
            <v>330</v>
          </cell>
          <cell r="F2036">
            <v>495</v>
          </cell>
          <cell r="G2036">
            <v>2100</v>
          </cell>
          <cell r="H2036">
            <v>462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24758</v>
          </cell>
          <cell r="O2036">
            <v>1.032985463420246</v>
          </cell>
          <cell r="P2036">
            <v>25574.654103358451</v>
          </cell>
          <cell r="Q2036">
            <v>0</v>
          </cell>
          <cell r="R2036">
            <v>0</v>
          </cell>
          <cell r="S2036">
            <v>0</v>
          </cell>
        </row>
        <row r="2037">
          <cell r="B2037" t="str">
            <v xml:space="preserve">  OCTOBER</v>
          </cell>
          <cell r="C2037" t="str">
            <v>-</v>
          </cell>
          <cell r="D2037">
            <v>139.13999999999999</v>
          </cell>
          <cell r="E2037">
            <v>376</v>
          </cell>
          <cell r="F2037">
            <v>511</v>
          </cell>
          <cell r="G2037">
            <v>4300</v>
          </cell>
          <cell r="H2037">
            <v>500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24758</v>
          </cell>
          <cell r="O2037">
            <v>1.1734913539261367</v>
          </cell>
          <cell r="P2037">
            <v>29053.298940503293</v>
          </cell>
          <cell r="Q2037">
            <v>0</v>
          </cell>
          <cell r="R2037">
            <v>0</v>
          </cell>
          <cell r="S2037">
            <v>0</v>
          </cell>
        </row>
        <row r="2038">
          <cell r="B2038" t="str">
            <v xml:space="preserve">  NOVEMBER</v>
          </cell>
          <cell r="C2038" t="str">
            <v>-</v>
          </cell>
          <cell r="D2038">
            <v>140.15</v>
          </cell>
          <cell r="E2038">
            <v>393</v>
          </cell>
          <cell r="F2038">
            <v>511</v>
          </cell>
          <cell r="G2038">
            <v>4300</v>
          </cell>
          <cell r="H2038">
            <v>510</v>
          </cell>
          <cell r="I2038">
            <v>0</v>
          </cell>
          <cell r="J2038">
            <v>0</v>
          </cell>
          <cell r="K2038">
            <v>22</v>
          </cell>
          <cell r="L2038">
            <v>22</v>
          </cell>
          <cell r="M2038">
            <v>22</v>
          </cell>
          <cell r="N2038">
            <v>24758</v>
          </cell>
          <cell r="O2038">
            <v>1.1739478304695696</v>
          </cell>
          <cell r="P2038">
            <v>29064.600386765604</v>
          </cell>
          <cell r="Q2038">
            <v>544676</v>
          </cell>
          <cell r="R2038">
            <v>639421.20850884332</v>
          </cell>
          <cell r="S2038">
            <v>94745.208508843323</v>
          </cell>
        </row>
        <row r="2039">
          <cell r="B2039" t="str">
            <v xml:space="preserve">  DECEMBER</v>
          </cell>
          <cell r="C2039" t="str">
            <v>-</v>
          </cell>
          <cell r="D2039">
            <v>140.32</v>
          </cell>
          <cell r="E2039">
            <v>393</v>
          </cell>
          <cell r="F2039">
            <v>511</v>
          </cell>
          <cell r="G2039">
            <v>4300</v>
          </cell>
          <cell r="H2039">
            <v>510</v>
          </cell>
          <cell r="I2039">
            <v>0</v>
          </cell>
          <cell r="J2039">
            <v>0</v>
          </cell>
          <cell r="K2039">
            <v>22</v>
          </cell>
          <cell r="L2039">
            <v>0</v>
          </cell>
          <cell r="M2039">
            <v>0</v>
          </cell>
          <cell r="N2039">
            <v>24758</v>
          </cell>
          <cell r="O2039">
            <v>1.1740246631550979</v>
          </cell>
          <cell r="P2039">
            <v>29066.502610393913</v>
          </cell>
          <cell r="Q2039">
            <v>0</v>
          </cell>
          <cell r="R2039">
            <v>0</v>
          </cell>
          <cell r="S2039">
            <v>0</v>
          </cell>
        </row>
        <row r="2040">
          <cell r="A2040" t="str">
            <v>2006</v>
          </cell>
          <cell r="B2040" t="str">
            <v xml:space="preserve">  JANUARY</v>
          </cell>
          <cell r="C2040" t="str">
            <v>-</v>
          </cell>
          <cell r="D2040" t="str">
            <v>-</v>
          </cell>
          <cell r="E2040" t="str">
            <v>-</v>
          </cell>
          <cell r="F2040" t="str">
            <v>-</v>
          </cell>
          <cell r="G2040" t="str">
            <v>-</v>
          </cell>
          <cell r="H2040" t="str">
            <v>-</v>
          </cell>
          <cell r="I2040">
            <v>0</v>
          </cell>
          <cell r="J2040">
            <v>0</v>
          </cell>
          <cell r="K2040">
            <v>22</v>
          </cell>
          <cell r="L2040" t="str">
            <v>-</v>
          </cell>
          <cell r="M2040" t="str">
            <v>-</v>
          </cell>
          <cell r="N2040">
            <v>24758</v>
          </cell>
          <cell r="O2040">
            <v>0.85</v>
          </cell>
          <cell r="P2040">
            <v>21044.3</v>
          </cell>
          <cell r="Q2040">
            <v>0</v>
          </cell>
          <cell r="R2040">
            <v>0</v>
          </cell>
          <cell r="S2040">
            <v>0</v>
          </cell>
        </row>
        <row r="2041">
          <cell r="B2041" t="str">
            <v xml:space="preserve">  FEBRUARY</v>
          </cell>
          <cell r="C2041" t="str">
            <v>-</v>
          </cell>
          <cell r="D2041" t="str">
            <v>-</v>
          </cell>
          <cell r="E2041" t="str">
            <v>-</v>
          </cell>
          <cell r="F2041" t="str">
            <v>-</v>
          </cell>
          <cell r="G2041" t="str">
            <v>-</v>
          </cell>
          <cell r="H2041" t="str">
            <v>-</v>
          </cell>
          <cell r="I2041">
            <v>0</v>
          </cell>
          <cell r="J2041">
            <v>0</v>
          </cell>
          <cell r="K2041">
            <v>22</v>
          </cell>
          <cell r="L2041" t="str">
            <v>-</v>
          </cell>
          <cell r="M2041" t="str">
            <v>-</v>
          </cell>
          <cell r="N2041">
            <v>24758</v>
          </cell>
          <cell r="O2041">
            <v>0.85</v>
          </cell>
          <cell r="P2041">
            <v>21044.3</v>
          </cell>
          <cell r="Q2041">
            <v>0</v>
          </cell>
          <cell r="R2041">
            <v>0</v>
          </cell>
          <cell r="S2041">
            <v>0</v>
          </cell>
        </row>
        <row r="2042">
          <cell r="B2042" t="str">
            <v xml:space="preserve">  MARCH</v>
          </cell>
          <cell r="C2042" t="str">
            <v>-</v>
          </cell>
          <cell r="D2042" t="str">
            <v>-</v>
          </cell>
          <cell r="E2042" t="str">
            <v>-</v>
          </cell>
          <cell r="F2042" t="str">
            <v>-</v>
          </cell>
          <cell r="G2042" t="str">
            <v>-</v>
          </cell>
          <cell r="H2042" t="str">
            <v>-</v>
          </cell>
          <cell r="I2042">
            <v>0</v>
          </cell>
          <cell r="J2042">
            <v>0</v>
          </cell>
          <cell r="K2042">
            <v>22</v>
          </cell>
          <cell r="L2042" t="str">
            <v>-</v>
          </cell>
          <cell r="M2042" t="str">
            <v>-</v>
          </cell>
          <cell r="N2042">
            <v>24758</v>
          </cell>
          <cell r="O2042">
            <v>0.85</v>
          </cell>
          <cell r="P2042">
            <v>21044.3</v>
          </cell>
          <cell r="Q2042">
            <v>0</v>
          </cell>
          <cell r="R2042">
            <v>0</v>
          </cell>
          <cell r="S2042">
            <v>0</v>
          </cell>
        </row>
        <row r="2043">
          <cell r="B2043" t="str">
            <v xml:space="preserve">  APRIL</v>
          </cell>
          <cell r="C2043" t="str">
            <v>-</v>
          </cell>
          <cell r="D2043" t="str">
            <v>-</v>
          </cell>
          <cell r="E2043" t="str">
            <v>-</v>
          </cell>
          <cell r="F2043" t="str">
            <v>-</v>
          </cell>
          <cell r="G2043" t="str">
            <v>-</v>
          </cell>
          <cell r="H2043" t="str">
            <v>-</v>
          </cell>
          <cell r="I2043">
            <v>0</v>
          </cell>
          <cell r="J2043">
            <v>0</v>
          </cell>
          <cell r="K2043">
            <v>22</v>
          </cell>
          <cell r="L2043" t="str">
            <v>-</v>
          </cell>
          <cell r="M2043" t="str">
            <v>-</v>
          </cell>
          <cell r="N2043">
            <v>24758</v>
          </cell>
          <cell r="O2043">
            <v>0.85</v>
          </cell>
          <cell r="P2043">
            <v>21044.3</v>
          </cell>
          <cell r="Q2043">
            <v>0</v>
          </cell>
          <cell r="R2043">
            <v>0</v>
          </cell>
          <cell r="S2043">
            <v>0</v>
          </cell>
        </row>
        <row r="2044">
          <cell r="B2044" t="str">
            <v xml:space="preserve">  MAY</v>
          </cell>
          <cell r="C2044" t="str">
            <v>-</v>
          </cell>
          <cell r="D2044" t="str">
            <v>-</v>
          </cell>
          <cell r="E2044" t="str">
            <v>-</v>
          </cell>
          <cell r="F2044" t="str">
            <v>-</v>
          </cell>
          <cell r="G2044" t="str">
            <v>-</v>
          </cell>
          <cell r="H2044" t="str">
            <v>-</v>
          </cell>
          <cell r="I2044">
            <v>0</v>
          </cell>
          <cell r="J2044">
            <v>0</v>
          </cell>
          <cell r="K2044">
            <v>22</v>
          </cell>
          <cell r="L2044" t="str">
            <v>-</v>
          </cell>
          <cell r="M2044" t="str">
            <v>-</v>
          </cell>
          <cell r="N2044">
            <v>24758</v>
          </cell>
          <cell r="O2044">
            <v>0.85</v>
          </cell>
          <cell r="P2044">
            <v>21044.3</v>
          </cell>
          <cell r="Q2044">
            <v>0</v>
          </cell>
          <cell r="R2044">
            <v>0</v>
          </cell>
          <cell r="S2044">
            <v>0</v>
          </cell>
        </row>
        <row r="2045">
          <cell r="B2045" t="str">
            <v xml:space="preserve">  JUNE</v>
          </cell>
          <cell r="C2045" t="str">
            <v>-</v>
          </cell>
          <cell r="D2045" t="str">
            <v>-</v>
          </cell>
          <cell r="E2045" t="str">
            <v>-</v>
          </cell>
          <cell r="F2045" t="str">
            <v>-</v>
          </cell>
          <cell r="G2045" t="str">
            <v>-</v>
          </cell>
          <cell r="H2045" t="str">
            <v>-</v>
          </cell>
          <cell r="I2045">
            <v>0</v>
          </cell>
          <cell r="J2045">
            <v>0</v>
          </cell>
          <cell r="K2045">
            <v>22</v>
          </cell>
          <cell r="L2045" t="str">
            <v>-</v>
          </cell>
          <cell r="M2045" t="str">
            <v>-</v>
          </cell>
          <cell r="N2045">
            <v>24758</v>
          </cell>
          <cell r="O2045">
            <v>0.85</v>
          </cell>
          <cell r="P2045">
            <v>21044.3</v>
          </cell>
          <cell r="Q2045">
            <v>0</v>
          </cell>
          <cell r="R2045">
            <v>0</v>
          </cell>
          <cell r="S2045">
            <v>0</v>
          </cell>
        </row>
        <row r="2046">
          <cell r="B2046" t="str">
            <v xml:space="preserve">  JULY</v>
          </cell>
          <cell r="C2046" t="str">
            <v>-</v>
          </cell>
          <cell r="D2046" t="str">
            <v>-</v>
          </cell>
          <cell r="E2046" t="str">
            <v>-</v>
          </cell>
          <cell r="F2046" t="str">
            <v>-</v>
          </cell>
          <cell r="G2046" t="str">
            <v>-</v>
          </cell>
          <cell r="H2046" t="str">
            <v>-</v>
          </cell>
          <cell r="I2046">
            <v>20</v>
          </cell>
          <cell r="J2046">
            <v>20</v>
          </cell>
          <cell r="K2046">
            <v>22</v>
          </cell>
          <cell r="L2046" t="str">
            <v>-</v>
          </cell>
          <cell r="M2046" t="str">
            <v>-</v>
          </cell>
          <cell r="N2046">
            <v>24758</v>
          </cell>
          <cell r="O2046">
            <v>0.85</v>
          </cell>
          <cell r="P2046">
            <v>21044.3</v>
          </cell>
          <cell r="Q2046">
            <v>0</v>
          </cell>
          <cell r="R2046">
            <v>0</v>
          </cell>
          <cell r="S2046">
            <v>0</v>
          </cell>
        </row>
        <row r="2047">
          <cell r="B2047" t="str">
            <v xml:space="preserve">  AUGUST</v>
          </cell>
          <cell r="C2047" t="str">
            <v>-</v>
          </cell>
          <cell r="D2047" t="str">
            <v>-</v>
          </cell>
          <cell r="E2047" t="str">
            <v>-</v>
          </cell>
          <cell r="F2047" t="str">
            <v>-</v>
          </cell>
          <cell r="G2047" t="str">
            <v>-</v>
          </cell>
          <cell r="H2047" t="str">
            <v>-</v>
          </cell>
          <cell r="I2047">
            <v>20</v>
          </cell>
          <cell r="J2047">
            <v>0</v>
          </cell>
          <cell r="K2047">
            <v>22</v>
          </cell>
          <cell r="L2047" t="str">
            <v>-</v>
          </cell>
          <cell r="M2047" t="str">
            <v>-</v>
          </cell>
          <cell r="N2047">
            <v>24758</v>
          </cell>
          <cell r="O2047">
            <v>0.85</v>
          </cell>
          <cell r="P2047">
            <v>21044.3</v>
          </cell>
          <cell r="Q2047">
            <v>0</v>
          </cell>
          <cell r="R2047">
            <v>0</v>
          </cell>
          <cell r="S2047">
            <v>0</v>
          </cell>
        </row>
        <row r="2048">
          <cell r="B2048" t="str">
            <v xml:space="preserve">  SEPTEMBER</v>
          </cell>
          <cell r="C2048" t="str">
            <v>-</v>
          </cell>
          <cell r="D2048" t="str">
            <v>-</v>
          </cell>
          <cell r="E2048" t="str">
            <v>-</v>
          </cell>
          <cell r="F2048" t="str">
            <v>-</v>
          </cell>
          <cell r="G2048" t="str">
            <v>-</v>
          </cell>
          <cell r="H2048" t="str">
            <v>-</v>
          </cell>
          <cell r="I2048">
            <v>20</v>
          </cell>
          <cell r="J2048">
            <v>0</v>
          </cell>
          <cell r="K2048">
            <v>22</v>
          </cell>
          <cell r="L2048" t="str">
            <v>-</v>
          </cell>
          <cell r="M2048" t="str">
            <v>-</v>
          </cell>
          <cell r="N2048">
            <v>24758</v>
          </cell>
          <cell r="O2048">
            <v>0.85</v>
          </cell>
          <cell r="P2048">
            <v>21044.3</v>
          </cell>
          <cell r="Q2048">
            <v>0</v>
          </cell>
          <cell r="R2048">
            <v>0</v>
          </cell>
          <cell r="S2048">
            <v>0</v>
          </cell>
        </row>
        <row r="2049">
          <cell r="B2049" t="str">
            <v xml:space="preserve">  OCTOBER</v>
          </cell>
          <cell r="C2049" t="str">
            <v>-</v>
          </cell>
          <cell r="D2049" t="str">
            <v>-</v>
          </cell>
          <cell r="E2049" t="str">
            <v>-</v>
          </cell>
          <cell r="F2049" t="str">
            <v>-</v>
          </cell>
          <cell r="G2049" t="str">
            <v>-</v>
          </cell>
          <cell r="H2049" t="str">
            <v>-</v>
          </cell>
          <cell r="I2049">
            <v>20</v>
          </cell>
          <cell r="J2049">
            <v>0</v>
          </cell>
          <cell r="K2049">
            <v>22</v>
          </cell>
          <cell r="L2049" t="str">
            <v>-</v>
          </cell>
          <cell r="M2049" t="str">
            <v>-</v>
          </cell>
          <cell r="N2049">
            <v>24758</v>
          </cell>
          <cell r="O2049">
            <v>0.85</v>
          </cell>
          <cell r="P2049">
            <v>21044.3</v>
          </cell>
          <cell r="Q2049">
            <v>0</v>
          </cell>
          <cell r="R2049">
            <v>0</v>
          </cell>
          <cell r="S2049">
            <v>0</v>
          </cell>
        </row>
        <row r="2050">
          <cell r="B2050" t="str">
            <v xml:space="preserve">  NOVEMBER</v>
          </cell>
          <cell r="C2050" t="str">
            <v>-</v>
          </cell>
          <cell r="D2050" t="str">
            <v>-</v>
          </cell>
          <cell r="E2050" t="str">
            <v>-</v>
          </cell>
          <cell r="F2050" t="str">
            <v>-</v>
          </cell>
          <cell r="G2050" t="str">
            <v>-</v>
          </cell>
          <cell r="H2050" t="str">
            <v>-</v>
          </cell>
          <cell r="I2050">
            <v>20</v>
          </cell>
          <cell r="J2050">
            <v>0</v>
          </cell>
          <cell r="K2050">
            <v>22</v>
          </cell>
          <cell r="L2050" t="str">
            <v>-</v>
          </cell>
          <cell r="M2050" t="str">
            <v>-</v>
          </cell>
          <cell r="N2050">
            <v>24758</v>
          </cell>
          <cell r="O2050">
            <v>0.85</v>
          </cell>
          <cell r="P2050">
            <v>21044.3</v>
          </cell>
          <cell r="Q2050">
            <v>0</v>
          </cell>
          <cell r="R2050">
            <v>0</v>
          </cell>
          <cell r="S2050">
            <v>0</v>
          </cell>
        </row>
        <row r="2052">
          <cell r="A2052" t="str">
            <v xml:space="preserve"> </v>
          </cell>
          <cell r="B2052" t="str">
            <v>T O T A L</v>
          </cell>
          <cell r="C2052" t="str">
            <v>Pay Item</v>
          </cell>
          <cell r="E2052" t="str">
            <v>:</v>
          </cell>
          <cell r="F2052" t="str">
            <v>IV - 2 - 3</v>
          </cell>
          <cell r="J2052">
            <v>20</v>
          </cell>
          <cell r="K2052" t="str">
            <v>-</v>
          </cell>
          <cell r="L2052">
            <v>22</v>
          </cell>
          <cell r="M2052">
            <v>22</v>
          </cell>
          <cell r="O2052" t="str">
            <v>-</v>
          </cell>
          <cell r="Q2052">
            <v>544676</v>
          </cell>
          <cell r="R2052">
            <v>639421.20850884332</v>
          </cell>
          <cell r="S2052">
            <v>94745.208508843323</v>
          </cell>
        </row>
        <row r="2054">
          <cell r="A2054" t="str">
            <v xml:space="preserve">   L : Labour</v>
          </cell>
          <cell r="E2054" t="str">
            <v xml:space="preserve">    C : Cement</v>
          </cell>
          <cell r="J2054" t="str">
            <v xml:space="preserve">    S : Steel</v>
          </cell>
          <cell r="N2054" t="str">
            <v xml:space="preserve">    F : Fuel</v>
          </cell>
          <cell r="R2054" t="str">
            <v xml:space="preserve">    M : Material</v>
          </cell>
        </row>
        <row r="2055">
          <cell r="A2055" t="str">
            <v xml:space="preserve">   Economic Indicators Table 1.3</v>
          </cell>
          <cell r="E2055" t="str">
            <v xml:space="preserve">         Economic Indicators Table 1.11</v>
          </cell>
          <cell r="J2055" t="str">
            <v xml:space="preserve">         Economic Indicators Table 1.11</v>
          </cell>
          <cell r="N2055" t="str">
            <v xml:space="preserve">         "Official Diesel Oil Selling Price"</v>
          </cell>
          <cell r="R2055" t="str">
            <v xml:space="preserve">         Economic Indicators Table 1.15</v>
          </cell>
        </row>
        <row r="2056">
          <cell r="A2056" t="str">
            <v xml:space="preserve">   Consumer Price Indices for 43 Cities &amp; Changes</v>
          </cell>
          <cell r="E2056" t="str">
            <v xml:space="preserve">         Wholesale Price Indices of Manufacturing Commodities</v>
          </cell>
          <cell r="J2056" t="str">
            <v xml:space="preserve">         Wholesale Price Indices of Manufacturing Commodities</v>
          </cell>
          <cell r="N2056" t="str">
            <v xml:space="preserve">         Actual cost of high speed diesel</v>
          </cell>
          <cell r="R2056" t="str">
            <v xml:space="preserve">         Wholesale Price Indices of Construction Materials</v>
          </cell>
        </row>
        <row r="2057">
          <cell r="A2057" t="str">
            <v xml:space="preserve">   Sub-Sector General Index for Bandar Lampung</v>
          </cell>
          <cell r="E2057" t="str">
            <v xml:space="preserve">         Sub-Sector 17, Non Metallic Mineral Products</v>
          </cell>
          <cell r="J2057" t="str">
            <v xml:space="preserve">         Sub-Sector 19, Iron and Steel Products</v>
          </cell>
          <cell r="N2057" t="str">
            <v xml:space="preserve">         Estabilished by Pertamina Oil Company</v>
          </cell>
          <cell r="R2057" t="str">
            <v xml:space="preserve">         Sub-Sector 2, Public Works in Agriculture</v>
          </cell>
        </row>
        <row r="2059">
          <cell r="A2059" t="str">
            <v>Pn  =  A +  L(Ln/Lo) + C(Cn/Co) + S(Sn/So) + F(Fn/Fo) + M(Mn/Mo)</v>
          </cell>
        </row>
        <row r="2060">
          <cell r="A2060" t="str">
            <v>CALCULATION OF ESCALATION PAYMENT</v>
          </cell>
        </row>
        <row r="2061">
          <cell r="A2061" t="str">
            <v>CONTRACT PACKAGE</v>
          </cell>
          <cell r="C2061" t="str">
            <v>:</v>
          </cell>
          <cell r="D2061" t="str">
            <v>WAY CURUP IRRIGATION SUB-PROJECT PTSL-II</v>
          </cell>
          <cell r="Q2061" t="str">
            <v>CONTRACTOR</v>
          </cell>
          <cell r="R2061" t="str">
            <v>:     PT. ADHI KARYA (Persero) Tbk</v>
          </cell>
        </row>
        <row r="2062">
          <cell r="A2062" t="str">
            <v>CONTRACT NO. / DATE</v>
          </cell>
          <cell r="C2062" t="str">
            <v>:</v>
          </cell>
          <cell r="D2062" t="str">
            <v>HK.02.07-Ag.0801/WILIII/01 ,  Date : May 14th, 2004</v>
          </cell>
          <cell r="Q2062" t="str">
            <v>CONSULTANT</v>
          </cell>
          <cell r="R2062" t="str">
            <v>:     NIPPON KOEI (In Associated)</v>
          </cell>
        </row>
        <row r="2064">
          <cell r="A2064" t="str">
            <v xml:space="preserve"> PAY ITEM</v>
          </cell>
          <cell r="C2064" t="str">
            <v>:</v>
          </cell>
          <cell r="D2064" t="str">
            <v>IV-2-3-Un</v>
          </cell>
          <cell r="I2064" t="str">
            <v xml:space="preserve"> DESCRIPTION :</v>
          </cell>
          <cell r="J2064" t="str">
            <v>Earthfill type - B2</v>
          </cell>
          <cell r="M2064" t="str">
            <v>QUANTITIES</v>
          </cell>
          <cell r="N2064" t="str">
            <v>ORIGINAL</v>
          </cell>
          <cell r="P2064" t="str">
            <v>CURRENT</v>
          </cell>
          <cell r="Q2064" t="str">
            <v>ORIGINAL</v>
          </cell>
          <cell r="R2064" t="str">
            <v>CURRENT</v>
          </cell>
        </row>
        <row r="2065">
          <cell r="A2065" t="str">
            <v xml:space="preserve"> COMPONENT</v>
          </cell>
          <cell r="C2065" t="str">
            <v>A</v>
          </cell>
          <cell r="D2065" t="str">
            <v>L</v>
          </cell>
          <cell r="E2065" t="str">
            <v>C</v>
          </cell>
          <cell r="F2065" t="str">
            <v>S</v>
          </cell>
          <cell r="G2065" t="str">
            <v>F</v>
          </cell>
          <cell r="H2065" t="str">
            <v>M</v>
          </cell>
          <cell r="I2065" t="str">
            <v xml:space="preserve"> QUANTITIES   :</v>
          </cell>
          <cell r="J2065">
            <v>44</v>
          </cell>
          <cell r="K2065" t="str">
            <v>cu.m</v>
          </cell>
          <cell r="M2065" t="str">
            <v>FOR</v>
          </cell>
          <cell r="N2065" t="str">
            <v>UNIT PRICE</v>
          </cell>
          <cell r="O2065" t="str">
            <v>FACTOR</v>
          </cell>
          <cell r="P2065" t="str">
            <v>UNIT PRICE</v>
          </cell>
          <cell r="Q2065" t="str">
            <v>AMOUNT</v>
          </cell>
          <cell r="R2065" t="str">
            <v>AMOUNT</v>
          </cell>
          <cell r="S2065" t="str">
            <v>PRICE ESCALATION</v>
          </cell>
        </row>
        <row r="2066">
          <cell r="A2066" t="str">
            <v xml:space="preserve"> COST FACTOR</v>
          </cell>
          <cell r="C2066">
            <v>0.85</v>
          </cell>
          <cell r="D2066">
            <v>0.05</v>
          </cell>
          <cell r="E2066" t="str">
            <v>-</v>
          </cell>
          <cell r="F2066" t="str">
            <v>-</v>
          </cell>
          <cell r="G2066">
            <v>0.1</v>
          </cell>
          <cell r="H2066" t="str">
            <v>-</v>
          </cell>
          <cell r="I2066" t="str">
            <v>SCHEDULE QUANTITIES</v>
          </cell>
          <cell r="K2066" t="str">
            <v>ACTUAL QUANTITIES (MC)</v>
          </cell>
          <cell r="M2066" t="str">
            <v>ESCALATION</v>
          </cell>
          <cell r="N2066" t="str">
            <v>Ho</v>
          </cell>
          <cell r="O2066" t="str">
            <v>Pn</v>
          </cell>
          <cell r="P2066" t="str">
            <v>Hn</v>
          </cell>
          <cell r="Q2066" t="str">
            <v>Io</v>
          </cell>
          <cell r="R2066" t="str">
            <v>In</v>
          </cell>
          <cell r="S2066" t="str">
            <v>PAYMENT</v>
          </cell>
        </row>
        <row r="2067">
          <cell r="A2067" t="str">
            <v xml:space="preserve"> ZERO INDEX / DEC 2002</v>
          </cell>
          <cell r="C2067" t="str">
            <v>-</v>
          </cell>
          <cell r="D2067">
            <v>110.63</v>
          </cell>
          <cell r="E2067">
            <v>294</v>
          </cell>
          <cell r="F2067">
            <v>345</v>
          </cell>
          <cell r="G2067">
            <v>1650</v>
          </cell>
          <cell r="H2067">
            <v>350</v>
          </cell>
          <cell r="I2067" t="str">
            <v>CUMULATIVE</v>
          </cell>
          <cell r="J2067" t="str">
            <v>MONTHLY</v>
          </cell>
          <cell r="K2067" t="str">
            <v>CUMULATIVE</v>
          </cell>
          <cell r="L2067" t="str">
            <v>MONTHLY</v>
          </cell>
          <cell r="M2067" t="str">
            <v>PAYMENT</v>
          </cell>
        </row>
        <row r="2068">
          <cell r="A2068">
            <v>1</v>
          </cell>
          <cell r="B2068">
            <v>2</v>
          </cell>
          <cell r="C2068">
            <v>3</v>
          </cell>
          <cell r="D2068">
            <v>4</v>
          </cell>
          <cell r="E2068">
            <v>5</v>
          </cell>
          <cell r="F2068">
            <v>6</v>
          </cell>
          <cell r="G2068">
            <v>7</v>
          </cell>
          <cell r="H2068">
            <v>8</v>
          </cell>
          <cell r="I2068">
            <v>9</v>
          </cell>
          <cell r="J2068">
            <v>10</v>
          </cell>
          <cell r="K2068">
            <v>11</v>
          </cell>
          <cell r="L2068">
            <v>12</v>
          </cell>
          <cell r="M2068">
            <v>13</v>
          </cell>
          <cell r="N2068">
            <v>14</v>
          </cell>
          <cell r="O2068">
            <v>15</v>
          </cell>
          <cell r="P2068" t="str">
            <v>16=14x15</v>
          </cell>
          <cell r="Q2068" t="str">
            <v>17=13x14</v>
          </cell>
          <cell r="R2068" t="str">
            <v>18=13x16</v>
          </cell>
          <cell r="S2068" t="str">
            <v>19=18-17</v>
          </cell>
        </row>
        <row r="2070">
          <cell r="A2070" t="str">
            <v>2004</v>
          </cell>
          <cell r="B2070" t="str">
            <v xml:space="preserve">  JUNE</v>
          </cell>
          <cell r="C2070" t="str">
            <v>-</v>
          </cell>
          <cell r="D2070" t="str">
            <v>-</v>
          </cell>
          <cell r="E2070" t="str">
            <v>-</v>
          </cell>
          <cell r="F2070" t="str">
            <v>-</v>
          </cell>
          <cell r="G2070" t="str">
            <v>-</v>
          </cell>
          <cell r="H2070" t="str">
            <v>-</v>
          </cell>
          <cell r="I2070">
            <v>0</v>
          </cell>
          <cell r="J2070">
            <v>0</v>
          </cell>
          <cell r="K2070" t="str">
            <v>-</v>
          </cell>
          <cell r="L2070" t="str">
            <v>-</v>
          </cell>
          <cell r="M2070" t="str">
            <v>-</v>
          </cell>
          <cell r="N2070" t="str">
            <v>-</v>
          </cell>
          <cell r="O2070" t="str">
            <v>-</v>
          </cell>
          <cell r="P2070" t="str">
            <v>-</v>
          </cell>
          <cell r="Q2070" t="str">
            <v>-</v>
          </cell>
          <cell r="R2070" t="str">
            <v>-</v>
          </cell>
          <cell r="S2070" t="str">
            <v>-</v>
          </cell>
        </row>
        <row r="2071">
          <cell r="B2071" t="str">
            <v xml:space="preserve">  JULY</v>
          </cell>
          <cell r="C2071" t="str">
            <v>-</v>
          </cell>
          <cell r="D2071" t="str">
            <v>-</v>
          </cell>
          <cell r="E2071" t="str">
            <v>-</v>
          </cell>
          <cell r="F2071" t="str">
            <v>-</v>
          </cell>
          <cell r="G2071" t="str">
            <v>-</v>
          </cell>
          <cell r="H2071" t="str">
            <v>-</v>
          </cell>
          <cell r="I2071">
            <v>0</v>
          </cell>
          <cell r="J2071">
            <v>0</v>
          </cell>
          <cell r="K2071">
            <v>0</v>
          </cell>
          <cell r="L2071" t="str">
            <v>-</v>
          </cell>
          <cell r="M2071" t="str">
            <v>-</v>
          </cell>
          <cell r="N2071" t="str">
            <v>-</v>
          </cell>
          <cell r="O2071" t="str">
            <v>-</v>
          </cell>
          <cell r="P2071" t="str">
            <v>-</v>
          </cell>
          <cell r="Q2071" t="str">
            <v>-</v>
          </cell>
          <cell r="R2071" t="str">
            <v>-</v>
          </cell>
          <cell r="S2071" t="str">
            <v>-</v>
          </cell>
        </row>
        <row r="2072">
          <cell r="B2072" t="str">
            <v xml:space="preserve">  AUGUST</v>
          </cell>
          <cell r="C2072" t="str">
            <v>-</v>
          </cell>
          <cell r="D2072" t="str">
            <v>-</v>
          </cell>
          <cell r="E2072" t="str">
            <v>-</v>
          </cell>
          <cell r="F2072" t="str">
            <v>-</v>
          </cell>
          <cell r="G2072" t="str">
            <v>-</v>
          </cell>
          <cell r="H2072" t="str">
            <v>-</v>
          </cell>
          <cell r="I2072">
            <v>0</v>
          </cell>
          <cell r="J2072">
            <v>0</v>
          </cell>
          <cell r="K2072">
            <v>0</v>
          </cell>
          <cell r="L2072" t="str">
            <v>-</v>
          </cell>
          <cell r="M2072" t="str">
            <v>-</v>
          </cell>
          <cell r="N2072" t="str">
            <v>-</v>
          </cell>
          <cell r="O2072" t="str">
            <v>-</v>
          </cell>
          <cell r="P2072" t="str">
            <v>-</v>
          </cell>
          <cell r="Q2072" t="str">
            <v>-</v>
          </cell>
          <cell r="R2072" t="str">
            <v>-</v>
          </cell>
          <cell r="S2072" t="str">
            <v>-</v>
          </cell>
        </row>
        <row r="2073">
          <cell r="B2073" t="str">
            <v xml:space="preserve">  SEPTEMBER</v>
          </cell>
          <cell r="C2073" t="str">
            <v>-</v>
          </cell>
          <cell r="D2073" t="str">
            <v>-</v>
          </cell>
          <cell r="E2073" t="str">
            <v>-</v>
          </cell>
          <cell r="F2073" t="str">
            <v>-</v>
          </cell>
          <cell r="G2073" t="str">
            <v>-</v>
          </cell>
          <cell r="H2073" t="str">
            <v>-</v>
          </cell>
          <cell r="I2073">
            <v>0</v>
          </cell>
          <cell r="J2073">
            <v>0</v>
          </cell>
          <cell r="K2073">
            <v>0</v>
          </cell>
          <cell r="L2073" t="str">
            <v>-</v>
          </cell>
          <cell r="M2073" t="str">
            <v>-</v>
          </cell>
          <cell r="N2073" t="str">
            <v>-</v>
          </cell>
          <cell r="O2073" t="str">
            <v>-</v>
          </cell>
          <cell r="P2073" t="str">
            <v>-</v>
          </cell>
          <cell r="Q2073" t="str">
            <v>-</v>
          </cell>
          <cell r="R2073" t="str">
            <v>-</v>
          </cell>
          <cell r="S2073" t="str">
            <v>-</v>
          </cell>
        </row>
        <row r="2074">
          <cell r="B2074" t="str">
            <v xml:space="preserve">  OCTOBER</v>
          </cell>
          <cell r="C2074" t="str">
            <v>-</v>
          </cell>
          <cell r="D2074" t="str">
            <v>-</v>
          </cell>
          <cell r="E2074" t="str">
            <v>-</v>
          </cell>
          <cell r="F2074" t="str">
            <v>-</v>
          </cell>
          <cell r="G2074" t="str">
            <v>-</v>
          </cell>
          <cell r="H2074" t="str">
            <v>-</v>
          </cell>
          <cell r="I2074">
            <v>0</v>
          </cell>
          <cell r="J2074">
            <v>0</v>
          </cell>
          <cell r="K2074">
            <v>0</v>
          </cell>
          <cell r="L2074" t="str">
            <v>-</v>
          </cell>
          <cell r="M2074" t="str">
            <v>-</v>
          </cell>
          <cell r="N2074" t="str">
            <v>-</v>
          </cell>
          <cell r="O2074" t="str">
            <v>-</v>
          </cell>
          <cell r="P2074" t="str">
            <v>-</v>
          </cell>
          <cell r="Q2074" t="str">
            <v>-</v>
          </cell>
          <cell r="R2074" t="str">
            <v>-</v>
          </cell>
          <cell r="S2074" t="str">
            <v>-</v>
          </cell>
        </row>
        <row r="2075">
          <cell r="B2075" t="str">
            <v xml:space="preserve">  NOVEMBER</v>
          </cell>
          <cell r="C2075" t="str">
            <v>-</v>
          </cell>
          <cell r="D2075" t="str">
            <v>-</v>
          </cell>
          <cell r="E2075" t="str">
            <v>-</v>
          </cell>
          <cell r="F2075" t="str">
            <v>-</v>
          </cell>
          <cell r="G2075" t="str">
            <v>-</v>
          </cell>
          <cell r="H2075" t="str">
            <v>-</v>
          </cell>
          <cell r="I2075">
            <v>0</v>
          </cell>
          <cell r="J2075">
            <v>0</v>
          </cell>
          <cell r="K2075">
            <v>0</v>
          </cell>
          <cell r="L2075" t="str">
            <v>-</v>
          </cell>
          <cell r="M2075" t="str">
            <v>-</v>
          </cell>
          <cell r="N2075" t="str">
            <v>-</v>
          </cell>
          <cell r="O2075" t="str">
            <v>-</v>
          </cell>
          <cell r="P2075" t="str">
            <v>-</v>
          </cell>
          <cell r="Q2075" t="str">
            <v>-</v>
          </cell>
          <cell r="R2075" t="str">
            <v>-</v>
          </cell>
          <cell r="S2075" t="str">
            <v>-</v>
          </cell>
        </row>
        <row r="2076">
          <cell r="B2076" t="str">
            <v xml:space="preserve">  DECEMBER</v>
          </cell>
          <cell r="C2076" t="str">
            <v>-</v>
          </cell>
          <cell r="D2076" t="str">
            <v>-</v>
          </cell>
          <cell r="E2076" t="str">
            <v>-</v>
          </cell>
          <cell r="F2076" t="str">
            <v>-</v>
          </cell>
          <cell r="G2076" t="str">
            <v>-</v>
          </cell>
          <cell r="H2076" t="str">
            <v>-</v>
          </cell>
          <cell r="I2076">
            <v>0</v>
          </cell>
          <cell r="J2076">
            <v>0</v>
          </cell>
          <cell r="K2076">
            <v>0</v>
          </cell>
          <cell r="L2076" t="str">
            <v>-</v>
          </cell>
          <cell r="M2076" t="str">
            <v>-</v>
          </cell>
          <cell r="N2076" t="str">
            <v>-</v>
          </cell>
          <cell r="O2076" t="str">
            <v>-</v>
          </cell>
          <cell r="P2076" t="str">
            <v>-</v>
          </cell>
          <cell r="Q2076" t="str">
            <v>-</v>
          </cell>
          <cell r="R2076" t="str">
            <v>-</v>
          </cell>
          <cell r="S2076" t="str">
            <v>-</v>
          </cell>
        </row>
        <row r="2077">
          <cell r="A2077" t="str">
            <v>2005</v>
          </cell>
          <cell r="B2077" t="str">
            <v xml:space="preserve">  JANUARY</v>
          </cell>
          <cell r="C2077" t="str">
            <v>-</v>
          </cell>
          <cell r="D2077" t="str">
            <v>-</v>
          </cell>
          <cell r="E2077" t="str">
            <v>-</v>
          </cell>
          <cell r="F2077" t="str">
            <v>-</v>
          </cell>
          <cell r="G2077" t="str">
            <v>-</v>
          </cell>
          <cell r="H2077" t="str">
            <v>-</v>
          </cell>
          <cell r="I2077">
            <v>0</v>
          </cell>
          <cell r="J2077">
            <v>0</v>
          </cell>
          <cell r="K2077">
            <v>0</v>
          </cell>
          <cell r="L2077" t="str">
            <v>-</v>
          </cell>
          <cell r="M2077" t="str">
            <v>-</v>
          </cell>
          <cell r="N2077" t="str">
            <v>-</v>
          </cell>
          <cell r="O2077" t="str">
            <v>-</v>
          </cell>
          <cell r="P2077" t="str">
            <v>-</v>
          </cell>
          <cell r="Q2077" t="str">
            <v>-</v>
          </cell>
          <cell r="R2077" t="str">
            <v>-</v>
          </cell>
          <cell r="S2077" t="str">
            <v>-</v>
          </cell>
        </row>
        <row r="2078">
          <cell r="B2078" t="str">
            <v xml:space="preserve">  FEBRUARY</v>
          </cell>
          <cell r="C2078" t="str">
            <v>-</v>
          </cell>
          <cell r="D2078" t="str">
            <v>-</v>
          </cell>
          <cell r="E2078" t="str">
            <v>-</v>
          </cell>
          <cell r="F2078" t="str">
            <v>-</v>
          </cell>
          <cell r="G2078" t="str">
            <v>-</v>
          </cell>
          <cell r="H2078" t="str">
            <v>-</v>
          </cell>
          <cell r="I2078">
            <v>0</v>
          </cell>
          <cell r="J2078">
            <v>0</v>
          </cell>
          <cell r="K2078">
            <v>0</v>
          </cell>
          <cell r="L2078" t="str">
            <v>-</v>
          </cell>
          <cell r="M2078" t="str">
            <v>-</v>
          </cell>
          <cell r="N2078" t="str">
            <v>-</v>
          </cell>
          <cell r="O2078" t="str">
            <v>-</v>
          </cell>
          <cell r="P2078" t="str">
            <v>-</v>
          </cell>
          <cell r="Q2078" t="str">
            <v>-</v>
          </cell>
          <cell r="R2078" t="str">
            <v>-</v>
          </cell>
          <cell r="S2078" t="str">
            <v>-</v>
          </cell>
        </row>
        <row r="2079">
          <cell r="B2079" t="str">
            <v xml:space="preserve">  MARCH</v>
          </cell>
          <cell r="C2079" t="str">
            <v>-</v>
          </cell>
          <cell r="D2079" t="str">
            <v>-</v>
          </cell>
          <cell r="E2079" t="str">
            <v>-</v>
          </cell>
          <cell r="F2079" t="str">
            <v>-</v>
          </cell>
          <cell r="G2079" t="str">
            <v>-</v>
          </cell>
          <cell r="H2079" t="str">
            <v>-</v>
          </cell>
          <cell r="I2079">
            <v>0</v>
          </cell>
          <cell r="J2079">
            <v>0</v>
          </cell>
          <cell r="K2079">
            <v>0</v>
          </cell>
          <cell r="L2079" t="str">
            <v>-</v>
          </cell>
          <cell r="M2079" t="str">
            <v>-</v>
          </cell>
          <cell r="N2079" t="str">
            <v>-</v>
          </cell>
          <cell r="O2079" t="str">
            <v>-</v>
          </cell>
          <cell r="P2079" t="str">
            <v>-</v>
          </cell>
          <cell r="Q2079" t="str">
            <v>-</v>
          </cell>
          <cell r="R2079" t="str">
            <v>-</v>
          </cell>
          <cell r="S2079" t="str">
            <v>-</v>
          </cell>
        </row>
        <row r="2080">
          <cell r="B2080" t="str">
            <v xml:space="preserve">  APRIL</v>
          </cell>
          <cell r="C2080" t="str">
            <v>-</v>
          </cell>
          <cell r="D2080" t="str">
            <v>-</v>
          </cell>
          <cell r="E2080" t="str">
            <v>-</v>
          </cell>
          <cell r="F2080" t="str">
            <v>-</v>
          </cell>
          <cell r="G2080" t="str">
            <v>-</v>
          </cell>
          <cell r="H2080" t="str">
            <v>-</v>
          </cell>
          <cell r="I2080">
            <v>0</v>
          </cell>
          <cell r="J2080">
            <v>0</v>
          </cell>
          <cell r="K2080">
            <v>0</v>
          </cell>
          <cell r="L2080" t="str">
            <v>-</v>
          </cell>
          <cell r="M2080" t="str">
            <v>-</v>
          </cell>
          <cell r="N2080" t="str">
            <v>-</v>
          </cell>
          <cell r="O2080" t="str">
            <v>-</v>
          </cell>
          <cell r="P2080" t="str">
            <v>-</v>
          </cell>
          <cell r="Q2080" t="str">
            <v>-</v>
          </cell>
          <cell r="R2080" t="str">
            <v>-</v>
          </cell>
          <cell r="S2080" t="str">
            <v>-</v>
          </cell>
        </row>
        <row r="2081">
          <cell r="B2081" t="str">
            <v xml:space="preserve">  MAY</v>
          </cell>
          <cell r="C2081" t="str">
            <v>-</v>
          </cell>
          <cell r="D2081" t="str">
            <v>-</v>
          </cell>
          <cell r="E2081" t="str">
            <v>-</v>
          </cell>
          <cell r="F2081" t="str">
            <v>-</v>
          </cell>
          <cell r="G2081" t="str">
            <v>-</v>
          </cell>
          <cell r="H2081" t="str">
            <v>-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 t="str">
            <v>-</v>
          </cell>
          <cell r="N2081" t="str">
            <v>-</v>
          </cell>
          <cell r="O2081" t="str">
            <v>-</v>
          </cell>
          <cell r="P2081" t="str">
            <v>-</v>
          </cell>
          <cell r="Q2081" t="str">
            <v>-</v>
          </cell>
          <cell r="R2081" t="str">
            <v>-</v>
          </cell>
          <cell r="S2081" t="str">
            <v>-</v>
          </cell>
        </row>
        <row r="2082">
          <cell r="B2082" t="str">
            <v xml:space="preserve">  JUNE</v>
          </cell>
          <cell r="C2082" t="str">
            <v>-</v>
          </cell>
          <cell r="D2082">
            <v>121.75</v>
          </cell>
          <cell r="E2082">
            <v>323</v>
          </cell>
          <cell r="F2082">
            <v>491</v>
          </cell>
          <cell r="G2082">
            <v>2100</v>
          </cell>
          <cell r="H2082">
            <v>441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20279</v>
          </cell>
          <cell r="O2082">
            <v>1.032298488820228</v>
          </cell>
          <cell r="P2082">
            <v>20933.981054785403</v>
          </cell>
          <cell r="Q2082">
            <v>0</v>
          </cell>
          <cell r="R2082">
            <v>0</v>
          </cell>
          <cell r="S2082">
            <v>0</v>
          </cell>
        </row>
        <row r="2083">
          <cell r="B2083" t="str">
            <v xml:space="preserve">  JULY</v>
          </cell>
          <cell r="C2083" t="str">
            <v>-</v>
          </cell>
          <cell r="D2083">
            <v>122.55</v>
          </cell>
          <cell r="E2083">
            <v>325</v>
          </cell>
          <cell r="F2083">
            <v>491</v>
          </cell>
          <cell r="G2083">
            <v>2100</v>
          </cell>
          <cell r="H2083">
            <v>449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20279</v>
          </cell>
          <cell r="O2083">
            <v>1.0326600543991848</v>
          </cell>
          <cell r="P2083">
            <v>20941.313243161068</v>
          </cell>
          <cell r="Q2083">
            <v>0</v>
          </cell>
          <cell r="R2083">
            <v>0</v>
          </cell>
          <cell r="S2083">
            <v>0</v>
          </cell>
        </row>
        <row r="2084">
          <cell r="B2084" t="str">
            <v xml:space="preserve">  AUGUST</v>
          </cell>
          <cell r="C2084" t="str">
            <v>-</v>
          </cell>
          <cell r="D2084">
            <v>122.49</v>
          </cell>
          <cell r="E2084">
            <v>326</v>
          </cell>
          <cell r="F2084">
            <v>493</v>
          </cell>
          <cell r="G2084">
            <v>2100</v>
          </cell>
          <cell r="H2084">
            <v>452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20279</v>
          </cell>
          <cell r="O2084">
            <v>1.032632936980763</v>
          </cell>
          <cell r="P2084">
            <v>20940.763329032892</v>
          </cell>
          <cell r="Q2084">
            <v>0</v>
          </cell>
          <cell r="R2084">
            <v>0</v>
          </cell>
          <cell r="S2084">
            <v>0</v>
          </cell>
        </row>
        <row r="2085">
          <cell r="B2085" t="str">
            <v xml:space="preserve">  SEPTEMBER</v>
          </cell>
          <cell r="C2085" t="str">
            <v>-</v>
          </cell>
          <cell r="D2085">
            <v>123.27</v>
          </cell>
          <cell r="E2085">
            <v>330</v>
          </cell>
          <cell r="F2085">
            <v>495</v>
          </cell>
          <cell r="G2085">
            <v>2100</v>
          </cell>
          <cell r="H2085">
            <v>462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20279</v>
          </cell>
          <cell r="O2085">
            <v>1.032985463420246</v>
          </cell>
          <cell r="P2085">
            <v>20947.912212699168</v>
          </cell>
          <cell r="Q2085">
            <v>0</v>
          </cell>
          <cell r="R2085">
            <v>0</v>
          </cell>
          <cell r="S2085">
            <v>0</v>
          </cell>
        </row>
        <row r="2086">
          <cell r="B2086" t="str">
            <v xml:space="preserve">  OCTOBER</v>
          </cell>
          <cell r="C2086" t="str">
            <v>-</v>
          </cell>
          <cell r="D2086">
            <v>139.13999999999999</v>
          </cell>
          <cell r="E2086">
            <v>376</v>
          </cell>
          <cell r="F2086">
            <v>511</v>
          </cell>
          <cell r="G2086">
            <v>4300</v>
          </cell>
          <cell r="H2086">
            <v>500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20279</v>
          </cell>
          <cell r="O2086">
            <v>1.1734913539261367</v>
          </cell>
          <cell r="P2086">
            <v>23797.231166268124</v>
          </cell>
          <cell r="Q2086">
            <v>0</v>
          </cell>
          <cell r="R2086">
            <v>0</v>
          </cell>
          <cell r="S2086">
            <v>0</v>
          </cell>
        </row>
        <row r="2087">
          <cell r="B2087" t="str">
            <v xml:space="preserve">  NOVEMBER</v>
          </cell>
          <cell r="C2087" t="str">
            <v>-</v>
          </cell>
          <cell r="D2087">
            <v>140.15</v>
          </cell>
          <cell r="E2087">
            <v>393</v>
          </cell>
          <cell r="F2087">
            <v>511</v>
          </cell>
          <cell r="G2087">
            <v>4300</v>
          </cell>
          <cell r="H2087">
            <v>510</v>
          </cell>
          <cell r="I2087">
            <v>0</v>
          </cell>
          <cell r="J2087">
            <v>0</v>
          </cell>
          <cell r="K2087">
            <v>10.6</v>
          </cell>
          <cell r="L2087">
            <v>10.6</v>
          </cell>
          <cell r="M2087">
            <v>10.6</v>
          </cell>
          <cell r="N2087">
            <v>20279</v>
          </cell>
          <cell r="O2087">
            <v>1.1739478304695696</v>
          </cell>
          <cell r="P2087">
            <v>23806.488054092402</v>
          </cell>
          <cell r="Q2087">
            <v>214957.4</v>
          </cell>
          <cell r="R2087">
            <v>252348.77337337946</v>
          </cell>
          <cell r="S2087">
            <v>37391.373373379465</v>
          </cell>
        </row>
        <row r="2088">
          <cell r="B2088" t="str">
            <v xml:space="preserve">  DECEMBER</v>
          </cell>
          <cell r="C2088" t="str">
            <v>-</v>
          </cell>
          <cell r="D2088">
            <v>140.32</v>
          </cell>
          <cell r="E2088">
            <v>393</v>
          </cell>
          <cell r="F2088">
            <v>511</v>
          </cell>
          <cell r="G2088">
            <v>4300</v>
          </cell>
          <cell r="H2088">
            <v>510</v>
          </cell>
          <cell r="I2088">
            <v>0</v>
          </cell>
          <cell r="J2088">
            <v>0</v>
          </cell>
          <cell r="K2088">
            <v>10.6</v>
          </cell>
          <cell r="L2088">
            <v>0</v>
          </cell>
          <cell r="M2088">
            <v>0</v>
          </cell>
          <cell r="N2088">
            <v>20279</v>
          </cell>
          <cell r="O2088">
            <v>1.1740246631550979</v>
          </cell>
          <cell r="P2088">
            <v>23808.046144122229</v>
          </cell>
          <cell r="Q2088">
            <v>0</v>
          </cell>
          <cell r="R2088">
            <v>0</v>
          </cell>
          <cell r="S2088">
            <v>0</v>
          </cell>
        </row>
        <row r="2089">
          <cell r="A2089" t="str">
            <v>2006</v>
          </cell>
          <cell r="B2089" t="str">
            <v xml:space="preserve">  JANUARY</v>
          </cell>
          <cell r="C2089" t="str">
            <v>-</v>
          </cell>
          <cell r="D2089" t="str">
            <v>-</v>
          </cell>
          <cell r="E2089" t="str">
            <v>-</v>
          </cell>
          <cell r="F2089" t="str">
            <v>-</v>
          </cell>
          <cell r="G2089" t="str">
            <v>-</v>
          </cell>
          <cell r="H2089" t="str">
            <v>-</v>
          </cell>
          <cell r="I2089">
            <v>0</v>
          </cell>
          <cell r="J2089">
            <v>0</v>
          </cell>
          <cell r="K2089">
            <v>10.6</v>
          </cell>
          <cell r="L2089" t="str">
            <v>-</v>
          </cell>
          <cell r="M2089" t="str">
            <v>-</v>
          </cell>
          <cell r="N2089">
            <v>20279</v>
          </cell>
          <cell r="O2089">
            <v>0.85</v>
          </cell>
          <cell r="P2089">
            <v>17237.149999999998</v>
          </cell>
          <cell r="Q2089">
            <v>0</v>
          </cell>
          <cell r="R2089">
            <v>0</v>
          </cell>
          <cell r="S2089">
            <v>0</v>
          </cell>
        </row>
        <row r="2090">
          <cell r="B2090" t="str">
            <v xml:space="preserve">  FEBRUARY</v>
          </cell>
          <cell r="C2090" t="str">
            <v>-</v>
          </cell>
          <cell r="D2090" t="str">
            <v>-</v>
          </cell>
          <cell r="E2090" t="str">
            <v>-</v>
          </cell>
          <cell r="F2090" t="str">
            <v>-</v>
          </cell>
          <cell r="G2090" t="str">
            <v>-</v>
          </cell>
          <cell r="H2090" t="str">
            <v>-</v>
          </cell>
          <cell r="I2090">
            <v>0</v>
          </cell>
          <cell r="J2090">
            <v>0</v>
          </cell>
          <cell r="K2090">
            <v>10.6</v>
          </cell>
          <cell r="L2090" t="str">
            <v>-</v>
          </cell>
          <cell r="M2090" t="str">
            <v>-</v>
          </cell>
          <cell r="N2090">
            <v>20279</v>
          </cell>
          <cell r="O2090">
            <v>0.85</v>
          </cell>
          <cell r="P2090">
            <v>17237.149999999998</v>
          </cell>
          <cell r="Q2090">
            <v>0</v>
          </cell>
          <cell r="R2090">
            <v>0</v>
          </cell>
          <cell r="S2090">
            <v>0</v>
          </cell>
        </row>
        <row r="2091">
          <cell r="B2091" t="str">
            <v xml:space="preserve">  MARCH</v>
          </cell>
          <cell r="C2091" t="str">
            <v>-</v>
          </cell>
          <cell r="D2091" t="str">
            <v>-</v>
          </cell>
          <cell r="E2091" t="str">
            <v>-</v>
          </cell>
          <cell r="F2091" t="str">
            <v>-</v>
          </cell>
          <cell r="G2091" t="str">
            <v>-</v>
          </cell>
          <cell r="H2091" t="str">
            <v>-</v>
          </cell>
          <cell r="I2091">
            <v>0</v>
          </cell>
          <cell r="J2091">
            <v>0</v>
          </cell>
          <cell r="K2091">
            <v>10.6</v>
          </cell>
          <cell r="L2091" t="str">
            <v>-</v>
          </cell>
          <cell r="M2091" t="str">
            <v>-</v>
          </cell>
          <cell r="N2091">
            <v>20279</v>
          </cell>
          <cell r="O2091">
            <v>0.85</v>
          </cell>
          <cell r="P2091">
            <v>17237.149999999998</v>
          </cell>
          <cell r="Q2091">
            <v>0</v>
          </cell>
          <cell r="R2091">
            <v>0</v>
          </cell>
          <cell r="S2091">
            <v>0</v>
          </cell>
        </row>
        <row r="2092">
          <cell r="B2092" t="str">
            <v xml:space="preserve">  APRIL</v>
          </cell>
          <cell r="C2092" t="str">
            <v>-</v>
          </cell>
          <cell r="D2092" t="str">
            <v>-</v>
          </cell>
          <cell r="E2092" t="str">
            <v>-</v>
          </cell>
          <cell r="F2092" t="str">
            <v>-</v>
          </cell>
          <cell r="G2092" t="str">
            <v>-</v>
          </cell>
          <cell r="H2092" t="str">
            <v>-</v>
          </cell>
          <cell r="I2092">
            <v>0</v>
          </cell>
          <cell r="J2092">
            <v>0</v>
          </cell>
          <cell r="K2092">
            <v>10.6</v>
          </cell>
          <cell r="L2092" t="str">
            <v>-</v>
          </cell>
          <cell r="M2092" t="str">
            <v>-</v>
          </cell>
          <cell r="N2092">
            <v>20279</v>
          </cell>
          <cell r="O2092">
            <v>0.85</v>
          </cell>
          <cell r="P2092">
            <v>17237.149999999998</v>
          </cell>
          <cell r="Q2092">
            <v>0</v>
          </cell>
          <cell r="R2092">
            <v>0</v>
          </cell>
          <cell r="S2092">
            <v>0</v>
          </cell>
        </row>
        <row r="2093">
          <cell r="B2093" t="str">
            <v xml:space="preserve">  MAY</v>
          </cell>
          <cell r="C2093" t="str">
            <v>-</v>
          </cell>
          <cell r="D2093" t="str">
            <v>-</v>
          </cell>
          <cell r="E2093" t="str">
            <v>-</v>
          </cell>
          <cell r="F2093" t="str">
            <v>-</v>
          </cell>
          <cell r="G2093" t="str">
            <v>-</v>
          </cell>
          <cell r="H2093" t="str">
            <v>-</v>
          </cell>
          <cell r="I2093">
            <v>0</v>
          </cell>
          <cell r="J2093">
            <v>0</v>
          </cell>
          <cell r="K2093">
            <v>10.6</v>
          </cell>
          <cell r="L2093" t="str">
            <v>-</v>
          </cell>
          <cell r="M2093" t="str">
            <v>-</v>
          </cell>
          <cell r="N2093">
            <v>20279</v>
          </cell>
          <cell r="O2093">
            <v>0.85</v>
          </cell>
          <cell r="P2093">
            <v>17237.149999999998</v>
          </cell>
          <cell r="Q2093">
            <v>0</v>
          </cell>
          <cell r="R2093">
            <v>0</v>
          </cell>
          <cell r="S2093">
            <v>0</v>
          </cell>
        </row>
        <row r="2094">
          <cell r="B2094" t="str">
            <v xml:space="preserve">  JUNE</v>
          </cell>
          <cell r="C2094" t="str">
            <v>-</v>
          </cell>
          <cell r="D2094" t="str">
            <v>-</v>
          </cell>
          <cell r="E2094" t="str">
            <v>-</v>
          </cell>
          <cell r="F2094" t="str">
            <v>-</v>
          </cell>
          <cell r="G2094" t="str">
            <v>-</v>
          </cell>
          <cell r="H2094" t="str">
            <v>-</v>
          </cell>
          <cell r="I2094">
            <v>0</v>
          </cell>
          <cell r="J2094">
            <v>0</v>
          </cell>
          <cell r="K2094">
            <v>10.6</v>
          </cell>
          <cell r="L2094" t="str">
            <v>-</v>
          </cell>
          <cell r="M2094" t="str">
            <v>-</v>
          </cell>
          <cell r="N2094">
            <v>20279</v>
          </cell>
          <cell r="O2094">
            <v>0.85</v>
          </cell>
          <cell r="P2094">
            <v>17237.149999999998</v>
          </cell>
          <cell r="Q2094">
            <v>0</v>
          </cell>
          <cell r="R2094">
            <v>0</v>
          </cell>
          <cell r="S2094">
            <v>0</v>
          </cell>
        </row>
        <row r="2095">
          <cell r="B2095" t="str">
            <v xml:space="preserve">  JULY</v>
          </cell>
          <cell r="C2095" t="str">
            <v>-</v>
          </cell>
          <cell r="D2095" t="str">
            <v>-</v>
          </cell>
          <cell r="E2095" t="str">
            <v>-</v>
          </cell>
          <cell r="F2095" t="str">
            <v>-</v>
          </cell>
          <cell r="G2095" t="str">
            <v>-</v>
          </cell>
          <cell r="H2095" t="str">
            <v>-</v>
          </cell>
          <cell r="I2095">
            <v>0</v>
          </cell>
          <cell r="J2095">
            <v>0</v>
          </cell>
          <cell r="K2095">
            <v>10.6</v>
          </cell>
          <cell r="L2095" t="str">
            <v>-</v>
          </cell>
          <cell r="M2095" t="str">
            <v>-</v>
          </cell>
          <cell r="N2095">
            <v>20279</v>
          </cell>
          <cell r="O2095">
            <v>0.85</v>
          </cell>
          <cell r="P2095">
            <v>17237.149999999998</v>
          </cell>
          <cell r="Q2095">
            <v>0</v>
          </cell>
          <cell r="R2095">
            <v>0</v>
          </cell>
          <cell r="S2095">
            <v>0</v>
          </cell>
        </row>
        <row r="2096">
          <cell r="B2096" t="str">
            <v xml:space="preserve">  AUGUST</v>
          </cell>
          <cell r="C2096" t="str">
            <v>-</v>
          </cell>
          <cell r="D2096" t="str">
            <v>-</v>
          </cell>
          <cell r="E2096" t="str">
            <v>-</v>
          </cell>
          <cell r="F2096" t="str">
            <v>-</v>
          </cell>
          <cell r="G2096" t="str">
            <v>-</v>
          </cell>
          <cell r="H2096" t="str">
            <v>-</v>
          </cell>
          <cell r="I2096">
            <v>0</v>
          </cell>
          <cell r="J2096">
            <v>0</v>
          </cell>
          <cell r="K2096">
            <v>10.6</v>
          </cell>
          <cell r="L2096" t="str">
            <v>-</v>
          </cell>
          <cell r="M2096" t="str">
            <v>-</v>
          </cell>
          <cell r="N2096">
            <v>20279</v>
          </cell>
          <cell r="O2096">
            <v>0.85</v>
          </cell>
          <cell r="P2096">
            <v>17237.149999999998</v>
          </cell>
          <cell r="Q2096">
            <v>0</v>
          </cell>
          <cell r="R2096">
            <v>0</v>
          </cell>
          <cell r="S2096">
            <v>0</v>
          </cell>
        </row>
        <row r="2097">
          <cell r="B2097" t="str">
            <v xml:space="preserve">  SEPTEMBER</v>
          </cell>
          <cell r="C2097" t="str">
            <v>-</v>
          </cell>
          <cell r="D2097" t="str">
            <v>-</v>
          </cell>
          <cell r="E2097" t="str">
            <v>-</v>
          </cell>
          <cell r="F2097" t="str">
            <v>-</v>
          </cell>
          <cell r="G2097" t="str">
            <v>-</v>
          </cell>
          <cell r="H2097" t="str">
            <v>-</v>
          </cell>
          <cell r="I2097">
            <v>0</v>
          </cell>
          <cell r="J2097">
            <v>0</v>
          </cell>
          <cell r="K2097">
            <v>10.6</v>
          </cell>
          <cell r="L2097" t="str">
            <v>-</v>
          </cell>
          <cell r="M2097" t="str">
            <v>-</v>
          </cell>
          <cell r="N2097">
            <v>20279</v>
          </cell>
          <cell r="O2097">
            <v>0.85</v>
          </cell>
          <cell r="P2097">
            <v>17237.149999999998</v>
          </cell>
          <cell r="Q2097">
            <v>0</v>
          </cell>
          <cell r="R2097">
            <v>0</v>
          </cell>
          <cell r="S2097">
            <v>0</v>
          </cell>
        </row>
        <row r="2098">
          <cell r="B2098" t="str">
            <v xml:space="preserve">  OCTOBER</v>
          </cell>
          <cell r="C2098" t="str">
            <v>-</v>
          </cell>
          <cell r="D2098" t="str">
            <v>-</v>
          </cell>
          <cell r="E2098" t="str">
            <v>-</v>
          </cell>
          <cell r="F2098" t="str">
            <v>-</v>
          </cell>
          <cell r="G2098" t="str">
            <v>-</v>
          </cell>
          <cell r="H2098" t="str">
            <v>-</v>
          </cell>
          <cell r="I2098">
            <v>0</v>
          </cell>
          <cell r="J2098">
            <v>0</v>
          </cell>
          <cell r="K2098">
            <v>10.6</v>
          </cell>
          <cell r="L2098" t="str">
            <v>-</v>
          </cell>
          <cell r="M2098" t="str">
            <v>-</v>
          </cell>
          <cell r="N2098">
            <v>20279</v>
          </cell>
          <cell r="O2098">
            <v>0.85</v>
          </cell>
          <cell r="P2098">
            <v>17237.149999999998</v>
          </cell>
          <cell r="Q2098">
            <v>0</v>
          </cell>
          <cell r="R2098">
            <v>0</v>
          </cell>
          <cell r="S2098">
            <v>0</v>
          </cell>
        </row>
        <row r="2099">
          <cell r="B2099" t="str">
            <v xml:space="preserve">  NOVEMBER</v>
          </cell>
          <cell r="C2099" t="str">
            <v>-</v>
          </cell>
          <cell r="D2099" t="str">
            <v>-</v>
          </cell>
          <cell r="E2099" t="str">
            <v>-</v>
          </cell>
          <cell r="F2099" t="str">
            <v>-</v>
          </cell>
          <cell r="G2099" t="str">
            <v>-</v>
          </cell>
          <cell r="H2099" t="str">
            <v>-</v>
          </cell>
          <cell r="I2099">
            <v>0</v>
          </cell>
          <cell r="J2099">
            <v>0</v>
          </cell>
          <cell r="K2099">
            <v>10.6</v>
          </cell>
          <cell r="L2099" t="str">
            <v>-</v>
          </cell>
          <cell r="M2099" t="str">
            <v>-</v>
          </cell>
          <cell r="N2099">
            <v>20279</v>
          </cell>
          <cell r="O2099">
            <v>0.85</v>
          </cell>
          <cell r="P2099">
            <v>17237.149999999998</v>
          </cell>
          <cell r="Q2099">
            <v>0</v>
          </cell>
          <cell r="R2099">
            <v>0</v>
          </cell>
          <cell r="S2099">
            <v>0</v>
          </cell>
        </row>
        <row r="2101">
          <cell r="A2101" t="str">
            <v xml:space="preserve"> </v>
          </cell>
          <cell r="B2101" t="str">
            <v>T O T A L</v>
          </cell>
          <cell r="C2101" t="str">
            <v>Pay Item</v>
          </cell>
          <cell r="E2101" t="str">
            <v>:</v>
          </cell>
          <cell r="F2101" t="str">
            <v>IV-2-3-Un</v>
          </cell>
          <cell r="J2101">
            <v>0</v>
          </cell>
          <cell r="K2101" t="str">
            <v>-</v>
          </cell>
          <cell r="L2101">
            <v>10.6</v>
          </cell>
          <cell r="M2101">
            <v>10.6</v>
          </cell>
          <cell r="O2101" t="str">
            <v>-</v>
          </cell>
          <cell r="Q2101">
            <v>214957.4</v>
          </cell>
          <cell r="R2101">
            <v>252348.77337337946</v>
          </cell>
          <cell r="S2101">
            <v>37391.373373379465</v>
          </cell>
        </row>
        <row r="2103">
          <cell r="A2103" t="str">
            <v xml:space="preserve">   L : Labour</v>
          </cell>
          <cell r="E2103" t="str">
            <v xml:space="preserve">    C : Cement</v>
          </cell>
          <cell r="J2103" t="str">
            <v xml:space="preserve">    S : Steel</v>
          </cell>
          <cell r="N2103" t="str">
            <v xml:space="preserve">    F : Fuel</v>
          </cell>
          <cell r="R2103" t="str">
            <v xml:space="preserve">    M : Material</v>
          </cell>
        </row>
        <row r="2104">
          <cell r="A2104" t="str">
            <v xml:space="preserve">   Economic Indicators Table 1.3</v>
          </cell>
          <cell r="E2104" t="str">
            <v xml:space="preserve">         Economic Indicators Table 1.11</v>
          </cell>
          <cell r="J2104" t="str">
            <v xml:space="preserve">         Economic Indicators Table 1.11</v>
          </cell>
          <cell r="N2104" t="str">
            <v xml:space="preserve">         "Official Diesel Oil Selling Price"</v>
          </cell>
          <cell r="R2104" t="str">
            <v xml:space="preserve">         Economic Indicators Table 1.15</v>
          </cell>
        </row>
        <row r="2105">
          <cell r="A2105" t="str">
            <v xml:space="preserve">   Consumer Price Indices for 43 Cities &amp; Changes</v>
          </cell>
          <cell r="E2105" t="str">
            <v xml:space="preserve">         Wholesale Price Indices of Manufacturing Commodities</v>
          </cell>
          <cell r="J2105" t="str">
            <v xml:space="preserve">         Wholesale Price Indices of Manufacturing Commodities</v>
          </cell>
          <cell r="N2105" t="str">
            <v xml:space="preserve">         Actual cost of high speed diesel</v>
          </cell>
          <cell r="R2105" t="str">
            <v xml:space="preserve">         Wholesale Price Indices of Construction Materials</v>
          </cell>
        </row>
        <row r="2106">
          <cell r="A2106" t="str">
            <v xml:space="preserve">   Sub-Sector General Index for Bandar Lampung</v>
          </cell>
          <cell r="E2106" t="str">
            <v xml:space="preserve">         Sub-Sector 17, Non Metallic Mineral Products</v>
          </cell>
          <cell r="J2106" t="str">
            <v xml:space="preserve">         Sub-Sector 19, Iron and Steel Products</v>
          </cell>
          <cell r="N2106" t="str">
            <v xml:space="preserve">         Estabilished by Pertamina Oil Company</v>
          </cell>
          <cell r="R2106" t="str">
            <v xml:space="preserve">         Sub-Sector 2, Public Works in Agriculture</v>
          </cell>
        </row>
        <row r="2108">
          <cell r="A2108" t="str">
            <v>Pn  =  A +  L(Ln/Lo) + C(Cn/Co) + S(Sn/So) + F(Fn/Fo) + M(Mn/Mo)</v>
          </cell>
        </row>
        <row r="2109">
          <cell r="A2109" t="str">
            <v>CALCULATION OF ESCALATION PAYMENT</v>
          </cell>
        </row>
        <row r="2110">
          <cell r="A2110" t="str">
            <v>CONTRACT PACKAGE</v>
          </cell>
          <cell r="C2110" t="str">
            <v>:</v>
          </cell>
          <cell r="D2110" t="str">
            <v>WAY CURUP IRRIGATION SUB-PROJECT PTSL-II</v>
          </cell>
          <cell r="Q2110" t="str">
            <v>CONTRACTOR</v>
          </cell>
          <cell r="R2110" t="str">
            <v>:     PT. ADHI KARYA (Persero) Tbk</v>
          </cell>
        </row>
        <row r="2111">
          <cell r="A2111" t="str">
            <v>CONTRACT NO. / DATE</v>
          </cell>
          <cell r="C2111" t="str">
            <v>:</v>
          </cell>
          <cell r="D2111" t="str">
            <v>HK.02.07-Ag.0801/WILIII/01 ,  Date : May 14th, 2004</v>
          </cell>
          <cell r="Q2111" t="str">
            <v>CONSULTANT</v>
          </cell>
          <cell r="R2111" t="str">
            <v>:     NIPPON KOEI (In Associated)</v>
          </cell>
        </row>
        <row r="2113">
          <cell r="A2113" t="str">
            <v xml:space="preserve"> PAY ITEM</v>
          </cell>
          <cell r="C2113" t="str">
            <v>:</v>
          </cell>
          <cell r="D2113" t="str">
            <v>IV - 2 - 4</v>
          </cell>
          <cell r="I2113" t="str">
            <v xml:space="preserve"> DESCRIPTION :</v>
          </cell>
          <cell r="J2113" t="str">
            <v>Concrete type - B</v>
          </cell>
          <cell r="M2113" t="str">
            <v>QUANTITIES</v>
          </cell>
          <cell r="N2113" t="str">
            <v>ORIGINAL</v>
          </cell>
          <cell r="P2113" t="str">
            <v>CURRENT</v>
          </cell>
          <cell r="Q2113" t="str">
            <v>ORIGINAL</v>
          </cell>
          <cell r="R2113" t="str">
            <v>CURRENT</v>
          </cell>
        </row>
        <row r="2114">
          <cell r="A2114" t="str">
            <v xml:space="preserve"> COMPONENT</v>
          </cell>
          <cell r="C2114" t="str">
            <v>A</v>
          </cell>
          <cell r="D2114" t="str">
            <v>L</v>
          </cell>
          <cell r="E2114" t="str">
            <v>C</v>
          </cell>
          <cell r="F2114" t="str">
            <v>S</v>
          </cell>
          <cell r="G2114" t="str">
            <v>F</v>
          </cell>
          <cell r="H2114" t="str">
            <v>M</v>
          </cell>
          <cell r="I2114" t="str">
            <v xml:space="preserve"> QUANTITIES   :</v>
          </cell>
          <cell r="J2114">
            <v>1</v>
          </cell>
          <cell r="K2114" t="str">
            <v>cu.m</v>
          </cell>
          <cell r="M2114" t="str">
            <v>FOR</v>
          </cell>
          <cell r="N2114" t="str">
            <v>UNIT PRICE</v>
          </cell>
          <cell r="O2114" t="str">
            <v>FACTOR</v>
          </cell>
          <cell r="P2114" t="str">
            <v>UNIT PRICE</v>
          </cell>
          <cell r="Q2114" t="str">
            <v>AMOUNT</v>
          </cell>
          <cell r="R2114" t="str">
            <v>AMOUNT</v>
          </cell>
          <cell r="S2114" t="str">
            <v>PRICE ESCALATION</v>
          </cell>
        </row>
        <row r="2115">
          <cell r="A2115" t="str">
            <v xml:space="preserve"> COST FACTOR</v>
          </cell>
          <cell r="C2115">
            <v>0.25</v>
          </cell>
          <cell r="D2115">
            <v>0.15</v>
          </cell>
          <cell r="E2115" t="str">
            <v>-</v>
          </cell>
          <cell r="F2115" t="str">
            <v>-</v>
          </cell>
          <cell r="G2115" t="str">
            <v>-</v>
          </cell>
          <cell r="H2115">
            <v>0.6</v>
          </cell>
          <cell r="I2115" t="str">
            <v>SCHEDULE QUANTITIES</v>
          </cell>
          <cell r="K2115" t="str">
            <v>ACTUAL QUANTITIES (MC)</v>
          </cell>
          <cell r="M2115" t="str">
            <v>ESCALATION</v>
          </cell>
          <cell r="N2115" t="str">
            <v>Ho</v>
          </cell>
          <cell r="O2115" t="str">
            <v>Pn</v>
          </cell>
          <cell r="P2115" t="str">
            <v>Hn</v>
          </cell>
          <cell r="Q2115" t="str">
            <v>Io</v>
          </cell>
          <cell r="R2115" t="str">
            <v>In</v>
          </cell>
          <cell r="S2115" t="str">
            <v>PAYMENT</v>
          </cell>
        </row>
        <row r="2116">
          <cell r="A2116" t="str">
            <v xml:space="preserve"> ZERO INDEX / DEC 2002</v>
          </cell>
          <cell r="C2116" t="str">
            <v>-</v>
          </cell>
          <cell r="D2116">
            <v>110.63</v>
          </cell>
          <cell r="E2116">
            <v>294</v>
          </cell>
          <cell r="F2116">
            <v>345</v>
          </cell>
          <cell r="G2116">
            <v>1650</v>
          </cell>
          <cell r="H2116">
            <v>350</v>
          </cell>
          <cell r="I2116" t="str">
            <v>CUMULATIVE</v>
          </cell>
          <cell r="J2116" t="str">
            <v>MONTHLY</v>
          </cell>
          <cell r="K2116" t="str">
            <v>CUMULATIVE</v>
          </cell>
          <cell r="L2116" t="str">
            <v>MONTHLY</v>
          </cell>
          <cell r="M2116" t="str">
            <v>PAYMENT</v>
          </cell>
        </row>
        <row r="2117">
          <cell r="A2117">
            <v>1</v>
          </cell>
          <cell r="B2117">
            <v>2</v>
          </cell>
          <cell r="C2117">
            <v>3</v>
          </cell>
          <cell r="D2117">
            <v>4</v>
          </cell>
          <cell r="E2117">
            <v>5</v>
          </cell>
          <cell r="F2117">
            <v>6</v>
          </cell>
          <cell r="G2117">
            <v>7</v>
          </cell>
          <cell r="H2117">
            <v>8</v>
          </cell>
          <cell r="I2117">
            <v>9</v>
          </cell>
          <cell r="J2117">
            <v>10</v>
          </cell>
          <cell r="K2117">
            <v>11</v>
          </cell>
          <cell r="L2117">
            <v>12</v>
          </cell>
          <cell r="M2117">
            <v>13</v>
          </cell>
          <cell r="N2117">
            <v>14</v>
          </cell>
          <cell r="O2117">
            <v>15</v>
          </cell>
          <cell r="P2117" t="str">
            <v>16=14x15</v>
          </cell>
          <cell r="Q2117" t="str">
            <v>17=13x14</v>
          </cell>
          <cell r="R2117" t="str">
            <v>18=13x16</v>
          </cell>
          <cell r="S2117" t="str">
            <v>19=18-17</v>
          </cell>
        </row>
        <row r="2119">
          <cell r="A2119" t="str">
            <v>2004</v>
          </cell>
          <cell r="B2119" t="str">
            <v xml:space="preserve">  JUNE</v>
          </cell>
          <cell r="C2119" t="str">
            <v>-</v>
          </cell>
          <cell r="D2119" t="str">
            <v>-</v>
          </cell>
          <cell r="E2119" t="str">
            <v>-</v>
          </cell>
          <cell r="F2119" t="str">
            <v>-</v>
          </cell>
          <cell r="G2119" t="str">
            <v>-</v>
          </cell>
          <cell r="H2119" t="str">
            <v>-</v>
          </cell>
          <cell r="I2119">
            <v>0</v>
          </cell>
          <cell r="J2119">
            <v>0</v>
          </cell>
          <cell r="K2119" t="str">
            <v>-</v>
          </cell>
          <cell r="L2119" t="str">
            <v>-</v>
          </cell>
          <cell r="M2119" t="str">
            <v>-</v>
          </cell>
          <cell r="N2119" t="str">
            <v>-</v>
          </cell>
          <cell r="O2119" t="str">
            <v>-</v>
          </cell>
          <cell r="P2119" t="str">
            <v>-</v>
          </cell>
          <cell r="Q2119" t="str">
            <v>-</v>
          </cell>
          <cell r="R2119" t="str">
            <v>-</v>
          </cell>
          <cell r="S2119" t="str">
            <v>-</v>
          </cell>
        </row>
        <row r="2120">
          <cell r="B2120" t="str">
            <v xml:space="preserve">  JULY</v>
          </cell>
          <cell r="C2120" t="str">
            <v>-</v>
          </cell>
          <cell r="D2120" t="str">
            <v>-</v>
          </cell>
          <cell r="E2120" t="str">
            <v>-</v>
          </cell>
          <cell r="F2120" t="str">
            <v>-</v>
          </cell>
          <cell r="G2120" t="str">
            <v>-</v>
          </cell>
          <cell r="H2120" t="str">
            <v>-</v>
          </cell>
          <cell r="I2120">
            <v>0</v>
          </cell>
          <cell r="J2120">
            <v>0</v>
          </cell>
          <cell r="K2120">
            <v>0</v>
          </cell>
          <cell r="L2120" t="str">
            <v>-</v>
          </cell>
          <cell r="M2120" t="str">
            <v>-</v>
          </cell>
          <cell r="N2120" t="str">
            <v>-</v>
          </cell>
          <cell r="O2120" t="str">
            <v>-</v>
          </cell>
          <cell r="P2120" t="str">
            <v>-</v>
          </cell>
          <cell r="Q2120" t="str">
            <v>-</v>
          </cell>
          <cell r="R2120" t="str">
            <v>-</v>
          </cell>
          <cell r="S2120" t="str">
            <v>-</v>
          </cell>
        </row>
        <row r="2121">
          <cell r="B2121" t="str">
            <v xml:space="preserve">  AUGUST</v>
          </cell>
          <cell r="C2121" t="str">
            <v>-</v>
          </cell>
          <cell r="D2121" t="str">
            <v>-</v>
          </cell>
          <cell r="E2121" t="str">
            <v>-</v>
          </cell>
          <cell r="F2121" t="str">
            <v>-</v>
          </cell>
          <cell r="G2121" t="str">
            <v>-</v>
          </cell>
          <cell r="H2121" t="str">
            <v>-</v>
          </cell>
          <cell r="I2121">
            <v>0</v>
          </cell>
          <cell r="J2121">
            <v>0</v>
          </cell>
          <cell r="K2121">
            <v>0</v>
          </cell>
          <cell r="L2121" t="str">
            <v>-</v>
          </cell>
          <cell r="M2121" t="str">
            <v>-</v>
          </cell>
          <cell r="N2121" t="str">
            <v>-</v>
          </cell>
          <cell r="O2121" t="str">
            <v>-</v>
          </cell>
          <cell r="P2121" t="str">
            <v>-</v>
          </cell>
          <cell r="Q2121" t="str">
            <v>-</v>
          </cell>
          <cell r="R2121" t="str">
            <v>-</v>
          </cell>
          <cell r="S2121" t="str">
            <v>-</v>
          </cell>
        </row>
        <row r="2122">
          <cell r="B2122" t="str">
            <v xml:space="preserve">  SEPTEMBER</v>
          </cell>
          <cell r="C2122" t="str">
            <v>-</v>
          </cell>
          <cell r="D2122" t="str">
            <v>-</v>
          </cell>
          <cell r="E2122" t="str">
            <v>-</v>
          </cell>
          <cell r="F2122" t="str">
            <v>-</v>
          </cell>
          <cell r="G2122" t="str">
            <v>-</v>
          </cell>
          <cell r="H2122" t="str">
            <v>-</v>
          </cell>
          <cell r="I2122">
            <v>0</v>
          </cell>
          <cell r="J2122">
            <v>0</v>
          </cell>
          <cell r="K2122">
            <v>0</v>
          </cell>
          <cell r="L2122" t="str">
            <v>-</v>
          </cell>
          <cell r="M2122" t="str">
            <v>-</v>
          </cell>
          <cell r="N2122" t="str">
            <v>-</v>
          </cell>
          <cell r="O2122" t="str">
            <v>-</v>
          </cell>
          <cell r="P2122" t="str">
            <v>-</v>
          </cell>
          <cell r="Q2122" t="str">
            <v>-</v>
          </cell>
          <cell r="R2122" t="str">
            <v>-</v>
          </cell>
          <cell r="S2122" t="str">
            <v>-</v>
          </cell>
        </row>
        <row r="2123">
          <cell r="B2123" t="str">
            <v xml:space="preserve">  OCTOBER</v>
          </cell>
          <cell r="C2123" t="str">
            <v>-</v>
          </cell>
          <cell r="D2123" t="str">
            <v>-</v>
          </cell>
          <cell r="E2123" t="str">
            <v>-</v>
          </cell>
          <cell r="F2123" t="str">
            <v>-</v>
          </cell>
          <cell r="G2123" t="str">
            <v>-</v>
          </cell>
          <cell r="H2123" t="str">
            <v>-</v>
          </cell>
          <cell r="I2123">
            <v>0</v>
          </cell>
          <cell r="J2123">
            <v>0</v>
          </cell>
          <cell r="K2123">
            <v>0</v>
          </cell>
          <cell r="L2123" t="str">
            <v>-</v>
          </cell>
          <cell r="M2123" t="str">
            <v>-</v>
          </cell>
          <cell r="N2123" t="str">
            <v>-</v>
          </cell>
          <cell r="O2123" t="str">
            <v>-</v>
          </cell>
          <cell r="P2123" t="str">
            <v>-</v>
          </cell>
          <cell r="Q2123" t="str">
            <v>-</v>
          </cell>
          <cell r="R2123" t="str">
            <v>-</v>
          </cell>
          <cell r="S2123" t="str">
            <v>-</v>
          </cell>
        </row>
        <row r="2124">
          <cell r="B2124" t="str">
            <v xml:space="preserve">  NOVEMBER</v>
          </cell>
          <cell r="C2124" t="str">
            <v>-</v>
          </cell>
          <cell r="D2124" t="str">
            <v>-</v>
          </cell>
          <cell r="E2124" t="str">
            <v>-</v>
          </cell>
          <cell r="F2124" t="str">
            <v>-</v>
          </cell>
          <cell r="G2124" t="str">
            <v>-</v>
          </cell>
          <cell r="H2124" t="str">
            <v>-</v>
          </cell>
          <cell r="I2124">
            <v>0</v>
          </cell>
          <cell r="J2124">
            <v>0</v>
          </cell>
          <cell r="K2124">
            <v>0</v>
          </cell>
          <cell r="L2124" t="str">
            <v>-</v>
          </cell>
          <cell r="M2124" t="str">
            <v>-</v>
          </cell>
          <cell r="N2124" t="str">
            <v>-</v>
          </cell>
          <cell r="O2124" t="str">
            <v>-</v>
          </cell>
          <cell r="P2124" t="str">
            <v>-</v>
          </cell>
          <cell r="Q2124" t="str">
            <v>-</v>
          </cell>
          <cell r="R2124" t="str">
            <v>-</v>
          </cell>
          <cell r="S2124" t="str">
            <v>-</v>
          </cell>
        </row>
        <row r="2125">
          <cell r="B2125" t="str">
            <v xml:space="preserve">  DECEMBER</v>
          </cell>
          <cell r="C2125" t="str">
            <v>-</v>
          </cell>
          <cell r="D2125" t="str">
            <v>-</v>
          </cell>
          <cell r="E2125" t="str">
            <v>-</v>
          </cell>
          <cell r="F2125" t="str">
            <v>-</v>
          </cell>
          <cell r="G2125" t="str">
            <v>-</v>
          </cell>
          <cell r="H2125" t="str">
            <v>-</v>
          </cell>
          <cell r="I2125">
            <v>0</v>
          </cell>
          <cell r="J2125">
            <v>0</v>
          </cell>
          <cell r="K2125">
            <v>0</v>
          </cell>
          <cell r="L2125" t="str">
            <v>-</v>
          </cell>
          <cell r="M2125" t="str">
            <v>-</v>
          </cell>
          <cell r="N2125" t="str">
            <v>-</v>
          </cell>
          <cell r="O2125" t="str">
            <v>-</v>
          </cell>
          <cell r="P2125" t="str">
            <v>-</v>
          </cell>
          <cell r="Q2125" t="str">
            <v>-</v>
          </cell>
          <cell r="R2125" t="str">
            <v>-</v>
          </cell>
          <cell r="S2125" t="str">
            <v>-</v>
          </cell>
        </row>
        <row r="2126">
          <cell r="A2126" t="str">
            <v>2005</v>
          </cell>
          <cell r="B2126" t="str">
            <v xml:space="preserve">  JANUARY</v>
          </cell>
          <cell r="C2126" t="str">
            <v>-</v>
          </cell>
          <cell r="D2126" t="str">
            <v>-</v>
          </cell>
          <cell r="E2126" t="str">
            <v>-</v>
          </cell>
          <cell r="F2126" t="str">
            <v>-</v>
          </cell>
          <cell r="G2126" t="str">
            <v>-</v>
          </cell>
          <cell r="H2126" t="str">
            <v>-</v>
          </cell>
          <cell r="I2126">
            <v>0</v>
          </cell>
          <cell r="J2126">
            <v>0</v>
          </cell>
          <cell r="K2126">
            <v>0</v>
          </cell>
          <cell r="L2126" t="str">
            <v>-</v>
          </cell>
          <cell r="M2126" t="str">
            <v>-</v>
          </cell>
          <cell r="N2126" t="str">
            <v>-</v>
          </cell>
          <cell r="O2126" t="str">
            <v>-</v>
          </cell>
          <cell r="P2126" t="str">
            <v>-</v>
          </cell>
          <cell r="Q2126" t="str">
            <v>-</v>
          </cell>
          <cell r="R2126" t="str">
            <v>-</v>
          </cell>
          <cell r="S2126" t="str">
            <v>-</v>
          </cell>
        </row>
        <row r="2127">
          <cell r="B2127" t="str">
            <v xml:space="preserve">  FEBRUARY</v>
          </cell>
          <cell r="C2127" t="str">
            <v>-</v>
          </cell>
          <cell r="D2127" t="str">
            <v>-</v>
          </cell>
          <cell r="E2127" t="str">
            <v>-</v>
          </cell>
          <cell r="F2127" t="str">
            <v>-</v>
          </cell>
          <cell r="G2127" t="str">
            <v>-</v>
          </cell>
          <cell r="H2127" t="str">
            <v>-</v>
          </cell>
          <cell r="I2127">
            <v>0</v>
          </cell>
          <cell r="J2127">
            <v>0</v>
          </cell>
          <cell r="K2127">
            <v>0</v>
          </cell>
          <cell r="L2127" t="str">
            <v>-</v>
          </cell>
          <cell r="M2127" t="str">
            <v>-</v>
          </cell>
          <cell r="N2127" t="str">
            <v>-</v>
          </cell>
          <cell r="O2127" t="str">
            <v>-</v>
          </cell>
          <cell r="P2127" t="str">
            <v>-</v>
          </cell>
          <cell r="Q2127" t="str">
            <v>-</v>
          </cell>
          <cell r="R2127" t="str">
            <v>-</v>
          </cell>
          <cell r="S2127" t="str">
            <v>-</v>
          </cell>
        </row>
        <row r="2128">
          <cell r="B2128" t="str">
            <v xml:space="preserve">  MARCH</v>
          </cell>
          <cell r="C2128" t="str">
            <v>-</v>
          </cell>
          <cell r="D2128" t="str">
            <v>-</v>
          </cell>
          <cell r="E2128" t="str">
            <v>-</v>
          </cell>
          <cell r="F2128" t="str">
            <v>-</v>
          </cell>
          <cell r="G2128" t="str">
            <v>-</v>
          </cell>
          <cell r="H2128" t="str">
            <v>-</v>
          </cell>
          <cell r="I2128">
            <v>0</v>
          </cell>
          <cell r="J2128">
            <v>0</v>
          </cell>
          <cell r="K2128">
            <v>0</v>
          </cell>
          <cell r="L2128" t="str">
            <v>-</v>
          </cell>
          <cell r="M2128" t="str">
            <v>-</v>
          </cell>
          <cell r="N2128" t="str">
            <v>-</v>
          </cell>
          <cell r="O2128" t="str">
            <v>-</v>
          </cell>
          <cell r="P2128" t="str">
            <v>-</v>
          </cell>
          <cell r="Q2128" t="str">
            <v>-</v>
          </cell>
          <cell r="R2128" t="str">
            <v>-</v>
          </cell>
          <cell r="S2128" t="str">
            <v>-</v>
          </cell>
        </row>
        <row r="2129">
          <cell r="B2129" t="str">
            <v xml:space="preserve">  APRIL</v>
          </cell>
          <cell r="C2129" t="str">
            <v>-</v>
          </cell>
          <cell r="D2129" t="str">
            <v>-</v>
          </cell>
          <cell r="E2129" t="str">
            <v>-</v>
          </cell>
          <cell r="F2129" t="str">
            <v>-</v>
          </cell>
          <cell r="G2129" t="str">
            <v>-</v>
          </cell>
          <cell r="H2129" t="str">
            <v>-</v>
          </cell>
          <cell r="I2129">
            <v>0</v>
          </cell>
          <cell r="J2129">
            <v>0</v>
          </cell>
          <cell r="K2129">
            <v>0</v>
          </cell>
          <cell r="L2129" t="str">
            <v>-</v>
          </cell>
          <cell r="M2129" t="str">
            <v>-</v>
          </cell>
          <cell r="N2129" t="str">
            <v>-</v>
          </cell>
          <cell r="O2129" t="str">
            <v>-</v>
          </cell>
          <cell r="P2129" t="str">
            <v>-</v>
          </cell>
          <cell r="Q2129" t="str">
            <v>-</v>
          </cell>
          <cell r="R2129" t="str">
            <v>-</v>
          </cell>
          <cell r="S2129" t="str">
            <v>-</v>
          </cell>
        </row>
        <row r="2130">
          <cell r="B2130" t="str">
            <v xml:space="preserve">  MAY</v>
          </cell>
          <cell r="C2130" t="str">
            <v>-</v>
          </cell>
          <cell r="D2130" t="str">
            <v>-</v>
          </cell>
          <cell r="E2130" t="str">
            <v>-</v>
          </cell>
          <cell r="F2130" t="str">
            <v>-</v>
          </cell>
          <cell r="G2130" t="str">
            <v>-</v>
          </cell>
          <cell r="H2130" t="str">
            <v>-</v>
          </cell>
          <cell r="I2130">
            <v>0</v>
          </cell>
          <cell r="J2130">
            <v>0</v>
          </cell>
          <cell r="K2130">
            <v>0</v>
          </cell>
          <cell r="L2130" t="str">
            <v xml:space="preserve">-     </v>
          </cell>
          <cell r="M2130" t="str">
            <v>-</v>
          </cell>
          <cell r="N2130" t="str">
            <v>-</v>
          </cell>
          <cell r="O2130" t="str">
            <v>-</v>
          </cell>
          <cell r="P2130" t="str">
            <v>-</v>
          </cell>
          <cell r="Q2130" t="str">
            <v>-</v>
          </cell>
          <cell r="R2130" t="str">
            <v>-</v>
          </cell>
          <cell r="S2130" t="str">
            <v>-</v>
          </cell>
        </row>
        <row r="2131">
          <cell r="B2131" t="str">
            <v xml:space="preserve">  JUNE</v>
          </cell>
          <cell r="C2131" t="str">
            <v>-</v>
          </cell>
          <cell r="D2131">
            <v>121.75</v>
          </cell>
          <cell r="E2131">
            <v>323</v>
          </cell>
          <cell r="F2131">
            <v>491</v>
          </cell>
          <cell r="G2131">
            <v>2100</v>
          </cell>
          <cell r="H2131">
            <v>441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545792.5</v>
          </cell>
          <cell r="O2131">
            <v>1.1710772846425019</v>
          </cell>
          <cell r="P2131">
            <v>639165.19887824275</v>
          </cell>
          <cell r="Q2131">
            <v>0</v>
          </cell>
          <cell r="R2131">
            <v>0</v>
          </cell>
          <cell r="S2131">
            <v>0</v>
          </cell>
        </row>
        <row r="2132">
          <cell r="B2132" t="str">
            <v xml:space="preserve">  JULY</v>
          </cell>
          <cell r="C2132" t="str">
            <v>-</v>
          </cell>
          <cell r="D2132">
            <v>122.55</v>
          </cell>
          <cell r="E2132">
            <v>325</v>
          </cell>
          <cell r="F2132">
            <v>491</v>
          </cell>
          <cell r="G2132">
            <v>2100</v>
          </cell>
          <cell r="H2132">
            <v>449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545792.5</v>
          </cell>
          <cell r="O2132">
            <v>1.1858762670936582</v>
          </cell>
          <cell r="P2132">
            <v>647242.37250771548</v>
          </cell>
          <cell r="Q2132">
            <v>0</v>
          </cell>
          <cell r="R2132">
            <v>0</v>
          </cell>
          <cell r="S2132">
            <v>0</v>
          </cell>
        </row>
        <row r="2133">
          <cell r="B2133" t="str">
            <v xml:space="preserve">  AUGUST</v>
          </cell>
          <cell r="C2133" t="str">
            <v>-</v>
          </cell>
          <cell r="D2133">
            <v>122.49</v>
          </cell>
          <cell r="E2133">
            <v>326</v>
          </cell>
          <cell r="F2133">
            <v>493</v>
          </cell>
          <cell r="G2133">
            <v>2100</v>
          </cell>
          <cell r="H2133">
            <v>452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545792.5</v>
          </cell>
          <cell r="O2133">
            <v>1.3570184011053574</v>
          </cell>
          <cell r="P2133">
            <v>740650.46568529576</v>
          </cell>
          <cell r="Q2133">
            <v>0</v>
          </cell>
          <cell r="R2133">
            <v>0</v>
          </cell>
          <cell r="S2133">
            <v>0</v>
          </cell>
        </row>
        <row r="2134">
          <cell r="B2134" t="str">
            <v xml:space="preserve">  SEPTEMBER</v>
          </cell>
          <cell r="C2134" t="str">
            <v>-</v>
          </cell>
          <cell r="D2134">
            <v>123.27</v>
          </cell>
          <cell r="E2134">
            <v>330</v>
          </cell>
          <cell r="F2134">
            <v>495</v>
          </cell>
          <cell r="G2134">
            <v>2100</v>
          </cell>
          <cell r="H2134">
            <v>462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545792.5</v>
          </cell>
          <cell r="O2134">
            <v>1.3762764168851125</v>
          </cell>
          <cell r="P2134">
            <v>751161.34626276779</v>
          </cell>
          <cell r="Q2134">
            <v>0</v>
          </cell>
          <cell r="R2134">
            <v>0</v>
          </cell>
          <cell r="S2134">
            <v>0</v>
          </cell>
        </row>
        <row r="2135">
          <cell r="B2135" t="str">
            <v xml:space="preserve">  OCTOBER</v>
          </cell>
          <cell r="C2135" t="str">
            <v>-</v>
          </cell>
          <cell r="D2135">
            <v>139.13999999999999</v>
          </cell>
          <cell r="E2135">
            <v>376</v>
          </cell>
          <cell r="F2135">
            <v>511</v>
          </cell>
          <cell r="G2135">
            <v>4300</v>
          </cell>
          <cell r="H2135">
            <v>500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545792.5</v>
          </cell>
          <cell r="O2135">
            <v>1.4844546170633128</v>
          </cell>
          <cell r="P2135">
            <v>810204.19658352819</v>
          </cell>
          <cell r="Q2135">
            <v>0</v>
          </cell>
          <cell r="R2135">
            <v>0</v>
          </cell>
          <cell r="S2135">
            <v>0</v>
          </cell>
        </row>
        <row r="2136">
          <cell r="B2136" t="str">
            <v xml:space="preserve">  NOVEMBER</v>
          </cell>
          <cell r="C2136" t="str">
            <v>-</v>
          </cell>
          <cell r="D2136">
            <v>140.15</v>
          </cell>
          <cell r="E2136">
            <v>393</v>
          </cell>
          <cell r="F2136">
            <v>511</v>
          </cell>
          <cell r="G2136">
            <v>4300</v>
          </cell>
          <cell r="H2136">
            <v>510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545792.5</v>
          </cell>
          <cell r="O2136">
            <v>1.5043363334667683</v>
          </cell>
          <cell r="P2136">
            <v>821055.48828366119</v>
          </cell>
          <cell r="Q2136">
            <v>0</v>
          </cell>
          <cell r="R2136">
            <v>0</v>
          </cell>
          <cell r="S2136">
            <v>0</v>
          </cell>
        </row>
        <row r="2137">
          <cell r="B2137" t="str">
            <v xml:space="preserve">  DECEMBER</v>
          </cell>
          <cell r="C2137" t="str">
            <v>-</v>
          </cell>
          <cell r="D2137">
            <v>140.32</v>
          </cell>
          <cell r="E2137">
            <v>393</v>
          </cell>
          <cell r="F2137">
            <v>511</v>
          </cell>
          <cell r="G2137">
            <v>4300</v>
          </cell>
          <cell r="H2137">
            <v>510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545792.5</v>
          </cell>
          <cell r="O2137">
            <v>1.5047973295799384</v>
          </cell>
          <cell r="P2137">
            <v>821307.09650475858</v>
          </cell>
          <cell r="Q2137">
            <v>0</v>
          </cell>
          <cell r="R2137">
            <v>0</v>
          </cell>
          <cell r="S2137">
            <v>0</v>
          </cell>
        </row>
        <row r="2138">
          <cell r="A2138" t="str">
            <v>2006</v>
          </cell>
          <cell r="B2138" t="str">
            <v xml:space="preserve">  JANUARY</v>
          </cell>
          <cell r="C2138" t="str">
            <v>-</v>
          </cell>
          <cell r="D2138" t="str">
            <v>-</v>
          </cell>
          <cell r="E2138" t="str">
            <v>-</v>
          </cell>
          <cell r="F2138" t="str">
            <v>-</v>
          </cell>
          <cell r="G2138" t="str">
            <v>-</v>
          </cell>
          <cell r="H2138" t="str">
            <v>-</v>
          </cell>
          <cell r="I2138">
            <v>0</v>
          </cell>
          <cell r="J2138">
            <v>0</v>
          </cell>
          <cell r="K2138">
            <v>0</v>
          </cell>
          <cell r="L2138" t="str">
            <v>-</v>
          </cell>
          <cell r="M2138" t="str">
            <v>-</v>
          </cell>
          <cell r="N2138">
            <v>545792.5</v>
          </cell>
          <cell r="O2138">
            <v>0.25</v>
          </cell>
          <cell r="P2138">
            <v>136448.125</v>
          </cell>
          <cell r="Q2138">
            <v>0</v>
          </cell>
          <cell r="R2138">
            <v>0</v>
          </cell>
          <cell r="S2138">
            <v>0</v>
          </cell>
        </row>
        <row r="2139">
          <cell r="B2139" t="str">
            <v xml:space="preserve">  FEBRUARY</v>
          </cell>
          <cell r="C2139" t="str">
            <v>-</v>
          </cell>
          <cell r="D2139" t="str">
            <v>-</v>
          </cell>
          <cell r="E2139" t="str">
            <v>-</v>
          </cell>
          <cell r="F2139" t="str">
            <v>-</v>
          </cell>
          <cell r="G2139" t="str">
            <v>-</v>
          </cell>
          <cell r="H2139" t="str">
            <v>-</v>
          </cell>
          <cell r="I2139">
            <v>0</v>
          </cell>
          <cell r="J2139">
            <v>0</v>
          </cell>
          <cell r="K2139">
            <v>0</v>
          </cell>
          <cell r="L2139" t="str">
            <v>-</v>
          </cell>
          <cell r="M2139" t="str">
            <v>-</v>
          </cell>
          <cell r="N2139">
            <v>545792.5</v>
          </cell>
          <cell r="O2139">
            <v>0.25</v>
          </cell>
          <cell r="P2139">
            <v>136448.125</v>
          </cell>
          <cell r="Q2139">
            <v>0</v>
          </cell>
          <cell r="R2139">
            <v>0</v>
          </cell>
          <cell r="S2139">
            <v>0</v>
          </cell>
        </row>
        <row r="2140">
          <cell r="B2140" t="str">
            <v xml:space="preserve">  MARCH</v>
          </cell>
          <cell r="C2140" t="str">
            <v>-</v>
          </cell>
          <cell r="D2140" t="str">
            <v>-</v>
          </cell>
          <cell r="E2140" t="str">
            <v>-</v>
          </cell>
          <cell r="F2140" t="str">
            <v>-</v>
          </cell>
          <cell r="G2140" t="str">
            <v>-</v>
          </cell>
          <cell r="H2140" t="str">
            <v>-</v>
          </cell>
          <cell r="I2140">
            <v>0</v>
          </cell>
          <cell r="J2140">
            <v>0</v>
          </cell>
          <cell r="K2140">
            <v>0</v>
          </cell>
          <cell r="L2140" t="str">
            <v>-</v>
          </cell>
          <cell r="M2140" t="str">
            <v>-</v>
          </cell>
          <cell r="N2140">
            <v>545792.5</v>
          </cell>
          <cell r="O2140">
            <v>0.25</v>
          </cell>
          <cell r="P2140">
            <v>136448.125</v>
          </cell>
          <cell r="Q2140">
            <v>0</v>
          </cell>
          <cell r="R2140">
            <v>0</v>
          </cell>
          <cell r="S2140">
            <v>0</v>
          </cell>
        </row>
        <row r="2141">
          <cell r="B2141" t="str">
            <v xml:space="preserve">  APRIL</v>
          </cell>
          <cell r="C2141" t="str">
            <v>-</v>
          </cell>
          <cell r="D2141" t="str">
            <v>-</v>
          </cell>
          <cell r="E2141" t="str">
            <v>-</v>
          </cell>
          <cell r="F2141" t="str">
            <v>-</v>
          </cell>
          <cell r="G2141" t="str">
            <v>-</v>
          </cell>
          <cell r="H2141" t="str">
            <v>-</v>
          </cell>
          <cell r="I2141">
            <v>0</v>
          </cell>
          <cell r="J2141">
            <v>0</v>
          </cell>
          <cell r="K2141">
            <v>0</v>
          </cell>
          <cell r="L2141" t="str">
            <v>-</v>
          </cell>
          <cell r="M2141" t="str">
            <v>-</v>
          </cell>
          <cell r="N2141">
            <v>545792.5</v>
          </cell>
          <cell r="O2141">
            <v>0.25</v>
          </cell>
          <cell r="P2141">
            <v>136448.125</v>
          </cell>
          <cell r="Q2141">
            <v>0</v>
          </cell>
          <cell r="R2141">
            <v>0</v>
          </cell>
          <cell r="S2141">
            <v>0</v>
          </cell>
        </row>
        <row r="2142">
          <cell r="B2142" t="str">
            <v xml:space="preserve">  MAY</v>
          </cell>
          <cell r="C2142" t="str">
            <v>-</v>
          </cell>
          <cell r="D2142" t="str">
            <v>-</v>
          </cell>
          <cell r="E2142" t="str">
            <v>-</v>
          </cell>
          <cell r="F2142" t="str">
            <v>-</v>
          </cell>
          <cell r="G2142" t="str">
            <v>-</v>
          </cell>
          <cell r="H2142" t="str">
            <v>-</v>
          </cell>
          <cell r="I2142">
            <v>0</v>
          </cell>
          <cell r="J2142">
            <v>0</v>
          </cell>
          <cell r="K2142">
            <v>0</v>
          </cell>
          <cell r="L2142" t="str">
            <v>-</v>
          </cell>
          <cell r="M2142" t="str">
            <v>-</v>
          </cell>
          <cell r="N2142">
            <v>545792.5</v>
          </cell>
          <cell r="O2142">
            <v>0.25</v>
          </cell>
          <cell r="P2142">
            <v>136448.125</v>
          </cell>
          <cell r="Q2142">
            <v>0</v>
          </cell>
          <cell r="R2142">
            <v>0</v>
          </cell>
          <cell r="S2142">
            <v>0</v>
          </cell>
        </row>
        <row r="2143">
          <cell r="B2143" t="str">
            <v xml:space="preserve">  JUNE</v>
          </cell>
          <cell r="C2143" t="str">
            <v>-</v>
          </cell>
          <cell r="D2143" t="str">
            <v>-</v>
          </cell>
          <cell r="E2143" t="str">
            <v>-</v>
          </cell>
          <cell r="F2143" t="str">
            <v>-</v>
          </cell>
          <cell r="G2143" t="str">
            <v>-</v>
          </cell>
          <cell r="H2143" t="str">
            <v>-</v>
          </cell>
          <cell r="I2143">
            <v>0</v>
          </cell>
          <cell r="J2143">
            <v>0</v>
          </cell>
          <cell r="K2143">
            <v>0</v>
          </cell>
          <cell r="L2143" t="str">
            <v>-</v>
          </cell>
          <cell r="M2143" t="str">
            <v>-</v>
          </cell>
          <cell r="N2143">
            <v>545792.5</v>
          </cell>
          <cell r="O2143">
            <v>0.25</v>
          </cell>
          <cell r="P2143">
            <v>136448.125</v>
          </cell>
          <cell r="Q2143">
            <v>0</v>
          </cell>
          <cell r="R2143">
            <v>0</v>
          </cell>
          <cell r="S2143">
            <v>0</v>
          </cell>
        </row>
        <row r="2144">
          <cell r="B2144" t="str">
            <v xml:space="preserve">  JULY</v>
          </cell>
          <cell r="C2144" t="str">
            <v>-</v>
          </cell>
          <cell r="D2144" t="str">
            <v>-</v>
          </cell>
          <cell r="E2144" t="str">
            <v>-</v>
          </cell>
          <cell r="F2144" t="str">
            <v>-</v>
          </cell>
          <cell r="G2144" t="str">
            <v>-</v>
          </cell>
          <cell r="H2144" t="str">
            <v>-</v>
          </cell>
          <cell r="I2144">
            <v>0</v>
          </cell>
          <cell r="J2144">
            <v>0</v>
          </cell>
          <cell r="K2144">
            <v>0</v>
          </cell>
          <cell r="L2144" t="str">
            <v>-</v>
          </cell>
          <cell r="M2144" t="str">
            <v>-</v>
          </cell>
          <cell r="N2144">
            <v>545792.5</v>
          </cell>
          <cell r="O2144">
            <v>0.25</v>
          </cell>
          <cell r="P2144">
            <v>136448.125</v>
          </cell>
          <cell r="Q2144">
            <v>0</v>
          </cell>
          <cell r="R2144">
            <v>0</v>
          </cell>
          <cell r="S2144">
            <v>0</v>
          </cell>
        </row>
        <row r="2145">
          <cell r="B2145" t="str">
            <v xml:space="preserve">  AUGUST</v>
          </cell>
          <cell r="C2145" t="str">
            <v>-</v>
          </cell>
          <cell r="D2145" t="str">
            <v>-</v>
          </cell>
          <cell r="E2145" t="str">
            <v>-</v>
          </cell>
          <cell r="F2145" t="str">
            <v>-</v>
          </cell>
          <cell r="G2145" t="str">
            <v>-</v>
          </cell>
          <cell r="H2145" t="str">
            <v>-</v>
          </cell>
          <cell r="I2145">
            <v>0</v>
          </cell>
          <cell r="J2145">
            <v>0</v>
          </cell>
          <cell r="K2145">
            <v>0</v>
          </cell>
          <cell r="L2145" t="str">
            <v>-</v>
          </cell>
          <cell r="M2145" t="str">
            <v>-</v>
          </cell>
          <cell r="N2145">
            <v>545792.5</v>
          </cell>
          <cell r="O2145">
            <v>0.25</v>
          </cell>
          <cell r="P2145">
            <v>136448.125</v>
          </cell>
          <cell r="Q2145">
            <v>0</v>
          </cell>
          <cell r="R2145">
            <v>0</v>
          </cell>
          <cell r="S2145">
            <v>0</v>
          </cell>
        </row>
        <row r="2146">
          <cell r="B2146" t="str">
            <v xml:space="preserve">  SEPTEMBER</v>
          </cell>
          <cell r="C2146" t="str">
            <v>-</v>
          </cell>
          <cell r="D2146" t="str">
            <v>-</v>
          </cell>
          <cell r="E2146" t="str">
            <v>-</v>
          </cell>
          <cell r="F2146" t="str">
            <v>-</v>
          </cell>
          <cell r="G2146" t="str">
            <v>-</v>
          </cell>
          <cell r="H2146" t="str">
            <v>-</v>
          </cell>
          <cell r="I2146">
            <v>20</v>
          </cell>
          <cell r="J2146">
            <v>20</v>
          </cell>
          <cell r="K2146">
            <v>0</v>
          </cell>
          <cell r="L2146" t="str">
            <v>-</v>
          </cell>
          <cell r="M2146" t="str">
            <v>-</v>
          </cell>
          <cell r="N2146">
            <v>545792.5</v>
          </cell>
          <cell r="O2146">
            <v>0.25</v>
          </cell>
          <cell r="P2146">
            <v>136448.125</v>
          </cell>
          <cell r="Q2146">
            <v>0</v>
          </cell>
          <cell r="R2146">
            <v>0</v>
          </cell>
          <cell r="S2146">
            <v>0</v>
          </cell>
        </row>
        <row r="2147">
          <cell r="B2147" t="str">
            <v xml:space="preserve">  OCTOBER</v>
          </cell>
          <cell r="C2147" t="str">
            <v>-</v>
          </cell>
          <cell r="D2147" t="str">
            <v>-</v>
          </cell>
          <cell r="E2147" t="str">
            <v>-</v>
          </cell>
          <cell r="F2147" t="str">
            <v>-</v>
          </cell>
          <cell r="G2147" t="str">
            <v>-</v>
          </cell>
          <cell r="H2147" t="str">
            <v>-</v>
          </cell>
          <cell r="I2147">
            <v>20</v>
          </cell>
          <cell r="J2147">
            <v>0</v>
          </cell>
          <cell r="K2147">
            <v>0</v>
          </cell>
          <cell r="L2147" t="str">
            <v>-</v>
          </cell>
          <cell r="M2147" t="str">
            <v>-</v>
          </cell>
          <cell r="N2147">
            <v>545792.5</v>
          </cell>
          <cell r="O2147">
            <v>0.25</v>
          </cell>
          <cell r="P2147">
            <v>136448.125</v>
          </cell>
          <cell r="Q2147">
            <v>0</v>
          </cell>
          <cell r="R2147">
            <v>0</v>
          </cell>
          <cell r="S2147">
            <v>0</v>
          </cell>
        </row>
        <row r="2148">
          <cell r="B2148" t="str">
            <v xml:space="preserve">  NOVEMBER</v>
          </cell>
          <cell r="C2148" t="str">
            <v>-</v>
          </cell>
          <cell r="D2148" t="str">
            <v>-</v>
          </cell>
          <cell r="E2148" t="str">
            <v>-</v>
          </cell>
          <cell r="F2148" t="str">
            <v>-</v>
          </cell>
          <cell r="G2148" t="str">
            <v>-</v>
          </cell>
          <cell r="H2148" t="str">
            <v>-</v>
          </cell>
          <cell r="I2148">
            <v>20</v>
          </cell>
          <cell r="J2148">
            <v>0</v>
          </cell>
          <cell r="K2148">
            <v>0</v>
          </cell>
          <cell r="L2148" t="str">
            <v>-</v>
          </cell>
          <cell r="M2148" t="str">
            <v>-</v>
          </cell>
          <cell r="N2148">
            <v>545792.5</v>
          </cell>
          <cell r="O2148">
            <v>0.25</v>
          </cell>
          <cell r="P2148">
            <v>136448.125</v>
          </cell>
          <cell r="Q2148">
            <v>0</v>
          </cell>
          <cell r="R2148">
            <v>0</v>
          </cell>
          <cell r="S2148">
            <v>0</v>
          </cell>
        </row>
        <row r="2150">
          <cell r="A2150" t="str">
            <v xml:space="preserve"> </v>
          </cell>
          <cell r="B2150" t="str">
            <v>T O T A L</v>
          </cell>
          <cell r="C2150" t="str">
            <v>Pay Item</v>
          </cell>
          <cell r="E2150" t="str">
            <v>:</v>
          </cell>
          <cell r="F2150" t="str">
            <v>IV - 2 - 4</v>
          </cell>
          <cell r="J2150">
            <v>20</v>
          </cell>
          <cell r="K2150" t="str">
            <v>-</v>
          </cell>
          <cell r="L2150">
            <v>0</v>
          </cell>
          <cell r="M2150">
            <v>0</v>
          </cell>
          <cell r="O2150" t="str">
            <v>-</v>
          </cell>
          <cell r="Q2150">
            <v>0</v>
          </cell>
          <cell r="R2150">
            <v>0</v>
          </cell>
          <cell r="S2150">
            <v>0</v>
          </cell>
        </row>
        <row r="2152">
          <cell r="A2152" t="str">
            <v xml:space="preserve">   L : Labour</v>
          </cell>
          <cell r="E2152" t="str">
            <v xml:space="preserve">    C : Cement</v>
          </cell>
          <cell r="J2152" t="str">
            <v xml:space="preserve">    S : Steel</v>
          </cell>
          <cell r="N2152" t="str">
            <v xml:space="preserve">    F : Fuel</v>
          </cell>
          <cell r="R2152" t="str">
            <v xml:space="preserve">    M : Material</v>
          </cell>
        </row>
        <row r="2153">
          <cell r="A2153" t="str">
            <v xml:space="preserve">   Economic Indicators Table 1.3</v>
          </cell>
          <cell r="E2153" t="str">
            <v xml:space="preserve">         Economic Indicators Table 1.11</v>
          </cell>
          <cell r="J2153" t="str">
            <v xml:space="preserve">         Economic Indicators Table 1.11</v>
          </cell>
          <cell r="N2153" t="str">
            <v xml:space="preserve">         "Official Diesel Oil Selling Price"</v>
          </cell>
          <cell r="R2153" t="str">
            <v xml:space="preserve">         Economic Indicators Table 1.15</v>
          </cell>
        </row>
        <row r="2154">
          <cell r="A2154" t="str">
            <v xml:space="preserve">   Consumer Price Indices for 43 Cities &amp; Changes</v>
          </cell>
          <cell r="E2154" t="str">
            <v xml:space="preserve">         Wholesale Price Indices of Manufacturing Commodities</v>
          </cell>
          <cell r="J2154" t="str">
            <v xml:space="preserve">         Wholesale Price Indices of Manufacturing Commodities</v>
          </cell>
          <cell r="N2154" t="str">
            <v xml:space="preserve">         Actual cost of high speed diesel</v>
          </cell>
          <cell r="R2154" t="str">
            <v xml:space="preserve">         Wholesale Price Indices of Construction Materials</v>
          </cell>
        </row>
        <row r="2155">
          <cell r="A2155" t="str">
            <v xml:space="preserve">   Sub-Sector General Index for Bandar Lampung</v>
          </cell>
          <cell r="E2155" t="str">
            <v xml:space="preserve">         Sub-Sector 17, Non Metallic Mineral Products</v>
          </cell>
          <cell r="J2155" t="str">
            <v xml:space="preserve">         Sub-Sector 19, Iron and Steel Products</v>
          </cell>
          <cell r="N2155" t="str">
            <v xml:space="preserve">         Estabilished by Pertamina Oil Company</v>
          </cell>
          <cell r="R2155" t="str">
            <v xml:space="preserve">         Sub-Sector 2, Public Works in Agriculture</v>
          </cell>
        </row>
        <row r="2157">
          <cell r="A2157" t="str">
            <v>Pn  =  A +  L(Ln/Lo) + C(Cn/Co) + S(Sn/So) + F(Fn/Fo) + M(Mn/Mo)</v>
          </cell>
        </row>
        <row r="2158">
          <cell r="A2158" t="str">
            <v>CALCULATION OF ESCALATION PAYMENT</v>
          </cell>
        </row>
        <row r="2159">
          <cell r="A2159" t="str">
            <v>CONTRACT PACKAGE</v>
          </cell>
          <cell r="C2159" t="str">
            <v>:</v>
          </cell>
          <cell r="D2159" t="str">
            <v>WAY CURUP IRRIGATION SUB-PROJECT PTSL-II</v>
          </cell>
          <cell r="Q2159" t="str">
            <v>CONTRACTOR</v>
          </cell>
          <cell r="R2159" t="str">
            <v>:     PT. ADHI KARYA (Persero) Tbk</v>
          </cell>
        </row>
        <row r="2160">
          <cell r="A2160" t="str">
            <v>CONTRACT NO. / DATE</v>
          </cell>
          <cell r="C2160" t="str">
            <v>:</v>
          </cell>
          <cell r="D2160" t="str">
            <v>HK.02.07-Ag.0801/WILIII/01 ,  Date : May 14th, 2004</v>
          </cell>
          <cell r="Q2160" t="str">
            <v>CONSULTANT</v>
          </cell>
          <cell r="R2160" t="str">
            <v>:     NIPPON KOEI (In Associated)</v>
          </cell>
        </row>
        <row r="2162">
          <cell r="A2162" t="str">
            <v xml:space="preserve"> PAY ITEM</v>
          </cell>
          <cell r="C2162" t="str">
            <v>:</v>
          </cell>
          <cell r="D2162" t="str">
            <v>IV-2-4-Un</v>
          </cell>
          <cell r="I2162" t="str">
            <v xml:space="preserve"> DESCRIPTION :</v>
          </cell>
          <cell r="J2162" t="str">
            <v>Concrete type - B</v>
          </cell>
          <cell r="M2162" t="str">
            <v>QUANTITIES</v>
          </cell>
          <cell r="N2162" t="str">
            <v>ORIGINAL</v>
          </cell>
          <cell r="P2162" t="str">
            <v>CURRENT</v>
          </cell>
          <cell r="Q2162" t="str">
            <v>ORIGINAL</v>
          </cell>
          <cell r="R2162" t="str">
            <v>CURRENT</v>
          </cell>
        </row>
        <row r="2163">
          <cell r="A2163" t="str">
            <v xml:space="preserve"> COMPONENT</v>
          </cell>
          <cell r="C2163" t="str">
            <v>A</v>
          </cell>
          <cell r="D2163" t="str">
            <v>L</v>
          </cell>
          <cell r="E2163" t="str">
            <v>C</v>
          </cell>
          <cell r="F2163" t="str">
            <v>S</v>
          </cell>
          <cell r="G2163" t="str">
            <v>F</v>
          </cell>
          <cell r="H2163" t="str">
            <v>M</v>
          </cell>
          <cell r="I2163" t="str">
            <v xml:space="preserve"> QUANTITIES   :</v>
          </cell>
          <cell r="J2163" t="str">
            <v xml:space="preserve">-     </v>
          </cell>
          <cell r="K2163" t="str">
            <v>cu.m</v>
          </cell>
          <cell r="M2163" t="str">
            <v>FOR</v>
          </cell>
          <cell r="N2163" t="str">
            <v>UNIT PRICE</v>
          </cell>
          <cell r="O2163" t="str">
            <v>FACTOR</v>
          </cell>
          <cell r="P2163" t="str">
            <v>UNIT PRICE</v>
          </cell>
          <cell r="Q2163" t="str">
            <v>AMOUNT</v>
          </cell>
          <cell r="R2163" t="str">
            <v>AMOUNT</v>
          </cell>
          <cell r="S2163" t="str">
            <v>PRICE ESCALATION</v>
          </cell>
        </row>
        <row r="2164">
          <cell r="A2164" t="str">
            <v xml:space="preserve"> COST FACTOR</v>
          </cell>
          <cell r="C2164">
            <v>0.25</v>
          </cell>
          <cell r="D2164">
            <v>0.15</v>
          </cell>
          <cell r="E2164" t="str">
            <v>-</v>
          </cell>
          <cell r="F2164" t="str">
            <v>-</v>
          </cell>
          <cell r="G2164" t="str">
            <v>-</v>
          </cell>
          <cell r="H2164">
            <v>0.6</v>
          </cell>
          <cell r="I2164" t="str">
            <v>SCHEDULE QUANTITIES</v>
          </cell>
          <cell r="K2164" t="str">
            <v>ACTUAL QUANTITIES (MC)</v>
          </cell>
          <cell r="M2164" t="str">
            <v>ESCALATION</v>
          </cell>
          <cell r="N2164" t="str">
            <v>Ho</v>
          </cell>
          <cell r="O2164" t="str">
            <v>Pn</v>
          </cell>
          <cell r="P2164" t="str">
            <v>Hn</v>
          </cell>
          <cell r="Q2164" t="str">
            <v>Io</v>
          </cell>
          <cell r="R2164" t="str">
            <v>In</v>
          </cell>
          <cell r="S2164" t="str">
            <v>PAYMENT</v>
          </cell>
        </row>
        <row r="2165">
          <cell r="A2165" t="str">
            <v xml:space="preserve"> ZERO INDEX / DEC 2002</v>
          </cell>
          <cell r="C2165" t="str">
            <v>-</v>
          </cell>
          <cell r="D2165">
            <v>110.63</v>
          </cell>
          <cell r="E2165">
            <v>294</v>
          </cell>
          <cell r="F2165">
            <v>345</v>
          </cell>
          <cell r="G2165">
            <v>1650</v>
          </cell>
          <cell r="H2165">
            <v>350</v>
          </cell>
          <cell r="I2165" t="str">
            <v>CUMULATIVE</v>
          </cell>
          <cell r="J2165" t="str">
            <v>MONTHLY</v>
          </cell>
          <cell r="K2165" t="str">
            <v>CUMULATIVE</v>
          </cell>
          <cell r="L2165" t="str">
            <v>MONTHLY</v>
          </cell>
          <cell r="M2165" t="str">
            <v>PAYMENT</v>
          </cell>
        </row>
        <row r="2166">
          <cell r="A2166">
            <v>1</v>
          </cell>
          <cell r="B2166">
            <v>2</v>
          </cell>
          <cell r="C2166">
            <v>3</v>
          </cell>
          <cell r="D2166">
            <v>4</v>
          </cell>
          <cell r="E2166">
            <v>5</v>
          </cell>
          <cell r="F2166">
            <v>6</v>
          </cell>
          <cell r="G2166">
            <v>7</v>
          </cell>
          <cell r="H2166">
            <v>8</v>
          </cell>
          <cell r="I2166">
            <v>9</v>
          </cell>
          <cell r="J2166">
            <v>10</v>
          </cell>
          <cell r="K2166">
            <v>11</v>
          </cell>
          <cell r="L2166">
            <v>12</v>
          </cell>
          <cell r="M2166">
            <v>13</v>
          </cell>
          <cell r="N2166">
            <v>14</v>
          </cell>
          <cell r="O2166">
            <v>15</v>
          </cell>
          <cell r="P2166" t="str">
            <v>16=14x15</v>
          </cell>
          <cell r="Q2166" t="str">
            <v>17=13x14</v>
          </cell>
          <cell r="R2166" t="str">
            <v>18=13x16</v>
          </cell>
          <cell r="S2166" t="str">
            <v>19=18-17</v>
          </cell>
        </row>
        <row r="2168">
          <cell r="A2168" t="str">
            <v>2004</v>
          </cell>
          <cell r="B2168" t="str">
            <v xml:space="preserve">  JUNE</v>
          </cell>
          <cell r="C2168" t="str">
            <v>-</v>
          </cell>
          <cell r="D2168" t="str">
            <v>-</v>
          </cell>
          <cell r="E2168" t="str">
            <v>-</v>
          </cell>
          <cell r="F2168" t="str">
            <v>-</v>
          </cell>
          <cell r="G2168" t="str">
            <v>-</v>
          </cell>
          <cell r="H2168" t="str">
            <v>-</v>
          </cell>
          <cell r="I2168">
            <v>0</v>
          </cell>
          <cell r="J2168">
            <v>0</v>
          </cell>
          <cell r="K2168" t="str">
            <v>-</v>
          </cell>
          <cell r="L2168" t="str">
            <v>-</v>
          </cell>
          <cell r="M2168" t="str">
            <v>-</v>
          </cell>
          <cell r="N2168" t="str">
            <v>-</v>
          </cell>
          <cell r="O2168" t="str">
            <v>-</v>
          </cell>
          <cell r="P2168" t="str">
            <v>-</v>
          </cell>
          <cell r="Q2168" t="str">
            <v>-</v>
          </cell>
          <cell r="R2168" t="str">
            <v>-</v>
          </cell>
          <cell r="S2168" t="str">
            <v>-</v>
          </cell>
        </row>
        <row r="2169">
          <cell r="B2169" t="str">
            <v xml:space="preserve">  JULY</v>
          </cell>
          <cell r="C2169" t="str">
            <v>-</v>
          </cell>
          <cell r="D2169" t="str">
            <v>-</v>
          </cell>
          <cell r="E2169" t="str">
            <v>-</v>
          </cell>
          <cell r="F2169" t="str">
            <v>-</v>
          </cell>
          <cell r="G2169" t="str">
            <v>-</v>
          </cell>
          <cell r="H2169" t="str">
            <v>-</v>
          </cell>
          <cell r="I2169">
            <v>0</v>
          </cell>
          <cell r="J2169">
            <v>0</v>
          </cell>
          <cell r="K2169">
            <v>0</v>
          </cell>
          <cell r="L2169" t="str">
            <v>-</v>
          </cell>
          <cell r="M2169" t="str">
            <v>-</v>
          </cell>
          <cell r="N2169" t="str">
            <v>-</v>
          </cell>
          <cell r="O2169" t="str">
            <v>-</v>
          </cell>
          <cell r="P2169" t="str">
            <v>-</v>
          </cell>
          <cell r="Q2169" t="str">
            <v>-</v>
          </cell>
          <cell r="R2169" t="str">
            <v>-</v>
          </cell>
          <cell r="S2169" t="str">
            <v>-</v>
          </cell>
        </row>
        <row r="2170">
          <cell r="B2170" t="str">
            <v xml:space="preserve">  AUGUST</v>
          </cell>
          <cell r="C2170" t="str">
            <v>-</v>
          </cell>
          <cell r="D2170" t="str">
            <v>-</v>
          </cell>
          <cell r="E2170" t="str">
            <v>-</v>
          </cell>
          <cell r="F2170" t="str">
            <v>-</v>
          </cell>
          <cell r="G2170" t="str">
            <v>-</v>
          </cell>
          <cell r="H2170" t="str">
            <v>-</v>
          </cell>
          <cell r="I2170">
            <v>0</v>
          </cell>
          <cell r="J2170">
            <v>0</v>
          </cell>
          <cell r="K2170">
            <v>0</v>
          </cell>
          <cell r="L2170" t="str">
            <v>-</v>
          </cell>
          <cell r="M2170" t="str">
            <v>-</v>
          </cell>
          <cell r="N2170" t="str">
            <v>-</v>
          </cell>
          <cell r="O2170" t="str">
            <v>-</v>
          </cell>
          <cell r="P2170" t="str">
            <v>-</v>
          </cell>
          <cell r="Q2170" t="str">
            <v>-</v>
          </cell>
          <cell r="R2170" t="str">
            <v>-</v>
          </cell>
          <cell r="S2170" t="str">
            <v>-</v>
          </cell>
        </row>
        <row r="2171">
          <cell r="B2171" t="str">
            <v xml:space="preserve">  SEPTEMBER</v>
          </cell>
          <cell r="C2171" t="str">
            <v>-</v>
          </cell>
          <cell r="D2171" t="str">
            <v>-</v>
          </cell>
          <cell r="E2171" t="str">
            <v>-</v>
          </cell>
          <cell r="F2171" t="str">
            <v>-</v>
          </cell>
          <cell r="G2171" t="str">
            <v>-</v>
          </cell>
          <cell r="H2171" t="str">
            <v>-</v>
          </cell>
          <cell r="I2171">
            <v>0</v>
          </cell>
          <cell r="J2171">
            <v>0</v>
          </cell>
          <cell r="K2171">
            <v>0</v>
          </cell>
          <cell r="L2171" t="str">
            <v>-</v>
          </cell>
          <cell r="M2171" t="str">
            <v>-</v>
          </cell>
          <cell r="N2171" t="str">
            <v>-</v>
          </cell>
          <cell r="O2171" t="str">
            <v>-</v>
          </cell>
          <cell r="P2171" t="str">
            <v>-</v>
          </cell>
          <cell r="Q2171" t="str">
            <v>-</v>
          </cell>
          <cell r="R2171" t="str">
            <v>-</v>
          </cell>
          <cell r="S2171" t="str">
            <v>-</v>
          </cell>
        </row>
        <row r="2172">
          <cell r="B2172" t="str">
            <v xml:space="preserve">  OCTOBER</v>
          </cell>
          <cell r="C2172" t="str">
            <v>-</v>
          </cell>
          <cell r="D2172" t="str">
            <v>-</v>
          </cell>
          <cell r="E2172" t="str">
            <v>-</v>
          </cell>
          <cell r="F2172" t="str">
            <v>-</v>
          </cell>
          <cell r="G2172" t="str">
            <v>-</v>
          </cell>
          <cell r="H2172" t="str">
            <v>-</v>
          </cell>
          <cell r="I2172">
            <v>0</v>
          </cell>
          <cell r="J2172">
            <v>0</v>
          </cell>
          <cell r="K2172">
            <v>0</v>
          </cell>
          <cell r="L2172" t="str">
            <v>-</v>
          </cell>
          <cell r="M2172" t="str">
            <v>-</v>
          </cell>
          <cell r="N2172" t="str">
            <v>-</v>
          </cell>
          <cell r="O2172" t="str">
            <v>-</v>
          </cell>
          <cell r="P2172" t="str">
            <v>-</v>
          </cell>
          <cell r="Q2172" t="str">
            <v>-</v>
          </cell>
          <cell r="R2172" t="str">
            <v>-</v>
          </cell>
          <cell r="S2172" t="str">
            <v>-</v>
          </cell>
        </row>
        <row r="2173">
          <cell r="B2173" t="str">
            <v xml:space="preserve">  NOVEMBER</v>
          </cell>
          <cell r="C2173" t="str">
            <v>-</v>
          </cell>
          <cell r="D2173" t="str">
            <v>-</v>
          </cell>
          <cell r="E2173" t="str">
            <v>-</v>
          </cell>
          <cell r="F2173" t="str">
            <v>-</v>
          </cell>
          <cell r="G2173" t="str">
            <v>-</v>
          </cell>
          <cell r="H2173" t="str">
            <v>-</v>
          </cell>
          <cell r="I2173">
            <v>0</v>
          </cell>
          <cell r="J2173">
            <v>0</v>
          </cell>
          <cell r="K2173">
            <v>0</v>
          </cell>
          <cell r="L2173" t="str">
            <v>-</v>
          </cell>
          <cell r="M2173" t="str">
            <v>-</v>
          </cell>
          <cell r="N2173" t="str">
            <v>-</v>
          </cell>
          <cell r="O2173" t="str">
            <v>-</v>
          </cell>
          <cell r="P2173" t="str">
            <v>-</v>
          </cell>
          <cell r="Q2173" t="str">
            <v>-</v>
          </cell>
          <cell r="R2173" t="str">
            <v>-</v>
          </cell>
          <cell r="S2173" t="str">
            <v>-</v>
          </cell>
        </row>
        <row r="2174">
          <cell r="B2174" t="str">
            <v xml:space="preserve">  DECEMBER</v>
          </cell>
          <cell r="C2174" t="str">
            <v>-</v>
          </cell>
          <cell r="D2174" t="str">
            <v>-</v>
          </cell>
          <cell r="E2174" t="str">
            <v>-</v>
          </cell>
          <cell r="F2174" t="str">
            <v>-</v>
          </cell>
          <cell r="G2174" t="str">
            <v>-</v>
          </cell>
          <cell r="H2174" t="str">
            <v>-</v>
          </cell>
          <cell r="I2174">
            <v>0</v>
          </cell>
          <cell r="J2174">
            <v>0</v>
          </cell>
          <cell r="K2174">
            <v>0</v>
          </cell>
          <cell r="L2174" t="str">
            <v>-</v>
          </cell>
          <cell r="M2174" t="str">
            <v>-</v>
          </cell>
          <cell r="N2174" t="str">
            <v>-</v>
          </cell>
          <cell r="O2174" t="str">
            <v>-</v>
          </cell>
          <cell r="P2174" t="str">
            <v>-</v>
          </cell>
          <cell r="Q2174" t="str">
            <v>-</v>
          </cell>
          <cell r="R2174" t="str">
            <v>-</v>
          </cell>
          <cell r="S2174" t="str">
            <v>-</v>
          </cell>
        </row>
        <row r="2175">
          <cell r="A2175" t="str">
            <v>2005</v>
          </cell>
          <cell r="B2175" t="str">
            <v xml:space="preserve">  JANUARY</v>
          </cell>
          <cell r="C2175" t="str">
            <v>-</v>
          </cell>
          <cell r="D2175" t="str">
            <v>-</v>
          </cell>
          <cell r="E2175" t="str">
            <v>-</v>
          </cell>
          <cell r="F2175" t="str">
            <v>-</v>
          </cell>
          <cell r="G2175" t="str">
            <v>-</v>
          </cell>
          <cell r="H2175" t="str">
            <v>-</v>
          </cell>
          <cell r="I2175">
            <v>0</v>
          </cell>
          <cell r="J2175">
            <v>0</v>
          </cell>
          <cell r="K2175">
            <v>0</v>
          </cell>
          <cell r="L2175" t="str">
            <v>-</v>
          </cell>
          <cell r="M2175" t="str">
            <v>-</v>
          </cell>
          <cell r="N2175" t="str">
            <v>-</v>
          </cell>
          <cell r="O2175" t="str">
            <v>-</v>
          </cell>
          <cell r="P2175" t="str">
            <v>-</v>
          </cell>
          <cell r="Q2175" t="str">
            <v>-</v>
          </cell>
          <cell r="R2175" t="str">
            <v>-</v>
          </cell>
          <cell r="S2175" t="str">
            <v>-</v>
          </cell>
        </row>
        <row r="2176">
          <cell r="B2176" t="str">
            <v xml:space="preserve">  FEBRUARY</v>
          </cell>
          <cell r="C2176" t="str">
            <v>-</v>
          </cell>
          <cell r="D2176" t="str">
            <v>-</v>
          </cell>
          <cell r="E2176" t="str">
            <v>-</v>
          </cell>
          <cell r="F2176" t="str">
            <v>-</v>
          </cell>
          <cell r="G2176" t="str">
            <v>-</v>
          </cell>
          <cell r="H2176" t="str">
            <v>-</v>
          </cell>
          <cell r="I2176">
            <v>0</v>
          </cell>
          <cell r="J2176">
            <v>0</v>
          </cell>
          <cell r="K2176">
            <v>0</v>
          </cell>
          <cell r="L2176" t="str">
            <v>-</v>
          </cell>
          <cell r="M2176" t="str">
            <v>-</v>
          </cell>
          <cell r="N2176" t="str">
            <v>-</v>
          </cell>
          <cell r="O2176" t="str">
            <v>-</v>
          </cell>
          <cell r="P2176" t="str">
            <v>-</v>
          </cell>
          <cell r="Q2176" t="str">
            <v>-</v>
          </cell>
          <cell r="R2176" t="str">
            <v>-</v>
          </cell>
          <cell r="S2176" t="str">
            <v>-</v>
          </cell>
        </row>
        <row r="2177">
          <cell r="B2177" t="str">
            <v xml:space="preserve">  MARCH</v>
          </cell>
          <cell r="C2177" t="str">
            <v>-</v>
          </cell>
          <cell r="D2177" t="str">
            <v>-</v>
          </cell>
          <cell r="E2177" t="str">
            <v>-</v>
          </cell>
          <cell r="F2177" t="str">
            <v>-</v>
          </cell>
          <cell r="G2177" t="str">
            <v>-</v>
          </cell>
          <cell r="H2177" t="str">
            <v>-</v>
          </cell>
          <cell r="I2177">
            <v>0</v>
          </cell>
          <cell r="J2177">
            <v>0</v>
          </cell>
          <cell r="K2177">
            <v>0</v>
          </cell>
          <cell r="L2177" t="str">
            <v>-</v>
          </cell>
          <cell r="M2177" t="str">
            <v>-</v>
          </cell>
          <cell r="N2177" t="str">
            <v>-</v>
          </cell>
          <cell r="O2177" t="str">
            <v>-</v>
          </cell>
          <cell r="P2177" t="str">
            <v>-</v>
          </cell>
          <cell r="Q2177" t="str">
            <v>-</v>
          </cell>
          <cell r="R2177" t="str">
            <v>-</v>
          </cell>
          <cell r="S2177" t="str">
            <v>-</v>
          </cell>
        </row>
        <row r="2178">
          <cell r="B2178" t="str">
            <v xml:space="preserve">  APRIL</v>
          </cell>
          <cell r="C2178" t="str">
            <v>-</v>
          </cell>
          <cell r="D2178" t="str">
            <v>-</v>
          </cell>
          <cell r="E2178" t="str">
            <v>-</v>
          </cell>
          <cell r="F2178" t="str">
            <v>-</v>
          </cell>
          <cell r="G2178" t="str">
            <v>-</v>
          </cell>
          <cell r="H2178" t="str">
            <v>-</v>
          </cell>
          <cell r="I2178">
            <v>0</v>
          </cell>
          <cell r="J2178">
            <v>0</v>
          </cell>
          <cell r="K2178">
            <v>0</v>
          </cell>
          <cell r="L2178" t="str">
            <v>-</v>
          </cell>
          <cell r="M2178" t="str">
            <v>-</v>
          </cell>
          <cell r="N2178" t="str">
            <v>-</v>
          </cell>
          <cell r="O2178" t="str">
            <v>-</v>
          </cell>
          <cell r="P2178" t="str">
            <v>-</v>
          </cell>
          <cell r="Q2178" t="str">
            <v>-</v>
          </cell>
          <cell r="R2178" t="str">
            <v>-</v>
          </cell>
          <cell r="S2178" t="str">
            <v>-</v>
          </cell>
        </row>
        <row r="2179">
          <cell r="B2179" t="str">
            <v xml:space="preserve">  MAY</v>
          </cell>
          <cell r="C2179" t="str">
            <v>-</v>
          </cell>
          <cell r="D2179" t="str">
            <v>-</v>
          </cell>
          <cell r="E2179" t="str">
            <v>-</v>
          </cell>
          <cell r="F2179" t="str">
            <v>-</v>
          </cell>
          <cell r="G2179" t="str">
            <v>-</v>
          </cell>
          <cell r="H2179" t="str">
            <v>-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 t="str">
            <v>-</v>
          </cell>
          <cell r="N2179" t="str">
            <v>-</v>
          </cell>
          <cell r="O2179" t="str">
            <v>-</v>
          </cell>
          <cell r="P2179" t="str">
            <v>-</v>
          </cell>
          <cell r="Q2179" t="str">
            <v>-</v>
          </cell>
          <cell r="R2179" t="str">
            <v>-</v>
          </cell>
          <cell r="S2179" t="str">
            <v>-</v>
          </cell>
        </row>
        <row r="2180">
          <cell r="B2180" t="str">
            <v xml:space="preserve">  JUNE</v>
          </cell>
          <cell r="C2180" t="str">
            <v>-</v>
          </cell>
          <cell r="D2180">
            <v>121.75</v>
          </cell>
          <cell r="E2180">
            <v>323</v>
          </cell>
          <cell r="F2180">
            <v>491</v>
          </cell>
          <cell r="G2180">
            <v>2100</v>
          </cell>
          <cell r="H2180">
            <v>441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469166</v>
          </cell>
          <cell r="O2180">
            <v>1.1710772846425019</v>
          </cell>
          <cell r="P2180">
            <v>549429.64532658411</v>
          </cell>
          <cell r="Q2180">
            <v>0</v>
          </cell>
          <cell r="R2180">
            <v>0</v>
          </cell>
          <cell r="S2180">
            <v>0</v>
          </cell>
        </row>
        <row r="2181">
          <cell r="B2181" t="str">
            <v xml:space="preserve">  JULY</v>
          </cell>
          <cell r="C2181" t="str">
            <v>-</v>
          </cell>
          <cell r="D2181">
            <v>122.55</v>
          </cell>
          <cell r="E2181">
            <v>325</v>
          </cell>
          <cell r="F2181">
            <v>491</v>
          </cell>
          <cell r="G2181">
            <v>2100</v>
          </cell>
          <cell r="H2181">
            <v>449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469166</v>
          </cell>
          <cell r="O2181">
            <v>1.1858762670936582</v>
          </cell>
          <cell r="P2181">
            <v>556372.8247272633</v>
          </cell>
          <cell r="Q2181">
            <v>0</v>
          </cell>
          <cell r="R2181">
            <v>0</v>
          </cell>
          <cell r="S2181">
            <v>0</v>
          </cell>
        </row>
        <row r="2182">
          <cell r="B2182" t="str">
            <v xml:space="preserve">  AUGUST</v>
          </cell>
          <cell r="C2182" t="str">
            <v>-</v>
          </cell>
          <cell r="D2182">
            <v>122.49</v>
          </cell>
          <cell r="E2182">
            <v>326</v>
          </cell>
          <cell r="F2182">
            <v>493</v>
          </cell>
          <cell r="G2182">
            <v>2100</v>
          </cell>
          <cell r="H2182">
            <v>452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469166</v>
          </cell>
          <cell r="O2182">
            <v>1.3570184011053574</v>
          </cell>
          <cell r="P2182">
            <v>636666.8951729961</v>
          </cell>
          <cell r="Q2182">
            <v>0</v>
          </cell>
          <cell r="R2182">
            <v>0</v>
          </cell>
          <cell r="S2182">
            <v>0</v>
          </cell>
        </row>
        <row r="2183">
          <cell r="B2183" t="str">
            <v xml:space="preserve">  SEPTEMBER</v>
          </cell>
          <cell r="C2183" t="str">
            <v>-</v>
          </cell>
          <cell r="D2183">
            <v>123.27</v>
          </cell>
          <cell r="E2183">
            <v>330</v>
          </cell>
          <cell r="F2183">
            <v>495</v>
          </cell>
          <cell r="G2183">
            <v>2100</v>
          </cell>
          <cell r="H2183">
            <v>462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469166</v>
          </cell>
          <cell r="O2183">
            <v>1.3762764168851125</v>
          </cell>
          <cell r="P2183">
            <v>645702.10140432068</v>
          </cell>
          <cell r="Q2183">
            <v>0</v>
          </cell>
          <cell r="R2183">
            <v>0</v>
          </cell>
          <cell r="S2183">
            <v>0</v>
          </cell>
        </row>
        <row r="2184">
          <cell r="B2184" t="str">
            <v xml:space="preserve">  OCTOBER</v>
          </cell>
          <cell r="C2184" t="str">
            <v>-</v>
          </cell>
          <cell r="D2184">
            <v>139.13999999999999</v>
          </cell>
          <cell r="E2184">
            <v>376</v>
          </cell>
          <cell r="F2184">
            <v>511</v>
          </cell>
          <cell r="G2184">
            <v>4300</v>
          </cell>
          <cell r="H2184">
            <v>500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469166</v>
          </cell>
          <cell r="O2184">
            <v>1.4844546170633128</v>
          </cell>
          <cell r="P2184">
            <v>696455.63486912625</v>
          </cell>
          <cell r="Q2184">
            <v>0</v>
          </cell>
          <cell r="R2184">
            <v>0</v>
          </cell>
          <cell r="S2184">
            <v>0</v>
          </cell>
        </row>
        <row r="2185">
          <cell r="B2185" t="str">
            <v xml:space="preserve">  NOVEMBER</v>
          </cell>
          <cell r="C2185" t="str">
            <v>-</v>
          </cell>
          <cell r="D2185">
            <v>140.15</v>
          </cell>
          <cell r="E2185">
            <v>393</v>
          </cell>
          <cell r="F2185">
            <v>511</v>
          </cell>
          <cell r="G2185">
            <v>4300</v>
          </cell>
          <cell r="H2185">
            <v>510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469166</v>
          </cell>
          <cell r="O2185">
            <v>1.5043363334667683</v>
          </cell>
          <cell r="P2185">
            <v>705783.4602272698</v>
          </cell>
          <cell r="Q2185">
            <v>0</v>
          </cell>
          <cell r="R2185">
            <v>0</v>
          </cell>
          <cell r="S2185">
            <v>0</v>
          </cell>
        </row>
        <row r="2186">
          <cell r="B2186" t="str">
            <v xml:space="preserve">  DECEMBER</v>
          </cell>
          <cell r="C2186" t="str">
            <v>-</v>
          </cell>
          <cell r="D2186">
            <v>140.32</v>
          </cell>
          <cell r="E2186">
            <v>393</v>
          </cell>
          <cell r="F2186">
            <v>511</v>
          </cell>
          <cell r="G2186">
            <v>4300</v>
          </cell>
          <cell r="H2186">
            <v>510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469166</v>
          </cell>
          <cell r="O2186">
            <v>1.5047973295799384</v>
          </cell>
          <cell r="P2186">
            <v>705999.74392970139</v>
          </cell>
          <cell r="Q2186">
            <v>0</v>
          </cell>
          <cell r="R2186">
            <v>0</v>
          </cell>
          <cell r="S2186">
            <v>0</v>
          </cell>
        </row>
        <row r="2187">
          <cell r="A2187" t="str">
            <v>2006</v>
          </cell>
          <cell r="B2187" t="str">
            <v xml:space="preserve">  JANUARY</v>
          </cell>
          <cell r="C2187" t="str">
            <v>-</v>
          </cell>
          <cell r="D2187" t="str">
            <v>-</v>
          </cell>
          <cell r="E2187" t="str">
            <v>-</v>
          </cell>
          <cell r="F2187" t="str">
            <v>-</v>
          </cell>
          <cell r="G2187" t="str">
            <v>-</v>
          </cell>
          <cell r="H2187" t="str">
            <v>-</v>
          </cell>
          <cell r="I2187">
            <v>0</v>
          </cell>
          <cell r="J2187">
            <v>0</v>
          </cell>
          <cell r="K2187">
            <v>0</v>
          </cell>
          <cell r="L2187" t="str">
            <v>-</v>
          </cell>
          <cell r="M2187" t="str">
            <v>-</v>
          </cell>
          <cell r="N2187">
            <v>469166</v>
          </cell>
          <cell r="O2187">
            <v>0.25</v>
          </cell>
          <cell r="P2187">
            <v>117291.5</v>
          </cell>
          <cell r="Q2187">
            <v>0</v>
          </cell>
          <cell r="R2187">
            <v>0</v>
          </cell>
          <cell r="S2187">
            <v>0</v>
          </cell>
        </row>
        <row r="2188">
          <cell r="B2188" t="str">
            <v xml:space="preserve">  FEBRUARY</v>
          </cell>
          <cell r="C2188" t="str">
            <v>-</v>
          </cell>
          <cell r="D2188" t="str">
            <v>-</v>
          </cell>
          <cell r="E2188" t="str">
            <v>-</v>
          </cell>
          <cell r="F2188" t="str">
            <v>-</v>
          </cell>
          <cell r="G2188" t="str">
            <v>-</v>
          </cell>
          <cell r="H2188" t="str">
            <v>-</v>
          </cell>
          <cell r="I2188">
            <v>0</v>
          </cell>
          <cell r="J2188">
            <v>0</v>
          </cell>
          <cell r="K2188">
            <v>0</v>
          </cell>
          <cell r="L2188" t="str">
            <v>-</v>
          </cell>
          <cell r="M2188" t="str">
            <v>-</v>
          </cell>
          <cell r="N2188">
            <v>469166</v>
          </cell>
          <cell r="O2188">
            <v>0.25</v>
          </cell>
          <cell r="P2188">
            <v>117291.5</v>
          </cell>
          <cell r="Q2188">
            <v>0</v>
          </cell>
          <cell r="R2188">
            <v>0</v>
          </cell>
          <cell r="S2188">
            <v>0</v>
          </cell>
        </row>
        <row r="2189">
          <cell r="B2189" t="str">
            <v xml:space="preserve">  MARCH</v>
          </cell>
          <cell r="C2189" t="str">
            <v>-</v>
          </cell>
          <cell r="D2189" t="str">
            <v>-</v>
          </cell>
          <cell r="E2189" t="str">
            <v>-</v>
          </cell>
          <cell r="F2189" t="str">
            <v>-</v>
          </cell>
          <cell r="G2189" t="str">
            <v>-</v>
          </cell>
          <cell r="H2189" t="str">
            <v>-</v>
          </cell>
          <cell r="I2189">
            <v>0</v>
          </cell>
          <cell r="J2189">
            <v>0</v>
          </cell>
          <cell r="K2189">
            <v>0</v>
          </cell>
          <cell r="L2189" t="str">
            <v>-</v>
          </cell>
          <cell r="M2189" t="str">
            <v>-</v>
          </cell>
          <cell r="N2189">
            <v>469166</v>
          </cell>
          <cell r="O2189">
            <v>0.25</v>
          </cell>
          <cell r="P2189">
            <v>117291.5</v>
          </cell>
          <cell r="Q2189">
            <v>0</v>
          </cell>
          <cell r="R2189">
            <v>0</v>
          </cell>
          <cell r="S2189">
            <v>0</v>
          </cell>
        </row>
        <row r="2190">
          <cell r="B2190" t="str">
            <v xml:space="preserve">  APRIL</v>
          </cell>
          <cell r="C2190" t="str">
            <v>-</v>
          </cell>
          <cell r="D2190" t="str">
            <v>-</v>
          </cell>
          <cell r="E2190" t="str">
            <v>-</v>
          </cell>
          <cell r="F2190" t="str">
            <v>-</v>
          </cell>
          <cell r="G2190" t="str">
            <v>-</v>
          </cell>
          <cell r="H2190" t="str">
            <v>-</v>
          </cell>
          <cell r="I2190">
            <v>0</v>
          </cell>
          <cell r="J2190">
            <v>0</v>
          </cell>
          <cell r="K2190">
            <v>0</v>
          </cell>
          <cell r="L2190" t="str">
            <v>-</v>
          </cell>
          <cell r="M2190" t="str">
            <v>-</v>
          </cell>
          <cell r="N2190">
            <v>469166</v>
          </cell>
          <cell r="O2190">
            <v>0.25</v>
          </cell>
          <cell r="P2190">
            <v>117291.5</v>
          </cell>
          <cell r="Q2190">
            <v>0</v>
          </cell>
          <cell r="R2190">
            <v>0</v>
          </cell>
          <cell r="S2190">
            <v>0</v>
          </cell>
        </row>
        <row r="2191">
          <cell r="B2191" t="str">
            <v xml:space="preserve">  MAY</v>
          </cell>
          <cell r="C2191" t="str">
            <v>-</v>
          </cell>
          <cell r="D2191" t="str">
            <v>-</v>
          </cell>
          <cell r="E2191" t="str">
            <v>-</v>
          </cell>
          <cell r="F2191" t="str">
            <v>-</v>
          </cell>
          <cell r="G2191" t="str">
            <v>-</v>
          </cell>
          <cell r="H2191" t="str">
            <v>-</v>
          </cell>
          <cell r="I2191">
            <v>0</v>
          </cell>
          <cell r="J2191">
            <v>0</v>
          </cell>
          <cell r="K2191">
            <v>0</v>
          </cell>
          <cell r="L2191" t="str">
            <v>-</v>
          </cell>
          <cell r="M2191" t="str">
            <v>-</v>
          </cell>
          <cell r="N2191">
            <v>469166</v>
          </cell>
          <cell r="O2191">
            <v>0.25</v>
          </cell>
          <cell r="P2191">
            <v>117291.5</v>
          </cell>
          <cell r="Q2191">
            <v>0</v>
          </cell>
          <cell r="R2191">
            <v>0</v>
          </cell>
          <cell r="S2191">
            <v>0</v>
          </cell>
        </row>
        <row r="2192">
          <cell r="B2192" t="str">
            <v xml:space="preserve">  JUNE</v>
          </cell>
          <cell r="C2192" t="str">
            <v>-</v>
          </cell>
          <cell r="D2192" t="str">
            <v>-</v>
          </cell>
          <cell r="E2192" t="str">
            <v>-</v>
          </cell>
          <cell r="F2192" t="str">
            <v>-</v>
          </cell>
          <cell r="G2192" t="str">
            <v>-</v>
          </cell>
          <cell r="H2192" t="str">
            <v>-</v>
          </cell>
          <cell r="I2192">
            <v>0</v>
          </cell>
          <cell r="J2192">
            <v>0</v>
          </cell>
          <cell r="K2192">
            <v>0</v>
          </cell>
          <cell r="L2192" t="str">
            <v>-</v>
          </cell>
          <cell r="M2192" t="str">
            <v>-</v>
          </cell>
          <cell r="N2192">
            <v>469166</v>
          </cell>
          <cell r="O2192">
            <v>0.25</v>
          </cell>
          <cell r="P2192">
            <v>117291.5</v>
          </cell>
          <cell r="Q2192">
            <v>0</v>
          </cell>
          <cell r="R2192">
            <v>0</v>
          </cell>
          <cell r="S2192">
            <v>0</v>
          </cell>
        </row>
        <row r="2193">
          <cell r="B2193" t="str">
            <v xml:space="preserve">  JULY</v>
          </cell>
          <cell r="C2193" t="str">
            <v>-</v>
          </cell>
          <cell r="D2193" t="str">
            <v>-</v>
          </cell>
          <cell r="E2193" t="str">
            <v>-</v>
          </cell>
          <cell r="F2193" t="str">
            <v>-</v>
          </cell>
          <cell r="G2193" t="str">
            <v>-</v>
          </cell>
          <cell r="H2193" t="str">
            <v>-</v>
          </cell>
          <cell r="I2193">
            <v>0</v>
          </cell>
          <cell r="J2193">
            <v>0</v>
          </cell>
          <cell r="K2193">
            <v>0</v>
          </cell>
          <cell r="L2193" t="str">
            <v>-</v>
          </cell>
          <cell r="M2193" t="str">
            <v>-</v>
          </cell>
          <cell r="N2193">
            <v>469166</v>
          </cell>
          <cell r="O2193">
            <v>0.25</v>
          </cell>
          <cell r="P2193">
            <v>117291.5</v>
          </cell>
          <cell r="Q2193">
            <v>0</v>
          </cell>
          <cell r="R2193">
            <v>0</v>
          </cell>
          <cell r="S2193">
            <v>0</v>
          </cell>
        </row>
        <row r="2194">
          <cell r="B2194" t="str">
            <v xml:space="preserve">  AUGUST</v>
          </cell>
          <cell r="C2194" t="str">
            <v>-</v>
          </cell>
          <cell r="D2194" t="str">
            <v>-</v>
          </cell>
          <cell r="E2194" t="str">
            <v>-</v>
          </cell>
          <cell r="F2194" t="str">
            <v>-</v>
          </cell>
          <cell r="G2194" t="str">
            <v>-</v>
          </cell>
          <cell r="H2194" t="str">
            <v>-</v>
          </cell>
          <cell r="I2194">
            <v>0</v>
          </cell>
          <cell r="J2194">
            <v>0</v>
          </cell>
          <cell r="K2194">
            <v>0</v>
          </cell>
          <cell r="L2194" t="str">
            <v>-</v>
          </cell>
          <cell r="M2194" t="str">
            <v>-</v>
          </cell>
          <cell r="N2194">
            <v>469166</v>
          </cell>
          <cell r="O2194">
            <v>0.25</v>
          </cell>
          <cell r="P2194">
            <v>117291.5</v>
          </cell>
          <cell r="Q2194">
            <v>0</v>
          </cell>
          <cell r="R2194">
            <v>0</v>
          </cell>
          <cell r="S2194">
            <v>0</v>
          </cell>
        </row>
        <row r="2195">
          <cell r="B2195" t="str">
            <v xml:space="preserve">  SEPTEMBER</v>
          </cell>
          <cell r="C2195" t="str">
            <v>-</v>
          </cell>
          <cell r="D2195" t="str">
            <v>-</v>
          </cell>
          <cell r="E2195" t="str">
            <v>-</v>
          </cell>
          <cell r="F2195" t="str">
            <v>-</v>
          </cell>
          <cell r="G2195" t="str">
            <v>-</v>
          </cell>
          <cell r="H2195" t="str">
            <v>-</v>
          </cell>
          <cell r="I2195">
            <v>0</v>
          </cell>
          <cell r="J2195">
            <v>0</v>
          </cell>
          <cell r="K2195">
            <v>0</v>
          </cell>
          <cell r="L2195" t="str">
            <v>-</v>
          </cell>
          <cell r="M2195" t="str">
            <v>-</v>
          </cell>
          <cell r="N2195">
            <v>469166</v>
          </cell>
          <cell r="O2195">
            <v>0.25</v>
          </cell>
          <cell r="P2195">
            <v>117291.5</v>
          </cell>
          <cell r="Q2195">
            <v>0</v>
          </cell>
          <cell r="R2195">
            <v>0</v>
          </cell>
          <cell r="S2195">
            <v>0</v>
          </cell>
        </row>
        <row r="2196">
          <cell r="B2196" t="str">
            <v xml:space="preserve">  OCTOBER</v>
          </cell>
          <cell r="C2196" t="str">
            <v>-</v>
          </cell>
          <cell r="D2196" t="str">
            <v>-</v>
          </cell>
          <cell r="E2196" t="str">
            <v>-</v>
          </cell>
          <cell r="F2196" t="str">
            <v>-</v>
          </cell>
          <cell r="G2196" t="str">
            <v>-</v>
          </cell>
          <cell r="H2196" t="str">
            <v>-</v>
          </cell>
          <cell r="I2196">
            <v>0</v>
          </cell>
          <cell r="J2196">
            <v>0</v>
          </cell>
          <cell r="K2196">
            <v>0</v>
          </cell>
          <cell r="L2196" t="str">
            <v>-</v>
          </cell>
          <cell r="M2196" t="str">
            <v>-</v>
          </cell>
          <cell r="N2196">
            <v>469166</v>
          </cell>
          <cell r="O2196">
            <v>0.25</v>
          </cell>
          <cell r="P2196">
            <v>117291.5</v>
          </cell>
          <cell r="Q2196">
            <v>0</v>
          </cell>
          <cell r="R2196">
            <v>0</v>
          </cell>
          <cell r="S2196">
            <v>0</v>
          </cell>
        </row>
        <row r="2197">
          <cell r="B2197" t="str">
            <v xml:space="preserve">  NOVEMBER</v>
          </cell>
          <cell r="C2197" t="str">
            <v>-</v>
          </cell>
          <cell r="D2197" t="str">
            <v>-</v>
          </cell>
          <cell r="E2197" t="str">
            <v>-</v>
          </cell>
          <cell r="F2197" t="str">
            <v>-</v>
          </cell>
          <cell r="G2197" t="str">
            <v>-</v>
          </cell>
          <cell r="H2197" t="str">
            <v>-</v>
          </cell>
          <cell r="I2197">
            <v>0</v>
          </cell>
          <cell r="J2197">
            <v>0</v>
          </cell>
          <cell r="K2197">
            <v>0</v>
          </cell>
          <cell r="L2197" t="str">
            <v>-</v>
          </cell>
          <cell r="M2197" t="str">
            <v>-</v>
          </cell>
          <cell r="N2197">
            <v>469166</v>
          </cell>
          <cell r="O2197">
            <v>0.25</v>
          </cell>
          <cell r="P2197">
            <v>117291.5</v>
          </cell>
          <cell r="Q2197">
            <v>0</v>
          </cell>
          <cell r="R2197">
            <v>0</v>
          </cell>
          <cell r="S2197">
            <v>0</v>
          </cell>
        </row>
        <row r="2199">
          <cell r="A2199" t="str">
            <v xml:space="preserve"> </v>
          </cell>
          <cell r="B2199" t="str">
            <v>T O T A L</v>
          </cell>
          <cell r="C2199" t="str">
            <v>Pay Item</v>
          </cell>
          <cell r="E2199" t="str">
            <v>:</v>
          </cell>
          <cell r="F2199" t="str">
            <v>IV-2-4-Un</v>
          </cell>
          <cell r="J2199">
            <v>0</v>
          </cell>
          <cell r="K2199" t="str">
            <v>-</v>
          </cell>
          <cell r="L2199">
            <v>0</v>
          </cell>
          <cell r="M2199">
            <v>0</v>
          </cell>
          <cell r="O2199" t="str">
            <v>-</v>
          </cell>
          <cell r="Q2199">
            <v>0</v>
          </cell>
          <cell r="R2199">
            <v>0</v>
          </cell>
          <cell r="S2199">
            <v>0</v>
          </cell>
        </row>
        <row r="2201">
          <cell r="A2201" t="str">
            <v xml:space="preserve">   L : Labour</v>
          </cell>
          <cell r="E2201" t="str">
            <v xml:space="preserve">    C : Cement</v>
          </cell>
          <cell r="J2201" t="str">
            <v xml:space="preserve">    S : Steel</v>
          </cell>
          <cell r="N2201" t="str">
            <v xml:space="preserve">    F : Fuel</v>
          </cell>
          <cell r="R2201" t="str">
            <v xml:space="preserve">    M : Material</v>
          </cell>
        </row>
        <row r="2202">
          <cell r="A2202" t="str">
            <v xml:space="preserve">   Economic Indicators Table 1.3</v>
          </cell>
          <cell r="E2202" t="str">
            <v xml:space="preserve">         Economic Indicators Table 1.11</v>
          </cell>
          <cell r="J2202" t="str">
            <v xml:space="preserve">         Economic Indicators Table 1.11</v>
          </cell>
          <cell r="N2202" t="str">
            <v xml:space="preserve">         "Official Diesel Oil Selling Price"</v>
          </cell>
          <cell r="R2202" t="str">
            <v xml:space="preserve">         Economic Indicators Table 1.15</v>
          </cell>
        </row>
        <row r="2203">
          <cell r="A2203" t="str">
            <v xml:space="preserve">   Consumer Price Indices for 43 Cities &amp; Changes</v>
          </cell>
          <cell r="E2203" t="str">
            <v xml:space="preserve">         Wholesale Price Indices of Manufacturing Commodities</v>
          </cell>
          <cell r="J2203" t="str">
            <v xml:space="preserve">         Wholesale Price Indices of Manufacturing Commodities</v>
          </cell>
          <cell r="N2203" t="str">
            <v xml:space="preserve">         Actual cost of high speed diesel</v>
          </cell>
          <cell r="R2203" t="str">
            <v xml:space="preserve">         Wholesale Price Indices of Construction Materials</v>
          </cell>
        </row>
        <row r="2204">
          <cell r="A2204" t="str">
            <v xml:space="preserve">   Sub-Sector General Index for Bandar Lampung</v>
          </cell>
          <cell r="E2204" t="str">
            <v xml:space="preserve">         Sub-Sector 17, Non Metallic Mineral Products</v>
          </cell>
          <cell r="J2204" t="str">
            <v xml:space="preserve">         Sub-Sector 19, Iron and Steel Products</v>
          </cell>
          <cell r="N2204" t="str">
            <v xml:space="preserve">         Estabilished by Pertamina Oil Company</v>
          </cell>
          <cell r="R2204" t="str">
            <v xml:space="preserve">         Sub-Sector 2, Public Works in Agriculture</v>
          </cell>
        </row>
        <row r="2206">
          <cell r="A2206" t="str">
            <v>Pn  =  A +  L(Ln/Lo) + C(Cn/Co) + S(Sn/So) + F(Fn/Fo) + M(Mn/Mo)</v>
          </cell>
        </row>
        <row r="2207">
          <cell r="A2207" t="str">
            <v>CALCULATION OF ESCALATION PAYMENT</v>
          </cell>
        </row>
        <row r="2208">
          <cell r="A2208" t="str">
            <v>CONTRACT PACKAGE</v>
          </cell>
          <cell r="C2208" t="str">
            <v>:</v>
          </cell>
          <cell r="D2208" t="str">
            <v>WAY CURUP IRRIGATION SUB-PROJECT PTSL-II</v>
          </cell>
          <cell r="Q2208" t="str">
            <v>CONTRACTOR</v>
          </cell>
          <cell r="R2208" t="str">
            <v>:     PT. ADHI KARYA (Persero) Tbk</v>
          </cell>
        </row>
        <row r="2209">
          <cell r="A2209" t="str">
            <v>CONTRACT NO. / DATE</v>
          </cell>
          <cell r="C2209" t="str">
            <v>:</v>
          </cell>
          <cell r="D2209" t="str">
            <v>HK.02.07-Ag.0801/WILIII/01 ,  Date : May 14th, 2004</v>
          </cell>
          <cell r="Q2209" t="str">
            <v>CONSULTANT</v>
          </cell>
          <cell r="R2209" t="str">
            <v>:     NIPPON KOEI (In Associated)</v>
          </cell>
        </row>
        <row r="2211">
          <cell r="A2211" t="str">
            <v xml:space="preserve"> PAY ITEM</v>
          </cell>
          <cell r="C2211" t="str">
            <v>:</v>
          </cell>
          <cell r="D2211" t="str">
            <v>IV - 2 - 5</v>
          </cell>
          <cell r="I2211" t="str">
            <v xml:space="preserve"> DESCRIPTION :</v>
          </cell>
          <cell r="J2211" t="str">
            <v>From work type - A1</v>
          </cell>
          <cell r="M2211" t="str">
            <v>QUANTITIES</v>
          </cell>
          <cell r="N2211" t="str">
            <v>ORIGINAL</v>
          </cell>
          <cell r="P2211" t="str">
            <v>CURRENT</v>
          </cell>
          <cell r="Q2211" t="str">
            <v>ORIGINAL</v>
          </cell>
          <cell r="R2211" t="str">
            <v>CURRENT</v>
          </cell>
        </row>
        <row r="2212">
          <cell r="A2212" t="str">
            <v xml:space="preserve"> COMPONENT</v>
          </cell>
          <cell r="C2212" t="str">
            <v>A</v>
          </cell>
          <cell r="D2212" t="str">
            <v>L</v>
          </cell>
          <cell r="E2212" t="str">
            <v>C</v>
          </cell>
          <cell r="F2212" t="str">
            <v>S</v>
          </cell>
          <cell r="G2212" t="str">
            <v>F</v>
          </cell>
          <cell r="H2212" t="str">
            <v>M</v>
          </cell>
          <cell r="I2212" t="str">
            <v xml:space="preserve"> QUANTITIES   :</v>
          </cell>
          <cell r="J2212">
            <v>47.03</v>
          </cell>
          <cell r="K2212" t="str">
            <v>sq.m</v>
          </cell>
          <cell r="M2212" t="str">
            <v>FOR</v>
          </cell>
          <cell r="N2212" t="str">
            <v>UNIT PRICE</v>
          </cell>
          <cell r="O2212" t="str">
            <v>FACTOR</v>
          </cell>
          <cell r="P2212" t="str">
            <v>UNIT PRICE</v>
          </cell>
          <cell r="Q2212" t="str">
            <v>AMOUNT</v>
          </cell>
          <cell r="R2212" t="str">
            <v>AMOUNT</v>
          </cell>
          <cell r="S2212" t="str">
            <v>PRICE ESCALATION</v>
          </cell>
        </row>
        <row r="2213">
          <cell r="A2213" t="str">
            <v xml:space="preserve"> COST FACTOR</v>
          </cell>
          <cell r="C2213">
            <v>0.25</v>
          </cell>
          <cell r="D2213">
            <v>0.15</v>
          </cell>
          <cell r="E2213" t="str">
            <v>-</v>
          </cell>
          <cell r="F2213" t="str">
            <v>-</v>
          </cell>
          <cell r="G2213" t="str">
            <v>-</v>
          </cell>
          <cell r="H2213">
            <v>0.6</v>
          </cell>
          <cell r="I2213" t="str">
            <v>SCHEDULE QUANTITIES</v>
          </cell>
          <cell r="K2213" t="str">
            <v>ACTUAL QUANTITIES (MC)</v>
          </cell>
          <cell r="M2213" t="str">
            <v>ESCALATION</v>
          </cell>
          <cell r="N2213" t="str">
            <v>Ho</v>
          </cell>
          <cell r="O2213" t="str">
            <v>Pn</v>
          </cell>
          <cell r="P2213" t="str">
            <v>Hn</v>
          </cell>
          <cell r="Q2213" t="str">
            <v>Io</v>
          </cell>
          <cell r="R2213" t="str">
            <v>In</v>
          </cell>
          <cell r="S2213" t="str">
            <v>PAYMENT</v>
          </cell>
        </row>
        <row r="2214">
          <cell r="A2214" t="str">
            <v xml:space="preserve"> ZERO INDEX / DEC 2002</v>
          </cell>
          <cell r="C2214" t="str">
            <v>-</v>
          </cell>
          <cell r="D2214">
            <v>110.63</v>
          </cell>
          <cell r="E2214">
            <v>294</v>
          </cell>
          <cell r="F2214">
            <v>345</v>
          </cell>
          <cell r="G2214">
            <v>1650</v>
          </cell>
          <cell r="H2214">
            <v>350</v>
          </cell>
          <cell r="I2214" t="str">
            <v>CUMULATIVE</v>
          </cell>
          <cell r="J2214" t="str">
            <v>MONTHLY</v>
          </cell>
          <cell r="K2214" t="str">
            <v>CUMULATIVE</v>
          </cell>
          <cell r="L2214" t="str">
            <v>MONTHLY</v>
          </cell>
          <cell r="M2214" t="str">
            <v>PAYMENT</v>
          </cell>
        </row>
        <row r="2215">
          <cell r="A2215">
            <v>1</v>
          </cell>
          <cell r="B2215">
            <v>2</v>
          </cell>
          <cell r="C2215">
            <v>3</v>
          </cell>
          <cell r="D2215">
            <v>4</v>
          </cell>
          <cell r="E2215">
            <v>5</v>
          </cell>
          <cell r="F2215">
            <v>6</v>
          </cell>
          <cell r="G2215">
            <v>7</v>
          </cell>
          <cell r="H2215">
            <v>8</v>
          </cell>
          <cell r="I2215">
            <v>9</v>
          </cell>
          <cell r="J2215">
            <v>10</v>
          </cell>
          <cell r="K2215">
            <v>11</v>
          </cell>
          <cell r="L2215">
            <v>12</v>
          </cell>
          <cell r="M2215">
            <v>13</v>
          </cell>
          <cell r="N2215">
            <v>14</v>
          </cell>
          <cell r="O2215">
            <v>15</v>
          </cell>
          <cell r="P2215" t="str">
            <v>16=14x15</v>
          </cell>
          <cell r="Q2215" t="str">
            <v>17=13x14</v>
          </cell>
          <cell r="R2215" t="str">
            <v>18=13x16</v>
          </cell>
          <cell r="S2215" t="str">
            <v>19=18-17</v>
          </cell>
        </row>
        <row r="2217">
          <cell r="A2217" t="str">
            <v>2004</v>
          </cell>
          <cell r="B2217" t="str">
            <v xml:space="preserve">  JUNE</v>
          </cell>
          <cell r="C2217" t="str">
            <v>-</v>
          </cell>
          <cell r="D2217" t="str">
            <v>-</v>
          </cell>
          <cell r="E2217" t="str">
            <v>-</v>
          </cell>
          <cell r="F2217" t="str">
            <v>-</v>
          </cell>
          <cell r="G2217" t="str">
            <v>-</v>
          </cell>
          <cell r="H2217" t="str">
            <v>-</v>
          </cell>
          <cell r="I2217">
            <v>0</v>
          </cell>
          <cell r="J2217">
            <v>0</v>
          </cell>
          <cell r="K2217" t="str">
            <v>-</v>
          </cell>
          <cell r="L2217" t="str">
            <v>-</v>
          </cell>
          <cell r="M2217" t="str">
            <v>-</v>
          </cell>
          <cell r="N2217" t="str">
            <v>-</v>
          </cell>
          <cell r="O2217" t="str">
            <v>-</v>
          </cell>
          <cell r="P2217" t="str">
            <v>-</v>
          </cell>
          <cell r="Q2217" t="str">
            <v>-</v>
          </cell>
          <cell r="R2217" t="str">
            <v>-</v>
          </cell>
          <cell r="S2217" t="str">
            <v>-</v>
          </cell>
        </row>
        <row r="2218">
          <cell r="B2218" t="str">
            <v xml:space="preserve">  JULY</v>
          </cell>
          <cell r="C2218" t="str">
            <v>-</v>
          </cell>
          <cell r="D2218" t="str">
            <v>-</v>
          </cell>
          <cell r="E2218" t="str">
            <v>-</v>
          </cell>
          <cell r="F2218" t="str">
            <v>-</v>
          </cell>
          <cell r="G2218" t="str">
            <v>-</v>
          </cell>
          <cell r="H2218" t="str">
            <v>-</v>
          </cell>
          <cell r="I2218">
            <v>0</v>
          </cell>
          <cell r="J2218">
            <v>0</v>
          </cell>
          <cell r="K2218">
            <v>0</v>
          </cell>
          <cell r="L2218" t="str">
            <v>-</v>
          </cell>
          <cell r="M2218" t="str">
            <v>-</v>
          </cell>
          <cell r="N2218" t="str">
            <v>-</v>
          </cell>
          <cell r="O2218" t="str">
            <v>-</v>
          </cell>
          <cell r="P2218" t="str">
            <v>-</v>
          </cell>
          <cell r="Q2218" t="str">
            <v>-</v>
          </cell>
          <cell r="R2218" t="str">
            <v>-</v>
          </cell>
          <cell r="S2218" t="str">
            <v>-</v>
          </cell>
        </row>
        <row r="2219">
          <cell r="B2219" t="str">
            <v xml:space="preserve">  AUGUST</v>
          </cell>
          <cell r="C2219" t="str">
            <v>-</v>
          </cell>
          <cell r="D2219" t="str">
            <v>-</v>
          </cell>
          <cell r="E2219" t="str">
            <v>-</v>
          </cell>
          <cell r="F2219" t="str">
            <v>-</v>
          </cell>
          <cell r="G2219" t="str">
            <v>-</v>
          </cell>
          <cell r="H2219" t="str">
            <v>-</v>
          </cell>
          <cell r="I2219">
            <v>0</v>
          </cell>
          <cell r="J2219">
            <v>0</v>
          </cell>
          <cell r="K2219">
            <v>0</v>
          </cell>
          <cell r="L2219" t="str">
            <v>-</v>
          </cell>
          <cell r="M2219" t="str">
            <v>-</v>
          </cell>
          <cell r="N2219" t="str">
            <v>-</v>
          </cell>
          <cell r="O2219" t="str">
            <v>-</v>
          </cell>
          <cell r="P2219" t="str">
            <v>-</v>
          </cell>
          <cell r="Q2219" t="str">
            <v>-</v>
          </cell>
          <cell r="R2219" t="str">
            <v>-</v>
          </cell>
          <cell r="S2219" t="str">
            <v>-</v>
          </cell>
        </row>
        <row r="2220">
          <cell r="B2220" t="str">
            <v xml:space="preserve">  SEPTEMBER</v>
          </cell>
          <cell r="C2220" t="str">
            <v>-</v>
          </cell>
          <cell r="D2220" t="str">
            <v>-</v>
          </cell>
          <cell r="E2220" t="str">
            <v>-</v>
          </cell>
          <cell r="F2220" t="str">
            <v>-</v>
          </cell>
          <cell r="G2220" t="str">
            <v>-</v>
          </cell>
          <cell r="H2220" t="str">
            <v>-</v>
          </cell>
          <cell r="I2220">
            <v>0</v>
          </cell>
          <cell r="J2220">
            <v>0</v>
          </cell>
          <cell r="K2220">
            <v>0</v>
          </cell>
          <cell r="L2220" t="str">
            <v>-</v>
          </cell>
          <cell r="M2220" t="str">
            <v>-</v>
          </cell>
          <cell r="N2220" t="str">
            <v>-</v>
          </cell>
          <cell r="O2220" t="str">
            <v>-</v>
          </cell>
          <cell r="P2220" t="str">
            <v>-</v>
          </cell>
          <cell r="Q2220" t="str">
            <v>-</v>
          </cell>
          <cell r="R2220" t="str">
            <v>-</v>
          </cell>
          <cell r="S2220" t="str">
            <v>-</v>
          </cell>
        </row>
        <row r="2221">
          <cell r="B2221" t="str">
            <v xml:space="preserve">  OCTOBER</v>
          </cell>
          <cell r="C2221" t="str">
            <v>-</v>
          </cell>
          <cell r="D2221" t="str">
            <v>-</v>
          </cell>
          <cell r="E2221" t="str">
            <v>-</v>
          </cell>
          <cell r="F2221" t="str">
            <v>-</v>
          </cell>
          <cell r="G2221" t="str">
            <v>-</v>
          </cell>
          <cell r="H2221" t="str">
            <v>-</v>
          </cell>
          <cell r="I2221">
            <v>0</v>
          </cell>
          <cell r="J2221">
            <v>0</v>
          </cell>
          <cell r="K2221">
            <v>0</v>
          </cell>
          <cell r="L2221" t="str">
            <v>-</v>
          </cell>
          <cell r="M2221" t="str">
            <v>-</v>
          </cell>
          <cell r="N2221" t="str">
            <v>-</v>
          </cell>
          <cell r="O2221" t="str">
            <v>-</v>
          </cell>
          <cell r="P2221" t="str">
            <v>-</v>
          </cell>
          <cell r="Q2221" t="str">
            <v>-</v>
          </cell>
          <cell r="R2221" t="str">
            <v>-</v>
          </cell>
          <cell r="S2221" t="str">
            <v>-</v>
          </cell>
        </row>
        <row r="2222">
          <cell r="B2222" t="str">
            <v xml:space="preserve">  NOVEMBER</v>
          </cell>
          <cell r="C2222" t="str">
            <v>-</v>
          </cell>
          <cell r="D2222" t="str">
            <v>-</v>
          </cell>
          <cell r="E2222" t="str">
            <v>-</v>
          </cell>
          <cell r="F2222" t="str">
            <v>-</v>
          </cell>
          <cell r="G2222" t="str">
            <v>-</v>
          </cell>
          <cell r="H2222" t="str">
            <v>-</v>
          </cell>
          <cell r="I2222">
            <v>0</v>
          </cell>
          <cell r="J2222">
            <v>0</v>
          </cell>
          <cell r="K2222">
            <v>0</v>
          </cell>
          <cell r="L2222" t="str">
            <v>-</v>
          </cell>
          <cell r="M2222" t="str">
            <v>-</v>
          </cell>
          <cell r="N2222" t="str">
            <v>-</v>
          </cell>
          <cell r="O2222" t="str">
            <v>-</v>
          </cell>
          <cell r="P2222" t="str">
            <v>-</v>
          </cell>
          <cell r="Q2222" t="str">
            <v>-</v>
          </cell>
          <cell r="R2222" t="str">
            <v>-</v>
          </cell>
          <cell r="S2222" t="str">
            <v>-</v>
          </cell>
        </row>
        <row r="2223">
          <cell r="B2223" t="str">
            <v xml:space="preserve">  DECEMBER</v>
          </cell>
          <cell r="C2223" t="str">
            <v>-</v>
          </cell>
          <cell r="D2223" t="str">
            <v>-</v>
          </cell>
          <cell r="E2223" t="str">
            <v>-</v>
          </cell>
          <cell r="F2223" t="str">
            <v>-</v>
          </cell>
          <cell r="G2223" t="str">
            <v>-</v>
          </cell>
          <cell r="H2223" t="str">
            <v>-</v>
          </cell>
          <cell r="I2223">
            <v>0</v>
          </cell>
          <cell r="J2223">
            <v>0</v>
          </cell>
          <cell r="K2223">
            <v>0</v>
          </cell>
          <cell r="L2223" t="str">
            <v>-</v>
          </cell>
          <cell r="M2223" t="str">
            <v>-</v>
          </cell>
          <cell r="N2223" t="str">
            <v>-</v>
          </cell>
          <cell r="O2223" t="str">
            <v>-</v>
          </cell>
          <cell r="P2223" t="str">
            <v>-</v>
          </cell>
          <cell r="Q2223" t="str">
            <v>-</v>
          </cell>
          <cell r="R2223" t="str">
            <v>-</v>
          </cell>
          <cell r="S2223" t="str">
            <v>-</v>
          </cell>
        </row>
        <row r="2224">
          <cell r="A2224" t="str">
            <v>2005</v>
          </cell>
          <cell r="B2224" t="str">
            <v xml:space="preserve">  JANUARY</v>
          </cell>
          <cell r="C2224" t="str">
            <v>-</v>
          </cell>
          <cell r="D2224" t="str">
            <v>-</v>
          </cell>
          <cell r="E2224" t="str">
            <v>-</v>
          </cell>
          <cell r="F2224" t="str">
            <v>-</v>
          </cell>
          <cell r="G2224" t="str">
            <v>-</v>
          </cell>
          <cell r="H2224" t="str">
            <v>-</v>
          </cell>
          <cell r="I2224">
            <v>0</v>
          </cell>
          <cell r="J2224">
            <v>0</v>
          </cell>
          <cell r="K2224">
            <v>0</v>
          </cell>
          <cell r="L2224" t="str">
            <v>-</v>
          </cell>
          <cell r="M2224" t="str">
            <v>-</v>
          </cell>
          <cell r="N2224" t="str">
            <v>-</v>
          </cell>
          <cell r="O2224" t="str">
            <v>-</v>
          </cell>
          <cell r="P2224" t="str">
            <v>-</v>
          </cell>
          <cell r="Q2224" t="str">
            <v>-</v>
          </cell>
          <cell r="R2224" t="str">
            <v>-</v>
          </cell>
          <cell r="S2224" t="str">
            <v>-</v>
          </cell>
        </row>
        <row r="2225">
          <cell r="B2225" t="str">
            <v xml:space="preserve">  FEBRUARY</v>
          </cell>
          <cell r="C2225" t="str">
            <v>-</v>
          </cell>
          <cell r="D2225" t="str">
            <v>-</v>
          </cell>
          <cell r="E2225" t="str">
            <v>-</v>
          </cell>
          <cell r="F2225" t="str">
            <v>-</v>
          </cell>
          <cell r="G2225" t="str">
            <v>-</v>
          </cell>
          <cell r="H2225" t="str">
            <v>-</v>
          </cell>
          <cell r="I2225">
            <v>0</v>
          </cell>
          <cell r="J2225">
            <v>0</v>
          </cell>
          <cell r="K2225">
            <v>0</v>
          </cell>
          <cell r="L2225" t="str">
            <v>-</v>
          </cell>
          <cell r="M2225" t="str">
            <v>-</v>
          </cell>
          <cell r="N2225" t="str">
            <v>-</v>
          </cell>
          <cell r="O2225" t="str">
            <v>-</v>
          </cell>
          <cell r="P2225" t="str">
            <v>-</v>
          </cell>
          <cell r="Q2225" t="str">
            <v>-</v>
          </cell>
          <cell r="R2225" t="str">
            <v>-</v>
          </cell>
          <cell r="S2225" t="str">
            <v>-</v>
          </cell>
        </row>
        <row r="2226">
          <cell r="B2226" t="str">
            <v xml:space="preserve">  MARCH</v>
          </cell>
          <cell r="C2226" t="str">
            <v>-</v>
          </cell>
          <cell r="D2226" t="str">
            <v>-</v>
          </cell>
          <cell r="E2226" t="str">
            <v>-</v>
          </cell>
          <cell r="F2226" t="str">
            <v>-</v>
          </cell>
          <cell r="G2226" t="str">
            <v>-</v>
          </cell>
          <cell r="H2226" t="str">
            <v>-</v>
          </cell>
          <cell r="I2226">
            <v>0</v>
          </cell>
          <cell r="J2226">
            <v>0</v>
          </cell>
          <cell r="K2226">
            <v>0</v>
          </cell>
          <cell r="L2226" t="str">
            <v>-</v>
          </cell>
          <cell r="M2226" t="str">
            <v>-</v>
          </cell>
          <cell r="N2226" t="str">
            <v>-</v>
          </cell>
          <cell r="O2226" t="str">
            <v>-</v>
          </cell>
          <cell r="P2226" t="str">
            <v>-</v>
          </cell>
          <cell r="Q2226" t="str">
            <v>-</v>
          </cell>
          <cell r="R2226" t="str">
            <v>-</v>
          </cell>
          <cell r="S2226" t="str">
            <v>-</v>
          </cell>
        </row>
        <row r="2227">
          <cell r="B2227" t="str">
            <v xml:space="preserve">  APRIL</v>
          </cell>
          <cell r="C2227" t="str">
            <v>-</v>
          </cell>
          <cell r="D2227" t="str">
            <v>-</v>
          </cell>
          <cell r="E2227" t="str">
            <v>-</v>
          </cell>
          <cell r="F2227" t="str">
            <v>-</v>
          </cell>
          <cell r="G2227" t="str">
            <v>-</v>
          </cell>
          <cell r="H2227" t="str">
            <v>-</v>
          </cell>
          <cell r="I2227">
            <v>0</v>
          </cell>
          <cell r="J2227">
            <v>0</v>
          </cell>
          <cell r="K2227">
            <v>0</v>
          </cell>
          <cell r="L2227" t="str">
            <v>-</v>
          </cell>
          <cell r="M2227" t="str">
            <v>-</v>
          </cell>
          <cell r="N2227" t="str">
            <v>-</v>
          </cell>
          <cell r="O2227" t="str">
            <v>-</v>
          </cell>
          <cell r="P2227" t="str">
            <v>-</v>
          </cell>
          <cell r="Q2227" t="str">
            <v>-</v>
          </cell>
          <cell r="R2227" t="str">
            <v>-</v>
          </cell>
          <cell r="S2227" t="str">
            <v>-</v>
          </cell>
        </row>
        <row r="2228">
          <cell r="B2228" t="str">
            <v xml:space="preserve">  MAY</v>
          </cell>
          <cell r="C2228" t="str">
            <v>-</v>
          </cell>
          <cell r="D2228" t="str">
            <v>-</v>
          </cell>
          <cell r="E2228" t="str">
            <v>-</v>
          </cell>
          <cell r="F2228" t="str">
            <v>-</v>
          </cell>
          <cell r="G2228" t="str">
            <v>-</v>
          </cell>
          <cell r="H2228" t="str">
            <v>-</v>
          </cell>
          <cell r="I2228">
            <v>0</v>
          </cell>
          <cell r="J2228">
            <v>0</v>
          </cell>
          <cell r="K2228">
            <v>0</v>
          </cell>
          <cell r="L2228" t="str">
            <v xml:space="preserve">-     </v>
          </cell>
          <cell r="M2228" t="str">
            <v>-</v>
          </cell>
          <cell r="N2228" t="str">
            <v>-</v>
          </cell>
          <cell r="O2228" t="str">
            <v>-</v>
          </cell>
          <cell r="P2228" t="str">
            <v>-</v>
          </cell>
          <cell r="Q2228" t="str">
            <v>-</v>
          </cell>
          <cell r="R2228" t="str">
            <v>-</v>
          </cell>
          <cell r="S2228" t="str">
            <v>-</v>
          </cell>
        </row>
        <row r="2229">
          <cell r="B2229" t="str">
            <v xml:space="preserve">  JUNE</v>
          </cell>
          <cell r="C2229" t="str">
            <v>-</v>
          </cell>
          <cell r="D2229">
            <v>121.75</v>
          </cell>
          <cell r="E2229">
            <v>323</v>
          </cell>
          <cell r="F2229">
            <v>491</v>
          </cell>
          <cell r="G2229">
            <v>2100</v>
          </cell>
          <cell r="H2229">
            <v>441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58240.6</v>
          </cell>
          <cell r="O2229">
            <v>1.1710772846425019</v>
          </cell>
          <cell r="P2229">
            <v>68204.243703950095</v>
          </cell>
          <cell r="Q2229">
            <v>0</v>
          </cell>
          <cell r="R2229">
            <v>0</v>
          </cell>
          <cell r="S2229">
            <v>0</v>
          </cell>
        </row>
        <row r="2230">
          <cell r="B2230" t="str">
            <v xml:space="preserve">  JULY</v>
          </cell>
          <cell r="C2230" t="str">
            <v>-</v>
          </cell>
          <cell r="D2230">
            <v>122.55</v>
          </cell>
          <cell r="E2230">
            <v>325</v>
          </cell>
          <cell r="F2230">
            <v>491</v>
          </cell>
          <cell r="G2230">
            <v>2100</v>
          </cell>
          <cell r="H2230">
            <v>449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58240.6</v>
          </cell>
          <cell r="O2230">
            <v>1.1858762670936582</v>
          </cell>
          <cell r="P2230">
            <v>69066.145321294913</v>
          </cell>
          <cell r="Q2230">
            <v>0</v>
          </cell>
          <cell r="R2230">
            <v>0</v>
          </cell>
          <cell r="S2230">
            <v>0</v>
          </cell>
        </row>
        <row r="2231">
          <cell r="B2231" t="str">
            <v xml:space="preserve">  AUGUST</v>
          </cell>
          <cell r="C2231" t="str">
            <v>-</v>
          </cell>
          <cell r="D2231">
            <v>122.49</v>
          </cell>
          <cell r="E2231">
            <v>326</v>
          </cell>
          <cell r="F2231">
            <v>493</v>
          </cell>
          <cell r="G2231">
            <v>2100</v>
          </cell>
          <cell r="H2231">
            <v>452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58240.6</v>
          </cell>
          <cell r="O2231">
            <v>1.1909377719812502</v>
          </cell>
          <cell r="P2231">
            <v>69360.930402851198</v>
          </cell>
          <cell r="Q2231">
            <v>0</v>
          </cell>
          <cell r="R2231">
            <v>0</v>
          </cell>
          <cell r="S2231">
            <v>0</v>
          </cell>
        </row>
        <row r="2232">
          <cell r="B2232" t="str">
            <v xml:space="preserve">  SEPTEMBER</v>
          </cell>
          <cell r="C2232" t="str">
            <v>-</v>
          </cell>
          <cell r="D2232">
            <v>123.27</v>
          </cell>
          <cell r="E2232">
            <v>330</v>
          </cell>
          <cell r="F2232">
            <v>495</v>
          </cell>
          <cell r="G2232">
            <v>2100</v>
          </cell>
          <cell r="H2232">
            <v>462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58240.6</v>
          </cell>
          <cell r="O2232">
            <v>1.2091382084425562</v>
          </cell>
          <cell r="P2232">
            <v>70420.934742619531</v>
          </cell>
          <cell r="Q2232">
            <v>0</v>
          </cell>
          <cell r="R2232">
            <v>0</v>
          </cell>
          <cell r="S2232">
            <v>0</v>
          </cell>
        </row>
        <row r="2233">
          <cell r="B2233" t="str">
            <v xml:space="preserve">  OCTOBER</v>
          </cell>
          <cell r="C2233" t="str">
            <v>-</v>
          </cell>
          <cell r="D2233">
            <v>139.13999999999999</v>
          </cell>
          <cell r="E2233">
            <v>376</v>
          </cell>
          <cell r="F2233">
            <v>511</v>
          </cell>
          <cell r="G2233">
            <v>4300</v>
          </cell>
          <cell r="H2233">
            <v>500</v>
          </cell>
          <cell r="I2233">
            <v>0</v>
          </cell>
          <cell r="J2233">
            <v>0</v>
          </cell>
          <cell r="K2233">
            <v>47.03</v>
          </cell>
          <cell r="L2233">
            <v>47.03</v>
          </cell>
          <cell r="M2233">
            <v>47.03</v>
          </cell>
          <cell r="N2233">
            <v>58240.6</v>
          </cell>
          <cell r="O2233">
            <v>1.2957987371030848</v>
          </cell>
          <cell r="P2233">
            <v>75468.095928125913</v>
          </cell>
          <cell r="Q2233">
            <v>2739055.4180000001</v>
          </cell>
          <cell r="R2233">
            <v>3549264.5514997616</v>
          </cell>
          <cell r="S2233">
            <v>810209.13349976158</v>
          </cell>
        </row>
        <row r="2234">
          <cell r="B2234" t="str">
            <v xml:space="preserve">  NOVEMBER</v>
          </cell>
          <cell r="C2234" t="str">
            <v>-</v>
          </cell>
          <cell r="D2234">
            <v>140.15</v>
          </cell>
          <cell r="E2234">
            <v>393</v>
          </cell>
          <cell r="F2234">
            <v>511</v>
          </cell>
          <cell r="G2234">
            <v>4300</v>
          </cell>
          <cell r="H2234">
            <v>510</v>
          </cell>
          <cell r="I2234">
            <v>0</v>
          </cell>
          <cell r="J2234">
            <v>0</v>
          </cell>
          <cell r="K2234">
            <v>47.03</v>
          </cell>
          <cell r="L2234">
            <v>0</v>
          </cell>
          <cell r="M2234">
            <v>0</v>
          </cell>
          <cell r="N2234">
            <v>58240.6</v>
          </cell>
          <cell r="O2234">
            <v>1.3143110238762414</v>
          </cell>
          <cell r="P2234">
            <v>76546.26261716662</v>
          </cell>
          <cell r="Q2234">
            <v>0</v>
          </cell>
          <cell r="R2234">
            <v>0</v>
          </cell>
          <cell r="S2234">
            <v>0</v>
          </cell>
        </row>
        <row r="2235">
          <cell r="B2235" t="str">
            <v xml:space="preserve">  DECEMBER</v>
          </cell>
          <cell r="C2235" t="str">
            <v>-</v>
          </cell>
          <cell r="D2235">
            <v>140.32</v>
          </cell>
          <cell r="E2235">
            <v>393</v>
          </cell>
          <cell r="F2235">
            <v>511</v>
          </cell>
          <cell r="G2235">
            <v>4300</v>
          </cell>
          <cell r="H2235">
            <v>510</v>
          </cell>
          <cell r="I2235">
            <v>0</v>
          </cell>
          <cell r="J2235">
            <v>0</v>
          </cell>
          <cell r="K2235">
            <v>47.03</v>
          </cell>
          <cell r="L2235">
            <v>0</v>
          </cell>
          <cell r="M2235">
            <v>0</v>
          </cell>
          <cell r="N2235">
            <v>58240.6</v>
          </cell>
          <cell r="O2235">
            <v>1.3145415219328263</v>
          </cell>
          <cell r="P2235">
            <v>76559.686962280961</v>
          </cell>
          <cell r="Q2235">
            <v>0</v>
          </cell>
          <cell r="R2235">
            <v>0</v>
          </cell>
          <cell r="S2235">
            <v>0</v>
          </cell>
        </row>
        <row r="2236">
          <cell r="A2236" t="str">
            <v>2006</v>
          </cell>
          <cell r="B2236" t="str">
            <v xml:space="preserve">  JANUARY</v>
          </cell>
          <cell r="C2236" t="str">
            <v>-</v>
          </cell>
          <cell r="D2236" t="str">
            <v>-</v>
          </cell>
          <cell r="E2236" t="str">
            <v>-</v>
          </cell>
          <cell r="F2236" t="str">
            <v>-</v>
          </cell>
          <cell r="G2236" t="str">
            <v>-</v>
          </cell>
          <cell r="H2236" t="str">
            <v>-</v>
          </cell>
          <cell r="I2236">
            <v>0</v>
          </cell>
          <cell r="J2236">
            <v>0</v>
          </cell>
          <cell r="K2236">
            <v>47.03</v>
          </cell>
          <cell r="L2236" t="str">
            <v>-</v>
          </cell>
          <cell r="M2236" t="str">
            <v>-</v>
          </cell>
          <cell r="N2236">
            <v>58240.6</v>
          </cell>
          <cell r="O2236">
            <v>0.25</v>
          </cell>
          <cell r="P2236">
            <v>14560.15</v>
          </cell>
          <cell r="Q2236">
            <v>0</v>
          </cell>
          <cell r="R2236">
            <v>0</v>
          </cell>
          <cell r="S2236">
            <v>0</v>
          </cell>
        </row>
        <row r="2237">
          <cell r="B2237" t="str">
            <v xml:space="preserve">  FEBRUARY</v>
          </cell>
          <cell r="C2237" t="str">
            <v>-</v>
          </cell>
          <cell r="D2237" t="str">
            <v>-</v>
          </cell>
          <cell r="E2237" t="str">
            <v>-</v>
          </cell>
          <cell r="F2237" t="str">
            <v>-</v>
          </cell>
          <cell r="G2237" t="str">
            <v>-</v>
          </cell>
          <cell r="H2237" t="str">
            <v>-</v>
          </cell>
          <cell r="I2237">
            <v>0</v>
          </cell>
          <cell r="J2237">
            <v>0</v>
          </cell>
          <cell r="K2237">
            <v>47.03</v>
          </cell>
          <cell r="L2237" t="str">
            <v>-</v>
          </cell>
          <cell r="M2237" t="str">
            <v>-</v>
          </cell>
          <cell r="N2237">
            <v>58240.6</v>
          </cell>
          <cell r="O2237">
            <v>0.25</v>
          </cell>
          <cell r="P2237">
            <v>14560.15</v>
          </cell>
          <cell r="Q2237">
            <v>0</v>
          </cell>
          <cell r="R2237">
            <v>0</v>
          </cell>
          <cell r="S2237">
            <v>0</v>
          </cell>
        </row>
        <row r="2238">
          <cell r="B2238" t="str">
            <v xml:space="preserve">  MARCH</v>
          </cell>
          <cell r="C2238" t="str">
            <v>-</v>
          </cell>
          <cell r="D2238" t="str">
            <v>-</v>
          </cell>
          <cell r="E2238" t="str">
            <v>-</v>
          </cell>
          <cell r="F2238" t="str">
            <v>-</v>
          </cell>
          <cell r="G2238" t="str">
            <v>-</v>
          </cell>
          <cell r="H2238" t="str">
            <v>-</v>
          </cell>
          <cell r="I2238">
            <v>0</v>
          </cell>
          <cell r="J2238">
            <v>0</v>
          </cell>
          <cell r="K2238">
            <v>47.03</v>
          </cell>
          <cell r="L2238" t="str">
            <v>-</v>
          </cell>
          <cell r="M2238" t="str">
            <v>-</v>
          </cell>
          <cell r="N2238">
            <v>58240.6</v>
          </cell>
          <cell r="O2238">
            <v>0.25</v>
          </cell>
          <cell r="P2238">
            <v>14560.15</v>
          </cell>
          <cell r="Q2238">
            <v>0</v>
          </cell>
          <cell r="R2238">
            <v>0</v>
          </cell>
          <cell r="S2238">
            <v>0</v>
          </cell>
        </row>
        <row r="2239">
          <cell r="B2239" t="str">
            <v xml:space="preserve">  APRIL</v>
          </cell>
          <cell r="C2239" t="str">
            <v>-</v>
          </cell>
          <cell r="D2239" t="str">
            <v>-</v>
          </cell>
          <cell r="E2239" t="str">
            <v>-</v>
          </cell>
          <cell r="F2239" t="str">
            <v>-</v>
          </cell>
          <cell r="G2239" t="str">
            <v>-</v>
          </cell>
          <cell r="H2239" t="str">
            <v>-</v>
          </cell>
          <cell r="I2239">
            <v>0</v>
          </cell>
          <cell r="J2239">
            <v>0</v>
          </cell>
          <cell r="K2239">
            <v>47.03</v>
          </cell>
          <cell r="L2239" t="str">
            <v>-</v>
          </cell>
          <cell r="M2239" t="str">
            <v>-</v>
          </cell>
          <cell r="N2239">
            <v>58240.6</v>
          </cell>
          <cell r="O2239">
            <v>0.25</v>
          </cell>
          <cell r="P2239">
            <v>14560.15</v>
          </cell>
          <cell r="Q2239">
            <v>0</v>
          </cell>
          <cell r="R2239">
            <v>0</v>
          </cell>
          <cell r="S2239">
            <v>0</v>
          </cell>
        </row>
        <row r="2240">
          <cell r="B2240" t="str">
            <v xml:space="preserve">  MAY</v>
          </cell>
          <cell r="C2240" t="str">
            <v>-</v>
          </cell>
          <cell r="D2240" t="str">
            <v>-</v>
          </cell>
          <cell r="E2240" t="str">
            <v>-</v>
          </cell>
          <cell r="F2240" t="str">
            <v>-</v>
          </cell>
          <cell r="G2240" t="str">
            <v>-</v>
          </cell>
          <cell r="H2240" t="str">
            <v>-</v>
          </cell>
          <cell r="I2240">
            <v>0</v>
          </cell>
          <cell r="J2240">
            <v>0</v>
          </cell>
          <cell r="K2240">
            <v>47.03</v>
          </cell>
          <cell r="L2240" t="str">
            <v>-</v>
          </cell>
          <cell r="M2240" t="str">
            <v>-</v>
          </cell>
          <cell r="N2240">
            <v>58240.6</v>
          </cell>
          <cell r="O2240">
            <v>0.25</v>
          </cell>
          <cell r="P2240">
            <v>14560.15</v>
          </cell>
          <cell r="Q2240">
            <v>0</v>
          </cell>
          <cell r="R2240">
            <v>0</v>
          </cell>
          <cell r="S2240">
            <v>0</v>
          </cell>
        </row>
        <row r="2241">
          <cell r="B2241" t="str">
            <v xml:space="preserve">  JUNE</v>
          </cell>
          <cell r="C2241" t="str">
            <v>-</v>
          </cell>
          <cell r="D2241" t="str">
            <v>-</v>
          </cell>
          <cell r="E2241" t="str">
            <v>-</v>
          </cell>
          <cell r="F2241" t="str">
            <v>-</v>
          </cell>
          <cell r="G2241" t="str">
            <v>-</v>
          </cell>
          <cell r="H2241" t="str">
            <v>-</v>
          </cell>
          <cell r="I2241">
            <v>0</v>
          </cell>
          <cell r="J2241">
            <v>0</v>
          </cell>
          <cell r="K2241">
            <v>47.03</v>
          </cell>
          <cell r="L2241" t="str">
            <v>-</v>
          </cell>
          <cell r="M2241" t="str">
            <v>-</v>
          </cell>
          <cell r="N2241">
            <v>58240.6</v>
          </cell>
          <cell r="O2241">
            <v>0.25</v>
          </cell>
          <cell r="P2241">
            <v>14560.15</v>
          </cell>
          <cell r="Q2241">
            <v>0</v>
          </cell>
          <cell r="R2241">
            <v>0</v>
          </cell>
          <cell r="S2241">
            <v>0</v>
          </cell>
        </row>
        <row r="2242">
          <cell r="B2242" t="str">
            <v xml:space="preserve">  JULY</v>
          </cell>
          <cell r="C2242" t="str">
            <v>-</v>
          </cell>
          <cell r="D2242" t="str">
            <v>-</v>
          </cell>
          <cell r="E2242" t="str">
            <v>-</v>
          </cell>
          <cell r="F2242" t="str">
            <v>-</v>
          </cell>
          <cell r="G2242" t="str">
            <v>-</v>
          </cell>
          <cell r="H2242" t="str">
            <v>-</v>
          </cell>
          <cell r="I2242">
            <v>0</v>
          </cell>
          <cell r="J2242">
            <v>0</v>
          </cell>
          <cell r="K2242">
            <v>47.03</v>
          </cell>
          <cell r="L2242" t="str">
            <v>-</v>
          </cell>
          <cell r="M2242" t="str">
            <v>-</v>
          </cell>
          <cell r="N2242">
            <v>58240.6</v>
          </cell>
          <cell r="O2242">
            <v>0.25</v>
          </cell>
          <cell r="P2242">
            <v>14560.15</v>
          </cell>
          <cell r="Q2242">
            <v>0</v>
          </cell>
          <cell r="R2242">
            <v>0</v>
          </cell>
          <cell r="S2242">
            <v>0</v>
          </cell>
        </row>
        <row r="2243">
          <cell r="B2243" t="str">
            <v xml:space="preserve">  AUGUST</v>
          </cell>
          <cell r="C2243" t="str">
            <v>-</v>
          </cell>
          <cell r="D2243" t="str">
            <v>-</v>
          </cell>
          <cell r="E2243" t="str">
            <v>-</v>
          </cell>
          <cell r="F2243" t="str">
            <v>-</v>
          </cell>
          <cell r="G2243" t="str">
            <v>-</v>
          </cell>
          <cell r="H2243" t="str">
            <v>-</v>
          </cell>
          <cell r="I2243">
            <v>2</v>
          </cell>
          <cell r="J2243">
            <v>2</v>
          </cell>
          <cell r="K2243">
            <v>47.03</v>
          </cell>
          <cell r="L2243" t="str">
            <v>-</v>
          </cell>
          <cell r="M2243" t="str">
            <v>-</v>
          </cell>
          <cell r="N2243">
            <v>58240.6</v>
          </cell>
          <cell r="O2243">
            <v>0.25</v>
          </cell>
          <cell r="P2243">
            <v>14560.15</v>
          </cell>
          <cell r="Q2243">
            <v>0</v>
          </cell>
          <cell r="R2243">
            <v>0</v>
          </cell>
          <cell r="S2243">
            <v>0</v>
          </cell>
        </row>
        <row r="2244">
          <cell r="B2244" t="str">
            <v xml:space="preserve">  SEPTEMBER</v>
          </cell>
          <cell r="C2244" t="str">
            <v>-</v>
          </cell>
          <cell r="D2244" t="str">
            <v>-</v>
          </cell>
          <cell r="E2244" t="str">
            <v>-</v>
          </cell>
          <cell r="F2244" t="str">
            <v>-</v>
          </cell>
          <cell r="G2244" t="str">
            <v>-</v>
          </cell>
          <cell r="H2244" t="str">
            <v>-</v>
          </cell>
          <cell r="I2244">
            <v>2</v>
          </cell>
          <cell r="J2244">
            <v>0</v>
          </cell>
          <cell r="K2244">
            <v>47.03</v>
          </cell>
          <cell r="L2244" t="str">
            <v>-</v>
          </cell>
          <cell r="M2244" t="str">
            <v>-</v>
          </cell>
          <cell r="N2244">
            <v>58240.6</v>
          </cell>
          <cell r="O2244">
            <v>0.25</v>
          </cell>
          <cell r="P2244">
            <v>14560.15</v>
          </cell>
          <cell r="Q2244">
            <v>0</v>
          </cell>
          <cell r="R2244">
            <v>0</v>
          </cell>
          <cell r="S2244">
            <v>0</v>
          </cell>
        </row>
        <row r="2245">
          <cell r="B2245" t="str">
            <v xml:space="preserve">  OCTOBER</v>
          </cell>
          <cell r="C2245" t="str">
            <v>-</v>
          </cell>
          <cell r="D2245" t="str">
            <v>-</v>
          </cell>
          <cell r="E2245" t="str">
            <v>-</v>
          </cell>
          <cell r="F2245" t="str">
            <v>-</v>
          </cell>
          <cell r="G2245" t="str">
            <v>-</v>
          </cell>
          <cell r="H2245" t="str">
            <v>-</v>
          </cell>
          <cell r="I2245">
            <v>2</v>
          </cell>
          <cell r="J2245">
            <v>0</v>
          </cell>
          <cell r="K2245">
            <v>47.03</v>
          </cell>
          <cell r="L2245" t="str">
            <v>-</v>
          </cell>
          <cell r="M2245" t="str">
            <v>-</v>
          </cell>
          <cell r="N2245">
            <v>58240.6</v>
          </cell>
          <cell r="O2245">
            <v>0.25</v>
          </cell>
          <cell r="P2245">
            <v>14560.15</v>
          </cell>
          <cell r="Q2245">
            <v>0</v>
          </cell>
          <cell r="R2245">
            <v>0</v>
          </cell>
          <cell r="S2245">
            <v>0</v>
          </cell>
        </row>
        <row r="2246">
          <cell r="B2246" t="str">
            <v xml:space="preserve">  NOVEMBER</v>
          </cell>
          <cell r="C2246" t="str">
            <v>-</v>
          </cell>
          <cell r="D2246" t="str">
            <v>-</v>
          </cell>
          <cell r="E2246" t="str">
            <v>-</v>
          </cell>
          <cell r="F2246" t="str">
            <v>-</v>
          </cell>
          <cell r="G2246" t="str">
            <v>-</v>
          </cell>
          <cell r="H2246" t="str">
            <v>-</v>
          </cell>
          <cell r="I2246">
            <v>2</v>
          </cell>
          <cell r="J2246">
            <v>0</v>
          </cell>
          <cell r="K2246">
            <v>47.03</v>
          </cell>
          <cell r="L2246" t="str">
            <v>-</v>
          </cell>
          <cell r="M2246" t="str">
            <v>-</v>
          </cell>
          <cell r="N2246">
            <v>58240.6</v>
          </cell>
          <cell r="O2246">
            <v>0.25</v>
          </cell>
          <cell r="P2246">
            <v>14560.15</v>
          </cell>
          <cell r="Q2246">
            <v>0</v>
          </cell>
          <cell r="R2246">
            <v>0</v>
          </cell>
          <cell r="S2246">
            <v>0</v>
          </cell>
        </row>
        <row r="2248">
          <cell r="A2248" t="str">
            <v xml:space="preserve"> </v>
          </cell>
          <cell r="B2248" t="str">
            <v>T O T A L</v>
          </cell>
          <cell r="C2248" t="str">
            <v>Pay Item</v>
          </cell>
          <cell r="E2248" t="str">
            <v>:</v>
          </cell>
          <cell r="F2248" t="str">
            <v>IV - 2 - 5</v>
          </cell>
          <cell r="J2248">
            <v>2</v>
          </cell>
          <cell r="K2248" t="str">
            <v>-</v>
          </cell>
          <cell r="L2248">
            <v>47.03</v>
          </cell>
          <cell r="M2248">
            <v>47.03</v>
          </cell>
          <cell r="O2248" t="str">
            <v>-</v>
          </cell>
          <cell r="Q2248">
            <v>2739055.4180000001</v>
          </cell>
          <cell r="R2248">
            <v>3549264.5514997616</v>
          </cell>
          <cell r="S2248">
            <v>810209.13349976158</v>
          </cell>
        </row>
        <row r="2250">
          <cell r="A2250" t="str">
            <v xml:space="preserve">   L : Labour</v>
          </cell>
          <cell r="E2250" t="str">
            <v xml:space="preserve">    C : Cement</v>
          </cell>
          <cell r="J2250" t="str">
            <v xml:space="preserve">    S : Steel</v>
          </cell>
          <cell r="N2250" t="str">
            <v xml:space="preserve">    F : Fuel</v>
          </cell>
          <cell r="R2250" t="str">
            <v xml:space="preserve">    M : Material</v>
          </cell>
        </row>
        <row r="2251">
          <cell r="A2251" t="str">
            <v xml:space="preserve">   Economic Indicators Table 1.3</v>
          </cell>
          <cell r="E2251" t="str">
            <v xml:space="preserve">         Economic Indicators Table 1.11</v>
          </cell>
          <cell r="J2251" t="str">
            <v xml:space="preserve">         Economic Indicators Table 1.11</v>
          </cell>
          <cell r="N2251" t="str">
            <v xml:space="preserve">         "Official Diesel Oil Selling Price"</v>
          </cell>
          <cell r="R2251" t="str">
            <v xml:space="preserve">         Economic Indicators Table 1.15</v>
          </cell>
        </row>
        <row r="2252">
          <cell r="A2252" t="str">
            <v xml:space="preserve">   Consumer Price Indices for 43 Cities &amp; Changes</v>
          </cell>
          <cell r="E2252" t="str">
            <v xml:space="preserve">         Wholesale Price Indices of Manufacturing Commodities</v>
          </cell>
          <cell r="J2252" t="str">
            <v xml:space="preserve">         Wholesale Price Indices of Manufacturing Commodities</v>
          </cell>
          <cell r="N2252" t="str">
            <v xml:space="preserve">         Actual cost of high speed diesel</v>
          </cell>
          <cell r="R2252" t="str">
            <v xml:space="preserve">         Wholesale Price Indices of Construction Materials</v>
          </cell>
        </row>
        <row r="2253">
          <cell r="A2253" t="str">
            <v xml:space="preserve">   Sub-Sector General Index for Bandar Lampung</v>
          </cell>
          <cell r="E2253" t="str">
            <v xml:space="preserve">         Sub-Sector 17, Non Metallic Mineral Products</v>
          </cell>
          <cell r="J2253" t="str">
            <v xml:space="preserve">         Sub-Sector 19, Iron and Steel Products</v>
          </cell>
          <cell r="N2253" t="str">
            <v xml:space="preserve">         Estabilished by Pertamina Oil Company</v>
          </cell>
          <cell r="R2253" t="str">
            <v xml:space="preserve">         Sub-Sector 2, Public Works in Agriculture</v>
          </cell>
        </row>
        <row r="2255">
          <cell r="A2255" t="str">
            <v>Pn  =  A +  L(Ln/Lo) + C(Cn/Co) + S(Sn/So) + F(Fn/Fo) + M(Mn/Mo)</v>
          </cell>
        </row>
        <row r="2256">
          <cell r="A2256" t="str">
            <v>CALCULATION OF ESCALATION PAYMENT</v>
          </cell>
        </row>
        <row r="2257">
          <cell r="A2257" t="str">
            <v>CONTRACT PACKAGE</v>
          </cell>
          <cell r="C2257" t="str">
            <v>:</v>
          </cell>
          <cell r="D2257" t="str">
            <v>WAY CURUP IRRIGATION SUB-PROJECT PTSL-II</v>
          </cell>
          <cell r="Q2257" t="str">
            <v>CONTRACTOR</v>
          </cell>
          <cell r="R2257" t="str">
            <v>:     PT. ADHI KARYA (Persero) Tbk</v>
          </cell>
        </row>
        <row r="2258">
          <cell r="A2258" t="str">
            <v>CONTRACT NO. / DATE</v>
          </cell>
          <cell r="C2258" t="str">
            <v>:</v>
          </cell>
          <cell r="D2258" t="str">
            <v>HK.02.07-Ag.0801/WILIII/01 ,  Date : May 14th, 2004</v>
          </cell>
          <cell r="Q2258" t="str">
            <v>CONSULTANT</v>
          </cell>
          <cell r="R2258" t="str">
            <v>:     NIPPON KOEI (In Associated)</v>
          </cell>
        </row>
        <row r="2260">
          <cell r="A2260" t="str">
            <v xml:space="preserve"> PAY ITEM</v>
          </cell>
          <cell r="C2260" t="str">
            <v>:</v>
          </cell>
          <cell r="D2260" t="str">
            <v>IV - 2 - 6</v>
          </cell>
          <cell r="I2260" t="str">
            <v xml:space="preserve"> DESCRIPTION :</v>
          </cell>
          <cell r="J2260" t="str">
            <v>Reinforcement bar, deform</v>
          </cell>
          <cell r="M2260" t="str">
            <v>QUANTITIES</v>
          </cell>
          <cell r="N2260" t="str">
            <v>ORIGINAL</v>
          </cell>
          <cell r="P2260" t="str">
            <v>CURRENT</v>
          </cell>
          <cell r="Q2260" t="str">
            <v>ORIGINAL</v>
          </cell>
          <cell r="R2260" t="str">
            <v>CURRENT</v>
          </cell>
        </row>
        <row r="2261">
          <cell r="A2261" t="str">
            <v xml:space="preserve"> COMPONENT</v>
          </cell>
          <cell r="C2261" t="str">
            <v>A</v>
          </cell>
          <cell r="D2261" t="str">
            <v>L</v>
          </cell>
          <cell r="E2261" t="str">
            <v>C</v>
          </cell>
          <cell r="F2261" t="str">
            <v>S</v>
          </cell>
          <cell r="G2261" t="str">
            <v>F</v>
          </cell>
          <cell r="H2261" t="str">
            <v>M</v>
          </cell>
          <cell r="I2261" t="str">
            <v xml:space="preserve"> QUANTITIES   :</v>
          </cell>
          <cell r="J2261">
            <v>17.785</v>
          </cell>
          <cell r="K2261" t="str">
            <v>ton</v>
          </cell>
          <cell r="M2261" t="str">
            <v>FOR</v>
          </cell>
          <cell r="N2261" t="str">
            <v>UNIT PRICE</v>
          </cell>
          <cell r="O2261" t="str">
            <v>FACTOR</v>
          </cell>
          <cell r="P2261" t="str">
            <v>UNIT PRICE</v>
          </cell>
          <cell r="Q2261" t="str">
            <v>AMOUNT</v>
          </cell>
          <cell r="R2261" t="str">
            <v>AMOUNT</v>
          </cell>
          <cell r="S2261" t="str">
            <v>PRICE ESCALATION</v>
          </cell>
        </row>
        <row r="2262">
          <cell r="A2262" t="str">
            <v xml:space="preserve"> COST FACTOR</v>
          </cell>
          <cell r="C2262">
            <v>0.25</v>
          </cell>
          <cell r="D2262">
            <v>0.05</v>
          </cell>
          <cell r="E2262" t="str">
            <v>-</v>
          </cell>
          <cell r="F2262">
            <v>0.7</v>
          </cell>
          <cell r="G2262" t="str">
            <v>-</v>
          </cell>
          <cell r="H2262">
            <v>0</v>
          </cell>
          <cell r="I2262" t="str">
            <v>SCHEDULE QUANTITIES</v>
          </cell>
          <cell r="K2262" t="str">
            <v>ACTUAL QUANTITIES (MC)</v>
          </cell>
          <cell r="M2262" t="str">
            <v>ESCALATION</v>
          </cell>
          <cell r="N2262" t="str">
            <v>Ho</v>
          </cell>
          <cell r="O2262" t="str">
            <v>Pn</v>
          </cell>
          <cell r="P2262" t="str">
            <v>Hn</v>
          </cell>
          <cell r="Q2262" t="str">
            <v>Io</v>
          </cell>
          <cell r="R2262" t="str">
            <v>In</v>
          </cell>
          <cell r="S2262" t="str">
            <v>PAYMENT</v>
          </cell>
        </row>
        <row r="2263">
          <cell r="A2263" t="str">
            <v xml:space="preserve"> ZERO INDEX / DEC 2002</v>
          </cell>
          <cell r="C2263" t="str">
            <v>-</v>
          </cell>
          <cell r="D2263">
            <v>110.63</v>
          </cell>
          <cell r="E2263">
            <v>294</v>
          </cell>
          <cell r="F2263">
            <v>345</v>
          </cell>
          <cell r="G2263">
            <v>1650</v>
          </cell>
          <cell r="H2263">
            <v>350</v>
          </cell>
          <cell r="I2263" t="str">
            <v>CUMULATIVE</v>
          </cell>
          <cell r="J2263" t="str">
            <v>MONTHLY</v>
          </cell>
          <cell r="K2263" t="str">
            <v>CUMULATIVE</v>
          </cell>
          <cell r="L2263" t="str">
            <v>MONTHLY</v>
          </cell>
          <cell r="M2263" t="str">
            <v>PAYMENT</v>
          </cell>
        </row>
        <row r="2264">
          <cell r="A2264">
            <v>1</v>
          </cell>
          <cell r="B2264">
            <v>2</v>
          </cell>
          <cell r="C2264">
            <v>3</v>
          </cell>
          <cell r="D2264">
            <v>4</v>
          </cell>
          <cell r="E2264">
            <v>5</v>
          </cell>
          <cell r="F2264">
            <v>6</v>
          </cell>
          <cell r="G2264">
            <v>7</v>
          </cell>
          <cell r="H2264">
            <v>8</v>
          </cell>
          <cell r="I2264">
            <v>9</v>
          </cell>
          <cell r="J2264">
            <v>10</v>
          </cell>
          <cell r="K2264">
            <v>11</v>
          </cell>
          <cell r="L2264">
            <v>12</v>
          </cell>
          <cell r="M2264">
            <v>13</v>
          </cell>
          <cell r="N2264">
            <v>14</v>
          </cell>
          <cell r="O2264">
            <v>15</v>
          </cell>
          <cell r="P2264" t="str">
            <v>16=14x15</v>
          </cell>
          <cell r="Q2264" t="str">
            <v>17=13x14</v>
          </cell>
          <cell r="R2264" t="str">
            <v>18=13x16</v>
          </cell>
          <cell r="S2264" t="str">
            <v>19=18-17</v>
          </cell>
        </row>
        <row r="2266">
          <cell r="A2266" t="str">
            <v>2004</v>
          </cell>
          <cell r="B2266" t="str">
            <v xml:space="preserve">  JUNE</v>
          </cell>
          <cell r="C2266" t="str">
            <v>-</v>
          </cell>
          <cell r="D2266" t="str">
            <v>-</v>
          </cell>
          <cell r="E2266" t="str">
            <v>-</v>
          </cell>
          <cell r="F2266" t="str">
            <v>-</v>
          </cell>
          <cell r="G2266" t="str">
            <v>-</v>
          </cell>
          <cell r="H2266" t="str">
            <v>-</v>
          </cell>
          <cell r="I2266">
            <v>0</v>
          </cell>
          <cell r="J2266">
            <v>0</v>
          </cell>
          <cell r="K2266" t="str">
            <v>-</v>
          </cell>
          <cell r="L2266" t="str">
            <v>-</v>
          </cell>
          <cell r="M2266" t="str">
            <v>-</v>
          </cell>
          <cell r="N2266" t="str">
            <v>-</v>
          </cell>
          <cell r="O2266" t="str">
            <v>-</v>
          </cell>
          <cell r="P2266" t="str">
            <v>-</v>
          </cell>
          <cell r="Q2266" t="str">
            <v>-</v>
          </cell>
          <cell r="R2266" t="str">
            <v>-</v>
          </cell>
          <cell r="S2266" t="str">
            <v>-</v>
          </cell>
        </row>
        <row r="2267">
          <cell r="B2267" t="str">
            <v xml:space="preserve">  JULY</v>
          </cell>
          <cell r="C2267" t="str">
            <v>-</v>
          </cell>
          <cell r="D2267" t="str">
            <v>-</v>
          </cell>
          <cell r="E2267" t="str">
            <v>-</v>
          </cell>
          <cell r="F2267" t="str">
            <v>-</v>
          </cell>
          <cell r="G2267" t="str">
            <v>-</v>
          </cell>
          <cell r="H2267" t="str">
            <v>-</v>
          </cell>
          <cell r="I2267">
            <v>0</v>
          </cell>
          <cell r="J2267">
            <v>0</v>
          </cell>
          <cell r="K2267">
            <v>0</v>
          </cell>
          <cell r="L2267" t="str">
            <v>-</v>
          </cell>
          <cell r="M2267" t="str">
            <v>-</v>
          </cell>
          <cell r="N2267" t="str">
            <v>-</v>
          </cell>
          <cell r="O2267" t="str">
            <v>-</v>
          </cell>
          <cell r="P2267" t="str">
            <v>-</v>
          </cell>
          <cell r="Q2267" t="str">
            <v>-</v>
          </cell>
          <cell r="R2267" t="str">
            <v>-</v>
          </cell>
          <cell r="S2267" t="str">
            <v>-</v>
          </cell>
        </row>
        <row r="2268">
          <cell r="B2268" t="str">
            <v xml:space="preserve">  AUGUST</v>
          </cell>
          <cell r="C2268" t="str">
            <v>-</v>
          </cell>
          <cell r="D2268" t="str">
            <v>-</v>
          </cell>
          <cell r="E2268" t="str">
            <v>-</v>
          </cell>
          <cell r="F2268" t="str">
            <v>-</v>
          </cell>
          <cell r="G2268" t="str">
            <v>-</v>
          </cell>
          <cell r="H2268" t="str">
            <v>-</v>
          </cell>
          <cell r="I2268">
            <v>0</v>
          </cell>
          <cell r="J2268">
            <v>0</v>
          </cell>
          <cell r="K2268">
            <v>0</v>
          </cell>
          <cell r="L2268" t="str">
            <v>-</v>
          </cell>
          <cell r="M2268" t="str">
            <v>-</v>
          </cell>
          <cell r="N2268" t="str">
            <v>-</v>
          </cell>
          <cell r="O2268" t="str">
            <v>-</v>
          </cell>
          <cell r="P2268" t="str">
            <v>-</v>
          </cell>
          <cell r="Q2268" t="str">
            <v>-</v>
          </cell>
          <cell r="R2268" t="str">
            <v>-</v>
          </cell>
          <cell r="S2268" t="str">
            <v>-</v>
          </cell>
        </row>
        <row r="2269">
          <cell r="B2269" t="str">
            <v xml:space="preserve">  SEPTEMBER</v>
          </cell>
          <cell r="C2269" t="str">
            <v>-</v>
          </cell>
          <cell r="D2269" t="str">
            <v>-</v>
          </cell>
          <cell r="E2269" t="str">
            <v>-</v>
          </cell>
          <cell r="F2269" t="str">
            <v>-</v>
          </cell>
          <cell r="G2269" t="str">
            <v>-</v>
          </cell>
          <cell r="H2269" t="str">
            <v>-</v>
          </cell>
          <cell r="I2269">
            <v>0</v>
          </cell>
          <cell r="J2269">
            <v>0</v>
          </cell>
          <cell r="K2269">
            <v>0</v>
          </cell>
          <cell r="L2269" t="str">
            <v>-</v>
          </cell>
          <cell r="M2269" t="str">
            <v>-</v>
          </cell>
          <cell r="N2269" t="str">
            <v>-</v>
          </cell>
          <cell r="O2269" t="str">
            <v>-</v>
          </cell>
          <cell r="P2269" t="str">
            <v>-</v>
          </cell>
          <cell r="Q2269" t="str">
            <v>-</v>
          </cell>
          <cell r="R2269" t="str">
            <v>-</v>
          </cell>
          <cell r="S2269" t="str">
            <v>-</v>
          </cell>
        </row>
        <row r="2270">
          <cell r="B2270" t="str">
            <v xml:space="preserve">  OCTOBER</v>
          </cell>
          <cell r="C2270" t="str">
            <v>-</v>
          </cell>
          <cell r="D2270" t="str">
            <v>-</v>
          </cell>
          <cell r="E2270" t="str">
            <v>-</v>
          </cell>
          <cell r="F2270" t="str">
            <v>-</v>
          </cell>
          <cell r="G2270" t="str">
            <v>-</v>
          </cell>
          <cell r="H2270" t="str">
            <v>-</v>
          </cell>
          <cell r="I2270">
            <v>0</v>
          </cell>
          <cell r="J2270">
            <v>0</v>
          </cell>
          <cell r="K2270">
            <v>0</v>
          </cell>
          <cell r="L2270" t="str">
            <v>-</v>
          </cell>
          <cell r="M2270" t="str">
            <v>-</v>
          </cell>
          <cell r="N2270" t="str">
            <v>-</v>
          </cell>
          <cell r="O2270" t="str">
            <v>-</v>
          </cell>
          <cell r="P2270" t="str">
            <v>-</v>
          </cell>
          <cell r="Q2270" t="str">
            <v>-</v>
          </cell>
          <cell r="R2270" t="str">
            <v>-</v>
          </cell>
          <cell r="S2270" t="str">
            <v>-</v>
          </cell>
        </row>
        <row r="2271">
          <cell r="B2271" t="str">
            <v xml:space="preserve">  NOVEMBER</v>
          </cell>
          <cell r="C2271" t="str">
            <v>-</v>
          </cell>
          <cell r="D2271" t="str">
            <v>-</v>
          </cell>
          <cell r="E2271" t="str">
            <v>-</v>
          </cell>
          <cell r="F2271" t="str">
            <v>-</v>
          </cell>
          <cell r="G2271" t="str">
            <v>-</v>
          </cell>
          <cell r="H2271" t="str">
            <v>-</v>
          </cell>
          <cell r="I2271">
            <v>0</v>
          </cell>
          <cell r="J2271">
            <v>0</v>
          </cell>
          <cell r="K2271">
            <v>0</v>
          </cell>
          <cell r="L2271" t="str">
            <v>-</v>
          </cell>
          <cell r="M2271" t="str">
            <v>-</v>
          </cell>
          <cell r="N2271" t="str">
            <v>-</v>
          </cell>
          <cell r="O2271" t="str">
            <v>-</v>
          </cell>
          <cell r="P2271" t="str">
            <v>-</v>
          </cell>
          <cell r="Q2271" t="str">
            <v>-</v>
          </cell>
          <cell r="R2271" t="str">
            <v>-</v>
          </cell>
          <cell r="S2271" t="str">
            <v>-</v>
          </cell>
        </row>
        <row r="2272">
          <cell r="B2272" t="str">
            <v xml:space="preserve">  DECEMBER</v>
          </cell>
          <cell r="C2272" t="str">
            <v>-</v>
          </cell>
          <cell r="D2272" t="str">
            <v>-</v>
          </cell>
          <cell r="E2272" t="str">
            <v>-</v>
          </cell>
          <cell r="F2272" t="str">
            <v>-</v>
          </cell>
          <cell r="G2272" t="str">
            <v>-</v>
          </cell>
          <cell r="H2272" t="str">
            <v>-</v>
          </cell>
          <cell r="I2272">
            <v>0</v>
          </cell>
          <cell r="J2272">
            <v>0</v>
          </cell>
          <cell r="K2272">
            <v>0</v>
          </cell>
          <cell r="L2272" t="str">
            <v>-</v>
          </cell>
          <cell r="M2272" t="str">
            <v>-</v>
          </cell>
          <cell r="N2272" t="str">
            <v>-</v>
          </cell>
          <cell r="O2272" t="str">
            <v>-</v>
          </cell>
          <cell r="P2272" t="str">
            <v>-</v>
          </cell>
          <cell r="Q2272" t="str">
            <v>-</v>
          </cell>
          <cell r="R2272" t="str">
            <v>-</v>
          </cell>
          <cell r="S2272" t="str">
            <v>-</v>
          </cell>
        </row>
        <row r="2273">
          <cell r="A2273" t="str">
            <v>2005</v>
          </cell>
          <cell r="B2273" t="str">
            <v xml:space="preserve">  JANUARY</v>
          </cell>
          <cell r="C2273" t="str">
            <v>-</v>
          </cell>
          <cell r="D2273" t="str">
            <v>-</v>
          </cell>
          <cell r="E2273" t="str">
            <v>-</v>
          </cell>
          <cell r="F2273" t="str">
            <v>-</v>
          </cell>
          <cell r="G2273" t="str">
            <v>-</v>
          </cell>
          <cell r="H2273" t="str">
            <v>-</v>
          </cell>
          <cell r="I2273">
            <v>0</v>
          </cell>
          <cell r="J2273">
            <v>0</v>
          </cell>
          <cell r="K2273">
            <v>0</v>
          </cell>
          <cell r="L2273" t="str">
            <v>-</v>
          </cell>
          <cell r="M2273" t="str">
            <v>-</v>
          </cell>
          <cell r="N2273" t="str">
            <v>-</v>
          </cell>
          <cell r="O2273" t="str">
            <v>-</v>
          </cell>
          <cell r="P2273" t="str">
            <v>-</v>
          </cell>
          <cell r="Q2273" t="str">
            <v>-</v>
          </cell>
          <cell r="R2273" t="str">
            <v>-</v>
          </cell>
          <cell r="S2273" t="str">
            <v>-</v>
          </cell>
        </row>
        <row r="2274">
          <cell r="B2274" t="str">
            <v xml:space="preserve">  FEBRUARY</v>
          </cell>
          <cell r="C2274" t="str">
            <v>-</v>
          </cell>
          <cell r="D2274" t="str">
            <v>-</v>
          </cell>
          <cell r="E2274" t="str">
            <v>-</v>
          </cell>
          <cell r="F2274" t="str">
            <v>-</v>
          </cell>
          <cell r="G2274" t="str">
            <v>-</v>
          </cell>
          <cell r="H2274" t="str">
            <v>-</v>
          </cell>
          <cell r="I2274">
            <v>0</v>
          </cell>
          <cell r="J2274">
            <v>0</v>
          </cell>
          <cell r="K2274">
            <v>0</v>
          </cell>
          <cell r="L2274" t="str">
            <v>-</v>
          </cell>
          <cell r="M2274" t="str">
            <v>-</v>
          </cell>
          <cell r="N2274" t="str">
            <v>-</v>
          </cell>
          <cell r="O2274" t="str">
            <v>-</v>
          </cell>
          <cell r="P2274" t="str">
            <v>-</v>
          </cell>
          <cell r="Q2274" t="str">
            <v>-</v>
          </cell>
          <cell r="R2274" t="str">
            <v>-</v>
          </cell>
          <cell r="S2274" t="str">
            <v>-</v>
          </cell>
        </row>
        <row r="2275">
          <cell r="B2275" t="str">
            <v xml:space="preserve">  MARCH</v>
          </cell>
          <cell r="C2275" t="str">
            <v>-</v>
          </cell>
          <cell r="D2275" t="str">
            <v>-</v>
          </cell>
          <cell r="E2275" t="str">
            <v>-</v>
          </cell>
          <cell r="F2275" t="str">
            <v>-</v>
          </cell>
          <cell r="G2275" t="str">
            <v>-</v>
          </cell>
          <cell r="H2275" t="str">
            <v>-</v>
          </cell>
          <cell r="I2275">
            <v>0</v>
          </cell>
          <cell r="J2275">
            <v>0</v>
          </cell>
          <cell r="K2275">
            <v>0</v>
          </cell>
          <cell r="L2275" t="str">
            <v>-</v>
          </cell>
          <cell r="M2275" t="str">
            <v>-</v>
          </cell>
          <cell r="N2275" t="str">
            <v>-</v>
          </cell>
          <cell r="O2275" t="str">
            <v>-</v>
          </cell>
          <cell r="P2275" t="str">
            <v>-</v>
          </cell>
          <cell r="Q2275" t="str">
            <v>-</v>
          </cell>
          <cell r="R2275" t="str">
            <v>-</v>
          </cell>
          <cell r="S2275" t="str">
            <v>-</v>
          </cell>
        </row>
        <row r="2276">
          <cell r="B2276" t="str">
            <v xml:space="preserve">  APRIL</v>
          </cell>
          <cell r="C2276" t="str">
            <v>-</v>
          </cell>
          <cell r="D2276" t="str">
            <v>-</v>
          </cell>
          <cell r="E2276" t="str">
            <v>-</v>
          </cell>
          <cell r="F2276" t="str">
            <v>-</v>
          </cell>
          <cell r="G2276" t="str">
            <v>-</v>
          </cell>
          <cell r="H2276" t="str">
            <v>-</v>
          </cell>
          <cell r="I2276">
            <v>0</v>
          </cell>
          <cell r="J2276">
            <v>0</v>
          </cell>
          <cell r="K2276">
            <v>0</v>
          </cell>
          <cell r="L2276" t="str">
            <v>-</v>
          </cell>
          <cell r="M2276" t="str">
            <v>-</v>
          </cell>
          <cell r="N2276" t="str">
            <v>-</v>
          </cell>
          <cell r="O2276" t="str">
            <v>-</v>
          </cell>
          <cell r="P2276" t="str">
            <v>-</v>
          </cell>
          <cell r="Q2276" t="str">
            <v>-</v>
          </cell>
          <cell r="R2276" t="str">
            <v>-</v>
          </cell>
          <cell r="S2276" t="str">
            <v>-</v>
          </cell>
        </row>
        <row r="2277">
          <cell r="B2277" t="str">
            <v xml:space="preserve">  MAY</v>
          </cell>
          <cell r="C2277" t="str">
            <v>-</v>
          </cell>
          <cell r="D2277" t="str">
            <v>-</v>
          </cell>
          <cell r="E2277" t="str">
            <v>-</v>
          </cell>
          <cell r="F2277" t="str">
            <v>-</v>
          </cell>
          <cell r="G2277" t="str">
            <v>-</v>
          </cell>
          <cell r="H2277" t="str">
            <v>-</v>
          </cell>
          <cell r="I2277">
            <v>0</v>
          </cell>
          <cell r="J2277">
            <v>0</v>
          </cell>
          <cell r="K2277">
            <v>0</v>
          </cell>
          <cell r="L2277" t="str">
            <v xml:space="preserve">-     </v>
          </cell>
          <cell r="M2277" t="str">
            <v>-</v>
          </cell>
          <cell r="N2277" t="str">
            <v>-</v>
          </cell>
          <cell r="O2277" t="str">
            <v>-</v>
          </cell>
          <cell r="P2277" t="str">
            <v>-</v>
          </cell>
          <cell r="Q2277" t="str">
            <v>-</v>
          </cell>
          <cell r="R2277" t="str">
            <v>-</v>
          </cell>
          <cell r="S2277" t="str">
            <v>-</v>
          </cell>
        </row>
        <row r="2278">
          <cell r="B2278" t="str">
            <v xml:space="preserve">  JUNE</v>
          </cell>
          <cell r="C2278" t="str">
            <v>-</v>
          </cell>
          <cell r="D2278">
            <v>121.75</v>
          </cell>
          <cell r="E2278">
            <v>323</v>
          </cell>
          <cell r="F2278">
            <v>491</v>
          </cell>
          <cell r="G2278">
            <v>2100</v>
          </cell>
          <cell r="H2278">
            <v>441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7114552</v>
          </cell>
          <cell r="O2278">
            <v>1.3012576456054716</v>
          </cell>
          <cell r="P2278">
            <v>9257865.1850576997</v>
          </cell>
          <cell r="Q2278">
            <v>0</v>
          </cell>
          <cell r="R2278">
            <v>0</v>
          </cell>
          <cell r="S2278">
            <v>0</v>
          </cell>
        </row>
        <row r="2279">
          <cell r="B2279" t="str">
            <v xml:space="preserve">  JULY</v>
          </cell>
          <cell r="C2279" t="str">
            <v>-</v>
          </cell>
          <cell r="D2279">
            <v>122.55</v>
          </cell>
          <cell r="E2279">
            <v>325</v>
          </cell>
          <cell r="F2279">
            <v>491</v>
          </cell>
          <cell r="G2279">
            <v>2100</v>
          </cell>
          <cell r="H2279">
            <v>449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7114552</v>
          </cell>
          <cell r="O2279">
            <v>1.3016192111844287</v>
          </cell>
          <cell r="P2279">
            <v>9260437.5621705987</v>
          </cell>
          <cell r="Q2279">
            <v>0</v>
          </cell>
          <cell r="R2279">
            <v>0</v>
          </cell>
          <cell r="S2279">
            <v>0</v>
          </cell>
        </row>
        <row r="2280">
          <cell r="B2280" t="str">
            <v xml:space="preserve">  AUGUST</v>
          </cell>
          <cell r="C2280" t="str">
            <v>-</v>
          </cell>
          <cell r="D2280">
            <v>122.49</v>
          </cell>
          <cell r="E2280">
            <v>326</v>
          </cell>
          <cell r="F2280">
            <v>493</v>
          </cell>
          <cell r="G2280">
            <v>2100</v>
          </cell>
          <cell r="H2280">
            <v>452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7114552</v>
          </cell>
          <cell r="O2280">
            <v>1.3056500647804996</v>
          </cell>
          <cell r="P2280">
            <v>9289115.2796842325</v>
          </cell>
          <cell r="Q2280">
            <v>0</v>
          </cell>
          <cell r="R2280">
            <v>0</v>
          </cell>
          <cell r="S2280">
            <v>0</v>
          </cell>
        </row>
        <row r="2281">
          <cell r="B2281" t="str">
            <v xml:space="preserve">  SEPTEMBER</v>
          </cell>
          <cell r="C2281" t="str">
            <v>-</v>
          </cell>
          <cell r="D2281">
            <v>123.27</v>
          </cell>
          <cell r="E2281">
            <v>330</v>
          </cell>
          <cell r="F2281">
            <v>495</v>
          </cell>
          <cell r="G2281">
            <v>2100</v>
          </cell>
          <cell r="H2281">
            <v>462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7114552</v>
          </cell>
          <cell r="O2281">
            <v>1.3100605622344752</v>
          </cell>
          <cell r="P2281">
            <v>9320493.9931664094</v>
          </cell>
          <cell r="Q2281">
            <v>0</v>
          </cell>
          <cell r="R2281">
            <v>0</v>
          </cell>
          <cell r="S2281">
            <v>0</v>
          </cell>
        </row>
        <row r="2282">
          <cell r="B2282" t="str">
            <v xml:space="preserve">  OCTOBER</v>
          </cell>
          <cell r="C2282" t="str">
            <v>-</v>
          </cell>
          <cell r="D2282">
            <v>139.13999999999999</v>
          </cell>
          <cell r="E2282">
            <v>376</v>
          </cell>
          <cell r="F2282">
            <v>511</v>
          </cell>
          <cell r="G2282">
            <v>4300</v>
          </cell>
          <cell r="H2282">
            <v>500</v>
          </cell>
          <cell r="I2282">
            <v>0</v>
          </cell>
          <cell r="J2282">
            <v>0</v>
          </cell>
          <cell r="K2282">
            <v>4.3</v>
          </cell>
          <cell r="L2282">
            <v>4.3</v>
          </cell>
          <cell r="M2282">
            <v>4.3</v>
          </cell>
          <cell r="N2282">
            <v>7114552</v>
          </cell>
          <cell r="O2282">
            <v>1.3496968875229745</v>
          </cell>
          <cell r="P2282">
            <v>9602488.6905203536</v>
          </cell>
          <cell r="Q2282">
            <v>30592573.599999998</v>
          </cell>
          <cell r="R2282">
            <v>41290701.36923752</v>
          </cell>
          <cell r="S2282">
            <v>10698127.769237522</v>
          </cell>
        </row>
        <row r="2283">
          <cell r="B2283" t="str">
            <v xml:space="preserve">  NOVEMBER</v>
          </cell>
          <cell r="C2283" t="str">
            <v>-</v>
          </cell>
          <cell r="D2283">
            <v>140.15</v>
          </cell>
          <cell r="E2283">
            <v>393</v>
          </cell>
          <cell r="F2283">
            <v>511</v>
          </cell>
          <cell r="G2283">
            <v>4300</v>
          </cell>
          <cell r="H2283">
            <v>510</v>
          </cell>
          <cell r="I2283">
            <v>0</v>
          </cell>
          <cell r="J2283">
            <v>0</v>
          </cell>
          <cell r="K2283">
            <v>13.469999999999999</v>
          </cell>
          <cell r="L2283">
            <v>9.17</v>
          </cell>
          <cell r="M2283">
            <v>9.17</v>
          </cell>
          <cell r="N2283">
            <v>7114552</v>
          </cell>
          <cell r="O2283">
            <v>1.3501533640664076</v>
          </cell>
          <cell r="P2283">
            <v>9605736.3166253883</v>
          </cell>
          <cell r="Q2283">
            <v>65240441.839999996</v>
          </cell>
          <cell r="R2283">
            <v>88084602.023454815</v>
          </cell>
          <cell r="S2283">
            <v>22844160.183454819</v>
          </cell>
        </row>
        <row r="2284">
          <cell r="B2284" t="str">
            <v xml:space="preserve">  DECEMBER</v>
          </cell>
          <cell r="C2284" t="str">
            <v>-</v>
          </cell>
          <cell r="D2284">
            <v>140.32</v>
          </cell>
          <cell r="E2284">
            <v>393</v>
          </cell>
          <cell r="F2284">
            <v>511</v>
          </cell>
          <cell r="G2284">
            <v>4300</v>
          </cell>
          <cell r="H2284">
            <v>510</v>
          </cell>
          <cell r="I2284">
            <v>0</v>
          </cell>
          <cell r="J2284">
            <v>0</v>
          </cell>
          <cell r="K2284">
            <v>13.469999999999999</v>
          </cell>
          <cell r="L2284">
            <v>0</v>
          </cell>
          <cell r="M2284">
            <v>0</v>
          </cell>
          <cell r="N2284">
            <v>7114552</v>
          </cell>
          <cell r="O2284">
            <v>1.3502301967519359</v>
          </cell>
          <cell r="P2284">
            <v>9606282.9467618782</v>
          </cell>
          <cell r="Q2284">
            <v>0</v>
          </cell>
          <cell r="R2284">
            <v>0</v>
          </cell>
          <cell r="S2284">
            <v>0</v>
          </cell>
        </row>
        <row r="2285">
          <cell r="A2285" t="str">
            <v>2006</v>
          </cell>
          <cell r="B2285" t="str">
            <v xml:space="preserve">  JANUARY</v>
          </cell>
          <cell r="C2285" t="str">
            <v>-</v>
          </cell>
          <cell r="D2285" t="str">
            <v>-</v>
          </cell>
          <cell r="E2285" t="str">
            <v>-</v>
          </cell>
          <cell r="F2285" t="str">
            <v>-</v>
          </cell>
          <cell r="G2285" t="str">
            <v>-</v>
          </cell>
          <cell r="H2285" t="str">
            <v>-</v>
          </cell>
          <cell r="I2285">
            <v>0</v>
          </cell>
          <cell r="J2285">
            <v>0</v>
          </cell>
          <cell r="K2285">
            <v>13.469999999999999</v>
          </cell>
          <cell r="L2285" t="str">
            <v>-</v>
          </cell>
          <cell r="M2285" t="str">
            <v>-</v>
          </cell>
          <cell r="N2285">
            <v>7114552</v>
          </cell>
          <cell r="O2285">
            <v>0.25</v>
          </cell>
          <cell r="P2285">
            <v>1778638</v>
          </cell>
          <cell r="Q2285">
            <v>0</v>
          </cell>
          <cell r="R2285">
            <v>0</v>
          </cell>
          <cell r="S2285">
            <v>0</v>
          </cell>
        </row>
        <row r="2286">
          <cell r="B2286" t="str">
            <v xml:space="preserve">  FEBRUARY</v>
          </cell>
          <cell r="C2286" t="str">
            <v>-</v>
          </cell>
          <cell r="D2286" t="str">
            <v>-</v>
          </cell>
          <cell r="E2286" t="str">
            <v>-</v>
          </cell>
          <cell r="F2286" t="str">
            <v>-</v>
          </cell>
          <cell r="G2286" t="str">
            <v>-</v>
          </cell>
          <cell r="H2286" t="str">
            <v>-</v>
          </cell>
          <cell r="I2286">
            <v>0</v>
          </cell>
          <cell r="J2286">
            <v>0</v>
          </cell>
          <cell r="K2286">
            <v>13.469999999999999</v>
          </cell>
          <cell r="L2286" t="str">
            <v>-</v>
          </cell>
          <cell r="M2286" t="str">
            <v>-</v>
          </cell>
          <cell r="N2286">
            <v>7114552</v>
          </cell>
          <cell r="O2286">
            <v>0.25</v>
          </cell>
          <cell r="P2286">
            <v>1778638</v>
          </cell>
          <cell r="Q2286">
            <v>0</v>
          </cell>
          <cell r="R2286">
            <v>0</v>
          </cell>
          <cell r="S2286">
            <v>0</v>
          </cell>
        </row>
        <row r="2287">
          <cell r="B2287" t="str">
            <v xml:space="preserve">  MARCH</v>
          </cell>
          <cell r="C2287" t="str">
            <v>-</v>
          </cell>
          <cell r="D2287" t="str">
            <v>-</v>
          </cell>
          <cell r="E2287" t="str">
            <v>-</v>
          </cell>
          <cell r="F2287" t="str">
            <v>-</v>
          </cell>
          <cell r="G2287" t="str">
            <v>-</v>
          </cell>
          <cell r="H2287" t="str">
            <v>-</v>
          </cell>
          <cell r="I2287">
            <v>0</v>
          </cell>
          <cell r="J2287">
            <v>0</v>
          </cell>
          <cell r="K2287">
            <v>13.469999999999999</v>
          </cell>
          <cell r="L2287" t="str">
            <v>-</v>
          </cell>
          <cell r="M2287" t="str">
            <v>-</v>
          </cell>
          <cell r="N2287">
            <v>7114552</v>
          </cell>
          <cell r="O2287">
            <v>0.25</v>
          </cell>
          <cell r="P2287">
            <v>1778638</v>
          </cell>
          <cell r="Q2287">
            <v>0</v>
          </cell>
          <cell r="R2287">
            <v>0</v>
          </cell>
          <cell r="S2287">
            <v>0</v>
          </cell>
        </row>
        <row r="2288">
          <cell r="B2288" t="str">
            <v xml:space="preserve">  APRIL</v>
          </cell>
          <cell r="C2288" t="str">
            <v>-</v>
          </cell>
          <cell r="D2288" t="str">
            <v>-</v>
          </cell>
          <cell r="E2288" t="str">
            <v>-</v>
          </cell>
          <cell r="F2288" t="str">
            <v>-</v>
          </cell>
          <cell r="G2288" t="str">
            <v>-</v>
          </cell>
          <cell r="H2288" t="str">
            <v>-</v>
          </cell>
          <cell r="I2288">
            <v>0</v>
          </cell>
          <cell r="J2288">
            <v>0</v>
          </cell>
          <cell r="K2288">
            <v>13.469999999999999</v>
          </cell>
          <cell r="L2288" t="str">
            <v>-</v>
          </cell>
          <cell r="M2288" t="str">
            <v>-</v>
          </cell>
          <cell r="N2288">
            <v>7114552</v>
          </cell>
          <cell r="O2288">
            <v>0.25</v>
          </cell>
          <cell r="P2288">
            <v>1778638</v>
          </cell>
          <cell r="Q2288">
            <v>0</v>
          </cell>
          <cell r="R2288">
            <v>0</v>
          </cell>
          <cell r="S2288">
            <v>0</v>
          </cell>
        </row>
        <row r="2289">
          <cell r="B2289" t="str">
            <v xml:space="preserve">  MAY</v>
          </cell>
          <cell r="C2289" t="str">
            <v>-</v>
          </cell>
          <cell r="D2289" t="str">
            <v>-</v>
          </cell>
          <cell r="E2289" t="str">
            <v>-</v>
          </cell>
          <cell r="F2289" t="str">
            <v>-</v>
          </cell>
          <cell r="G2289" t="str">
            <v>-</v>
          </cell>
          <cell r="H2289" t="str">
            <v>-</v>
          </cell>
          <cell r="I2289">
            <v>0</v>
          </cell>
          <cell r="J2289">
            <v>0</v>
          </cell>
          <cell r="K2289">
            <v>13.469999999999999</v>
          </cell>
          <cell r="L2289" t="str">
            <v>-</v>
          </cell>
          <cell r="M2289" t="str">
            <v>-</v>
          </cell>
          <cell r="N2289">
            <v>7114552</v>
          </cell>
          <cell r="O2289">
            <v>0.25</v>
          </cell>
          <cell r="P2289">
            <v>1778638</v>
          </cell>
          <cell r="Q2289">
            <v>0</v>
          </cell>
          <cell r="R2289">
            <v>0</v>
          </cell>
          <cell r="S2289">
            <v>0</v>
          </cell>
        </row>
        <row r="2290">
          <cell r="B2290" t="str">
            <v xml:space="preserve">  JUNE</v>
          </cell>
          <cell r="C2290" t="str">
            <v>-</v>
          </cell>
          <cell r="D2290" t="str">
            <v>-</v>
          </cell>
          <cell r="E2290" t="str">
            <v>-</v>
          </cell>
          <cell r="F2290" t="str">
            <v>-</v>
          </cell>
          <cell r="G2290" t="str">
            <v>-</v>
          </cell>
          <cell r="H2290" t="str">
            <v>-</v>
          </cell>
          <cell r="I2290">
            <v>0</v>
          </cell>
          <cell r="J2290">
            <v>0</v>
          </cell>
          <cell r="K2290">
            <v>13.469999999999999</v>
          </cell>
          <cell r="L2290" t="str">
            <v>-</v>
          </cell>
          <cell r="M2290" t="str">
            <v>-</v>
          </cell>
          <cell r="N2290">
            <v>7114552</v>
          </cell>
          <cell r="O2290">
            <v>0.25</v>
          </cell>
          <cell r="P2290">
            <v>1778638</v>
          </cell>
          <cell r="Q2290">
            <v>0</v>
          </cell>
          <cell r="R2290">
            <v>0</v>
          </cell>
          <cell r="S2290">
            <v>0</v>
          </cell>
        </row>
        <row r="2291">
          <cell r="B2291" t="str">
            <v xml:space="preserve">  JULY</v>
          </cell>
          <cell r="C2291" t="str">
            <v>-</v>
          </cell>
          <cell r="D2291" t="str">
            <v>-</v>
          </cell>
          <cell r="E2291" t="str">
            <v>-</v>
          </cell>
          <cell r="F2291" t="str">
            <v>-</v>
          </cell>
          <cell r="G2291" t="str">
            <v>-</v>
          </cell>
          <cell r="H2291" t="str">
            <v>-</v>
          </cell>
          <cell r="I2291">
            <v>0</v>
          </cell>
          <cell r="J2291">
            <v>0</v>
          </cell>
          <cell r="K2291">
            <v>13.469999999999999</v>
          </cell>
          <cell r="L2291" t="str">
            <v>-</v>
          </cell>
          <cell r="M2291" t="str">
            <v>-</v>
          </cell>
          <cell r="N2291">
            <v>7114552</v>
          </cell>
          <cell r="O2291">
            <v>0.25</v>
          </cell>
          <cell r="P2291">
            <v>1778638</v>
          </cell>
          <cell r="Q2291">
            <v>0</v>
          </cell>
          <cell r="R2291">
            <v>0</v>
          </cell>
          <cell r="S2291">
            <v>0</v>
          </cell>
        </row>
        <row r="2292">
          <cell r="B2292" t="str">
            <v xml:space="preserve">  AUGUST</v>
          </cell>
          <cell r="C2292" t="str">
            <v>-</v>
          </cell>
          <cell r="D2292" t="str">
            <v>-</v>
          </cell>
          <cell r="E2292" t="str">
            <v>-</v>
          </cell>
          <cell r="F2292" t="str">
            <v>-</v>
          </cell>
          <cell r="G2292" t="str">
            <v>-</v>
          </cell>
          <cell r="H2292" t="str">
            <v>-</v>
          </cell>
          <cell r="I2292">
            <v>2</v>
          </cell>
          <cell r="J2292">
            <v>2</v>
          </cell>
          <cell r="K2292">
            <v>13.469999999999999</v>
          </cell>
          <cell r="L2292" t="str">
            <v>-</v>
          </cell>
          <cell r="M2292" t="str">
            <v>-</v>
          </cell>
          <cell r="N2292">
            <v>7114552</v>
          </cell>
          <cell r="O2292">
            <v>0.25</v>
          </cell>
          <cell r="P2292">
            <v>1778638</v>
          </cell>
          <cell r="Q2292">
            <v>0</v>
          </cell>
          <cell r="R2292">
            <v>0</v>
          </cell>
          <cell r="S2292">
            <v>0</v>
          </cell>
        </row>
        <row r="2293">
          <cell r="B2293" t="str">
            <v xml:space="preserve">  SEPTEMBER</v>
          </cell>
          <cell r="C2293" t="str">
            <v>-</v>
          </cell>
          <cell r="D2293" t="str">
            <v>-</v>
          </cell>
          <cell r="E2293" t="str">
            <v>-</v>
          </cell>
          <cell r="F2293" t="str">
            <v>-</v>
          </cell>
          <cell r="G2293" t="str">
            <v>-</v>
          </cell>
          <cell r="H2293" t="str">
            <v>-</v>
          </cell>
          <cell r="I2293">
            <v>2</v>
          </cell>
          <cell r="J2293">
            <v>0</v>
          </cell>
          <cell r="K2293">
            <v>13.469999999999999</v>
          </cell>
          <cell r="L2293" t="str">
            <v>-</v>
          </cell>
          <cell r="M2293" t="str">
            <v>-</v>
          </cell>
          <cell r="N2293">
            <v>7114552</v>
          </cell>
          <cell r="O2293">
            <v>0.25</v>
          </cell>
          <cell r="P2293">
            <v>1778638</v>
          </cell>
          <cell r="Q2293">
            <v>0</v>
          </cell>
          <cell r="R2293">
            <v>0</v>
          </cell>
          <cell r="S2293">
            <v>0</v>
          </cell>
        </row>
        <row r="2294">
          <cell r="B2294" t="str">
            <v xml:space="preserve">  OCTOBER</v>
          </cell>
          <cell r="C2294" t="str">
            <v>-</v>
          </cell>
          <cell r="D2294" t="str">
            <v>-</v>
          </cell>
          <cell r="E2294" t="str">
            <v>-</v>
          </cell>
          <cell r="F2294" t="str">
            <v>-</v>
          </cell>
          <cell r="G2294" t="str">
            <v>-</v>
          </cell>
          <cell r="H2294" t="str">
            <v>-</v>
          </cell>
          <cell r="I2294">
            <v>2</v>
          </cell>
          <cell r="J2294">
            <v>0</v>
          </cell>
          <cell r="K2294">
            <v>13.469999999999999</v>
          </cell>
          <cell r="L2294" t="str">
            <v>-</v>
          </cell>
          <cell r="M2294" t="str">
            <v>-</v>
          </cell>
          <cell r="N2294">
            <v>7114552</v>
          </cell>
          <cell r="O2294">
            <v>0.25</v>
          </cell>
          <cell r="P2294">
            <v>1778638</v>
          </cell>
          <cell r="Q2294">
            <v>0</v>
          </cell>
          <cell r="R2294">
            <v>0</v>
          </cell>
          <cell r="S2294">
            <v>0</v>
          </cell>
        </row>
        <row r="2295">
          <cell r="B2295" t="str">
            <v xml:space="preserve">  NOVEMBER</v>
          </cell>
          <cell r="C2295" t="str">
            <v>-</v>
          </cell>
          <cell r="D2295" t="str">
            <v>-</v>
          </cell>
          <cell r="E2295" t="str">
            <v>-</v>
          </cell>
          <cell r="F2295" t="str">
            <v>-</v>
          </cell>
          <cell r="G2295" t="str">
            <v>-</v>
          </cell>
          <cell r="H2295" t="str">
            <v>-</v>
          </cell>
          <cell r="I2295">
            <v>2</v>
          </cell>
          <cell r="J2295">
            <v>0</v>
          </cell>
          <cell r="K2295">
            <v>13.469999999999999</v>
          </cell>
          <cell r="L2295" t="str">
            <v>-</v>
          </cell>
          <cell r="M2295" t="str">
            <v>-</v>
          </cell>
          <cell r="N2295">
            <v>7114552</v>
          </cell>
          <cell r="O2295">
            <v>0.25</v>
          </cell>
          <cell r="P2295">
            <v>1778638</v>
          </cell>
          <cell r="Q2295">
            <v>0</v>
          </cell>
          <cell r="R2295">
            <v>0</v>
          </cell>
          <cell r="S2295">
            <v>0</v>
          </cell>
        </row>
        <row r="2297">
          <cell r="A2297" t="str">
            <v xml:space="preserve"> </v>
          </cell>
          <cell r="B2297" t="str">
            <v>T O T A L</v>
          </cell>
          <cell r="C2297" t="str">
            <v>Pay Item</v>
          </cell>
          <cell r="E2297" t="str">
            <v>:</v>
          </cell>
          <cell r="F2297" t="str">
            <v>IV - 2 - 6</v>
          </cell>
          <cell r="J2297">
            <v>2</v>
          </cell>
          <cell r="K2297" t="str">
            <v>-</v>
          </cell>
          <cell r="L2297">
            <v>13.469999999999999</v>
          </cell>
          <cell r="M2297">
            <v>13.469999999999999</v>
          </cell>
          <cell r="O2297" t="str">
            <v>-</v>
          </cell>
          <cell r="Q2297">
            <v>95833015.439999998</v>
          </cell>
          <cell r="R2297">
            <v>129375303.39269233</v>
          </cell>
          <cell r="S2297">
            <v>33542287.952692341</v>
          </cell>
        </row>
        <row r="2299">
          <cell r="A2299" t="str">
            <v xml:space="preserve">   L : Labour</v>
          </cell>
          <cell r="E2299" t="str">
            <v xml:space="preserve">    C : Cement</v>
          </cell>
          <cell r="J2299" t="str">
            <v xml:space="preserve">    S : Steel</v>
          </cell>
          <cell r="N2299" t="str">
            <v xml:space="preserve">    F : Fuel</v>
          </cell>
          <cell r="R2299" t="str">
            <v xml:space="preserve">    M : Material</v>
          </cell>
        </row>
        <row r="2300">
          <cell r="A2300" t="str">
            <v xml:space="preserve">   Economic Indicators Table 1.3</v>
          </cell>
          <cell r="E2300" t="str">
            <v xml:space="preserve">         Economic Indicators Table 1.11</v>
          </cell>
          <cell r="J2300" t="str">
            <v xml:space="preserve">         Economic Indicators Table 1.11</v>
          </cell>
          <cell r="N2300" t="str">
            <v xml:space="preserve">         "Official Diesel Oil Selling Price"</v>
          </cell>
          <cell r="R2300" t="str">
            <v xml:space="preserve">         Economic Indicators Table 1.15</v>
          </cell>
        </row>
        <row r="2301">
          <cell r="A2301" t="str">
            <v xml:space="preserve">   Consumer Price Indices for 43 Cities &amp; Changes</v>
          </cell>
          <cell r="E2301" t="str">
            <v xml:space="preserve">         Wholesale Price Indices of Manufacturing Commodities</v>
          </cell>
          <cell r="J2301" t="str">
            <v xml:space="preserve">         Wholesale Price Indices of Manufacturing Commodities</v>
          </cell>
          <cell r="N2301" t="str">
            <v xml:space="preserve">         Actual cost of high speed diesel</v>
          </cell>
          <cell r="R2301" t="str">
            <v xml:space="preserve">         Wholesale Price Indices of Construction Materials</v>
          </cell>
        </row>
        <row r="2302">
          <cell r="A2302" t="str">
            <v xml:space="preserve">   Sub-Sector General Index for Bandar Lampung</v>
          </cell>
          <cell r="E2302" t="str">
            <v xml:space="preserve">         Sub-Sector 17, Non Metallic Mineral Products</v>
          </cell>
          <cell r="J2302" t="str">
            <v xml:space="preserve">         Sub-Sector 19, Iron and Steel Products</v>
          </cell>
          <cell r="N2302" t="str">
            <v xml:space="preserve">         Estabilished by Pertamina Oil Company</v>
          </cell>
          <cell r="R2302" t="str">
            <v xml:space="preserve">         Sub-Sector 2, Public Works in Agriculture</v>
          </cell>
        </row>
        <row r="2304">
          <cell r="A2304" t="str">
            <v>Pn  =  A +  L(Ln/Lo) + C(Cn/Co) + S(Sn/So) + F(Fn/Fo) + M(Mn/Mo)</v>
          </cell>
        </row>
        <row r="2305">
          <cell r="A2305" t="str">
            <v>CALCULATION OF ESCALATION PAYMENT</v>
          </cell>
        </row>
        <row r="2306">
          <cell r="A2306" t="str">
            <v>CONTRACT PACKAGE</v>
          </cell>
          <cell r="C2306" t="str">
            <v>:</v>
          </cell>
          <cell r="D2306" t="str">
            <v>WAY CURUP IRRIGATION SUB-PROJECT PTSL-II</v>
          </cell>
          <cell r="Q2306" t="str">
            <v>CONTRACTOR</v>
          </cell>
          <cell r="R2306" t="str">
            <v>:     PT. ADHI KARYA (Persero) Tbk</v>
          </cell>
        </row>
        <row r="2307">
          <cell r="A2307" t="str">
            <v>CONTRACT NO. / DATE</v>
          </cell>
          <cell r="C2307" t="str">
            <v>:</v>
          </cell>
          <cell r="D2307" t="str">
            <v>HK.02.07-Ag.0801/WILIII/01 ,  Date : May 14th, 2004</v>
          </cell>
          <cell r="Q2307" t="str">
            <v>CONSULTANT</v>
          </cell>
          <cell r="R2307" t="str">
            <v>:     NIPPON KOEI (In Associated)</v>
          </cell>
        </row>
        <row r="2309">
          <cell r="A2309" t="str">
            <v xml:space="preserve"> PAY ITEM</v>
          </cell>
          <cell r="C2309" t="str">
            <v>:</v>
          </cell>
          <cell r="D2309" t="str">
            <v>IV - 2 - 7</v>
          </cell>
          <cell r="I2309" t="str">
            <v xml:space="preserve"> DESCRIPTION :</v>
          </cell>
          <cell r="J2309" t="str">
            <v>Stone masonry Type - B</v>
          </cell>
          <cell r="M2309" t="str">
            <v>QUANTITIES</v>
          </cell>
          <cell r="N2309" t="str">
            <v>ORIGINAL</v>
          </cell>
          <cell r="P2309" t="str">
            <v>CURRENT</v>
          </cell>
          <cell r="Q2309" t="str">
            <v>ORIGINAL</v>
          </cell>
          <cell r="R2309" t="str">
            <v>CURRENT</v>
          </cell>
        </row>
        <row r="2310">
          <cell r="A2310" t="str">
            <v xml:space="preserve"> COMPONENT</v>
          </cell>
          <cell r="C2310" t="str">
            <v>A</v>
          </cell>
          <cell r="D2310" t="str">
            <v>L</v>
          </cell>
          <cell r="E2310" t="str">
            <v>C</v>
          </cell>
          <cell r="F2310" t="str">
            <v>S</v>
          </cell>
          <cell r="G2310" t="str">
            <v>F</v>
          </cell>
          <cell r="H2310" t="str">
            <v>M</v>
          </cell>
          <cell r="I2310" t="str">
            <v xml:space="preserve"> QUANTITIES   :</v>
          </cell>
          <cell r="J2310">
            <v>295.45</v>
          </cell>
          <cell r="K2310" t="str">
            <v>cu.m</v>
          </cell>
          <cell r="M2310" t="str">
            <v>FOR</v>
          </cell>
          <cell r="N2310" t="str">
            <v>UNIT PRICE</v>
          </cell>
          <cell r="O2310" t="str">
            <v>FACTOR</v>
          </cell>
          <cell r="P2310" t="str">
            <v>UNIT PRICE</v>
          </cell>
          <cell r="Q2310" t="str">
            <v>AMOUNT</v>
          </cell>
          <cell r="R2310" t="str">
            <v>AMOUNT</v>
          </cell>
          <cell r="S2310" t="str">
            <v>PRICE ESCALATION</v>
          </cell>
        </row>
        <row r="2311">
          <cell r="A2311" t="str">
            <v xml:space="preserve"> COST FACTOR</v>
          </cell>
          <cell r="C2311">
            <v>0.25</v>
          </cell>
          <cell r="D2311">
            <v>0.15</v>
          </cell>
          <cell r="E2311" t="str">
            <v>-</v>
          </cell>
          <cell r="F2311" t="str">
            <v>-</v>
          </cell>
          <cell r="G2311" t="str">
            <v>-</v>
          </cell>
          <cell r="H2311">
            <v>0.6</v>
          </cell>
          <cell r="I2311" t="str">
            <v>SCHEDULE QUANTITIES</v>
          </cell>
          <cell r="K2311" t="str">
            <v>ACTUAL QUANTITIES (MC)</v>
          </cell>
          <cell r="M2311" t="str">
            <v>ESCALATION</v>
          </cell>
          <cell r="N2311" t="str">
            <v>Ho</v>
          </cell>
          <cell r="O2311" t="str">
            <v>Pn</v>
          </cell>
          <cell r="P2311" t="str">
            <v>Hn</v>
          </cell>
          <cell r="Q2311" t="str">
            <v>Io</v>
          </cell>
          <cell r="R2311" t="str">
            <v>In</v>
          </cell>
          <cell r="S2311" t="str">
            <v>PAYMENT</v>
          </cell>
        </row>
        <row r="2312">
          <cell r="A2312" t="str">
            <v xml:space="preserve"> ZERO INDEX / DEC 2002</v>
          </cell>
          <cell r="C2312" t="str">
            <v>-</v>
          </cell>
          <cell r="D2312">
            <v>110.63</v>
          </cell>
          <cell r="E2312">
            <v>294</v>
          </cell>
          <cell r="F2312">
            <v>345</v>
          </cell>
          <cell r="G2312">
            <v>1650</v>
          </cell>
          <cell r="H2312">
            <v>350</v>
          </cell>
          <cell r="I2312" t="str">
            <v>CUMULATIVE</v>
          </cell>
          <cell r="J2312" t="str">
            <v>MONTHLY</v>
          </cell>
          <cell r="K2312" t="str">
            <v>CUMULATIVE</v>
          </cell>
          <cell r="L2312" t="str">
            <v>MONTHLY</v>
          </cell>
          <cell r="M2312" t="str">
            <v>PAYMENT</v>
          </cell>
        </row>
        <row r="2313">
          <cell r="A2313">
            <v>1</v>
          </cell>
          <cell r="B2313">
            <v>2</v>
          </cell>
          <cell r="C2313">
            <v>3</v>
          </cell>
          <cell r="D2313">
            <v>4</v>
          </cell>
          <cell r="E2313">
            <v>5</v>
          </cell>
          <cell r="F2313">
            <v>6</v>
          </cell>
          <cell r="G2313">
            <v>7</v>
          </cell>
          <cell r="H2313">
            <v>8</v>
          </cell>
          <cell r="I2313">
            <v>9</v>
          </cell>
          <cell r="J2313">
            <v>10</v>
          </cell>
          <cell r="K2313">
            <v>11</v>
          </cell>
          <cell r="L2313">
            <v>12</v>
          </cell>
          <cell r="M2313">
            <v>13</v>
          </cell>
          <cell r="N2313">
            <v>14</v>
          </cell>
          <cell r="O2313">
            <v>15</v>
          </cell>
          <cell r="P2313" t="str">
            <v>16=14x15</v>
          </cell>
          <cell r="Q2313" t="str">
            <v>17=13x14</v>
          </cell>
          <cell r="R2313" t="str">
            <v>18=13x16</v>
          </cell>
          <cell r="S2313" t="str">
            <v>19=18-17</v>
          </cell>
        </row>
        <row r="2315">
          <cell r="A2315" t="str">
            <v>2004</v>
          </cell>
          <cell r="B2315" t="str">
            <v xml:space="preserve">  JUNE</v>
          </cell>
          <cell r="C2315" t="str">
            <v>-</v>
          </cell>
          <cell r="D2315" t="str">
            <v>-</v>
          </cell>
          <cell r="E2315" t="str">
            <v>-</v>
          </cell>
          <cell r="F2315" t="str">
            <v>-</v>
          </cell>
          <cell r="G2315" t="str">
            <v>-</v>
          </cell>
          <cell r="H2315" t="str">
            <v>-</v>
          </cell>
          <cell r="I2315">
            <v>0</v>
          </cell>
          <cell r="J2315">
            <v>0</v>
          </cell>
          <cell r="K2315" t="str">
            <v>-</v>
          </cell>
          <cell r="L2315" t="str">
            <v>-</v>
          </cell>
          <cell r="M2315" t="str">
            <v>-</v>
          </cell>
          <cell r="N2315" t="str">
            <v>-</v>
          </cell>
          <cell r="O2315" t="str">
            <v>-</v>
          </cell>
          <cell r="P2315" t="str">
            <v>-</v>
          </cell>
          <cell r="Q2315" t="str">
            <v>-</v>
          </cell>
          <cell r="R2315" t="str">
            <v>-</v>
          </cell>
          <cell r="S2315" t="str">
            <v>-</v>
          </cell>
        </row>
        <row r="2316">
          <cell r="B2316" t="str">
            <v xml:space="preserve">  JULY</v>
          </cell>
          <cell r="C2316" t="str">
            <v>-</v>
          </cell>
          <cell r="D2316" t="str">
            <v>-</v>
          </cell>
          <cell r="E2316" t="str">
            <v>-</v>
          </cell>
          <cell r="F2316" t="str">
            <v>-</v>
          </cell>
          <cell r="G2316" t="str">
            <v>-</v>
          </cell>
          <cell r="H2316" t="str">
            <v>-</v>
          </cell>
          <cell r="I2316">
            <v>0</v>
          </cell>
          <cell r="J2316">
            <v>0</v>
          </cell>
          <cell r="K2316">
            <v>0</v>
          </cell>
          <cell r="L2316" t="str">
            <v>-</v>
          </cell>
          <cell r="M2316" t="str">
            <v>-</v>
          </cell>
          <cell r="N2316" t="str">
            <v>-</v>
          </cell>
          <cell r="O2316" t="str">
            <v>-</v>
          </cell>
          <cell r="P2316" t="str">
            <v>-</v>
          </cell>
          <cell r="Q2316" t="str">
            <v>-</v>
          </cell>
          <cell r="R2316" t="str">
            <v>-</v>
          </cell>
          <cell r="S2316" t="str">
            <v>-</v>
          </cell>
        </row>
        <row r="2317">
          <cell r="B2317" t="str">
            <v xml:space="preserve">  AUGUST</v>
          </cell>
          <cell r="C2317" t="str">
            <v>-</v>
          </cell>
          <cell r="D2317" t="str">
            <v>-</v>
          </cell>
          <cell r="E2317" t="str">
            <v>-</v>
          </cell>
          <cell r="F2317" t="str">
            <v>-</v>
          </cell>
          <cell r="G2317" t="str">
            <v>-</v>
          </cell>
          <cell r="H2317" t="str">
            <v>-</v>
          </cell>
          <cell r="I2317">
            <v>0</v>
          </cell>
          <cell r="J2317">
            <v>0</v>
          </cell>
          <cell r="K2317">
            <v>0</v>
          </cell>
          <cell r="L2317" t="str">
            <v>-</v>
          </cell>
          <cell r="M2317" t="str">
            <v>-</v>
          </cell>
          <cell r="N2317" t="str">
            <v>-</v>
          </cell>
          <cell r="O2317" t="str">
            <v>-</v>
          </cell>
          <cell r="P2317" t="str">
            <v>-</v>
          </cell>
          <cell r="Q2317" t="str">
            <v>-</v>
          </cell>
          <cell r="R2317" t="str">
            <v>-</v>
          </cell>
          <cell r="S2317" t="str">
            <v>-</v>
          </cell>
        </row>
        <row r="2318">
          <cell r="B2318" t="str">
            <v xml:space="preserve">  SEPTEMBER</v>
          </cell>
          <cell r="C2318" t="str">
            <v>-</v>
          </cell>
          <cell r="D2318" t="str">
            <v>-</v>
          </cell>
          <cell r="E2318" t="str">
            <v>-</v>
          </cell>
          <cell r="F2318" t="str">
            <v>-</v>
          </cell>
          <cell r="G2318" t="str">
            <v>-</v>
          </cell>
          <cell r="H2318" t="str">
            <v>-</v>
          </cell>
          <cell r="I2318">
            <v>0</v>
          </cell>
          <cell r="J2318">
            <v>0</v>
          </cell>
          <cell r="K2318">
            <v>0</v>
          </cell>
          <cell r="L2318" t="str">
            <v>-</v>
          </cell>
          <cell r="M2318" t="str">
            <v>-</v>
          </cell>
          <cell r="N2318" t="str">
            <v>-</v>
          </cell>
          <cell r="O2318" t="str">
            <v>-</v>
          </cell>
          <cell r="P2318" t="str">
            <v>-</v>
          </cell>
          <cell r="Q2318" t="str">
            <v>-</v>
          </cell>
          <cell r="R2318" t="str">
            <v>-</v>
          </cell>
          <cell r="S2318" t="str">
            <v>-</v>
          </cell>
        </row>
        <row r="2319">
          <cell r="B2319" t="str">
            <v xml:space="preserve">  OCTOBER</v>
          </cell>
          <cell r="C2319" t="str">
            <v>-</v>
          </cell>
          <cell r="D2319" t="str">
            <v>-</v>
          </cell>
          <cell r="E2319" t="str">
            <v>-</v>
          </cell>
          <cell r="F2319" t="str">
            <v>-</v>
          </cell>
          <cell r="G2319" t="str">
            <v>-</v>
          </cell>
          <cell r="H2319" t="str">
            <v>-</v>
          </cell>
          <cell r="I2319">
            <v>0</v>
          </cell>
          <cell r="J2319">
            <v>0</v>
          </cell>
          <cell r="K2319">
            <v>0</v>
          </cell>
          <cell r="L2319" t="str">
            <v>-</v>
          </cell>
          <cell r="M2319" t="str">
            <v>-</v>
          </cell>
          <cell r="N2319" t="str">
            <v>-</v>
          </cell>
          <cell r="O2319" t="str">
            <v>-</v>
          </cell>
          <cell r="P2319" t="str">
            <v>-</v>
          </cell>
          <cell r="Q2319" t="str">
            <v>-</v>
          </cell>
          <cell r="R2319" t="str">
            <v>-</v>
          </cell>
          <cell r="S2319" t="str">
            <v>-</v>
          </cell>
        </row>
        <row r="2320">
          <cell r="B2320" t="str">
            <v xml:space="preserve">  NOVEMBER</v>
          </cell>
          <cell r="C2320" t="str">
            <v>-</v>
          </cell>
          <cell r="D2320" t="str">
            <v>-</v>
          </cell>
          <cell r="E2320" t="str">
            <v>-</v>
          </cell>
          <cell r="F2320" t="str">
            <v>-</v>
          </cell>
          <cell r="G2320" t="str">
            <v>-</v>
          </cell>
          <cell r="H2320" t="str">
            <v>-</v>
          </cell>
          <cell r="I2320">
            <v>0</v>
          </cell>
          <cell r="J2320">
            <v>0</v>
          </cell>
          <cell r="K2320">
            <v>0</v>
          </cell>
          <cell r="L2320" t="str">
            <v>-</v>
          </cell>
          <cell r="M2320" t="str">
            <v>-</v>
          </cell>
          <cell r="N2320" t="str">
            <v>-</v>
          </cell>
          <cell r="O2320" t="str">
            <v>-</v>
          </cell>
          <cell r="P2320" t="str">
            <v>-</v>
          </cell>
          <cell r="Q2320" t="str">
            <v>-</v>
          </cell>
          <cell r="R2320" t="str">
            <v>-</v>
          </cell>
          <cell r="S2320" t="str">
            <v>-</v>
          </cell>
        </row>
        <row r="2321">
          <cell r="B2321" t="str">
            <v xml:space="preserve">  DECEMBER</v>
          </cell>
          <cell r="C2321" t="str">
            <v>-</v>
          </cell>
          <cell r="D2321" t="str">
            <v>-</v>
          </cell>
          <cell r="E2321" t="str">
            <v>-</v>
          </cell>
          <cell r="F2321" t="str">
            <v>-</v>
          </cell>
          <cell r="G2321" t="str">
            <v>-</v>
          </cell>
          <cell r="H2321" t="str">
            <v>-</v>
          </cell>
          <cell r="I2321">
            <v>0</v>
          </cell>
          <cell r="J2321">
            <v>0</v>
          </cell>
          <cell r="K2321">
            <v>0</v>
          </cell>
          <cell r="L2321" t="str">
            <v>-</v>
          </cell>
          <cell r="M2321" t="str">
            <v>-</v>
          </cell>
          <cell r="N2321" t="str">
            <v>-</v>
          </cell>
          <cell r="O2321" t="str">
            <v>-</v>
          </cell>
          <cell r="P2321" t="str">
            <v>-</v>
          </cell>
          <cell r="Q2321" t="str">
            <v>-</v>
          </cell>
          <cell r="R2321" t="str">
            <v>-</v>
          </cell>
          <cell r="S2321" t="str">
            <v>-</v>
          </cell>
        </row>
        <row r="2322">
          <cell r="A2322" t="str">
            <v>2005</v>
          </cell>
          <cell r="B2322" t="str">
            <v xml:space="preserve">  JANUARY</v>
          </cell>
          <cell r="C2322" t="str">
            <v>-</v>
          </cell>
          <cell r="D2322" t="str">
            <v>-</v>
          </cell>
          <cell r="E2322" t="str">
            <v>-</v>
          </cell>
          <cell r="F2322" t="str">
            <v>-</v>
          </cell>
          <cell r="G2322" t="str">
            <v>-</v>
          </cell>
          <cell r="H2322" t="str">
            <v>-</v>
          </cell>
          <cell r="I2322">
            <v>0</v>
          </cell>
          <cell r="J2322">
            <v>0</v>
          </cell>
          <cell r="K2322">
            <v>0</v>
          </cell>
          <cell r="L2322" t="str">
            <v>-</v>
          </cell>
          <cell r="M2322" t="str">
            <v>-</v>
          </cell>
          <cell r="N2322" t="str">
            <v>-</v>
          </cell>
          <cell r="O2322" t="str">
            <v>-</v>
          </cell>
          <cell r="P2322" t="str">
            <v>-</v>
          </cell>
          <cell r="Q2322" t="str">
            <v>-</v>
          </cell>
          <cell r="R2322" t="str">
            <v>-</v>
          </cell>
          <cell r="S2322" t="str">
            <v>-</v>
          </cell>
        </row>
        <row r="2323">
          <cell r="B2323" t="str">
            <v xml:space="preserve">  FEBRUARY</v>
          </cell>
          <cell r="C2323" t="str">
            <v>-</v>
          </cell>
          <cell r="D2323" t="str">
            <v>-</v>
          </cell>
          <cell r="E2323" t="str">
            <v>-</v>
          </cell>
          <cell r="F2323" t="str">
            <v>-</v>
          </cell>
          <cell r="G2323" t="str">
            <v>-</v>
          </cell>
          <cell r="H2323" t="str">
            <v>-</v>
          </cell>
          <cell r="I2323">
            <v>0</v>
          </cell>
          <cell r="J2323">
            <v>0</v>
          </cell>
          <cell r="K2323">
            <v>0</v>
          </cell>
          <cell r="L2323" t="str">
            <v>-</v>
          </cell>
          <cell r="M2323" t="str">
            <v>-</v>
          </cell>
          <cell r="N2323" t="str">
            <v>-</v>
          </cell>
          <cell r="O2323" t="str">
            <v>-</v>
          </cell>
          <cell r="P2323" t="str">
            <v>-</v>
          </cell>
          <cell r="Q2323" t="str">
            <v>-</v>
          </cell>
          <cell r="R2323" t="str">
            <v>-</v>
          </cell>
          <cell r="S2323" t="str">
            <v>-</v>
          </cell>
        </row>
        <row r="2324">
          <cell r="B2324" t="str">
            <v xml:space="preserve">  MARCH</v>
          </cell>
          <cell r="C2324" t="str">
            <v>-</v>
          </cell>
          <cell r="D2324" t="str">
            <v>-</v>
          </cell>
          <cell r="E2324" t="str">
            <v>-</v>
          </cell>
          <cell r="F2324" t="str">
            <v>-</v>
          </cell>
          <cell r="G2324" t="str">
            <v>-</v>
          </cell>
          <cell r="H2324" t="str">
            <v>-</v>
          </cell>
          <cell r="I2324">
            <v>0</v>
          </cell>
          <cell r="J2324">
            <v>0</v>
          </cell>
          <cell r="K2324">
            <v>0</v>
          </cell>
          <cell r="L2324" t="str">
            <v>-</v>
          </cell>
          <cell r="M2324" t="str">
            <v>-</v>
          </cell>
          <cell r="N2324" t="str">
            <v>-</v>
          </cell>
          <cell r="O2324" t="str">
            <v>-</v>
          </cell>
          <cell r="P2324" t="str">
            <v>-</v>
          </cell>
          <cell r="Q2324" t="str">
            <v>-</v>
          </cell>
          <cell r="R2324" t="str">
            <v>-</v>
          </cell>
          <cell r="S2324" t="str">
            <v>-</v>
          </cell>
        </row>
        <row r="2325">
          <cell r="B2325" t="str">
            <v xml:space="preserve">  APRIL</v>
          </cell>
          <cell r="C2325" t="str">
            <v>-</v>
          </cell>
          <cell r="D2325" t="str">
            <v>-</v>
          </cell>
          <cell r="E2325" t="str">
            <v>-</v>
          </cell>
          <cell r="F2325" t="str">
            <v>-</v>
          </cell>
          <cell r="G2325" t="str">
            <v>-</v>
          </cell>
          <cell r="H2325" t="str">
            <v>-</v>
          </cell>
          <cell r="I2325">
            <v>0</v>
          </cell>
          <cell r="J2325">
            <v>0</v>
          </cell>
          <cell r="K2325">
            <v>0</v>
          </cell>
          <cell r="L2325" t="str">
            <v>-</v>
          </cell>
          <cell r="M2325" t="str">
            <v>-</v>
          </cell>
          <cell r="N2325" t="str">
            <v>-</v>
          </cell>
          <cell r="O2325" t="str">
            <v>-</v>
          </cell>
          <cell r="P2325" t="str">
            <v>-</v>
          </cell>
          <cell r="Q2325" t="str">
            <v>-</v>
          </cell>
          <cell r="R2325" t="str">
            <v>-</v>
          </cell>
          <cell r="S2325" t="str">
            <v>-</v>
          </cell>
        </row>
        <row r="2326">
          <cell r="B2326" t="str">
            <v xml:space="preserve">  MAY</v>
          </cell>
          <cell r="C2326" t="str">
            <v>-</v>
          </cell>
          <cell r="D2326" t="str">
            <v>-</v>
          </cell>
          <cell r="E2326" t="str">
            <v>-</v>
          </cell>
          <cell r="F2326" t="str">
            <v>-</v>
          </cell>
          <cell r="G2326" t="str">
            <v>-</v>
          </cell>
          <cell r="H2326" t="str">
            <v>-</v>
          </cell>
          <cell r="I2326">
            <v>0</v>
          </cell>
          <cell r="J2326">
            <v>0</v>
          </cell>
          <cell r="K2326">
            <v>0</v>
          </cell>
          <cell r="L2326" t="str">
            <v xml:space="preserve">-     </v>
          </cell>
          <cell r="M2326" t="str">
            <v>-</v>
          </cell>
          <cell r="N2326" t="str">
            <v>-</v>
          </cell>
          <cell r="O2326" t="str">
            <v>-</v>
          </cell>
          <cell r="P2326" t="str">
            <v>-</v>
          </cell>
          <cell r="Q2326" t="str">
            <v>-</v>
          </cell>
          <cell r="R2326" t="str">
            <v>-</v>
          </cell>
          <cell r="S2326" t="str">
            <v>-</v>
          </cell>
        </row>
        <row r="2327">
          <cell r="B2327" t="str">
            <v xml:space="preserve">  JUNE</v>
          </cell>
          <cell r="C2327" t="str">
            <v>-</v>
          </cell>
          <cell r="D2327">
            <v>121.75</v>
          </cell>
          <cell r="E2327">
            <v>323</v>
          </cell>
          <cell r="F2327">
            <v>491</v>
          </cell>
          <cell r="G2327">
            <v>2100</v>
          </cell>
          <cell r="H2327">
            <v>441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255808.75</v>
          </cell>
          <cell r="O2327">
            <v>1.1710772846425019</v>
          </cell>
          <cell r="P2327">
            <v>299571.81633779261</v>
          </cell>
          <cell r="Q2327">
            <v>0</v>
          </cell>
          <cell r="R2327">
            <v>0</v>
          </cell>
          <cell r="S2327">
            <v>0</v>
          </cell>
        </row>
        <row r="2328">
          <cell r="B2328" t="str">
            <v xml:space="preserve">  JULY</v>
          </cell>
          <cell r="C2328" t="str">
            <v>-</v>
          </cell>
          <cell r="D2328">
            <v>122.55</v>
          </cell>
          <cell r="E2328">
            <v>325</v>
          </cell>
          <cell r="F2328">
            <v>491</v>
          </cell>
          <cell r="G2328">
            <v>2100</v>
          </cell>
          <cell r="H2328">
            <v>449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255808.75</v>
          </cell>
          <cell r="O2328">
            <v>1.1858762670936582</v>
          </cell>
          <cell r="P2328">
            <v>303357.52553989482</v>
          </cell>
          <cell r="Q2328">
            <v>0</v>
          </cell>
          <cell r="R2328">
            <v>0</v>
          </cell>
          <cell r="S2328">
            <v>0</v>
          </cell>
        </row>
        <row r="2329">
          <cell r="B2329" t="str">
            <v xml:space="preserve">  AUGUST</v>
          </cell>
          <cell r="C2329" t="str">
            <v>-</v>
          </cell>
          <cell r="D2329">
            <v>122.49</v>
          </cell>
          <cell r="E2329">
            <v>326</v>
          </cell>
          <cell r="F2329">
            <v>493</v>
          </cell>
          <cell r="G2329">
            <v>2100</v>
          </cell>
          <cell r="H2329">
            <v>452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255808.75</v>
          </cell>
          <cell r="O2329">
            <v>1.1909377719812502</v>
          </cell>
          <cell r="P2329">
            <v>304652.30277830863</v>
          </cell>
          <cell r="Q2329">
            <v>0</v>
          </cell>
          <cell r="R2329">
            <v>0</v>
          </cell>
          <cell r="S2329">
            <v>0</v>
          </cell>
        </row>
        <row r="2330">
          <cell r="B2330" t="str">
            <v xml:space="preserve">  SEPTEMBER</v>
          </cell>
          <cell r="C2330" t="str">
            <v>-</v>
          </cell>
          <cell r="D2330">
            <v>123.27</v>
          </cell>
          <cell r="E2330">
            <v>330</v>
          </cell>
          <cell r="F2330">
            <v>495</v>
          </cell>
          <cell r="G2330">
            <v>2100</v>
          </cell>
          <cell r="H2330">
            <v>462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255808.75</v>
          </cell>
          <cell r="O2330">
            <v>1.2091382084425562</v>
          </cell>
          <cell r="P2330">
            <v>309308.13367892976</v>
          </cell>
          <cell r="Q2330">
            <v>0</v>
          </cell>
          <cell r="R2330">
            <v>0</v>
          </cell>
          <cell r="S2330">
            <v>0</v>
          </cell>
        </row>
        <row r="2331">
          <cell r="B2331" t="str">
            <v xml:space="preserve">  OCTOBER</v>
          </cell>
          <cell r="C2331" t="str">
            <v>-</v>
          </cell>
          <cell r="D2331">
            <v>139.13999999999999</v>
          </cell>
          <cell r="E2331">
            <v>376</v>
          </cell>
          <cell r="F2331">
            <v>511</v>
          </cell>
          <cell r="G2331">
            <v>4300</v>
          </cell>
          <cell r="H2331">
            <v>500</v>
          </cell>
          <cell r="I2331">
            <v>0</v>
          </cell>
          <cell r="J2331">
            <v>0</v>
          </cell>
          <cell r="K2331">
            <v>286.58</v>
          </cell>
          <cell r="L2331">
            <v>286.58</v>
          </cell>
          <cell r="M2331">
            <v>286.58</v>
          </cell>
          <cell r="N2331">
            <v>255808.75</v>
          </cell>
          <cell r="O2331">
            <v>1.4844546170633128</v>
          </cell>
          <cell r="P2331">
            <v>379736.48002269474</v>
          </cell>
          <cell r="Q2331">
            <v>73309671.575000003</v>
          </cell>
          <cell r="R2331">
            <v>108824880.44490385</v>
          </cell>
          <cell r="S2331">
            <v>35515208.869903848</v>
          </cell>
        </row>
        <row r="2332">
          <cell r="B2332" t="str">
            <v xml:space="preserve">  NOVEMBER</v>
          </cell>
          <cell r="C2332" t="str">
            <v>-</v>
          </cell>
          <cell r="D2332">
            <v>140.15</v>
          </cell>
          <cell r="E2332">
            <v>393</v>
          </cell>
          <cell r="F2332">
            <v>511</v>
          </cell>
          <cell r="G2332">
            <v>4300</v>
          </cell>
          <cell r="H2332">
            <v>510</v>
          </cell>
          <cell r="I2332">
            <v>0</v>
          </cell>
          <cell r="J2332">
            <v>0</v>
          </cell>
          <cell r="K2332">
            <v>295.45</v>
          </cell>
          <cell r="L2332">
            <v>8.8699999999999992</v>
          </cell>
          <cell r="M2332">
            <v>8.8699999999999992</v>
          </cell>
          <cell r="N2332">
            <v>255808.75</v>
          </cell>
          <cell r="O2332">
            <v>1.5043363334667683</v>
          </cell>
          <cell r="P2332">
            <v>384822.39704371715</v>
          </cell>
          <cell r="Q2332">
            <v>2269023.6124999998</v>
          </cell>
          <cell r="R2332">
            <v>3413374.6617777706</v>
          </cell>
          <cell r="S2332">
            <v>1144351.0492777708</v>
          </cell>
        </row>
        <row r="2333">
          <cell r="B2333" t="str">
            <v xml:space="preserve">  DECEMBER</v>
          </cell>
          <cell r="C2333" t="str">
            <v>-</v>
          </cell>
          <cell r="D2333">
            <v>140.32</v>
          </cell>
          <cell r="E2333">
            <v>393</v>
          </cell>
          <cell r="F2333">
            <v>511</v>
          </cell>
          <cell r="G2333">
            <v>4300</v>
          </cell>
          <cell r="H2333">
            <v>510</v>
          </cell>
          <cell r="I2333">
            <v>0</v>
          </cell>
          <cell r="J2333">
            <v>0</v>
          </cell>
          <cell r="K2333">
            <v>295.45</v>
          </cell>
          <cell r="L2333">
            <v>0</v>
          </cell>
          <cell r="M2333">
            <v>0</v>
          </cell>
          <cell r="N2333">
            <v>255808.75</v>
          </cell>
          <cell r="O2333">
            <v>1.5047973295799384</v>
          </cell>
          <cell r="P2333">
            <v>384940.32388318208</v>
          </cell>
          <cell r="Q2333">
            <v>0</v>
          </cell>
          <cell r="R2333">
            <v>0</v>
          </cell>
          <cell r="S2333">
            <v>0</v>
          </cell>
        </row>
        <row r="2334">
          <cell r="A2334" t="str">
            <v>2006</v>
          </cell>
          <cell r="B2334" t="str">
            <v xml:space="preserve">  JANUARY</v>
          </cell>
          <cell r="C2334" t="str">
            <v>-</v>
          </cell>
          <cell r="D2334" t="str">
            <v>-</v>
          </cell>
          <cell r="E2334" t="str">
            <v>-</v>
          </cell>
          <cell r="F2334" t="str">
            <v>-</v>
          </cell>
          <cell r="G2334" t="str">
            <v>-</v>
          </cell>
          <cell r="H2334" t="str">
            <v>-</v>
          </cell>
          <cell r="I2334">
            <v>0</v>
          </cell>
          <cell r="J2334">
            <v>0</v>
          </cell>
          <cell r="K2334">
            <v>295.45</v>
          </cell>
          <cell r="L2334" t="str">
            <v>-</v>
          </cell>
          <cell r="M2334" t="str">
            <v>-</v>
          </cell>
          <cell r="N2334">
            <v>255808.75</v>
          </cell>
          <cell r="O2334">
            <v>0.25</v>
          </cell>
          <cell r="P2334">
            <v>63952.1875</v>
          </cell>
          <cell r="Q2334">
            <v>0</v>
          </cell>
          <cell r="R2334">
            <v>0</v>
          </cell>
          <cell r="S2334">
            <v>0</v>
          </cell>
        </row>
        <row r="2335">
          <cell r="B2335" t="str">
            <v xml:space="preserve">  FEBRUARY</v>
          </cell>
          <cell r="C2335" t="str">
            <v>-</v>
          </cell>
          <cell r="D2335" t="str">
            <v>-</v>
          </cell>
          <cell r="E2335" t="str">
            <v>-</v>
          </cell>
          <cell r="F2335" t="str">
            <v>-</v>
          </cell>
          <cell r="G2335" t="str">
            <v>-</v>
          </cell>
          <cell r="H2335" t="str">
            <v>-</v>
          </cell>
          <cell r="I2335">
            <v>0</v>
          </cell>
          <cell r="J2335">
            <v>0</v>
          </cell>
          <cell r="K2335">
            <v>295.45</v>
          </cell>
          <cell r="L2335" t="str">
            <v>-</v>
          </cell>
          <cell r="M2335" t="str">
            <v>-</v>
          </cell>
          <cell r="N2335">
            <v>255808.75</v>
          </cell>
          <cell r="O2335">
            <v>0.25</v>
          </cell>
          <cell r="P2335">
            <v>63952.1875</v>
          </cell>
          <cell r="Q2335">
            <v>0</v>
          </cell>
          <cell r="R2335">
            <v>0</v>
          </cell>
          <cell r="S2335">
            <v>0</v>
          </cell>
        </row>
        <row r="2336">
          <cell r="B2336" t="str">
            <v xml:space="preserve">  MARCH</v>
          </cell>
          <cell r="C2336" t="str">
            <v>-</v>
          </cell>
          <cell r="D2336" t="str">
            <v>-</v>
          </cell>
          <cell r="E2336" t="str">
            <v>-</v>
          </cell>
          <cell r="F2336" t="str">
            <v>-</v>
          </cell>
          <cell r="G2336" t="str">
            <v>-</v>
          </cell>
          <cell r="H2336" t="str">
            <v>-</v>
          </cell>
          <cell r="I2336">
            <v>0</v>
          </cell>
          <cell r="J2336">
            <v>0</v>
          </cell>
          <cell r="K2336">
            <v>295.45</v>
          </cell>
          <cell r="L2336" t="str">
            <v>-</v>
          </cell>
          <cell r="M2336" t="str">
            <v>-</v>
          </cell>
          <cell r="N2336">
            <v>255808.75</v>
          </cell>
          <cell r="O2336">
            <v>0.25</v>
          </cell>
          <cell r="P2336">
            <v>63952.1875</v>
          </cell>
          <cell r="Q2336">
            <v>0</v>
          </cell>
          <cell r="R2336">
            <v>0</v>
          </cell>
          <cell r="S2336">
            <v>0</v>
          </cell>
        </row>
        <row r="2337">
          <cell r="B2337" t="str">
            <v xml:space="preserve">  APRIL</v>
          </cell>
          <cell r="C2337" t="str">
            <v>-</v>
          </cell>
          <cell r="D2337" t="str">
            <v>-</v>
          </cell>
          <cell r="E2337" t="str">
            <v>-</v>
          </cell>
          <cell r="F2337" t="str">
            <v>-</v>
          </cell>
          <cell r="G2337" t="str">
            <v>-</v>
          </cell>
          <cell r="H2337" t="str">
            <v>-</v>
          </cell>
          <cell r="I2337">
            <v>0</v>
          </cell>
          <cell r="J2337">
            <v>0</v>
          </cell>
          <cell r="K2337">
            <v>295.45</v>
          </cell>
          <cell r="L2337" t="str">
            <v>-</v>
          </cell>
          <cell r="M2337" t="str">
            <v>-</v>
          </cell>
          <cell r="N2337">
            <v>255808.75</v>
          </cell>
          <cell r="O2337">
            <v>0.25</v>
          </cell>
          <cell r="P2337">
            <v>63952.1875</v>
          </cell>
          <cell r="Q2337">
            <v>0</v>
          </cell>
          <cell r="R2337">
            <v>0</v>
          </cell>
          <cell r="S2337">
            <v>0</v>
          </cell>
        </row>
        <row r="2338">
          <cell r="B2338" t="str">
            <v xml:space="preserve">  MAY</v>
          </cell>
          <cell r="C2338" t="str">
            <v>-</v>
          </cell>
          <cell r="D2338" t="str">
            <v>-</v>
          </cell>
          <cell r="E2338" t="str">
            <v>-</v>
          </cell>
          <cell r="F2338" t="str">
            <v>-</v>
          </cell>
          <cell r="G2338" t="str">
            <v>-</v>
          </cell>
          <cell r="H2338" t="str">
            <v>-</v>
          </cell>
          <cell r="I2338">
            <v>0</v>
          </cell>
          <cell r="J2338">
            <v>0</v>
          </cell>
          <cell r="K2338">
            <v>295.45</v>
          </cell>
          <cell r="L2338" t="str">
            <v>-</v>
          </cell>
          <cell r="M2338" t="str">
            <v>-</v>
          </cell>
          <cell r="N2338">
            <v>255808.75</v>
          </cell>
          <cell r="O2338">
            <v>0.25</v>
          </cell>
          <cell r="P2338">
            <v>63952.1875</v>
          </cell>
          <cell r="Q2338">
            <v>0</v>
          </cell>
          <cell r="R2338">
            <v>0</v>
          </cell>
          <cell r="S2338">
            <v>0</v>
          </cell>
        </row>
        <row r="2339">
          <cell r="B2339" t="str">
            <v xml:space="preserve">  JUNE</v>
          </cell>
          <cell r="C2339" t="str">
            <v>-</v>
          </cell>
          <cell r="D2339" t="str">
            <v>-</v>
          </cell>
          <cell r="E2339" t="str">
            <v>-</v>
          </cell>
          <cell r="F2339" t="str">
            <v>-</v>
          </cell>
          <cell r="G2339" t="str">
            <v>-</v>
          </cell>
          <cell r="H2339" t="str">
            <v>-</v>
          </cell>
          <cell r="I2339">
            <v>0</v>
          </cell>
          <cell r="J2339">
            <v>0</v>
          </cell>
          <cell r="K2339">
            <v>295.45</v>
          </cell>
          <cell r="L2339" t="str">
            <v>-</v>
          </cell>
          <cell r="M2339" t="str">
            <v>-</v>
          </cell>
          <cell r="N2339">
            <v>255808.75</v>
          </cell>
          <cell r="O2339">
            <v>0.25</v>
          </cell>
          <cell r="P2339">
            <v>63952.1875</v>
          </cell>
          <cell r="Q2339">
            <v>0</v>
          </cell>
          <cell r="R2339">
            <v>0</v>
          </cell>
          <cell r="S2339">
            <v>0</v>
          </cell>
        </row>
        <row r="2340">
          <cell r="B2340" t="str">
            <v xml:space="preserve">  JULY</v>
          </cell>
          <cell r="C2340" t="str">
            <v>-</v>
          </cell>
          <cell r="D2340" t="str">
            <v>-</v>
          </cell>
          <cell r="E2340" t="str">
            <v>-</v>
          </cell>
          <cell r="F2340" t="str">
            <v>-</v>
          </cell>
          <cell r="G2340" t="str">
            <v>-</v>
          </cell>
          <cell r="H2340" t="str">
            <v>-</v>
          </cell>
          <cell r="I2340">
            <v>0</v>
          </cell>
          <cell r="J2340">
            <v>0</v>
          </cell>
          <cell r="K2340">
            <v>295.45</v>
          </cell>
          <cell r="L2340" t="str">
            <v>-</v>
          </cell>
          <cell r="M2340" t="str">
            <v>-</v>
          </cell>
          <cell r="N2340">
            <v>255808.75</v>
          </cell>
          <cell r="O2340">
            <v>0.25</v>
          </cell>
          <cell r="P2340">
            <v>63952.1875</v>
          </cell>
          <cell r="Q2340">
            <v>0</v>
          </cell>
          <cell r="R2340">
            <v>0</v>
          </cell>
          <cell r="S2340">
            <v>0</v>
          </cell>
        </row>
        <row r="2341">
          <cell r="B2341" t="str">
            <v xml:space="preserve">  AUGUST</v>
          </cell>
          <cell r="C2341" t="str">
            <v>-</v>
          </cell>
          <cell r="D2341" t="str">
            <v>-</v>
          </cell>
          <cell r="E2341" t="str">
            <v>-</v>
          </cell>
          <cell r="F2341" t="str">
            <v>-</v>
          </cell>
          <cell r="G2341" t="str">
            <v>-</v>
          </cell>
          <cell r="H2341" t="str">
            <v>-</v>
          </cell>
          <cell r="I2341">
            <v>20</v>
          </cell>
          <cell r="J2341">
            <v>20</v>
          </cell>
          <cell r="K2341">
            <v>295.45</v>
          </cell>
          <cell r="L2341" t="str">
            <v>-</v>
          </cell>
          <cell r="M2341" t="str">
            <v>-</v>
          </cell>
          <cell r="N2341">
            <v>255808.75</v>
          </cell>
          <cell r="O2341">
            <v>0.25</v>
          </cell>
          <cell r="P2341">
            <v>63952.1875</v>
          </cell>
          <cell r="Q2341">
            <v>0</v>
          </cell>
          <cell r="R2341">
            <v>0</v>
          </cell>
          <cell r="S2341">
            <v>0</v>
          </cell>
        </row>
        <row r="2342">
          <cell r="B2342" t="str">
            <v xml:space="preserve">  SEPTEMBER</v>
          </cell>
          <cell r="C2342" t="str">
            <v>-</v>
          </cell>
          <cell r="D2342" t="str">
            <v>-</v>
          </cell>
          <cell r="E2342" t="str">
            <v>-</v>
          </cell>
          <cell r="F2342" t="str">
            <v>-</v>
          </cell>
          <cell r="G2342" t="str">
            <v>-</v>
          </cell>
          <cell r="H2342" t="str">
            <v>-</v>
          </cell>
          <cell r="I2342">
            <v>20</v>
          </cell>
          <cell r="J2342">
            <v>0</v>
          </cell>
          <cell r="K2342">
            <v>295.45</v>
          </cell>
          <cell r="L2342" t="str">
            <v>-</v>
          </cell>
          <cell r="M2342" t="str">
            <v>-</v>
          </cell>
          <cell r="N2342">
            <v>255808.75</v>
          </cell>
          <cell r="O2342">
            <v>0.25</v>
          </cell>
          <cell r="P2342">
            <v>63952.1875</v>
          </cell>
          <cell r="Q2342">
            <v>0</v>
          </cell>
          <cell r="R2342">
            <v>0</v>
          </cell>
          <cell r="S2342">
            <v>0</v>
          </cell>
        </row>
        <row r="2343">
          <cell r="B2343" t="str">
            <v xml:space="preserve">  OCTOBER</v>
          </cell>
          <cell r="C2343" t="str">
            <v>-</v>
          </cell>
          <cell r="D2343" t="str">
            <v>-</v>
          </cell>
          <cell r="E2343" t="str">
            <v>-</v>
          </cell>
          <cell r="F2343" t="str">
            <v>-</v>
          </cell>
          <cell r="G2343" t="str">
            <v>-</v>
          </cell>
          <cell r="H2343" t="str">
            <v>-</v>
          </cell>
          <cell r="I2343">
            <v>20</v>
          </cell>
          <cell r="J2343">
            <v>0</v>
          </cell>
          <cell r="K2343">
            <v>295.45</v>
          </cell>
          <cell r="L2343" t="str">
            <v>-</v>
          </cell>
          <cell r="M2343" t="str">
            <v>-</v>
          </cell>
          <cell r="N2343">
            <v>255808.75</v>
          </cell>
          <cell r="O2343">
            <v>0.25</v>
          </cell>
          <cell r="P2343">
            <v>63952.1875</v>
          </cell>
          <cell r="Q2343">
            <v>0</v>
          </cell>
          <cell r="R2343">
            <v>0</v>
          </cell>
          <cell r="S2343">
            <v>0</v>
          </cell>
        </row>
        <row r="2344">
          <cell r="B2344" t="str">
            <v xml:space="preserve">  NOVEMBER</v>
          </cell>
          <cell r="C2344" t="str">
            <v>-</v>
          </cell>
          <cell r="D2344" t="str">
            <v>-</v>
          </cell>
          <cell r="E2344" t="str">
            <v>-</v>
          </cell>
          <cell r="F2344" t="str">
            <v>-</v>
          </cell>
          <cell r="G2344" t="str">
            <v>-</v>
          </cell>
          <cell r="H2344" t="str">
            <v>-</v>
          </cell>
          <cell r="I2344">
            <v>20</v>
          </cell>
          <cell r="J2344">
            <v>0</v>
          </cell>
          <cell r="K2344">
            <v>295.45</v>
          </cell>
          <cell r="L2344" t="str">
            <v>-</v>
          </cell>
          <cell r="M2344" t="str">
            <v>-</v>
          </cell>
          <cell r="N2344">
            <v>255808.75</v>
          </cell>
          <cell r="O2344">
            <v>0.25</v>
          </cell>
          <cell r="P2344">
            <v>63952.1875</v>
          </cell>
          <cell r="Q2344">
            <v>0</v>
          </cell>
          <cell r="R2344">
            <v>0</v>
          </cell>
          <cell r="S2344">
            <v>0</v>
          </cell>
        </row>
        <row r="2346">
          <cell r="A2346" t="str">
            <v xml:space="preserve"> </v>
          </cell>
          <cell r="B2346" t="str">
            <v>T O T A L</v>
          </cell>
          <cell r="C2346" t="str">
            <v>Pay Item</v>
          </cell>
          <cell r="E2346" t="str">
            <v>:</v>
          </cell>
          <cell r="F2346" t="str">
            <v>IV - 2 - 7</v>
          </cell>
          <cell r="J2346">
            <v>20</v>
          </cell>
          <cell r="K2346" t="str">
            <v>-</v>
          </cell>
          <cell r="L2346">
            <v>295.45</v>
          </cell>
          <cell r="M2346">
            <v>295.45</v>
          </cell>
          <cell r="O2346" t="str">
            <v>-</v>
          </cell>
          <cell r="Q2346">
            <v>75578695.1875</v>
          </cell>
          <cell r="R2346">
            <v>112238255.10668162</v>
          </cell>
          <cell r="S2346">
            <v>36659559.919181615</v>
          </cell>
        </row>
        <row r="2348">
          <cell r="A2348" t="str">
            <v xml:space="preserve">   L : Labour</v>
          </cell>
          <cell r="E2348" t="str">
            <v xml:space="preserve">    C : Cement</v>
          </cell>
          <cell r="J2348" t="str">
            <v xml:space="preserve">    S : Steel</v>
          </cell>
          <cell r="N2348" t="str">
            <v xml:space="preserve">    F : Fuel</v>
          </cell>
          <cell r="R2348" t="str">
            <v xml:space="preserve">    M : Material</v>
          </cell>
        </row>
        <row r="2349">
          <cell r="A2349" t="str">
            <v xml:space="preserve">   Economic Indicators Table 1.3</v>
          </cell>
          <cell r="E2349" t="str">
            <v xml:space="preserve">         Economic Indicators Table 1.11</v>
          </cell>
          <cell r="J2349" t="str">
            <v xml:space="preserve">         Economic Indicators Table 1.11</v>
          </cell>
          <cell r="N2349" t="str">
            <v xml:space="preserve">         "Official Diesel Oil Selling Price"</v>
          </cell>
          <cell r="R2349" t="str">
            <v xml:space="preserve">         Economic Indicators Table 1.15</v>
          </cell>
        </row>
        <row r="2350">
          <cell r="A2350" t="str">
            <v xml:space="preserve">   Consumer Price Indices for 43 Cities &amp; Changes</v>
          </cell>
          <cell r="E2350" t="str">
            <v xml:space="preserve">         Wholesale Price Indices of Manufacturing Commodities</v>
          </cell>
          <cell r="J2350" t="str">
            <v xml:space="preserve">         Wholesale Price Indices of Manufacturing Commodities</v>
          </cell>
          <cell r="N2350" t="str">
            <v xml:space="preserve">         Actual cost of high speed diesel</v>
          </cell>
          <cell r="R2350" t="str">
            <v xml:space="preserve">         Wholesale Price Indices of Construction Materials</v>
          </cell>
        </row>
        <row r="2351">
          <cell r="A2351" t="str">
            <v xml:space="preserve">   Sub-Sector General Index for Bandar Lampung</v>
          </cell>
          <cell r="E2351" t="str">
            <v xml:space="preserve">         Sub-Sector 17, Non Metallic Mineral Products</v>
          </cell>
          <cell r="J2351" t="str">
            <v xml:space="preserve">         Sub-Sector 19, Iron and Steel Products</v>
          </cell>
          <cell r="N2351" t="str">
            <v xml:space="preserve">         Estabilished by Pertamina Oil Company</v>
          </cell>
          <cell r="R2351" t="str">
            <v xml:space="preserve">         Sub-Sector 2, Public Works in Agriculture</v>
          </cell>
        </row>
        <row r="2353">
          <cell r="A2353" t="str">
            <v>Pn  =  A +  L(Ln/Lo) + C(Cn/Co) + S(Sn/So) + F(Fn/Fo) + M(Mn/Mo)</v>
          </cell>
        </row>
        <row r="2354">
          <cell r="A2354" t="str">
            <v>CALCULATION OF ESCALATION PAYMENT</v>
          </cell>
        </row>
        <row r="2355">
          <cell r="A2355" t="str">
            <v>CONTRACT PACKAGE</v>
          </cell>
          <cell r="C2355" t="str">
            <v>:</v>
          </cell>
          <cell r="D2355" t="str">
            <v>WAY CURUP IRRIGATION SUB-PROJECT PTSL-II</v>
          </cell>
          <cell r="Q2355" t="str">
            <v>CONTRACTOR</v>
          </cell>
          <cell r="R2355" t="str">
            <v>:     PT. ADHI KARYA (Persero) Tbk</v>
          </cell>
        </row>
        <row r="2356">
          <cell r="A2356" t="str">
            <v>CONTRACT NO. / DATE</v>
          </cell>
          <cell r="C2356" t="str">
            <v>:</v>
          </cell>
          <cell r="D2356" t="str">
            <v>HK.02.07-Ag.0801/WILIII/01 ,  Date : May 14th, 2004</v>
          </cell>
          <cell r="Q2356" t="str">
            <v>CONSULTANT</v>
          </cell>
          <cell r="R2356" t="str">
            <v>:     NIPPON KOEI (In Associated)</v>
          </cell>
        </row>
        <row r="2358">
          <cell r="A2358" t="str">
            <v xml:space="preserve"> PAY ITEM</v>
          </cell>
          <cell r="C2358" t="str">
            <v>:</v>
          </cell>
          <cell r="D2358" t="str">
            <v>IV - 2 - 8</v>
          </cell>
          <cell r="I2358" t="str">
            <v xml:space="preserve"> DESCRIPTION :</v>
          </cell>
          <cell r="J2358" t="str">
            <v>Plastering (mortar 1 : 3)</v>
          </cell>
          <cell r="M2358" t="str">
            <v>QUANTITIES</v>
          </cell>
          <cell r="N2358" t="str">
            <v>ORIGINAL</v>
          </cell>
          <cell r="P2358" t="str">
            <v>CURRENT</v>
          </cell>
          <cell r="Q2358" t="str">
            <v>ORIGINAL</v>
          </cell>
          <cell r="R2358" t="str">
            <v>CURRENT</v>
          </cell>
        </row>
        <row r="2359">
          <cell r="A2359" t="str">
            <v xml:space="preserve"> COMPONENT</v>
          </cell>
          <cell r="C2359" t="str">
            <v>A</v>
          </cell>
          <cell r="D2359" t="str">
            <v>L</v>
          </cell>
          <cell r="E2359" t="str">
            <v>C</v>
          </cell>
          <cell r="F2359" t="str">
            <v>S</v>
          </cell>
          <cell r="G2359" t="str">
            <v>F</v>
          </cell>
          <cell r="H2359" t="str">
            <v>M</v>
          </cell>
          <cell r="I2359" t="str">
            <v xml:space="preserve"> QUANTITIES   :</v>
          </cell>
          <cell r="J2359">
            <v>44</v>
          </cell>
          <cell r="K2359" t="str">
            <v>sq.m</v>
          </cell>
          <cell r="M2359" t="str">
            <v>FOR</v>
          </cell>
          <cell r="N2359" t="str">
            <v>UNIT PRICE</v>
          </cell>
          <cell r="O2359" t="str">
            <v>FACTOR</v>
          </cell>
          <cell r="P2359" t="str">
            <v>UNIT PRICE</v>
          </cell>
          <cell r="Q2359" t="str">
            <v>AMOUNT</v>
          </cell>
          <cell r="R2359" t="str">
            <v>AMOUNT</v>
          </cell>
          <cell r="S2359" t="str">
            <v>PRICE ESCALATION</v>
          </cell>
        </row>
        <row r="2360">
          <cell r="A2360" t="str">
            <v xml:space="preserve"> COST FACTOR</v>
          </cell>
          <cell r="C2360">
            <v>0.25</v>
          </cell>
          <cell r="D2360">
            <v>0.15</v>
          </cell>
          <cell r="E2360" t="str">
            <v>-</v>
          </cell>
          <cell r="F2360" t="str">
            <v>-</v>
          </cell>
          <cell r="G2360" t="str">
            <v>-</v>
          </cell>
          <cell r="H2360">
            <v>0.6</v>
          </cell>
          <cell r="I2360" t="str">
            <v>SCHEDULE QUANTITIES</v>
          </cell>
          <cell r="K2360" t="str">
            <v>ACTUAL QUANTITIES (MC)</v>
          </cell>
          <cell r="M2360" t="str">
            <v>ESCALATION</v>
          </cell>
          <cell r="N2360" t="str">
            <v>Ho</v>
          </cell>
          <cell r="O2360" t="str">
            <v>Pn</v>
          </cell>
          <cell r="P2360" t="str">
            <v>Hn</v>
          </cell>
          <cell r="Q2360" t="str">
            <v>Io</v>
          </cell>
          <cell r="R2360" t="str">
            <v>In</v>
          </cell>
          <cell r="S2360" t="str">
            <v>PAYMENT</v>
          </cell>
        </row>
        <row r="2361">
          <cell r="A2361" t="str">
            <v xml:space="preserve"> ZERO INDEX / DEC 2002</v>
          </cell>
          <cell r="C2361" t="str">
            <v>-</v>
          </cell>
          <cell r="D2361">
            <v>110.63</v>
          </cell>
          <cell r="E2361">
            <v>294</v>
          </cell>
          <cell r="F2361">
            <v>345</v>
          </cell>
          <cell r="G2361">
            <v>1650</v>
          </cell>
          <cell r="H2361">
            <v>350</v>
          </cell>
          <cell r="I2361" t="str">
            <v>CUMULATIVE</v>
          </cell>
          <cell r="J2361" t="str">
            <v>MONTHLY</v>
          </cell>
          <cell r="K2361" t="str">
            <v>CUMULATIVE</v>
          </cell>
          <cell r="L2361" t="str">
            <v>MONTHLY</v>
          </cell>
          <cell r="M2361" t="str">
            <v>PAYMENT</v>
          </cell>
        </row>
        <row r="2362">
          <cell r="A2362">
            <v>1</v>
          </cell>
          <cell r="B2362">
            <v>2</v>
          </cell>
          <cell r="C2362">
            <v>3</v>
          </cell>
          <cell r="D2362">
            <v>4</v>
          </cell>
          <cell r="E2362">
            <v>5</v>
          </cell>
          <cell r="F2362">
            <v>6</v>
          </cell>
          <cell r="G2362">
            <v>7</v>
          </cell>
          <cell r="H2362">
            <v>8</v>
          </cell>
          <cell r="I2362">
            <v>9</v>
          </cell>
          <cell r="J2362">
            <v>10</v>
          </cell>
          <cell r="K2362">
            <v>11</v>
          </cell>
          <cell r="L2362">
            <v>12</v>
          </cell>
          <cell r="M2362">
            <v>13</v>
          </cell>
          <cell r="N2362">
            <v>14</v>
          </cell>
          <cell r="O2362">
            <v>15</v>
          </cell>
          <cell r="P2362" t="str">
            <v>16=14x15</v>
          </cell>
          <cell r="Q2362" t="str">
            <v>17=13x14</v>
          </cell>
          <cell r="R2362" t="str">
            <v>18=13x16</v>
          </cell>
          <cell r="S2362" t="str">
            <v>19=18-17</v>
          </cell>
        </row>
        <row r="2364">
          <cell r="A2364" t="str">
            <v>2004</v>
          </cell>
          <cell r="B2364" t="str">
            <v xml:space="preserve">  JUNE</v>
          </cell>
          <cell r="C2364" t="str">
            <v>-</v>
          </cell>
          <cell r="D2364" t="str">
            <v>-</v>
          </cell>
          <cell r="E2364" t="str">
            <v>-</v>
          </cell>
          <cell r="F2364" t="str">
            <v>-</v>
          </cell>
          <cell r="G2364" t="str">
            <v>-</v>
          </cell>
          <cell r="H2364" t="str">
            <v>-</v>
          </cell>
          <cell r="I2364">
            <v>0</v>
          </cell>
          <cell r="J2364">
            <v>0</v>
          </cell>
          <cell r="K2364" t="str">
            <v>-</v>
          </cell>
          <cell r="L2364" t="str">
            <v>-</v>
          </cell>
          <cell r="M2364" t="str">
            <v>-</v>
          </cell>
          <cell r="N2364" t="str">
            <v>-</v>
          </cell>
          <cell r="O2364" t="str">
            <v>-</v>
          </cell>
          <cell r="P2364" t="str">
            <v>-</v>
          </cell>
          <cell r="Q2364" t="str">
            <v>-</v>
          </cell>
          <cell r="R2364" t="str">
            <v>-</v>
          </cell>
          <cell r="S2364" t="str">
            <v>-</v>
          </cell>
        </row>
        <row r="2365">
          <cell r="B2365" t="str">
            <v xml:space="preserve">  JULY</v>
          </cell>
          <cell r="C2365" t="str">
            <v>-</v>
          </cell>
          <cell r="D2365" t="str">
            <v>-</v>
          </cell>
          <cell r="E2365" t="str">
            <v>-</v>
          </cell>
          <cell r="F2365" t="str">
            <v>-</v>
          </cell>
          <cell r="G2365" t="str">
            <v>-</v>
          </cell>
          <cell r="H2365" t="str">
            <v>-</v>
          </cell>
          <cell r="I2365">
            <v>0</v>
          </cell>
          <cell r="J2365">
            <v>0</v>
          </cell>
          <cell r="K2365">
            <v>0</v>
          </cell>
          <cell r="L2365" t="str">
            <v>-</v>
          </cell>
          <cell r="M2365" t="str">
            <v>-</v>
          </cell>
          <cell r="N2365" t="str">
            <v>-</v>
          </cell>
          <cell r="O2365" t="str">
            <v>-</v>
          </cell>
          <cell r="P2365" t="str">
            <v>-</v>
          </cell>
          <cell r="Q2365" t="str">
            <v>-</v>
          </cell>
          <cell r="R2365" t="str">
            <v>-</v>
          </cell>
          <cell r="S2365" t="str">
            <v>-</v>
          </cell>
        </row>
        <row r="2366">
          <cell r="B2366" t="str">
            <v xml:space="preserve">  AUGUST</v>
          </cell>
          <cell r="C2366" t="str">
            <v>-</v>
          </cell>
          <cell r="D2366" t="str">
            <v>-</v>
          </cell>
          <cell r="E2366" t="str">
            <v>-</v>
          </cell>
          <cell r="F2366" t="str">
            <v>-</v>
          </cell>
          <cell r="G2366" t="str">
            <v>-</v>
          </cell>
          <cell r="H2366" t="str">
            <v>-</v>
          </cell>
          <cell r="I2366">
            <v>0</v>
          </cell>
          <cell r="J2366">
            <v>0</v>
          </cell>
          <cell r="K2366">
            <v>0</v>
          </cell>
          <cell r="L2366" t="str">
            <v>-</v>
          </cell>
          <cell r="M2366" t="str">
            <v>-</v>
          </cell>
          <cell r="N2366" t="str">
            <v>-</v>
          </cell>
          <cell r="O2366" t="str">
            <v>-</v>
          </cell>
          <cell r="P2366" t="str">
            <v>-</v>
          </cell>
          <cell r="Q2366" t="str">
            <v>-</v>
          </cell>
          <cell r="R2366" t="str">
            <v>-</v>
          </cell>
          <cell r="S2366" t="str">
            <v>-</v>
          </cell>
        </row>
        <row r="2367">
          <cell r="B2367" t="str">
            <v xml:space="preserve">  SEPTEMBER</v>
          </cell>
          <cell r="C2367" t="str">
            <v>-</v>
          </cell>
          <cell r="D2367" t="str">
            <v>-</v>
          </cell>
          <cell r="E2367" t="str">
            <v>-</v>
          </cell>
          <cell r="F2367" t="str">
            <v>-</v>
          </cell>
          <cell r="G2367" t="str">
            <v>-</v>
          </cell>
          <cell r="H2367" t="str">
            <v>-</v>
          </cell>
          <cell r="I2367">
            <v>0</v>
          </cell>
          <cell r="J2367">
            <v>0</v>
          </cell>
          <cell r="K2367">
            <v>0</v>
          </cell>
          <cell r="L2367" t="str">
            <v>-</v>
          </cell>
          <cell r="M2367" t="str">
            <v>-</v>
          </cell>
          <cell r="N2367" t="str">
            <v>-</v>
          </cell>
          <cell r="O2367" t="str">
            <v>-</v>
          </cell>
          <cell r="P2367" t="str">
            <v>-</v>
          </cell>
          <cell r="Q2367" t="str">
            <v>-</v>
          </cell>
          <cell r="R2367" t="str">
            <v>-</v>
          </cell>
          <cell r="S2367" t="str">
            <v>-</v>
          </cell>
        </row>
        <row r="2368">
          <cell r="B2368" t="str">
            <v xml:space="preserve">  OCTOBER</v>
          </cell>
          <cell r="C2368" t="str">
            <v>-</v>
          </cell>
          <cell r="D2368" t="str">
            <v>-</v>
          </cell>
          <cell r="E2368" t="str">
            <v>-</v>
          </cell>
          <cell r="F2368" t="str">
            <v>-</v>
          </cell>
          <cell r="G2368" t="str">
            <v>-</v>
          </cell>
          <cell r="H2368" t="str">
            <v>-</v>
          </cell>
          <cell r="I2368">
            <v>0</v>
          </cell>
          <cell r="J2368">
            <v>0</v>
          </cell>
          <cell r="K2368">
            <v>0</v>
          </cell>
          <cell r="L2368" t="str">
            <v>-</v>
          </cell>
          <cell r="M2368" t="str">
            <v>-</v>
          </cell>
          <cell r="N2368" t="str">
            <v>-</v>
          </cell>
          <cell r="O2368" t="str">
            <v>-</v>
          </cell>
          <cell r="P2368" t="str">
            <v>-</v>
          </cell>
          <cell r="Q2368" t="str">
            <v>-</v>
          </cell>
          <cell r="R2368" t="str">
            <v>-</v>
          </cell>
          <cell r="S2368" t="str">
            <v>-</v>
          </cell>
        </row>
        <row r="2369">
          <cell r="B2369" t="str">
            <v xml:space="preserve">  NOVEMBER</v>
          </cell>
          <cell r="C2369" t="str">
            <v>-</v>
          </cell>
          <cell r="D2369" t="str">
            <v>-</v>
          </cell>
          <cell r="E2369" t="str">
            <v>-</v>
          </cell>
          <cell r="F2369" t="str">
            <v>-</v>
          </cell>
          <cell r="G2369" t="str">
            <v>-</v>
          </cell>
          <cell r="H2369" t="str">
            <v>-</v>
          </cell>
          <cell r="I2369">
            <v>0</v>
          </cell>
          <cell r="J2369">
            <v>0</v>
          </cell>
          <cell r="K2369">
            <v>0</v>
          </cell>
          <cell r="L2369" t="str">
            <v>-</v>
          </cell>
          <cell r="M2369" t="str">
            <v>-</v>
          </cell>
          <cell r="N2369" t="str">
            <v>-</v>
          </cell>
          <cell r="O2369" t="str">
            <v>-</v>
          </cell>
          <cell r="P2369" t="str">
            <v>-</v>
          </cell>
          <cell r="Q2369" t="str">
            <v>-</v>
          </cell>
          <cell r="R2369" t="str">
            <v>-</v>
          </cell>
          <cell r="S2369" t="str">
            <v>-</v>
          </cell>
        </row>
        <row r="2370">
          <cell r="B2370" t="str">
            <v xml:space="preserve">  DECEMBER</v>
          </cell>
          <cell r="C2370" t="str">
            <v>-</v>
          </cell>
          <cell r="D2370" t="str">
            <v>-</v>
          </cell>
          <cell r="E2370" t="str">
            <v>-</v>
          </cell>
          <cell r="F2370" t="str">
            <v>-</v>
          </cell>
          <cell r="G2370" t="str">
            <v>-</v>
          </cell>
          <cell r="H2370" t="str">
            <v>-</v>
          </cell>
          <cell r="I2370">
            <v>0</v>
          </cell>
          <cell r="J2370">
            <v>0</v>
          </cell>
          <cell r="K2370">
            <v>0</v>
          </cell>
          <cell r="L2370" t="str">
            <v>-</v>
          </cell>
          <cell r="M2370" t="str">
            <v>-</v>
          </cell>
          <cell r="N2370" t="str">
            <v>-</v>
          </cell>
          <cell r="O2370" t="str">
            <v>-</v>
          </cell>
          <cell r="P2370" t="str">
            <v>-</v>
          </cell>
          <cell r="Q2370" t="str">
            <v>-</v>
          </cell>
          <cell r="R2370" t="str">
            <v>-</v>
          </cell>
          <cell r="S2370" t="str">
            <v>-</v>
          </cell>
        </row>
        <row r="2371">
          <cell r="A2371" t="str">
            <v>2005</v>
          </cell>
          <cell r="B2371" t="str">
            <v xml:space="preserve">  JANUARY</v>
          </cell>
          <cell r="C2371" t="str">
            <v>-</v>
          </cell>
          <cell r="D2371" t="str">
            <v>-</v>
          </cell>
          <cell r="E2371" t="str">
            <v>-</v>
          </cell>
          <cell r="F2371" t="str">
            <v>-</v>
          </cell>
          <cell r="G2371" t="str">
            <v>-</v>
          </cell>
          <cell r="H2371" t="str">
            <v>-</v>
          </cell>
          <cell r="I2371">
            <v>0</v>
          </cell>
          <cell r="J2371">
            <v>0</v>
          </cell>
          <cell r="K2371">
            <v>0</v>
          </cell>
          <cell r="L2371" t="str">
            <v>-</v>
          </cell>
          <cell r="M2371" t="str">
            <v>-</v>
          </cell>
          <cell r="N2371" t="str">
            <v>-</v>
          </cell>
          <cell r="O2371" t="str">
            <v>-</v>
          </cell>
          <cell r="P2371" t="str">
            <v>-</v>
          </cell>
          <cell r="Q2371" t="str">
            <v>-</v>
          </cell>
          <cell r="R2371" t="str">
            <v>-</v>
          </cell>
          <cell r="S2371" t="str">
            <v>-</v>
          </cell>
        </row>
        <row r="2372">
          <cell r="B2372" t="str">
            <v xml:space="preserve">  FEBRUARY</v>
          </cell>
          <cell r="C2372" t="str">
            <v>-</v>
          </cell>
          <cell r="D2372" t="str">
            <v>-</v>
          </cell>
          <cell r="E2372" t="str">
            <v>-</v>
          </cell>
          <cell r="F2372" t="str">
            <v>-</v>
          </cell>
          <cell r="G2372" t="str">
            <v>-</v>
          </cell>
          <cell r="H2372" t="str">
            <v>-</v>
          </cell>
          <cell r="I2372">
            <v>0</v>
          </cell>
          <cell r="J2372">
            <v>0</v>
          </cell>
          <cell r="K2372">
            <v>0</v>
          </cell>
          <cell r="L2372" t="str">
            <v>-</v>
          </cell>
          <cell r="M2372" t="str">
            <v>-</v>
          </cell>
          <cell r="N2372" t="str">
            <v>-</v>
          </cell>
          <cell r="O2372" t="str">
            <v>-</v>
          </cell>
          <cell r="P2372" t="str">
            <v>-</v>
          </cell>
          <cell r="Q2372" t="str">
            <v>-</v>
          </cell>
          <cell r="R2372" t="str">
            <v>-</v>
          </cell>
          <cell r="S2372" t="str">
            <v>-</v>
          </cell>
        </row>
        <row r="2373">
          <cell r="B2373" t="str">
            <v xml:space="preserve">  MARCH</v>
          </cell>
          <cell r="C2373" t="str">
            <v>-</v>
          </cell>
          <cell r="D2373" t="str">
            <v>-</v>
          </cell>
          <cell r="E2373" t="str">
            <v>-</v>
          </cell>
          <cell r="F2373" t="str">
            <v>-</v>
          </cell>
          <cell r="G2373" t="str">
            <v>-</v>
          </cell>
          <cell r="H2373" t="str">
            <v>-</v>
          </cell>
          <cell r="I2373">
            <v>0</v>
          </cell>
          <cell r="J2373">
            <v>0</v>
          </cell>
          <cell r="K2373">
            <v>0</v>
          </cell>
          <cell r="L2373" t="str">
            <v>-</v>
          </cell>
          <cell r="M2373" t="str">
            <v>-</v>
          </cell>
          <cell r="N2373" t="str">
            <v>-</v>
          </cell>
          <cell r="O2373" t="str">
            <v>-</v>
          </cell>
          <cell r="P2373" t="str">
            <v>-</v>
          </cell>
          <cell r="Q2373" t="str">
            <v>-</v>
          </cell>
          <cell r="R2373" t="str">
            <v>-</v>
          </cell>
          <cell r="S2373" t="str">
            <v>-</v>
          </cell>
        </row>
        <row r="2374">
          <cell r="B2374" t="str">
            <v xml:space="preserve">  APRIL</v>
          </cell>
          <cell r="C2374" t="str">
            <v>-</v>
          </cell>
          <cell r="D2374" t="str">
            <v>-</v>
          </cell>
          <cell r="E2374" t="str">
            <v>-</v>
          </cell>
          <cell r="F2374" t="str">
            <v>-</v>
          </cell>
          <cell r="G2374" t="str">
            <v>-</v>
          </cell>
          <cell r="H2374" t="str">
            <v>-</v>
          </cell>
          <cell r="I2374">
            <v>0</v>
          </cell>
          <cell r="J2374">
            <v>0</v>
          </cell>
          <cell r="K2374">
            <v>0</v>
          </cell>
          <cell r="L2374" t="str">
            <v>-</v>
          </cell>
          <cell r="M2374" t="str">
            <v>-</v>
          </cell>
          <cell r="N2374" t="str">
            <v>-</v>
          </cell>
          <cell r="O2374" t="str">
            <v>-</v>
          </cell>
          <cell r="P2374" t="str">
            <v>-</v>
          </cell>
          <cell r="Q2374" t="str">
            <v>-</v>
          </cell>
          <cell r="R2374" t="str">
            <v>-</v>
          </cell>
          <cell r="S2374" t="str">
            <v>-</v>
          </cell>
        </row>
        <row r="2375">
          <cell r="B2375" t="str">
            <v xml:space="preserve">  MAY</v>
          </cell>
          <cell r="C2375" t="str">
            <v>-</v>
          </cell>
          <cell r="D2375" t="str">
            <v>-</v>
          </cell>
          <cell r="E2375" t="str">
            <v>-</v>
          </cell>
          <cell r="F2375" t="str">
            <v>-</v>
          </cell>
          <cell r="G2375" t="str">
            <v>-</v>
          </cell>
          <cell r="H2375" t="str">
            <v>-</v>
          </cell>
          <cell r="I2375">
            <v>0</v>
          </cell>
          <cell r="J2375">
            <v>0</v>
          </cell>
          <cell r="K2375">
            <v>0</v>
          </cell>
          <cell r="L2375" t="str">
            <v xml:space="preserve">-     </v>
          </cell>
          <cell r="M2375" t="str">
            <v>-</v>
          </cell>
          <cell r="N2375" t="str">
            <v>-</v>
          </cell>
          <cell r="O2375" t="str">
            <v>-</v>
          </cell>
          <cell r="P2375" t="str">
            <v>-</v>
          </cell>
          <cell r="Q2375" t="str">
            <v>-</v>
          </cell>
          <cell r="R2375" t="str">
            <v>-</v>
          </cell>
          <cell r="S2375" t="str">
            <v>-</v>
          </cell>
        </row>
        <row r="2376">
          <cell r="B2376" t="str">
            <v xml:space="preserve">  JUNE</v>
          </cell>
          <cell r="C2376" t="str">
            <v>-</v>
          </cell>
          <cell r="D2376">
            <v>121.75</v>
          </cell>
          <cell r="E2376">
            <v>323</v>
          </cell>
          <cell r="F2376">
            <v>491</v>
          </cell>
          <cell r="G2376">
            <v>2100</v>
          </cell>
          <cell r="H2376">
            <v>441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23073.4</v>
          </cell>
          <cell r="O2376">
            <v>1.1710772846425019</v>
          </cell>
          <cell r="P2376">
            <v>27020.734619470306</v>
          </cell>
          <cell r="Q2376">
            <v>0</v>
          </cell>
          <cell r="R2376">
            <v>0</v>
          </cell>
          <cell r="S2376">
            <v>0</v>
          </cell>
        </row>
        <row r="2377">
          <cell r="B2377" t="str">
            <v xml:space="preserve">  JULY</v>
          </cell>
          <cell r="C2377" t="str">
            <v>-</v>
          </cell>
          <cell r="D2377">
            <v>122.55</v>
          </cell>
          <cell r="E2377">
            <v>325</v>
          </cell>
          <cell r="F2377">
            <v>491</v>
          </cell>
          <cell r="G2377">
            <v>2100</v>
          </cell>
          <cell r="H2377">
            <v>449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23073.4</v>
          </cell>
          <cell r="O2377">
            <v>1.1858762670936582</v>
          </cell>
          <cell r="P2377">
            <v>27362.197461158816</v>
          </cell>
          <cell r="Q2377">
            <v>0</v>
          </cell>
          <cell r="R2377">
            <v>0</v>
          </cell>
          <cell r="S2377">
            <v>0</v>
          </cell>
        </row>
        <row r="2378">
          <cell r="B2378" t="str">
            <v xml:space="preserve">  AUGUST</v>
          </cell>
          <cell r="C2378" t="str">
            <v>-</v>
          </cell>
          <cell r="D2378">
            <v>122.49</v>
          </cell>
          <cell r="E2378">
            <v>326</v>
          </cell>
          <cell r="F2378">
            <v>493</v>
          </cell>
          <cell r="G2378">
            <v>2100</v>
          </cell>
          <cell r="H2378">
            <v>452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23073.4</v>
          </cell>
          <cell r="O2378">
            <v>1.1909377719812502</v>
          </cell>
          <cell r="P2378">
            <v>27478.983588032181</v>
          </cell>
          <cell r="Q2378">
            <v>0</v>
          </cell>
          <cell r="R2378">
            <v>0</v>
          </cell>
          <cell r="S2378">
            <v>0</v>
          </cell>
        </row>
        <row r="2379">
          <cell r="B2379" t="str">
            <v xml:space="preserve">  SEPTEMBER</v>
          </cell>
          <cell r="C2379" t="str">
            <v>-</v>
          </cell>
          <cell r="D2379">
            <v>123.27</v>
          </cell>
          <cell r="E2379">
            <v>330</v>
          </cell>
          <cell r="F2379">
            <v>495</v>
          </cell>
          <cell r="G2379">
            <v>2100</v>
          </cell>
          <cell r="H2379">
            <v>462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23073.4</v>
          </cell>
          <cell r="O2379">
            <v>1.2091382084425562</v>
          </cell>
          <cell r="P2379">
            <v>27898.929538678476</v>
          </cell>
          <cell r="Q2379">
            <v>0</v>
          </cell>
          <cell r="R2379">
            <v>0</v>
          </cell>
          <cell r="S2379">
            <v>0</v>
          </cell>
        </row>
        <row r="2380">
          <cell r="B2380" t="str">
            <v xml:space="preserve">  OCTOBER</v>
          </cell>
          <cell r="C2380" t="str">
            <v>-</v>
          </cell>
          <cell r="D2380">
            <v>139.13999999999999</v>
          </cell>
          <cell r="E2380">
            <v>376</v>
          </cell>
          <cell r="F2380">
            <v>511</v>
          </cell>
          <cell r="G2380">
            <v>4300</v>
          </cell>
          <cell r="H2380">
            <v>500</v>
          </cell>
          <cell r="I2380">
            <v>0</v>
          </cell>
          <cell r="J2380">
            <v>0</v>
          </cell>
          <cell r="K2380">
            <v>44</v>
          </cell>
          <cell r="L2380">
            <v>44</v>
          </cell>
          <cell r="M2380">
            <v>44</v>
          </cell>
          <cell r="N2380">
            <v>23073.4</v>
          </cell>
          <cell r="O2380">
            <v>1.4844546170633128</v>
          </cell>
          <cell r="P2380">
            <v>34251.415161348647</v>
          </cell>
          <cell r="Q2380">
            <v>1015229.6000000001</v>
          </cell>
          <cell r="R2380">
            <v>1507062.2670993404</v>
          </cell>
          <cell r="S2380">
            <v>491832.66709934035</v>
          </cell>
        </row>
        <row r="2381">
          <cell r="B2381" t="str">
            <v xml:space="preserve">  NOVEMBER</v>
          </cell>
          <cell r="C2381" t="str">
            <v>-</v>
          </cell>
          <cell r="D2381">
            <v>140.15</v>
          </cell>
          <cell r="E2381">
            <v>393</v>
          </cell>
          <cell r="F2381">
            <v>511</v>
          </cell>
          <cell r="G2381">
            <v>4300</v>
          </cell>
          <cell r="H2381">
            <v>510</v>
          </cell>
          <cell r="I2381">
            <v>0</v>
          </cell>
          <cell r="J2381">
            <v>0</v>
          </cell>
          <cell r="K2381">
            <v>44</v>
          </cell>
          <cell r="L2381">
            <v>0</v>
          </cell>
          <cell r="M2381">
            <v>0</v>
          </cell>
          <cell r="N2381">
            <v>23073.4</v>
          </cell>
          <cell r="O2381">
            <v>1.5043363334667683</v>
          </cell>
          <cell r="P2381">
            <v>34710.153956612136</v>
          </cell>
          <cell r="Q2381">
            <v>0</v>
          </cell>
          <cell r="R2381">
            <v>0</v>
          </cell>
          <cell r="S2381">
            <v>0</v>
          </cell>
        </row>
        <row r="2382">
          <cell r="B2382" t="str">
            <v xml:space="preserve">  DECEMBER</v>
          </cell>
          <cell r="C2382" t="str">
            <v>-</v>
          </cell>
          <cell r="D2382">
            <v>140.32</v>
          </cell>
          <cell r="E2382">
            <v>393</v>
          </cell>
          <cell r="F2382">
            <v>511</v>
          </cell>
          <cell r="G2382">
            <v>4300</v>
          </cell>
          <cell r="H2382">
            <v>510</v>
          </cell>
          <cell r="I2382">
            <v>0</v>
          </cell>
          <cell r="J2382">
            <v>0</v>
          </cell>
          <cell r="K2382">
            <v>44</v>
          </cell>
          <cell r="L2382">
            <v>0</v>
          </cell>
          <cell r="M2382">
            <v>0</v>
          </cell>
          <cell r="N2382">
            <v>23073.4</v>
          </cell>
          <cell r="O2382">
            <v>1.5047973295799384</v>
          </cell>
          <cell r="P2382">
            <v>34720.790704329753</v>
          </cell>
          <cell r="Q2382">
            <v>0</v>
          </cell>
          <cell r="R2382">
            <v>0</v>
          </cell>
          <cell r="S2382">
            <v>0</v>
          </cell>
        </row>
        <row r="2383">
          <cell r="A2383" t="str">
            <v>2006</v>
          </cell>
          <cell r="B2383" t="str">
            <v xml:space="preserve">  JANUARY</v>
          </cell>
          <cell r="C2383" t="str">
            <v>-</v>
          </cell>
          <cell r="D2383" t="str">
            <v>-</v>
          </cell>
          <cell r="E2383" t="str">
            <v>-</v>
          </cell>
          <cell r="F2383" t="str">
            <v>-</v>
          </cell>
          <cell r="G2383" t="str">
            <v>-</v>
          </cell>
          <cell r="H2383" t="str">
            <v>-</v>
          </cell>
          <cell r="I2383">
            <v>0</v>
          </cell>
          <cell r="J2383">
            <v>0</v>
          </cell>
          <cell r="K2383">
            <v>44</v>
          </cell>
          <cell r="L2383" t="str">
            <v>-</v>
          </cell>
          <cell r="M2383" t="str">
            <v>-</v>
          </cell>
          <cell r="N2383">
            <v>23073.4</v>
          </cell>
          <cell r="O2383">
            <v>0.25</v>
          </cell>
          <cell r="P2383">
            <v>5768.35</v>
          </cell>
          <cell r="Q2383">
            <v>0</v>
          </cell>
          <cell r="R2383">
            <v>0</v>
          </cell>
          <cell r="S2383">
            <v>0</v>
          </cell>
        </row>
        <row r="2384">
          <cell r="B2384" t="str">
            <v xml:space="preserve">  FEBRUARY</v>
          </cell>
          <cell r="C2384" t="str">
            <v>-</v>
          </cell>
          <cell r="D2384" t="str">
            <v>-</v>
          </cell>
          <cell r="E2384" t="str">
            <v>-</v>
          </cell>
          <cell r="F2384" t="str">
            <v>-</v>
          </cell>
          <cell r="G2384" t="str">
            <v>-</v>
          </cell>
          <cell r="H2384" t="str">
            <v>-</v>
          </cell>
          <cell r="I2384">
            <v>0</v>
          </cell>
          <cell r="J2384">
            <v>0</v>
          </cell>
          <cell r="K2384">
            <v>44</v>
          </cell>
          <cell r="L2384" t="str">
            <v>-</v>
          </cell>
          <cell r="M2384" t="str">
            <v>-</v>
          </cell>
          <cell r="N2384">
            <v>23073.4</v>
          </cell>
          <cell r="O2384">
            <v>0.25</v>
          </cell>
          <cell r="P2384">
            <v>5768.35</v>
          </cell>
          <cell r="Q2384">
            <v>0</v>
          </cell>
          <cell r="R2384">
            <v>0</v>
          </cell>
          <cell r="S2384">
            <v>0</v>
          </cell>
        </row>
        <row r="2385">
          <cell r="B2385" t="str">
            <v xml:space="preserve">  MARCH</v>
          </cell>
          <cell r="C2385" t="str">
            <v>-</v>
          </cell>
          <cell r="D2385" t="str">
            <v>-</v>
          </cell>
          <cell r="E2385" t="str">
            <v>-</v>
          </cell>
          <cell r="F2385" t="str">
            <v>-</v>
          </cell>
          <cell r="G2385" t="str">
            <v>-</v>
          </cell>
          <cell r="H2385" t="str">
            <v>-</v>
          </cell>
          <cell r="I2385">
            <v>0</v>
          </cell>
          <cell r="J2385">
            <v>0</v>
          </cell>
          <cell r="K2385">
            <v>44</v>
          </cell>
          <cell r="L2385" t="str">
            <v>-</v>
          </cell>
          <cell r="M2385" t="str">
            <v>-</v>
          </cell>
          <cell r="N2385">
            <v>23073.4</v>
          </cell>
          <cell r="O2385">
            <v>0.25</v>
          </cell>
          <cell r="P2385">
            <v>5768.35</v>
          </cell>
          <cell r="Q2385">
            <v>0</v>
          </cell>
          <cell r="R2385">
            <v>0</v>
          </cell>
          <cell r="S2385">
            <v>0</v>
          </cell>
        </row>
        <row r="2386">
          <cell r="B2386" t="str">
            <v xml:space="preserve">  APRIL</v>
          </cell>
          <cell r="C2386" t="str">
            <v>-</v>
          </cell>
          <cell r="D2386" t="str">
            <v>-</v>
          </cell>
          <cell r="E2386" t="str">
            <v>-</v>
          </cell>
          <cell r="F2386" t="str">
            <v>-</v>
          </cell>
          <cell r="G2386" t="str">
            <v>-</v>
          </cell>
          <cell r="H2386" t="str">
            <v>-</v>
          </cell>
          <cell r="I2386">
            <v>0</v>
          </cell>
          <cell r="J2386">
            <v>0</v>
          </cell>
          <cell r="K2386">
            <v>44</v>
          </cell>
          <cell r="L2386" t="str">
            <v>-</v>
          </cell>
          <cell r="M2386" t="str">
            <v>-</v>
          </cell>
          <cell r="N2386">
            <v>23073.4</v>
          </cell>
          <cell r="O2386">
            <v>0.25</v>
          </cell>
          <cell r="P2386">
            <v>5768.35</v>
          </cell>
          <cell r="Q2386">
            <v>0</v>
          </cell>
          <cell r="R2386">
            <v>0</v>
          </cell>
          <cell r="S2386">
            <v>0</v>
          </cell>
        </row>
        <row r="2387">
          <cell r="B2387" t="str">
            <v xml:space="preserve">  MAY</v>
          </cell>
          <cell r="C2387" t="str">
            <v>-</v>
          </cell>
          <cell r="D2387" t="str">
            <v>-</v>
          </cell>
          <cell r="E2387" t="str">
            <v>-</v>
          </cell>
          <cell r="F2387" t="str">
            <v>-</v>
          </cell>
          <cell r="G2387" t="str">
            <v>-</v>
          </cell>
          <cell r="H2387" t="str">
            <v>-</v>
          </cell>
          <cell r="I2387">
            <v>0</v>
          </cell>
          <cell r="J2387">
            <v>0</v>
          </cell>
          <cell r="K2387">
            <v>44</v>
          </cell>
          <cell r="L2387" t="str">
            <v>-</v>
          </cell>
          <cell r="M2387" t="str">
            <v>-</v>
          </cell>
          <cell r="N2387">
            <v>23073.4</v>
          </cell>
          <cell r="O2387">
            <v>0.25</v>
          </cell>
          <cell r="P2387">
            <v>5768.35</v>
          </cell>
          <cell r="Q2387">
            <v>0</v>
          </cell>
          <cell r="R2387">
            <v>0</v>
          </cell>
          <cell r="S2387">
            <v>0</v>
          </cell>
        </row>
        <row r="2388">
          <cell r="B2388" t="str">
            <v xml:space="preserve">  JUNE</v>
          </cell>
          <cell r="C2388" t="str">
            <v>-</v>
          </cell>
          <cell r="D2388" t="str">
            <v>-</v>
          </cell>
          <cell r="E2388" t="str">
            <v>-</v>
          </cell>
          <cell r="F2388" t="str">
            <v>-</v>
          </cell>
          <cell r="G2388" t="str">
            <v>-</v>
          </cell>
          <cell r="H2388" t="str">
            <v>-</v>
          </cell>
          <cell r="I2388">
            <v>0</v>
          </cell>
          <cell r="J2388">
            <v>0</v>
          </cell>
          <cell r="K2388">
            <v>44</v>
          </cell>
          <cell r="L2388" t="str">
            <v>-</v>
          </cell>
          <cell r="M2388" t="str">
            <v>-</v>
          </cell>
          <cell r="N2388">
            <v>23073.4</v>
          </cell>
          <cell r="O2388">
            <v>0.25</v>
          </cell>
          <cell r="P2388">
            <v>5768.35</v>
          </cell>
          <cell r="Q2388">
            <v>0</v>
          </cell>
          <cell r="R2388">
            <v>0</v>
          </cell>
          <cell r="S2388">
            <v>0</v>
          </cell>
        </row>
        <row r="2389">
          <cell r="B2389" t="str">
            <v xml:space="preserve">  JULY</v>
          </cell>
          <cell r="C2389" t="str">
            <v>-</v>
          </cell>
          <cell r="D2389" t="str">
            <v>-</v>
          </cell>
          <cell r="E2389" t="str">
            <v>-</v>
          </cell>
          <cell r="F2389" t="str">
            <v>-</v>
          </cell>
          <cell r="G2389" t="str">
            <v>-</v>
          </cell>
          <cell r="H2389" t="str">
            <v>-</v>
          </cell>
          <cell r="I2389">
            <v>0</v>
          </cell>
          <cell r="J2389">
            <v>0</v>
          </cell>
          <cell r="K2389">
            <v>44</v>
          </cell>
          <cell r="L2389" t="str">
            <v>-</v>
          </cell>
          <cell r="M2389" t="str">
            <v>-</v>
          </cell>
          <cell r="N2389">
            <v>23073.4</v>
          </cell>
          <cell r="O2389">
            <v>0.25</v>
          </cell>
          <cell r="P2389">
            <v>5768.35</v>
          </cell>
          <cell r="Q2389">
            <v>0</v>
          </cell>
          <cell r="R2389">
            <v>0</v>
          </cell>
          <cell r="S2389">
            <v>0</v>
          </cell>
        </row>
        <row r="2390">
          <cell r="B2390" t="str">
            <v xml:space="preserve">  AUGUST</v>
          </cell>
          <cell r="C2390" t="str">
            <v>-</v>
          </cell>
          <cell r="D2390" t="str">
            <v>-</v>
          </cell>
          <cell r="E2390" t="str">
            <v>-</v>
          </cell>
          <cell r="F2390" t="str">
            <v>-</v>
          </cell>
          <cell r="G2390" t="str">
            <v>-</v>
          </cell>
          <cell r="H2390" t="str">
            <v>-</v>
          </cell>
          <cell r="I2390">
            <v>0</v>
          </cell>
          <cell r="J2390">
            <v>0</v>
          </cell>
          <cell r="K2390">
            <v>44</v>
          </cell>
          <cell r="L2390" t="str">
            <v>-</v>
          </cell>
          <cell r="M2390" t="str">
            <v>-</v>
          </cell>
          <cell r="N2390">
            <v>23073.4</v>
          </cell>
          <cell r="O2390">
            <v>0.25</v>
          </cell>
          <cell r="P2390">
            <v>5768.35</v>
          </cell>
          <cell r="Q2390">
            <v>0</v>
          </cell>
          <cell r="R2390">
            <v>0</v>
          </cell>
          <cell r="S2390">
            <v>0</v>
          </cell>
        </row>
        <row r="2391">
          <cell r="B2391" t="str">
            <v xml:space="preserve">  SEPTEMBER</v>
          </cell>
          <cell r="C2391" t="str">
            <v>-</v>
          </cell>
          <cell r="D2391" t="str">
            <v>-</v>
          </cell>
          <cell r="E2391" t="str">
            <v>-</v>
          </cell>
          <cell r="F2391" t="str">
            <v>-</v>
          </cell>
          <cell r="G2391" t="str">
            <v>-</v>
          </cell>
          <cell r="H2391" t="str">
            <v>-</v>
          </cell>
          <cell r="I2391">
            <v>40</v>
          </cell>
          <cell r="J2391">
            <v>40</v>
          </cell>
          <cell r="K2391">
            <v>44</v>
          </cell>
          <cell r="L2391" t="str">
            <v>-</v>
          </cell>
          <cell r="M2391" t="str">
            <v>-</v>
          </cell>
          <cell r="N2391">
            <v>23073.4</v>
          </cell>
          <cell r="O2391">
            <v>0.25</v>
          </cell>
          <cell r="P2391">
            <v>5768.35</v>
          </cell>
          <cell r="Q2391">
            <v>0</v>
          </cell>
          <cell r="R2391">
            <v>0</v>
          </cell>
          <cell r="S2391">
            <v>0</v>
          </cell>
        </row>
        <row r="2392">
          <cell r="B2392" t="str">
            <v xml:space="preserve">  OCTOBER</v>
          </cell>
          <cell r="C2392" t="str">
            <v>-</v>
          </cell>
          <cell r="D2392" t="str">
            <v>-</v>
          </cell>
          <cell r="E2392" t="str">
            <v>-</v>
          </cell>
          <cell r="F2392" t="str">
            <v>-</v>
          </cell>
          <cell r="G2392" t="str">
            <v>-</v>
          </cell>
          <cell r="H2392" t="str">
            <v>-</v>
          </cell>
          <cell r="I2392">
            <v>40</v>
          </cell>
          <cell r="J2392">
            <v>0</v>
          </cell>
          <cell r="K2392">
            <v>44</v>
          </cell>
          <cell r="L2392" t="str">
            <v>-</v>
          </cell>
          <cell r="M2392" t="str">
            <v>-</v>
          </cell>
          <cell r="N2392">
            <v>23073.4</v>
          </cell>
          <cell r="O2392">
            <v>0.25</v>
          </cell>
          <cell r="P2392">
            <v>5768.35</v>
          </cell>
          <cell r="Q2392">
            <v>0</v>
          </cell>
          <cell r="R2392">
            <v>0</v>
          </cell>
          <cell r="S2392">
            <v>0</v>
          </cell>
        </row>
        <row r="2393">
          <cell r="B2393" t="str">
            <v xml:space="preserve">  NOVEMBER</v>
          </cell>
          <cell r="C2393" t="str">
            <v>-</v>
          </cell>
          <cell r="D2393" t="str">
            <v>-</v>
          </cell>
          <cell r="E2393" t="str">
            <v>-</v>
          </cell>
          <cell r="F2393" t="str">
            <v>-</v>
          </cell>
          <cell r="G2393" t="str">
            <v>-</v>
          </cell>
          <cell r="H2393" t="str">
            <v>-</v>
          </cell>
          <cell r="I2393">
            <v>40</v>
          </cell>
          <cell r="J2393">
            <v>0</v>
          </cell>
          <cell r="K2393">
            <v>44</v>
          </cell>
          <cell r="L2393" t="str">
            <v>-</v>
          </cell>
          <cell r="M2393" t="str">
            <v>-</v>
          </cell>
          <cell r="N2393">
            <v>23073.4</v>
          </cell>
          <cell r="O2393">
            <v>0.25</v>
          </cell>
          <cell r="P2393">
            <v>5768.35</v>
          </cell>
          <cell r="Q2393">
            <v>0</v>
          </cell>
          <cell r="R2393">
            <v>0</v>
          </cell>
          <cell r="S2393">
            <v>0</v>
          </cell>
        </row>
        <row r="2395">
          <cell r="A2395" t="str">
            <v xml:space="preserve"> </v>
          </cell>
          <cell r="B2395" t="str">
            <v>T O T A L</v>
          </cell>
          <cell r="C2395" t="str">
            <v>Pay Item</v>
          </cell>
          <cell r="E2395" t="str">
            <v>:</v>
          </cell>
          <cell r="F2395" t="str">
            <v>IV - 2 - 8</v>
          </cell>
          <cell r="J2395">
            <v>40</v>
          </cell>
          <cell r="K2395" t="str">
            <v>-</v>
          </cell>
          <cell r="L2395">
            <v>44</v>
          </cell>
          <cell r="M2395">
            <v>44</v>
          </cell>
          <cell r="O2395" t="str">
            <v>-</v>
          </cell>
          <cell r="Q2395">
            <v>1015229.6000000001</v>
          </cell>
          <cell r="R2395">
            <v>1507062.2670993404</v>
          </cell>
          <cell r="S2395">
            <v>491832.66709934035</v>
          </cell>
        </row>
        <row r="2397">
          <cell r="A2397" t="str">
            <v xml:space="preserve">   L : Labour</v>
          </cell>
          <cell r="E2397" t="str">
            <v xml:space="preserve">    C : Cement</v>
          </cell>
          <cell r="J2397" t="str">
            <v xml:space="preserve">    S : Steel</v>
          </cell>
          <cell r="N2397" t="str">
            <v xml:space="preserve">    F : Fuel</v>
          </cell>
          <cell r="R2397" t="str">
            <v xml:space="preserve">    M : Material</v>
          </cell>
        </row>
        <row r="2398">
          <cell r="A2398" t="str">
            <v xml:space="preserve">   Economic Indicators Table 1.3</v>
          </cell>
          <cell r="E2398" t="str">
            <v xml:space="preserve">         Economic Indicators Table 1.11</v>
          </cell>
          <cell r="J2398" t="str">
            <v xml:space="preserve">         Economic Indicators Table 1.11</v>
          </cell>
          <cell r="N2398" t="str">
            <v xml:space="preserve">         "Official Diesel Oil Selling Price"</v>
          </cell>
          <cell r="R2398" t="str">
            <v xml:space="preserve">         Economic Indicators Table 1.15</v>
          </cell>
        </row>
        <row r="2399">
          <cell r="A2399" t="str">
            <v xml:space="preserve">   Consumer Price Indices for 43 Cities &amp; Changes</v>
          </cell>
          <cell r="E2399" t="str">
            <v xml:space="preserve">         Wholesale Price Indices of Manufacturing Commodities</v>
          </cell>
          <cell r="J2399" t="str">
            <v xml:space="preserve">         Wholesale Price Indices of Manufacturing Commodities</v>
          </cell>
          <cell r="N2399" t="str">
            <v xml:space="preserve">         Actual cost of high speed diesel</v>
          </cell>
          <cell r="R2399" t="str">
            <v xml:space="preserve">         Wholesale Price Indices of Construction Materials</v>
          </cell>
        </row>
        <row r="2400">
          <cell r="A2400" t="str">
            <v xml:space="preserve">   Sub-Sector General Index for Bandar Lampung</v>
          </cell>
          <cell r="E2400" t="str">
            <v xml:space="preserve">         Sub-Sector 17, Non Metallic Mineral Products</v>
          </cell>
          <cell r="J2400" t="str">
            <v xml:space="preserve">         Sub-Sector 19, Iron and Steel Products</v>
          </cell>
          <cell r="N2400" t="str">
            <v xml:space="preserve">         Estabilished by Pertamina Oil Company</v>
          </cell>
          <cell r="R2400" t="str">
            <v xml:space="preserve">         Sub-Sector 2, Public Works in Agriculture</v>
          </cell>
        </row>
        <row r="2402">
          <cell r="A2402" t="str">
            <v>Pn  =  A +  L(Ln/Lo) + C(Cn/Co) + S(Sn/So) + F(Fn/Fo) + M(Mn/Mo)</v>
          </cell>
        </row>
        <row r="2403">
          <cell r="A2403" t="str">
            <v>CALCULATION OF ESCALATION PAYMENT</v>
          </cell>
        </row>
        <row r="2404">
          <cell r="A2404" t="str">
            <v>CONTRACT PACKAGE</v>
          </cell>
          <cell r="C2404" t="str">
            <v>:</v>
          </cell>
          <cell r="D2404" t="str">
            <v>WAY CURUP IRRIGATION SUB-PROJECT PTSL-II</v>
          </cell>
          <cell r="Q2404" t="str">
            <v>CONTRACTOR</v>
          </cell>
          <cell r="R2404" t="str">
            <v>:     PT. ADHI KARYA (Persero) Tbk</v>
          </cell>
        </row>
        <row r="2405">
          <cell r="A2405" t="str">
            <v>CONTRACT NO. / DATE</v>
          </cell>
          <cell r="C2405" t="str">
            <v>:</v>
          </cell>
          <cell r="D2405" t="str">
            <v>HK.02.07-Ag.0801/WILIII/01 ,  Date : May 14th, 2004</v>
          </cell>
          <cell r="Q2405" t="str">
            <v>CONSULTANT</v>
          </cell>
          <cell r="R2405" t="str">
            <v>:     NIPPON KOEI (In Associated)</v>
          </cell>
        </row>
        <row r="2407">
          <cell r="A2407" t="str">
            <v xml:space="preserve"> PAY ITEM</v>
          </cell>
          <cell r="C2407" t="str">
            <v>:</v>
          </cell>
          <cell r="D2407" t="str">
            <v>IV-2-8-Un</v>
          </cell>
          <cell r="I2407" t="str">
            <v xml:space="preserve"> DESCRIPTION :</v>
          </cell>
          <cell r="J2407" t="str">
            <v>Plastering (mortar 1 : 3)</v>
          </cell>
          <cell r="M2407" t="str">
            <v>QUANTITIES</v>
          </cell>
          <cell r="N2407" t="str">
            <v>ORIGINAL</v>
          </cell>
          <cell r="P2407" t="str">
            <v>CURRENT</v>
          </cell>
          <cell r="Q2407" t="str">
            <v>ORIGINAL</v>
          </cell>
          <cell r="R2407" t="str">
            <v>CURRENT</v>
          </cell>
        </row>
        <row r="2408">
          <cell r="A2408" t="str">
            <v xml:space="preserve"> COMPONENT</v>
          </cell>
          <cell r="C2408" t="str">
            <v>A</v>
          </cell>
          <cell r="D2408" t="str">
            <v>L</v>
          </cell>
          <cell r="E2408" t="str">
            <v>C</v>
          </cell>
          <cell r="F2408" t="str">
            <v>S</v>
          </cell>
          <cell r="G2408" t="str">
            <v>F</v>
          </cell>
          <cell r="H2408" t="str">
            <v>M</v>
          </cell>
          <cell r="I2408" t="str">
            <v xml:space="preserve"> QUANTITIES   :</v>
          </cell>
          <cell r="J2408">
            <v>552</v>
          </cell>
          <cell r="K2408" t="str">
            <v>sq.m</v>
          </cell>
          <cell r="M2408" t="str">
            <v>FOR</v>
          </cell>
          <cell r="N2408" t="str">
            <v>UNIT PRICE</v>
          </cell>
          <cell r="O2408" t="str">
            <v>FACTOR</v>
          </cell>
          <cell r="P2408" t="str">
            <v>UNIT PRICE</v>
          </cell>
          <cell r="Q2408" t="str">
            <v>AMOUNT</v>
          </cell>
          <cell r="R2408" t="str">
            <v>AMOUNT</v>
          </cell>
          <cell r="S2408" t="str">
            <v>PRICE ESCALATION</v>
          </cell>
        </row>
        <row r="2409">
          <cell r="A2409" t="str">
            <v xml:space="preserve"> COST FACTOR</v>
          </cell>
          <cell r="C2409">
            <v>0.25</v>
          </cell>
          <cell r="D2409">
            <v>0.15</v>
          </cell>
          <cell r="E2409" t="str">
            <v>-</v>
          </cell>
          <cell r="F2409" t="str">
            <v>-</v>
          </cell>
          <cell r="G2409" t="str">
            <v>-</v>
          </cell>
          <cell r="H2409">
            <v>0.6</v>
          </cell>
          <cell r="I2409" t="str">
            <v>SCHEDULE QUANTITIES</v>
          </cell>
          <cell r="K2409" t="str">
            <v>ACTUAL QUANTITIES (MC)</v>
          </cell>
          <cell r="M2409" t="str">
            <v>ESCALATION</v>
          </cell>
          <cell r="N2409" t="str">
            <v>Ho</v>
          </cell>
          <cell r="O2409" t="str">
            <v>Pn</v>
          </cell>
          <cell r="P2409" t="str">
            <v>Hn</v>
          </cell>
          <cell r="Q2409" t="str">
            <v>Io</v>
          </cell>
          <cell r="R2409" t="str">
            <v>In</v>
          </cell>
          <cell r="S2409" t="str">
            <v>PAYMENT</v>
          </cell>
        </row>
        <row r="2410">
          <cell r="A2410" t="str">
            <v xml:space="preserve"> ZERO INDEX / DEC 2002</v>
          </cell>
          <cell r="C2410" t="str">
            <v>-</v>
          </cell>
          <cell r="D2410">
            <v>110.63</v>
          </cell>
          <cell r="E2410">
            <v>294</v>
          </cell>
          <cell r="F2410">
            <v>345</v>
          </cell>
          <cell r="G2410">
            <v>1650</v>
          </cell>
          <cell r="H2410">
            <v>350</v>
          </cell>
          <cell r="I2410" t="str">
            <v>CUMULATIVE</v>
          </cell>
          <cell r="J2410" t="str">
            <v>MONTHLY</v>
          </cell>
          <cell r="K2410" t="str">
            <v>CUMULATIVE</v>
          </cell>
          <cell r="L2410" t="str">
            <v>MONTHLY</v>
          </cell>
          <cell r="M2410" t="str">
            <v>PAYMENT</v>
          </cell>
        </row>
        <row r="2411">
          <cell r="A2411">
            <v>1</v>
          </cell>
          <cell r="B2411">
            <v>2</v>
          </cell>
          <cell r="C2411">
            <v>3</v>
          </cell>
          <cell r="D2411">
            <v>4</v>
          </cell>
          <cell r="E2411">
            <v>5</v>
          </cell>
          <cell r="F2411">
            <v>6</v>
          </cell>
          <cell r="G2411">
            <v>7</v>
          </cell>
          <cell r="H2411">
            <v>8</v>
          </cell>
          <cell r="I2411">
            <v>9</v>
          </cell>
          <cell r="J2411">
            <v>10</v>
          </cell>
          <cell r="K2411">
            <v>11</v>
          </cell>
          <cell r="L2411">
            <v>12</v>
          </cell>
          <cell r="M2411">
            <v>13</v>
          </cell>
          <cell r="N2411">
            <v>14</v>
          </cell>
          <cell r="O2411">
            <v>15</v>
          </cell>
          <cell r="P2411" t="str">
            <v>16=14x15</v>
          </cell>
          <cell r="Q2411" t="str">
            <v>17=13x14</v>
          </cell>
          <cell r="R2411" t="str">
            <v>18=13x16</v>
          </cell>
          <cell r="S2411" t="str">
            <v>19=18-17</v>
          </cell>
        </row>
        <row r="2413">
          <cell r="A2413" t="str">
            <v>2004</v>
          </cell>
          <cell r="B2413" t="str">
            <v xml:space="preserve">  JUNE</v>
          </cell>
          <cell r="C2413" t="str">
            <v>-</v>
          </cell>
          <cell r="D2413" t="str">
            <v>-</v>
          </cell>
          <cell r="E2413" t="str">
            <v>-</v>
          </cell>
          <cell r="F2413" t="str">
            <v>-</v>
          </cell>
          <cell r="G2413" t="str">
            <v>-</v>
          </cell>
          <cell r="H2413" t="str">
            <v>-</v>
          </cell>
          <cell r="I2413">
            <v>0</v>
          </cell>
          <cell r="J2413">
            <v>0</v>
          </cell>
          <cell r="K2413" t="str">
            <v>-</v>
          </cell>
          <cell r="L2413" t="str">
            <v>-</v>
          </cell>
          <cell r="M2413" t="str">
            <v>-</v>
          </cell>
          <cell r="N2413" t="str">
            <v>-</v>
          </cell>
          <cell r="O2413" t="str">
            <v>-</v>
          </cell>
          <cell r="P2413" t="str">
            <v>-</v>
          </cell>
          <cell r="Q2413" t="str">
            <v>-</v>
          </cell>
          <cell r="R2413" t="str">
            <v>-</v>
          </cell>
          <cell r="S2413" t="str">
            <v>-</v>
          </cell>
        </row>
        <row r="2414">
          <cell r="B2414" t="str">
            <v xml:space="preserve">  JULY</v>
          </cell>
          <cell r="C2414" t="str">
            <v>-</v>
          </cell>
          <cell r="D2414" t="str">
            <v>-</v>
          </cell>
          <cell r="E2414" t="str">
            <v>-</v>
          </cell>
          <cell r="F2414" t="str">
            <v>-</v>
          </cell>
          <cell r="G2414" t="str">
            <v>-</v>
          </cell>
          <cell r="H2414" t="str">
            <v>-</v>
          </cell>
          <cell r="I2414">
            <v>0</v>
          </cell>
          <cell r="J2414">
            <v>0</v>
          </cell>
          <cell r="K2414">
            <v>0</v>
          </cell>
          <cell r="L2414" t="str">
            <v>-</v>
          </cell>
          <cell r="M2414" t="str">
            <v>-</v>
          </cell>
          <cell r="N2414" t="str">
            <v>-</v>
          </cell>
          <cell r="O2414" t="str">
            <v>-</v>
          </cell>
          <cell r="P2414" t="str">
            <v>-</v>
          </cell>
          <cell r="Q2414" t="str">
            <v>-</v>
          </cell>
          <cell r="R2414" t="str">
            <v>-</v>
          </cell>
          <cell r="S2414" t="str">
            <v>-</v>
          </cell>
        </row>
        <row r="2415">
          <cell r="B2415" t="str">
            <v xml:space="preserve">  AUGUST</v>
          </cell>
          <cell r="C2415" t="str">
            <v>-</v>
          </cell>
          <cell r="D2415" t="str">
            <v>-</v>
          </cell>
          <cell r="E2415" t="str">
            <v>-</v>
          </cell>
          <cell r="F2415" t="str">
            <v>-</v>
          </cell>
          <cell r="G2415" t="str">
            <v>-</v>
          </cell>
          <cell r="H2415" t="str">
            <v>-</v>
          </cell>
          <cell r="I2415">
            <v>0</v>
          </cell>
          <cell r="J2415">
            <v>0</v>
          </cell>
          <cell r="K2415">
            <v>0</v>
          </cell>
          <cell r="L2415" t="str">
            <v>-</v>
          </cell>
          <cell r="M2415" t="str">
            <v>-</v>
          </cell>
          <cell r="N2415" t="str">
            <v>-</v>
          </cell>
          <cell r="O2415" t="str">
            <v>-</v>
          </cell>
          <cell r="P2415" t="str">
            <v>-</v>
          </cell>
          <cell r="Q2415" t="str">
            <v>-</v>
          </cell>
          <cell r="R2415" t="str">
            <v>-</v>
          </cell>
          <cell r="S2415" t="str">
            <v>-</v>
          </cell>
        </row>
        <row r="2416">
          <cell r="B2416" t="str">
            <v xml:space="preserve">  SEPTEMBER</v>
          </cell>
          <cell r="C2416" t="str">
            <v>-</v>
          </cell>
          <cell r="D2416" t="str">
            <v>-</v>
          </cell>
          <cell r="E2416" t="str">
            <v>-</v>
          </cell>
          <cell r="F2416" t="str">
            <v>-</v>
          </cell>
          <cell r="G2416" t="str">
            <v>-</v>
          </cell>
          <cell r="H2416" t="str">
            <v>-</v>
          </cell>
          <cell r="I2416">
            <v>0</v>
          </cell>
          <cell r="J2416">
            <v>0</v>
          </cell>
          <cell r="K2416">
            <v>0</v>
          </cell>
          <cell r="L2416" t="str">
            <v>-</v>
          </cell>
          <cell r="M2416" t="str">
            <v>-</v>
          </cell>
          <cell r="N2416" t="str">
            <v>-</v>
          </cell>
          <cell r="O2416" t="str">
            <v>-</v>
          </cell>
          <cell r="P2416" t="str">
            <v>-</v>
          </cell>
          <cell r="Q2416" t="str">
            <v>-</v>
          </cell>
          <cell r="R2416" t="str">
            <v>-</v>
          </cell>
          <cell r="S2416" t="str">
            <v>-</v>
          </cell>
        </row>
        <row r="2417">
          <cell r="B2417" t="str">
            <v xml:space="preserve">  OCTOBER</v>
          </cell>
          <cell r="C2417" t="str">
            <v>-</v>
          </cell>
          <cell r="D2417" t="str">
            <v>-</v>
          </cell>
          <cell r="E2417" t="str">
            <v>-</v>
          </cell>
          <cell r="F2417" t="str">
            <v>-</v>
          </cell>
          <cell r="G2417" t="str">
            <v>-</v>
          </cell>
          <cell r="H2417" t="str">
            <v>-</v>
          </cell>
          <cell r="I2417">
            <v>0</v>
          </cell>
          <cell r="J2417">
            <v>0</v>
          </cell>
          <cell r="K2417">
            <v>0</v>
          </cell>
          <cell r="L2417" t="str">
            <v>-</v>
          </cell>
          <cell r="M2417" t="str">
            <v>-</v>
          </cell>
          <cell r="N2417" t="str">
            <v>-</v>
          </cell>
          <cell r="O2417" t="str">
            <v>-</v>
          </cell>
          <cell r="P2417" t="str">
            <v>-</v>
          </cell>
          <cell r="Q2417" t="str">
            <v>-</v>
          </cell>
          <cell r="R2417" t="str">
            <v>-</v>
          </cell>
          <cell r="S2417" t="str">
            <v>-</v>
          </cell>
        </row>
        <row r="2418">
          <cell r="B2418" t="str">
            <v xml:space="preserve">  NOVEMBER</v>
          </cell>
          <cell r="C2418" t="str">
            <v>-</v>
          </cell>
          <cell r="D2418" t="str">
            <v>-</v>
          </cell>
          <cell r="E2418" t="str">
            <v>-</v>
          </cell>
          <cell r="F2418" t="str">
            <v>-</v>
          </cell>
          <cell r="G2418" t="str">
            <v>-</v>
          </cell>
          <cell r="H2418" t="str">
            <v>-</v>
          </cell>
          <cell r="I2418">
            <v>0</v>
          </cell>
          <cell r="J2418">
            <v>0</v>
          </cell>
          <cell r="K2418">
            <v>0</v>
          </cell>
          <cell r="L2418" t="str">
            <v>-</v>
          </cell>
          <cell r="M2418" t="str">
            <v>-</v>
          </cell>
          <cell r="N2418" t="str">
            <v>-</v>
          </cell>
          <cell r="O2418" t="str">
            <v>-</v>
          </cell>
          <cell r="P2418" t="str">
            <v>-</v>
          </cell>
          <cell r="Q2418" t="str">
            <v>-</v>
          </cell>
          <cell r="R2418" t="str">
            <v>-</v>
          </cell>
          <cell r="S2418" t="str">
            <v>-</v>
          </cell>
        </row>
        <row r="2419">
          <cell r="B2419" t="str">
            <v xml:space="preserve">  DECEMBER</v>
          </cell>
          <cell r="C2419" t="str">
            <v>-</v>
          </cell>
          <cell r="D2419" t="str">
            <v>-</v>
          </cell>
          <cell r="E2419" t="str">
            <v>-</v>
          </cell>
          <cell r="F2419" t="str">
            <v>-</v>
          </cell>
          <cell r="G2419" t="str">
            <v>-</v>
          </cell>
          <cell r="H2419" t="str">
            <v>-</v>
          </cell>
          <cell r="I2419">
            <v>0</v>
          </cell>
          <cell r="J2419">
            <v>0</v>
          </cell>
          <cell r="K2419">
            <v>0</v>
          </cell>
          <cell r="L2419" t="str">
            <v>-</v>
          </cell>
          <cell r="M2419" t="str">
            <v>-</v>
          </cell>
          <cell r="N2419" t="str">
            <v>-</v>
          </cell>
          <cell r="O2419" t="str">
            <v>-</v>
          </cell>
          <cell r="P2419" t="str">
            <v>-</v>
          </cell>
          <cell r="Q2419" t="str">
            <v>-</v>
          </cell>
          <cell r="R2419" t="str">
            <v>-</v>
          </cell>
          <cell r="S2419" t="str">
            <v>-</v>
          </cell>
        </row>
        <row r="2420">
          <cell r="A2420" t="str">
            <v>2005</v>
          </cell>
          <cell r="B2420" t="str">
            <v xml:space="preserve">  JANUARY</v>
          </cell>
          <cell r="C2420" t="str">
            <v>-</v>
          </cell>
          <cell r="D2420" t="str">
            <v>-</v>
          </cell>
          <cell r="E2420" t="str">
            <v>-</v>
          </cell>
          <cell r="F2420" t="str">
            <v>-</v>
          </cell>
          <cell r="G2420" t="str">
            <v>-</v>
          </cell>
          <cell r="H2420" t="str">
            <v>-</v>
          </cell>
          <cell r="I2420">
            <v>0</v>
          </cell>
          <cell r="J2420">
            <v>0</v>
          </cell>
          <cell r="K2420">
            <v>0</v>
          </cell>
          <cell r="L2420" t="str">
            <v>-</v>
          </cell>
          <cell r="M2420" t="str">
            <v>-</v>
          </cell>
          <cell r="N2420" t="str">
            <v>-</v>
          </cell>
          <cell r="O2420" t="str">
            <v>-</v>
          </cell>
          <cell r="P2420" t="str">
            <v>-</v>
          </cell>
          <cell r="Q2420" t="str">
            <v>-</v>
          </cell>
          <cell r="R2420" t="str">
            <v>-</v>
          </cell>
          <cell r="S2420" t="str">
            <v>-</v>
          </cell>
        </row>
        <row r="2421">
          <cell r="B2421" t="str">
            <v xml:space="preserve">  FEBRUARY</v>
          </cell>
          <cell r="C2421" t="str">
            <v>-</v>
          </cell>
          <cell r="D2421" t="str">
            <v>-</v>
          </cell>
          <cell r="E2421" t="str">
            <v>-</v>
          </cell>
          <cell r="F2421" t="str">
            <v>-</v>
          </cell>
          <cell r="G2421" t="str">
            <v>-</v>
          </cell>
          <cell r="H2421" t="str">
            <v>-</v>
          </cell>
          <cell r="I2421">
            <v>0</v>
          </cell>
          <cell r="J2421">
            <v>0</v>
          </cell>
          <cell r="K2421">
            <v>0</v>
          </cell>
          <cell r="L2421" t="str">
            <v>-</v>
          </cell>
          <cell r="M2421" t="str">
            <v>-</v>
          </cell>
          <cell r="N2421" t="str">
            <v>-</v>
          </cell>
          <cell r="O2421" t="str">
            <v>-</v>
          </cell>
          <cell r="P2421" t="str">
            <v>-</v>
          </cell>
          <cell r="Q2421" t="str">
            <v>-</v>
          </cell>
          <cell r="R2421" t="str">
            <v>-</v>
          </cell>
          <cell r="S2421" t="str">
            <v>-</v>
          </cell>
        </row>
        <row r="2422">
          <cell r="B2422" t="str">
            <v xml:space="preserve">  MARCH</v>
          </cell>
          <cell r="C2422" t="str">
            <v>-</v>
          </cell>
          <cell r="D2422" t="str">
            <v>-</v>
          </cell>
          <cell r="E2422" t="str">
            <v>-</v>
          </cell>
          <cell r="F2422" t="str">
            <v>-</v>
          </cell>
          <cell r="G2422" t="str">
            <v>-</v>
          </cell>
          <cell r="H2422" t="str">
            <v>-</v>
          </cell>
          <cell r="I2422">
            <v>0</v>
          </cell>
          <cell r="J2422">
            <v>0</v>
          </cell>
          <cell r="K2422">
            <v>0</v>
          </cell>
          <cell r="L2422" t="str">
            <v>-</v>
          </cell>
          <cell r="M2422" t="str">
            <v>-</v>
          </cell>
          <cell r="N2422" t="str">
            <v>-</v>
          </cell>
          <cell r="O2422" t="str">
            <v>-</v>
          </cell>
          <cell r="P2422" t="str">
            <v>-</v>
          </cell>
          <cell r="Q2422" t="str">
            <v>-</v>
          </cell>
          <cell r="R2422" t="str">
            <v>-</v>
          </cell>
          <cell r="S2422" t="str">
            <v>-</v>
          </cell>
        </row>
        <row r="2423">
          <cell r="B2423" t="str">
            <v xml:space="preserve">  APRIL</v>
          </cell>
          <cell r="C2423" t="str">
            <v>-</v>
          </cell>
          <cell r="D2423" t="str">
            <v>-</v>
          </cell>
          <cell r="E2423" t="str">
            <v>-</v>
          </cell>
          <cell r="F2423" t="str">
            <v>-</v>
          </cell>
          <cell r="G2423" t="str">
            <v>-</v>
          </cell>
          <cell r="H2423" t="str">
            <v>-</v>
          </cell>
          <cell r="I2423">
            <v>0</v>
          </cell>
          <cell r="J2423">
            <v>0</v>
          </cell>
          <cell r="K2423">
            <v>0</v>
          </cell>
          <cell r="L2423" t="str">
            <v>-</v>
          </cell>
          <cell r="M2423" t="str">
            <v>-</v>
          </cell>
          <cell r="N2423" t="str">
            <v>-</v>
          </cell>
          <cell r="O2423" t="str">
            <v>-</v>
          </cell>
          <cell r="P2423" t="str">
            <v>-</v>
          </cell>
          <cell r="Q2423" t="str">
            <v>-</v>
          </cell>
          <cell r="R2423" t="str">
            <v>-</v>
          </cell>
          <cell r="S2423" t="str">
            <v>-</v>
          </cell>
        </row>
        <row r="2424">
          <cell r="B2424" t="str">
            <v xml:space="preserve">  MAY</v>
          </cell>
          <cell r="C2424" t="str">
            <v>-</v>
          </cell>
          <cell r="D2424" t="str">
            <v>-</v>
          </cell>
          <cell r="E2424" t="str">
            <v>-</v>
          </cell>
          <cell r="F2424" t="str">
            <v>-</v>
          </cell>
          <cell r="G2424" t="str">
            <v>-</v>
          </cell>
          <cell r="H2424" t="str">
            <v>-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 t="str">
            <v>-</v>
          </cell>
          <cell r="N2424" t="str">
            <v>-</v>
          </cell>
          <cell r="O2424" t="str">
            <v>-</v>
          </cell>
          <cell r="P2424" t="str">
            <v>-</v>
          </cell>
          <cell r="Q2424" t="str">
            <v>-</v>
          </cell>
          <cell r="R2424" t="str">
            <v>-</v>
          </cell>
          <cell r="S2424" t="str">
            <v>-</v>
          </cell>
        </row>
        <row r="2425">
          <cell r="B2425" t="str">
            <v xml:space="preserve">  JUNE</v>
          </cell>
          <cell r="C2425" t="str">
            <v>-</v>
          </cell>
          <cell r="D2425">
            <v>121.75</v>
          </cell>
          <cell r="E2425">
            <v>323</v>
          </cell>
          <cell r="F2425">
            <v>491</v>
          </cell>
          <cell r="G2425">
            <v>2100</v>
          </cell>
          <cell r="H2425">
            <v>441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18916</v>
          </cell>
          <cell r="O2425">
            <v>1.1710772846425019</v>
          </cell>
          <cell r="P2425">
            <v>22152.097916297567</v>
          </cell>
          <cell r="Q2425">
            <v>0</v>
          </cell>
          <cell r="R2425">
            <v>0</v>
          </cell>
          <cell r="S2425">
            <v>0</v>
          </cell>
        </row>
        <row r="2426">
          <cell r="B2426" t="str">
            <v xml:space="preserve">  JULY</v>
          </cell>
          <cell r="C2426" t="str">
            <v>-</v>
          </cell>
          <cell r="D2426">
            <v>122.55</v>
          </cell>
          <cell r="E2426">
            <v>325</v>
          </cell>
          <cell r="F2426">
            <v>491</v>
          </cell>
          <cell r="G2426">
            <v>2100</v>
          </cell>
          <cell r="H2426">
            <v>449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18916</v>
          </cell>
          <cell r="O2426">
            <v>1.1858762670936582</v>
          </cell>
          <cell r="P2426">
            <v>22432.035468343638</v>
          </cell>
          <cell r="Q2426">
            <v>0</v>
          </cell>
          <cell r="R2426">
            <v>0</v>
          </cell>
          <cell r="S2426">
            <v>0</v>
          </cell>
        </row>
        <row r="2427">
          <cell r="B2427" t="str">
            <v xml:space="preserve">  AUGUST</v>
          </cell>
          <cell r="C2427" t="str">
            <v>-</v>
          </cell>
          <cell r="D2427">
            <v>122.49</v>
          </cell>
          <cell r="E2427">
            <v>326</v>
          </cell>
          <cell r="F2427">
            <v>493</v>
          </cell>
          <cell r="G2427">
            <v>2100</v>
          </cell>
          <cell r="H2427">
            <v>452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18916</v>
          </cell>
          <cell r="O2427">
            <v>1.1909377719812502</v>
          </cell>
          <cell r="P2427">
            <v>22527.778894797328</v>
          </cell>
          <cell r="Q2427">
            <v>0</v>
          </cell>
          <cell r="R2427">
            <v>0</v>
          </cell>
          <cell r="S2427">
            <v>0</v>
          </cell>
        </row>
        <row r="2428">
          <cell r="B2428" t="str">
            <v xml:space="preserve">  SEPTEMBER</v>
          </cell>
          <cell r="C2428" t="str">
            <v>-</v>
          </cell>
          <cell r="D2428">
            <v>123.27</v>
          </cell>
          <cell r="E2428">
            <v>330</v>
          </cell>
          <cell r="F2428">
            <v>495</v>
          </cell>
          <cell r="G2428">
            <v>2100</v>
          </cell>
          <cell r="H2428">
            <v>462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18916</v>
          </cell>
          <cell r="O2428">
            <v>1.2091382084425562</v>
          </cell>
          <cell r="P2428">
            <v>22872.058350899391</v>
          </cell>
          <cell r="Q2428">
            <v>0</v>
          </cell>
          <cell r="R2428">
            <v>0</v>
          </cell>
          <cell r="S2428">
            <v>0</v>
          </cell>
        </row>
        <row r="2429">
          <cell r="B2429" t="str">
            <v xml:space="preserve">  OCTOBER</v>
          </cell>
          <cell r="C2429" t="str">
            <v>-</v>
          </cell>
          <cell r="D2429">
            <v>139.13999999999999</v>
          </cell>
          <cell r="E2429">
            <v>376</v>
          </cell>
          <cell r="F2429">
            <v>511</v>
          </cell>
          <cell r="G2429">
            <v>4300</v>
          </cell>
          <cell r="H2429">
            <v>500</v>
          </cell>
          <cell r="I2429">
            <v>0</v>
          </cell>
          <cell r="J2429">
            <v>0</v>
          </cell>
          <cell r="K2429">
            <v>552</v>
          </cell>
          <cell r="L2429">
            <v>552</v>
          </cell>
          <cell r="M2429">
            <v>552</v>
          </cell>
          <cell r="N2429">
            <v>18916</v>
          </cell>
          <cell r="O2429">
            <v>1.4844546170633128</v>
          </cell>
          <cell r="P2429">
            <v>28079.943536369625</v>
          </cell>
          <cell r="Q2429">
            <v>10441632</v>
          </cell>
          <cell r="R2429">
            <v>15500128.832076034</v>
          </cell>
          <cell r="S2429">
            <v>5058496.8320760336</v>
          </cell>
        </row>
        <row r="2430">
          <cell r="B2430" t="str">
            <v xml:space="preserve">  NOVEMBER</v>
          </cell>
          <cell r="C2430" t="str">
            <v>-</v>
          </cell>
          <cell r="D2430">
            <v>140.15</v>
          </cell>
          <cell r="E2430">
            <v>393</v>
          </cell>
          <cell r="F2430">
            <v>511</v>
          </cell>
          <cell r="G2430">
            <v>4300</v>
          </cell>
          <cell r="H2430">
            <v>510</v>
          </cell>
          <cell r="I2430">
            <v>0</v>
          </cell>
          <cell r="J2430">
            <v>0</v>
          </cell>
          <cell r="K2430">
            <v>552</v>
          </cell>
          <cell r="L2430">
            <v>0</v>
          </cell>
          <cell r="M2430">
            <v>0</v>
          </cell>
          <cell r="N2430">
            <v>18916</v>
          </cell>
          <cell r="O2430">
            <v>1.5043363334667683</v>
          </cell>
          <cell r="P2430">
            <v>28456.026083857389</v>
          </cell>
          <cell r="Q2430">
            <v>0</v>
          </cell>
          <cell r="R2430">
            <v>0</v>
          </cell>
          <cell r="S2430">
            <v>0</v>
          </cell>
        </row>
        <row r="2431">
          <cell r="B2431" t="str">
            <v xml:space="preserve">  DECEMBER</v>
          </cell>
          <cell r="C2431" t="str">
            <v>-</v>
          </cell>
          <cell r="D2431">
            <v>140.32</v>
          </cell>
          <cell r="E2431">
            <v>393</v>
          </cell>
          <cell r="F2431">
            <v>511</v>
          </cell>
          <cell r="G2431">
            <v>4300</v>
          </cell>
          <cell r="H2431">
            <v>510</v>
          </cell>
          <cell r="I2431">
            <v>0</v>
          </cell>
          <cell r="J2431">
            <v>0</v>
          </cell>
          <cell r="K2431">
            <v>552</v>
          </cell>
          <cell r="L2431">
            <v>0</v>
          </cell>
          <cell r="M2431">
            <v>0</v>
          </cell>
          <cell r="N2431">
            <v>18916</v>
          </cell>
          <cell r="O2431">
            <v>1.5047973295799384</v>
          </cell>
          <cell r="P2431">
            <v>28464.746286334113</v>
          </cell>
          <cell r="Q2431">
            <v>0</v>
          </cell>
          <cell r="R2431">
            <v>0</v>
          </cell>
          <cell r="S2431">
            <v>0</v>
          </cell>
        </row>
        <row r="2432">
          <cell r="A2432" t="str">
            <v>2006</v>
          </cell>
          <cell r="B2432" t="str">
            <v xml:space="preserve">  JANUARY</v>
          </cell>
          <cell r="C2432" t="str">
            <v>-</v>
          </cell>
          <cell r="D2432" t="str">
            <v>-</v>
          </cell>
          <cell r="E2432" t="str">
            <v>-</v>
          </cell>
          <cell r="F2432" t="str">
            <v>-</v>
          </cell>
          <cell r="G2432" t="str">
            <v>-</v>
          </cell>
          <cell r="H2432" t="str">
            <v>-</v>
          </cell>
          <cell r="I2432">
            <v>0</v>
          </cell>
          <cell r="J2432">
            <v>0</v>
          </cell>
          <cell r="K2432">
            <v>552</v>
          </cell>
          <cell r="L2432" t="str">
            <v>-</v>
          </cell>
          <cell r="M2432" t="str">
            <v>-</v>
          </cell>
          <cell r="N2432">
            <v>18916</v>
          </cell>
          <cell r="O2432">
            <v>0.25</v>
          </cell>
          <cell r="P2432">
            <v>4729</v>
          </cell>
          <cell r="Q2432">
            <v>0</v>
          </cell>
          <cell r="R2432">
            <v>0</v>
          </cell>
          <cell r="S2432">
            <v>0</v>
          </cell>
        </row>
        <row r="2433">
          <cell r="B2433" t="str">
            <v xml:space="preserve">  FEBRUARY</v>
          </cell>
          <cell r="C2433" t="str">
            <v>-</v>
          </cell>
          <cell r="D2433" t="str">
            <v>-</v>
          </cell>
          <cell r="E2433" t="str">
            <v>-</v>
          </cell>
          <cell r="F2433" t="str">
            <v>-</v>
          </cell>
          <cell r="G2433" t="str">
            <v>-</v>
          </cell>
          <cell r="H2433" t="str">
            <v>-</v>
          </cell>
          <cell r="I2433">
            <v>0</v>
          </cell>
          <cell r="J2433">
            <v>0</v>
          </cell>
          <cell r="K2433">
            <v>552</v>
          </cell>
          <cell r="L2433" t="str">
            <v>-</v>
          </cell>
          <cell r="M2433" t="str">
            <v>-</v>
          </cell>
          <cell r="N2433">
            <v>18916</v>
          </cell>
          <cell r="O2433">
            <v>0.25</v>
          </cell>
          <cell r="P2433">
            <v>4729</v>
          </cell>
          <cell r="Q2433">
            <v>0</v>
          </cell>
          <cell r="R2433">
            <v>0</v>
          </cell>
          <cell r="S2433">
            <v>0</v>
          </cell>
        </row>
        <row r="2434">
          <cell r="B2434" t="str">
            <v xml:space="preserve">  MARCH</v>
          </cell>
          <cell r="C2434" t="str">
            <v>-</v>
          </cell>
          <cell r="D2434" t="str">
            <v>-</v>
          </cell>
          <cell r="E2434" t="str">
            <v>-</v>
          </cell>
          <cell r="F2434" t="str">
            <v>-</v>
          </cell>
          <cell r="G2434" t="str">
            <v>-</v>
          </cell>
          <cell r="H2434" t="str">
            <v>-</v>
          </cell>
          <cell r="I2434">
            <v>0</v>
          </cell>
          <cell r="J2434">
            <v>0</v>
          </cell>
          <cell r="K2434">
            <v>552</v>
          </cell>
          <cell r="L2434" t="str">
            <v>-</v>
          </cell>
          <cell r="M2434" t="str">
            <v>-</v>
          </cell>
          <cell r="N2434">
            <v>18916</v>
          </cell>
          <cell r="O2434">
            <v>0.25</v>
          </cell>
          <cell r="P2434">
            <v>4729</v>
          </cell>
          <cell r="Q2434">
            <v>0</v>
          </cell>
          <cell r="R2434">
            <v>0</v>
          </cell>
          <cell r="S2434">
            <v>0</v>
          </cell>
        </row>
        <row r="2435">
          <cell r="B2435" t="str">
            <v xml:space="preserve">  APRIL</v>
          </cell>
          <cell r="C2435" t="str">
            <v>-</v>
          </cell>
          <cell r="D2435" t="str">
            <v>-</v>
          </cell>
          <cell r="E2435" t="str">
            <v>-</v>
          </cell>
          <cell r="F2435" t="str">
            <v>-</v>
          </cell>
          <cell r="G2435" t="str">
            <v>-</v>
          </cell>
          <cell r="H2435" t="str">
            <v>-</v>
          </cell>
          <cell r="I2435">
            <v>0</v>
          </cell>
          <cell r="J2435">
            <v>0</v>
          </cell>
          <cell r="K2435">
            <v>552</v>
          </cell>
          <cell r="L2435" t="str">
            <v>-</v>
          </cell>
          <cell r="M2435" t="str">
            <v>-</v>
          </cell>
          <cell r="N2435">
            <v>18916</v>
          </cell>
          <cell r="O2435">
            <v>0.25</v>
          </cell>
          <cell r="P2435">
            <v>4729</v>
          </cell>
          <cell r="Q2435">
            <v>0</v>
          </cell>
          <cell r="R2435">
            <v>0</v>
          </cell>
          <cell r="S2435">
            <v>0</v>
          </cell>
        </row>
        <row r="2436">
          <cell r="B2436" t="str">
            <v xml:space="preserve">  MAY</v>
          </cell>
          <cell r="C2436" t="str">
            <v>-</v>
          </cell>
          <cell r="D2436" t="str">
            <v>-</v>
          </cell>
          <cell r="E2436" t="str">
            <v>-</v>
          </cell>
          <cell r="F2436" t="str">
            <v>-</v>
          </cell>
          <cell r="G2436" t="str">
            <v>-</v>
          </cell>
          <cell r="H2436" t="str">
            <v>-</v>
          </cell>
          <cell r="I2436">
            <v>0</v>
          </cell>
          <cell r="J2436">
            <v>0</v>
          </cell>
          <cell r="K2436">
            <v>552</v>
          </cell>
          <cell r="L2436" t="str">
            <v>-</v>
          </cell>
          <cell r="M2436" t="str">
            <v>-</v>
          </cell>
          <cell r="N2436">
            <v>18916</v>
          </cell>
          <cell r="O2436">
            <v>0.25</v>
          </cell>
          <cell r="P2436">
            <v>4729</v>
          </cell>
          <cell r="Q2436">
            <v>0</v>
          </cell>
          <cell r="R2436">
            <v>0</v>
          </cell>
          <cell r="S2436">
            <v>0</v>
          </cell>
        </row>
        <row r="2437">
          <cell r="B2437" t="str">
            <v xml:space="preserve">  JUNE</v>
          </cell>
          <cell r="C2437" t="str">
            <v>-</v>
          </cell>
          <cell r="D2437" t="str">
            <v>-</v>
          </cell>
          <cell r="E2437" t="str">
            <v>-</v>
          </cell>
          <cell r="F2437" t="str">
            <v>-</v>
          </cell>
          <cell r="G2437" t="str">
            <v>-</v>
          </cell>
          <cell r="H2437" t="str">
            <v>-</v>
          </cell>
          <cell r="I2437">
            <v>0</v>
          </cell>
          <cell r="J2437">
            <v>0</v>
          </cell>
          <cell r="K2437">
            <v>552</v>
          </cell>
          <cell r="L2437" t="str">
            <v>-</v>
          </cell>
          <cell r="M2437" t="str">
            <v>-</v>
          </cell>
          <cell r="N2437">
            <v>18916</v>
          </cell>
          <cell r="O2437">
            <v>0.25</v>
          </cell>
          <cell r="P2437">
            <v>4729</v>
          </cell>
          <cell r="Q2437">
            <v>0</v>
          </cell>
          <cell r="R2437">
            <v>0</v>
          </cell>
          <cell r="S2437">
            <v>0</v>
          </cell>
        </row>
        <row r="2438">
          <cell r="B2438" t="str">
            <v xml:space="preserve">  JULY</v>
          </cell>
          <cell r="C2438" t="str">
            <v>-</v>
          </cell>
          <cell r="D2438" t="str">
            <v>-</v>
          </cell>
          <cell r="E2438" t="str">
            <v>-</v>
          </cell>
          <cell r="F2438" t="str">
            <v>-</v>
          </cell>
          <cell r="G2438" t="str">
            <v>-</v>
          </cell>
          <cell r="H2438" t="str">
            <v>-</v>
          </cell>
          <cell r="I2438">
            <v>0</v>
          </cell>
          <cell r="J2438">
            <v>0</v>
          </cell>
          <cell r="K2438">
            <v>552</v>
          </cell>
          <cell r="L2438" t="str">
            <v>-</v>
          </cell>
          <cell r="M2438" t="str">
            <v>-</v>
          </cell>
          <cell r="N2438">
            <v>18916</v>
          </cell>
          <cell r="O2438">
            <v>0.25</v>
          </cell>
          <cell r="P2438">
            <v>4729</v>
          </cell>
          <cell r="Q2438">
            <v>0</v>
          </cell>
          <cell r="R2438">
            <v>0</v>
          </cell>
          <cell r="S2438">
            <v>0</v>
          </cell>
        </row>
        <row r="2439">
          <cell r="B2439" t="str">
            <v xml:space="preserve">  AUGUST</v>
          </cell>
          <cell r="C2439" t="str">
            <v>-</v>
          </cell>
          <cell r="D2439" t="str">
            <v>-</v>
          </cell>
          <cell r="E2439" t="str">
            <v>-</v>
          </cell>
          <cell r="F2439" t="str">
            <v>-</v>
          </cell>
          <cell r="G2439" t="str">
            <v>-</v>
          </cell>
          <cell r="H2439" t="str">
            <v>-</v>
          </cell>
          <cell r="I2439">
            <v>0</v>
          </cell>
          <cell r="J2439">
            <v>0</v>
          </cell>
          <cell r="K2439">
            <v>552</v>
          </cell>
          <cell r="L2439" t="str">
            <v>-</v>
          </cell>
          <cell r="M2439" t="str">
            <v>-</v>
          </cell>
          <cell r="N2439">
            <v>18916</v>
          </cell>
          <cell r="O2439">
            <v>0.25</v>
          </cell>
          <cell r="P2439">
            <v>4729</v>
          </cell>
          <cell r="Q2439">
            <v>0</v>
          </cell>
          <cell r="R2439">
            <v>0</v>
          </cell>
          <cell r="S2439">
            <v>0</v>
          </cell>
        </row>
        <row r="2440">
          <cell r="B2440" t="str">
            <v xml:space="preserve">  SEPTEMBER</v>
          </cell>
          <cell r="C2440" t="str">
            <v>-</v>
          </cell>
          <cell r="D2440" t="str">
            <v>-</v>
          </cell>
          <cell r="E2440" t="str">
            <v>-</v>
          </cell>
          <cell r="F2440" t="str">
            <v>-</v>
          </cell>
          <cell r="G2440" t="str">
            <v>-</v>
          </cell>
          <cell r="H2440" t="str">
            <v>-</v>
          </cell>
          <cell r="I2440">
            <v>0</v>
          </cell>
          <cell r="J2440">
            <v>0</v>
          </cell>
          <cell r="K2440">
            <v>552</v>
          </cell>
          <cell r="L2440" t="str">
            <v>-</v>
          </cell>
          <cell r="M2440" t="str">
            <v>-</v>
          </cell>
          <cell r="N2440">
            <v>18916</v>
          </cell>
          <cell r="O2440">
            <v>0.25</v>
          </cell>
          <cell r="P2440">
            <v>4729</v>
          </cell>
          <cell r="Q2440">
            <v>0</v>
          </cell>
          <cell r="R2440">
            <v>0</v>
          </cell>
          <cell r="S2440">
            <v>0</v>
          </cell>
        </row>
        <row r="2441">
          <cell r="B2441" t="str">
            <v xml:space="preserve">  OCTOBER</v>
          </cell>
          <cell r="C2441" t="str">
            <v>-</v>
          </cell>
          <cell r="D2441" t="str">
            <v>-</v>
          </cell>
          <cell r="E2441" t="str">
            <v>-</v>
          </cell>
          <cell r="F2441" t="str">
            <v>-</v>
          </cell>
          <cell r="G2441" t="str">
            <v>-</v>
          </cell>
          <cell r="H2441" t="str">
            <v>-</v>
          </cell>
          <cell r="I2441">
            <v>0</v>
          </cell>
          <cell r="J2441">
            <v>0</v>
          </cell>
          <cell r="K2441">
            <v>552</v>
          </cell>
          <cell r="L2441" t="str">
            <v>-</v>
          </cell>
          <cell r="M2441" t="str">
            <v>-</v>
          </cell>
          <cell r="N2441">
            <v>18916</v>
          </cell>
          <cell r="O2441">
            <v>0.25</v>
          </cell>
          <cell r="P2441">
            <v>4729</v>
          </cell>
          <cell r="Q2441">
            <v>0</v>
          </cell>
          <cell r="R2441">
            <v>0</v>
          </cell>
          <cell r="S2441">
            <v>0</v>
          </cell>
        </row>
        <row r="2442">
          <cell r="B2442" t="str">
            <v xml:space="preserve">  NOVEMBER</v>
          </cell>
          <cell r="C2442" t="str">
            <v>-</v>
          </cell>
          <cell r="D2442" t="str">
            <v>-</v>
          </cell>
          <cell r="E2442" t="str">
            <v>-</v>
          </cell>
          <cell r="F2442" t="str">
            <v>-</v>
          </cell>
          <cell r="G2442" t="str">
            <v>-</v>
          </cell>
          <cell r="H2442" t="str">
            <v>-</v>
          </cell>
          <cell r="I2442">
            <v>0</v>
          </cell>
          <cell r="J2442">
            <v>0</v>
          </cell>
          <cell r="K2442">
            <v>552</v>
          </cell>
          <cell r="L2442" t="str">
            <v>-</v>
          </cell>
          <cell r="M2442" t="str">
            <v>-</v>
          </cell>
          <cell r="N2442">
            <v>18916</v>
          </cell>
          <cell r="O2442">
            <v>0.25</v>
          </cell>
          <cell r="P2442">
            <v>4729</v>
          </cell>
          <cell r="Q2442">
            <v>0</v>
          </cell>
          <cell r="R2442">
            <v>0</v>
          </cell>
          <cell r="S2442">
            <v>0</v>
          </cell>
        </row>
        <row r="2444">
          <cell r="A2444" t="str">
            <v xml:space="preserve"> </v>
          </cell>
          <cell r="B2444" t="str">
            <v>T O T A L</v>
          </cell>
          <cell r="C2444" t="str">
            <v>Pay Item</v>
          </cell>
          <cell r="E2444" t="str">
            <v>:</v>
          </cell>
          <cell r="F2444" t="str">
            <v>IV-2-8-Un</v>
          </cell>
          <cell r="J2444">
            <v>0</v>
          </cell>
          <cell r="K2444" t="str">
            <v>-</v>
          </cell>
          <cell r="L2444">
            <v>552</v>
          </cell>
          <cell r="M2444">
            <v>552</v>
          </cell>
          <cell r="O2444" t="str">
            <v>-</v>
          </cell>
          <cell r="Q2444">
            <v>10441632</v>
          </cell>
          <cell r="R2444">
            <v>15500128.832076034</v>
          </cell>
          <cell r="S2444">
            <v>5058496.8320760336</v>
          </cell>
        </row>
        <row r="2446">
          <cell r="A2446" t="str">
            <v xml:space="preserve">   L : Labour</v>
          </cell>
          <cell r="E2446" t="str">
            <v xml:space="preserve">    C : Cement</v>
          </cell>
          <cell r="J2446" t="str">
            <v xml:space="preserve">    S : Steel</v>
          </cell>
          <cell r="N2446" t="str">
            <v xml:space="preserve">    F : Fuel</v>
          </cell>
          <cell r="R2446" t="str">
            <v xml:space="preserve">    M : Material</v>
          </cell>
        </row>
        <row r="2447">
          <cell r="A2447" t="str">
            <v xml:space="preserve">   Economic Indicators Table 1.3</v>
          </cell>
          <cell r="E2447" t="str">
            <v xml:space="preserve">         Economic Indicators Table 1.11</v>
          </cell>
          <cell r="J2447" t="str">
            <v xml:space="preserve">         Economic Indicators Table 1.11</v>
          </cell>
          <cell r="N2447" t="str">
            <v xml:space="preserve">         "Official Diesel Oil Selling Price"</v>
          </cell>
          <cell r="R2447" t="str">
            <v xml:space="preserve">         Economic Indicators Table 1.15</v>
          </cell>
        </row>
        <row r="2448">
          <cell r="A2448" t="str">
            <v xml:space="preserve">   Consumer Price Indices for 43 Cities &amp; Changes</v>
          </cell>
          <cell r="E2448" t="str">
            <v xml:space="preserve">         Wholesale Price Indices of Manufacturing Commodities</v>
          </cell>
          <cell r="J2448" t="str">
            <v xml:space="preserve">         Wholesale Price Indices of Manufacturing Commodities</v>
          </cell>
          <cell r="N2448" t="str">
            <v xml:space="preserve">         Actual cost of high speed diesel</v>
          </cell>
          <cell r="R2448" t="str">
            <v xml:space="preserve">         Wholesale Price Indices of Construction Materials</v>
          </cell>
        </row>
        <row r="2449">
          <cell r="A2449" t="str">
            <v xml:space="preserve">   Sub-Sector General Index for Bandar Lampung</v>
          </cell>
          <cell r="E2449" t="str">
            <v xml:space="preserve">         Sub-Sector 17, Non Metallic Mineral Products</v>
          </cell>
          <cell r="J2449" t="str">
            <v xml:space="preserve">         Sub-Sector 19, Iron and Steel Products</v>
          </cell>
          <cell r="N2449" t="str">
            <v xml:space="preserve">         Estabilished by Pertamina Oil Company</v>
          </cell>
          <cell r="R2449" t="str">
            <v xml:space="preserve">         Sub-Sector 2, Public Works in Agriculture</v>
          </cell>
        </row>
        <row r="2451">
          <cell r="A2451" t="str">
            <v>Pn  =  A +  L(Ln/Lo) + C(Cn/Co) + S(Sn/So) + F(Fn/Fo) + M(Mn/Mo)</v>
          </cell>
        </row>
        <row r="2452">
          <cell r="A2452" t="str">
            <v>CALCULATION OF ESCALATION PAYMENT</v>
          </cell>
        </row>
        <row r="2453">
          <cell r="A2453" t="str">
            <v>CONTRACT PACKAGE</v>
          </cell>
          <cell r="C2453" t="str">
            <v>:</v>
          </cell>
          <cell r="D2453" t="str">
            <v>WAY CURUP IRRIGATION SUB-PROJECT PTSL-II</v>
          </cell>
          <cell r="Q2453" t="str">
            <v>CONTRACTOR</v>
          </cell>
          <cell r="R2453" t="str">
            <v>:     PT. ADHI KARYA (Persero) Tbk</v>
          </cell>
        </row>
        <row r="2454">
          <cell r="A2454" t="str">
            <v>CONTRACT NO. / DATE</v>
          </cell>
          <cell r="C2454" t="str">
            <v>:</v>
          </cell>
          <cell r="D2454" t="str">
            <v>HK.02.07-Ag.0801/WILIII/01 ,  Date : May 14th, 2004</v>
          </cell>
          <cell r="Q2454" t="str">
            <v>CONSULTANT</v>
          </cell>
          <cell r="R2454" t="str">
            <v>:     NIPPON KOEI (In Associated)</v>
          </cell>
        </row>
        <row r="2456">
          <cell r="A2456" t="str">
            <v xml:space="preserve"> PAY ITEM</v>
          </cell>
          <cell r="C2456" t="str">
            <v>:</v>
          </cell>
          <cell r="D2456" t="str">
            <v>IV - 2 - 9</v>
          </cell>
          <cell r="I2456" t="str">
            <v xml:space="preserve"> DESCRIPTION :</v>
          </cell>
          <cell r="J2456" t="str">
            <v>Gabion Mattress</v>
          </cell>
          <cell r="M2456" t="str">
            <v>QUANTITIES</v>
          </cell>
          <cell r="N2456" t="str">
            <v>ORIGINAL</v>
          </cell>
          <cell r="P2456" t="str">
            <v>CURRENT</v>
          </cell>
          <cell r="Q2456" t="str">
            <v>ORIGINAL</v>
          </cell>
          <cell r="R2456" t="str">
            <v>CURRENT</v>
          </cell>
        </row>
        <row r="2457">
          <cell r="A2457" t="str">
            <v xml:space="preserve"> COMPONENT</v>
          </cell>
          <cell r="C2457" t="str">
            <v>A</v>
          </cell>
          <cell r="D2457" t="str">
            <v>L</v>
          </cell>
          <cell r="E2457" t="str">
            <v>C</v>
          </cell>
          <cell r="F2457" t="str">
            <v>S</v>
          </cell>
          <cell r="G2457" t="str">
            <v>F</v>
          </cell>
          <cell r="H2457" t="str">
            <v>M</v>
          </cell>
          <cell r="I2457" t="str">
            <v xml:space="preserve"> QUANTITIES   :</v>
          </cell>
          <cell r="J2457">
            <v>0.1</v>
          </cell>
          <cell r="K2457" t="str">
            <v>cu.m</v>
          </cell>
          <cell r="M2457" t="str">
            <v>FOR</v>
          </cell>
          <cell r="N2457" t="str">
            <v>UNIT PRICE</v>
          </cell>
          <cell r="O2457" t="str">
            <v>FACTOR</v>
          </cell>
          <cell r="P2457" t="str">
            <v>UNIT PRICE</v>
          </cell>
          <cell r="Q2457" t="str">
            <v>AMOUNT</v>
          </cell>
          <cell r="R2457" t="str">
            <v>AMOUNT</v>
          </cell>
          <cell r="S2457" t="str">
            <v>PRICE ESCALATION</v>
          </cell>
        </row>
        <row r="2458">
          <cell r="A2458" t="str">
            <v xml:space="preserve"> COST FACTOR</v>
          </cell>
          <cell r="C2458">
            <v>0.25</v>
          </cell>
          <cell r="D2458">
            <v>0.15</v>
          </cell>
          <cell r="E2458" t="str">
            <v>-</v>
          </cell>
          <cell r="F2458" t="str">
            <v>-</v>
          </cell>
          <cell r="G2458" t="str">
            <v>-</v>
          </cell>
          <cell r="H2458">
            <v>0.6</v>
          </cell>
          <cell r="I2458" t="str">
            <v>SCHEDULE QUANTITIES</v>
          </cell>
          <cell r="K2458" t="str">
            <v>ACTUAL QUANTITIES (MC)</v>
          </cell>
          <cell r="M2458" t="str">
            <v>ESCALATION</v>
          </cell>
          <cell r="N2458" t="str">
            <v>Ho</v>
          </cell>
          <cell r="O2458" t="str">
            <v>Pn</v>
          </cell>
          <cell r="P2458" t="str">
            <v>Hn</v>
          </cell>
          <cell r="Q2458" t="str">
            <v>Io</v>
          </cell>
          <cell r="R2458" t="str">
            <v>In</v>
          </cell>
          <cell r="S2458" t="str">
            <v>PAYMENT</v>
          </cell>
        </row>
        <row r="2459">
          <cell r="A2459" t="str">
            <v xml:space="preserve"> ZERO INDEX / DEC 2002</v>
          </cell>
          <cell r="C2459" t="str">
            <v>-</v>
          </cell>
          <cell r="D2459">
            <v>110.63</v>
          </cell>
          <cell r="E2459">
            <v>294</v>
          </cell>
          <cell r="F2459">
            <v>345</v>
          </cell>
          <cell r="G2459">
            <v>1650</v>
          </cell>
          <cell r="H2459">
            <v>350</v>
          </cell>
          <cell r="I2459" t="str">
            <v>CUMULATIVE</v>
          </cell>
          <cell r="J2459" t="str">
            <v>MONTHLY</v>
          </cell>
          <cell r="K2459" t="str">
            <v>CUMULATIVE</v>
          </cell>
          <cell r="L2459" t="str">
            <v>MONTHLY</v>
          </cell>
          <cell r="M2459" t="str">
            <v>PAYMENT</v>
          </cell>
        </row>
        <row r="2460">
          <cell r="A2460">
            <v>1</v>
          </cell>
          <cell r="B2460">
            <v>2</v>
          </cell>
          <cell r="C2460">
            <v>3</v>
          </cell>
          <cell r="D2460">
            <v>4</v>
          </cell>
          <cell r="E2460">
            <v>5</v>
          </cell>
          <cell r="F2460">
            <v>6</v>
          </cell>
          <cell r="G2460">
            <v>7</v>
          </cell>
          <cell r="H2460">
            <v>8</v>
          </cell>
          <cell r="I2460">
            <v>9</v>
          </cell>
          <cell r="J2460">
            <v>10</v>
          </cell>
          <cell r="K2460">
            <v>11</v>
          </cell>
          <cell r="L2460">
            <v>12</v>
          </cell>
          <cell r="M2460">
            <v>13</v>
          </cell>
          <cell r="N2460">
            <v>14</v>
          </cell>
          <cell r="O2460">
            <v>15</v>
          </cell>
          <cell r="P2460" t="str">
            <v>16=14x15</v>
          </cell>
          <cell r="Q2460" t="str">
            <v>17=13x14</v>
          </cell>
          <cell r="R2460" t="str">
            <v>18=13x16</v>
          </cell>
          <cell r="S2460" t="str">
            <v>19=18-17</v>
          </cell>
        </row>
        <row r="2462">
          <cell r="A2462" t="str">
            <v>2004</v>
          </cell>
          <cell r="B2462" t="str">
            <v xml:space="preserve">  JUNE</v>
          </cell>
          <cell r="C2462" t="str">
            <v>-</v>
          </cell>
          <cell r="D2462" t="str">
            <v>-</v>
          </cell>
          <cell r="E2462" t="str">
            <v>-</v>
          </cell>
          <cell r="F2462" t="str">
            <v>-</v>
          </cell>
          <cell r="G2462" t="str">
            <v>-</v>
          </cell>
          <cell r="H2462" t="str">
            <v>-</v>
          </cell>
          <cell r="I2462">
            <v>0</v>
          </cell>
          <cell r="J2462">
            <v>0</v>
          </cell>
          <cell r="K2462" t="str">
            <v>-</v>
          </cell>
          <cell r="L2462" t="str">
            <v>-</v>
          </cell>
          <cell r="M2462" t="str">
            <v>-</v>
          </cell>
          <cell r="N2462" t="str">
            <v>-</v>
          </cell>
          <cell r="O2462" t="str">
            <v>-</v>
          </cell>
          <cell r="P2462" t="str">
            <v>-</v>
          </cell>
          <cell r="Q2462" t="str">
            <v>-</v>
          </cell>
          <cell r="R2462" t="str">
            <v>-</v>
          </cell>
          <cell r="S2462" t="str">
            <v>-</v>
          </cell>
        </row>
        <row r="2463">
          <cell r="B2463" t="str">
            <v xml:space="preserve">  JULY</v>
          </cell>
          <cell r="C2463" t="str">
            <v>-</v>
          </cell>
          <cell r="D2463" t="str">
            <v>-</v>
          </cell>
          <cell r="E2463" t="str">
            <v>-</v>
          </cell>
          <cell r="F2463" t="str">
            <v>-</v>
          </cell>
          <cell r="G2463" t="str">
            <v>-</v>
          </cell>
          <cell r="H2463" t="str">
            <v>-</v>
          </cell>
          <cell r="I2463">
            <v>0</v>
          </cell>
          <cell r="J2463">
            <v>0</v>
          </cell>
          <cell r="K2463">
            <v>0</v>
          </cell>
          <cell r="L2463" t="str">
            <v>-</v>
          </cell>
          <cell r="M2463" t="str">
            <v>-</v>
          </cell>
          <cell r="N2463" t="str">
            <v>-</v>
          </cell>
          <cell r="O2463" t="str">
            <v>-</v>
          </cell>
          <cell r="P2463" t="str">
            <v>-</v>
          </cell>
          <cell r="Q2463" t="str">
            <v>-</v>
          </cell>
          <cell r="R2463" t="str">
            <v>-</v>
          </cell>
          <cell r="S2463" t="str">
            <v>-</v>
          </cell>
        </row>
        <row r="2464">
          <cell r="B2464" t="str">
            <v xml:space="preserve">  AUGUST</v>
          </cell>
          <cell r="C2464" t="str">
            <v>-</v>
          </cell>
          <cell r="D2464" t="str">
            <v>-</v>
          </cell>
          <cell r="E2464" t="str">
            <v>-</v>
          </cell>
          <cell r="F2464" t="str">
            <v>-</v>
          </cell>
          <cell r="G2464" t="str">
            <v>-</v>
          </cell>
          <cell r="H2464" t="str">
            <v>-</v>
          </cell>
          <cell r="I2464">
            <v>0</v>
          </cell>
          <cell r="J2464">
            <v>0</v>
          </cell>
          <cell r="K2464">
            <v>0</v>
          </cell>
          <cell r="L2464" t="str">
            <v>-</v>
          </cell>
          <cell r="M2464" t="str">
            <v>-</v>
          </cell>
          <cell r="N2464" t="str">
            <v>-</v>
          </cell>
          <cell r="O2464" t="str">
            <v>-</v>
          </cell>
          <cell r="P2464" t="str">
            <v>-</v>
          </cell>
          <cell r="Q2464" t="str">
            <v>-</v>
          </cell>
          <cell r="R2464" t="str">
            <v>-</v>
          </cell>
          <cell r="S2464" t="str">
            <v>-</v>
          </cell>
        </row>
        <row r="2465">
          <cell r="B2465" t="str">
            <v xml:space="preserve">  SEPTEMBER</v>
          </cell>
          <cell r="C2465" t="str">
            <v>-</v>
          </cell>
          <cell r="D2465" t="str">
            <v>-</v>
          </cell>
          <cell r="E2465" t="str">
            <v>-</v>
          </cell>
          <cell r="F2465" t="str">
            <v>-</v>
          </cell>
          <cell r="G2465" t="str">
            <v>-</v>
          </cell>
          <cell r="H2465" t="str">
            <v>-</v>
          </cell>
          <cell r="I2465">
            <v>0</v>
          </cell>
          <cell r="J2465">
            <v>0</v>
          </cell>
          <cell r="K2465">
            <v>0</v>
          </cell>
          <cell r="L2465" t="str">
            <v>-</v>
          </cell>
          <cell r="M2465" t="str">
            <v>-</v>
          </cell>
          <cell r="N2465" t="str">
            <v>-</v>
          </cell>
          <cell r="O2465" t="str">
            <v>-</v>
          </cell>
          <cell r="P2465" t="str">
            <v>-</v>
          </cell>
          <cell r="Q2465" t="str">
            <v>-</v>
          </cell>
          <cell r="R2465" t="str">
            <v>-</v>
          </cell>
          <cell r="S2465" t="str">
            <v>-</v>
          </cell>
        </row>
        <row r="2466">
          <cell r="B2466" t="str">
            <v xml:space="preserve">  OCTOBER</v>
          </cell>
          <cell r="C2466" t="str">
            <v>-</v>
          </cell>
          <cell r="D2466" t="str">
            <v>-</v>
          </cell>
          <cell r="E2466" t="str">
            <v>-</v>
          </cell>
          <cell r="F2466" t="str">
            <v>-</v>
          </cell>
          <cell r="G2466" t="str">
            <v>-</v>
          </cell>
          <cell r="H2466" t="str">
            <v>-</v>
          </cell>
          <cell r="I2466">
            <v>0</v>
          </cell>
          <cell r="J2466">
            <v>0</v>
          </cell>
          <cell r="K2466">
            <v>0</v>
          </cell>
          <cell r="L2466" t="str">
            <v>-</v>
          </cell>
          <cell r="M2466" t="str">
            <v>-</v>
          </cell>
          <cell r="N2466" t="str">
            <v>-</v>
          </cell>
          <cell r="O2466" t="str">
            <v>-</v>
          </cell>
          <cell r="P2466" t="str">
            <v>-</v>
          </cell>
          <cell r="Q2466" t="str">
            <v>-</v>
          </cell>
          <cell r="R2466" t="str">
            <v>-</v>
          </cell>
          <cell r="S2466" t="str">
            <v>-</v>
          </cell>
        </row>
        <row r="2467">
          <cell r="B2467" t="str">
            <v xml:space="preserve">  NOVEMBER</v>
          </cell>
          <cell r="C2467" t="str">
            <v>-</v>
          </cell>
          <cell r="D2467" t="str">
            <v>-</v>
          </cell>
          <cell r="E2467" t="str">
            <v>-</v>
          </cell>
          <cell r="F2467" t="str">
            <v>-</v>
          </cell>
          <cell r="G2467" t="str">
            <v>-</v>
          </cell>
          <cell r="H2467" t="str">
            <v>-</v>
          </cell>
          <cell r="I2467">
            <v>0</v>
          </cell>
          <cell r="J2467">
            <v>0</v>
          </cell>
          <cell r="K2467">
            <v>0</v>
          </cell>
          <cell r="L2467" t="str">
            <v>-</v>
          </cell>
          <cell r="M2467" t="str">
            <v>-</v>
          </cell>
          <cell r="N2467" t="str">
            <v>-</v>
          </cell>
          <cell r="O2467" t="str">
            <v>-</v>
          </cell>
          <cell r="P2467" t="str">
            <v>-</v>
          </cell>
          <cell r="Q2467" t="str">
            <v>-</v>
          </cell>
          <cell r="R2467" t="str">
            <v>-</v>
          </cell>
          <cell r="S2467" t="str">
            <v>-</v>
          </cell>
        </row>
        <row r="2468">
          <cell r="B2468" t="str">
            <v xml:space="preserve">  DECEMBER</v>
          </cell>
          <cell r="C2468" t="str">
            <v>-</v>
          </cell>
          <cell r="D2468" t="str">
            <v>-</v>
          </cell>
          <cell r="E2468" t="str">
            <v>-</v>
          </cell>
          <cell r="F2468" t="str">
            <v>-</v>
          </cell>
          <cell r="G2468" t="str">
            <v>-</v>
          </cell>
          <cell r="H2468" t="str">
            <v>-</v>
          </cell>
          <cell r="I2468">
            <v>0</v>
          </cell>
          <cell r="J2468">
            <v>0</v>
          </cell>
          <cell r="K2468">
            <v>0</v>
          </cell>
          <cell r="L2468" t="str">
            <v>-</v>
          </cell>
          <cell r="M2468" t="str">
            <v>-</v>
          </cell>
          <cell r="N2468" t="str">
            <v>-</v>
          </cell>
          <cell r="O2468" t="str">
            <v>-</v>
          </cell>
          <cell r="P2468" t="str">
            <v>-</v>
          </cell>
          <cell r="Q2468" t="str">
            <v>-</v>
          </cell>
          <cell r="R2468" t="str">
            <v>-</v>
          </cell>
          <cell r="S2468" t="str">
            <v>-</v>
          </cell>
        </row>
        <row r="2469">
          <cell r="A2469" t="str">
            <v>2005</v>
          </cell>
          <cell r="B2469" t="str">
            <v xml:space="preserve">  JANUARY</v>
          </cell>
          <cell r="C2469" t="str">
            <v>-</v>
          </cell>
          <cell r="D2469" t="str">
            <v>-</v>
          </cell>
          <cell r="E2469" t="str">
            <v>-</v>
          </cell>
          <cell r="F2469" t="str">
            <v>-</v>
          </cell>
          <cell r="G2469" t="str">
            <v>-</v>
          </cell>
          <cell r="H2469" t="str">
            <v>-</v>
          </cell>
          <cell r="I2469">
            <v>0</v>
          </cell>
          <cell r="J2469">
            <v>0</v>
          </cell>
          <cell r="K2469">
            <v>0</v>
          </cell>
          <cell r="L2469" t="str">
            <v>-</v>
          </cell>
          <cell r="M2469" t="str">
            <v>-</v>
          </cell>
          <cell r="N2469" t="str">
            <v>-</v>
          </cell>
          <cell r="O2469" t="str">
            <v>-</v>
          </cell>
          <cell r="P2469" t="str">
            <v>-</v>
          </cell>
          <cell r="Q2469" t="str">
            <v>-</v>
          </cell>
          <cell r="R2469" t="str">
            <v>-</v>
          </cell>
          <cell r="S2469" t="str">
            <v>-</v>
          </cell>
        </row>
        <row r="2470">
          <cell r="B2470" t="str">
            <v xml:space="preserve">  FEBRUARY</v>
          </cell>
          <cell r="C2470" t="str">
            <v>-</v>
          </cell>
          <cell r="D2470" t="str">
            <v>-</v>
          </cell>
          <cell r="E2470" t="str">
            <v>-</v>
          </cell>
          <cell r="F2470" t="str">
            <v>-</v>
          </cell>
          <cell r="G2470" t="str">
            <v>-</v>
          </cell>
          <cell r="H2470" t="str">
            <v>-</v>
          </cell>
          <cell r="I2470">
            <v>0</v>
          </cell>
          <cell r="J2470">
            <v>0</v>
          </cell>
          <cell r="K2470">
            <v>0</v>
          </cell>
          <cell r="L2470" t="str">
            <v>-</v>
          </cell>
          <cell r="M2470" t="str">
            <v>-</v>
          </cell>
          <cell r="N2470" t="str">
            <v>-</v>
          </cell>
          <cell r="O2470" t="str">
            <v>-</v>
          </cell>
          <cell r="P2470" t="str">
            <v>-</v>
          </cell>
          <cell r="Q2470" t="str">
            <v>-</v>
          </cell>
          <cell r="R2470" t="str">
            <v>-</v>
          </cell>
          <cell r="S2470" t="str">
            <v>-</v>
          </cell>
        </row>
        <row r="2471">
          <cell r="B2471" t="str">
            <v xml:space="preserve">  MARCH</v>
          </cell>
          <cell r="C2471" t="str">
            <v>-</v>
          </cell>
          <cell r="D2471" t="str">
            <v>-</v>
          </cell>
          <cell r="E2471" t="str">
            <v>-</v>
          </cell>
          <cell r="F2471" t="str">
            <v>-</v>
          </cell>
          <cell r="G2471" t="str">
            <v>-</v>
          </cell>
          <cell r="H2471" t="str">
            <v>-</v>
          </cell>
          <cell r="I2471">
            <v>0</v>
          </cell>
          <cell r="J2471">
            <v>0</v>
          </cell>
          <cell r="K2471">
            <v>0</v>
          </cell>
          <cell r="L2471" t="str">
            <v>-</v>
          </cell>
          <cell r="M2471" t="str">
            <v>-</v>
          </cell>
          <cell r="N2471" t="str">
            <v>-</v>
          </cell>
          <cell r="O2471" t="str">
            <v>-</v>
          </cell>
          <cell r="P2471" t="str">
            <v>-</v>
          </cell>
          <cell r="Q2471" t="str">
            <v>-</v>
          </cell>
          <cell r="R2471" t="str">
            <v>-</v>
          </cell>
          <cell r="S2471" t="str">
            <v>-</v>
          </cell>
        </row>
        <row r="2472">
          <cell r="B2472" t="str">
            <v xml:space="preserve">  APRIL</v>
          </cell>
          <cell r="C2472" t="str">
            <v>-</v>
          </cell>
          <cell r="D2472" t="str">
            <v>-</v>
          </cell>
          <cell r="E2472" t="str">
            <v>-</v>
          </cell>
          <cell r="F2472" t="str">
            <v>-</v>
          </cell>
          <cell r="G2472" t="str">
            <v>-</v>
          </cell>
          <cell r="H2472" t="str">
            <v>-</v>
          </cell>
          <cell r="I2472">
            <v>0</v>
          </cell>
          <cell r="J2472">
            <v>0</v>
          </cell>
          <cell r="K2472">
            <v>0</v>
          </cell>
          <cell r="L2472" t="str">
            <v>-</v>
          </cell>
          <cell r="M2472" t="str">
            <v>-</v>
          </cell>
          <cell r="N2472" t="str">
            <v>-</v>
          </cell>
          <cell r="O2472" t="str">
            <v>-</v>
          </cell>
          <cell r="P2472" t="str">
            <v>-</v>
          </cell>
          <cell r="Q2472" t="str">
            <v>-</v>
          </cell>
          <cell r="R2472" t="str">
            <v>-</v>
          </cell>
          <cell r="S2472" t="str">
            <v>-</v>
          </cell>
        </row>
        <row r="2473">
          <cell r="B2473" t="str">
            <v xml:space="preserve">  MAY</v>
          </cell>
          <cell r="C2473" t="str">
            <v>-</v>
          </cell>
          <cell r="D2473" t="str">
            <v>-</v>
          </cell>
          <cell r="E2473" t="str">
            <v>-</v>
          </cell>
          <cell r="F2473" t="str">
            <v>-</v>
          </cell>
          <cell r="G2473" t="str">
            <v>-</v>
          </cell>
          <cell r="H2473" t="str">
            <v>-</v>
          </cell>
          <cell r="I2473">
            <v>0</v>
          </cell>
          <cell r="J2473">
            <v>0</v>
          </cell>
          <cell r="K2473">
            <v>0</v>
          </cell>
          <cell r="L2473" t="str">
            <v xml:space="preserve">-     </v>
          </cell>
          <cell r="M2473" t="str">
            <v>-</v>
          </cell>
          <cell r="N2473" t="str">
            <v>-</v>
          </cell>
          <cell r="O2473" t="str">
            <v>-</v>
          </cell>
          <cell r="P2473" t="str">
            <v>-</v>
          </cell>
          <cell r="Q2473" t="str">
            <v>-</v>
          </cell>
          <cell r="R2473" t="str">
            <v>-</v>
          </cell>
          <cell r="S2473" t="str">
            <v>-</v>
          </cell>
        </row>
        <row r="2474">
          <cell r="B2474" t="str">
            <v xml:space="preserve">  JUNE</v>
          </cell>
          <cell r="C2474" t="str">
            <v>-</v>
          </cell>
          <cell r="D2474">
            <v>121.75</v>
          </cell>
          <cell r="E2474">
            <v>323</v>
          </cell>
          <cell r="F2474">
            <v>491</v>
          </cell>
          <cell r="G2474">
            <v>2100</v>
          </cell>
          <cell r="H2474">
            <v>441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355500</v>
          </cell>
          <cell r="O2474">
            <v>1.1710772846425019</v>
          </cell>
          <cell r="P2474">
            <v>416317.97469040944</v>
          </cell>
          <cell r="Q2474">
            <v>0</v>
          </cell>
          <cell r="R2474">
            <v>0</v>
          </cell>
          <cell r="S2474">
            <v>0</v>
          </cell>
        </row>
        <row r="2475">
          <cell r="B2475" t="str">
            <v xml:space="preserve">  JULY</v>
          </cell>
          <cell r="C2475" t="str">
            <v>-</v>
          </cell>
          <cell r="D2475">
            <v>122.55</v>
          </cell>
          <cell r="E2475">
            <v>325</v>
          </cell>
          <cell r="F2475">
            <v>491</v>
          </cell>
          <cell r="G2475">
            <v>2100</v>
          </cell>
          <cell r="H2475">
            <v>449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355500</v>
          </cell>
          <cell r="O2475">
            <v>1.1858762670936582</v>
          </cell>
          <cell r="P2475">
            <v>421579.01295179548</v>
          </cell>
          <cell r="Q2475">
            <v>0</v>
          </cell>
          <cell r="R2475">
            <v>0</v>
          </cell>
          <cell r="S2475">
            <v>0</v>
          </cell>
        </row>
        <row r="2476">
          <cell r="B2476" t="str">
            <v xml:space="preserve">  AUGUST</v>
          </cell>
          <cell r="C2476" t="str">
            <v>-</v>
          </cell>
          <cell r="D2476">
            <v>122.49</v>
          </cell>
          <cell r="E2476">
            <v>326</v>
          </cell>
          <cell r="F2476">
            <v>493</v>
          </cell>
          <cell r="G2476">
            <v>2100</v>
          </cell>
          <cell r="H2476">
            <v>452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355500</v>
          </cell>
          <cell r="O2476">
            <v>1.1909377719812502</v>
          </cell>
          <cell r="P2476">
            <v>423378.37793933443</v>
          </cell>
          <cell r="Q2476">
            <v>0</v>
          </cell>
          <cell r="R2476">
            <v>0</v>
          </cell>
          <cell r="S2476">
            <v>0</v>
          </cell>
        </row>
        <row r="2477">
          <cell r="B2477" t="str">
            <v xml:space="preserve">  SEPTEMBER</v>
          </cell>
          <cell r="C2477" t="str">
            <v>-</v>
          </cell>
          <cell r="D2477">
            <v>123.27</v>
          </cell>
          <cell r="E2477">
            <v>330</v>
          </cell>
          <cell r="F2477">
            <v>495</v>
          </cell>
          <cell r="G2477">
            <v>2100</v>
          </cell>
          <cell r="H2477">
            <v>462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355500</v>
          </cell>
          <cell r="O2477">
            <v>1.2091382084425562</v>
          </cell>
          <cell r="P2477">
            <v>429848.63310132868</v>
          </cell>
          <cell r="Q2477">
            <v>0</v>
          </cell>
          <cell r="R2477">
            <v>0</v>
          </cell>
          <cell r="S2477">
            <v>0</v>
          </cell>
        </row>
        <row r="2478">
          <cell r="B2478" t="str">
            <v xml:space="preserve">  OCTOBER</v>
          </cell>
          <cell r="C2478" t="str">
            <v>-</v>
          </cell>
          <cell r="D2478">
            <v>139.13999999999999</v>
          </cell>
          <cell r="E2478">
            <v>376</v>
          </cell>
          <cell r="F2478">
            <v>511</v>
          </cell>
          <cell r="G2478">
            <v>4300</v>
          </cell>
          <cell r="H2478">
            <v>500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355500</v>
          </cell>
          <cell r="O2478">
            <v>1.2957987371030848</v>
          </cell>
          <cell r="P2478">
            <v>460656.45104014664</v>
          </cell>
          <cell r="Q2478">
            <v>0</v>
          </cell>
          <cell r="R2478">
            <v>0</v>
          </cell>
          <cell r="S2478">
            <v>0</v>
          </cell>
        </row>
        <row r="2479">
          <cell r="B2479" t="str">
            <v xml:space="preserve">  NOVEMBER</v>
          </cell>
          <cell r="C2479" t="str">
            <v>-</v>
          </cell>
          <cell r="D2479">
            <v>140.15</v>
          </cell>
          <cell r="E2479">
            <v>393</v>
          </cell>
          <cell r="F2479">
            <v>511</v>
          </cell>
          <cell r="G2479">
            <v>4300</v>
          </cell>
          <cell r="H2479">
            <v>510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355500</v>
          </cell>
          <cell r="O2479">
            <v>1.3143110238762414</v>
          </cell>
          <cell r="P2479">
            <v>467237.56898800383</v>
          </cell>
          <cell r="Q2479">
            <v>0</v>
          </cell>
          <cell r="R2479">
            <v>0</v>
          </cell>
          <cell r="S2479">
            <v>0</v>
          </cell>
        </row>
        <row r="2480">
          <cell r="B2480" t="str">
            <v xml:space="preserve">  DECEMBER</v>
          </cell>
          <cell r="C2480" t="str">
            <v>-</v>
          </cell>
          <cell r="D2480">
            <v>140.32</v>
          </cell>
          <cell r="E2480">
            <v>393</v>
          </cell>
          <cell r="F2480">
            <v>511</v>
          </cell>
          <cell r="G2480">
            <v>4300</v>
          </cell>
          <cell r="H2480">
            <v>510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355500</v>
          </cell>
          <cell r="O2480">
            <v>1.3145415219328263</v>
          </cell>
          <cell r="P2480">
            <v>467319.51104711974</v>
          </cell>
          <cell r="Q2480">
            <v>0</v>
          </cell>
          <cell r="R2480">
            <v>0</v>
          </cell>
          <cell r="S2480">
            <v>0</v>
          </cell>
        </row>
        <row r="2481">
          <cell r="A2481" t="str">
            <v>2006</v>
          </cell>
          <cell r="B2481" t="str">
            <v xml:space="preserve">  JANUARY</v>
          </cell>
          <cell r="C2481" t="str">
            <v>-</v>
          </cell>
          <cell r="D2481" t="str">
            <v>-</v>
          </cell>
          <cell r="E2481" t="str">
            <v>-</v>
          </cell>
          <cell r="F2481" t="str">
            <v>-</v>
          </cell>
          <cell r="G2481" t="str">
            <v>-</v>
          </cell>
          <cell r="H2481" t="str">
            <v>-</v>
          </cell>
          <cell r="I2481">
            <v>0</v>
          </cell>
          <cell r="J2481">
            <v>0</v>
          </cell>
          <cell r="K2481">
            <v>0</v>
          </cell>
          <cell r="L2481" t="str">
            <v>-</v>
          </cell>
          <cell r="M2481" t="str">
            <v>-</v>
          </cell>
          <cell r="N2481">
            <v>355500</v>
          </cell>
          <cell r="O2481">
            <v>0.25</v>
          </cell>
          <cell r="P2481">
            <v>88875</v>
          </cell>
          <cell r="Q2481">
            <v>0</v>
          </cell>
          <cell r="R2481">
            <v>0</v>
          </cell>
          <cell r="S2481">
            <v>0</v>
          </cell>
        </row>
        <row r="2482">
          <cell r="B2482" t="str">
            <v xml:space="preserve">  FEBRUARY</v>
          </cell>
          <cell r="C2482" t="str">
            <v>-</v>
          </cell>
          <cell r="D2482" t="str">
            <v>-</v>
          </cell>
          <cell r="E2482" t="str">
            <v>-</v>
          </cell>
          <cell r="F2482" t="str">
            <v>-</v>
          </cell>
          <cell r="G2482" t="str">
            <v>-</v>
          </cell>
          <cell r="H2482" t="str">
            <v>-</v>
          </cell>
          <cell r="I2482">
            <v>0</v>
          </cell>
          <cell r="J2482">
            <v>0</v>
          </cell>
          <cell r="K2482">
            <v>0</v>
          </cell>
          <cell r="L2482" t="str">
            <v>-</v>
          </cell>
          <cell r="M2482" t="str">
            <v>-</v>
          </cell>
          <cell r="N2482">
            <v>355500</v>
          </cell>
          <cell r="O2482">
            <v>0.25</v>
          </cell>
          <cell r="P2482">
            <v>88875</v>
          </cell>
          <cell r="Q2482">
            <v>0</v>
          </cell>
          <cell r="R2482">
            <v>0</v>
          </cell>
          <cell r="S2482">
            <v>0</v>
          </cell>
        </row>
        <row r="2483">
          <cell r="B2483" t="str">
            <v xml:space="preserve">  MARCH</v>
          </cell>
          <cell r="C2483" t="str">
            <v>-</v>
          </cell>
          <cell r="D2483" t="str">
            <v>-</v>
          </cell>
          <cell r="E2483" t="str">
            <v>-</v>
          </cell>
          <cell r="F2483" t="str">
            <v>-</v>
          </cell>
          <cell r="G2483" t="str">
            <v>-</v>
          </cell>
          <cell r="H2483" t="str">
            <v>-</v>
          </cell>
          <cell r="I2483">
            <v>0</v>
          </cell>
          <cell r="J2483">
            <v>0</v>
          </cell>
          <cell r="K2483">
            <v>0</v>
          </cell>
          <cell r="L2483" t="str">
            <v>-</v>
          </cell>
          <cell r="M2483" t="str">
            <v>-</v>
          </cell>
          <cell r="N2483">
            <v>355500</v>
          </cell>
          <cell r="O2483">
            <v>0.25</v>
          </cell>
          <cell r="P2483">
            <v>88875</v>
          </cell>
          <cell r="Q2483">
            <v>0</v>
          </cell>
          <cell r="R2483">
            <v>0</v>
          </cell>
          <cell r="S2483">
            <v>0</v>
          </cell>
        </row>
        <row r="2484">
          <cell r="B2484" t="str">
            <v xml:space="preserve">  APRIL</v>
          </cell>
          <cell r="C2484" t="str">
            <v>-</v>
          </cell>
          <cell r="D2484" t="str">
            <v>-</v>
          </cell>
          <cell r="E2484" t="str">
            <v>-</v>
          </cell>
          <cell r="F2484" t="str">
            <v>-</v>
          </cell>
          <cell r="G2484" t="str">
            <v>-</v>
          </cell>
          <cell r="H2484" t="str">
            <v>-</v>
          </cell>
          <cell r="I2484">
            <v>0</v>
          </cell>
          <cell r="J2484">
            <v>0</v>
          </cell>
          <cell r="K2484">
            <v>0</v>
          </cell>
          <cell r="L2484" t="str">
            <v>-</v>
          </cell>
          <cell r="M2484" t="str">
            <v>-</v>
          </cell>
          <cell r="N2484">
            <v>355500</v>
          </cell>
          <cell r="O2484">
            <v>0.25</v>
          </cell>
          <cell r="P2484">
            <v>88875</v>
          </cell>
          <cell r="Q2484">
            <v>0</v>
          </cell>
          <cell r="R2484">
            <v>0</v>
          </cell>
          <cell r="S2484">
            <v>0</v>
          </cell>
        </row>
        <row r="2485">
          <cell r="B2485" t="str">
            <v xml:space="preserve">  MAY</v>
          </cell>
          <cell r="C2485" t="str">
            <v>-</v>
          </cell>
          <cell r="D2485" t="str">
            <v>-</v>
          </cell>
          <cell r="E2485" t="str">
            <v>-</v>
          </cell>
          <cell r="F2485" t="str">
            <v>-</v>
          </cell>
          <cell r="G2485" t="str">
            <v>-</v>
          </cell>
          <cell r="H2485" t="str">
            <v>-</v>
          </cell>
          <cell r="I2485">
            <v>0</v>
          </cell>
          <cell r="J2485">
            <v>0</v>
          </cell>
          <cell r="K2485">
            <v>0</v>
          </cell>
          <cell r="L2485" t="str">
            <v>-</v>
          </cell>
          <cell r="M2485" t="str">
            <v>-</v>
          </cell>
          <cell r="N2485">
            <v>355500</v>
          </cell>
          <cell r="O2485">
            <v>0.25</v>
          </cell>
          <cell r="P2485">
            <v>88875</v>
          </cell>
          <cell r="Q2485">
            <v>0</v>
          </cell>
          <cell r="R2485">
            <v>0</v>
          </cell>
          <cell r="S2485">
            <v>0</v>
          </cell>
        </row>
        <row r="2486">
          <cell r="B2486" t="str">
            <v xml:space="preserve">  JUNE</v>
          </cell>
          <cell r="C2486" t="str">
            <v>-</v>
          </cell>
          <cell r="D2486" t="str">
            <v>-</v>
          </cell>
          <cell r="E2486" t="str">
            <v>-</v>
          </cell>
          <cell r="F2486" t="str">
            <v>-</v>
          </cell>
          <cell r="G2486" t="str">
            <v>-</v>
          </cell>
          <cell r="H2486" t="str">
            <v>-</v>
          </cell>
          <cell r="I2486">
            <v>0</v>
          </cell>
          <cell r="J2486">
            <v>0</v>
          </cell>
          <cell r="K2486">
            <v>0</v>
          </cell>
          <cell r="L2486" t="str">
            <v>-</v>
          </cell>
          <cell r="M2486" t="str">
            <v>-</v>
          </cell>
          <cell r="N2486">
            <v>355500</v>
          </cell>
          <cell r="O2486">
            <v>0.25</v>
          </cell>
          <cell r="P2486">
            <v>88875</v>
          </cell>
          <cell r="Q2486">
            <v>0</v>
          </cell>
          <cell r="R2486">
            <v>0</v>
          </cell>
          <cell r="S2486">
            <v>0</v>
          </cell>
        </row>
        <row r="2487">
          <cell r="B2487" t="str">
            <v xml:space="preserve">  JULY</v>
          </cell>
          <cell r="C2487" t="str">
            <v>-</v>
          </cell>
          <cell r="D2487" t="str">
            <v>-</v>
          </cell>
          <cell r="E2487" t="str">
            <v>-</v>
          </cell>
          <cell r="F2487" t="str">
            <v>-</v>
          </cell>
          <cell r="G2487" t="str">
            <v>-</v>
          </cell>
          <cell r="H2487" t="str">
            <v>-</v>
          </cell>
          <cell r="I2487">
            <v>0</v>
          </cell>
          <cell r="J2487">
            <v>0</v>
          </cell>
          <cell r="K2487">
            <v>0</v>
          </cell>
          <cell r="L2487" t="str">
            <v>-</v>
          </cell>
          <cell r="M2487" t="str">
            <v>-</v>
          </cell>
          <cell r="N2487">
            <v>355500</v>
          </cell>
          <cell r="O2487">
            <v>0.25</v>
          </cell>
          <cell r="P2487">
            <v>88875</v>
          </cell>
          <cell r="Q2487">
            <v>0</v>
          </cell>
          <cell r="R2487">
            <v>0</v>
          </cell>
          <cell r="S2487">
            <v>0</v>
          </cell>
        </row>
        <row r="2488">
          <cell r="B2488" t="str">
            <v xml:space="preserve">  AUGUST</v>
          </cell>
          <cell r="C2488" t="str">
            <v>-</v>
          </cell>
          <cell r="D2488" t="str">
            <v>-</v>
          </cell>
          <cell r="E2488" t="str">
            <v>-</v>
          </cell>
          <cell r="F2488" t="str">
            <v>-</v>
          </cell>
          <cell r="G2488" t="str">
            <v>-</v>
          </cell>
          <cell r="H2488" t="str">
            <v>-</v>
          </cell>
          <cell r="I2488">
            <v>0</v>
          </cell>
          <cell r="J2488">
            <v>0</v>
          </cell>
          <cell r="K2488">
            <v>0</v>
          </cell>
          <cell r="L2488" t="str">
            <v>-</v>
          </cell>
          <cell r="M2488" t="str">
            <v>-</v>
          </cell>
          <cell r="N2488">
            <v>355500</v>
          </cell>
          <cell r="O2488">
            <v>0.25</v>
          </cell>
          <cell r="P2488">
            <v>88875</v>
          </cell>
          <cell r="Q2488">
            <v>0</v>
          </cell>
          <cell r="R2488">
            <v>0</v>
          </cell>
          <cell r="S2488">
            <v>0</v>
          </cell>
        </row>
        <row r="2489">
          <cell r="B2489" t="str">
            <v xml:space="preserve">  SEPTEMBER</v>
          </cell>
          <cell r="C2489" t="str">
            <v>-</v>
          </cell>
          <cell r="D2489" t="str">
            <v>-</v>
          </cell>
          <cell r="E2489" t="str">
            <v>-</v>
          </cell>
          <cell r="F2489" t="str">
            <v>-</v>
          </cell>
          <cell r="G2489" t="str">
            <v>-</v>
          </cell>
          <cell r="H2489" t="str">
            <v>-</v>
          </cell>
          <cell r="I2489">
            <v>10</v>
          </cell>
          <cell r="J2489">
            <v>10</v>
          </cell>
          <cell r="K2489">
            <v>0</v>
          </cell>
          <cell r="L2489" t="str">
            <v>-</v>
          </cell>
          <cell r="M2489" t="str">
            <v>-</v>
          </cell>
          <cell r="N2489">
            <v>355500</v>
          </cell>
          <cell r="O2489">
            <v>0.25</v>
          </cell>
          <cell r="P2489">
            <v>88875</v>
          </cell>
          <cell r="Q2489">
            <v>0</v>
          </cell>
          <cell r="R2489">
            <v>0</v>
          </cell>
          <cell r="S2489">
            <v>0</v>
          </cell>
        </row>
        <row r="2490">
          <cell r="B2490" t="str">
            <v xml:space="preserve">  OCTOBER</v>
          </cell>
          <cell r="C2490" t="str">
            <v>-</v>
          </cell>
          <cell r="D2490" t="str">
            <v>-</v>
          </cell>
          <cell r="E2490" t="str">
            <v>-</v>
          </cell>
          <cell r="F2490" t="str">
            <v>-</v>
          </cell>
          <cell r="G2490" t="str">
            <v>-</v>
          </cell>
          <cell r="H2490" t="str">
            <v>-</v>
          </cell>
          <cell r="I2490">
            <v>10</v>
          </cell>
          <cell r="J2490">
            <v>0</v>
          </cell>
          <cell r="K2490">
            <v>0</v>
          </cell>
          <cell r="L2490" t="str">
            <v>-</v>
          </cell>
          <cell r="M2490" t="str">
            <v>-</v>
          </cell>
          <cell r="N2490">
            <v>355500</v>
          </cell>
          <cell r="O2490">
            <v>0.25</v>
          </cell>
          <cell r="P2490">
            <v>88875</v>
          </cell>
          <cell r="Q2490">
            <v>0</v>
          </cell>
          <cell r="R2490">
            <v>0</v>
          </cell>
          <cell r="S2490">
            <v>0</v>
          </cell>
        </row>
        <row r="2491">
          <cell r="B2491" t="str">
            <v xml:space="preserve">  NOVEMBER</v>
          </cell>
          <cell r="C2491" t="str">
            <v>-</v>
          </cell>
          <cell r="D2491" t="str">
            <v>-</v>
          </cell>
          <cell r="E2491" t="str">
            <v>-</v>
          </cell>
          <cell r="F2491" t="str">
            <v>-</v>
          </cell>
          <cell r="G2491" t="str">
            <v>-</v>
          </cell>
          <cell r="H2491" t="str">
            <v>-</v>
          </cell>
          <cell r="I2491">
            <v>10</v>
          </cell>
          <cell r="J2491">
            <v>0</v>
          </cell>
          <cell r="K2491">
            <v>0</v>
          </cell>
          <cell r="L2491" t="str">
            <v>-</v>
          </cell>
          <cell r="M2491" t="str">
            <v>-</v>
          </cell>
          <cell r="N2491">
            <v>355500</v>
          </cell>
          <cell r="O2491">
            <v>0.25</v>
          </cell>
          <cell r="P2491">
            <v>88875</v>
          </cell>
          <cell r="Q2491">
            <v>0</v>
          </cell>
          <cell r="R2491">
            <v>0</v>
          </cell>
          <cell r="S2491">
            <v>0</v>
          </cell>
        </row>
        <row r="2493">
          <cell r="A2493" t="str">
            <v xml:space="preserve"> </v>
          </cell>
          <cell r="B2493" t="str">
            <v>T O T A L</v>
          </cell>
          <cell r="C2493" t="str">
            <v>Pay Item</v>
          </cell>
          <cell r="E2493" t="str">
            <v>:</v>
          </cell>
          <cell r="F2493" t="str">
            <v>IV - 2 - 9</v>
          </cell>
          <cell r="J2493">
            <v>10</v>
          </cell>
          <cell r="K2493" t="str">
            <v>-</v>
          </cell>
          <cell r="L2493">
            <v>0</v>
          </cell>
          <cell r="M2493">
            <v>0</v>
          </cell>
          <cell r="O2493" t="str">
            <v>-</v>
          </cell>
          <cell r="Q2493">
            <v>0</v>
          </cell>
          <cell r="R2493">
            <v>0</v>
          </cell>
          <cell r="S2493">
            <v>0</v>
          </cell>
        </row>
        <row r="2495">
          <cell r="A2495" t="str">
            <v xml:space="preserve">   L : Labour</v>
          </cell>
          <cell r="E2495" t="str">
            <v xml:space="preserve">    C : Cement</v>
          </cell>
          <cell r="J2495" t="str">
            <v xml:space="preserve">    S : Steel</v>
          </cell>
          <cell r="N2495" t="str">
            <v xml:space="preserve">    F : Fuel</v>
          </cell>
          <cell r="R2495" t="str">
            <v xml:space="preserve">    M : Material</v>
          </cell>
        </row>
        <row r="2496">
          <cell r="A2496" t="str">
            <v xml:space="preserve">   Economic Indicators Table 1.3</v>
          </cell>
          <cell r="E2496" t="str">
            <v xml:space="preserve">         Economic Indicators Table 1.11</v>
          </cell>
          <cell r="J2496" t="str">
            <v xml:space="preserve">         Economic Indicators Table 1.11</v>
          </cell>
          <cell r="N2496" t="str">
            <v xml:space="preserve">         "Official Diesel Oil Selling Price"</v>
          </cell>
          <cell r="R2496" t="str">
            <v xml:space="preserve">         Economic Indicators Table 1.15</v>
          </cell>
        </row>
        <row r="2497">
          <cell r="A2497" t="str">
            <v xml:space="preserve">   Consumer Price Indices for 43 Cities &amp; Changes</v>
          </cell>
          <cell r="E2497" t="str">
            <v xml:space="preserve">         Wholesale Price Indices of Manufacturing Commodities</v>
          </cell>
          <cell r="J2497" t="str">
            <v xml:space="preserve">         Wholesale Price Indices of Manufacturing Commodities</v>
          </cell>
          <cell r="N2497" t="str">
            <v xml:space="preserve">         Actual cost of high speed diesel</v>
          </cell>
          <cell r="R2497" t="str">
            <v xml:space="preserve">         Wholesale Price Indices of Construction Materials</v>
          </cell>
        </row>
        <row r="2498">
          <cell r="A2498" t="str">
            <v xml:space="preserve">   Sub-Sector General Index for Bandar Lampung</v>
          </cell>
          <cell r="E2498" t="str">
            <v xml:space="preserve">         Sub-Sector 17, Non Metallic Mineral Products</v>
          </cell>
          <cell r="J2498" t="str">
            <v xml:space="preserve">         Sub-Sector 19, Iron and Steel Products</v>
          </cell>
          <cell r="N2498" t="str">
            <v xml:space="preserve">         Estabilished by Pertamina Oil Company</v>
          </cell>
          <cell r="R2498" t="str">
            <v xml:space="preserve">         Sub-Sector 2, Public Works in Agriculture</v>
          </cell>
        </row>
        <row r="2500">
          <cell r="A2500" t="str">
            <v>Pn  =  A +  L(Ln/Lo) + C(Cn/Co) + S(Sn/So) + F(Fn/Fo) + M(Mn/Mo)</v>
          </cell>
        </row>
        <row r="2501">
          <cell r="A2501" t="str">
            <v>CALCULATION OF ESCALATION PAYMENT</v>
          </cell>
        </row>
        <row r="2502">
          <cell r="A2502" t="str">
            <v>CONTRACT PACKAGE</v>
          </cell>
          <cell r="C2502" t="str">
            <v>:</v>
          </cell>
          <cell r="D2502" t="str">
            <v>WAY CURUP IRRIGATION SUB-PROJECT PTSL-II</v>
          </cell>
          <cell r="Q2502" t="str">
            <v>CONTRACTOR</v>
          </cell>
          <cell r="R2502" t="str">
            <v>:     PT. ADHI KARYA (Persero) Tbk</v>
          </cell>
        </row>
        <row r="2503">
          <cell r="A2503" t="str">
            <v>CONTRACT NO. / DATE</v>
          </cell>
          <cell r="C2503" t="str">
            <v>:</v>
          </cell>
          <cell r="D2503" t="str">
            <v>HK.02.07-Ag.0801/WILIII/01 ,  Date : May 14th, 2004</v>
          </cell>
          <cell r="Q2503" t="str">
            <v>CONSULTANT</v>
          </cell>
          <cell r="R2503" t="str">
            <v>:     NIPPON KOEI (In Associated)</v>
          </cell>
        </row>
        <row r="2505">
          <cell r="A2505" t="str">
            <v xml:space="preserve"> PAY ITEM</v>
          </cell>
          <cell r="C2505" t="str">
            <v>:</v>
          </cell>
          <cell r="D2505" t="str">
            <v>IV - 2 - 10</v>
          </cell>
          <cell r="I2505" t="str">
            <v xml:space="preserve"> DESCRIPTION :</v>
          </cell>
          <cell r="J2505" t="str">
            <v>Demolition, chipping and disposal of existing stone masonry</v>
          </cell>
          <cell r="M2505" t="str">
            <v>QUANTITIES</v>
          </cell>
          <cell r="N2505" t="str">
            <v>ORIGINAL</v>
          </cell>
          <cell r="P2505" t="str">
            <v>CURRENT</v>
          </cell>
          <cell r="Q2505" t="str">
            <v>ORIGINAL</v>
          </cell>
          <cell r="R2505" t="str">
            <v>CURRENT</v>
          </cell>
        </row>
        <row r="2506">
          <cell r="A2506" t="str">
            <v xml:space="preserve"> COMPONENT</v>
          </cell>
          <cell r="C2506" t="str">
            <v>A</v>
          </cell>
          <cell r="D2506" t="str">
            <v>L</v>
          </cell>
          <cell r="E2506" t="str">
            <v>C</v>
          </cell>
          <cell r="F2506" t="str">
            <v>S</v>
          </cell>
          <cell r="G2506" t="str">
            <v>F</v>
          </cell>
          <cell r="H2506" t="str">
            <v>M</v>
          </cell>
          <cell r="I2506" t="str">
            <v xml:space="preserve"> QUANTITIES   :</v>
          </cell>
          <cell r="J2506">
            <v>22</v>
          </cell>
          <cell r="K2506" t="str">
            <v>cu.m</v>
          </cell>
          <cell r="M2506" t="str">
            <v>FOR</v>
          </cell>
          <cell r="N2506" t="str">
            <v>UNIT PRICE</v>
          </cell>
          <cell r="O2506" t="str">
            <v>FACTOR</v>
          </cell>
          <cell r="P2506" t="str">
            <v>UNIT PRICE</v>
          </cell>
          <cell r="Q2506" t="str">
            <v>AMOUNT</v>
          </cell>
          <cell r="R2506" t="str">
            <v>AMOUNT</v>
          </cell>
          <cell r="S2506" t="str">
            <v>PRICE ESCALATION</v>
          </cell>
        </row>
        <row r="2507">
          <cell r="A2507" t="str">
            <v xml:space="preserve"> COST FACTOR</v>
          </cell>
          <cell r="C2507">
            <v>0.25</v>
          </cell>
          <cell r="D2507">
            <v>0.15</v>
          </cell>
          <cell r="E2507" t="str">
            <v>-</v>
          </cell>
          <cell r="F2507" t="str">
            <v>-</v>
          </cell>
          <cell r="G2507" t="str">
            <v>-</v>
          </cell>
          <cell r="H2507">
            <v>0.6</v>
          </cell>
          <cell r="I2507" t="str">
            <v>SCHEDULE QUANTITIES</v>
          </cell>
          <cell r="K2507" t="str">
            <v>ACTUAL QUANTITIES (MC)</v>
          </cell>
          <cell r="M2507" t="str">
            <v>ESCALATION</v>
          </cell>
          <cell r="N2507" t="str">
            <v>Ho</v>
          </cell>
          <cell r="O2507" t="str">
            <v>Pn</v>
          </cell>
          <cell r="P2507" t="str">
            <v>Hn</v>
          </cell>
          <cell r="Q2507" t="str">
            <v>Io</v>
          </cell>
          <cell r="R2507" t="str">
            <v>In</v>
          </cell>
          <cell r="S2507" t="str">
            <v>PAYMENT</v>
          </cell>
        </row>
        <row r="2508">
          <cell r="A2508" t="str">
            <v xml:space="preserve"> ZERO INDEX / DEC 2002</v>
          </cell>
          <cell r="C2508" t="str">
            <v>-</v>
          </cell>
          <cell r="D2508">
            <v>110.63</v>
          </cell>
          <cell r="E2508">
            <v>294</v>
          </cell>
          <cell r="F2508">
            <v>345</v>
          </cell>
          <cell r="G2508">
            <v>1650</v>
          </cell>
          <cell r="H2508">
            <v>350</v>
          </cell>
          <cell r="I2508" t="str">
            <v>CUMULATIVE</v>
          </cell>
          <cell r="J2508" t="str">
            <v>MONTHLY</v>
          </cell>
          <cell r="K2508" t="str">
            <v>CUMULATIVE</v>
          </cell>
          <cell r="L2508" t="str">
            <v>MONTHLY</v>
          </cell>
          <cell r="M2508" t="str">
            <v>PAYMENT</v>
          </cell>
        </row>
        <row r="2509">
          <cell r="A2509">
            <v>1</v>
          </cell>
          <cell r="B2509">
            <v>2</v>
          </cell>
          <cell r="C2509">
            <v>3</v>
          </cell>
          <cell r="D2509">
            <v>4</v>
          </cell>
          <cell r="E2509">
            <v>5</v>
          </cell>
          <cell r="F2509">
            <v>6</v>
          </cell>
          <cell r="G2509">
            <v>7</v>
          </cell>
          <cell r="H2509">
            <v>8</v>
          </cell>
          <cell r="I2509">
            <v>9</v>
          </cell>
          <cell r="J2509">
            <v>10</v>
          </cell>
          <cell r="K2509">
            <v>11</v>
          </cell>
          <cell r="L2509">
            <v>12</v>
          </cell>
          <cell r="M2509">
            <v>13</v>
          </cell>
          <cell r="N2509">
            <v>14</v>
          </cell>
          <cell r="O2509">
            <v>15</v>
          </cell>
          <cell r="P2509" t="str">
            <v>16=14x15</v>
          </cell>
          <cell r="Q2509" t="str">
            <v>17=13x14</v>
          </cell>
          <cell r="R2509" t="str">
            <v>18=13x16</v>
          </cell>
          <cell r="S2509" t="str">
            <v>19=18-17</v>
          </cell>
        </row>
        <row r="2511">
          <cell r="A2511" t="str">
            <v>2004</v>
          </cell>
          <cell r="B2511" t="str">
            <v xml:space="preserve">  JUNE</v>
          </cell>
          <cell r="C2511" t="str">
            <v>-</v>
          </cell>
          <cell r="D2511" t="str">
            <v>-</v>
          </cell>
          <cell r="E2511" t="str">
            <v>-</v>
          </cell>
          <cell r="F2511" t="str">
            <v>-</v>
          </cell>
          <cell r="G2511" t="str">
            <v>-</v>
          </cell>
          <cell r="H2511" t="str">
            <v>-</v>
          </cell>
          <cell r="I2511">
            <v>0</v>
          </cell>
          <cell r="J2511">
            <v>0</v>
          </cell>
          <cell r="K2511" t="str">
            <v>-</v>
          </cell>
          <cell r="L2511" t="str">
            <v>-</v>
          </cell>
          <cell r="M2511" t="str">
            <v>-</v>
          </cell>
          <cell r="N2511" t="str">
            <v>-</v>
          </cell>
          <cell r="O2511" t="str">
            <v>-</v>
          </cell>
          <cell r="P2511" t="str">
            <v>-</v>
          </cell>
          <cell r="Q2511" t="str">
            <v>-</v>
          </cell>
          <cell r="R2511" t="str">
            <v>-</v>
          </cell>
          <cell r="S2511" t="str">
            <v>-</v>
          </cell>
        </row>
        <row r="2512">
          <cell r="B2512" t="str">
            <v xml:space="preserve">  JULY</v>
          </cell>
          <cell r="C2512" t="str">
            <v>-</v>
          </cell>
          <cell r="D2512" t="str">
            <v>-</v>
          </cell>
          <cell r="E2512" t="str">
            <v>-</v>
          </cell>
          <cell r="F2512" t="str">
            <v>-</v>
          </cell>
          <cell r="G2512" t="str">
            <v>-</v>
          </cell>
          <cell r="H2512" t="str">
            <v>-</v>
          </cell>
          <cell r="I2512">
            <v>0</v>
          </cell>
          <cell r="J2512">
            <v>0</v>
          </cell>
          <cell r="K2512">
            <v>0</v>
          </cell>
          <cell r="L2512" t="str">
            <v>-</v>
          </cell>
          <cell r="M2512" t="str">
            <v>-</v>
          </cell>
          <cell r="N2512" t="str">
            <v>-</v>
          </cell>
          <cell r="O2512" t="str">
            <v>-</v>
          </cell>
          <cell r="P2512" t="str">
            <v>-</v>
          </cell>
          <cell r="Q2512" t="str">
            <v>-</v>
          </cell>
          <cell r="R2512" t="str">
            <v>-</v>
          </cell>
          <cell r="S2512" t="str">
            <v>-</v>
          </cell>
        </row>
        <row r="2513">
          <cell r="B2513" t="str">
            <v xml:space="preserve">  AUGUST</v>
          </cell>
          <cell r="C2513" t="str">
            <v>-</v>
          </cell>
          <cell r="D2513" t="str">
            <v>-</v>
          </cell>
          <cell r="E2513" t="str">
            <v>-</v>
          </cell>
          <cell r="F2513" t="str">
            <v>-</v>
          </cell>
          <cell r="G2513" t="str">
            <v>-</v>
          </cell>
          <cell r="H2513" t="str">
            <v>-</v>
          </cell>
          <cell r="I2513">
            <v>0</v>
          </cell>
          <cell r="J2513">
            <v>0</v>
          </cell>
          <cell r="K2513">
            <v>0</v>
          </cell>
          <cell r="L2513" t="str">
            <v>-</v>
          </cell>
          <cell r="M2513" t="str">
            <v>-</v>
          </cell>
          <cell r="N2513" t="str">
            <v>-</v>
          </cell>
          <cell r="O2513" t="str">
            <v>-</v>
          </cell>
          <cell r="P2513" t="str">
            <v>-</v>
          </cell>
          <cell r="Q2513" t="str">
            <v>-</v>
          </cell>
          <cell r="R2513" t="str">
            <v>-</v>
          </cell>
          <cell r="S2513" t="str">
            <v>-</v>
          </cell>
        </row>
        <row r="2514">
          <cell r="B2514" t="str">
            <v xml:space="preserve">  SEPTEMBER</v>
          </cell>
          <cell r="C2514" t="str">
            <v>-</v>
          </cell>
          <cell r="D2514" t="str">
            <v>-</v>
          </cell>
          <cell r="E2514" t="str">
            <v>-</v>
          </cell>
          <cell r="F2514" t="str">
            <v>-</v>
          </cell>
          <cell r="G2514" t="str">
            <v>-</v>
          </cell>
          <cell r="H2514" t="str">
            <v>-</v>
          </cell>
          <cell r="I2514">
            <v>0</v>
          </cell>
          <cell r="J2514">
            <v>0</v>
          </cell>
          <cell r="K2514">
            <v>0</v>
          </cell>
          <cell r="L2514" t="str">
            <v>-</v>
          </cell>
          <cell r="M2514" t="str">
            <v>-</v>
          </cell>
          <cell r="N2514" t="str">
            <v>-</v>
          </cell>
          <cell r="O2514" t="str">
            <v>-</v>
          </cell>
          <cell r="P2514" t="str">
            <v>-</v>
          </cell>
          <cell r="Q2514" t="str">
            <v>-</v>
          </cell>
          <cell r="R2514" t="str">
            <v>-</v>
          </cell>
          <cell r="S2514" t="str">
            <v>-</v>
          </cell>
        </row>
        <row r="2515">
          <cell r="B2515" t="str">
            <v xml:space="preserve">  OCTOBER</v>
          </cell>
          <cell r="C2515" t="str">
            <v>-</v>
          </cell>
          <cell r="D2515" t="str">
            <v>-</v>
          </cell>
          <cell r="E2515" t="str">
            <v>-</v>
          </cell>
          <cell r="F2515" t="str">
            <v>-</v>
          </cell>
          <cell r="G2515" t="str">
            <v>-</v>
          </cell>
          <cell r="H2515" t="str">
            <v>-</v>
          </cell>
          <cell r="I2515">
            <v>0</v>
          </cell>
          <cell r="J2515">
            <v>0</v>
          </cell>
          <cell r="K2515">
            <v>0</v>
          </cell>
          <cell r="L2515" t="str">
            <v>-</v>
          </cell>
          <cell r="M2515" t="str">
            <v>-</v>
          </cell>
          <cell r="N2515" t="str">
            <v>-</v>
          </cell>
          <cell r="O2515" t="str">
            <v>-</v>
          </cell>
          <cell r="P2515" t="str">
            <v>-</v>
          </cell>
          <cell r="Q2515" t="str">
            <v>-</v>
          </cell>
          <cell r="R2515" t="str">
            <v>-</v>
          </cell>
          <cell r="S2515" t="str">
            <v>-</v>
          </cell>
        </row>
        <row r="2516">
          <cell r="B2516" t="str">
            <v xml:space="preserve">  NOVEMBER</v>
          </cell>
          <cell r="C2516" t="str">
            <v>-</v>
          </cell>
          <cell r="D2516" t="str">
            <v>-</v>
          </cell>
          <cell r="E2516" t="str">
            <v>-</v>
          </cell>
          <cell r="F2516" t="str">
            <v>-</v>
          </cell>
          <cell r="G2516" t="str">
            <v>-</v>
          </cell>
          <cell r="H2516" t="str">
            <v>-</v>
          </cell>
          <cell r="I2516">
            <v>0</v>
          </cell>
          <cell r="J2516">
            <v>0</v>
          </cell>
          <cell r="K2516">
            <v>0</v>
          </cell>
          <cell r="L2516" t="str">
            <v>-</v>
          </cell>
          <cell r="M2516" t="str">
            <v>-</v>
          </cell>
          <cell r="N2516" t="str">
            <v>-</v>
          </cell>
          <cell r="O2516" t="str">
            <v>-</v>
          </cell>
          <cell r="P2516" t="str">
            <v>-</v>
          </cell>
          <cell r="Q2516" t="str">
            <v>-</v>
          </cell>
          <cell r="R2516" t="str">
            <v>-</v>
          </cell>
          <cell r="S2516" t="str">
            <v>-</v>
          </cell>
        </row>
        <row r="2517">
          <cell r="B2517" t="str">
            <v xml:space="preserve">  DECEMBER</v>
          </cell>
          <cell r="C2517" t="str">
            <v>-</v>
          </cell>
          <cell r="D2517" t="str">
            <v>-</v>
          </cell>
          <cell r="E2517" t="str">
            <v>-</v>
          </cell>
          <cell r="F2517" t="str">
            <v>-</v>
          </cell>
          <cell r="G2517" t="str">
            <v>-</v>
          </cell>
          <cell r="H2517" t="str">
            <v>-</v>
          </cell>
          <cell r="I2517">
            <v>0</v>
          </cell>
          <cell r="J2517">
            <v>0</v>
          </cell>
          <cell r="K2517">
            <v>0</v>
          </cell>
          <cell r="L2517" t="str">
            <v>-</v>
          </cell>
          <cell r="M2517" t="str">
            <v>-</v>
          </cell>
          <cell r="N2517" t="str">
            <v>-</v>
          </cell>
          <cell r="O2517" t="str">
            <v>-</v>
          </cell>
          <cell r="P2517" t="str">
            <v>-</v>
          </cell>
          <cell r="Q2517" t="str">
            <v>-</v>
          </cell>
          <cell r="R2517" t="str">
            <v>-</v>
          </cell>
          <cell r="S2517" t="str">
            <v>-</v>
          </cell>
        </row>
        <row r="2518">
          <cell r="A2518" t="str">
            <v>2005</v>
          </cell>
          <cell r="B2518" t="str">
            <v xml:space="preserve">  JANUARY</v>
          </cell>
          <cell r="C2518" t="str">
            <v>-</v>
          </cell>
          <cell r="D2518" t="str">
            <v>-</v>
          </cell>
          <cell r="E2518" t="str">
            <v>-</v>
          </cell>
          <cell r="F2518" t="str">
            <v>-</v>
          </cell>
          <cell r="G2518" t="str">
            <v>-</v>
          </cell>
          <cell r="H2518" t="str">
            <v>-</v>
          </cell>
          <cell r="I2518">
            <v>0</v>
          </cell>
          <cell r="J2518">
            <v>0</v>
          </cell>
          <cell r="K2518">
            <v>0</v>
          </cell>
          <cell r="L2518" t="str">
            <v>-</v>
          </cell>
          <cell r="M2518" t="str">
            <v>-</v>
          </cell>
          <cell r="N2518" t="str">
            <v>-</v>
          </cell>
          <cell r="O2518" t="str">
            <v>-</v>
          </cell>
          <cell r="P2518" t="str">
            <v>-</v>
          </cell>
          <cell r="Q2518" t="str">
            <v>-</v>
          </cell>
          <cell r="R2518" t="str">
            <v>-</v>
          </cell>
          <cell r="S2518" t="str">
            <v>-</v>
          </cell>
        </row>
        <row r="2519">
          <cell r="B2519" t="str">
            <v xml:space="preserve">  FEBRUARY</v>
          </cell>
          <cell r="C2519" t="str">
            <v>-</v>
          </cell>
          <cell r="D2519" t="str">
            <v>-</v>
          </cell>
          <cell r="E2519" t="str">
            <v>-</v>
          </cell>
          <cell r="F2519" t="str">
            <v>-</v>
          </cell>
          <cell r="G2519" t="str">
            <v>-</v>
          </cell>
          <cell r="H2519" t="str">
            <v>-</v>
          </cell>
          <cell r="I2519">
            <v>0</v>
          </cell>
          <cell r="J2519">
            <v>0</v>
          </cell>
          <cell r="K2519">
            <v>0</v>
          </cell>
          <cell r="L2519" t="str">
            <v>-</v>
          </cell>
          <cell r="M2519" t="str">
            <v>-</v>
          </cell>
          <cell r="N2519" t="str">
            <v>-</v>
          </cell>
          <cell r="O2519" t="str">
            <v>-</v>
          </cell>
          <cell r="P2519" t="str">
            <v>-</v>
          </cell>
          <cell r="Q2519" t="str">
            <v>-</v>
          </cell>
          <cell r="R2519" t="str">
            <v>-</v>
          </cell>
          <cell r="S2519" t="str">
            <v>-</v>
          </cell>
        </row>
        <row r="2520">
          <cell r="B2520" t="str">
            <v xml:space="preserve">  MARCH</v>
          </cell>
          <cell r="C2520" t="str">
            <v>-</v>
          </cell>
          <cell r="D2520" t="str">
            <v>-</v>
          </cell>
          <cell r="E2520" t="str">
            <v>-</v>
          </cell>
          <cell r="F2520" t="str">
            <v>-</v>
          </cell>
          <cell r="G2520" t="str">
            <v>-</v>
          </cell>
          <cell r="H2520" t="str">
            <v>-</v>
          </cell>
          <cell r="I2520">
            <v>0</v>
          </cell>
          <cell r="J2520">
            <v>0</v>
          </cell>
          <cell r="K2520">
            <v>0</v>
          </cell>
          <cell r="L2520" t="str">
            <v>-</v>
          </cell>
          <cell r="M2520" t="str">
            <v>-</v>
          </cell>
          <cell r="N2520" t="str">
            <v>-</v>
          </cell>
          <cell r="O2520" t="str">
            <v>-</v>
          </cell>
          <cell r="P2520" t="str">
            <v>-</v>
          </cell>
          <cell r="Q2520" t="str">
            <v>-</v>
          </cell>
          <cell r="R2520" t="str">
            <v>-</v>
          </cell>
          <cell r="S2520" t="str">
            <v>-</v>
          </cell>
        </row>
        <row r="2521">
          <cell r="B2521" t="str">
            <v xml:space="preserve">  APRIL</v>
          </cell>
          <cell r="C2521" t="str">
            <v>-</v>
          </cell>
          <cell r="D2521" t="str">
            <v>-</v>
          </cell>
          <cell r="E2521" t="str">
            <v>-</v>
          </cell>
          <cell r="F2521" t="str">
            <v>-</v>
          </cell>
          <cell r="G2521" t="str">
            <v>-</v>
          </cell>
          <cell r="H2521" t="str">
            <v>-</v>
          </cell>
          <cell r="I2521">
            <v>0</v>
          </cell>
          <cell r="J2521">
            <v>0</v>
          </cell>
          <cell r="K2521">
            <v>0</v>
          </cell>
          <cell r="L2521" t="str">
            <v>-</v>
          </cell>
          <cell r="M2521" t="str">
            <v>-</v>
          </cell>
          <cell r="N2521" t="str">
            <v>-</v>
          </cell>
          <cell r="O2521" t="str">
            <v>-</v>
          </cell>
          <cell r="P2521" t="str">
            <v>-</v>
          </cell>
          <cell r="Q2521" t="str">
            <v>-</v>
          </cell>
          <cell r="R2521" t="str">
            <v>-</v>
          </cell>
          <cell r="S2521" t="str">
            <v>-</v>
          </cell>
        </row>
        <row r="2522">
          <cell r="B2522" t="str">
            <v xml:space="preserve">  MAY</v>
          </cell>
          <cell r="C2522" t="str">
            <v>-</v>
          </cell>
          <cell r="D2522" t="str">
            <v>-</v>
          </cell>
          <cell r="E2522" t="str">
            <v>-</v>
          </cell>
          <cell r="F2522" t="str">
            <v>-</v>
          </cell>
          <cell r="G2522" t="str">
            <v>-</v>
          </cell>
          <cell r="H2522" t="str">
            <v>-</v>
          </cell>
          <cell r="I2522">
            <v>0</v>
          </cell>
          <cell r="J2522">
            <v>0</v>
          </cell>
          <cell r="K2522">
            <v>0</v>
          </cell>
          <cell r="L2522" t="str">
            <v xml:space="preserve">-     </v>
          </cell>
          <cell r="M2522" t="str">
            <v>-</v>
          </cell>
          <cell r="N2522" t="str">
            <v>-</v>
          </cell>
          <cell r="O2522" t="str">
            <v>-</v>
          </cell>
          <cell r="P2522" t="str">
            <v>-</v>
          </cell>
          <cell r="Q2522" t="str">
            <v>-</v>
          </cell>
          <cell r="R2522" t="str">
            <v>-</v>
          </cell>
          <cell r="S2522" t="str">
            <v>-</v>
          </cell>
        </row>
        <row r="2523">
          <cell r="B2523" t="str">
            <v xml:space="preserve">  JUNE</v>
          </cell>
          <cell r="C2523" t="str">
            <v>-</v>
          </cell>
          <cell r="D2523">
            <v>121.75</v>
          </cell>
          <cell r="E2523">
            <v>323</v>
          </cell>
          <cell r="F2523">
            <v>491</v>
          </cell>
          <cell r="G2523">
            <v>2100</v>
          </cell>
          <cell r="H2523">
            <v>441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135000</v>
          </cell>
          <cell r="O2523">
            <v>1.1710772846425019</v>
          </cell>
          <cell r="P2523">
            <v>158095.43342673776</v>
          </cell>
          <cell r="Q2523">
            <v>0</v>
          </cell>
          <cell r="R2523">
            <v>0</v>
          </cell>
          <cell r="S2523">
            <v>0</v>
          </cell>
        </row>
        <row r="2524">
          <cell r="B2524" t="str">
            <v xml:space="preserve">  JULY</v>
          </cell>
          <cell r="C2524" t="str">
            <v>-</v>
          </cell>
          <cell r="D2524">
            <v>122.55</v>
          </cell>
          <cell r="E2524">
            <v>325</v>
          </cell>
          <cell r="F2524">
            <v>491</v>
          </cell>
          <cell r="G2524">
            <v>2100</v>
          </cell>
          <cell r="H2524">
            <v>449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135000</v>
          </cell>
          <cell r="O2524">
            <v>1.1858762670936582</v>
          </cell>
          <cell r="P2524">
            <v>160093.29605764386</v>
          </cell>
          <cell r="Q2524">
            <v>0</v>
          </cell>
          <cell r="R2524">
            <v>0</v>
          </cell>
          <cell r="S2524">
            <v>0</v>
          </cell>
        </row>
        <row r="2525">
          <cell r="B2525" t="str">
            <v xml:space="preserve">  AUGUST</v>
          </cell>
          <cell r="C2525" t="str">
            <v>-</v>
          </cell>
          <cell r="D2525">
            <v>122.49</v>
          </cell>
          <cell r="E2525">
            <v>326</v>
          </cell>
          <cell r="F2525">
            <v>493</v>
          </cell>
          <cell r="G2525">
            <v>2100</v>
          </cell>
          <cell r="H2525">
            <v>452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135000</v>
          </cell>
          <cell r="O2525">
            <v>1.1909377719812502</v>
          </cell>
          <cell r="P2525">
            <v>160776.59921746879</v>
          </cell>
          <cell r="Q2525">
            <v>0</v>
          </cell>
          <cell r="R2525">
            <v>0</v>
          </cell>
          <cell r="S2525">
            <v>0</v>
          </cell>
        </row>
        <row r="2526">
          <cell r="B2526" t="str">
            <v xml:space="preserve">  SEPTEMBER</v>
          </cell>
          <cell r="C2526" t="str">
            <v>-</v>
          </cell>
          <cell r="D2526">
            <v>123.27</v>
          </cell>
          <cell r="E2526">
            <v>330</v>
          </cell>
          <cell r="F2526">
            <v>495</v>
          </cell>
          <cell r="G2526">
            <v>2100</v>
          </cell>
          <cell r="H2526">
            <v>462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135000</v>
          </cell>
          <cell r="O2526">
            <v>1.2091382084425562</v>
          </cell>
          <cell r="P2526">
            <v>163233.65813974509</v>
          </cell>
          <cell r="Q2526">
            <v>0</v>
          </cell>
          <cell r="R2526">
            <v>0</v>
          </cell>
          <cell r="S2526">
            <v>0</v>
          </cell>
        </row>
        <row r="2527">
          <cell r="B2527" t="str">
            <v xml:space="preserve">  OCTOBER</v>
          </cell>
          <cell r="C2527" t="str">
            <v>-</v>
          </cell>
          <cell r="D2527">
            <v>139.13999999999999</v>
          </cell>
          <cell r="E2527">
            <v>376</v>
          </cell>
          <cell r="F2527">
            <v>511</v>
          </cell>
          <cell r="G2527">
            <v>4300</v>
          </cell>
          <cell r="H2527">
            <v>500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135000</v>
          </cell>
          <cell r="O2527">
            <v>1.2957987371030848</v>
          </cell>
          <cell r="P2527">
            <v>174932.82950891645</v>
          </cell>
          <cell r="Q2527">
            <v>0</v>
          </cell>
          <cell r="R2527">
            <v>0</v>
          </cell>
          <cell r="S2527">
            <v>0</v>
          </cell>
        </row>
        <row r="2528">
          <cell r="B2528" t="str">
            <v xml:space="preserve">  NOVEMBER</v>
          </cell>
          <cell r="C2528" t="str">
            <v>-</v>
          </cell>
          <cell r="D2528">
            <v>140.15</v>
          </cell>
          <cell r="E2528">
            <v>393</v>
          </cell>
          <cell r="F2528">
            <v>511</v>
          </cell>
          <cell r="G2528">
            <v>4300</v>
          </cell>
          <cell r="H2528">
            <v>510</v>
          </cell>
          <cell r="I2528">
            <v>0</v>
          </cell>
          <cell r="J2528">
            <v>0</v>
          </cell>
          <cell r="K2528">
            <v>21</v>
          </cell>
          <cell r="L2528">
            <v>21</v>
          </cell>
          <cell r="M2528">
            <v>21</v>
          </cell>
          <cell r="N2528">
            <v>135000</v>
          </cell>
          <cell r="O2528">
            <v>1.3143110238762414</v>
          </cell>
          <cell r="P2528">
            <v>177431.9882232926</v>
          </cell>
          <cell r="Q2528">
            <v>2835000</v>
          </cell>
          <cell r="R2528">
            <v>3726071.7526891446</v>
          </cell>
          <cell r="S2528">
            <v>891071.75268914457</v>
          </cell>
        </row>
        <row r="2529">
          <cell r="B2529" t="str">
            <v xml:space="preserve">  DECEMBER</v>
          </cell>
          <cell r="C2529" t="str">
            <v>-</v>
          </cell>
          <cell r="D2529">
            <v>140.32</v>
          </cell>
          <cell r="E2529">
            <v>393</v>
          </cell>
          <cell r="F2529">
            <v>511</v>
          </cell>
          <cell r="G2529">
            <v>4300</v>
          </cell>
          <cell r="H2529">
            <v>510</v>
          </cell>
          <cell r="I2529">
            <v>0</v>
          </cell>
          <cell r="J2529">
            <v>0</v>
          </cell>
          <cell r="K2529">
            <v>21</v>
          </cell>
          <cell r="L2529">
            <v>0</v>
          </cell>
          <cell r="M2529">
            <v>0</v>
          </cell>
          <cell r="N2529">
            <v>135000</v>
          </cell>
          <cell r="O2529">
            <v>1.3145415219328263</v>
          </cell>
          <cell r="P2529">
            <v>177463.10546093155</v>
          </cell>
          <cell r="Q2529">
            <v>0</v>
          </cell>
          <cell r="R2529">
            <v>0</v>
          </cell>
          <cell r="S2529">
            <v>0</v>
          </cell>
        </row>
        <row r="2530">
          <cell r="A2530" t="str">
            <v>2006</v>
          </cell>
          <cell r="B2530" t="str">
            <v xml:space="preserve">  JANUARY</v>
          </cell>
          <cell r="C2530" t="str">
            <v>-</v>
          </cell>
          <cell r="D2530" t="str">
            <v>-</v>
          </cell>
          <cell r="E2530" t="str">
            <v>-</v>
          </cell>
          <cell r="F2530" t="str">
            <v>-</v>
          </cell>
          <cell r="G2530" t="str">
            <v>-</v>
          </cell>
          <cell r="H2530" t="str">
            <v>-</v>
          </cell>
          <cell r="I2530">
            <v>0</v>
          </cell>
          <cell r="J2530">
            <v>0</v>
          </cell>
          <cell r="K2530">
            <v>21</v>
          </cell>
          <cell r="L2530" t="str">
            <v>-</v>
          </cell>
          <cell r="M2530" t="str">
            <v>-</v>
          </cell>
          <cell r="N2530">
            <v>135000</v>
          </cell>
          <cell r="O2530">
            <v>0.25</v>
          </cell>
          <cell r="P2530">
            <v>33750</v>
          </cell>
          <cell r="Q2530">
            <v>0</v>
          </cell>
          <cell r="R2530">
            <v>0</v>
          </cell>
          <cell r="S2530">
            <v>0</v>
          </cell>
        </row>
        <row r="2531">
          <cell r="B2531" t="str">
            <v xml:space="preserve">  FEBRUARY</v>
          </cell>
          <cell r="C2531" t="str">
            <v>-</v>
          </cell>
          <cell r="D2531" t="str">
            <v>-</v>
          </cell>
          <cell r="E2531" t="str">
            <v>-</v>
          </cell>
          <cell r="F2531" t="str">
            <v>-</v>
          </cell>
          <cell r="G2531" t="str">
            <v>-</v>
          </cell>
          <cell r="H2531" t="str">
            <v>-</v>
          </cell>
          <cell r="I2531">
            <v>0</v>
          </cell>
          <cell r="J2531">
            <v>0</v>
          </cell>
          <cell r="K2531">
            <v>21</v>
          </cell>
          <cell r="L2531" t="str">
            <v>-</v>
          </cell>
          <cell r="M2531" t="str">
            <v>-</v>
          </cell>
          <cell r="N2531">
            <v>135000</v>
          </cell>
          <cell r="O2531">
            <v>0.25</v>
          </cell>
          <cell r="P2531">
            <v>33750</v>
          </cell>
          <cell r="Q2531">
            <v>0</v>
          </cell>
          <cell r="R2531">
            <v>0</v>
          </cell>
          <cell r="S2531">
            <v>0</v>
          </cell>
        </row>
        <row r="2532">
          <cell r="B2532" t="str">
            <v xml:space="preserve">  MARCH</v>
          </cell>
          <cell r="C2532" t="str">
            <v>-</v>
          </cell>
          <cell r="D2532" t="str">
            <v>-</v>
          </cell>
          <cell r="E2532" t="str">
            <v>-</v>
          </cell>
          <cell r="F2532" t="str">
            <v>-</v>
          </cell>
          <cell r="G2532" t="str">
            <v>-</v>
          </cell>
          <cell r="H2532" t="str">
            <v>-</v>
          </cell>
          <cell r="I2532">
            <v>0</v>
          </cell>
          <cell r="J2532">
            <v>0</v>
          </cell>
          <cell r="K2532">
            <v>21</v>
          </cell>
          <cell r="L2532" t="str">
            <v>-</v>
          </cell>
          <cell r="M2532" t="str">
            <v>-</v>
          </cell>
          <cell r="N2532">
            <v>135000</v>
          </cell>
          <cell r="O2532">
            <v>0.25</v>
          </cell>
          <cell r="P2532">
            <v>33750</v>
          </cell>
          <cell r="Q2532">
            <v>0</v>
          </cell>
          <cell r="R2532">
            <v>0</v>
          </cell>
          <cell r="S2532">
            <v>0</v>
          </cell>
        </row>
        <row r="2533">
          <cell r="B2533" t="str">
            <v xml:space="preserve">  APRIL</v>
          </cell>
          <cell r="C2533" t="str">
            <v>-</v>
          </cell>
          <cell r="D2533" t="str">
            <v>-</v>
          </cell>
          <cell r="E2533" t="str">
            <v>-</v>
          </cell>
          <cell r="F2533" t="str">
            <v>-</v>
          </cell>
          <cell r="G2533" t="str">
            <v>-</v>
          </cell>
          <cell r="H2533" t="str">
            <v>-</v>
          </cell>
          <cell r="I2533">
            <v>0</v>
          </cell>
          <cell r="J2533">
            <v>0</v>
          </cell>
          <cell r="K2533">
            <v>21</v>
          </cell>
          <cell r="L2533" t="str">
            <v>-</v>
          </cell>
          <cell r="M2533" t="str">
            <v>-</v>
          </cell>
          <cell r="N2533">
            <v>135000</v>
          </cell>
          <cell r="O2533">
            <v>0.25</v>
          </cell>
          <cell r="P2533">
            <v>33750</v>
          </cell>
          <cell r="Q2533">
            <v>0</v>
          </cell>
          <cell r="R2533">
            <v>0</v>
          </cell>
          <cell r="S2533">
            <v>0</v>
          </cell>
        </row>
        <row r="2534">
          <cell r="B2534" t="str">
            <v xml:space="preserve">  MAY</v>
          </cell>
          <cell r="C2534" t="str">
            <v>-</v>
          </cell>
          <cell r="D2534" t="str">
            <v>-</v>
          </cell>
          <cell r="E2534" t="str">
            <v>-</v>
          </cell>
          <cell r="F2534" t="str">
            <v>-</v>
          </cell>
          <cell r="G2534" t="str">
            <v>-</v>
          </cell>
          <cell r="H2534" t="str">
            <v>-</v>
          </cell>
          <cell r="I2534">
            <v>0</v>
          </cell>
          <cell r="J2534">
            <v>0</v>
          </cell>
          <cell r="K2534">
            <v>21</v>
          </cell>
          <cell r="L2534" t="str">
            <v>-</v>
          </cell>
          <cell r="M2534" t="str">
            <v>-</v>
          </cell>
          <cell r="N2534">
            <v>135000</v>
          </cell>
          <cell r="O2534">
            <v>0.25</v>
          </cell>
          <cell r="P2534">
            <v>33750</v>
          </cell>
          <cell r="Q2534">
            <v>0</v>
          </cell>
          <cell r="R2534">
            <v>0</v>
          </cell>
          <cell r="S2534">
            <v>0</v>
          </cell>
        </row>
        <row r="2535">
          <cell r="B2535" t="str">
            <v xml:space="preserve">  JUNE</v>
          </cell>
          <cell r="C2535" t="str">
            <v>-</v>
          </cell>
          <cell r="D2535" t="str">
            <v>-</v>
          </cell>
          <cell r="E2535" t="str">
            <v>-</v>
          </cell>
          <cell r="F2535" t="str">
            <v>-</v>
          </cell>
          <cell r="G2535" t="str">
            <v>-</v>
          </cell>
          <cell r="H2535" t="str">
            <v>-</v>
          </cell>
          <cell r="I2535">
            <v>0</v>
          </cell>
          <cell r="J2535">
            <v>0</v>
          </cell>
          <cell r="K2535">
            <v>21</v>
          </cell>
          <cell r="L2535" t="str">
            <v>-</v>
          </cell>
          <cell r="M2535" t="str">
            <v>-</v>
          </cell>
          <cell r="N2535">
            <v>135000</v>
          </cell>
          <cell r="O2535">
            <v>0.25</v>
          </cell>
          <cell r="P2535">
            <v>33750</v>
          </cell>
          <cell r="Q2535">
            <v>0</v>
          </cell>
          <cell r="R2535">
            <v>0</v>
          </cell>
          <cell r="S2535">
            <v>0</v>
          </cell>
        </row>
        <row r="2536">
          <cell r="B2536" t="str">
            <v xml:space="preserve">  JULY</v>
          </cell>
          <cell r="C2536" t="str">
            <v>-</v>
          </cell>
          <cell r="D2536" t="str">
            <v>-</v>
          </cell>
          <cell r="E2536" t="str">
            <v>-</v>
          </cell>
          <cell r="F2536" t="str">
            <v>-</v>
          </cell>
          <cell r="G2536" t="str">
            <v>-</v>
          </cell>
          <cell r="H2536" t="str">
            <v>-</v>
          </cell>
          <cell r="I2536">
            <v>20</v>
          </cell>
          <cell r="J2536">
            <v>20</v>
          </cell>
          <cell r="K2536">
            <v>21</v>
          </cell>
          <cell r="L2536" t="str">
            <v>-</v>
          </cell>
          <cell r="M2536" t="str">
            <v>-</v>
          </cell>
          <cell r="N2536">
            <v>135000</v>
          </cell>
          <cell r="O2536">
            <v>0.25</v>
          </cell>
          <cell r="P2536">
            <v>33750</v>
          </cell>
          <cell r="Q2536">
            <v>0</v>
          </cell>
          <cell r="R2536">
            <v>0</v>
          </cell>
          <cell r="S2536">
            <v>0</v>
          </cell>
        </row>
        <row r="2537">
          <cell r="B2537" t="str">
            <v xml:space="preserve">  AUGUST</v>
          </cell>
          <cell r="C2537" t="str">
            <v>-</v>
          </cell>
          <cell r="D2537" t="str">
            <v>-</v>
          </cell>
          <cell r="E2537" t="str">
            <v>-</v>
          </cell>
          <cell r="F2537" t="str">
            <v>-</v>
          </cell>
          <cell r="G2537" t="str">
            <v>-</v>
          </cell>
          <cell r="H2537" t="str">
            <v>-</v>
          </cell>
          <cell r="I2537">
            <v>20</v>
          </cell>
          <cell r="J2537">
            <v>0</v>
          </cell>
          <cell r="K2537">
            <v>21</v>
          </cell>
          <cell r="L2537" t="str">
            <v>-</v>
          </cell>
          <cell r="M2537" t="str">
            <v>-</v>
          </cell>
          <cell r="N2537">
            <v>135000</v>
          </cell>
          <cell r="O2537">
            <v>0.25</v>
          </cell>
          <cell r="P2537">
            <v>33750</v>
          </cell>
          <cell r="Q2537">
            <v>0</v>
          </cell>
          <cell r="R2537">
            <v>0</v>
          </cell>
          <cell r="S2537">
            <v>0</v>
          </cell>
        </row>
        <row r="2538">
          <cell r="B2538" t="str">
            <v xml:space="preserve">  SEPTEMBER</v>
          </cell>
          <cell r="C2538" t="str">
            <v>-</v>
          </cell>
          <cell r="D2538" t="str">
            <v>-</v>
          </cell>
          <cell r="E2538" t="str">
            <v>-</v>
          </cell>
          <cell r="F2538" t="str">
            <v>-</v>
          </cell>
          <cell r="G2538" t="str">
            <v>-</v>
          </cell>
          <cell r="H2538" t="str">
            <v>-</v>
          </cell>
          <cell r="I2538">
            <v>20</v>
          </cell>
          <cell r="J2538">
            <v>0</v>
          </cell>
          <cell r="K2538">
            <v>21</v>
          </cell>
          <cell r="L2538" t="str">
            <v>-</v>
          </cell>
          <cell r="M2538" t="str">
            <v>-</v>
          </cell>
          <cell r="N2538">
            <v>135000</v>
          </cell>
          <cell r="O2538">
            <v>0.25</v>
          </cell>
          <cell r="P2538">
            <v>33750</v>
          </cell>
          <cell r="Q2538">
            <v>0</v>
          </cell>
          <cell r="R2538">
            <v>0</v>
          </cell>
          <cell r="S2538">
            <v>0</v>
          </cell>
        </row>
        <row r="2539">
          <cell r="B2539" t="str">
            <v xml:space="preserve">  OCTOBER</v>
          </cell>
          <cell r="C2539" t="str">
            <v>-</v>
          </cell>
          <cell r="D2539" t="str">
            <v>-</v>
          </cell>
          <cell r="E2539" t="str">
            <v>-</v>
          </cell>
          <cell r="F2539" t="str">
            <v>-</v>
          </cell>
          <cell r="G2539" t="str">
            <v>-</v>
          </cell>
          <cell r="H2539" t="str">
            <v>-</v>
          </cell>
          <cell r="I2539">
            <v>20</v>
          </cell>
          <cell r="J2539">
            <v>0</v>
          </cell>
          <cell r="K2539">
            <v>21</v>
          </cell>
          <cell r="L2539" t="str">
            <v>-</v>
          </cell>
          <cell r="M2539" t="str">
            <v>-</v>
          </cell>
          <cell r="N2539">
            <v>135000</v>
          </cell>
          <cell r="O2539">
            <v>0.25</v>
          </cell>
          <cell r="P2539">
            <v>33750</v>
          </cell>
          <cell r="Q2539">
            <v>0</v>
          </cell>
          <cell r="R2539">
            <v>0</v>
          </cell>
          <cell r="S2539">
            <v>0</v>
          </cell>
        </row>
        <row r="2540">
          <cell r="B2540" t="str">
            <v xml:space="preserve">  NOVEMBER</v>
          </cell>
          <cell r="C2540" t="str">
            <v>-</v>
          </cell>
          <cell r="D2540" t="str">
            <v>-</v>
          </cell>
          <cell r="E2540" t="str">
            <v>-</v>
          </cell>
          <cell r="F2540" t="str">
            <v>-</v>
          </cell>
          <cell r="G2540" t="str">
            <v>-</v>
          </cell>
          <cell r="H2540" t="str">
            <v>-</v>
          </cell>
          <cell r="I2540">
            <v>20</v>
          </cell>
          <cell r="J2540">
            <v>0</v>
          </cell>
          <cell r="K2540">
            <v>21</v>
          </cell>
          <cell r="L2540" t="str">
            <v>-</v>
          </cell>
          <cell r="M2540" t="str">
            <v>-</v>
          </cell>
          <cell r="N2540">
            <v>135000</v>
          </cell>
          <cell r="O2540">
            <v>0.25</v>
          </cell>
          <cell r="P2540">
            <v>33750</v>
          </cell>
          <cell r="Q2540">
            <v>0</v>
          </cell>
          <cell r="R2540">
            <v>0</v>
          </cell>
          <cell r="S2540">
            <v>0</v>
          </cell>
        </row>
        <row r="2542">
          <cell r="A2542" t="str">
            <v xml:space="preserve"> </v>
          </cell>
          <cell r="B2542" t="str">
            <v>T O T A L</v>
          </cell>
          <cell r="C2542" t="str">
            <v>Pay Item</v>
          </cell>
          <cell r="E2542" t="str">
            <v>:</v>
          </cell>
          <cell r="F2542" t="str">
            <v>IV - 2 - 10</v>
          </cell>
          <cell r="J2542">
            <v>20</v>
          </cell>
          <cell r="K2542" t="str">
            <v>-</v>
          </cell>
          <cell r="L2542">
            <v>21</v>
          </cell>
          <cell r="M2542">
            <v>21</v>
          </cell>
          <cell r="O2542" t="str">
            <v>-</v>
          </cell>
          <cell r="Q2542">
            <v>2835000</v>
          </cell>
          <cell r="R2542">
            <v>3726071.7526891446</v>
          </cell>
          <cell r="S2542">
            <v>891071.75268914457</v>
          </cell>
        </row>
        <row r="2544">
          <cell r="A2544" t="str">
            <v xml:space="preserve">   L : Labour</v>
          </cell>
          <cell r="E2544" t="str">
            <v xml:space="preserve">    C : Cement</v>
          </cell>
          <cell r="J2544" t="str">
            <v xml:space="preserve">    S : Steel</v>
          </cell>
          <cell r="N2544" t="str">
            <v xml:space="preserve">    F : Fuel</v>
          </cell>
          <cell r="R2544" t="str">
            <v xml:space="preserve">    M : Material</v>
          </cell>
        </row>
        <row r="2545">
          <cell r="A2545" t="str">
            <v xml:space="preserve">   Economic Indicators Table 1.3</v>
          </cell>
          <cell r="E2545" t="str">
            <v xml:space="preserve">         Economic Indicators Table 1.11</v>
          </cell>
          <cell r="J2545" t="str">
            <v xml:space="preserve">         Economic Indicators Table 1.11</v>
          </cell>
          <cell r="N2545" t="str">
            <v xml:space="preserve">         "Official Diesel Oil Selling Price"</v>
          </cell>
          <cell r="R2545" t="str">
            <v xml:space="preserve">         Economic Indicators Table 1.15</v>
          </cell>
        </row>
        <row r="2546">
          <cell r="A2546" t="str">
            <v xml:space="preserve">   Consumer Price Indices for 43 Cities &amp; Changes</v>
          </cell>
          <cell r="E2546" t="str">
            <v xml:space="preserve">         Wholesale Price Indices of Manufacturing Commodities</v>
          </cell>
          <cell r="J2546" t="str">
            <v xml:space="preserve">         Wholesale Price Indices of Manufacturing Commodities</v>
          </cell>
          <cell r="N2546" t="str">
            <v xml:space="preserve">         Actual cost of high speed diesel</v>
          </cell>
          <cell r="R2546" t="str">
            <v xml:space="preserve">         Wholesale Price Indices of Construction Materials</v>
          </cell>
        </row>
        <row r="2547">
          <cell r="A2547" t="str">
            <v xml:space="preserve">   Sub-Sector General Index for Bandar Lampung</v>
          </cell>
          <cell r="E2547" t="str">
            <v xml:space="preserve">         Sub-Sector 17, Non Metallic Mineral Products</v>
          </cell>
          <cell r="J2547" t="str">
            <v xml:space="preserve">         Sub-Sector 19, Iron and Steel Products</v>
          </cell>
          <cell r="N2547" t="str">
            <v xml:space="preserve">         Estabilished by Pertamina Oil Company</v>
          </cell>
          <cell r="R2547" t="str">
            <v xml:space="preserve">         Sub-Sector 2, Public Works in Agriculture</v>
          </cell>
        </row>
        <row r="2549">
          <cell r="A2549" t="str">
            <v>Pn  =  A +  L(Ln/Lo) + C(Cn/Co) + S(Sn/So) + F(Fn/Fo) + M(Mn/Mo)</v>
          </cell>
        </row>
        <row r="2550">
          <cell r="A2550" t="str">
            <v>CALCULATION OF ESCALATION PAYMENT</v>
          </cell>
        </row>
        <row r="2551">
          <cell r="A2551" t="str">
            <v>CONTRACT PACKAGE</v>
          </cell>
          <cell r="C2551" t="str">
            <v>:</v>
          </cell>
          <cell r="D2551" t="str">
            <v>WAY CURUP IRRIGATION SUB-PROJECT PTSL-II</v>
          </cell>
          <cell r="Q2551" t="str">
            <v>CONTRACTOR</v>
          </cell>
          <cell r="R2551" t="str">
            <v>:     PT. ADHI KARYA (Persero) Tbk</v>
          </cell>
        </row>
        <row r="2552">
          <cell r="A2552" t="str">
            <v>CONTRACT NO. / DATE</v>
          </cell>
          <cell r="C2552" t="str">
            <v>:</v>
          </cell>
          <cell r="D2552" t="str">
            <v>HK.02.07-Ag.0801/WILIII/01 ,  Date : May 14th, 2004</v>
          </cell>
          <cell r="Q2552" t="str">
            <v>CONSULTANT</v>
          </cell>
          <cell r="R2552" t="str">
            <v>:     NIPPON KOEI (In Associated)</v>
          </cell>
        </row>
        <row r="2554">
          <cell r="A2554" t="str">
            <v xml:space="preserve"> PAY ITEM</v>
          </cell>
          <cell r="C2554" t="str">
            <v>:</v>
          </cell>
          <cell r="D2554" t="str">
            <v>IV-2-10-Un</v>
          </cell>
          <cell r="I2554" t="str">
            <v xml:space="preserve"> DESCRIPTION :</v>
          </cell>
          <cell r="J2554" t="str">
            <v>Demolition of existing stone masonry</v>
          </cell>
          <cell r="M2554" t="str">
            <v>QUANTITIES</v>
          </cell>
          <cell r="N2554" t="str">
            <v>ORIGINAL</v>
          </cell>
          <cell r="P2554" t="str">
            <v>CURRENT</v>
          </cell>
          <cell r="Q2554" t="str">
            <v>ORIGINAL</v>
          </cell>
          <cell r="R2554" t="str">
            <v>CURRENT</v>
          </cell>
        </row>
        <row r="2555">
          <cell r="A2555" t="str">
            <v xml:space="preserve"> COMPONENT</v>
          </cell>
          <cell r="C2555" t="str">
            <v>A</v>
          </cell>
          <cell r="D2555" t="str">
            <v>L</v>
          </cell>
          <cell r="E2555" t="str">
            <v>C</v>
          </cell>
          <cell r="F2555" t="str">
            <v>S</v>
          </cell>
          <cell r="G2555" t="str">
            <v>F</v>
          </cell>
          <cell r="H2555" t="str">
            <v>M</v>
          </cell>
          <cell r="I2555" t="str">
            <v xml:space="preserve"> QUANTITIES   :</v>
          </cell>
          <cell r="J2555">
            <v>30.97</v>
          </cell>
          <cell r="K2555" t="str">
            <v>cu.m</v>
          </cell>
          <cell r="M2555" t="str">
            <v>FOR</v>
          </cell>
          <cell r="N2555" t="str">
            <v>UNIT PRICE</v>
          </cell>
          <cell r="O2555" t="str">
            <v>FACTOR</v>
          </cell>
          <cell r="P2555" t="str">
            <v>UNIT PRICE</v>
          </cell>
          <cell r="Q2555" t="str">
            <v>AMOUNT</v>
          </cell>
          <cell r="R2555" t="str">
            <v>AMOUNT</v>
          </cell>
          <cell r="S2555" t="str">
            <v>PRICE ESCALATION</v>
          </cell>
        </row>
        <row r="2556">
          <cell r="A2556" t="str">
            <v xml:space="preserve"> COST FACTOR</v>
          </cell>
          <cell r="C2556">
            <v>0.25</v>
          </cell>
          <cell r="D2556">
            <v>0.15</v>
          </cell>
          <cell r="E2556" t="str">
            <v>-</v>
          </cell>
          <cell r="F2556" t="str">
            <v>-</v>
          </cell>
          <cell r="G2556" t="str">
            <v>-</v>
          </cell>
          <cell r="H2556">
            <v>0.6</v>
          </cell>
          <cell r="I2556" t="str">
            <v>SCHEDULE QUANTITIES</v>
          </cell>
          <cell r="K2556" t="str">
            <v>ACTUAL QUANTITIES (MC)</v>
          </cell>
          <cell r="M2556" t="str">
            <v>ESCALATION</v>
          </cell>
          <cell r="N2556" t="str">
            <v>Ho</v>
          </cell>
          <cell r="O2556" t="str">
            <v>Pn</v>
          </cell>
          <cell r="P2556" t="str">
            <v>Hn</v>
          </cell>
          <cell r="Q2556" t="str">
            <v>Io</v>
          </cell>
          <cell r="R2556" t="str">
            <v>In</v>
          </cell>
          <cell r="S2556" t="str">
            <v>PAYMENT</v>
          </cell>
        </row>
        <row r="2557">
          <cell r="A2557" t="str">
            <v xml:space="preserve"> ZERO INDEX / DEC 2002</v>
          </cell>
          <cell r="C2557" t="str">
            <v>-</v>
          </cell>
          <cell r="D2557">
            <v>110.63</v>
          </cell>
          <cell r="E2557">
            <v>294</v>
          </cell>
          <cell r="F2557">
            <v>345</v>
          </cell>
          <cell r="G2557">
            <v>1650</v>
          </cell>
          <cell r="H2557">
            <v>350</v>
          </cell>
          <cell r="I2557" t="str">
            <v>CUMULATIVE</v>
          </cell>
          <cell r="J2557" t="str">
            <v>MONTHLY</v>
          </cell>
          <cell r="K2557" t="str">
            <v>CUMULATIVE</v>
          </cell>
          <cell r="L2557" t="str">
            <v>MONTHLY</v>
          </cell>
          <cell r="M2557" t="str">
            <v>PAYMENT</v>
          </cell>
        </row>
        <row r="2558">
          <cell r="A2558">
            <v>1</v>
          </cell>
          <cell r="B2558">
            <v>2</v>
          </cell>
          <cell r="C2558">
            <v>3</v>
          </cell>
          <cell r="D2558">
            <v>4</v>
          </cell>
          <cell r="E2558">
            <v>5</v>
          </cell>
          <cell r="F2558">
            <v>6</v>
          </cell>
          <cell r="G2558">
            <v>7</v>
          </cell>
          <cell r="H2558">
            <v>8</v>
          </cell>
          <cell r="I2558">
            <v>9</v>
          </cell>
          <cell r="J2558">
            <v>10</v>
          </cell>
          <cell r="K2558">
            <v>11</v>
          </cell>
          <cell r="L2558">
            <v>12</v>
          </cell>
          <cell r="M2558">
            <v>13</v>
          </cell>
          <cell r="N2558">
            <v>14</v>
          </cell>
          <cell r="O2558">
            <v>15</v>
          </cell>
          <cell r="P2558" t="str">
            <v>16=14x15</v>
          </cell>
          <cell r="Q2558" t="str">
            <v>17=13x14</v>
          </cell>
          <cell r="R2558" t="str">
            <v>18=13x16</v>
          </cell>
          <cell r="S2558" t="str">
            <v>19=18-17</v>
          </cell>
        </row>
        <row r="2560">
          <cell r="A2560" t="str">
            <v>2004</v>
          </cell>
          <cell r="B2560" t="str">
            <v xml:space="preserve">  JUNE</v>
          </cell>
          <cell r="C2560" t="str">
            <v>-</v>
          </cell>
          <cell r="D2560" t="str">
            <v>-</v>
          </cell>
          <cell r="E2560" t="str">
            <v>-</v>
          </cell>
          <cell r="F2560" t="str">
            <v>-</v>
          </cell>
          <cell r="G2560" t="str">
            <v>-</v>
          </cell>
          <cell r="H2560" t="str">
            <v>-</v>
          </cell>
          <cell r="I2560">
            <v>0</v>
          </cell>
          <cell r="J2560">
            <v>0</v>
          </cell>
          <cell r="K2560" t="str">
            <v>-</v>
          </cell>
          <cell r="L2560" t="str">
            <v>-</v>
          </cell>
          <cell r="M2560" t="str">
            <v>-</v>
          </cell>
          <cell r="N2560" t="str">
            <v>-</v>
          </cell>
          <cell r="O2560" t="str">
            <v>-</v>
          </cell>
          <cell r="P2560" t="str">
            <v>-</v>
          </cell>
          <cell r="Q2560" t="str">
            <v>-</v>
          </cell>
          <cell r="R2560" t="str">
            <v>-</v>
          </cell>
          <cell r="S2560" t="str">
            <v>-</v>
          </cell>
        </row>
        <row r="2561">
          <cell r="B2561" t="str">
            <v xml:space="preserve">  JULY</v>
          </cell>
          <cell r="C2561" t="str">
            <v>-</v>
          </cell>
          <cell r="D2561" t="str">
            <v>-</v>
          </cell>
          <cell r="E2561" t="str">
            <v>-</v>
          </cell>
          <cell r="F2561" t="str">
            <v>-</v>
          </cell>
          <cell r="G2561" t="str">
            <v>-</v>
          </cell>
          <cell r="H2561" t="str">
            <v>-</v>
          </cell>
          <cell r="I2561">
            <v>0</v>
          </cell>
          <cell r="J2561">
            <v>0</v>
          </cell>
          <cell r="K2561">
            <v>0</v>
          </cell>
          <cell r="L2561" t="str">
            <v>-</v>
          </cell>
          <cell r="M2561" t="str">
            <v>-</v>
          </cell>
          <cell r="N2561" t="str">
            <v>-</v>
          </cell>
          <cell r="O2561" t="str">
            <v>-</v>
          </cell>
          <cell r="P2561" t="str">
            <v>-</v>
          </cell>
          <cell r="Q2561" t="str">
            <v>-</v>
          </cell>
          <cell r="R2561" t="str">
            <v>-</v>
          </cell>
          <cell r="S2561" t="str">
            <v>-</v>
          </cell>
        </row>
        <row r="2562">
          <cell r="B2562" t="str">
            <v xml:space="preserve">  AUGUST</v>
          </cell>
          <cell r="C2562" t="str">
            <v>-</v>
          </cell>
          <cell r="D2562" t="str">
            <v>-</v>
          </cell>
          <cell r="E2562" t="str">
            <v>-</v>
          </cell>
          <cell r="F2562" t="str">
            <v>-</v>
          </cell>
          <cell r="G2562" t="str">
            <v>-</v>
          </cell>
          <cell r="H2562" t="str">
            <v>-</v>
          </cell>
          <cell r="I2562">
            <v>0</v>
          </cell>
          <cell r="J2562">
            <v>0</v>
          </cell>
          <cell r="K2562">
            <v>0</v>
          </cell>
          <cell r="L2562" t="str">
            <v>-</v>
          </cell>
          <cell r="M2562" t="str">
            <v>-</v>
          </cell>
          <cell r="N2562" t="str">
            <v>-</v>
          </cell>
          <cell r="O2562" t="str">
            <v>-</v>
          </cell>
          <cell r="P2562" t="str">
            <v>-</v>
          </cell>
          <cell r="Q2562" t="str">
            <v>-</v>
          </cell>
          <cell r="R2562" t="str">
            <v>-</v>
          </cell>
          <cell r="S2562" t="str">
            <v>-</v>
          </cell>
        </row>
        <row r="2563">
          <cell r="B2563" t="str">
            <v xml:space="preserve">  SEPTEMBER</v>
          </cell>
          <cell r="C2563" t="str">
            <v>-</v>
          </cell>
          <cell r="D2563" t="str">
            <v>-</v>
          </cell>
          <cell r="E2563" t="str">
            <v>-</v>
          </cell>
          <cell r="F2563" t="str">
            <v>-</v>
          </cell>
          <cell r="G2563" t="str">
            <v>-</v>
          </cell>
          <cell r="H2563" t="str">
            <v>-</v>
          </cell>
          <cell r="I2563">
            <v>0</v>
          </cell>
          <cell r="J2563">
            <v>0</v>
          </cell>
          <cell r="K2563">
            <v>0</v>
          </cell>
          <cell r="L2563" t="str">
            <v>-</v>
          </cell>
          <cell r="M2563" t="str">
            <v>-</v>
          </cell>
          <cell r="N2563" t="str">
            <v>-</v>
          </cell>
          <cell r="O2563" t="str">
            <v>-</v>
          </cell>
          <cell r="P2563" t="str">
            <v>-</v>
          </cell>
          <cell r="Q2563" t="str">
            <v>-</v>
          </cell>
          <cell r="R2563" t="str">
            <v>-</v>
          </cell>
          <cell r="S2563" t="str">
            <v>-</v>
          </cell>
        </row>
        <row r="2564">
          <cell r="B2564" t="str">
            <v xml:space="preserve">  OCTOBER</v>
          </cell>
          <cell r="C2564" t="str">
            <v>-</v>
          </cell>
          <cell r="D2564" t="str">
            <v>-</v>
          </cell>
          <cell r="E2564" t="str">
            <v>-</v>
          </cell>
          <cell r="F2564" t="str">
            <v>-</v>
          </cell>
          <cell r="G2564" t="str">
            <v>-</v>
          </cell>
          <cell r="H2564" t="str">
            <v>-</v>
          </cell>
          <cell r="I2564">
            <v>0</v>
          </cell>
          <cell r="J2564">
            <v>0</v>
          </cell>
          <cell r="K2564">
            <v>0</v>
          </cell>
          <cell r="L2564" t="str">
            <v>-</v>
          </cell>
          <cell r="M2564" t="str">
            <v>-</v>
          </cell>
          <cell r="N2564" t="str">
            <v>-</v>
          </cell>
          <cell r="O2564" t="str">
            <v>-</v>
          </cell>
          <cell r="P2564" t="str">
            <v>-</v>
          </cell>
          <cell r="Q2564" t="str">
            <v>-</v>
          </cell>
          <cell r="R2564" t="str">
            <v>-</v>
          </cell>
          <cell r="S2564" t="str">
            <v>-</v>
          </cell>
        </row>
        <row r="2565">
          <cell r="B2565" t="str">
            <v xml:space="preserve">  NOVEMBER</v>
          </cell>
          <cell r="C2565" t="str">
            <v>-</v>
          </cell>
          <cell r="D2565" t="str">
            <v>-</v>
          </cell>
          <cell r="E2565" t="str">
            <v>-</v>
          </cell>
          <cell r="F2565" t="str">
            <v>-</v>
          </cell>
          <cell r="G2565" t="str">
            <v>-</v>
          </cell>
          <cell r="H2565" t="str">
            <v>-</v>
          </cell>
          <cell r="I2565">
            <v>0</v>
          </cell>
          <cell r="J2565">
            <v>0</v>
          </cell>
          <cell r="K2565">
            <v>0</v>
          </cell>
          <cell r="L2565" t="str">
            <v>-</v>
          </cell>
          <cell r="M2565" t="str">
            <v>-</v>
          </cell>
          <cell r="N2565" t="str">
            <v>-</v>
          </cell>
          <cell r="O2565" t="str">
            <v>-</v>
          </cell>
          <cell r="P2565" t="str">
            <v>-</v>
          </cell>
          <cell r="Q2565" t="str">
            <v>-</v>
          </cell>
          <cell r="R2565" t="str">
            <v>-</v>
          </cell>
          <cell r="S2565" t="str">
            <v>-</v>
          </cell>
        </row>
        <row r="2566">
          <cell r="B2566" t="str">
            <v xml:space="preserve">  DECEMBER</v>
          </cell>
          <cell r="C2566" t="str">
            <v>-</v>
          </cell>
          <cell r="D2566" t="str">
            <v>-</v>
          </cell>
          <cell r="E2566" t="str">
            <v>-</v>
          </cell>
          <cell r="F2566" t="str">
            <v>-</v>
          </cell>
          <cell r="G2566" t="str">
            <v>-</v>
          </cell>
          <cell r="H2566" t="str">
            <v>-</v>
          </cell>
          <cell r="I2566">
            <v>0</v>
          </cell>
          <cell r="J2566">
            <v>0</v>
          </cell>
          <cell r="K2566">
            <v>0</v>
          </cell>
          <cell r="L2566" t="str">
            <v>-</v>
          </cell>
          <cell r="M2566" t="str">
            <v>-</v>
          </cell>
          <cell r="N2566" t="str">
            <v>-</v>
          </cell>
          <cell r="O2566" t="str">
            <v>-</v>
          </cell>
          <cell r="P2566" t="str">
            <v>-</v>
          </cell>
          <cell r="Q2566" t="str">
            <v>-</v>
          </cell>
          <cell r="R2566" t="str">
            <v>-</v>
          </cell>
          <cell r="S2566" t="str">
            <v>-</v>
          </cell>
        </row>
        <row r="2567">
          <cell r="A2567" t="str">
            <v>2005</v>
          </cell>
          <cell r="B2567" t="str">
            <v xml:space="preserve">  JANUARY</v>
          </cell>
          <cell r="C2567" t="str">
            <v>-</v>
          </cell>
          <cell r="D2567" t="str">
            <v>-</v>
          </cell>
          <cell r="E2567" t="str">
            <v>-</v>
          </cell>
          <cell r="F2567" t="str">
            <v>-</v>
          </cell>
          <cell r="G2567" t="str">
            <v>-</v>
          </cell>
          <cell r="H2567" t="str">
            <v>-</v>
          </cell>
          <cell r="I2567">
            <v>0</v>
          </cell>
          <cell r="J2567">
            <v>0</v>
          </cell>
          <cell r="K2567">
            <v>0</v>
          </cell>
          <cell r="L2567" t="str">
            <v>-</v>
          </cell>
          <cell r="M2567" t="str">
            <v>-</v>
          </cell>
          <cell r="N2567" t="str">
            <v>-</v>
          </cell>
          <cell r="O2567" t="str">
            <v>-</v>
          </cell>
          <cell r="P2567" t="str">
            <v>-</v>
          </cell>
          <cell r="Q2567" t="str">
            <v>-</v>
          </cell>
          <cell r="R2567" t="str">
            <v>-</v>
          </cell>
          <cell r="S2567" t="str">
            <v>-</v>
          </cell>
        </row>
        <row r="2568">
          <cell r="B2568" t="str">
            <v xml:space="preserve">  FEBRUARY</v>
          </cell>
          <cell r="C2568" t="str">
            <v>-</v>
          </cell>
          <cell r="D2568" t="str">
            <v>-</v>
          </cell>
          <cell r="E2568" t="str">
            <v>-</v>
          </cell>
          <cell r="F2568" t="str">
            <v>-</v>
          </cell>
          <cell r="G2568" t="str">
            <v>-</v>
          </cell>
          <cell r="H2568" t="str">
            <v>-</v>
          </cell>
          <cell r="I2568">
            <v>0</v>
          </cell>
          <cell r="J2568">
            <v>0</v>
          </cell>
          <cell r="K2568">
            <v>0</v>
          </cell>
          <cell r="L2568" t="str">
            <v>-</v>
          </cell>
          <cell r="M2568" t="str">
            <v>-</v>
          </cell>
          <cell r="N2568" t="str">
            <v>-</v>
          </cell>
          <cell r="O2568" t="str">
            <v>-</v>
          </cell>
          <cell r="P2568" t="str">
            <v>-</v>
          </cell>
          <cell r="Q2568" t="str">
            <v>-</v>
          </cell>
          <cell r="R2568" t="str">
            <v>-</v>
          </cell>
          <cell r="S2568" t="str">
            <v>-</v>
          </cell>
        </row>
        <row r="2569">
          <cell r="B2569" t="str">
            <v xml:space="preserve">  MARCH</v>
          </cell>
          <cell r="C2569" t="str">
            <v>-</v>
          </cell>
          <cell r="D2569" t="str">
            <v>-</v>
          </cell>
          <cell r="E2569" t="str">
            <v>-</v>
          </cell>
          <cell r="F2569" t="str">
            <v>-</v>
          </cell>
          <cell r="G2569" t="str">
            <v>-</v>
          </cell>
          <cell r="H2569" t="str">
            <v>-</v>
          </cell>
          <cell r="I2569">
            <v>0</v>
          </cell>
          <cell r="J2569">
            <v>0</v>
          </cell>
          <cell r="K2569">
            <v>0</v>
          </cell>
          <cell r="L2569" t="str">
            <v>-</v>
          </cell>
          <cell r="M2569" t="str">
            <v>-</v>
          </cell>
          <cell r="N2569" t="str">
            <v>-</v>
          </cell>
          <cell r="O2569" t="str">
            <v>-</v>
          </cell>
          <cell r="P2569" t="str">
            <v>-</v>
          </cell>
          <cell r="Q2569" t="str">
            <v>-</v>
          </cell>
          <cell r="R2569" t="str">
            <v>-</v>
          </cell>
          <cell r="S2569" t="str">
            <v>-</v>
          </cell>
        </row>
        <row r="2570">
          <cell r="B2570" t="str">
            <v xml:space="preserve">  APRIL</v>
          </cell>
          <cell r="C2570" t="str">
            <v>-</v>
          </cell>
          <cell r="D2570" t="str">
            <v>-</v>
          </cell>
          <cell r="E2570" t="str">
            <v>-</v>
          </cell>
          <cell r="F2570" t="str">
            <v>-</v>
          </cell>
          <cell r="G2570" t="str">
            <v>-</v>
          </cell>
          <cell r="H2570" t="str">
            <v>-</v>
          </cell>
          <cell r="I2570">
            <v>0</v>
          </cell>
          <cell r="J2570">
            <v>0</v>
          </cell>
          <cell r="K2570">
            <v>0</v>
          </cell>
          <cell r="L2570" t="str">
            <v>-</v>
          </cell>
          <cell r="M2570" t="str">
            <v>-</v>
          </cell>
          <cell r="N2570" t="str">
            <v>-</v>
          </cell>
          <cell r="O2570" t="str">
            <v>-</v>
          </cell>
          <cell r="P2570" t="str">
            <v>-</v>
          </cell>
          <cell r="Q2570" t="str">
            <v>-</v>
          </cell>
          <cell r="R2570" t="str">
            <v>-</v>
          </cell>
          <cell r="S2570" t="str">
            <v>-</v>
          </cell>
        </row>
        <row r="2571">
          <cell r="B2571" t="str">
            <v xml:space="preserve">  MAY</v>
          </cell>
          <cell r="C2571" t="str">
            <v>-</v>
          </cell>
          <cell r="D2571" t="str">
            <v>-</v>
          </cell>
          <cell r="E2571" t="str">
            <v>-</v>
          </cell>
          <cell r="F2571" t="str">
            <v>-</v>
          </cell>
          <cell r="G2571" t="str">
            <v>-</v>
          </cell>
          <cell r="H2571" t="str">
            <v>-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 t="str">
            <v>-</v>
          </cell>
          <cell r="N2571" t="str">
            <v>-</v>
          </cell>
          <cell r="O2571" t="str">
            <v>-</v>
          </cell>
          <cell r="P2571" t="str">
            <v>-</v>
          </cell>
          <cell r="Q2571" t="str">
            <v>-</v>
          </cell>
          <cell r="R2571" t="str">
            <v>-</v>
          </cell>
          <cell r="S2571" t="str">
            <v>-</v>
          </cell>
        </row>
        <row r="2572">
          <cell r="B2572" t="str">
            <v xml:space="preserve">  JUNE</v>
          </cell>
          <cell r="C2572" t="str">
            <v>-</v>
          </cell>
          <cell r="D2572">
            <v>121.75</v>
          </cell>
          <cell r="E2572">
            <v>323</v>
          </cell>
          <cell r="F2572">
            <v>491</v>
          </cell>
          <cell r="G2572">
            <v>2100</v>
          </cell>
          <cell r="H2572">
            <v>441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39176</v>
          </cell>
          <cell r="O2572">
            <v>1.1710772846425019</v>
          </cell>
          <cell r="P2572">
            <v>45878.123703154655</v>
          </cell>
          <cell r="Q2572">
            <v>0</v>
          </cell>
          <cell r="R2572">
            <v>0</v>
          </cell>
          <cell r="S2572">
            <v>0</v>
          </cell>
        </row>
        <row r="2573">
          <cell r="B2573" t="str">
            <v xml:space="preserve">  JULY</v>
          </cell>
          <cell r="C2573" t="str">
            <v>-</v>
          </cell>
          <cell r="D2573">
            <v>122.55</v>
          </cell>
          <cell r="E2573">
            <v>325</v>
          </cell>
          <cell r="F2573">
            <v>491</v>
          </cell>
          <cell r="G2573">
            <v>2100</v>
          </cell>
          <cell r="H2573">
            <v>449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39176</v>
          </cell>
          <cell r="O2573">
            <v>1.1858762670936582</v>
          </cell>
          <cell r="P2573">
            <v>46457.888639661156</v>
          </cell>
          <cell r="Q2573">
            <v>0</v>
          </cell>
          <cell r="R2573">
            <v>0</v>
          </cell>
          <cell r="S2573">
            <v>0</v>
          </cell>
        </row>
        <row r="2574">
          <cell r="B2574" t="str">
            <v xml:space="preserve">  AUGUST</v>
          </cell>
          <cell r="C2574" t="str">
            <v>-</v>
          </cell>
          <cell r="D2574">
            <v>122.49</v>
          </cell>
          <cell r="E2574">
            <v>326</v>
          </cell>
          <cell r="F2574">
            <v>493</v>
          </cell>
          <cell r="G2574">
            <v>2100</v>
          </cell>
          <cell r="H2574">
            <v>452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39176</v>
          </cell>
          <cell r="O2574">
            <v>1.1909377719812502</v>
          </cell>
          <cell r="P2574">
            <v>46656.178155137459</v>
          </cell>
          <cell r="Q2574">
            <v>0</v>
          </cell>
          <cell r="R2574">
            <v>0</v>
          </cell>
          <cell r="S2574">
            <v>0</v>
          </cell>
        </row>
        <row r="2575">
          <cell r="B2575" t="str">
            <v xml:space="preserve">  SEPTEMBER</v>
          </cell>
          <cell r="C2575" t="str">
            <v>-</v>
          </cell>
          <cell r="D2575">
            <v>123.27</v>
          </cell>
          <cell r="E2575">
            <v>330</v>
          </cell>
          <cell r="F2575">
            <v>495</v>
          </cell>
          <cell r="G2575">
            <v>2100</v>
          </cell>
          <cell r="H2575">
            <v>462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39176</v>
          </cell>
          <cell r="O2575">
            <v>1.2091382084425562</v>
          </cell>
          <cell r="P2575">
            <v>47369.198453945581</v>
          </cell>
          <cell r="Q2575">
            <v>0</v>
          </cell>
          <cell r="R2575">
            <v>0</v>
          </cell>
          <cell r="S2575">
            <v>0</v>
          </cell>
        </row>
        <row r="2576">
          <cell r="B2576" t="str">
            <v xml:space="preserve">  OCTOBER</v>
          </cell>
          <cell r="C2576" t="str">
            <v>-</v>
          </cell>
          <cell r="D2576">
            <v>139.13999999999999</v>
          </cell>
          <cell r="E2576">
            <v>376</v>
          </cell>
          <cell r="F2576">
            <v>511</v>
          </cell>
          <cell r="G2576">
            <v>4300</v>
          </cell>
          <cell r="H2576">
            <v>500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39176</v>
          </cell>
          <cell r="O2576">
            <v>1.2957987371030848</v>
          </cell>
          <cell r="P2576">
            <v>50764.211324750453</v>
          </cell>
          <cell r="Q2576">
            <v>0</v>
          </cell>
          <cell r="R2576">
            <v>0</v>
          </cell>
          <cell r="S2576">
            <v>0</v>
          </cell>
        </row>
        <row r="2577">
          <cell r="B2577" t="str">
            <v xml:space="preserve">  NOVEMBER</v>
          </cell>
          <cell r="C2577" t="str">
            <v>-</v>
          </cell>
          <cell r="D2577">
            <v>140.15</v>
          </cell>
          <cell r="E2577">
            <v>393</v>
          </cell>
          <cell r="F2577">
            <v>511</v>
          </cell>
          <cell r="G2577">
            <v>4300</v>
          </cell>
          <cell r="H2577">
            <v>510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39176</v>
          </cell>
          <cell r="O2577">
            <v>1.3143110238762414</v>
          </cell>
          <cell r="P2577">
            <v>51489.448671375634</v>
          </cell>
          <cell r="Q2577">
            <v>0</v>
          </cell>
          <cell r="R2577">
            <v>0</v>
          </cell>
          <cell r="S2577">
            <v>0</v>
          </cell>
        </row>
        <row r="2578">
          <cell r="B2578" t="str">
            <v xml:space="preserve">  DECEMBER</v>
          </cell>
          <cell r="C2578" t="str">
            <v>-</v>
          </cell>
          <cell r="D2578">
            <v>140.32</v>
          </cell>
          <cell r="E2578">
            <v>393</v>
          </cell>
          <cell r="F2578">
            <v>511</v>
          </cell>
          <cell r="G2578">
            <v>4300</v>
          </cell>
          <cell r="H2578">
            <v>510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39176</v>
          </cell>
          <cell r="O2578">
            <v>1.3145415219328263</v>
          </cell>
          <cell r="P2578">
            <v>51498.478663240399</v>
          </cell>
          <cell r="Q2578">
            <v>0</v>
          </cell>
          <cell r="R2578">
            <v>0</v>
          </cell>
          <cell r="S2578">
            <v>0</v>
          </cell>
        </row>
        <row r="2579">
          <cell r="A2579" t="str">
            <v>2006</v>
          </cell>
          <cell r="B2579" t="str">
            <v xml:space="preserve">  JANUARY</v>
          </cell>
          <cell r="C2579" t="str">
            <v>-</v>
          </cell>
          <cell r="D2579" t="str">
            <v>-</v>
          </cell>
          <cell r="E2579" t="str">
            <v>-</v>
          </cell>
          <cell r="F2579" t="str">
            <v>-</v>
          </cell>
          <cell r="G2579" t="str">
            <v>-</v>
          </cell>
          <cell r="H2579" t="str">
            <v>-</v>
          </cell>
          <cell r="I2579">
            <v>0</v>
          </cell>
          <cell r="J2579">
            <v>0</v>
          </cell>
          <cell r="K2579">
            <v>0</v>
          </cell>
          <cell r="L2579" t="str">
            <v>-</v>
          </cell>
          <cell r="M2579" t="str">
            <v>-</v>
          </cell>
          <cell r="N2579">
            <v>39176</v>
          </cell>
          <cell r="O2579">
            <v>0.25</v>
          </cell>
          <cell r="P2579">
            <v>9794</v>
          </cell>
          <cell r="Q2579">
            <v>0</v>
          </cell>
          <cell r="R2579">
            <v>0</v>
          </cell>
          <cell r="S2579">
            <v>0</v>
          </cell>
        </row>
        <row r="2580">
          <cell r="B2580" t="str">
            <v xml:space="preserve">  FEBRUARY</v>
          </cell>
          <cell r="C2580" t="str">
            <v>-</v>
          </cell>
          <cell r="D2580" t="str">
            <v>-</v>
          </cell>
          <cell r="E2580" t="str">
            <v>-</v>
          </cell>
          <cell r="F2580" t="str">
            <v>-</v>
          </cell>
          <cell r="G2580" t="str">
            <v>-</v>
          </cell>
          <cell r="H2580" t="str">
            <v>-</v>
          </cell>
          <cell r="I2580">
            <v>0</v>
          </cell>
          <cell r="J2580">
            <v>0</v>
          </cell>
          <cell r="K2580">
            <v>0</v>
          </cell>
          <cell r="L2580" t="str">
            <v>-</v>
          </cell>
          <cell r="M2580" t="str">
            <v>-</v>
          </cell>
          <cell r="N2580">
            <v>39176</v>
          </cell>
          <cell r="O2580">
            <v>0.25</v>
          </cell>
          <cell r="P2580">
            <v>9794</v>
          </cell>
          <cell r="Q2580">
            <v>0</v>
          </cell>
          <cell r="R2580">
            <v>0</v>
          </cell>
          <cell r="S2580">
            <v>0</v>
          </cell>
        </row>
        <row r="2581">
          <cell r="B2581" t="str">
            <v xml:space="preserve">  MARCH</v>
          </cell>
          <cell r="C2581" t="str">
            <v>-</v>
          </cell>
          <cell r="D2581" t="str">
            <v>-</v>
          </cell>
          <cell r="E2581" t="str">
            <v>-</v>
          </cell>
          <cell r="F2581" t="str">
            <v>-</v>
          </cell>
          <cell r="G2581" t="str">
            <v>-</v>
          </cell>
          <cell r="H2581" t="str">
            <v>-</v>
          </cell>
          <cell r="I2581">
            <v>0</v>
          </cell>
          <cell r="J2581">
            <v>0</v>
          </cell>
          <cell r="K2581">
            <v>0</v>
          </cell>
          <cell r="L2581" t="str">
            <v>-</v>
          </cell>
          <cell r="M2581" t="str">
            <v>-</v>
          </cell>
          <cell r="N2581">
            <v>39176</v>
          </cell>
          <cell r="O2581">
            <v>0.25</v>
          </cell>
          <cell r="P2581">
            <v>9794</v>
          </cell>
          <cell r="Q2581">
            <v>0</v>
          </cell>
          <cell r="R2581">
            <v>0</v>
          </cell>
          <cell r="S2581">
            <v>0</v>
          </cell>
        </row>
        <row r="2582">
          <cell r="B2582" t="str">
            <v xml:space="preserve">  APRIL</v>
          </cell>
          <cell r="C2582" t="str">
            <v>-</v>
          </cell>
          <cell r="D2582" t="str">
            <v>-</v>
          </cell>
          <cell r="E2582" t="str">
            <v>-</v>
          </cell>
          <cell r="F2582" t="str">
            <v>-</v>
          </cell>
          <cell r="G2582" t="str">
            <v>-</v>
          </cell>
          <cell r="H2582" t="str">
            <v>-</v>
          </cell>
          <cell r="I2582">
            <v>0</v>
          </cell>
          <cell r="J2582">
            <v>0</v>
          </cell>
          <cell r="K2582">
            <v>0</v>
          </cell>
          <cell r="L2582" t="str">
            <v>-</v>
          </cell>
          <cell r="M2582" t="str">
            <v>-</v>
          </cell>
          <cell r="N2582">
            <v>39176</v>
          </cell>
          <cell r="O2582">
            <v>0.25</v>
          </cell>
          <cell r="P2582">
            <v>9794</v>
          </cell>
          <cell r="Q2582">
            <v>0</v>
          </cell>
          <cell r="R2582">
            <v>0</v>
          </cell>
          <cell r="S2582">
            <v>0</v>
          </cell>
        </row>
        <row r="2583">
          <cell r="B2583" t="str">
            <v xml:space="preserve">  MAY</v>
          </cell>
          <cell r="C2583" t="str">
            <v>-</v>
          </cell>
          <cell r="D2583" t="str">
            <v>-</v>
          </cell>
          <cell r="E2583" t="str">
            <v>-</v>
          </cell>
          <cell r="F2583" t="str">
            <v>-</v>
          </cell>
          <cell r="G2583" t="str">
            <v>-</v>
          </cell>
          <cell r="H2583" t="str">
            <v>-</v>
          </cell>
          <cell r="I2583">
            <v>0</v>
          </cell>
          <cell r="J2583">
            <v>0</v>
          </cell>
          <cell r="K2583">
            <v>0</v>
          </cell>
          <cell r="L2583" t="str">
            <v>-</v>
          </cell>
          <cell r="M2583" t="str">
            <v>-</v>
          </cell>
          <cell r="N2583">
            <v>39176</v>
          </cell>
          <cell r="O2583">
            <v>0.25</v>
          </cell>
          <cell r="P2583">
            <v>9794</v>
          </cell>
          <cell r="Q2583">
            <v>0</v>
          </cell>
          <cell r="R2583">
            <v>0</v>
          </cell>
          <cell r="S2583">
            <v>0</v>
          </cell>
        </row>
        <row r="2584">
          <cell r="B2584" t="str">
            <v xml:space="preserve">  JUNE</v>
          </cell>
          <cell r="C2584" t="str">
            <v>-</v>
          </cell>
          <cell r="D2584" t="str">
            <v>-</v>
          </cell>
          <cell r="E2584" t="str">
            <v>-</v>
          </cell>
          <cell r="F2584" t="str">
            <v>-</v>
          </cell>
          <cell r="G2584" t="str">
            <v>-</v>
          </cell>
          <cell r="H2584" t="str">
            <v>-</v>
          </cell>
          <cell r="I2584">
            <v>0</v>
          </cell>
          <cell r="J2584">
            <v>0</v>
          </cell>
          <cell r="K2584">
            <v>0</v>
          </cell>
          <cell r="L2584" t="str">
            <v>-</v>
          </cell>
          <cell r="M2584" t="str">
            <v>-</v>
          </cell>
          <cell r="N2584">
            <v>39176</v>
          </cell>
          <cell r="O2584">
            <v>0.25</v>
          </cell>
          <cell r="P2584">
            <v>9794</v>
          </cell>
          <cell r="Q2584">
            <v>0</v>
          </cell>
          <cell r="R2584">
            <v>0</v>
          </cell>
          <cell r="S2584">
            <v>0</v>
          </cell>
        </row>
        <row r="2585">
          <cell r="B2585" t="str">
            <v xml:space="preserve">  JULY</v>
          </cell>
          <cell r="C2585" t="str">
            <v>-</v>
          </cell>
          <cell r="D2585" t="str">
            <v>-</v>
          </cell>
          <cell r="E2585" t="str">
            <v>-</v>
          </cell>
          <cell r="F2585" t="str">
            <v>-</v>
          </cell>
          <cell r="G2585" t="str">
            <v>-</v>
          </cell>
          <cell r="H2585" t="str">
            <v>-</v>
          </cell>
          <cell r="I2585">
            <v>0</v>
          </cell>
          <cell r="J2585">
            <v>0</v>
          </cell>
          <cell r="K2585">
            <v>0</v>
          </cell>
          <cell r="L2585" t="str">
            <v>-</v>
          </cell>
          <cell r="M2585" t="str">
            <v>-</v>
          </cell>
          <cell r="N2585">
            <v>39176</v>
          </cell>
          <cell r="O2585">
            <v>0.25</v>
          </cell>
          <cell r="P2585">
            <v>9794</v>
          </cell>
          <cell r="Q2585">
            <v>0</v>
          </cell>
          <cell r="R2585">
            <v>0</v>
          </cell>
          <cell r="S2585">
            <v>0</v>
          </cell>
        </row>
        <row r="2586">
          <cell r="B2586" t="str">
            <v xml:space="preserve">  AUGUST</v>
          </cell>
          <cell r="C2586" t="str">
            <v>-</v>
          </cell>
          <cell r="D2586" t="str">
            <v>-</v>
          </cell>
          <cell r="E2586" t="str">
            <v>-</v>
          </cell>
          <cell r="F2586" t="str">
            <v>-</v>
          </cell>
          <cell r="G2586" t="str">
            <v>-</v>
          </cell>
          <cell r="H2586" t="str">
            <v>-</v>
          </cell>
          <cell r="I2586">
            <v>0</v>
          </cell>
          <cell r="J2586">
            <v>0</v>
          </cell>
          <cell r="K2586">
            <v>0</v>
          </cell>
          <cell r="L2586" t="str">
            <v>-</v>
          </cell>
          <cell r="M2586" t="str">
            <v>-</v>
          </cell>
          <cell r="N2586">
            <v>39176</v>
          </cell>
          <cell r="O2586">
            <v>0.25</v>
          </cell>
          <cell r="P2586">
            <v>9794</v>
          </cell>
          <cell r="Q2586">
            <v>0</v>
          </cell>
          <cell r="R2586">
            <v>0</v>
          </cell>
          <cell r="S2586">
            <v>0</v>
          </cell>
        </row>
        <row r="2587">
          <cell r="B2587" t="str">
            <v xml:space="preserve">  SEPTEMBER</v>
          </cell>
          <cell r="C2587" t="str">
            <v>-</v>
          </cell>
          <cell r="D2587" t="str">
            <v>-</v>
          </cell>
          <cell r="E2587" t="str">
            <v>-</v>
          </cell>
          <cell r="F2587" t="str">
            <v>-</v>
          </cell>
          <cell r="G2587" t="str">
            <v>-</v>
          </cell>
          <cell r="H2587" t="str">
            <v>-</v>
          </cell>
          <cell r="I2587">
            <v>0</v>
          </cell>
          <cell r="J2587">
            <v>0</v>
          </cell>
          <cell r="K2587">
            <v>0</v>
          </cell>
          <cell r="L2587" t="str">
            <v>-</v>
          </cell>
          <cell r="M2587" t="str">
            <v>-</v>
          </cell>
          <cell r="N2587">
            <v>39176</v>
          </cell>
          <cell r="O2587">
            <v>0.25</v>
          </cell>
          <cell r="P2587">
            <v>9794</v>
          </cell>
          <cell r="Q2587">
            <v>0</v>
          </cell>
          <cell r="R2587">
            <v>0</v>
          </cell>
          <cell r="S2587">
            <v>0</v>
          </cell>
        </row>
        <row r="2588">
          <cell r="B2588" t="str">
            <v xml:space="preserve">  OCTOBER</v>
          </cell>
          <cell r="C2588" t="str">
            <v>-</v>
          </cell>
          <cell r="D2588" t="str">
            <v>-</v>
          </cell>
          <cell r="E2588" t="str">
            <v>-</v>
          </cell>
          <cell r="F2588" t="str">
            <v>-</v>
          </cell>
          <cell r="G2588" t="str">
            <v>-</v>
          </cell>
          <cell r="H2588" t="str">
            <v>-</v>
          </cell>
          <cell r="I2588">
            <v>0</v>
          </cell>
          <cell r="J2588">
            <v>0</v>
          </cell>
          <cell r="K2588">
            <v>0</v>
          </cell>
          <cell r="L2588" t="str">
            <v>-</v>
          </cell>
          <cell r="M2588" t="str">
            <v>-</v>
          </cell>
          <cell r="N2588">
            <v>39176</v>
          </cell>
          <cell r="O2588">
            <v>0.25</v>
          </cell>
          <cell r="P2588">
            <v>9794</v>
          </cell>
          <cell r="Q2588">
            <v>0</v>
          </cell>
          <cell r="R2588">
            <v>0</v>
          </cell>
          <cell r="S2588">
            <v>0</v>
          </cell>
        </row>
        <row r="2589">
          <cell r="B2589" t="str">
            <v xml:space="preserve">  NOVEMBER</v>
          </cell>
          <cell r="C2589" t="str">
            <v>-</v>
          </cell>
          <cell r="D2589" t="str">
            <v>-</v>
          </cell>
          <cell r="E2589" t="str">
            <v>-</v>
          </cell>
          <cell r="F2589" t="str">
            <v>-</v>
          </cell>
          <cell r="G2589" t="str">
            <v>-</v>
          </cell>
          <cell r="H2589" t="str">
            <v>-</v>
          </cell>
          <cell r="I2589">
            <v>0</v>
          </cell>
          <cell r="J2589">
            <v>0</v>
          </cell>
          <cell r="K2589">
            <v>0</v>
          </cell>
          <cell r="L2589" t="str">
            <v>-</v>
          </cell>
          <cell r="M2589" t="str">
            <v>-</v>
          </cell>
          <cell r="N2589">
            <v>39176</v>
          </cell>
          <cell r="O2589">
            <v>0.25</v>
          </cell>
          <cell r="P2589">
            <v>9794</v>
          </cell>
          <cell r="Q2589">
            <v>0</v>
          </cell>
          <cell r="R2589">
            <v>0</v>
          </cell>
          <cell r="S2589">
            <v>0</v>
          </cell>
        </row>
        <row r="2591">
          <cell r="A2591" t="str">
            <v xml:space="preserve"> </v>
          </cell>
          <cell r="B2591" t="str">
            <v>T O T A L</v>
          </cell>
          <cell r="C2591" t="str">
            <v>Pay Item</v>
          </cell>
          <cell r="E2591" t="str">
            <v>:</v>
          </cell>
          <cell r="F2591" t="str">
            <v>IV-2-10-Un</v>
          </cell>
          <cell r="J2591">
            <v>0</v>
          </cell>
          <cell r="K2591" t="str">
            <v>-</v>
          </cell>
          <cell r="L2591">
            <v>0</v>
          </cell>
          <cell r="M2591">
            <v>0</v>
          </cell>
          <cell r="O2591" t="str">
            <v>-</v>
          </cell>
          <cell r="Q2591">
            <v>0</v>
          </cell>
          <cell r="R2591">
            <v>0</v>
          </cell>
          <cell r="S2591">
            <v>0</v>
          </cell>
        </row>
        <row r="2593">
          <cell r="A2593" t="str">
            <v xml:space="preserve">   L : Labour</v>
          </cell>
          <cell r="E2593" t="str">
            <v xml:space="preserve">    C : Cement</v>
          </cell>
          <cell r="J2593" t="str">
            <v xml:space="preserve">    S : Steel</v>
          </cell>
          <cell r="N2593" t="str">
            <v xml:space="preserve">    F : Fuel</v>
          </cell>
          <cell r="R2593" t="str">
            <v xml:space="preserve">    M : Material</v>
          </cell>
        </row>
        <row r="2594">
          <cell r="A2594" t="str">
            <v xml:space="preserve">   Economic Indicators Table 1.3</v>
          </cell>
          <cell r="E2594" t="str">
            <v xml:space="preserve">         Economic Indicators Table 1.11</v>
          </cell>
          <cell r="J2594" t="str">
            <v xml:space="preserve">         Economic Indicators Table 1.11</v>
          </cell>
          <cell r="N2594" t="str">
            <v xml:space="preserve">         "Official Diesel Oil Selling Price"</v>
          </cell>
          <cell r="R2594" t="str">
            <v xml:space="preserve">         Economic Indicators Table 1.15</v>
          </cell>
        </row>
        <row r="2595">
          <cell r="A2595" t="str">
            <v xml:space="preserve">   Consumer Price Indices for 43 Cities &amp; Changes</v>
          </cell>
          <cell r="E2595" t="str">
            <v xml:space="preserve">         Wholesale Price Indices of Manufacturing Commodities</v>
          </cell>
          <cell r="J2595" t="str">
            <v xml:space="preserve">         Wholesale Price Indices of Manufacturing Commodities</v>
          </cell>
          <cell r="N2595" t="str">
            <v xml:space="preserve">         Actual cost of high speed diesel</v>
          </cell>
          <cell r="R2595" t="str">
            <v xml:space="preserve">         Wholesale Price Indices of Construction Materials</v>
          </cell>
        </row>
        <row r="2596">
          <cell r="A2596" t="str">
            <v xml:space="preserve">   Sub-Sector General Index for Bandar Lampung</v>
          </cell>
          <cell r="E2596" t="str">
            <v xml:space="preserve">         Sub-Sector 17, Non Metallic Mineral Products</v>
          </cell>
          <cell r="J2596" t="str">
            <v xml:space="preserve">         Sub-Sector 19, Iron and Steel Products</v>
          </cell>
          <cell r="N2596" t="str">
            <v xml:space="preserve">         Estabilished by Pertamina Oil Company</v>
          </cell>
          <cell r="R2596" t="str">
            <v xml:space="preserve">         Sub-Sector 2, Public Works in Agriculture</v>
          </cell>
        </row>
        <row r="2598">
          <cell r="A2598" t="str">
            <v>Pn  =  A +  L(Ln/Lo) + C(Cn/Co) + S(Sn/So) + F(Fn/Fo) + M(Mn/Mo)</v>
          </cell>
        </row>
        <row r="2599">
          <cell r="A2599" t="str">
            <v>CALCULATION OF ESCALATION PAYMENT</v>
          </cell>
        </row>
        <row r="2600">
          <cell r="A2600" t="str">
            <v>CONTRACT PACKAGE</v>
          </cell>
          <cell r="C2600" t="str">
            <v>:</v>
          </cell>
          <cell r="D2600" t="str">
            <v>WAY CURUP IRRIGATION SUB-PROJECT PTSL-II</v>
          </cell>
          <cell r="Q2600" t="str">
            <v>CONTRACTOR</v>
          </cell>
          <cell r="R2600" t="str">
            <v>:     PT. ADHI KARYA (Persero) Tbk</v>
          </cell>
        </row>
        <row r="2601">
          <cell r="A2601" t="str">
            <v>CONTRACT NO. / DATE</v>
          </cell>
          <cell r="C2601" t="str">
            <v>:</v>
          </cell>
          <cell r="D2601" t="str">
            <v>HK.02.07-Ag.0801/WILIII/01 ,  Date : May 14th, 2004</v>
          </cell>
          <cell r="Q2601" t="str">
            <v>CONSULTANT</v>
          </cell>
          <cell r="R2601" t="str">
            <v>:     NIPPON KOEI (In Associated)</v>
          </cell>
        </row>
        <row r="2603">
          <cell r="A2603" t="str">
            <v xml:space="preserve"> PAY ITEM</v>
          </cell>
          <cell r="C2603" t="str">
            <v>:</v>
          </cell>
          <cell r="D2603" t="str">
            <v>IV - 2 - 11</v>
          </cell>
          <cell r="I2603" t="str">
            <v xml:space="preserve"> DESCRIPTION :</v>
          </cell>
          <cell r="J2603" t="str">
            <v>Demolition, chipping and disposal of existing concrete</v>
          </cell>
          <cell r="M2603" t="str">
            <v>QUANTITIES</v>
          </cell>
          <cell r="N2603" t="str">
            <v>ORIGINAL</v>
          </cell>
          <cell r="P2603" t="str">
            <v>CURRENT</v>
          </cell>
          <cell r="Q2603" t="str">
            <v>ORIGINAL</v>
          </cell>
          <cell r="R2603" t="str">
            <v>CURRENT</v>
          </cell>
        </row>
        <row r="2604">
          <cell r="A2604" t="str">
            <v xml:space="preserve"> COMPONENT</v>
          </cell>
          <cell r="C2604" t="str">
            <v>A</v>
          </cell>
          <cell r="D2604" t="str">
            <v>L</v>
          </cell>
          <cell r="E2604" t="str">
            <v>C</v>
          </cell>
          <cell r="F2604" t="str">
            <v>S</v>
          </cell>
          <cell r="G2604" t="str">
            <v>F</v>
          </cell>
          <cell r="H2604" t="str">
            <v>M</v>
          </cell>
          <cell r="I2604" t="str">
            <v xml:space="preserve"> QUANTITIES   :</v>
          </cell>
          <cell r="J2604">
            <v>1</v>
          </cell>
          <cell r="K2604" t="str">
            <v>cu.m</v>
          </cell>
          <cell r="M2604" t="str">
            <v>FOR</v>
          </cell>
          <cell r="N2604" t="str">
            <v>UNIT PRICE</v>
          </cell>
          <cell r="O2604" t="str">
            <v>FACTOR</v>
          </cell>
          <cell r="P2604" t="str">
            <v>UNIT PRICE</v>
          </cell>
          <cell r="Q2604" t="str">
            <v>AMOUNT</v>
          </cell>
          <cell r="R2604" t="str">
            <v>AMOUNT</v>
          </cell>
          <cell r="S2604" t="str">
            <v>PRICE ESCALATION</v>
          </cell>
        </row>
        <row r="2605">
          <cell r="A2605" t="str">
            <v xml:space="preserve"> COST FACTOR</v>
          </cell>
          <cell r="C2605">
            <v>0.25</v>
          </cell>
          <cell r="D2605">
            <v>0.15</v>
          </cell>
          <cell r="E2605" t="str">
            <v>-</v>
          </cell>
          <cell r="F2605" t="str">
            <v>-</v>
          </cell>
          <cell r="G2605" t="str">
            <v>-</v>
          </cell>
          <cell r="H2605">
            <v>0.6</v>
          </cell>
          <cell r="I2605" t="str">
            <v>SCHEDULE QUANTITIES</v>
          </cell>
          <cell r="K2605" t="str">
            <v>ACTUAL QUANTITIES (MC)</v>
          </cell>
          <cell r="M2605" t="str">
            <v>ESCALATION</v>
          </cell>
          <cell r="N2605" t="str">
            <v>Ho</v>
          </cell>
          <cell r="O2605" t="str">
            <v>Pn</v>
          </cell>
          <cell r="P2605" t="str">
            <v>Hn</v>
          </cell>
          <cell r="Q2605" t="str">
            <v>Io</v>
          </cell>
          <cell r="R2605" t="str">
            <v>In</v>
          </cell>
          <cell r="S2605" t="str">
            <v>PAYMENT</v>
          </cell>
        </row>
        <row r="2606">
          <cell r="A2606" t="str">
            <v xml:space="preserve"> ZERO INDEX / DEC 2002</v>
          </cell>
          <cell r="C2606" t="str">
            <v>-</v>
          </cell>
          <cell r="D2606">
            <v>110.63</v>
          </cell>
          <cell r="E2606">
            <v>294</v>
          </cell>
          <cell r="F2606">
            <v>345</v>
          </cell>
          <cell r="G2606">
            <v>1650</v>
          </cell>
          <cell r="H2606">
            <v>350</v>
          </cell>
          <cell r="I2606" t="str">
            <v>CUMULATIVE</v>
          </cell>
          <cell r="J2606" t="str">
            <v>MONTHLY</v>
          </cell>
          <cell r="K2606" t="str">
            <v>CUMULATIVE</v>
          </cell>
          <cell r="L2606" t="str">
            <v>MONTHLY</v>
          </cell>
          <cell r="M2606" t="str">
            <v>PAYMENT</v>
          </cell>
        </row>
        <row r="2607">
          <cell r="A2607">
            <v>1</v>
          </cell>
          <cell r="B2607">
            <v>2</v>
          </cell>
          <cell r="C2607">
            <v>3</v>
          </cell>
          <cell r="D2607">
            <v>4</v>
          </cell>
          <cell r="E2607">
            <v>5</v>
          </cell>
          <cell r="F2607">
            <v>6</v>
          </cell>
          <cell r="G2607">
            <v>7</v>
          </cell>
          <cell r="H2607">
            <v>8</v>
          </cell>
          <cell r="I2607">
            <v>9</v>
          </cell>
          <cell r="J2607">
            <v>10</v>
          </cell>
          <cell r="K2607">
            <v>11</v>
          </cell>
          <cell r="L2607">
            <v>12</v>
          </cell>
          <cell r="M2607">
            <v>13</v>
          </cell>
          <cell r="N2607">
            <v>14</v>
          </cell>
          <cell r="O2607">
            <v>15</v>
          </cell>
          <cell r="P2607" t="str">
            <v>16=14x15</v>
          </cell>
          <cell r="Q2607" t="str">
            <v>17=13x14</v>
          </cell>
          <cell r="R2607" t="str">
            <v>18=13x16</v>
          </cell>
          <cell r="S2607" t="str">
            <v>19=18-17</v>
          </cell>
        </row>
        <row r="2609">
          <cell r="A2609" t="str">
            <v>2004</v>
          </cell>
          <cell r="B2609" t="str">
            <v xml:space="preserve">  JUNE</v>
          </cell>
          <cell r="C2609" t="str">
            <v>-</v>
          </cell>
          <cell r="D2609" t="str">
            <v>-</v>
          </cell>
          <cell r="E2609" t="str">
            <v>-</v>
          </cell>
          <cell r="F2609" t="str">
            <v>-</v>
          </cell>
          <cell r="G2609" t="str">
            <v>-</v>
          </cell>
          <cell r="H2609" t="str">
            <v>-</v>
          </cell>
          <cell r="I2609">
            <v>0</v>
          </cell>
          <cell r="J2609">
            <v>0</v>
          </cell>
          <cell r="K2609" t="str">
            <v>-</v>
          </cell>
          <cell r="L2609" t="str">
            <v>-</v>
          </cell>
          <cell r="M2609" t="str">
            <v>-</v>
          </cell>
          <cell r="N2609" t="str">
            <v>-</v>
          </cell>
          <cell r="O2609" t="str">
            <v>-</v>
          </cell>
          <cell r="P2609" t="str">
            <v>-</v>
          </cell>
          <cell r="Q2609" t="str">
            <v>-</v>
          </cell>
          <cell r="R2609" t="str">
            <v>-</v>
          </cell>
          <cell r="S2609" t="str">
            <v>-</v>
          </cell>
        </row>
        <row r="2610">
          <cell r="B2610" t="str">
            <v xml:space="preserve">  JULY</v>
          </cell>
          <cell r="C2610" t="str">
            <v>-</v>
          </cell>
          <cell r="D2610" t="str">
            <v>-</v>
          </cell>
          <cell r="E2610" t="str">
            <v>-</v>
          </cell>
          <cell r="F2610" t="str">
            <v>-</v>
          </cell>
          <cell r="G2610" t="str">
            <v>-</v>
          </cell>
          <cell r="H2610" t="str">
            <v>-</v>
          </cell>
          <cell r="I2610">
            <v>0</v>
          </cell>
          <cell r="J2610">
            <v>0</v>
          </cell>
          <cell r="K2610">
            <v>0</v>
          </cell>
          <cell r="L2610" t="str">
            <v>-</v>
          </cell>
          <cell r="M2610" t="str">
            <v>-</v>
          </cell>
          <cell r="N2610" t="str">
            <v>-</v>
          </cell>
          <cell r="O2610" t="str">
            <v>-</v>
          </cell>
          <cell r="P2610" t="str">
            <v>-</v>
          </cell>
          <cell r="Q2610" t="str">
            <v>-</v>
          </cell>
          <cell r="R2610" t="str">
            <v>-</v>
          </cell>
          <cell r="S2610" t="str">
            <v>-</v>
          </cell>
        </row>
        <row r="2611">
          <cell r="B2611" t="str">
            <v xml:space="preserve">  AUGUST</v>
          </cell>
          <cell r="C2611" t="str">
            <v>-</v>
          </cell>
          <cell r="D2611" t="str">
            <v>-</v>
          </cell>
          <cell r="E2611" t="str">
            <v>-</v>
          </cell>
          <cell r="F2611" t="str">
            <v>-</v>
          </cell>
          <cell r="G2611" t="str">
            <v>-</v>
          </cell>
          <cell r="H2611" t="str">
            <v>-</v>
          </cell>
          <cell r="I2611">
            <v>0</v>
          </cell>
          <cell r="J2611">
            <v>0</v>
          </cell>
          <cell r="K2611">
            <v>0</v>
          </cell>
          <cell r="L2611" t="str">
            <v>-</v>
          </cell>
          <cell r="M2611" t="str">
            <v>-</v>
          </cell>
          <cell r="N2611" t="str">
            <v>-</v>
          </cell>
          <cell r="O2611" t="str">
            <v>-</v>
          </cell>
          <cell r="P2611" t="str">
            <v>-</v>
          </cell>
          <cell r="Q2611" t="str">
            <v>-</v>
          </cell>
          <cell r="R2611" t="str">
            <v>-</v>
          </cell>
          <cell r="S2611" t="str">
            <v>-</v>
          </cell>
        </row>
        <row r="2612">
          <cell r="B2612" t="str">
            <v xml:space="preserve">  SEPTEMBER</v>
          </cell>
          <cell r="C2612" t="str">
            <v>-</v>
          </cell>
          <cell r="D2612" t="str">
            <v>-</v>
          </cell>
          <cell r="E2612" t="str">
            <v>-</v>
          </cell>
          <cell r="F2612" t="str">
            <v>-</v>
          </cell>
          <cell r="G2612" t="str">
            <v>-</v>
          </cell>
          <cell r="H2612" t="str">
            <v>-</v>
          </cell>
          <cell r="I2612">
            <v>0</v>
          </cell>
          <cell r="J2612">
            <v>0</v>
          </cell>
          <cell r="K2612">
            <v>0</v>
          </cell>
          <cell r="L2612" t="str">
            <v>-</v>
          </cell>
          <cell r="M2612" t="str">
            <v>-</v>
          </cell>
          <cell r="N2612" t="str">
            <v>-</v>
          </cell>
          <cell r="O2612" t="str">
            <v>-</v>
          </cell>
          <cell r="P2612" t="str">
            <v>-</v>
          </cell>
          <cell r="Q2612" t="str">
            <v>-</v>
          </cell>
          <cell r="R2612" t="str">
            <v>-</v>
          </cell>
          <cell r="S2612" t="str">
            <v>-</v>
          </cell>
        </row>
        <row r="2613">
          <cell r="B2613" t="str">
            <v xml:space="preserve">  OCTOBER</v>
          </cell>
          <cell r="C2613" t="str">
            <v>-</v>
          </cell>
          <cell r="D2613" t="str">
            <v>-</v>
          </cell>
          <cell r="E2613" t="str">
            <v>-</v>
          </cell>
          <cell r="F2613" t="str">
            <v>-</v>
          </cell>
          <cell r="G2613" t="str">
            <v>-</v>
          </cell>
          <cell r="H2613" t="str">
            <v>-</v>
          </cell>
          <cell r="I2613">
            <v>0</v>
          </cell>
          <cell r="J2613">
            <v>0</v>
          </cell>
          <cell r="K2613">
            <v>0</v>
          </cell>
          <cell r="L2613" t="str">
            <v>-</v>
          </cell>
          <cell r="M2613" t="str">
            <v>-</v>
          </cell>
          <cell r="N2613" t="str">
            <v>-</v>
          </cell>
          <cell r="O2613" t="str">
            <v>-</v>
          </cell>
          <cell r="P2613" t="str">
            <v>-</v>
          </cell>
          <cell r="Q2613" t="str">
            <v>-</v>
          </cell>
          <cell r="R2613" t="str">
            <v>-</v>
          </cell>
          <cell r="S2613" t="str">
            <v>-</v>
          </cell>
        </row>
        <row r="2614">
          <cell r="B2614" t="str">
            <v xml:space="preserve">  NOVEMBER</v>
          </cell>
          <cell r="C2614" t="str">
            <v>-</v>
          </cell>
          <cell r="D2614" t="str">
            <v>-</v>
          </cell>
          <cell r="E2614" t="str">
            <v>-</v>
          </cell>
          <cell r="F2614" t="str">
            <v>-</v>
          </cell>
          <cell r="G2614" t="str">
            <v>-</v>
          </cell>
          <cell r="H2614" t="str">
            <v>-</v>
          </cell>
          <cell r="I2614">
            <v>0</v>
          </cell>
          <cell r="J2614">
            <v>0</v>
          </cell>
          <cell r="K2614">
            <v>0</v>
          </cell>
          <cell r="L2614" t="str">
            <v>-</v>
          </cell>
          <cell r="M2614" t="str">
            <v>-</v>
          </cell>
          <cell r="N2614" t="str">
            <v>-</v>
          </cell>
          <cell r="O2614" t="str">
            <v>-</v>
          </cell>
          <cell r="P2614" t="str">
            <v>-</v>
          </cell>
          <cell r="Q2614" t="str">
            <v>-</v>
          </cell>
          <cell r="R2614" t="str">
            <v>-</v>
          </cell>
          <cell r="S2614" t="str">
            <v>-</v>
          </cell>
        </row>
        <row r="2615">
          <cell r="B2615" t="str">
            <v xml:space="preserve">  DECEMBER</v>
          </cell>
          <cell r="C2615" t="str">
            <v>-</v>
          </cell>
          <cell r="D2615" t="str">
            <v>-</v>
          </cell>
          <cell r="E2615" t="str">
            <v>-</v>
          </cell>
          <cell r="F2615" t="str">
            <v>-</v>
          </cell>
          <cell r="G2615" t="str">
            <v>-</v>
          </cell>
          <cell r="H2615" t="str">
            <v>-</v>
          </cell>
          <cell r="I2615">
            <v>0</v>
          </cell>
          <cell r="J2615">
            <v>0</v>
          </cell>
          <cell r="K2615">
            <v>0</v>
          </cell>
          <cell r="L2615" t="str">
            <v>-</v>
          </cell>
          <cell r="M2615" t="str">
            <v>-</v>
          </cell>
          <cell r="N2615" t="str">
            <v>-</v>
          </cell>
          <cell r="O2615" t="str">
            <v>-</v>
          </cell>
          <cell r="P2615" t="str">
            <v>-</v>
          </cell>
          <cell r="Q2615" t="str">
            <v>-</v>
          </cell>
          <cell r="R2615" t="str">
            <v>-</v>
          </cell>
          <cell r="S2615" t="str">
            <v>-</v>
          </cell>
        </row>
        <row r="2616">
          <cell r="A2616" t="str">
            <v>2005</v>
          </cell>
          <cell r="B2616" t="str">
            <v xml:space="preserve">  JANUARY</v>
          </cell>
          <cell r="C2616" t="str">
            <v>-</v>
          </cell>
          <cell r="D2616" t="str">
            <v>-</v>
          </cell>
          <cell r="E2616" t="str">
            <v>-</v>
          </cell>
          <cell r="F2616" t="str">
            <v>-</v>
          </cell>
          <cell r="G2616" t="str">
            <v>-</v>
          </cell>
          <cell r="H2616" t="str">
            <v>-</v>
          </cell>
          <cell r="I2616">
            <v>0</v>
          </cell>
          <cell r="J2616">
            <v>0</v>
          </cell>
          <cell r="K2616">
            <v>0</v>
          </cell>
          <cell r="L2616" t="str">
            <v>-</v>
          </cell>
          <cell r="M2616" t="str">
            <v>-</v>
          </cell>
          <cell r="N2616" t="str">
            <v>-</v>
          </cell>
          <cell r="O2616" t="str">
            <v>-</v>
          </cell>
          <cell r="P2616" t="str">
            <v>-</v>
          </cell>
          <cell r="Q2616" t="str">
            <v>-</v>
          </cell>
          <cell r="R2616" t="str">
            <v>-</v>
          </cell>
          <cell r="S2616" t="str">
            <v>-</v>
          </cell>
        </row>
        <row r="2617">
          <cell r="B2617" t="str">
            <v xml:space="preserve">  FEBRUARY</v>
          </cell>
          <cell r="C2617" t="str">
            <v>-</v>
          </cell>
          <cell r="D2617" t="str">
            <v>-</v>
          </cell>
          <cell r="E2617" t="str">
            <v>-</v>
          </cell>
          <cell r="F2617" t="str">
            <v>-</v>
          </cell>
          <cell r="G2617" t="str">
            <v>-</v>
          </cell>
          <cell r="H2617" t="str">
            <v>-</v>
          </cell>
          <cell r="I2617">
            <v>0</v>
          </cell>
          <cell r="J2617">
            <v>0</v>
          </cell>
          <cell r="K2617">
            <v>0</v>
          </cell>
          <cell r="L2617" t="str">
            <v>-</v>
          </cell>
          <cell r="M2617" t="str">
            <v>-</v>
          </cell>
          <cell r="N2617" t="str">
            <v>-</v>
          </cell>
          <cell r="O2617" t="str">
            <v>-</v>
          </cell>
          <cell r="P2617" t="str">
            <v>-</v>
          </cell>
          <cell r="Q2617" t="str">
            <v>-</v>
          </cell>
          <cell r="R2617" t="str">
            <v>-</v>
          </cell>
          <cell r="S2617" t="str">
            <v>-</v>
          </cell>
        </row>
        <row r="2618">
          <cell r="B2618" t="str">
            <v xml:space="preserve">  MARCH</v>
          </cell>
          <cell r="C2618" t="str">
            <v>-</v>
          </cell>
          <cell r="D2618" t="str">
            <v>-</v>
          </cell>
          <cell r="E2618" t="str">
            <v>-</v>
          </cell>
          <cell r="F2618" t="str">
            <v>-</v>
          </cell>
          <cell r="G2618" t="str">
            <v>-</v>
          </cell>
          <cell r="H2618" t="str">
            <v>-</v>
          </cell>
          <cell r="I2618">
            <v>0</v>
          </cell>
          <cell r="J2618">
            <v>0</v>
          </cell>
          <cell r="K2618">
            <v>0</v>
          </cell>
          <cell r="L2618" t="str">
            <v>-</v>
          </cell>
          <cell r="M2618" t="str">
            <v>-</v>
          </cell>
          <cell r="N2618" t="str">
            <v>-</v>
          </cell>
          <cell r="O2618" t="str">
            <v>-</v>
          </cell>
          <cell r="P2618" t="str">
            <v>-</v>
          </cell>
          <cell r="Q2618" t="str">
            <v>-</v>
          </cell>
          <cell r="R2618" t="str">
            <v>-</v>
          </cell>
          <cell r="S2618" t="str">
            <v>-</v>
          </cell>
        </row>
        <row r="2619">
          <cell r="B2619" t="str">
            <v xml:space="preserve">  APRIL</v>
          </cell>
          <cell r="C2619" t="str">
            <v>-</v>
          </cell>
          <cell r="D2619" t="str">
            <v>-</v>
          </cell>
          <cell r="E2619" t="str">
            <v>-</v>
          </cell>
          <cell r="F2619" t="str">
            <v>-</v>
          </cell>
          <cell r="G2619" t="str">
            <v>-</v>
          </cell>
          <cell r="H2619" t="str">
            <v>-</v>
          </cell>
          <cell r="I2619">
            <v>0</v>
          </cell>
          <cell r="J2619">
            <v>0</v>
          </cell>
          <cell r="K2619">
            <v>0</v>
          </cell>
          <cell r="L2619" t="str">
            <v>-</v>
          </cell>
          <cell r="M2619" t="str">
            <v>-</v>
          </cell>
          <cell r="N2619" t="str">
            <v>-</v>
          </cell>
          <cell r="O2619" t="str">
            <v>-</v>
          </cell>
          <cell r="P2619" t="str">
            <v>-</v>
          </cell>
          <cell r="Q2619" t="str">
            <v>-</v>
          </cell>
          <cell r="R2619" t="str">
            <v>-</v>
          </cell>
          <cell r="S2619" t="str">
            <v>-</v>
          </cell>
        </row>
        <row r="2620">
          <cell r="B2620" t="str">
            <v xml:space="preserve">  MAY</v>
          </cell>
          <cell r="C2620" t="str">
            <v>-</v>
          </cell>
          <cell r="D2620" t="str">
            <v>-</v>
          </cell>
          <cell r="E2620" t="str">
            <v>-</v>
          </cell>
          <cell r="F2620" t="str">
            <v>-</v>
          </cell>
          <cell r="G2620" t="str">
            <v>-</v>
          </cell>
          <cell r="H2620" t="str">
            <v>-</v>
          </cell>
          <cell r="I2620">
            <v>0</v>
          </cell>
          <cell r="J2620">
            <v>0</v>
          </cell>
          <cell r="K2620">
            <v>0</v>
          </cell>
          <cell r="L2620" t="str">
            <v xml:space="preserve">-     </v>
          </cell>
          <cell r="M2620" t="str">
            <v>-</v>
          </cell>
          <cell r="N2620" t="str">
            <v>-</v>
          </cell>
          <cell r="O2620" t="str">
            <v>-</v>
          </cell>
          <cell r="P2620" t="str">
            <v>-</v>
          </cell>
          <cell r="Q2620" t="str">
            <v>-</v>
          </cell>
          <cell r="R2620" t="str">
            <v>-</v>
          </cell>
          <cell r="S2620" t="str">
            <v>-</v>
          </cell>
        </row>
        <row r="2621">
          <cell r="B2621" t="str">
            <v xml:space="preserve">  JUNE</v>
          </cell>
          <cell r="C2621" t="str">
            <v>-</v>
          </cell>
          <cell r="D2621">
            <v>121.75</v>
          </cell>
          <cell r="E2621">
            <v>323</v>
          </cell>
          <cell r="F2621">
            <v>491</v>
          </cell>
          <cell r="G2621">
            <v>2100</v>
          </cell>
          <cell r="H2621">
            <v>441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180000</v>
          </cell>
          <cell r="O2621">
            <v>1.1710772846425019</v>
          </cell>
          <cell r="P2621">
            <v>210793.91123565036</v>
          </cell>
          <cell r="Q2621">
            <v>0</v>
          </cell>
          <cell r="R2621">
            <v>0</v>
          </cell>
          <cell r="S2621">
            <v>0</v>
          </cell>
        </row>
        <row r="2622">
          <cell r="B2622" t="str">
            <v xml:space="preserve">  JULY</v>
          </cell>
          <cell r="C2622" t="str">
            <v>-</v>
          </cell>
          <cell r="D2622">
            <v>122.55</v>
          </cell>
          <cell r="E2622">
            <v>325</v>
          </cell>
          <cell r="F2622">
            <v>491</v>
          </cell>
          <cell r="G2622">
            <v>2100</v>
          </cell>
          <cell r="H2622">
            <v>449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180000</v>
          </cell>
          <cell r="O2622">
            <v>1.1858762670936582</v>
          </cell>
          <cell r="P2622">
            <v>213457.72807685848</v>
          </cell>
          <cell r="Q2622">
            <v>0</v>
          </cell>
          <cell r="R2622">
            <v>0</v>
          </cell>
          <cell r="S2622">
            <v>0</v>
          </cell>
        </row>
        <row r="2623">
          <cell r="B2623" t="str">
            <v xml:space="preserve">  AUGUST</v>
          </cell>
          <cell r="C2623" t="str">
            <v>-</v>
          </cell>
          <cell r="D2623">
            <v>122.49</v>
          </cell>
          <cell r="E2623">
            <v>326</v>
          </cell>
          <cell r="F2623">
            <v>493</v>
          </cell>
          <cell r="G2623">
            <v>2100</v>
          </cell>
          <cell r="H2623">
            <v>452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180000</v>
          </cell>
          <cell r="O2623">
            <v>1.1909377719812502</v>
          </cell>
          <cell r="P2623">
            <v>214368.79895662502</v>
          </cell>
          <cell r="Q2623">
            <v>0</v>
          </cell>
          <cell r="R2623">
            <v>0</v>
          </cell>
          <cell r="S2623">
            <v>0</v>
          </cell>
        </row>
        <row r="2624">
          <cell r="B2624" t="str">
            <v xml:space="preserve">  SEPTEMBER</v>
          </cell>
          <cell r="C2624" t="str">
            <v>-</v>
          </cell>
          <cell r="D2624">
            <v>123.27</v>
          </cell>
          <cell r="E2624">
            <v>330</v>
          </cell>
          <cell r="F2624">
            <v>495</v>
          </cell>
          <cell r="G2624">
            <v>2100</v>
          </cell>
          <cell r="H2624">
            <v>462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180000</v>
          </cell>
          <cell r="O2624">
            <v>1.2091382084425562</v>
          </cell>
          <cell r="P2624">
            <v>217644.87751966011</v>
          </cell>
          <cell r="Q2624">
            <v>0</v>
          </cell>
          <cell r="R2624">
            <v>0</v>
          </cell>
          <cell r="S2624">
            <v>0</v>
          </cell>
        </row>
        <row r="2625">
          <cell r="B2625" t="str">
            <v xml:space="preserve">  OCTOBER</v>
          </cell>
          <cell r="C2625" t="str">
            <v>-</v>
          </cell>
          <cell r="D2625">
            <v>139.13999999999999</v>
          </cell>
          <cell r="E2625">
            <v>376</v>
          </cell>
          <cell r="F2625">
            <v>511</v>
          </cell>
          <cell r="G2625">
            <v>4300</v>
          </cell>
          <cell r="H2625">
            <v>500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180000</v>
          </cell>
          <cell r="O2625">
            <v>1.2957987371030848</v>
          </cell>
          <cell r="P2625">
            <v>233243.77267855525</v>
          </cell>
          <cell r="Q2625">
            <v>0</v>
          </cell>
          <cell r="R2625">
            <v>0</v>
          </cell>
          <cell r="S2625">
            <v>0</v>
          </cell>
        </row>
        <row r="2626">
          <cell r="B2626" t="str">
            <v xml:space="preserve">  NOVEMBER</v>
          </cell>
          <cell r="C2626" t="str">
            <v>-</v>
          </cell>
          <cell r="D2626">
            <v>140.15</v>
          </cell>
          <cell r="E2626">
            <v>393</v>
          </cell>
          <cell r="F2626">
            <v>511</v>
          </cell>
          <cell r="G2626">
            <v>4300</v>
          </cell>
          <cell r="H2626">
            <v>510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180000</v>
          </cell>
          <cell r="O2626">
            <v>1.3143110238762414</v>
          </cell>
          <cell r="P2626">
            <v>236575.98429772345</v>
          </cell>
          <cell r="Q2626">
            <v>0</v>
          </cell>
          <cell r="R2626">
            <v>0</v>
          </cell>
          <cell r="S2626">
            <v>0</v>
          </cell>
        </row>
        <row r="2627">
          <cell r="B2627" t="str">
            <v xml:space="preserve">  DECEMBER</v>
          </cell>
          <cell r="C2627" t="str">
            <v>-</v>
          </cell>
          <cell r="D2627">
            <v>140.32</v>
          </cell>
          <cell r="E2627">
            <v>393</v>
          </cell>
          <cell r="F2627">
            <v>511</v>
          </cell>
          <cell r="G2627">
            <v>4300</v>
          </cell>
          <cell r="H2627">
            <v>510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180000</v>
          </cell>
          <cell r="O2627">
            <v>1.3145415219328263</v>
          </cell>
          <cell r="P2627">
            <v>236617.47394790873</v>
          </cell>
          <cell r="Q2627">
            <v>0</v>
          </cell>
          <cell r="R2627">
            <v>0</v>
          </cell>
          <cell r="S2627">
            <v>0</v>
          </cell>
        </row>
        <row r="2628">
          <cell r="A2628" t="str">
            <v>2006</v>
          </cell>
          <cell r="B2628" t="str">
            <v xml:space="preserve">  JANUARY</v>
          </cell>
          <cell r="C2628" t="str">
            <v>-</v>
          </cell>
          <cell r="D2628" t="str">
            <v>-</v>
          </cell>
          <cell r="E2628" t="str">
            <v>-</v>
          </cell>
          <cell r="F2628" t="str">
            <v>-</v>
          </cell>
          <cell r="G2628" t="str">
            <v>-</v>
          </cell>
          <cell r="H2628" t="str">
            <v>-</v>
          </cell>
          <cell r="I2628">
            <v>0</v>
          </cell>
          <cell r="J2628">
            <v>0</v>
          </cell>
          <cell r="K2628">
            <v>0</v>
          </cell>
          <cell r="L2628" t="str">
            <v>-</v>
          </cell>
          <cell r="M2628" t="str">
            <v>-</v>
          </cell>
          <cell r="N2628">
            <v>180000</v>
          </cell>
          <cell r="O2628">
            <v>0.25</v>
          </cell>
          <cell r="P2628">
            <v>45000</v>
          </cell>
          <cell r="Q2628">
            <v>0</v>
          </cell>
          <cell r="R2628">
            <v>0</v>
          </cell>
          <cell r="S2628">
            <v>0</v>
          </cell>
        </row>
        <row r="2629">
          <cell r="B2629" t="str">
            <v xml:space="preserve">  FEBRUARY</v>
          </cell>
          <cell r="C2629" t="str">
            <v>-</v>
          </cell>
          <cell r="D2629" t="str">
            <v>-</v>
          </cell>
          <cell r="E2629" t="str">
            <v>-</v>
          </cell>
          <cell r="F2629" t="str">
            <v>-</v>
          </cell>
          <cell r="G2629" t="str">
            <v>-</v>
          </cell>
          <cell r="H2629" t="str">
            <v>-</v>
          </cell>
          <cell r="I2629">
            <v>0</v>
          </cell>
          <cell r="J2629">
            <v>0</v>
          </cell>
          <cell r="K2629">
            <v>0</v>
          </cell>
          <cell r="L2629" t="str">
            <v>-</v>
          </cell>
          <cell r="M2629" t="str">
            <v>-</v>
          </cell>
          <cell r="N2629">
            <v>180000</v>
          </cell>
          <cell r="O2629">
            <v>0.25</v>
          </cell>
          <cell r="P2629">
            <v>45000</v>
          </cell>
          <cell r="Q2629">
            <v>0</v>
          </cell>
          <cell r="R2629">
            <v>0</v>
          </cell>
          <cell r="S2629">
            <v>0</v>
          </cell>
        </row>
        <row r="2630">
          <cell r="B2630" t="str">
            <v xml:space="preserve">  MARCH</v>
          </cell>
          <cell r="C2630" t="str">
            <v>-</v>
          </cell>
          <cell r="D2630" t="str">
            <v>-</v>
          </cell>
          <cell r="E2630" t="str">
            <v>-</v>
          </cell>
          <cell r="F2630" t="str">
            <v>-</v>
          </cell>
          <cell r="G2630" t="str">
            <v>-</v>
          </cell>
          <cell r="H2630" t="str">
            <v>-</v>
          </cell>
          <cell r="I2630">
            <v>0</v>
          </cell>
          <cell r="J2630">
            <v>0</v>
          </cell>
          <cell r="K2630">
            <v>0</v>
          </cell>
          <cell r="L2630" t="str">
            <v>-</v>
          </cell>
          <cell r="M2630" t="str">
            <v>-</v>
          </cell>
          <cell r="N2630">
            <v>180000</v>
          </cell>
          <cell r="O2630">
            <v>0.25</v>
          </cell>
          <cell r="P2630">
            <v>45000</v>
          </cell>
          <cell r="Q2630">
            <v>0</v>
          </cell>
          <cell r="R2630">
            <v>0</v>
          </cell>
          <cell r="S2630">
            <v>0</v>
          </cell>
        </row>
        <row r="2631">
          <cell r="B2631" t="str">
            <v xml:space="preserve">  APRIL</v>
          </cell>
          <cell r="C2631" t="str">
            <v>-</v>
          </cell>
          <cell r="D2631" t="str">
            <v>-</v>
          </cell>
          <cell r="E2631" t="str">
            <v>-</v>
          </cell>
          <cell r="F2631" t="str">
            <v>-</v>
          </cell>
          <cell r="G2631" t="str">
            <v>-</v>
          </cell>
          <cell r="H2631" t="str">
            <v>-</v>
          </cell>
          <cell r="I2631">
            <v>0</v>
          </cell>
          <cell r="J2631">
            <v>0</v>
          </cell>
          <cell r="K2631">
            <v>0</v>
          </cell>
          <cell r="L2631" t="str">
            <v>-</v>
          </cell>
          <cell r="M2631" t="str">
            <v>-</v>
          </cell>
          <cell r="N2631">
            <v>180000</v>
          </cell>
          <cell r="O2631">
            <v>0.25</v>
          </cell>
          <cell r="P2631">
            <v>45000</v>
          </cell>
          <cell r="Q2631">
            <v>0</v>
          </cell>
          <cell r="R2631">
            <v>0</v>
          </cell>
          <cell r="S2631">
            <v>0</v>
          </cell>
        </row>
        <row r="2632">
          <cell r="B2632" t="str">
            <v xml:space="preserve">  MAY</v>
          </cell>
          <cell r="C2632" t="str">
            <v>-</v>
          </cell>
          <cell r="D2632" t="str">
            <v>-</v>
          </cell>
          <cell r="E2632" t="str">
            <v>-</v>
          </cell>
          <cell r="F2632" t="str">
            <v>-</v>
          </cell>
          <cell r="G2632" t="str">
            <v>-</v>
          </cell>
          <cell r="H2632" t="str">
            <v>-</v>
          </cell>
          <cell r="I2632">
            <v>0</v>
          </cell>
          <cell r="J2632">
            <v>0</v>
          </cell>
          <cell r="K2632">
            <v>0</v>
          </cell>
          <cell r="L2632" t="str">
            <v>-</v>
          </cell>
          <cell r="M2632" t="str">
            <v>-</v>
          </cell>
          <cell r="N2632">
            <v>180000</v>
          </cell>
          <cell r="O2632">
            <v>0.25</v>
          </cell>
          <cell r="P2632">
            <v>45000</v>
          </cell>
          <cell r="Q2632">
            <v>0</v>
          </cell>
          <cell r="R2632">
            <v>0</v>
          </cell>
          <cell r="S2632">
            <v>0</v>
          </cell>
        </row>
        <row r="2633">
          <cell r="B2633" t="str">
            <v xml:space="preserve">  JUNE</v>
          </cell>
          <cell r="C2633" t="str">
            <v>-</v>
          </cell>
          <cell r="D2633" t="str">
            <v>-</v>
          </cell>
          <cell r="E2633" t="str">
            <v>-</v>
          </cell>
          <cell r="F2633" t="str">
            <v>-</v>
          </cell>
          <cell r="G2633" t="str">
            <v>-</v>
          </cell>
          <cell r="H2633" t="str">
            <v>-</v>
          </cell>
          <cell r="I2633">
            <v>0</v>
          </cell>
          <cell r="J2633">
            <v>0</v>
          </cell>
          <cell r="K2633">
            <v>0</v>
          </cell>
          <cell r="L2633" t="str">
            <v>-</v>
          </cell>
          <cell r="M2633" t="str">
            <v>-</v>
          </cell>
          <cell r="N2633">
            <v>180000</v>
          </cell>
          <cell r="O2633">
            <v>0.25</v>
          </cell>
          <cell r="P2633">
            <v>45000</v>
          </cell>
          <cell r="Q2633">
            <v>0</v>
          </cell>
          <cell r="R2633">
            <v>0</v>
          </cell>
          <cell r="S2633">
            <v>0</v>
          </cell>
        </row>
        <row r="2634">
          <cell r="B2634" t="str">
            <v xml:space="preserve">  JULY</v>
          </cell>
          <cell r="C2634" t="str">
            <v>-</v>
          </cell>
          <cell r="D2634" t="str">
            <v>-</v>
          </cell>
          <cell r="E2634" t="str">
            <v>-</v>
          </cell>
          <cell r="F2634" t="str">
            <v>-</v>
          </cell>
          <cell r="G2634" t="str">
            <v>-</v>
          </cell>
          <cell r="H2634" t="str">
            <v>-</v>
          </cell>
          <cell r="I2634">
            <v>20</v>
          </cell>
          <cell r="J2634">
            <v>20</v>
          </cell>
          <cell r="K2634">
            <v>0</v>
          </cell>
          <cell r="L2634" t="str">
            <v>-</v>
          </cell>
          <cell r="M2634" t="str">
            <v>-</v>
          </cell>
          <cell r="N2634">
            <v>180000</v>
          </cell>
          <cell r="O2634">
            <v>0.25</v>
          </cell>
          <cell r="P2634">
            <v>45000</v>
          </cell>
          <cell r="Q2634">
            <v>0</v>
          </cell>
          <cell r="R2634">
            <v>0</v>
          </cell>
          <cell r="S2634">
            <v>0</v>
          </cell>
        </row>
        <row r="2635">
          <cell r="B2635" t="str">
            <v xml:space="preserve">  AUGUST</v>
          </cell>
          <cell r="C2635" t="str">
            <v>-</v>
          </cell>
          <cell r="D2635" t="str">
            <v>-</v>
          </cell>
          <cell r="E2635" t="str">
            <v>-</v>
          </cell>
          <cell r="F2635" t="str">
            <v>-</v>
          </cell>
          <cell r="G2635" t="str">
            <v>-</v>
          </cell>
          <cell r="H2635" t="str">
            <v>-</v>
          </cell>
          <cell r="I2635">
            <v>20</v>
          </cell>
          <cell r="J2635">
            <v>0</v>
          </cell>
          <cell r="K2635">
            <v>0</v>
          </cell>
          <cell r="L2635" t="str">
            <v>-</v>
          </cell>
          <cell r="M2635" t="str">
            <v>-</v>
          </cell>
          <cell r="N2635">
            <v>180000</v>
          </cell>
          <cell r="O2635">
            <v>0.25</v>
          </cell>
          <cell r="P2635">
            <v>45000</v>
          </cell>
          <cell r="Q2635">
            <v>0</v>
          </cell>
          <cell r="R2635">
            <v>0</v>
          </cell>
          <cell r="S2635">
            <v>0</v>
          </cell>
        </row>
        <row r="2636">
          <cell r="B2636" t="str">
            <v xml:space="preserve">  SEPTEMBER</v>
          </cell>
          <cell r="C2636" t="str">
            <v>-</v>
          </cell>
          <cell r="D2636" t="str">
            <v>-</v>
          </cell>
          <cell r="E2636" t="str">
            <v>-</v>
          </cell>
          <cell r="F2636" t="str">
            <v>-</v>
          </cell>
          <cell r="G2636" t="str">
            <v>-</v>
          </cell>
          <cell r="H2636" t="str">
            <v>-</v>
          </cell>
          <cell r="I2636">
            <v>20</v>
          </cell>
          <cell r="J2636">
            <v>0</v>
          </cell>
          <cell r="K2636">
            <v>0</v>
          </cell>
          <cell r="L2636" t="str">
            <v>-</v>
          </cell>
          <cell r="M2636" t="str">
            <v>-</v>
          </cell>
          <cell r="N2636">
            <v>180000</v>
          </cell>
          <cell r="O2636">
            <v>0.25</v>
          </cell>
          <cell r="P2636">
            <v>45000</v>
          </cell>
          <cell r="Q2636">
            <v>0</v>
          </cell>
          <cell r="R2636">
            <v>0</v>
          </cell>
          <cell r="S2636">
            <v>0</v>
          </cell>
        </row>
        <row r="2637">
          <cell r="B2637" t="str">
            <v xml:space="preserve">  OCTOBER</v>
          </cell>
          <cell r="C2637" t="str">
            <v>-</v>
          </cell>
          <cell r="D2637" t="str">
            <v>-</v>
          </cell>
          <cell r="E2637" t="str">
            <v>-</v>
          </cell>
          <cell r="F2637" t="str">
            <v>-</v>
          </cell>
          <cell r="G2637" t="str">
            <v>-</v>
          </cell>
          <cell r="H2637" t="str">
            <v>-</v>
          </cell>
          <cell r="I2637">
            <v>20</v>
          </cell>
          <cell r="J2637">
            <v>0</v>
          </cell>
          <cell r="K2637">
            <v>0</v>
          </cell>
          <cell r="L2637" t="str">
            <v>-</v>
          </cell>
          <cell r="M2637" t="str">
            <v>-</v>
          </cell>
          <cell r="N2637">
            <v>180000</v>
          </cell>
          <cell r="O2637">
            <v>0.25</v>
          </cell>
          <cell r="P2637">
            <v>45000</v>
          </cell>
          <cell r="Q2637">
            <v>0</v>
          </cell>
          <cell r="R2637">
            <v>0</v>
          </cell>
          <cell r="S2637">
            <v>0</v>
          </cell>
        </row>
        <row r="2638">
          <cell r="B2638" t="str">
            <v xml:space="preserve">  NOVEMBER</v>
          </cell>
          <cell r="C2638" t="str">
            <v>-</v>
          </cell>
          <cell r="D2638" t="str">
            <v>-</v>
          </cell>
          <cell r="E2638" t="str">
            <v>-</v>
          </cell>
          <cell r="F2638" t="str">
            <v>-</v>
          </cell>
          <cell r="G2638" t="str">
            <v>-</v>
          </cell>
          <cell r="H2638" t="str">
            <v>-</v>
          </cell>
          <cell r="I2638">
            <v>20</v>
          </cell>
          <cell r="J2638">
            <v>0</v>
          </cell>
          <cell r="K2638">
            <v>0</v>
          </cell>
          <cell r="L2638" t="str">
            <v>-</v>
          </cell>
          <cell r="M2638" t="str">
            <v>-</v>
          </cell>
          <cell r="N2638">
            <v>180000</v>
          </cell>
          <cell r="O2638">
            <v>0.25</v>
          </cell>
          <cell r="P2638">
            <v>45000</v>
          </cell>
          <cell r="Q2638">
            <v>0</v>
          </cell>
          <cell r="R2638">
            <v>0</v>
          </cell>
          <cell r="S2638">
            <v>0</v>
          </cell>
        </row>
        <row r="2640">
          <cell r="A2640" t="str">
            <v xml:space="preserve"> </v>
          </cell>
          <cell r="B2640" t="str">
            <v>T O T A L</v>
          </cell>
          <cell r="C2640" t="str">
            <v>Pay Item</v>
          </cell>
          <cell r="E2640" t="str">
            <v>:</v>
          </cell>
          <cell r="F2640" t="str">
            <v>IV - 2 - 11</v>
          </cell>
          <cell r="J2640">
            <v>20</v>
          </cell>
          <cell r="K2640" t="str">
            <v>-</v>
          </cell>
          <cell r="L2640">
            <v>0</v>
          </cell>
          <cell r="M2640">
            <v>0</v>
          </cell>
          <cell r="O2640" t="str">
            <v>-</v>
          </cell>
          <cell r="Q2640">
            <v>0</v>
          </cell>
          <cell r="R2640">
            <v>0</v>
          </cell>
          <cell r="S2640">
            <v>0</v>
          </cell>
        </row>
        <row r="2642">
          <cell r="A2642" t="str">
            <v xml:space="preserve">   L : Labour</v>
          </cell>
          <cell r="E2642" t="str">
            <v xml:space="preserve">    C : Cement</v>
          </cell>
          <cell r="J2642" t="str">
            <v xml:space="preserve">    S : Steel</v>
          </cell>
          <cell r="N2642" t="str">
            <v xml:space="preserve">    F : Fuel</v>
          </cell>
          <cell r="R2642" t="str">
            <v xml:space="preserve">    M : Material</v>
          </cell>
        </row>
        <row r="2643">
          <cell r="A2643" t="str">
            <v xml:space="preserve">   Economic Indicators Table 1.3</v>
          </cell>
          <cell r="E2643" t="str">
            <v xml:space="preserve">         Economic Indicators Table 1.11</v>
          </cell>
          <cell r="J2643" t="str">
            <v xml:space="preserve">         Economic Indicators Table 1.11</v>
          </cell>
          <cell r="N2643" t="str">
            <v xml:space="preserve">         "Official Diesel Oil Selling Price"</v>
          </cell>
          <cell r="R2643" t="str">
            <v xml:space="preserve">         Economic Indicators Table 1.15</v>
          </cell>
        </row>
        <row r="2644">
          <cell r="A2644" t="str">
            <v xml:space="preserve">   Consumer Price Indices for 43 Cities &amp; Changes</v>
          </cell>
          <cell r="E2644" t="str">
            <v xml:space="preserve">         Wholesale Price Indices of Manufacturing Commodities</v>
          </cell>
          <cell r="J2644" t="str">
            <v xml:space="preserve">         Wholesale Price Indices of Manufacturing Commodities</v>
          </cell>
          <cell r="N2644" t="str">
            <v xml:space="preserve">         Actual cost of high speed diesel</v>
          </cell>
          <cell r="R2644" t="str">
            <v xml:space="preserve">         Wholesale Price Indices of Construction Materials</v>
          </cell>
        </row>
        <row r="2645">
          <cell r="A2645" t="str">
            <v xml:space="preserve">   Sub-Sector General Index for Bandar Lampung</v>
          </cell>
          <cell r="E2645" t="str">
            <v xml:space="preserve">         Sub-Sector 17, Non Metallic Mineral Products</v>
          </cell>
          <cell r="J2645" t="str">
            <v xml:space="preserve">         Sub-Sector 19, Iron and Steel Products</v>
          </cell>
          <cell r="N2645" t="str">
            <v xml:space="preserve">         Estabilished by Pertamina Oil Company</v>
          </cell>
          <cell r="R2645" t="str">
            <v xml:space="preserve">         Sub-Sector 2, Public Works in Agriculture</v>
          </cell>
        </row>
        <row r="2647">
          <cell r="A2647" t="str">
            <v>Pn  =  A +  L(Ln/Lo) + C(Cn/Co) + S(Sn/So) + F(Fn/Fo) + M(Mn/Mo)</v>
          </cell>
        </row>
        <row r="2648">
          <cell r="A2648" t="str">
            <v>CALCULATION OF ESCALATION PAYMENT</v>
          </cell>
        </row>
        <row r="2649">
          <cell r="A2649" t="str">
            <v>CONTRACT PACKAGE</v>
          </cell>
          <cell r="C2649" t="str">
            <v>:</v>
          </cell>
          <cell r="D2649" t="str">
            <v>WAY CURUP IRRIGATION SUB-PROJECT PTSL-II</v>
          </cell>
          <cell r="Q2649" t="str">
            <v>CONTRACTOR</v>
          </cell>
          <cell r="R2649" t="str">
            <v>:     PT. ADHI KARYA (Persero) Tbk</v>
          </cell>
        </row>
        <row r="2650">
          <cell r="A2650" t="str">
            <v>CONTRACT NO. / DATE</v>
          </cell>
          <cell r="C2650" t="str">
            <v>:</v>
          </cell>
          <cell r="D2650" t="str">
            <v>HK.02.07-Ag.0801/WILIII/01 ,  Date : May 14th, 2004</v>
          </cell>
          <cell r="Q2650" t="str">
            <v>CONSULTANT</v>
          </cell>
          <cell r="R2650" t="str">
            <v>:     NIPPON KOEI (In Associated)</v>
          </cell>
        </row>
        <row r="2652">
          <cell r="A2652" t="str">
            <v xml:space="preserve"> PAY ITEM</v>
          </cell>
          <cell r="C2652" t="str">
            <v>:</v>
          </cell>
          <cell r="D2652" t="str">
            <v>IV-2-11-Un</v>
          </cell>
          <cell r="I2652" t="str">
            <v xml:space="preserve"> DESCRIPTION :</v>
          </cell>
          <cell r="J2652" t="str">
            <v>Demolition of existing concrete</v>
          </cell>
          <cell r="M2652" t="str">
            <v>QUANTITIES</v>
          </cell>
          <cell r="N2652" t="str">
            <v>ORIGINAL</v>
          </cell>
          <cell r="P2652" t="str">
            <v>CURRENT</v>
          </cell>
          <cell r="Q2652" t="str">
            <v>ORIGINAL</v>
          </cell>
          <cell r="R2652" t="str">
            <v>CURRENT</v>
          </cell>
        </row>
        <row r="2653">
          <cell r="A2653" t="str">
            <v xml:space="preserve"> COMPONENT</v>
          </cell>
          <cell r="C2653" t="str">
            <v>A</v>
          </cell>
          <cell r="D2653" t="str">
            <v>L</v>
          </cell>
          <cell r="E2653" t="str">
            <v>C</v>
          </cell>
          <cell r="F2653" t="str">
            <v>S</v>
          </cell>
          <cell r="G2653" t="str">
            <v>F</v>
          </cell>
          <cell r="H2653" t="str">
            <v>M</v>
          </cell>
          <cell r="I2653" t="str">
            <v xml:space="preserve"> QUANTITIES   :</v>
          </cell>
          <cell r="J2653" t="str">
            <v xml:space="preserve">-     </v>
          </cell>
          <cell r="K2653" t="str">
            <v>cu.m</v>
          </cell>
          <cell r="M2653" t="str">
            <v>FOR</v>
          </cell>
          <cell r="N2653" t="str">
            <v>UNIT PRICE</v>
          </cell>
          <cell r="O2653" t="str">
            <v>FACTOR</v>
          </cell>
          <cell r="P2653" t="str">
            <v>UNIT PRICE</v>
          </cell>
          <cell r="Q2653" t="str">
            <v>AMOUNT</v>
          </cell>
          <cell r="R2653" t="str">
            <v>AMOUNT</v>
          </cell>
          <cell r="S2653" t="str">
            <v>PRICE ESCALATION</v>
          </cell>
        </row>
        <row r="2654">
          <cell r="A2654" t="str">
            <v xml:space="preserve"> COST FACTOR</v>
          </cell>
          <cell r="C2654">
            <v>0.25</v>
          </cell>
          <cell r="D2654">
            <v>0.15</v>
          </cell>
          <cell r="E2654" t="str">
            <v>-</v>
          </cell>
          <cell r="F2654" t="str">
            <v>-</v>
          </cell>
          <cell r="G2654" t="str">
            <v>-</v>
          </cell>
          <cell r="H2654">
            <v>0.6</v>
          </cell>
          <cell r="I2654" t="str">
            <v>SCHEDULE QUANTITIES</v>
          </cell>
          <cell r="K2654" t="str">
            <v>ACTUAL QUANTITIES (MC)</v>
          </cell>
          <cell r="M2654" t="str">
            <v>ESCALATION</v>
          </cell>
          <cell r="N2654" t="str">
            <v>Ho</v>
          </cell>
          <cell r="O2654" t="str">
            <v>Pn</v>
          </cell>
          <cell r="P2654" t="str">
            <v>Hn</v>
          </cell>
          <cell r="Q2654" t="str">
            <v>Io</v>
          </cell>
          <cell r="R2654" t="str">
            <v>In</v>
          </cell>
          <cell r="S2654" t="str">
            <v>PAYMENT</v>
          </cell>
        </row>
        <row r="2655">
          <cell r="A2655" t="str">
            <v xml:space="preserve"> ZERO INDEX / DEC 2002</v>
          </cell>
          <cell r="C2655" t="str">
            <v>-</v>
          </cell>
          <cell r="D2655">
            <v>110.63</v>
          </cell>
          <cell r="E2655">
            <v>294</v>
          </cell>
          <cell r="F2655">
            <v>345</v>
          </cell>
          <cell r="G2655">
            <v>1650</v>
          </cell>
          <cell r="H2655">
            <v>350</v>
          </cell>
          <cell r="I2655" t="str">
            <v>CUMULATIVE</v>
          </cell>
          <cell r="J2655" t="str">
            <v>MONTHLY</v>
          </cell>
          <cell r="K2655" t="str">
            <v>CUMULATIVE</v>
          </cell>
          <cell r="L2655" t="str">
            <v>MONTHLY</v>
          </cell>
          <cell r="M2655" t="str">
            <v>PAYMENT</v>
          </cell>
        </row>
        <row r="2656">
          <cell r="A2656">
            <v>1</v>
          </cell>
          <cell r="B2656">
            <v>2</v>
          </cell>
          <cell r="C2656">
            <v>3</v>
          </cell>
          <cell r="D2656">
            <v>4</v>
          </cell>
          <cell r="E2656">
            <v>5</v>
          </cell>
          <cell r="F2656">
            <v>6</v>
          </cell>
          <cell r="G2656">
            <v>7</v>
          </cell>
          <cell r="H2656">
            <v>8</v>
          </cell>
          <cell r="I2656">
            <v>9</v>
          </cell>
          <cell r="J2656">
            <v>10</v>
          </cell>
          <cell r="K2656">
            <v>11</v>
          </cell>
          <cell r="L2656">
            <v>12</v>
          </cell>
          <cell r="M2656">
            <v>13</v>
          </cell>
          <cell r="N2656">
            <v>14</v>
          </cell>
          <cell r="O2656">
            <v>15</v>
          </cell>
          <cell r="P2656" t="str">
            <v>16=14x15</v>
          </cell>
          <cell r="Q2656" t="str">
            <v>17=13x14</v>
          </cell>
          <cell r="R2656" t="str">
            <v>18=13x16</v>
          </cell>
          <cell r="S2656" t="str">
            <v>19=18-17</v>
          </cell>
        </row>
        <row r="2658">
          <cell r="A2658" t="str">
            <v>2004</v>
          </cell>
          <cell r="B2658" t="str">
            <v xml:space="preserve">  JUNE</v>
          </cell>
          <cell r="C2658" t="str">
            <v>-</v>
          </cell>
          <cell r="D2658" t="str">
            <v>-</v>
          </cell>
          <cell r="E2658" t="str">
            <v>-</v>
          </cell>
          <cell r="F2658" t="str">
            <v>-</v>
          </cell>
          <cell r="G2658" t="str">
            <v>-</v>
          </cell>
          <cell r="H2658" t="str">
            <v>-</v>
          </cell>
          <cell r="I2658">
            <v>0</v>
          </cell>
          <cell r="J2658">
            <v>0</v>
          </cell>
          <cell r="K2658" t="str">
            <v>-</v>
          </cell>
          <cell r="L2658" t="str">
            <v>-</v>
          </cell>
          <cell r="M2658" t="str">
            <v>-</v>
          </cell>
          <cell r="N2658" t="str">
            <v>-</v>
          </cell>
          <cell r="O2658" t="str">
            <v>-</v>
          </cell>
          <cell r="P2658" t="str">
            <v>-</v>
          </cell>
          <cell r="Q2658" t="str">
            <v>-</v>
          </cell>
          <cell r="R2658" t="str">
            <v>-</v>
          </cell>
          <cell r="S2658" t="str">
            <v>-</v>
          </cell>
        </row>
        <row r="2659">
          <cell r="B2659" t="str">
            <v xml:space="preserve">  JULY</v>
          </cell>
          <cell r="C2659" t="str">
            <v>-</v>
          </cell>
          <cell r="D2659" t="str">
            <v>-</v>
          </cell>
          <cell r="E2659" t="str">
            <v>-</v>
          </cell>
          <cell r="F2659" t="str">
            <v>-</v>
          </cell>
          <cell r="G2659" t="str">
            <v>-</v>
          </cell>
          <cell r="H2659" t="str">
            <v>-</v>
          </cell>
          <cell r="I2659">
            <v>0</v>
          </cell>
          <cell r="J2659">
            <v>0</v>
          </cell>
          <cell r="K2659">
            <v>0</v>
          </cell>
          <cell r="L2659" t="str">
            <v>-</v>
          </cell>
          <cell r="M2659" t="str">
            <v>-</v>
          </cell>
          <cell r="N2659" t="str">
            <v>-</v>
          </cell>
          <cell r="O2659" t="str">
            <v>-</v>
          </cell>
          <cell r="P2659" t="str">
            <v>-</v>
          </cell>
          <cell r="Q2659" t="str">
            <v>-</v>
          </cell>
          <cell r="R2659" t="str">
            <v>-</v>
          </cell>
          <cell r="S2659" t="str">
            <v>-</v>
          </cell>
        </row>
        <row r="2660">
          <cell r="B2660" t="str">
            <v xml:space="preserve">  AUGUST</v>
          </cell>
          <cell r="C2660" t="str">
            <v>-</v>
          </cell>
          <cell r="D2660" t="str">
            <v>-</v>
          </cell>
          <cell r="E2660" t="str">
            <v>-</v>
          </cell>
          <cell r="F2660" t="str">
            <v>-</v>
          </cell>
          <cell r="G2660" t="str">
            <v>-</v>
          </cell>
          <cell r="H2660" t="str">
            <v>-</v>
          </cell>
          <cell r="I2660">
            <v>0</v>
          </cell>
          <cell r="J2660">
            <v>0</v>
          </cell>
          <cell r="K2660">
            <v>0</v>
          </cell>
          <cell r="L2660" t="str">
            <v>-</v>
          </cell>
          <cell r="M2660" t="str">
            <v>-</v>
          </cell>
          <cell r="N2660" t="str">
            <v>-</v>
          </cell>
          <cell r="O2660" t="str">
            <v>-</v>
          </cell>
          <cell r="P2660" t="str">
            <v>-</v>
          </cell>
          <cell r="Q2660" t="str">
            <v>-</v>
          </cell>
          <cell r="R2660" t="str">
            <v>-</v>
          </cell>
          <cell r="S2660" t="str">
            <v>-</v>
          </cell>
        </row>
        <row r="2661">
          <cell r="B2661" t="str">
            <v xml:space="preserve">  SEPTEMBER</v>
          </cell>
          <cell r="C2661" t="str">
            <v>-</v>
          </cell>
          <cell r="D2661" t="str">
            <v>-</v>
          </cell>
          <cell r="E2661" t="str">
            <v>-</v>
          </cell>
          <cell r="F2661" t="str">
            <v>-</v>
          </cell>
          <cell r="G2661" t="str">
            <v>-</v>
          </cell>
          <cell r="H2661" t="str">
            <v>-</v>
          </cell>
          <cell r="I2661">
            <v>0</v>
          </cell>
          <cell r="J2661">
            <v>0</v>
          </cell>
          <cell r="K2661">
            <v>0</v>
          </cell>
          <cell r="L2661" t="str">
            <v>-</v>
          </cell>
          <cell r="M2661" t="str">
            <v>-</v>
          </cell>
          <cell r="N2661" t="str">
            <v>-</v>
          </cell>
          <cell r="O2661" t="str">
            <v>-</v>
          </cell>
          <cell r="P2661" t="str">
            <v>-</v>
          </cell>
          <cell r="Q2661" t="str">
            <v>-</v>
          </cell>
          <cell r="R2661" t="str">
            <v>-</v>
          </cell>
          <cell r="S2661" t="str">
            <v>-</v>
          </cell>
        </row>
        <row r="2662">
          <cell r="B2662" t="str">
            <v xml:space="preserve">  OCTOBER</v>
          </cell>
          <cell r="C2662" t="str">
            <v>-</v>
          </cell>
          <cell r="D2662" t="str">
            <v>-</v>
          </cell>
          <cell r="E2662" t="str">
            <v>-</v>
          </cell>
          <cell r="F2662" t="str">
            <v>-</v>
          </cell>
          <cell r="G2662" t="str">
            <v>-</v>
          </cell>
          <cell r="H2662" t="str">
            <v>-</v>
          </cell>
          <cell r="I2662">
            <v>0</v>
          </cell>
          <cell r="J2662">
            <v>0</v>
          </cell>
          <cell r="K2662">
            <v>0</v>
          </cell>
          <cell r="L2662" t="str">
            <v>-</v>
          </cell>
          <cell r="M2662" t="str">
            <v>-</v>
          </cell>
          <cell r="N2662" t="str">
            <v>-</v>
          </cell>
          <cell r="O2662" t="str">
            <v>-</v>
          </cell>
          <cell r="P2662" t="str">
            <v>-</v>
          </cell>
          <cell r="Q2662" t="str">
            <v>-</v>
          </cell>
          <cell r="R2662" t="str">
            <v>-</v>
          </cell>
          <cell r="S2662" t="str">
            <v>-</v>
          </cell>
        </row>
        <row r="2663">
          <cell r="B2663" t="str">
            <v xml:space="preserve">  NOVEMBER</v>
          </cell>
          <cell r="C2663" t="str">
            <v>-</v>
          </cell>
          <cell r="D2663" t="str">
            <v>-</v>
          </cell>
          <cell r="E2663" t="str">
            <v>-</v>
          </cell>
          <cell r="F2663" t="str">
            <v>-</v>
          </cell>
          <cell r="G2663" t="str">
            <v>-</v>
          </cell>
          <cell r="H2663" t="str">
            <v>-</v>
          </cell>
          <cell r="I2663">
            <v>0</v>
          </cell>
          <cell r="J2663">
            <v>0</v>
          </cell>
          <cell r="K2663">
            <v>0</v>
          </cell>
          <cell r="L2663" t="str">
            <v>-</v>
          </cell>
          <cell r="M2663" t="str">
            <v>-</v>
          </cell>
          <cell r="N2663" t="str">
            <v>-</v>
          </cell>
          <cell r="O2663" t="str">
            <v>-</v>
          </cell>
          <cell r="P2663" t="str">
            <v>-</v>
          </cell>
          <cell r="Q2663" t="str">
            <v>-</v>
          </cell>
          <cell r="R2663" t="str">
            <v>-</v>
          </cell>
          <cell r="S2663" t="str">
            <v>-</v>
          </cell>
        </row>
        <row r="2664">
          <cell r="B2664" t="str">
            <v xml:space="preserve">  DECEMBER</v>
          </cell>
          <cell r="C2664" t="str">
            <v>-</v>
          </cell>
          <cell r="D2664" t="str">
            <v>-</v>
          </cell>
          <cell r="E2664" t="str">
            <v>-</v>
          </cell>
          <cell r="F2664" t="str">
            <v>-</v>
          </cell>
          <cell r="G2664" t="str">
            <v>-</v>
          </cell>
          <cell r="H2664" t="str">
            <v>-</v>
          </cell>
          <cell r="I2664">
            <v>0</v>
          </cell>
          <cell r="J2664">
            <v>0</v>
          </cell>
          <cell r="K2664">
            <v>0</v>
          </cell>
          <cell r="L2664" t="str">
            <v>-</v>
          </cell>
          <cell r="M2664" t="str">
            <v>-</v>
          </cell>
          <cell r="N2664" t="str">
            <v>-</v>
          </cell>
          <cell r="O2664" t="str">
            <v>-</v>
          </cell>
          <cell r="P2664" t="str">
            <v>-</v>
          </cell>
          <cell r="Q2664" t="str">
            <v>-</v>
          </cell>
          <cell r="R2664" t="str">
            <v>-</v>
          </cell>
          <cell r="S2664" t="str">
            <v>-</v>
          </cell>
        </row>
        <row r="2665">
          <cell r="A2665" t="str">
            <v>2005</v>
          </cell>
          <cell r="B2665" t="str">
            <v xml:space="preserve">  JANUARY</v>
          </cell>
          <cell r="C2665" t="str">
            <v>-</v>
          </cell>
          <cell r="D2665" t="str">
            <v>-</v>
          </cell>
          <cell r="E2665" t="str">
            <v>-</v>
          </cell>
          <cell r="F2665" t="str">
            <v>-</v>
          </cell>
          <cell r="G2665" t="str">
            <v>-</v>
          </cell>
          <cell r="H2665" t="str">
            <v>-</v>
          </cell>
          <cell r="I2665">
            <v>0</v>
          </cell>
          <cell r="J2665">
            <v>0</v>
          </cell>
          <cell r="K2665">
            <v>0</v>
          </cell>
          <cell r="L2665" t="str">
            <v>-</v>
          </cell>
          <cell r="M2665" t="str">
            <v>-</v>
          </cell>
          <cell r="N2665" t="str">
            <v>-</v>
          </cell>
          <cell r="O2665" t="str">
            <v>-</v>
          </cell>
          <cell r="P2665" t="str">
            <v>-</v>
          </cell>
          <cell r="Q2665" t="str">
            <v>-</v>
          </cell>
          <cell r="R2665" t="str">
            <v>-</v>
          </cell>
          <cell r="S2665" t="str">
            <v>-</v>
          </cell>
        </row>
        <row r="2666">
          <cell r="B2666" t="str">
            <v xml:space="preserve">  FEBRUARY</v>
          </cell>
          <cell r="C2666" t="str">
            <v>-</v>
          </cell>
          <cell r="D2666" t="str">
            <v>-</v>
          </cell>
          <cell r="E2666" t="str">
            <v>-</v>
          </cell>
          <cell r="F2666" t="str">
            <v>-</v>
          </cell>
          <cell r="G2666" t="str">
            <v>-</v>
          </cell>
          <cell r="H2666" t="str">
            <v>-</v>
          </cell>
          <cell r="I2666">
            <v>0</v>
          </cell>
          <cell r="J2666">
            <v>0</v>
          </cell>
          <cell r="K2666">
            <v>0</v>
          </cell>
          <cell r="L2666" t="str">
            <v>-</v>
          </cell>
          <cell r="M2666" t="str">
            <v>-</v>
          </cell>
          <cell r="N2666" t="str">
            <v>-</v>
          </cell>
          <cell r="O2666" t="str">
            <v>-</v>
          </cell>
          <cell r="P2666" t="str">
            <v>-</v>
          </cell>
          <cell r="Q2666" t="str">
            <v>-</v>
          </cell>
          <cell r="R2666" t="str">
            <v>-</v>
          </cell>
          <cell r="S2666" t="str">
            <v>-</v>
          </cell>
        </row>
        <row r="2667">
          <cell r="B2667" t="str">
            <v xml:space="preserve">  MARCH</v>
          </cell>
          <cell r="C2667" t="str">
            <v>-</v>
          </cell>
          <cell r="D2667" t="str">
            <v>-</v>
          </cell>
          <cell r="E2667" t="str">
            <v>-</v>
          </cell>
          <cell r="F2667" t="str">
            <v>-</v>
          </cell>
          <cell r="G2667" t="str">
            <v>-</v>
          </cell>
          <cell r="H2667" t="str">
            <v>-</v>
          </cell>
          <cell r="I2667">
            <v>0</v>
          </cell>
          <cell r="J2667">
            <v>0</v>
          </cell>
          <cell r="K2667">
            <v>0</v>
          </cell>
          <cell r="L2667" t="str">
            <v>-</v>
          </cell>
          <cell r="M2667" t="str">
            <v>-</v>
          </cell>
          <cell r="N2667" t="str">
            <v>-</v>
          </cell>
          <cell r="O2667" t="str">
            <v>-</v>
          </cell>
          <cell r="P2667" t="str">
            <v>-</v>
          </cell>
          <cell r="Q2667" t="str">
            <v>-</v>
          </cell>
          <cell r="R2667" t="str">
            <v>-</v>
          </cell>
          <cell r="S2667" t="str">
            <v>-</v>
          </cell>
        </row>
        <row r="2668">
          <cell r="B2668" t="str">
            <v xml:space="preserve">  APRIL</v>
          </cell>
          <cell r="C2668" t="str">
            <v>-</v>
          </cell>
          <cell r="D2668" t="str">
            <v>-</v>
          </cell>
          <cell r="E2668" t="str">
            <v>-</v>
          </cell>
          <cell r="F2668" t="str">
            <v>-</v>
          </cell>
          <cell r="G2668" t="str">
            <v>-</v>
          </cell>
          <cell r="H2668" t="str">
            <v>-</v>
          </cell>
          <cell r="I2668">
            <v>0</v>
          </cell>
          <cell r="J2668">
            <v>0</v>
          </cell>
          <cell r="K2668">
            <v>0</v>
          </cell>
          <cell r="L2668" t="str">
            <v>-</v>
          </cell>
          <cell r="M2668" t="str">
            <v>-</v>
          </cell>
          <cell r="N2668" t="str">
            <v>-</v>
          </cell>
          <cell r="O2668" t="str">
            <v>-</v>
          </cell>
          <cell r="P2668" t="str">
            <v>-</v>
          </cell>
          <cell r="Q2668" t="str">
            <v>-</v>
          </cell>
          <cell r="R2668" t="str">
            <v>-</v>
          </cell>
          <cell r="S2668" t="str">
            <v>-</v>
          </cell>
        </row>
        <row r="2669">
          <cell r="B2669" t="str">
            <v xml:space="preserve">  MAY</v>
          </cell>
          <cell r="C2669" t="str">
            <v>-</v>
          </cell>
          <cell r="D2669" t="str">
            <v>-</v>
          </cell>
          <cell r="E2669" t="str">
            <v>-</v>
          </cell>
          <cell r="F2669" t="str">
            <v>-</v>
          </cell>
          <cell r="G2669" t="str">
            <v>-</v>
          </cell>
          <cell r="H2669" t="str">
            <v>-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 t="str">
            <v>-</v>
          </cell>
          <cell r="N2669" t="str">
            <v>-</v>
          </cell>
          <cell r="O2669" t="str">
            <v>-</v>
          </cell>
          <cell r="P2669" t="str">
            <v>-</v>
          </cell>
          <cell r="Q2669" t="str">
            <v>-</v>
          </cell>
          <cell r="R2669" t="str">
            <v>-</v>
          </cell>
          <cell r="S2669" t="str">
            <v>-</v>
          </cell>
        </row>
        <row r="2670">
          <cell r="B2670" t="str">
            <v xml:space="preserve">  JUNE</v>
          </cell>
          <cell r="C2670" t="str">
            <v>-</v>
          </cell>
          <cell r="D2670">
            <v>121.75</v>
          </cell>
          <cell r="E2670">
            <v>323</v>
          </cell>
          <cell r="F2670">
            <v>491</v>
          </cell>
          <cell r="G2670">
            <v>2100</v>
          </cell>
          <cell r="H2670">
            <v>441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88329</v>
          </cell>
          <cell r="O2670">
            <v>1.1710772846425019</v>
          </cell>
          <cell r="P2670">
            <v>103440.08547518756</v>
          </cell>
          <cell r="Q2670">
            <v>0</v>
          </cell>
          <cell r="R2670">
            <v>0</v>
          </cell>
          <cell r="S2670">
            <v>0</v>
          </cell>
        </row>
        <row r="2671">
          <cell r="B2671" t="str">
            <v xml:space="preserve">  JULY</v>
          </cell>
          <cell r="C2671" t="str">
            <v>-</v>
          </cell>
          <cell r="D2671">
            <v>122.55</v>
          </cell>
          <cell r="E2671">
            <v>325</v>
          </cell>
          <cell r="F2671">
            <v>491</v>
          </cell>
          <cell r="G2671">
            <v>2100</v>
          </cell>
          <cell r="H2671">
            <v>449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88329</v>
          </cell>
          <cell r="O2671">
            <v>1.1858762670936582</v>
          </cell>
          <cell r="P2671">
            <v>104747.26479611573</v>
          </cell>
          <cell r="Q2671">
            <v>0</v>
          </cell>
          <cell r="R2671">
            <v>0</v>
          </cell>
          <cell r="S2671">
            <v>0</v>
          </cell>
        </row>
        <row r="2672">
          <cell r="B2672" t="str">
            <v xml:space="preserve">  AUGUST</v>
          </cell>
          <cell r="C2672" t="str">
            <v>-</v>
          </cell>
          <cell r="D2672">
            <v>122.49</v>
          </cell>
          <cell r="E2672">
            <v>326</v>
          </cell>
          <cell r="F2672">
            <v>493</v>
          </cell>
          <cell r="G2672">
            <v>2100</v>
          </cell>
          <cell r="H2672">
            <v>452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88329</v>
          </cell>
          <cell r="O2672">
            <v>1.1909377719812502</v>
          </cell>
          <cell r="P2672">
            <v>105194.34246133185</v>
          </cell>
          <cell r="Q2672">
            <v>0</v>
          </cell>
          <cell r="R2672">
            <v>0</v>
          </cell>
          <cell r="S2672">
            <v>0</v>
          </cell>
        </row>
        <row r="2673">
          <cell r="B2673" t="str">
            <v xml:space="preserve">  SEPTEMBER</v>
          </cell>
          <cell r="C2673" t="str">
            <v>-</v>
          </cell>
          <cell r="D2673">
            <v>123.27</v>
          </cell>
          <cell r="E2673">
            <v>330</v>
          </cell>
          <cell r="F2673">
            <v>495</v>
          </cell>
          <cell r="G2673">
            <v>2100</v>
          </cell>
          <cell r="H2673">
            <v>462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88329</v>
          </cell>
          <cell r="O2673">
            <v>1.2091382084425562</v>
          </cell>
          <cell r="P2673">
            <v>106801.96881352254</v>
          </cell>
          <cell r="Q2673">
            <v>0</v>
          </cell>
          <cell r="R2673">
            <v>0</v>
          </cell>
          <cell r="S2673">
            <v>0</v>
          </cell>
        </row>
        <row r="2674">
          <cell r="B2674" t="str">
            <v xml:space="preserve">  OCTOBER</v>
          </cell>
          <cell r="C2674" t="str">
            <v>-</v>
          </cell>
          <cell r="D2674">
            <v>139.13999999999999</v>
          </cell>
          <cell r="E2674">
            <v>376</v>
          </cell>
          <cell r="F2674">
            <v>511</v>
          </cell>
          <cell r="G2674">
            <v>4300</v>
          </cell>
          <cell r="H2674">
            <v>500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88329</v>
          </cell>
          <cell r="O2674">
            <v>1.2957987371030848</v>
          </cell>
          <cell r="P2674">
            <v>114456.60664957837</v>
          </cell>
          <cell r="Q2674">
            <v>0</v>
          </cell>
          <cell r="R2674">
            <v>0</v>
          </cell>
          <cell r="S2674">
            <v>0</v>
          </cell>
        </row>
        <row r="2675">
          <cell r="B2675" t="str">
            <v xml:space="preserve">  NOVEMBER</v>
          </cell>
          <cell r="C2675" t="str">
            <v>-</v>
          </cell>
          <cell r="D2675">
            <v>140.15</v>
          </cell>
          <cell r="E2675">
            <v>393</v>
          </cell>
          <cell r="F2675">
            <v>511</v>
          </cell>
          <cell r="G2675">
            <v>4300</v>
          </cell>
          <cell r="H2675">
            <v>510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88329</v>
          </cell>
          <cell r="O2675">
            <v>1.3143110238762414</v>
          </cell>
          <cell r="P2675">
            <v>116091.77842796453</v>
          </cell>
          <cell r="Q2675">
            <v>0</v>
          </cell>
          <cell r="R2675">
            <v>0</v>
          </cell>
          <cell r="S2675">
            <v>0</v>
          </cell>
        </row>
        <row r="2676">
          <cell r="B2676" t="str">
            <v xml:space="preserve">  DECEMBER</v>
          </cell>
          <cell r="C2676" t="str">
            <v>-</v>
          </cell>
          <cell r="D2676">
            <v>140.32</v>
          </cell>
          <cell r="E2676">
            <v>393</v>
          </cell>
          <cell r="F2676">
            <v>511</v>
          </cell>
          <cell r="G2676">
            <v>4300</v>
          </cell>
          <cell r="H2676">
            <v>510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88329</v>
          </cell>
          <cell r="O2676">
            <v>1.3145415219328263</v>
          </cell>
          <cell r="P2676">
            <v>116112.13809080461</v>
          </cell>
          <cell r="Q2676">
            <v>0</v>
          </cell>
          <cell r="R2676">
            <v>0</v>
          </cell>
          <cell r="S2676">
            <v>0</v>
          </cell>
        </row>
        <row r="2677">
          <cell r="A2677" t="str">
            <v>2006</v>
          </cell>
          <cell r="B2677" t="str">
            <v xml:space="preserve">  JANUARY</v>
          </cell>
          <cell r="C2677" t="str">
            <v>-</v>
          </cell>
          <cell r="D2677" t="str">
            <v>-</v>
          </cell>
          <cell r="E2677" t="str">
            <v>-</v>
          </cell>
          <cell r="F2677" t="str">
            <v>-</v>
          </cell>
          <cell r="G2677" t="str">
            <v>-</v>
          </cell>
          <cell r="H2677" t="str">
            <v>-</v>
          </cell>
          <cell r="I2677">
            <v>0</v>
          </cell>
          <cell r="J2677">
            <v>0</v>
          </cell>
          <cell r="K2677">
            <v>0</v>
          </cell>
          <cell r="L2677" t="str">
            <v>-</v>
          </cell>
          <cell r="M2677" t="str">
            <v>-</v>
          </cell>
          <cell r="N2677">
            <v>88329</v>
          </cell>
          <cell r="O2677">
            <v>0.25</v>
          </cell>
          <cell r="P2677">
            <v>22082.25</v>
          </cell>
          <cell r="Q2677">
            <v>0</v>
          </cell>
          <cell r="R2677">
            <v>0</v>
          </cell>
          <cell r="S2677">
            <v>0</v>
          </cell>
        </row>
        <row r="2678">
          <cell r="B2678" t="str">
            <v xml:space="preserve">  FEBRUARY</v>
          </cell>
          <cell r="C2678" t="str">
            <v>-</v>
          </cell>
          <cell r="D2678" t="str">
            <v>-</v>
          </cell>
          <cell r="E2678" t="str">
            <v>-</v>
          </cell>
          <cell r="F2678" t="str">
            <v>-</v>
          </cell>
          <cell r="G2678" t="str">
            <v>-</v>
          </cell>
          <cell r="H2678" t="str">
            <v>-</v>
          </cell>
          <cell r="I2678">
            <v>0</v>
          </cell>
          <cell r="J2678">
            <v>0</v>
          </cell>
          <cell r="K2678">
            <v>0</v>
          </cell>
          <cell r="L2678" t="str">
            <v>-</v>
          </cell>
          <cell r="M2678" t="str">
            <v>-</v>
          </cell>
          <cell r="N2678">
            <v>88329</v>
          </cell>
          <cell r="O2678">
            <v>0.25</v>
          </cell>
          <cell r="P2678">
            <v>22082.25</v>
          </cell>
          <cell r="Q2678">
            <v>0</v>
          </cell>
          <cell r="R2678">
            <v>0</v>
          </cell>
          <cell r="S2678">
            <v>0</v>
          </cell>
        </row>
        <row r="2679">
          <cell r="B2679" t="str">
            <v xml:space="preserve">  MARCH</v>
          </cell>
          <cell r="C2679" t="str">
            <v>-</v>
          </cell>
          <cell r="D2679" t="str">
            <v>-</v>
          </cell>
          <cell r="E2679" t="str">
            <v>-</v>
          </cell>
          <cell r="F2679" t="str">
            <v>-</v>
          </cell>
          <cell r="G2679" t="str">
            <v>-</v>
          </cell>
          <cell r="H2679" t="str">
            <v>-</v>
          </cell>
          <cell r="I2679">
            <v>0</v>
          </cell>
          <cell r="J2679">
            <v>0</v>
          </cell>
          <cell r="K2679">
            <v>0</v>
          </cell>
          <cell r="L2679" t="str">
            <v>-</v>
          </cell>
          <cell r="M2679" t="str">
            <v>-</v>
          </cell>
          <cell r="N2679">
            <v>88329</v>
          </cell>
          <cell r="O2679">
            <v>0.25</v>
          </cell>
          <cell r="P2679">
            <v>22082.25</v>
          </cell>
          <cell r="Q2679">
            <v>0</v>
          </cell>
          <cell r="R2679">
            <v>0</v>
          </cell>
          <cell r="S2679">
            <v>0</v>
          </cell>
        </row>
        <row r="2680">
          <cell r="B2680" t="str">
            <v xml:space="preserve">  APRIL</v>
          </cell>
          <cell r="C2680" t="str">
            <v>-</v>
          </cell>
          <cell r="D2680" t="str">
            <v>-</v>
          </cell>
          <cell r="E2680" t="str">
            <v>-</v>
          </cell>
          <cell r="F2680" t="str">
            <v>-</v>
          </cell>
          <cell r="G2680" t="str">
            <v>-</v>
          </cell>
          <cell r="H2680" t="str">
            <v>-</v>
          </cell>
          <cell r="I2680">
            <v>0</v>
          </cell>
          <cell r="J2680">
            <v>0</v>
          </cell>
          <cell r="K2680">
            <v>0</v>
          </cell>
          <cell r="L2680" t="str">
            <v>-</v>
          </cell>
          <cell r="M2680" t="str">
            <v>-</v>
          </cell>
          <cell r="N2680">
            <v>88329</v>
          </cell>
          <cell r="O2680">
            <v>0.25</v>
          </cell>
          <cell r="P2680">
            <v>22082.25</v>
          </cell>
          <cell r="Q2680">
            <v>0</v>
          </cell>
          <cell r="R2680">
            <v>0</v>
          </cell>
          <cell r="S2680">
            <v>0</v>
          </cell>
        </row>
        <row r="2681">
          <cell r="B2681" t="str">
            <v xml:space="preserve">  MAY</v>
          </cell>
          <cell r="C2681" t="str">
            <v>-</v>
          </cell>
          <cell r="D2681" t="str">
            <v>-</v>
          </cell>
          <cell r="E2681" t="str">
            <v>-</v>
          </cell>
          <cell r="F2681" t="str">
            <v>-</v>
          </cell>
          <cell r="G2681" t="str">
            <v>-</v>
          </cell>
          <cell r="H2681" t="str">
            <v>-</v>
          </cell>
          <cell r="I2681">
            <v>0</v>
          </cell>
          <cell r="J2681">
            <v>0</v>
          </cell>
          <cell r="K2681">
            <v>0</v>
          </cell>
          <cell r="L2681" t="str">
            <v>-</v>
          </cell>
          <cell r="M2681" t="str">
            <v>-</v>
          </cell>
          <cell r="N2681">
            <v>88329</v>
          </cell>
          <cell r="O2681">
            <v>0.25</v>
          </cell>
          <cell r="P2681">
            <v>22082.25</v>
          </cell>
          <cell r="Q2681">
            <v>0</v>
          </cell>
          <cell r="R2681">
            <v>0</v>
          </cell>
          <cell r="S2681">
            <v>0</v>
          </cell>
        </row>
        <row r="2682">
          <cell r="B2682" t="str">
            <v xml:space="preserve">  JUNE</v>
          </cell>
          <cell r="C2682" t="str">
            <v>-</v>
          </cell>
          <cell r="D2682" t="str">
            <v>-</v>
          </cell>
          <cell r="E2682" t="str">
            <v>-</v>
          </cell>
          <cell r="F2682" t="str">
            <v>-</v>
          </cell>
          <cell r="G2682" t="str">
            <v>-</v>
          </cell>
          <cell r="H2682" t="str">
            <v>-</v>
          </cell>
          <cell r="I2682">
            <v>0</v>
          </cell>
          <cell r="J2682">
            <v>0</v>
          </cell>
          <cell r="K2682">
            <v>0</v>
          </cell>
          <cell r="L2682" t="str">
            <v>-</v>
          </cell>
          <cell r="M2682" t="str">
            <v>-</v>
          </cell>
          <cell r="N2682">
            <v>88329</v>
          </cell>
          <cell r="O2682">
            <v>0.25</v>
          </cell>
          <cell r="P2682">
            <v>22082.25</v>
          </cell>
          <cell r="Q2682">
            <v>0</v>
          </cell>
          <cell r="R2682">
            <v>0</v>
          </cell>
          <cell r="S2682">
            <v>0</v>
          </cell>
        </row>
        <row r="2683">
          <cell r="B2683" t="str">
            <v xml:space="preserve">  JULY</v>
          </cell>
          <cell r="C2683" t="str">
            <v>-</v>
          </cell>
          <cell r="D2683" t="str">
            <v>-</v>
          </cell>
          <cell r="E2683" t="str">
            <v>-</v>
          </cell>
          <cell r="F2683" t="str">
            <v>-</v>
          </cell>
          <cell r="G2683" t="str">
            <v>-</v>
          </cell>
          <cell r="H2683" t="str">
            <v>-</v>
          </cell>
          <cell r="I2683">
            <v>0</v>
          </cell>
          <cell r="J2683">
            <v>0</v>
          </cell>
          <cell r="K2683">
            <v>0</v>
          </cell>
          <cell r="L2683" t="str">
            <v>-</v>
          </cell>
          <cell r="M2683" t="str">
            <v>-</v>
          </cell>
          <cell r="N2683">
            <v>88329</v>
          </cell>
          <cell r="O2683">
            <v>0.25</v>
          </cell>
          <cell r="P2683">
            <v>22082.25</v>
          </cell>
          <cell r="Q2683">
            <v>0</v>
          </cell>
          <cell r="R2683">
            <v>0</v>
          </cell>
          <cell r="S2683">
            <v>0</v>
          </cell>
        </row>
        <row r="2684">
          <cell r="B2684" t="str">
            <v xml:space="preserve">  AUGUST</v>
          </cell>
          <cell r="C2684" t="str">
            <v>-</v>
          </cell>
          <cell r="D2684" t="str">
            <v>-</v>
          </cell>
          <cell r="E2684" t="str">
            <v>-</v>
          </cell>
          <cell r="F2684" t="str">
            <v>-</v>
          </cell>
          <cell r="G2684" t="str">
            <v>-</v>
          </cell>
          <cell r="H2684" t="str">
            <v>-</v>
          </cell>
          <cell r="I2684">
            <v>0</v>
          </cell>
          <cell r="J2684">
            <v>0</v>
          </cell>
          <cell r="K2684">
            <v>0</v>
          </cell>
          <cell r="L2684" t="str">
            <v>-</v>
          </cell>
          <cell r="M2684" t="str">
            <v>-</v>
          </cell>
          <cell r="N2684">
            <v>88329</v>
          </cell>
          <cell r="O2684">
            <v>0.25</v>
          </cell>
          <cell r="P2684">
            <v>22082.25</v>
          </cell>
          <cell r="Q2684">
            <v>0</v>
          </cell>
          <cell r="R2684">
            <v>0</v>
          </cell>
          <cell r="S2684">
            <v>0</v>
          </cell>
        </row>
        <row r="2685">
          <cell r="B2685" t="str">
            <v xml:space="preserve">  SEPTEMBER</v>
          </cell>
          <cell r="C2685" t="str">
            <v>-</v>
          </cell>
          <cell r="D2685" t="str">
            <v>-</v>
          </cell>
          <cell r="E2685" t="str">
            <v>-</v>
          </cell>
          <cell r="F2685" t="str">
            <v>-</v>
          </cell>
          <cell r="G2685" t="str">
            <v>-</v>
          </cell>
          <cell r="H2685" t="str">
            <v>-</v>
          </cell>
          <cell r="I2685">
            <v>0</v>
          </cell>
          <cell r="J2685">
            <v>0</v>
          </cell>
          <cell r="K2685">
            <v>0</v>
          </cell>
          <cell r="L2685" t="str">
            <v>-</v>
          </cell>
          <cell r="M2685" t="str">
            <v>-</v>
          </cell>
          <cell r="N2685">
            <v>88329</v>
          </cell>
          <cell r="O2685">
            <v>0.25</v>
          </cell>
          <cell r="P2685">
            <v>22082.25</v>
          </cell>
          <cell r="Q2685">
            <v>0</v>
          </cell>
          <cell r="R2685">
            <v>0</v>
          </cell>
          <cell r="S2685">
            <v>0</v>
          </cell>
        </row>
        <row r="2686">
          <cell r="B2686" t="str">
            <v xml:space="preserve">  OCTOBER</v>
          </cell>
          <cell r="C2686" t="str">
            <v>-</v>
          </cell>
          <cell r="D2686" t="str">
            <v>-</v>
          </cell>
          <cell r="E2686" t="str">
            <v>-</v>
          </cell>
          <cell r="F2686" t="str">
            <v>-</v>
          </cell>
          <cell r="G2686" t="str">
            <v>-</v>
          </cell>
          <cell r="H2686" t="str">
            <v>-</v>
          </cell>
          <cell r="I2686">
            <v>0</v>
          </cell>
          <cell r="J2686">
            <v>0</v>
          </cell>
          <cell r="K2686">
            <v>0</v>
          </cell>
          <cell r="L2686" t="str">
            <v>-</v>
          </cell>
          <cell r="M2686" t="str">
            <v>-</v>
          </cell>
          <cell r="N2686">
            <v>88329</v>
          </cell>
          <cell r="O2686">
            <v>0.25</v>
          </cell>
          <cell r="P2686">
            <v>22082.25</v>
          </cell>
          <cell r="Q2686">
            <v>0</v>
          </cell>
          <cell r="R2686">
            <v>0</v>
          </cell>
          <cell r="S2686">
            <v>0</v>
          </cell>
        </row>
        <row r="2687">
          <cell r="B2687" t="str">
            <v xml:space="preserve">  NOVEMBER</v>
          </cell>
          <cell r="C2687" t="str">
            <v>-</v>
          </cell>
          <cell r="D2687" t="str">
            <v>-</v>
          </cell>
          <cell r="E2687" t="str">
            <v>-</v>
          </cell>
          <cell r="F2687" t="str">
            <v>-</v>
          </cell>
          <cell r="G2687" t="str">
            <v>-</v>
          </cell>
          <cell r="H2687" t="str">
            <v>-</v>
          </cell>
          <cell r="I2687">
            <v>0</v>
          </cell>
          <cell r="J2687">
            <v>0</v>
          </cell>
          <cell r="K2687">
            <v>0</v>
          </cell>
          <cell r="L2687" t="str">
            <v>-</v>
          </cell>
          <cell r="M2687" t="str">
            <v>-</v>
          </cell>
          <cell r="N2687">
            <v>88329</v>
          </cell>
          <cell r="O2687">
            <v>0.25</v>
          </cell>
          <cell r="P2687">
            <v>22082.25</v>
          </cell>
          <cell r="Q2687">
            <v>0</v>
          </cell>
          <cell r="R2687">
            <v>0</v>
          </cell>
          <cell r="S2687">
            <v>0</v>
          </cell>
        </row>
        <row r="2689">
          <cell r="A2689" t="str">
            <v xml:space="preserve"> </v>
          </cell>
          <cell r="B2689" t="str">
            <v>T O T A L</v>
          </cell>
          <cell r="C2689" t="str">
            <v>Pay Item</v>
          </cell>
          <cell r="E2689" t="str">
            <v>:</v>
          </cell>
          <cell r="F2689" t="str">
            <v>IV-2-11-Un</v>
          </cell>
          <cell r="J2689">
            <v>0</v>
          </cell>
          <cell r="K2689" t="str">
            <v>-</v>
          </cell>
          <cell r="L2689">
            <v>0</v>
          </cell>
          <cell r="M2689">
            <v>0</v>
          </cell>
          <cell r="O2689" t="str">
            <v>-</v>
          </cell>
          <cell r="Q2689">
            <v>0</v>
          </cell>
          <cell r="R2689">
            <v>0</v>
          </cell>
          <cell r="S2689">
            <v>0</v>
          </cell>
        </row>
        <row r="2691">
          <cell r="A2691" t="str">
            <v xml:space="preserve">   L : Labour</v>
          </cell>
          <cell r="E2691" t="str">
            <v xml:space="preserve">    C : Cement</v>
          </cell>
          <cell r="J2691" t="str">
            <v xml:space="preserve">    S : Steel</v>
          </cell>
          <cell r="N2691" t="str">
            <v xml:space="preserve">    F : Fuel</v>
          </cell>
          <cell r="R2691" t="str">
            <v xml:space="preserve">    M : Material</v>
          </cell>
        </row>
        <row r="2692">
          <cell r="A2692" t="str">
            <v xml:space="preserve">   Economic Indicators Table 1.3</v>
          </cell>
          <cell r="E2692" t="str">
            <v xml:space="preserve">         Economic Indicators Table 1.11</v>
          </cell>
          <cell r="J2692" t="str">
            <v xml:space="preserve">         Economic Indicators Table 1.11</v>
          </cell>
          <cell r="N2692" t="str">
            <v xml:space="preserve">         "Official Diesel Oil Selling Price"</v>
          </cell>
          <cell r="R2692" t="str">
            <v xml:space="preserve">         Economic Indicators Table 1.15</v>
          </cell>
        </row>
        <row r="2693">
          <cell r="A2693" t="str">
            <v xml:space="preserve">   Consumer Price Indices for 43 Cities &amp; Changes</v>
          </cell>
          <cell r="E2693" t="str">
            <v xml:space="preserve">         Wholesale Price Indices of Manufacturing Commodities</v>
          </cell>
          <cell r="J2693" t="str">
            <v xml:space="preserve">         Wholesale Price Indices of Manufacturing Commodities</v>
          </cell>
          <cell r="N2693" t="str">
            <v xml:space="preserve">         Actual cost of high speed diesel</v>
          </cell>
          <cell r="R2693" t="str">
            <v xml:space="preserve">         Wholesale Price Indices of Construction Materials</v>
          </cell>
        </row>
        <row r="2694">
          <cell r="A2694" t="str">
            <v xml:space="preserve">   Sub-Sector General Index for Bandar Lampung</v>
          </cell>
          <cell r="E2694" t="str">
            <v xml:space="preserve">         Sub-Sector 17, Non Metallic Mineral Products</v>
          </cell>
          <cell r="J2694" t="str">
            <v xml:space="preserve">         Sub-Sector 19, Iron and Steel Products</v>
          </cell>
          <cell r="N2694" t="str">
            <v xml:space="preserve">         Estabilished by Pertamina Oil Company</v>
          </cell>
          <cell r="R2694" t="str">
            <v xml:space="preserve">         Sub-Sector 2, Public Works in Agriculture</v>
          </cell>
        </row>
        <row r="2696">
          <cell r="A2696" t="str">
            <v>Pn  =  A +  L(Ln/Lo) + C(Cn/Co) + S(Sn/So) + F(Fn/Fo) + M(Mn/Mo)</v>
          </cell>
        </row>
        <row r="2697">
          <cell r="A2697" t="str">
            <v>CALCULATION OF ESCALATION PAYMENT</v>
          </cell>
        </row>
        <row r="2698">
          <cell r="A2698" t="str">
            <v>CONTRACT PACKAGE</v>
          </cell>
          <cell r="C2698" t="str">
            <v>:</v>
          </cell>
          <cell r="D2698" t="str">
            <v>WAY CURUP IRRIGATION SUB-PROJECT PTSL-II</v>
          </cell>
          <cell r="Q2698" t="str">
            <v>CONTRACTOR</v>
          </cell>
          <cell r="R2698" t="str">
            <v>:     PT. ADHI KARYA (Persero) Tbk</v>
          </cell>
        </row>
        <row r="2699">
          <cell r="A2699" t="str">
            <v>CONTRACT NO. / DATE</v>
          </cell>
          <cell r="C2699" t="str">
            <v>:</v>
          </cell>
          <cell r="D2699" t="str">
            <v>HK.02.07-Ag.0801/WILIII/01 ,  Date : May 14th, 2004</v>
          </cell>
          <cell r="Q2699" t="str">
            <v>CONSULTANT</v>
          </cell>
          <cell r="R2699" t="str">
            <v>:     NIPPON KOEI (In Associated)</v>
          </cell>
        </row>
        <row r="2701">
          <cell r="A2701" t="str">
            <v xml:space="preserve"> PAY ITEM</v>
          </cell>
          <cell r="C2701" t="str">
            <v>:</v>
          </cell>
          <cell r="D2701" t="str">
            <v>IV-2-A-1</v>
          </cell>
          <cell r="I2701" t="str">
            <v xml:space="preserve"> DESCRIPTION :</v>
          </cell>
          <cell r="J2701" t="str">
            <v>Excavation type - C1</v>
          </cell>
          <cell r="M2701" t="str">
            <v>QUANTITIES</v>
          </cell>
          <cell r="N2701" t="str">
            <v>ORIGINAL</v>
          </cell>
          <cell r="P2701" t="str">
            <v>CURRENT</v>
          </cell>
          <cell r="Q2701" t="str">
            <v>ORIGINAL</v>
          </cell>
          <cell r="R2701" t="str">
            <v>CURRENT</v>
          </cell>
        </row>
        <row r="2702">
          <cell r="A2702" t="str">
            <v xml:space="preserve"> COMPONENT</v>
          </cell>
          <cell r="C2702" t="str">
            <v>A</v>
          </cell>
          <cell r="D2702" t="str">
            <v>L</v>
          </cell>
          <cell r="E2702" t="str">
            <v>C</v>
          </cell>
          <cell r="F2702" t="str">
            <v>S</v>
          </cell>
          <cell r="G2702" t="str">
            <v>F</v>
          </cell>
          <cell r="H2702" t="str">
            <v>M</v>
          </cell>
          <cell r="I2702" t="str">
            <v xml:space="preserve"> QUANTITIES   :</v>
          </cell>
          <cell r="J2702">
            <v>807.55</v>
          </cell>
          <cell r="K2702" t="str">
            <v>cu.m</v>
          </cell>
          <cell r="M2702" t="str">
            <v>FOR</v>
          </cell>
          <cell r="N2702" t="str">
            <v>UNIT PRICE</v>
          </cell>
          <cell r="O2702" t="str">
            <v>FACTOR</v>
          </cell>
          <cell r="P2702" t="str">
            <v>UNIT PRICE</v>
          </cell>
          <cell r="Q2702" t="str">
            <v>AMOUNT</v>
          </cell>
          <cell r="R2702" t="str">
            <v>AMOUNT</v>
          </cell>
          <cell r="S2702" t="str">
            <v>PRICE ESCALATION</v>
          </cell>
        </row>
        <row r="2703">
          <cell r="A2703" t="str">
            <v xml:space="preserve"> COST FACTOR</v>
          </cell>
          <cell r="C2703">
            <v>0.25</v>
          </cell>
          <cell r="D2703">
            <v>0.15</v>
          </cell>
          <cell r="E2703" t="str">
            <v>-</v>
          </cell>
          <cell r="F2703" t="str">
            <v>-</v>
          </cell>
          <cell r="G2703" t="str">
            <v>-</v>
          </cell>
          <cell r="H2703">
            <v>0.6</v>
          </cell>
          <cell r="I2703" t="str">
            <v>SCHEDULE QUANTITIES</v>
          </cell>
          <cell r="K2703" t="str">
            <v>ACTUAL QUANTITIES (MC)</v>
          </cell>
          <cell r="M2703" t="str">
            <v>ESCALATION</v>
          </cell>
          <cell r="N2703" t="str">
            <v>Ho</v>
          </cell>
          <cell r="O2703" t="str">
            <v>Pn</v>
          </cell>
          <cell r="P2703" t="str">
            <v>Hn</v>
          </cell>
          <cell r="Q2703" t="str">
            <v>Io</v>
          </cell>
          <cell r="R2703" t="str">
            <v>In</v>
          </cell>
          <cell r="S2703" t="str">
            <v>PAYMENT</v>
          </cell>
        </row>
        <row r="2704">
          <cell r="A2704" t="str">
            <v xml:space="preserve"> ZERO INDEX / DEC 2002</v>
          </cell>
          <cell r="C2704" t="str">
            <v>-</v>
          </cell>
          <cell r="D2704">
            <v>110.63</v>
          </cell>
          <cell r="E2704">
            <v>294</v>
          </cell>
          <cell r="F2704">
            <v>345</v>
          </cell>
          <cell r="G2704">
            <v>1650</v>
          </cell>
          <cell r="H2704">
            <v>350</v>
          </cell>
          <cell r="I2704" t="str">
            <v>CUMULATIVE</v>
          </cell>
          <cell r="J2704" t="str">
            <v>MONTHLY</v>
          </cell>
          <cell r="K2704" t="str">
            <v>CUMULATIVE</v>
          </cell>
          <cell r="L2704" t="str">
            <v>MONTHLY</v>
          </cell>
          <cell r="M2704" t="str">
            <v>PAYMENT</v>
          </cell>
        </row>
        <row r="2705">
          <cell r="A2705">
            <v>1</v>
          </cell>
          <cell r="B2705">
            <v>2</v>
          </cell>
          <cell r="C2705">
            <v>3</v>
          </cell>
          <cell r="D2705">
            <v>4</v>
          </cell>
          <cell r="E2705">
            <v>5</v>
          </cell>
          <cell r="F2705">
            <v>6</v>
          </cell>
          <cell r="G2705">
            <v>7</v>
          </cell>
          <cell r="H2705">
            <v>8</v>
          </cell>
          <cell r="I2705">
            <v>9</v>
          </cell>
          <cell r="J2705">
            <v>10</v>
          </cell>
          <cell r="K2705">
            <v>11</v>
          </cell>
          <cell r="L2705">
            <v>12</v>
          </cell>
          <cell r="M2705">
            <v>13</v>
          </cell>
          <cell r="N2705">
            <v>14</v>
          </cell>
          <cell r="O2705">
            <v>15</v>
          </cell>
          <cell r="P2705" t="str">
            <v>16=14x15</v>
          </cell>
          <cell r="Q2705" t="str">
            <v>17=13x14</v>
          </cell>
          <cell r="R2705" t="str">
            <v>18=13x16</v>
          </cell>
          <cell r="S2705" t="str">
            <v>19=18-17</v>
          </cell>
        </row>
        <row r="2707">
          <cell r="A2707" t="str">
            <v>2004</v>
          </cell>
          <cell r="B2707" t="str">
            <v xml:space="preserve">  JUNE</v>
          </cell>
          <cell r="C2707" t="str">
            <v>-</v>
          </cell>
          <cell r="D2707" t="str">
            <v>-</v>
          </cell>
          <cell r="E2707" t="str">
            <v>-</v>
          </cell>
          <cell r="F2707" t="str">
            <v>-</v>
          </cell>
          <cell r="G2707" t="str">
            <v>-</v>
          </cell>
          <cell r="H2707" t="str">
            <v>-</v>
          </cell>
          <cell r="I2707">
            <v>0</v>
          </cell>
          <cell r="J2707">
            <v>0</v>
          </cell>
          <cell r="K2707" t="str">
            <v>-</v>
          </cell>
          <cell r="L2707" t="str">
            <v>-</v>
          </cell>
          <cell r="M2707" t="str">
            <v>-</v>
          </cell>
          <cell r="N2707" t="str">
            <v>-</v>
          </cell>
          <cell r="O2707" t="str">
            <v>-</v>
          </cell>
          <cell r="P2707" t="str">
            <v>-</v>
          </cell>
          <cell r="Q2707" t="str">
            <v>-</v>
          </cell>
          <cell r="R2707" t="str">
            <v>-</v>
          </cell>
          <cell r="S2707" t="str">
            <v>-</v>
          </cell>
        </row>
        <row r="2708">
          <cell r="B2708" t="str">
            <v xml:space="preserve">  JULY</v>
          </cell>
          <cell r="C2708" t="str">
            <v>-</v>
          </cell>
          <cell r="D2708" t="str">
            <v>-</v>
          </cell>
          <cell r="E2708" t="str">
            <v>-</v>
          </cell>
          <cell r="F2708" t="str">
            <v>-</v>
          </cell>
          <cell r="G2708" t="str">
            <v>-</v>
          </cell>
          <cell r="H2708" t="str">
            <v>-</v>
          </cell>
          <cell r="I2708">
            <v>0</v>
          </cell>
          <cell r="J2708">
            <v>0</v>
          </cell>
          <cell r="K2708">
            <v>0</v>
          </cell>
          <cell r="L2708" t="str">
            <v>-</v>
          </cell>
          <cell r="M2708" t="str">
            <v>-</v>
          </cell>
          <cell r="N2708" t="str">
            <v>-</v>
          </cell>
          <cell r="O2708" t="str">
            <v>-</v>
          </cell>
          <cell r="P2708" t="str">
            <v>-</v>
          </cell>
          <cell r="Q2708" t="str">
            <v>-</v>
          </cell>
          <cell r="R2708" t="str">
            <v>-</v>
          </cell>
          <cell r="S2708" t="str">
            <v>-</v>
          </cell>
        </row>
        <row r="2709">
          <cell r="B2709" t="str">
            <v xml:space="preserve">  AUGUST</v>
          </cell>
          <cell r="C2709" t="str">
            <v>-</v>
          </cell>
          <cell r="D2709" t="str">
            <v>-</v>
          </cell>
          <cell r="E2709" t="str">
            <v>-</v>
          </cell>
          <cell r="F2709" t="str">
            <v>-</v>
          </cell>
          <cell r="G2709" t="str">
            <v>-</v>
          </cell>
          <cell r="H2709" t="str">
            <v>-</v>
          </cell>
          <cell r="I2709">
            <v>0</v>
          </cell>
          <cell r="J2709">
            <v>0</v>
          </cell>
          <cell r="K2709">
            <v>0</v>
          </cell>
          <cell r="L2709" t="str">
            <v>-</v>
          </cell>
          <cell r="M2709" t="str">
            <v>-</v>
          </cell>
          <cell r="N2709" t="str">
            <v>-</v>
          </cell>
          <cell r="O2709" t="str">
            <v>-</v>
          </cell>
          <cell r="P2709" t="str">
            <v>-</v>
          </cell>
          <cell r="Q2709" t="str">
            <v>-</v>
          </cell>
          <cell r="R2709" t="str">
            <v>-</v>
          </cell>
          <cell r="S2709" t="str">
            <v>-</v>
          </cell>
        </row>
        <row r="2710">
          <cell r="B2710" t="str">
            <v xml:space="preserve">  SEPTEMBER</v>
          </cell>
          <cell r="C2710" t="str">
            <v>-</v>
          </cell>
          <cell r="D2710" t="str">
            <v>-</v>
          </cell>
          <cell r="E2710" t="str">
            <v>-</v>
          </cell>
          <cell r="F2710" t="str">
            <v>-</v>
          </cell>
          <cell r="G2710" t="str">
            <v>-</v>
          </cell>
          <cell r="H2710" t="str">
            <v>-</v>
          </cell>
          <cell r="I2710">
            <v>0</v>
          </cell>
          <cell r="J2710">
            <v>0</v>
          </cell>
          <cell r="K2710">
            <v>0</v>
          </cell>
          <cell r="L2710" t="str">
            <v>-</v>
          </cell>
          <cell r="M2710" t="str">
            <v>-</v>
          </cell>
          <cell r="N2710" t="str">
            <v>-</v>
          </cell>
          <cell r="O2710" t="str">
            <v>-</v>
          </cell>
          <cell r="P2710" t="str">
            <v>-</v>
          </cell>
          <cell r="Q2710" t="str">
            <v>-</v>
          </cell>
          <cell r="R2710" t="str">
            <v>-</v>
          </cell>
          <cell r="S2710" t="str">
            <v>-</v>
          </cell>
        </row>
        <row r="2711">
          <cell r="B2711" t="str">
            <v xml:space="preserve">  OCTOBER</v>
          </cell>
          <cell r="C2711" t="str">
            <v>-</v>
          </cell>
          <cell r="D2711" t="str">
            <v>-</v>
          </cell>
          <cell r="E2711" t="str">
            <v>-</v>
          </cell>
          <cell r="F2711" t="str">
            <v>-</v>
          </cell>
          <cell r="G2711" t="str">
            <v>-</v>
          </cell>
          <cell r="H2711" t="str">
            <v>-</v>
          </cell>
          <cell r="I2711">
            <v>0</v>
          </cell>
          <cell r="J2711">
            <v>0</v>
          </cell>
          <cell r="K2711">
            <v>0</v>
          </cell>
          <cell r="L2711" t="str">
            <v>-</v>
          </cell>
          <cell r="M2711" t="str">
            <v>-</v>
          </cell>
          <cell r="N2711" t="str">
            <v>-</v>
          </cell>
          <cell r="O2711" t="str">
            <v>-</v>
          </cell>
          <cell r="P2711" t="str">
            <v>-</v>
          </cell>
          <cell r="Q2711" t="str">
            <v>-</v>
          </cell>
          <cell r="R2711" t="str">
            <v>-</v>
          </cell>
          <cell r="S2711" t="str">
            <v>-</v>
          </cell>
        </row>
        <row r="2712">
          <cell r="B2712" t="str">
            <v xml:space="preserve">  NOVEMBER</v>
          </cell>
          <cell r="C2712" t="str">
            <v>-</v>
          </cell>
          <cell r="D2712" t="str">
            <v>-</v>
          </cell>
          <cell r="E2712" t="str">
            <v>-</v>
          </cell>
          <cell r="F2712" t="str">
            <v>-</v>
          </cell>
          <cell r="G2712" t="str">
            <v>-</v>
          </cell>
          <cell r="H2712" t="str">
            <v>-</v>
          </cell>
          <cell r="I2712">
            <v>0</v>
          </cell>
          <cell r="J2712">
            <v>0</v>
          </cell>
          <cell r="K2712">
            <v>0</v>
          </cell>
          <cell r="L2712" t="str">
            <v>-</v>
          </cell>
          <cell r="M2712" t="str">
            <v>-</v>
          </cell>
          <cell r="N2712" t="str">
            <v>-</v>
          </cell>
          <cell r="O2712" t="str">
            <v>-</v>
          </cell>
          <cell r="P2712" t="str">
            <v>-</v>
          </cell>
          <cell r="Q2712" t="str">
            <v>-</v>
          </cell>
          <cell r="R2712" t="str">
            <v>-</v>
          </cell>
          <cell r="S2712" t="str">
            <v>-</v>
          </cell>
        </row>
        <row r="2713">
          <cell r="B2713" t="str">
            <v xml:space="preserve">  DECEMBER</v>
          </cell>
          <cell r="C2713" t="str">
            <v>-</v>
          </cell>
          <cell r="D2713" t="str">
            <v>-</v>
          </cell>
          <cell r="E2713" t="str">
            <v>-</v>
          </cell>
          <cell r="F2713" t="str">
            <v>-</v>
          </cell>
          <cell r="G2713" t="str">
            <v>-</v>
          </cell>
          <cell r="H2713" t="str">
            <v>-</v>
          </cell>
          <cell r="I2713">
            <v>0</v>
          </cell>
          <cell r="J2713">
            <v>0</v>
          </cell>
          <cell r="K2713">
            <v>0</v>
          </cell>
          <cell r="L2713" t="str">
            <v>-</v>
          </cell>
          <cell r="M2713" t="str">
            <v>-</v>
          </cell>
          <cell r="N2713" t="str">
            <v>-</v>
          </cell>
          <cell r="O2713" t="str">
            <v>-</v>
          </cell>
          <cell r="P2713" t="str">
            <v>-</v>
          </cell>
          <cell r="Q2713" t="str">
            <v>-</v>
          </cell>
          <cell r="R2713" t="str">
            <v>-</v>
          </cell>
          <cell r="S2713" t="str">
            <v>-</v>
          </cell>
        </row>
        <row r="2714">
          <cell r="A2714" t="str">
            <v>2005</v>
          </cell>
          <cell r="B2714" t="str">
            <v xml:space="preserve">  JANUARY</v>
          </cell>
          <cell r="C2714" t="str">
            <v>-</v>
          </cell>
          <cell r="D2714" t="str">
            <v>-</v>
          </cell>
          <cell r="E2714" t="str">
            <v>-</v>
          </cell>
          <cell r="F2714" t="str">
            <v>-</v>
          </cell>
          <cell r="G2714" t="str">
            <v>-</v>
          </cell>
          <cell r="H2714" t="str">
            <v>-</v>
          </cell>
          <cell r="I2714">
            <v>0</v>
          </cell>
          <cell r="J2714">
            <v>0</v>
          </cell>
          <cell r="K2714">
            <v>0</v>
          </cell>
          <cell r="L2714" t="str">
            <v>-</v>
          </cell>
          <cell r="M2714" t="str">
            <v>-</v>
          </cell>
          <cell r="N2714" t="str">
            <v>-</v>
          </cell>
          <cell r="O2714" t="str">
            <v>-</v>
          </cell>
          <cell r="P2714" t="str">
            <v>-</v>
          </cell>
          <cell r="Q2714" t="str">
            <v>-</v>
          </cell>
          <cell r="R2714" t="str">
            <v>-</v>
          </cell>
          <cell r="S2714" t="str">
            <v>-</v>
          </cell>
        </row>
        <row r="2715">
          <cell r="B2715" t="str">
            <v xml:space="preserve">  FEBRUARY</v>
          </cell>
          <cell r="C2715" t="str">
            <v>-</v>
          </cell>
          <cell r="D2715" t="str">
            <v>-</v>
          </cell>
          <cell r="E2715" t="str">
            <v>-</v>
          </cell>
          <cell r="F2715" t="str">
            <v>-</v>
          </cell>
          <cell r="G2715" t="str">
            <v>-</v>
          </cell>
          <cell r="H2715" t="str">
            <v>-</v>
          </cell>
          <cell r="I2715">
            <v>0</v>
          </cell>
          <cell r="J2715">
            <v>0</v>
          </cell>
          <cell r="K2715">
            <v>0</v>
          </cell>
          <cell r="L2715" t="str">
            <v>-</v>
          </cell>
          <cell r="M2715" t="str">
            <v>-</v>
          </cell>
          <cell r="N2715" t="str">
            <v>-</v>
          </cell>
          <cell r="O2715" t="str">
            <v>-</v>
          </cell>
          <cell r="P2715" t="str">
            <v>-</v>
          </cell>
          <cell r="Q2715" t="str">
            <v>-</v>
          </cell>
          <cell r="R2715" t="str">
            <v>-</v>
          </cell>
          <cell r="S2715" t="str">
            <v>-</v>
          </cell>
        </row>
        <row r="2716">
          <cell r="B2716" t="str">
            <v xml:space="preserve">  MARCH</v>
          </cell>
          <cell r="C2716" t="str">
            <v>-</v>
          </cell>
          <cell r="D2716" t="str">
            <v>-</v>
          </cell>
          <cell r="E2716" t="str">
            <v>-</v>
          </cell>
          <cell r="F2716" t="str">
            <v>-</v>
          </cell>
          <cell r="G2716" t="str">
            <v>-</v>
          </cell>
          <cell r="H2716" t="str">
            <v>-</v>
          </cell>
          <cell r="I2716">
            <v>0</v>
          </cell>
          <cell r="J2716">
            <v>0</v>
          </cell>
          <cell r="K2716">
            <v>0</v>
          </cell>
          <cell r="L2716" t="str">
            <v>-</v>
          </cell>
          <cell r="M2716" t="str">
            <v>-</v>
          </cell>
          <cell r="N2716" t="str">
            <v>-</v>
          </cell>
          <cell r="O2716" t="str">
            <v>-</v>
          </cell>
          <cell r="P2716" t="str">
            <v>-</v>
          </cell>
          <cell r="Q2716" t="str">
            <v>-</v>
          </cell>
          <cell r="R2716" t="str">
            <v>-</v>
          </cell>
          <cell r="S2716" t="str">
            <v>-</v>
          </cell>
        </row>
        <row r="2717">
          <cell r="B2717" t="str">
            <v xml:space="preserve">  APRIL</v>
          </cell>
          <cell r="C2717" t="str">
            <v>-</v>
          </cell>
          <cell r="D2717" t="str">
            <v>-</v>
          </cell>
          <cell r="E2717" t="str">
            <v>-</v>
          </cell>
          <cell r="F2717" t="str">
            <v>-</v>
          </cell>
          <cell r="G2717" t="str">
            <v>-</v>
          </cell>
          <cell r="H2717" t="str">
            <v>-</v>
          </cell>
          <cell r="I2717">
            <v>0</v>
          </cell>
          <cell r="J2717">
            <v>0</v>
          </cell>
          <cell r="K2717">
            <v>0</v>
          </cell>
          <cell r="L2717" t="str">
            <v>-</v>
          </cell>
          <cell r="M2717" t="str">
            <v>-</v>
          </cell>
          <cell r="N2717" t="str">
            <v>-</v>
          </cell>
          <cell r="O2717" t="str">
            <v>-</v>
          </cell>
          <cell r="P2717" t="str">
            <v>-</v>
          </cell>
          <cell r="Q2717" t="str">
            <v>-</v>
          </cell>
          <cell r="R2717" t="str">
            <v>-</v>
          </cell>
          <cell r="S2717" t="str">
            <v>-</v>
          </cell>
        </row>
        <row r="2718">
          <cell r="B2718" t="str">
            <v xml:space="preserve">  MAY</v>
          </cell>
          <cell r="C2718" t="str">
            <v>-</v>
          </cell>
          <cell r="D2718" t="str">
            <v>-</v>
          </cell>
          <cell r="E2718" t="str">
            <v>-</v>
          </cell>
          <cell r="F2718" t="str">
            <v>-</v>
          </cell>
          <cell r="G2718" t="str">
            <v>-</v>
          </cell>
          <cell r="H2718" t="str">
            <v>-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 t="str">
            <v>-</v>
          </cell>
          <cell r="N2718" t="str">
            <v>-</v>
          </cell>
          <cell r="O2718" t="str">
            <v>-</v>
          </cell>
          <cell r="P2718" t="str">
            <v>-</v>
          </cell>
          <cell r="Q2718" t="str">
            <v>-</v>
          </cell>
          <cell r="R2718" t="str">
            <v>-</v>
          </cell>
          <cell r="S2718" t="str">
            <v>-</v>
          </cell>
        </row>
        <row r="2719">
          <cell r="B2719" t="str">
            <v xml:space="preserve">  JUNE</v>
          </cell>
          <cell r="C2719" t="str">
            <v>-</v>
          </cell>
          <cell r="D2719">
            <v>121.75</v>
          </cell>
          <cell r="E2719">
            <v>323</v>
          </cell>
          <cell r="F2719">
            <v>491</v>
          </cell>
          <cell r="G2719">
            <v>2100</v>
          </cell>
          <cell r="H2719">
            <v>441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11284</v>
          </cell>
          <cell r="O2719">
            <v>1.1710772846425019</v>
          </cell>
          <cell r="P2719">
            <v>13214.436079905992</v>
          </cell>
          <cell r="Q2719">
            <v>0</v>
          </cell>
          <cell r="R2719">
            <v>0</v>
          </cell>
          <cell r="S2719">
            <v>0</v>
          </cell>
        </row>
        <row r="2720">
          <cell r="B2720" t="str">
            <v xml:space="preserve">  JULY</v>
          </cell>
          <cell r="C2720" t="str">
            <v>-</v>
          </cell>
          <cell r="D2720">
            <v>122.55</v>
          </cell>
          <cell r="E2720">
            <v>325</v>
          </cell>
          <cell r="F2720">
            <v>491</v>
          </cell>
          <cell r="G2720">
            <v>2100</v>
          </cell>
          <cell r="H2720">
            <v>449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11284</v>
          </cell>
          <cell r="O2720">
            <v>1.1858762670936582</v>
          </cell>
          <cell r="P2720">
            <v>13381.427797884839</v>
          </cell>
          <cell r="Q2720">
            <v>0</v>
          </cell>
          <cell r="R2720">
            <v>0</v>
          </cell>
          <cell r="S2720">
            <v>0</v>
          </cell>
        </row>
        <row r="2721">
          <cell r="B2721" t="str">
            <v xml:space="preserve">  AUGUST</v>
          </cell>
          <cell r="C2721" t="str">
            <v>-</v>
          </cell>
          <cell r="D2721">
            <v>122.49</v>
          </cell>
          <cell r="E2721">
            <v>326</v>
          </cell>
          <cell r="F2721">
            <v>493</v>
          </cell>
          <cell r="G2721">
            <v>2100</v>
          </cell>
          <cell r="H2721">
            <v>452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11284</v>
          </cell>
          <cell r="O2721">
            <v>1.1909377719812502</v>
          </cell>
          <cell r="P2721">
            <v>13438.541819036427</v>
          </cell>
          <cell r="Q2721">
            <v>0</v>
          </cell>
          <cell r="R2721">
            <v>0</v>
          </cell>
          <cell r="S2721">
            <v>0</v>
          </cell>
        </row>
        <row r="2722">
          <cell r="B2722" t="str">
            <v xml:space="preserve">  SEPTEMBER</v>
          </cell>
          <cell r="C2722" t="str">
            <v>-</v>
          </cell>
          <cell r="D2722">
            <v>123.27</v>
          </cell>
          <cell r="E2722">
            <v>330</v>
          </cell>
          <cell r="F2722">
            <v>495</v>
          </cell>
          <cell r="G2722">
            <v>2100</v>
          </cell>
          <cell r="H2722">
            <v>462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11284</v>
          </cell>
          <cell r="O2722">
            <v>1.2091382084425562</v>
          </cell>
          <cell r="P2722">
            <v>13643.915544065803</v>
          </cell>
          <cell r="Q2722">
            <v>0</v>
          </cell>
          <cell r="R2722">
            <v>0</v>
          </cell>
          <cell r="S2722">
            <v>0</v>
          </cell>
        </row>
        <row r="2723">
          <cell r="B2723" t="str">
            <v xml:space="preserve">  OCTOBER</v>
          </cell>
          <cell r="C2723" t="str">
            <v>-</v>
          </cell>
          <cell r="D2723">
            <v>139.13999999999999</v>
          </cell>
          <cell r="E2723">
            <v>376</v>
          </cell>
          <cell r="F2723">
            <v>511</v>
          </cell>
          <cell r="G2723">
            <v>4300</v>
          </cell>
          <cell r="H2723">
            <v>500</v>
          </cell>
          <cell r="I2723">
            <v>0</v>
          </cell>
          <cell r="J2723">
            <v>0</v>
          </cell>
          <cell r="K2723">
            <v>269.47000000000003</v>
          </cell>
          <cell r="L2723">
            <v>269.47000000000003</v>
          </cell>
          <cell r="M2723">
            <v>269.47000000000003</v>
          </cell>
          <cell r="N2723">
            <v>11284</v>
          </cell>
          <cell r="O2723">
            <v>1.2957987371030848</v>
          </cell>
          <cell r="P2723">
            <v>14621.792949471208</v>
          </cell>
          <cell r="Q2723">
            <v>3040699.4800000004</v>
          </cell>
          <cell r="R2723">
            <v>3940134.5460940069</v>
          </cell>
          <cell r="S2723">
            <v>899435.06609400641</v>
          </cell>
        </row>
        <row r="2724">
          <cell r="B2724" t="str">
            <v xml:space="preserve">  NOVEMBER</v>
          </cell>
          <cell r="C2724" t="str">
            <v>-</v>
          </cell>
          <cell r="D2724">
            <v>140.15</v>
          </cell>
          <cell r="E2724">
            <v>393</v>
          </cell>
          <cell r="F2724">
            <v>511</v>
          </cell>
          <cell r="G2724">
            <v>4300</v>
          </cell>
          <cell r="H2724">
            <v>510</v>
          </cell>
          <cell r="I2724">
            <v>0</v>
          </cell>
          <cell r="J2724">
            <v>0</v>
          </cell>
          <cell r="K2724">
            <v>468.09000000000003</v>
          </cell>
          <cell r="L2724">
            <v>198.62</v>
          </cell>
          <cell r="M2724">
            <v>198.62</v>
          </cell>
          <cell r="N2724">
            <v>11284</v>
          </cell>
          <cell r="O2724">
            <v>1.3143110238762414</v>
          </cell>
          <cell r="P2724">
            <v>14830.685593419508</v>
          </cell>
          <cell r="Q2724">
            <v>2241228.08</v>
          </cell>
          <cell r="R2724">
            <v>2945670.772564983</v>
          </cell>
          <cell r="S2724">
            <v>704442.69256498292</v>
          </cell>
        </row>
        <row r="2725">
          <cell r="B2725" t="str">
            <v xml:space="preserve">  DECEMBER</v>
          </cell>
          <cell r="C2725" t="str">
            <v>-</v>
          </cell>
          <cell r="D2725">
            <v>140.32</v>
          </cell>
          <cell r="E2725">
            <v>393</v>
          </cell>
          <cell r="F2725">
            <v>511</v>
          </cell>
          <cell r="G2725">
            <v>4300</v>
          </cell>
          <cell r="H2725">
            <v>510</v>
          </cell>
          <cell r="I2725">
            <v>0</v>
          </cell>
          <cell r="J2725">
            <v>0</v>
          </cell>
          <cell r="K2725">
            <v>468.09000000000003</v>
          </cell>
          <cell r="L2725">
            <v>0</v>
          </cell>
          <cell r="M2725">
            <v>0</v>
          </cell>
          <cell r="N2725">
            <v>11284</v>
          </cell>
          <cell r="O2725">
            <v>1.3145415219328263</v>
          </cell>
          <cell r="P2725">
            <v>14833.286533490011</v>
          </cell>
          <cell r="Q2725">
            <v>0</v>
          </cell>
          <cell r="R2725">
            <v>0</v>
          </cell>
          <cell r="S2725">
            <v>0</v>
          </cell>
        </row>
        <row r="2726">
          <cell r="A2726" t="str">
            <v>2006</v>
          </cell>
          <cell r="B2726" t="str">
            <v xml:space="preserve">  JANUARY</v>
          </cell>
          <cell r="C2726" t="str">
            <v>-</v>
          </cell>
          <cell r="D2726" t="str">
            <v>-</v>
          </cell>
          <cell r="E2726" t="str">
            <v>-</v>
          </cell>
          <cell r="F2726" t="str">
            <v>-</v>
          </cell>
          <cell r="G2726" t="str">
            <v>-</v>
          </cell>
          <cell r="H2726" t="str">
            <v>-</v>
          </cell>
          <cell r="I2726">
            <v>0</v>
          </cell>
          <cell r="J2726">
            <v>0</v>
          </cell>
          <cell r="K2726">
            <v>468.09000000000003</v>
          </cell>
          <cell r="L2726" t="str">
            <v>-</v>
          </cell>
          <cell r="M2726" t="str">
            <v>-</v>
          </cell>
          <cell r="N2726">
            <v>11284</v>
          </cell>
          <cell r="O2726">
            <v>0.25</v>
          </cell>
          <cell r="P2726">
            <v>2821</v>
          </cell>
          <cell r="Q2726">
            <v>0</v>
          </cell>
          <cell r="R2726">
            <v>0</v>
          </cell>
          <cell r="S2726">
            <v>0</v>
          </cell>
        </row>
        <row r="2727">
          <cell r="B2727" t="str">
            <v xml:space="preserve">  FEBRUARY</v>
          </cell>
          <cell r="C2727" t="str">
            <v>-</v>
          </cell>
          <cell r="D2727" t="str">
            <v>-</v>
          </cell>
          <cell r="E2727" t="str">
            <v>-</v>
          </cell>
          <cell r="F2727" t="str">
            <v>-</v>
          </cell>
          <cell r="G2727" t="str">
            <v>-</v>
          </cell>
          <cell r="H2727" t="str">
            <v>-</v>
          </cell>
          <cell r="I2727">
            <v>0</v>
          </cell>
          <cell r="J2727">
            <v>0</v>
          </cell>
          <cell r="K2727">
            <v>468.09000000000003</v>
          </cell>
          <cell r="L2727" t="str">
            <v>-</v>
          </cell>
          <cell r="M2727" t="str">
            <v>-</v>
          </cell>
          <cell r="N2727">
            <v>11284</v>
          </cell>
          <cell r="O2727">
            <v>0.25</v>
          </cell>
          <cell r="P2727">
            <v>2821</v>
          </cell>
          <cell r="Q2727">
            <v>0</v>
          </cell>
          <cell r="R2727">
            <v>0</v>
          </cell>
          <cell r="S2727">
            <v>0</v>
          </cell>
        </row>
        <row r="2728">
          <cell r="B2728" t="str">
            <v xml:space="preserve">  MARCH</v>
          </cell>
          <cell r="C2728" t="str">
            <v>-</v>
          </cell>
          <cell r="D2728" t="str">
            <v>-</v>
          </cell>
          <cell r="E2728" t="str">
            <v>-</v>
          </cell>
          <cell r="F2728" t="str">
            <v>-</v>
          </cell>
          <cell r="G2728" t="str">
            <v>-</v>
          </cell>
          <cell r="H2728" t="str">
            <v>-</v>
          </cell>
          <cell r="I2728">
            <v>0</v>
          </cell>
          <cell r="J2728">
            <v>0</v>
          </cell>
          <cell r="K2728">
            <v>468.09000000000003</v>
          </cell>
          <cell r="L2728" t="str">
            <v>-</v>
          </cell>
          <cell r="M2728" t="str">
            <v>-</v>
          </cell>
          <cell r="N2728">
            <v>11284</v>
          </cell>
          <cell r="O2728">
            <v>0.25</v>
          </cell>
          <cell r="P2728">
            <v>2821</v>
          </cell>
          <cell r="Q2728">
            <v>0</v>
          </cell>
          <cell r="R2728">
            <v>0</v>
          </cell>
          <cell r="S2728">
            <v>0</v>
          </cell>
        </row>
        <row r="2729">
          <cell r="B2729" t="str">
            <v xml:space="preserve">  APRIL</v>
          </cell>
          <cell r="C2729" t="str">
            <v>-</v>
          </cell>
          <cell r="D2729" t="str">
            <v>-</v>
          </cell>
          <cell r="E2729" t="str">
            <v>-</v>
          </cell>
          <cell r="F2729" t="str">
            <v>-</v>
          </cell>
          <cell r="G2729" t="str">
            <v>-</v>
          </cell>
          <cell r="H2729" t="str">
            <v>-</v>
          </cell>
          <cell r="I2729">
            <v>0</v>
          </cell>
          <cell r="J2729">
            <v>0</v>
          </cell>
          <cell r="K2729">
            <v>468.09000000000003</v>
          </cell>
          <cell r="L2729" t="str">
            <v>-</v>
          </cell>
          <cell r="M2729" t="str">
            <v>-</v>
          </cell>
          <cell r="N2729">
            <v>11284</v>
          </cell>
          <cell r="O2729">
            <v>0.25</v>
          </cell>
          <cell r="P2729">
            <v>2821</v>
          </cell>
          <cell r="Q2729">
            <v>0</v>
          </cell>
          <cell r="R2729">
            <v>0</v>
          </cell>
          <cell r="S2729">
            <v>0</v>
          </cell>
        </row>
        <row r="2730">
          <cell r="B2730" t="str">
            <v xml:space="preserve">  MAY</v>
          </cell>
          <cell r="C2730" t="str">
            <v>-</v>
          </cell>
          <cell r="D2730" t="str">
            <v>-</v>
          </cell>
          <cell r="E2730" t="str">
            <v>-</v>
          </cell>
          <cell r="F2730" t="str">
            <v>-</v>
          </cell>
          <cell r="G2730" t="str">
            <v>-</v>
          </cell>
          <cell r="H2730" t="str">
            <v>-</v>
          </cell>
          <cell r="I2730">
            <v>0</v>
          </cell>
          <cell r="J2730">
            <v>0</v>
          </cell>
          <cell r="K2730">
            <v>468.09000000000003</v>
          </cell>
          <cell r="L2730" t="str">
            <v>-</v>
          </cell>
          <cell r="M2730" t="str">
            <v>-</v>
          </cell>
          <cell r="N2730">
            <v>11284</v>
          </cell>
          <cell r="O2730">
            <v>0.25</v>
          </cell>
          <cell r="P2730">
            <v>2821</v>
          </cell>
          <cell r="Q2730">
            <v>0</v>
          </cell>
          <cell r="R2730">
            <v>0</v>
          </cell>
          <cell r="S2730">
            <v>0</v>
          </cell>
        </row>
        <row r="2731">
          <cell r="B2731" t="str">
            <v xml:space="preserve">  JUNE</v>
          </cell>
          <cell r="C2731" t="str">
            <v>-</v>
          </cell>
          <cell r="D2731" t="str">
            <v>-</v>
          </cell>
          <cell r="E2731" t="str">
            <v>-</v>
          </cell>
          <cell r="F2731" t="str">
            <v>-</v>
          </cell>
          <cell r="G2731" t="str">
            <v>-</v>
          </cell>
          <cell r="H2731" t="str">
            <v>-</v>
          </cell>
          <cell r="I2731">
            <v>0</v>
          </cell>
          <cell r="J2731">
            <v>0</v>
          </cell>
          <cell r="K2731">
            <v>468.09000000000003</v>
          </cell>
          <cell r="L2731" t="str">
            <v>-</v>
          </cell>
          <cell r="M2731" t="str">
            <v>-</v>
          </cell>
          <cell r="N2731">
            <v>11284</v>
          </cell>
          <cell r="O2731">
            <v>0.25</v>
          </cell>
          <cell r="P2731">
            <v>2821</v>
          </cell>
          <cell r="Q2731">
            <v>0</v>
          </cell>
          <cell r="R2731">
            <v>0</v>
          </cell>
          <cell r="S2731">
            <v>0</v>
          </cell>
        </row>
        <row r="2732">
          <cell r="B2732" t="str">
            <v xml:space="preserve">  JULY</v>
          </cell>
          <cell r="C2732" t="str">
            <v>-</v>
          </cell>
          <cell r="D2732" t="str">
            <v>-</v>
          </cell>
          <cell r="E2732" t="str">
            <v>-</v>
          </cell>
          <cell r="F2732" t="str">
            <v>-</v>
          </cell>
          <cell r="G2732" t="str">
            <v>-</v>
          </cell>
          <cell r="H2732" t="str">
            <v>-</v>
          </cell>
          <cell r="I2732">
            <v>0</v>
          </cell>
          <cell r="J2732">
            <v>0</v>
          </cell>
          <cell r="K2732">
            <v>468.09000000000003</v>
          </cell>
          <cell r="L2732" t="str">
            <v>-</v>
          </cell>
          <cell r="M2732" t="str">
            <v>-</v>
          </cell>
          <cell r="N2732">
            <v>11284</v>
          </cell>
          <cell r="O2732">
            <v>0.25</v>
          </cell>
          <cell r="P2732">
            <v>2821</v>
          </cell>
          <cell r="Q2732">
            <v>0</v>
          </cell>
          <cell r="R2732">
            <v>0</v>
          </cell>
          <cell r="S2732">
            <v>0</v>
          </cell>
        </row>
        <row r="2733">
          <cell r="B2733" t="str">
            <v xml:space="preserve">  AUGUST</v>
          </cell>
          <cell r="C2733" t="str">
            <v>-</v>
          </cell>
          <cell r="D2733" t="str">
            <v>-</v>
          </cell>
          <cell r="E2733" t="str">
            <v>-</v>
          </cell>
          <cell r="F2733" t="str">
            <v>-</v>
          </cell>
          <cell r="G2733" t="str">
            <v>-</v>
          </cell>
          <cell r="H2733" t="str">
            <v>-</v>
          </cell>
          <cell r="I2733">
            <v>0</v>
          </cell>
          <cell r="J2733">
            <v>0</v>
          </cell>
          <cell r="K2733">
            <v>468.09000000000003</v>
          </cell>
          <cell r="L2733" t="str">
            <v>-</v>
          </cell>
          <cell r="M2733" t="str">
            <v>-</v>
          </cell>
          <cell r="N2733">
            <v>11284</v>
          </cell>
          <cell r="O2733">
            <v>0.25</v>
          </cell>
          <cell r="P2733">
            <v>2821</v>
          </cell>
          <cell r="Q2733">
            <v>0</v>
          </cell>
          <cell r="R2733">
            <v>0</v>
          </cell>
          <cell r="S2733">
            <v>0</v>
          </cell>
        </row>
        <row r="2734">
          <cell r="B2734" t="str">
            <v xml:space="preserve">  SEPTEMBER</v>
          </cell>
          <cell r="C2734" t="str">
            <v>-</v>
          </cell>
          <cell r="D2734" t="str">
            <v>-</v>
          </cell>
          <cell r="E2734" t="str">
            <v>-</v>
          </cell>
          <cell r="F2734" t="str">
            <v>-</v>
          </cell>
          <cell r="G2734" t="str">
            <v>-</v>
          </cell>
          <cell r="H2734" t="str">
            <v>-</v>
          </cell>
          <cell r="I2734">
            <v>0</v>
          </cell>
          <cell r="J2734">
            <v>0</v>
          </cell>
          <cell r="K2734">
            <v>468.09000000000003</v>
          </cell>
          <cell r="L2734" t="str">
            <v>-</v>
          </cell>
          <cell r="M2734" t="str">
            <v>-</v>
          </cell>
          <cell r="N2734">
            <v>11284</v>
          </cell>
          <cell r="O2734">
            <v>0.25</v>
          </cell>
          <cell r="P2734">
            <v>2821</v>
          </cell>
          <cell r="Q2734">
            <v>0</v>
          </cell>
          <cell r="R2734">
            <v>0</v>
          </cell>
          <cell r="S2734">
            <v>0</v>
          </cell>
        </row>
        <row r="2735">
          <cell r="B2735" t="str">
            <v xml:space="preserve">  OCTOBER</v>
          </cell>
          <cell r="C2735" t="str">
            <v>-</v>
          </cell>
          <cell r="D2735" t="str">
            <v>-</v>
          </cell>
          <cell r="E2735" t="str">
            <v>-</v>
          </cell>
          <cell r="F2735" t="str">
            <v>-</v>
          </cell>
          <cell r="G2735" t="str">
            <v>-</v>
          </cell>
          <cell r="H2735" t="str">
            <v>-</v>
          </cell>
          <cell r="I2735">
            <v>0</v>
          </cell>
          <cell r="J2735">
            <v>0</v>
          </cell>
          <cell r="K2735">
            <v>468.09000000000003</v>
          </cell>
          <cell r="L2735" t="str">
            <v>-</v>
          </cell>
          <cell r="M2735" t="str">
            <v>-</v>
          </cell>
          <cell r="N2735">
            <v>11284</v>
          </cell>
          <cell r="O2735">
            <v>0.25</v>
          </cell>
          <cell r="P2735">
            <v>2821</v>
          </cell>
          <cell r="Q2735">
            <v>0</v>
          </cell>
          <cell r="R2735">
            <v>0</v>
          </cell>
          <cell r="S2735">
            <v>0</v>
          </cell>
        </row>
        <row r="2736">
          <cell r="B2736" t="str">
            <v xml:space="preserve">  NOVEMBER</v>
          </cell>
          <cell r="C2736" t="str">
            <v>-</v>
          </cell>
          <cell r="D2736" t="str">
            <v>-</v>
          </cell>
          <cell r="E2736" t="str">
            <v>-</v>
          </cell>
          <cell r="F2736" t="str">
            <v>-</v>
          </cell>
          <cell r="G2736" t="str">
            <v>-</v>
          </cell>
          <cell r="H2736" t="str">
            <v>-</v>
          </cell>
          <cell r="I2736">
            <v>0</v>
          </cell>
          <cell r="J2736">
            <v>0</v>
          </cell>
          <cell r="K2736">
            <v>468.09000000000003</v>
          </cell>
          <cell r="L2736" t="str">
            <v>-</v>
          </cell>
          <cell r="M2736" t="str">
            <v>-</v>
          </cell>
          <cell r="N2736">
            <v>11284</v>
          </cell>
          <cell r="O2736">
            <v>0.25</v>
          </cell>
          <cell r="P2736">
            <v>2821</v>
          </cell>
          <cell r="Q2736">
            <v>0</v>
          </cell>
          <cell r="R2736">
            <v>0</v>
          </cell>
          <cell r="S2736">
            <v>0</v>
          </cell>
        </row>
        <row r="2738">
          <cell r="A2738" t="str">
            <v xml:space="preserve"> </v>
          </cell>
          <cell r="B2738" t="str">
            <v>T O T A L</v>
          </cell>
          <cell r="C2738" t="str">
            <v>Pay Item</v>
          </cell>
          <cell r="E2738" t="str">
            <v>:</v>
          </cell>
          <cell r="F2738" t="str">
            <v>IV-2-A-1</v>
          </cell>
          <cell r="J2738">
            <v>0</v>
          </cell>
          <cell r="K2738" t="str">
            <v>-</v>
          </cell>
          <cell r="L2738">
            <v>468.09000000000003</v>
          </cell>
          <cell r="M2738">
            <v>468.09000000000003</v>
          </cell>
          <cell r="O2738" t="str">
            <v>-</v>
          </cell>
          <cell r="Q2738">
            <v>5281927.5600000005</v>
          </cell>
          <cell r="R2738">
            <v>6885805.3186589899</v>
          </cell>
          <cell r="S2738">
            <v>1603877.7586589893</v>
          </cell>
        </row>
        <row r="2740">
          <cell r="A2740" t="str">
            <v xml:space="preserve">   L : Labour</v>
          </cell>
          <cell r="E2740" t="str">
            <v xml:space="preserve">    C : Cement</v>
          </cell>
          <cell r="J2740" t="str">
            <v xml:space="preserve">    S : Steel</v>
          </cell>
          <cell r="N2740" t="str">
            <v xml:space="preserve">    F : Fuel</v>
          </cell>
          <cell r="R2740" t="str">
            <v xml:space="preserve">    M : Material</v>
          </cell>
        </row>
        <row r="2741">
          <cell r="A2741" t="str">
            <v xml:space="preserve">   Economic Indicators Table 1.3</v>
          </cell>
          <cell r="E2741" t="str">
            <v xml:space="preserve">         Economic Indicators Table 1.11</v>
          </cell>
          <cell r="J2741" t="str">
            <v xml:space="preserve">         Economic Indicators Table 1.11</v>
          </cell>
          <cell r="N2741" t="str">
            <v xml:space="preserve">         "Official Diesel Oil Selling Price"</v>
          </cell>
          <cell r="R2741" t="str">
            <v xml:space="preserve">         Economic Indicators Table 1.15</v>
          </cell>
        </row>
        <row r="2742">
          <cell r="A2742" t="str">
            <v xml:space="preserve">   Consumer Price Indices for 43 Cities &amp; Changes</v>
          </cell>
          <cell r="E2742" t="str">
            <v xml:space="preserve">         Wholesale Price Indices of Manufacturing Commodities</v>
          </cell>
          <cell r="J2742" t="str">
            <v xml:space="preserve">         Wholesale Price Indices of Manufacturing Commodities</v>
          </cell>
          <cell r="N2742" t="str">
            <v xml:space="preserve">         Actual cost of high speed diesel</v>
          </cell>
          <cell r="R2742" t="str">
            <v xml:space="preserve">         Wholesale Price Indices of Construction Materials</v>
          </cell>
        </row>
        <row r="2743">
          <cell r="A2743" t="str">
            <v xml:space="preserve">   Sub-Sector General Index for Bandar Lampung</v>
          </cell>
          <cell r="E2743" t="str">
            <v xml:space="preserve">         Sub-Sector 17, Non Metallic Mineral Products</v>
          </cell>
          <cell r="J2743" t="str">
            <v xml:space="preserve">         Sub-Sector 19, Iron and Steel Products</v>
          </cell>
          <cell r="N2743" t="str">
            <v xml:space="preserve">         Estabilished by Pertamina Oil Company</v>
          </cell>
          <cell r="R2743" t="str">
            <v xml:space="preserve">         Sub-Sector 2, Public Works in Agriculture</v>
          </cell>
        </row>
        <row r="2745">
          <cell r="A2745" t="str">
            <v>Pn  =  A +  L(Ln/Lo) + C(Cn/Co) + S(Sn/So) + F(Fn/Fo) + M(Mn/Mo)</v>
          </cell>
        </row>
        <row r="2746">
          <cell r="A2746" t="str">
            <v>CALCULATION OF ESCALATION PAYMENT</v>
          </cell>
        </row>
        <row r="2747">
          <cell r="A2747" t="str">
            <v>CONTRACT PACKAGE</v>
          </cell>
          <cell r="C2747" t="str">
            <v>:</v>
          </cell>
          <cell r="D2747" t="str">
            <v>WAY CURUP IRRIGATION SUB-PROJECT PTSL-II</v>
          </cell>
          <cell r="Q2747" t="str">
            <v>CONTRACTOR</v>
          </cell>
          <cell r="R2747" t="str">
            <v>:     PT. ADHI KARYA (Persero) Tbk</v>
          </cell>
        </row>
        <row r="2748">
          <cell r="A2748" t="str">
            <v>CONTRACT NO. / DATE</v>
          </cell>
          <cell r="C2748" t="str">
            <v>:</v>
          </cell>
          <cell r="D2748" t="str">
            <v>HK.02.07-Ag.0801/WILIII/01 ,  Date : May 14th, 2004</v>
          </cell>
          <cell r="Q2748" t="str">
            <v>CONSULTANT</v>
          </cell>
          <cell r="R2748" t="str">
            <v>:     NIPPON KOEI (In Associated)</v>
          </cell>
        </row>
        <row r="2750">
          <cell r="A2750" t="str">
            <v xml:space="preserve"> PAY ITEM</v>
          </cell>
          <cell r="C2750" t="str">
            <v>:</v>
          </cell>
          <cell r="D2750" t="str">
            <v>IV-2-A-2</v>
          </cell>
          <cell r="I2750" t="str">
            <v xml:space="preserve"> DESCRIPTION :</v>
          </cell>
          <cell r="J2750" t="str">
            <v>Backfill type - A</v>
          </cell>
          <cell r="M2750" t="str">
            <v>QUANTITIES</v>
          </cell>
          <cell r="N2750" t="str">
            <v>ORIGINAL</v>
          </cell>
          <cell r="P2750" t="str">
            <v>CURRENT</v>
          </cell>
          <cell r="Q2750" t="str">
            <v>ORIGINAL</v>
          </cell>
          <cell r="R2750" t="str">
            <v>CURRENT</v>
          </cell>
        </row>
        <row r="2751">
          <cell r="A2751" t="str">
            <v xml:space="preserve"> COMPONENT</v>
          </cell>
          <cell r="C2751" t="str">
            <v>A</v>
          </cell>
          <cell r="D2751" t="str">
            <v>L</v>
          </cell>
          <cell r="E2751" t="str">
            <v>C</v>
          </cell>
          <cell r="F2751" t="str">
            <v>S</v>
          </cell>
          <cell r="G2751" t="str">
            <v>F</v>
          </cell>
          <cell r="H2751" t="str">
            <v>M</v>
          </cell>
          <cell r="I2751" t="str">
            <v xml:space="preserve"> QUANTITIES   :</v>
          </cell>
          <cell r="J2751">
            <v>319.95</v>
          </cell>
          <cell r="K2751" t="str">
            <v>cu.m</v>
          </cell>
          <cell r="M2751" t="str">
            <v>FOR</v>
          </cell>
          <cell r="N2751" t="str">
            <v>UNIT PRICE</v>
          </cell>
          <cell r="O2751" t="str">
            <v>FACTOR</v>
          </cell>
          <cell r="P2751" t="str">
            <v>UNIT PRICE</v>
          </cell>
          <cell r="Q2751" t="str">
            <v>AMOUNT</v>
          </cell>
          <cell r="R2751" t="str">
            <v>AMOUNT</v>
          </cell>
          <cell r="S2751" t="str">
            <v>PRICE ESCALATION</v>
          </cell>
        </row>
        <row r="2752">
          <cell r="A2752" t="str">
            <v xml:space="preserve"> COST FACTOR</v>
          </cell>
          <cell r="C2752">
            <v>0.25</v>
          </cell>
          <cell r="D2752">
            <v>0.15</v>
          </cell>
          <cell r="E2752" t="str">
            <v>-</v>
          </cell>
          <cell r="F2752" t="str">
            <v>-</v>
          </cell>
          <cell r="G2752" t="str">
            <v>-</v>
          </cell>
          <cell r="H2752">
            <v>0.6</v>
          </cell>
          <cell r="I2752" t="str">
            <v>SCHEDULE QUANTITIES</v>
          </cell>
          <cell r="K2752" t="str">
            <v>ACTUAL QUANTITIES (MC)</v>
          </cell>
          <cell r="M2752" t="str">
            <v>ESCALATION</v>
          </cell>
          <cell r="N2752" t="str">
            <v>Ho</v>
          </cell>
          <cell r="O2752" t="str">
            <v>Pn</v>
          </cell>
          <cell r="P2752" t="str">
            <v>Hn</v>
          </cell>
          <cell r="Q2752" t="str">
            <v>Io</v>
          </cell>
          <cell r="R2752" t="str">
            <v>In</v>
          </cell>
          <cell r="S2752" t="str">
            <v>PAYMENT</v>
          </cell>
        </row>
        <row r="2753">
          <cell r="A2753" t="str">
            <v xml:space="preserve"> ZERO INDEX / DEC 2002</v>
          </cell>
          <cell r="C2753" t="str">
            <v>-</v>
          </cell>
          <cell r="D2753">
            <v>110.63</v>
          </cell>
          <cell r="E2753">
            <v>294</v>
          </cell>
          <cell r="F2753">
            <v>345</v>
          </cell>
          <cell r="G2753">
            <v>1650</v>
          </cell>
          <cell r="H2753">
            <v>350</v>
          </cell>
          <cell r="I2753" t="str">
            <v>CUMULATIVE</v>
          </cell>
          <cell r="J2753" t="str">
            <v>MONTHLY</v>
          </cell>
          <cell r="K2753" t="str">
            <v>CUMULATIVE</v>
          </cell>
          <cell r="L2753" t="str">
            <v>MONTHLY</v>
          </cell>
          <cell r="M2753" t="str">
            <v>PAYMENT</v>
          </cell>
        </row>
        <row r="2754">
          <cell r="A2754">
            <v>1</v>
          </cell>
          <cell r="B2754">
            <v>2</v>
          </cell>
          <cell r="C2754">
            <v>3</v>
          </cell>
          <cell r="D2754">
            <v>4</v>
          </cell>
          <cell r="E2754">
            <v>5</v>
          </cell>
          <cell r="F2754">
            <v>6</v>
          </cell>
          <cell r="G2754">
            <v>7</v>
          </cell>
          <cell r="H2754">
            <v>8</v>
          </cell>
          <cell r="I2754">
            <v>9</v>
          </cell>
          <cell r="J2754">
            <v>10</v>
          </cell>
          <cell r="K2754">
            <v>11</v>
          </cell>
          <cell r="L2754">
            <v>12</v>
          </cell>
          <cell r="M2754">
            <v>13</v>
          </cell>
          <cell r="N2754">
            <v>14</v>
          </cell>
          <cell r="O2754">
            <v>15</v>
          </cell>
          <cell r="P2754" t="str">
            <v>16=14x15</v>
          </cell>
          <cell r="Q2754" t="str">
            <v>17=13x14</v>
          </cell>
          <cell r="R2754" t="str">
            <v>18=13x16</v>
          </cell>
          <cell r="S2754" t="str">
            <v>19=18-17</v>
          </cell>
        </row>
        <row r="2756">
          <cell r="A2756" t="str">
            <v>2004</v>
          </cell>
          <cell r="B2756" t="str">
            <v xml:space="preserve">  JUNE</v>
          </cell>
          <cell r="C2756" t="str">
            <v>-</v>
          </cell>
          <cell r="D2756" t="str">
            <v>-</v>
          </cell>
          <cell r="E2756" t="str">
            <v>-</v>
          </cell>
          <cell r="F2756" t="str">
            <v>-</v>
          </cell>
          <cell r="G2756" t="str">
            <v>-</v>
          </cell>
          <cell r="H2756" t="str">
            <v>-</v>
          </cell>
          <cell r="I2756">
            <v>0</v>
          </cell>
          <cell r="J2756">
            <v>0</v>
          </cell>
          <cell r="K2756" t="str">
            <v>-</v>
          </cell>
          <cell r="L2756" t="str">
            <v>-</v>
          </cell>
          <cell r="M2756" t="str">
            <v>-</v>
          </cell>
          <cell r="N2756" t="str">
            <v>-</v>
          </cell>
          <cell r="O2756" t="str">
            <v>-</v>
          </cell>
          <cell r="P2756" t="str">
            <v>-</v>
          </cell>
          <cell r="Q2756" t="str">
            <v>-</v>
          </cell>
          <cell r="R2756" t="str">
            <v>-</v>
          </cell>
          <cell r="S2756" t="str">
            <v>-</v>
          </cell>
        </row>
        <row r="2757">
          <cell r="B2757" t="str">
            <v xml:space="preserve">  JULY</v>
          </cell>
          <cell r="C2757" t="str">
            <v>-</v>
          </cell>
          <cell r="D2757" t="str">
            <v>-</v>
          </cell>
          <cell r="E2757" t="str">
            <v>-</v>
          </cell>
          <cell r="F2757" t="str">
            <v>-</v>
          </cell>
          <cell r="G2757" t="str">
            <v>-</v>
          </cell>
          <cell r="H2757" t="str">
            <v>-</v>
          </cell>
          <cell r="I2757">
            <v>0</v>
          </cell>
          <cell r="J2757">
            <v>0</v>
          </cell>
          <cell r="K2757">
            <v>0</v>
          </cell>
          <cell r="L2757" t="str">
            <v>-</v>
          </cell>
          <cell r="M2757" t="str">
            <v>-</v>
          </cell>
          <cell r="N2757" t="str">
            <v>-</v>
          </cell>
          <cell r="O2757" t="str">
            <v>-</v>
          </cell>
          <cell r="P2757" t="str">
            <v>-</v>
          </cell>
          <cell r="Q2757" t="str">
            <v>-</v>
          </cell>
          <cell r="R2757" t="str">
            <v>-</v>
          </cell>
          <cell r="S2757" t="str">
            <v>-</v>
          </cell>
        </row>
        <row r="2758">
          <cell r="B2758" t="str">
            <v xml:space="preserve">  AUGUST</v>
          </cell>
          <cell r="C2758" t="str">
            <v>-</v>
          </cell>
          <cell r="D2758" t="str">
            <v>-</v>
          </cell>
          <cell r="E2758" t="str">
            <v>-</v>
          </cell>
          <cell r="F2758" t="str">
            <v>-</v>
          </cell>
          <cell r="G2758" t="str">
            <v>-</v>
          </cell>
          <cell r="H2758" t="str">
            <v>-</v>
          </cell>
          <cell r="I2758">
            <v>0</v>
          </cell>
          <cell r="J2758">
            <v>0</v>
          </cell>
          <cell r="K2758">
            <v>0</v>
          </cell>
          <cell r="L2758" t="str">
            <v>-</v>
          </cell>
          <cell r="M2758" t="str">
            <v>-</v>
          </cell>
          <cell r="N2758" t="str">
            <v>-</v>
          </cell>
          <cell r="O2758" t="str">
            <v>-</v>
          </cell>
          <cell r="P2758" t="str">
            <v>-</v>
          </cell>
          <cell r="Q2758" t="str">
            <v>-</v>
          </cell>
          <cell r="R2758" t="str">
            <v>-</v>
          </cell>
          <cell r="S2758" t="str">
            <v>-</v>
          </cell>
        </row>
        <row r="2759">
          <cell r="B2759" t="str">
            <v xml:space="preserve">  SEPTEMBER</v>
          </cell>
          <cell r="C2759" t="str">
            <v>-</v>
          </cell>
          <cell r="D2759" t="str">
            <v>-</v>
          </cell>
          <cell r="E2759" t="str">
            <v>-</v>
          </cell>
          <cell r="F2759" t="str">
            <v>-</v>
          </cell>
          <cell r="G2759" t="str">
            <v>-</v>
          </cell>
          <cell r="H2759" t="str">
            <v>-</v>
          </cell>
          <cell r="I2759">
            <v>0</v>
          </cell>
          <cell r="J2759">
            <v>0</v>
          </cell>
          <cell r="K2759">
            <v>0</v>
          </cell>
          <cell r="L2759" t="str">
            <v>-</v>
          </cell>
          <cell r="M2759" t="str">
            <v>-</v>
          </cell>
          <cell r="N2759" t="str">
            <v>-</v>
          </cell>
          <cell r="O2759" t="str">
            <v>-</v>
          </cell>
          <cell r="P2759" t="str">
            <v>-</v>
          </cell>
          <cell r="Q2759" t="str">
            <v>-</v>
          </cell>
          <cell r="R2759" t="str">
            <v>-</v>
          </cell>
          <cell r="S2759" t="str">
            <v>-</v>
          </cell>
        </row>
        <row r="2760">
          <cell r="B2760" t="str">
            <v xml:space="preserve">  OCTOBER</v>
          </cell>
          <cell r="C2760" t="str">
            <v>-</v>
          </cell>
          <cell r="D2760" t="str">
            <v>-</v>
          </cell>
          <cell r="E2760" t="str">
            <v>-</v>
          </cell>
          <cell r="F2760" t="str">
            <v>-</v>
          </cell>
          <cell r="G2760" t="str">
            <v>-</v>
          </cell>
          <cell r="H2760" t="str">
            <v>-</v>
          </cell>
          <cell r="I2760">
            <v>0</v>
          </cell>
          <cell r="J2760">
            <v>0</v>
          </cell>
          <cell r="K2760">
            <v>0</v>
          </cell>
          <cell r="L2760" t="str">
            <v>-</v>
          </cell>
          <cell r="M2760" t="str">
            <v>-</v>
          </cell>
          <cell r="N2760" t="str">
            <v>-</v>
          </cell>
          <cell r="O2760" t="str">
            <v>-</v>
          </cell>
          <cell r="P2760" t="str">
            <v>-</v>
          </cell>
          <cell r="Q2760" t="str">
            <v>-</v>
          </cell>
          <cell r="R2760" t="str">
            <v>-</v>
          </cell>
          <cell r="S2760" t="str">
            <v>-</v>
          </cell>
        </row>
        <row r="2761">
          <cell r="B2761" t="str">
            <v xml:space="preserve">  NOVEMBER</v>
          </cell>
          <cell r="C2761" t="str">
            <v>-</v>
          </cell>
          <cell r="D2761" t="str">
            <v>-</v>
          </cell>
          <cell r="E2761" t="str">
            <v>-</v>
          </cell>
          <cell r="F2761" t="str">
            <v>-</v>
          </cell>
          <cell r="G2761" t="str">
            <v>-</v>
          </cell>
          <cell r="H2761" t="str">
            <v>-</v>
          </cell>
          <cell r="I2761">
            <v>0</v>
          </cell>
          <cell r="J2761">
            <v>0</v>
          </cell>
          <cell r="K2761">
            <v>0</v>
          </cell>
          <cell r="L2761" t="str">
            <v>-</v>
          </cell>
          <cell r="M2761" t="str">
            <v>-</v>
          </cell>
          <cell r="N2761" t="str">
            <v>-</v>
          </cell>
          <cell r="O2761" t="str">
            <v>-</v>
          </cell>
          <cell r="P2761" t="str">
            <v>-</v>
          </cell>
          <cell r="Q2761" t="str">
            <v>-</v>
          </cell>
          <cell r="R2761" t="str">
            <v>-</v>
          </cell>
          <cell r="S2761" t="str">
            <v>-</v>
          </cell>
        </row>
        <row r="2762">
          <cell r="B2762" t="str">
            <v xml:space="preserve">  DECEMBER</v>
          </cell>
          <cell r="C2762" t="str">
            <v>-</v>
          </cell>
          <cell r="D2762" t="str">
            <v>-</v>
          </cell>
          <cell r="E2762" t="str">
            <v>-</v>
          </cell>
          <cell r="F2762" t="str">
            <v>-</v>
          </cell>
          <cell r="G2762" t="str">
            <v>-</v>
          </cell>
          <cell r="H2762" t="str">
            <v>-</v>
          </cell>
          <cell r="I2762">
            <v>0</v>
          </cell>
          <cell r="J2762">
            <v>0</v>
          </cell>
          <cell r="K2762">
            <v>0</v>
          </cell>
          <cell r="L2762" t="str">
            <v>-</v>
          </cell>
          <cell r="M2762" t="str">
            <v>-</v>
          </cell>
          <cell r="N2762" t="str">
            <v>-</v>
          </cell>
          <cell r="O2762" t="str">
            <v>-</v>
          </cell>
          <cell r="P2762" t="str">
            <v>-</v>
          </cell>
          <cell r="Q2762" t="str">
            <v>-</v>
          </cell>
          <cell r="R2762" t="str">
            <v>-</v>
          </cell>
          <cell r="S2762" t="str">
            <v>-</v>
          </cell>
        </row>
        <row r="2763">
          <cell r="A2763" t="str">
            <v>2005</v>
          </cell>
          <cell r="B2763" t="str">
            <v xml:space="preserve">  JANUARY</v>
          </cell>
          <cell r="C2763" t="str">
            <v>-</v>
          </cell>
          <cell r="D2763" t="str">
            <v>-</v>
          </cell>
          <cell r="E2763" t="str">
            <v>-</v>
          </cell>
          <cell r="F2763" t="str">
            <v>-</v>
          </cell>
          <cell r="G2763" t="str">
            <v>-</v>
          </cell>
          <cell r="H2763" t="str">
            <v>-</v>
          </cell>
          <cell r="I2763">
            <v>0</v>
          </cell>
          <cell r="J2763">
            <v>0</v>
          </cell>
          <cell r="K2763">
            <v>0</v>
          </cell>
          <cell r="L2763" t="str">
            <v>-</v>
          </cell>
          <cell r="M2763" t="str">
            <v>-</v>
          </cell>
          <cell r="N2763" t="str">
            <v>-</v>
          </cell>
          <cell r="O2763" t="str">
            <v>-</v>
          </cell>
          <cell r="P2763" t="str">
            <v>-</v>
          </cell>
          <cell r="Q2763" t="str">
            <v>-</v>
          </cell>
          <cell r="R2763" t="str">
            <v>-</v>
          </cell>
          <cell r="S2763" t="str">
            <v>-</v>
          </cell>
        </row>
        <row r="2764">
          <cell r="B2764" t="str">
            <v xml:space="preserve">  FEBRUARY</v>
          </cell>
          <cell r="C2764" t="str">
            <v>-</v>
          </cell>
          <cell r="D2764" t="str">
            <v>-</v>
          </cell>
          <cell r="E2764" t="str">
            <v>-</v>
          </cell>
          <cell r="F2764" t="str">
            <v>-</v>
          </cell>
          <cell r="G2764" t="str">
            <v>-</v>
          </cell>
          <cell r="H2764" t="str">
            <v>-</v>
          </cell>
          <cell r="I2764">
            <v>0</v>
          </cell>
          <cell r="J2764">
            <v>0</v>
          </cell>
          <cell r="K2764">
            <v>0</v>
          </cell>
          <cell r="L2764" t="str">
            <v>-</v>
          </cell>
          <cell r="M2764" t="str">
            <v>-</v>
          </cell>
          <cell r="N2764" t="str">
            <v>-</v>
          </cell>
          <cell r="O2764" t="str">
            <v>-</v>
          </cell>
          <cell r="P2764" t="str">
            <v>-</v>
          </cell>
          <cell r="Q2764" t="str">
            <v>-</v>
          </cell>
          <cell r="R2764" t="str">
            <v>-</v>
          </cell>
          <cell r="S2764" t="str">
            <v>-</v>
          </cell>
        </row>
        <row r="2765">
          <cell r="B2765" t="str">
            <v xml:space="preserve">  MARCH</v>
          </cell>
          <cell r="C2765" t="str">
            <v>-</v>
          </cell>
          <cell r="D2765" t="str">
            <v>-</v>
          </cell>
          <cell r="E2765" t="str">
            <v>-</v>
          </cell>
          <cell r="F2765" t="str">
            <v>-</v>
          </cell>
          <cell r="G2765" t="str">
            <v>-</v>
          </cell>
          <cell r="H2765" t="str">
            <v>-</v>
          </cell>
          <cell r="I2765">
            <v>0</v>
          </cell>
          <cell r="J2765">
            <v>0</v>
          </cell>
          <cell r="K2765">
            <v>0</v>
          </cell>
          <cell r="L2765" t="str">
            <v>-</v>
          </cell>
          <cell r="M2765" t="str">
            <v>-</v>
          </cell>
          <cell r="N2765" t="str">
            <v>-</v>
          </cell>
          <cell r="O2765" t="str">
            <v>-</v>
          </cell>
          <cell r="P2765" t="str">
            <v>-</v>
          </cell>
          <cell r="Q2765" t="str">
            <v>-</v>
          </cell>
          <cell r="R2765" t="str">
            <v>-</v>
          </cell>
          <cell r="S2765" t="str">
            <v>-</v>
          </cell>
        </row>
        <row r="2766">
          <cell r="B2766" t="str">
            <v xml:space="preserve">  APRIL</v>
          </cell>
          <cell r="C2766" t="str">
            <v>-</v>
          </cell>
          <cell r="D2766" t="str">
            <v>-</v>
          </cell>
          <cell r="E2766" t="str">
            <v>-</v>
          </cell>
          <cell r="F2766" t="str">
            <v>-</v>
          </cell>
          <cell r="G2766" t="str">
            <v>-</v>
          </cell>
          <cell r="H2766" t="str">
            <v>-</v>
          </cell>
          <cell r="I2766">
            <v>0</v>
          </cell>
          <cell r="J2766">
            <v>0</v>
          </cell>
          <cell r="K2766">
            <v>0</v>
          </cell>
          <cell r="L2766" t="str">
            <v>-</v>
          </cell>
          <cell r="M2766" t="str">
            <v>-</v>
          </cell>
          <cell r="N2766" t="str">
            <v>-</v>
          </cell>
          <cell r="O2766" t="str">
            <v>-</v>
          </cell>
          <cell r="P2766" t="str">
            <v>-</v>
          </cell>
          <cell r="Q2766" t="str">
            <v>-</v>
          </cell>
          <cell r="R2766" t="str">
            <v>-</v>
          </cell>
          <cell r="S2766" t="str">
            <v>-</v>
          </cell>
        </row>
        <row r="2767">
          <cell r="B2767" t="str">
            <v xml:space="preserve">  MAY</v>
          </cell>
          <cell r="C2767" t="str">
            <v>-</v>
          </cell>
          <cell r="D2767" t="str">
            <v>-</v>
          </cell>
          <cell r="E2767" t="str">
            <v>-</v>
          </cell>
          <cell r="F2767" t="str">
            <v>-</v>
          </cell>
          <cell r="G2767" t="str">
            <v>-</v>
          </cell>
          <cell r="H2767" t="str">
            <v>-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 t="str">
            <v>-</v>
          </cell>
          <cell r="N2767" t="str">
            <v>-</v>
          </cell>
          <cell r="O2767" t="str">
            <v>-</v>
          </cell>
          <cell r="P2767" t="str">
            <v>-</v>
          </cell>
          <cell r="Q2767" t="str">
            <v>-</v>
          </cell>
          <cell r="R2767" t="str">
            <v>-</v>
          </cell>
          <cell r="S2767" t="str">
            <v>-</v>
          </cell>
        </row>
        <row r="2768">
          <cell r="B2768" t="str">
            <v xml:space="preserve">  JUNE</v>
          </cell>
          <cell r="C2768" t="str">
            <v>-</v>
          </cell>
          <cell r="D2768">
            <v>121.75</v>
          </cell>
          <cell r="E2768">
            <v>323</v>
          </cell>
          <cell r="F2768">
            <v>491</v>
          </cell>
          <cell r="G2768">
            <v>2100</v>
          </cell>
          <cell r="H2768">
            <v>441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17985</v>
          </cell>
          <cell r="O2768">
            <v>1.1710772846425019</v>
          </cell>
          <cell r="P2768">
            <v>21061.824964295396</v>
          </cell>
          <cell r="Q2768">
            <v>0</v>
          </cell>
          <cell r="R2768">
            <v>0</v>
          </cell>
          <cell r="S2768">
            <v>0</v>
          </cell>
        </row>
        <row r="2769">
          <cell r="B2769" t="str">
            <v xml:space="preserve">  JULY</v>
          </cell>
          <cell r="C2769" t="str">
            <v>-</v>
          </cell>
          <cell r="D2769">
            <v>122.55</v>
          </cell>
          <cell r="E2769">
            <v>325</v>
          </cell>
          <cell r="F2769">
            <v>491</v>
          </cell>
          <cell r="G2769">
            <v>2100</v>
          </cell>
          <cell r="H2769">
            <v>449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17985</v>
          </cell>
          <cell r="O2769">
            <v>1.1858762670936582</v>
          </cell>
          <cell r="P2769">
            <v>21327.984663679443</v>
          </cell>
          <cell r="Q2769">
            <v>0</v>
          </cell>
          <cell r="R2769">
            <v>0</v>
          </cell>
          <cell r="S2769">
            <v>0</v>
          </cell>
        </row>
        <row r="2770">
          <cell r="B2770" t="str">
            <v xml:space="preserve">  AUGUST</v>
          </cell>
          <cell r="C2770" t="str">
            <v>-</v>
          </cell>
          <cell r="D2770">
            <v>122.49</v>
          </cell>
          <cell r="E2770">
            <v>326</v>
          </cell>
          <cell r="F2770">
            <v>493</v>
          </cell>
          <cell r="G2770">
            <v>2100</v>
          </cell>
          <cell r="H2770">
            <v>452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17985</v>
          </cell>
          <cell r="O2770">
            <v>1.1909377719812502</v>
          </cell>
          <cell r="P2770">
            <v>21419.015829082786</v>
          </cell>
          <cell r="Q2770">
            <v>0</v>
          </cell>
          <cell r="R2770">
            <v>0</v>
          </cell>
          <cell r="S2770">
            <v>0</v>
          </cell>
        </row>
        <row r="2771">
          <cell r="B2771" t="str">
            <v xml:space="preserve">  SEPTEMBER</v>
          </cell>
          <cell r="C2771" t="str">
            <v>-</v>
          </cell>
          <cell r="D2771">
            <v>123.27</v>
          </cell>
          <cell r="E2771">
            <v>330</v>
          </cell>
          <cell r="F2771">
            <v>495</v>
          </cell>
          <cell r="G2771">
            <v>2100</v>
          </cell>
          <cell r="H2771">
            <v>462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17985</v>
          </cell>
          <cell r="O2771">
            <v>1.2091382084425562</v>
          </cell>
          <cell r="P2771">
            <v>21746.350678839372</v>
          </cell>
          <cell r="Q2771">
            <v>0</v>
          </cell>
          <cell r="R2771">
            <v>0</v>
          </cell>
          <cell r="S2771">
            <v>0</v>
          </cell>
        </row>
        <row r="2772">
          <cell r="B2772" t="str">
            <v xml:space="preserve">  OCTOBER</v>
          </cell>
          <cell r="C2772" t="str">
            <v>-</v>
          </cell>
          <cell r="D2772">
            <v>139.13999999999999</v>
          </cell>
          <cell r="E2772">
            <v>376</v>
          </cell>
          <cell r="F2772">
            <v>511</v>
          </cell>
          <cell r="G2772">
            <v>4300</v>
          </cell>
          <cell r="H2772">
            <v>500</v>
          </cell>
          <cell r="I2772">
            <v>0</v>
          </cell>
          <cell r="J2772">
            <v>0</v>
          </cell>
          <cell r="K2772">
            <v>240.03</v>
          </cell>
          <cell r="L2772">
            <v>240.03</v>
          </cell>
          <cell r="M2772">
            <v>240.03</v>
          </cell>
          <cell r="N2772">
            <v>17985</v>
          </cell>
          <cell r="O2772">
            <v>1.2957987371030848</v>
          </cell>
          <cell r="P2772">
            <v>23304.940286798981</v>
          </cell>
          <cell r="Q2772">
            <v>4316939.55</v>
          </cell>
          <cell r="R2772">
            <v>5593884.8170403596</v>
          </cell>
          <cell r="S2772">
            <v>1276945.2670403598</v>
          </cell>
        </row>
        <row r="2773">
          <cell r="B2773" t="str">
            <v xml:space="preserve">  NOVEMBER</v>
          </cell>
          <cell r="C2773" t="str">
            <v>-</v>
          </cell>
          <cell r="D2773">
            <v>140.15</v>
          </cell>
          <cell r="E2773">
            <v>393</v>
          </cell>
          <cell r="F2773">
            <v>511</v>
          </cell>
          <cell r="G2773">
            <v>4300</v>
          </cell>
          <cell r="H2773">
            <v>510</v>
          </cell>
          <cell r="I2773">
            <v>0</v>
          </cell>
          <cell r="J2773">
            <v>0</v>
          </cell>
          <cell r="K2773">
            <v>240.03</v>
          </cell>
          <cell r="L2773">
            <v>0</v>
          </cell>
          <cell r="M2773">
            <v>0</v>
          </cell>
          <cell r="N2773">
            <v>17985</v>
          </cell>
          <cell r="O2773">
            <v>1.3143110238762414</v>
          </cell>
          <cell r="P2773">
            <v>23637.8837644142</v>
          </cell>
          <cell r="Q2773">
            <v>0</v>
          </cell>
          <cell r="R2773">
            <v>0</v>
          </cell>
          <cell r="S2773">
            <v>0</v>
          </cell>
        </row>
        <row r="2774">
          <cell r="B2774" t="str">
            <v xml:space="preserve">  DECEMBER</v>
          </cell>
          <cell r="C2774" t="str">
            <v>-</v>
          </cell>
          <cell r="D2774">
            <v>140.32</v>
          </cell>
          <cell r="E2774">
            <v>393</v>
          </cell>
          <cell r="F2774">
            <v>511</v>
          </cell>
          <cell r="G2774">
            <v>4300</v>
          </cell>
          <cell r="H2774">
            <v>510</v>
          </cell>
          <cell r="I2774">
            <v>0</v>
          </cell>
          <cell r="J2774">
            <v>0</v>
          </cell>
          <cell r="K2774">
            <v>240.03</v>
          </cell>
          <cell r="L2774">
            <v>0</v>
          </cell>
          <cell r="M2774">
            <v>0</v>
          </cell>
          <cell r="N2774">
            <v>17985</v>
          </cell>
          <cell r="O2774">
            <v>1.3145415219328263</v>
          </cell>
          <cell r="P2774">
            <v>23642.029271961881</v>
          </cell>
          <cell r="Q2774">
            <v>0</v>
          </cell>
          <cell r="R2774">
            <v>0</v>
          </cell>
          <cell r="S2774">
            <v>0</v>
          </cell>
        </row>
        <row r="2775">
          <cell r="A2775" t="str">
            <v>2006</v>
          </cell>
          <cell r="B2775" t="str">
            <v xml:space="preserve">  JANUARY</v>
          </cell>
          <cell r="C2775" t="str">
            <v>-</v>
          </cell>
          <cell r="D2775" t="str">
            <v>-</v>
          </cell>
          <cell r="E2775" t="str">
            <v>-</v>
          </cell>
          <cell r="F2775" t="str">
            <v>-</v>
          </cell>
          <cell r="G2775" t="str">
            <v>-</v>
          </cell>
          <cell r="H2775" t="str">
            <v>-</v>
          </cell>
          <cell r="I2775">
            <v>0</v>
          </cell>
          <cell r="J2775">
            <v>0</v>
          </cell>
          <cell r="K2775">
            <v>240.03</v>
          </cell>
          <cell r="L2775" t="str">
            <v>-</v>
          </cell>
          <cell r="M2775" t="str">
            <v>-</v>
          </cell>
          <cell r="N2775">
            <v>17985</v>
          </cell>
          <cell r="O2775">
            <v>0.25</v>
          </cell>
          <cell r="P2775">
            <v>4496.25</v>
          </cell>
          <cell r="Q2775">
            <v>0</v>
          </cell>
          <cell r="R2775">
            <v>0</v>
          </cell>
          <cell r="S2775">
            <v>0</v>
          </cell>
        </row>
        <row r="2776">
          <cell r="B2776" t="str">
            <v xml:space="preserve">  FEBRUARY</v>
          </cell>
          <cell r="C2776" t="str">
            <v>-</v>
          </cell>
          <cell r="D2776" t="str">
            <v>-</v>
          </cell>
          <cell r="E2776" t="str">
            <v>-</v>
          </cell>
          <cell r="F2776" t="str">
            <v>-</v>
          </cell>
          <cell r="G2776" t="str">
            <v>-</v>
          </cell>
          <cell r="H2776" t="str">
            <v>-</v>
          </cell>
          <cell r="I2776">
            <v>0</v>
          </cell>
          <cell r="J2776">
            <v>0</v>
          </cell>
          <cell r="K2776">
            <v>240.03</v>
          </cell>
          <cell r="L2776" t="str">
            <v>-</v>
          </cell>
          <cell r="M2776" t="str">
            <v>-</v>
          </cell>
          <cell r="N2776">
            <v>17985</v>
          </cell>
          <cell r="O2776">
            <v>0.25</v>
          </cell>
          <cell r="P2776">
            <v>4496.25</v>
          </cell>
          <cell r="Q2776">
            <v>0</v>
          </cell>
          <cell r="R2776">
            <v>0</v>
          </cell>
          <cell r="S2776">
            <v>0</v>
          </cell>
        </row>
        <row r="2777">
          <cell r="B2777" t="str">
            <v xml:space="preserve">  MARCH</v>
          </cell>
          <cell r="C2777" t="str">
            <v>-</v>
          </cell>
          <cell r="D2777" t="str">
            <v>-</v>
          </cell>
          <cell r="E2777" t="str">
            <v>-</v>
          </cell>
          <cell r="F2777" t="str">
            <v>-</v>
          </cell>
          <cell r="G2777" t="str">
            <v>-</v>
          </cell>
          <cell r="H2777" t="str">
            <v>-</v>
          </cell>
          <cell r="I2777">
            <v>0</v>
          </cell>
          <cell r="J2777">
            <v>0</v>
          </cell>
          <cell r="K2777">
            <v>240.03</v>
          </cell>
          <cell r="L2777" t="str">
            <v>-</v>
          </cell>
          <cell r="M2777" t="str">
            <v>-</v>
          </cell>
          <cell r="N2777">
            <v>17985</v>
          </cell>
          <cell r="O2777">
            <v>0.25</v>
          </cell>
          <cell r="P2777">
            <v>4496.25</v>
          </cell>
          <cell r="Q2777">
            <v>0</v>
          </cell>
          <cell r="R2777">
            <v>0</v>
          </cell>
          <cell r="S2777">
            <v>0</v>
          </cell>
        </row>
        <row r="2778">
          <cell r="B2778" t="str">
            <v xml:space="preserve">  APRIL</v>
          </cell>
          <cell r="C2778" t="str">
            <v>-</v>
          </cell>
          <cell r="D2778" t="str">
            <v>-</v>
          </cell>
          <cell r="E2778" t="str">
            <v>-</v>
          </cell>
          <cell r="F2778" t="str">
            <v>-</v>
          </cell>
          <cell r="G2778" t="str">
            <v>-</v>
          </cell>
          <cell r="H2778" t="str">
            <v>-</v>
          </cell>
          <cell r="I2778">
            <v>0</v>
          </cell>
          <cell r="J2778">
            <v>0</v>
          </cell>
          <cell r="K2778">
            <v>240.03</v>
          </cell>
          <cell r="L2778" t="str">
            <v>-</v>
          </cell>
          <cell r="M2778" t="str">
            <v>-</v>
          </cell>
          <cell r="N2778">
            <v>17985</v>
          </cell>
          <cell r="O2778">
            <v>0.25</v>
          </cell>
          <cell r="P2778">
            <v>4496.25</v>
          </cell>
          <cell r="Q2778">
            <v>0</v>
          </cell>
          <cell r="R2778">
            <v>0</v>
          </cell>
          <cell r="S2778">
            <v>0</v>
          </cell>
        </row>
        <row r="2779">
          <cell r="B2779" t="str">
            <v xml:space="preserve">  MAY</v>
          </cell>
          <cell r="C2779" t="str">
            <v>-</v>
          </cell>
          <cell r="D2779" t="str">
            <v>-</v>
          </cell>
          <cell r="E2779" t="str">
            <v>-</v>
          </cell>
          <cell r="F2779" t="str">
            <v>-</v>
          </cell>
          <cell r="G2779" t="str">
            <v>-</v>
          </cell>
          <cell r="H2779" t="str">
            <v>-</v>
          </cell>
          <cell r="I2779">
            <v>0</v>
          </cell>
          <cell r="J2779">
            <v>0</v>
          </cell>
          <cell r="K2779">
            <v>240.03</v>
          </cell>
          <cell r="L2779" t="str">
            <v>-</v>
          </cell>
          <cell r="M2779" t="str">
            <v>-</v>
          </cell>
          <cell r="N2779">
            <v>17985</v>
          </cell>
          <cell r="O2779">
            <v>0.25</v>
          </cell>
          <cell r="P2779">
            <v>4496.25</v>
          </cell>
          <cell r="Q2779">
            <v>0</v>
          </cell>
          <cell r="R2779">
            <v>0</v>
          </cell>
          <cell r="S2779">
            <v>0</v>
          </cell>
        </row>
        <row r="2780">
          <cell r="B2780" t="str">
            <v xml:space="preserve">  JUNE</v>
          </cell>
          <cell r="C2780" t="str">
            <v>-</v>
          </cell>
          <cell r="D2780" t="str">
            <v>-</v>
          </cell>
          <cell r="E2780" t="str">
            <v>-</v>
          </cell>
          <cell r="F2780" t="str">
            <v>-</v>
          </cell>
          <cell r="G2780" t="str">
            <v>-</v>
          </cell>
          <cell r="H2780" t="str">
            <v>-</v>
          </cell>
          <cell r="I2780">
            <v>0</v>
          </cell>
          <cell r="J2780">
            <v>0</v>
          </cell>
          <cell r="K2780">
            <v>240.03</v>
          </cell>
          <cell r="L2780" t="str">
            <v>-</v>
          </cell>
          <cell r="M2780" t="str">
            <v>-</v>
          </cell>
          <cell r="N2780">
            <v>17985</v>
          </cell>
          <cell r="O2780">
            <v>0.25</v>
          </cell>
          <cell r="P2780">
            <v>4496.25</v>
          </cell>
          <cell r="Q2780">
            <v>0</v>
          </cell>
          <cell r="R2780">
            <v>0</v>
          </cell>
          <cell r="S2780">
            <v>0</v>
          </cell>
        </row>
        <row r="2781">
          <cell r="B2781" t="str">
            <v xml:space="preserve">  JULY</v>
          </cell>
          <cell r="C2781" t="str">
            <v>-</v>
          </cell>
          <cell r="D2781" t="str">
            <v>-</v>
          </cell>
          <cell r="E2781" t="str">
            <v>-</v>
          </cell>
          <cell r="F2781" t="str">
            <v>-</v>
          </cell>
          <cell r="G2781" t="str">
            <v>-</v>
          </cell>
          <cell r="H2781" t="str">
            <v>-</v>
          </cell>
          <cell r="I2781">
            <v>0</v>
          </cell>
          <cell r="J2781">
            <v>0</v>
          </cell>
          <cell r="K2781">
            <v>240.03</v>
          </cell>
          <cell r="L2781" t="str">
            <v>-</v>
          </cell>
          <cell r="M2781" t="str">
            <v>-</v>
          </cell>
          <cell r="N2781">
            <v>17985</v>
          </cell>
          <cell r="O2781">
            <v>0.25</v>
          </cell>
          <cell r="P2781">
            <v>4496.25</v>
          </cell>
          <cell r="Q2781">
            <v>0</v>
          </cell>
          <cell r="R2781">
            <v>0</v>
          </cell>
          <cell r="S2781">
            <v>0</v>
          </cell>
        </row>
        <row r="2782">
          <cell r="B2782" t="str">
            <v xml:space="preserve">  AUGUST</v>
          </cell>
          <cell r="C2782" t="str">
            <v>-</v>
          </cell>
          <cell r="D2782" t="str">
            <v>-</v>
          </cell>
          <cell r="E2782" t="str">
            <v>-</v>
          </cell>
          <cell r="F2782" t="str">
            <v>-</v>
          </cell>
          <cell r="G2782" t="str">
            <v>-</v>
          </cell>
          <cell r="H2782" t="str">
            <v>-</v>
          </cell>
          <cell r="I2782">
            <v>0</v>
          </cell>
          <cell r="J2782">
            <v>0</v>
          </cell>
          <cell r="K2782">
            <v>240.03</v>
          </cell>
          <cell r="L2782" t="str">
            <v>-</v>
          </cell>
          <cell r="M2782" t="str">
            <v>-</v>
          </cell>
          <cell r="N2782">
            <v>17985</v>
          </cell>
          <cell r="O2782">
            <v>0.25</v>
          </cell>
          <cell r="P2782">
            <v>4496.25</v>
          </cell>
          <cell r="Q2782">
            <v>0</v>
          </cell>
          <cell r="R2782">
            <v>0</v>
          </cell>
          <cell r="S2782">
            <v>0</v>
          </cell>
        </row>
        <row r="2783">
          <cell r="B2783" t="str">
            <v xml:space="preserve">  SEPTEMBER</v>
          </cell>
          <cell r="C2783" t="str">
            <v>-</v>
          </cell>
          <cell r="D2783" t="str">
            <v>-</v>
          </cell>
          <cell r="E2783" t="str">
            <v>-</v>
          </cell>
          <cell r="F2783" t="str">
            <v>-</v>
          </cell>
          <cell r="G2783" t="str">
            <v>-</v>
          </cell>
          <cell r="H2783" t="str">
            <v>-</v>
          </cell>
          <cell r="I2783">
            <v>0</v>
          </cell>
          <cell r="J2783">
            <v>0</v>
          </cell>
          <cell r="K2783">
            <v>240.03</v>
          </cell>
          <cell r="L2783" t="str">
            <v>-</v>
          </cell>
          <cell r="M2783" t="str">
            <v>-</v>
          </cell>
          <cell r="N2783">
            <v>17985</v>
          </cell>
          <cell r="O2783">
            <v>0.25</v>
          </cell>
          <cell r="P2783">
            <v>4496.25</v>
          </cell>
          <cell r="Q2783">
            <v>0</v>
          </cell>
          <cell r="R2783">
            <v>0</v>
          </cell>
          <cell r="S2783">
            <v>0</v>
          </cell>
        </row>
        <row r="2784">
          <cell r="B2784" t="str">
            <v xml:space="preserve">  OCTOBER</v>
          </cell>
          <cell r="C2784" t="str">
            <v>-</v>
          </cell>
          <cell r="D2784" t="str">
            <v>-</v>
          </cell>
          <cell r="E2784" t="str">
            <v>-</v>
          </cell>
          <cell r="F2784" t="str">
            <v>-</v>
          </cell>
          <cell r="G2784" t="str">
            <v>-</v>
          </cell>
          <cell r="H2784" t="str">
            <v>-</v>
          </cell>
          <cell r="I2784">
            <v>0</v>
          </cell>
          <cell r="J2784">
            <v>0</v>
          </cell>
          <cell r="K2784">
            <v>240.03</v>
          </cell>
          <cell r="L2784" t="str">
            <v>-</v>
          </cell>
          <cell r="M2784" t="str">
            <v>-</v>
          </cell>
          <cell r="N2784">
            <v>17985</v>
          </cell>
          <cell r="O2784">
            <v>0.25</v>
          </cell>
          <cell r="P2784">
            <v>4496.25</v>
          </cell>
          <cell r="Q2784">
            <v>0</v>
          </cell>
          <cell r="R2784">
            <v>0</v>
          </cell>
          <cell r="S2784">
            <v>0</v>
          </cell>
        </row>
        <row r="2785">
          <cell r="B2785" t="str">
            <v xml:space="preserve">  NOVEMBER</v>
          </cell>
          <cell r="C2785" t="str">
            <v>-</v>
          </cell>
          <cell r="D2785" t="str">
            <v>-</v>
          </cell>
          <cell r="E2785" t="str">
            <v>-</v>
          </cell>
          <cell r="F2785" t="str">
            <v>-</v>
          </cell>
          <cell r="G2785" t="str">
            <v>-</v>
          </cell>
          <cell r="H2785" t="str">
            <v>-</v>
          </cell>
          <cell r="I2785">
            <v>0</v>
          </cell>
          <cell r="J2785">
            <v>0</v>
          </cell>
          <cell r="K2785">
            <v>240.03</v>
          </cell>
          <cell r="L2785" t="str">
            <v>-</v>
          </cell>
          <cell r="M2785" t="str">
            <v>-</v>
          </cell>
          <cell r="N2785">
            <v>17985</v>
          </cell>
          <cell r="O2785">
            <v>0.25</v>
          </cell>
          <cell r="P2785">
            <v>4496.25</v>
          </cell>
          <cell r="Q2785">
            <v>0</v>
          </cell>
          <cell r="R2785">
            <v>0</v>
          </cell>
          <cell r="S2785">
            <v>0</v>
          </cell>
        </row>
        <row r="2787">
          <cell r="A2787" t="str">
            <v xml:space="preserve"> </v>
          </cell>
          <cell r="B2787" t="str">
            <v>T O T A L</v>
          </cell>
          <cell r="C2787" t="str">
            <v>Pay Item</v>
          </cell>
          <cell r="E2787" t="str">
            <v>:</v>
          </cell>
          <cell r="F2787" t="str">
            <v>IV-2-A-2</v>
          </cell>
          <cell r="J2787">
            <v>0</v>
          </cell>
          <cell r="K2787" t="str">
            <v>-</v>
          </cell>
          <cell r="L2787">
            <v>240.03</v>
          </cell>
          <cell r="M2787">
            <v>240.03</v>
          </cell>
          <cell r="O2787" t="str">
            <v>-</v>
          </cell>
          <cell r="Q2787">
            <v>4316939.55</v>
          </cell>
          <cell r="R2787">
            <v>5593884.8170403596</v>
          </cell>
          <cell r="S2787">
            <v>1276945.2670403598</v>
          </cell>
        </row>
        <row r="2789">
          <cell r="A2789" t="str">
            <v xml:space="preserve">   L : Labour</v>
          </cell>
          <cell r="E2789" t="str">
            <v xml:space="preserve">    C : Cement</v>
          </cell>
          <cell r="J2789" t="str">
            <v xml:space="preserve">    S : Steel</v>
          </cell>
          <cell r="N2789" t="str">
            <v xml:space="preserve">    F : Fuel</v>
          </cell>
          <cell r="R2789" t="str">
            <v xml:space="preserve">    M : Material</v>
          </cell>
        </row>
        <row r="2790">
          <cell r="A2790" t="str">
            <v xml:space="preserve">   Economic Indicators Table 1.3</v>
          </cell>
          <cell r="E2790" t="str">
            <v xml:space="preserve">         Economic Indicators Table 1.11</v>
          </cell>
          <cell r="J2790" t="str">
            <v xml:space="preserve">         Economic Indicators Table 1.11</v>
          </cell>
          <cell r="N2790" t="str">
            <v xml:space="preserve">         "Official Diesel Oil Selling Price"</v>
          </cell>
          <cell r="R2790" t="str">
            <v xml:space="preserve">         Economic Indicators Table 1.15</v>
          </cell>
        </row>
        <row r="2791">
          <cell r="A2791" t="str">
            <v xml:space="preserve">   Consumer Price Indices for 43 Cities &amp; Changes</v>
          </cell>
          <cell r="E2791" t="str">
            <v xml:space="preserve">         Wholesale Price Indices of Manufacturing Commodities</v>
          </cell>
          <cell r="J2791" t="str">
            <v xml:space="preserve">         Wholesale Price Indices of Manufacturing Commodities</v>
          </cell>
          <cell r="N2791" t="str">
            <v xml:space="preserve">         Actual cost of high speed diesel</v>
          </cell>
          <cell r="R2791" t="str">
            <v xml:space="preserve">         Wholesale Price Indices of Construction Materials</v>
          </cell>
        </row>
        <row r="2792">
          <cell r="A2792" t="str">
            <v xml:space="preserve">   Sub-Sector General Index for Bandar Lampung</v>
          </cell>
          <cell r="E2792" t="str">
            <v xml:space="preserve">         Sub-Sector 17, Non Metallic Mineral Products</v>
          </cell>
          <cell r="J2792" t="str">
            <v xml:space="preserve">         Sub-Sector 19, Iron and Steel Products</v>
          </cell>
          <cell r="N2792" t="str">
            <v xml:space="preserve">         Estabilished by Pertamina Oil Company</v>
          </cell>
          <cell r="R2792" t="str">
            <v xml:space="preserve">         Sub-Sector 2, Public Works in Agriculture</v>
          </cell>
        </row>
        <row r="2794">
          <cell r="A2794" t="str">
            <v>Pn  =  A +  L(Ln/Lo) + C(Cn/Co) + S(Sn/So) + F(Fn/Fo) + M(Mn/Mo)</v>
          </cell>
        </row>
        <row r="2795">
          <cell r="A2795" t="str">
            <v>CALCULATION OF ESCALATION PAYMENT</v>
          </cell>
        </row>
        <row r="2796">
          <cell r="A2796" t="str">
            <v>CONTRACT PACKAGE</v>
          </cell>
          <cell r="C2796" t="str">
            <v>:</v>
          </cell>
          <cell r="D2796" t="str">
            <v>WAY CURUP IRRIGATION SUB-PROJECT PTSL-II</v>
          </cell>
          <cell r="Q2796" t="str">
            <v>CONTRACTOR</v>
          </cell>
          <cell r="R2796" t="str">
            <v>:     PT. ADHI KARYA (Persero) Tbk</v>
          </cell>
        </row>
        <row r="2797">
          <cell r="A2797" t="str">
            <v>CONTRACT NO. / DATE</v>
          </cell>
          <cell r="C2797" t="str">
            <v>:</v>
          </cell>
          <cell r="D2797" t="str">
            <v>HK.02.07-Ag.0801/WILIII/01 ,  Date : May 14th, 2004</v>
          </cell>
          <cell r="Q2797" t="str">
            <v>CONSULTANT</v>
          </cell>
          <cell r="R2797" t="str">
            <v>:     NIPPON KOEI (In Associated)</v>
          </cell>
        </row>
        <row r="2799">
          <cell r="A2799" t="str">
            <v xml:space="preserve"> PAY ITEM</v>
          </cell>
          <cell r="C2799" t="str">
            <v>:</v>
          </cell>
          <cell r="D2799" t="str">
            <v>IV-2-A-3</v>
          </cell>
          <cell r="I2799" t="str">
            <v xml:space="preserve"> DESCRIPTION :</v>
          </cell>
          <cell r="J2799" t="str">
            <v>Concrete type - A</v>
          </cell>
          <cell r="M2799" t="str">
            <v>QUANTITIES</v>
          </cell>
          <cell r="N2799" t="str">
            <v>ORIGINAL</v>
          </cell>
          <cell r="P2799" t="str">
            <v>CURRENT</v>
          </cell>
          <cell r="Q2799" t="str">
            <v>ORIGINAL</v>
          </cell>
          <cell r="R2799" t="str">
            <v>CURRENT</v>
          </cell>
        </row>
        <row r="2800">
          <cell r="A2800" t="str">
            <v xml:space="preserve"> COMPONENT</v>
          </cell>
          <cell r="C2800" t="str">
            <v>A</v>
          </cell>
          <cell r="D2800" t="str">
            <v>L</v>
          </cell>
          <cell r="E2800" t="str">
            <v>C</v>
          </cell>
          <cell r="F2800" t="str">
            <v>S</v>
          </cell>
          <cell r="G2800" t="str">
            <v>F</v>
          </cell>
          <cell r="H2800" t="str">
            <v>M</v>
          </cell>
          <cell r="I2800" t="str">
            <v xml:space="preserve"> QUANTITIES   :</v>
          </cell>
          <cell r="J2800">
            <v>90.1</v>
          </cell>
          <cell r="K2800" t="str">
            <v>cu.m</v>
          </cell>
          <cell r="M2800" t="str">
            <v>FOR</v>
          </cell>
          <cell r="N2800" t="str">
            <v>UNIT PRICE</v>
          </cell>
          <cell r="O2800" t="str">
            <v>FACTOR</v>
          </cell>
          <cell r="P2800" t="str">
            <v>UNIT PRICE</v>
          </cell>
          <cell r="Q2800" t="str">
            <v>AMOUNT</v>
          </cell>
          <cell r="R2800" t="str">
            <v>AMOUNT</v>
          </cell>
          <cell r="S2800" t="str">
            <v>PRICE ESCALATION</v>
          </cell>
        </row>
        <row r="2801">
          <cell r="A2801" t="str">
            <v xml:space="preserve"> COST FACTOR</v>
          </cell>
          <cell r="C2801">
            <v>0.3</v>
          </cell>
          <cell r="D2801">
            <v>0.05</v>
          </cell>
          <cell r="E2801">
            <v>0.4</v>
          </cell>
          <cell r="F2801" t="str">
            <v>-</v>
          </cell>
          <cell r="G2801" t="str">
            <v>-</v>
          </cell>
          <cell r="H2801">
            <v>0.25</v>
          </cell>
          <cell r="I2801" t="str">
            <v>SCHEDULE QUANTITIES</v>
          </cell>
          <cell r="K2801" t="str">
            <v>ACTUAL QUANTITIES (MC)</v>
          </cell>
          <cell r="M2801" t="str">
            <v>ESCALATION</v>
          </cell>
          <cell r="N2801" t="str">
            <v>Ho</v>
          </cell>
          <cell r="O2801" t="str">
            <v>Pn</v>
          </cell>
          <cell r="P2801" t="str">
            <v>Hn</v>
          </cell>
          <cell r="Q2801" t="str">
            <v>Io</v>
          </cell>
          <cell r="R2801" t="str">
            <v>In</v>
          </cell>
          <cell r="S2801" t="str">
            <v>PAYMENT</v>
          </cell>
        </row>
        <row r="2802">
          <cell r="A2802" t="str">
            <v xml:space="preserve"> ZERO INDEX / DEC 2002</v>
          </cell>
          <cell r="C2802" t="str">
            <v>-</v>
          </cell>
          <cell r="D2802">
            <v>110.63</v>
          </cell>
          <cell r="E2802">
            <v>294</v>
          </cell>
          <cell r="F2802">
            <v>345</v>
          </cell>
          <cell r="G2802">
            <v>1650</v>
          </cell>
          <cell r="H2802">
            <v>350</v>
          </cell>
          <cell r="I2802" t="str">
            <v>CUMULATIVE</v>
          </cell>
          <cell r="J2802" t="str">
            <v>MONTHLY</v>
          </cell>
          <cell r="K2802" t="str">
            <v>CUMULATIVE</v>
          </cell>
          <cell r="L2802" t="str">
            <v>MONTHLY</v>
          </cell>
          <cell r="M2802" t="str">
            <v>PAYMENT</v>
          </cell>
        </row>
        <row r="2803">
          <cell r="A2803">
            <v>1</v>
          </cell>
          <cell r="B2803">
            <v>2</v>
          </cell>
          <cell r="C2803">
            <v>3</v>
          </cell>
          <cell r="D2803">
            <v>4</v>
          </cell>
          <cell r="E2803">
            <v>5</v>
          </cell>
          <cell r="F2803">
            <v>6</v>
          </cell>
          <cell r="G2803">
            <v>7</v>
          </cell>
          <cell r="H2803">
            <v>8</v>
          </cell>
          <cell r="I2803">
            <v>9</v>
          </cell>
          <cell r="J2803">
            <v>10</v>
          </cell>
          <cell r="K2803">
            <v>11</v>
          </cell>
          <cell r="L2803">
            <v>12</v>
          </cell>
          <cell r="M2803">
            <v>13</v>
          </cell>
          <cell r="N2803">
            <v>14</v>
          </cell>
          <cell r="O2803">
            <v>15</v>
          </cell>
          <cell r="P2803" t="str">
            <v>16=14x15</v>
          </cell>
          <cell r="Q2803" t="str">
            <v>17=13x14</v>
          </cell>
          <cell r="R2803" t="str">
            <v>18=13x16</v>
          </cell>
          <cell r="S2803" t="str">
            <v>19=18-17</v>
          </cell>
        </row>
        <row r="2805">
          <cell r="A2805" t="str">
            <v>2004</v>
          </cell>
          <cell r="B2805" t="str">
            <v xml:space="preserve">  JUNE</v>
          </cell>
          <cell r="C2805" t="str">
            <v>-</v>
          </cell>
          <cell r="D2805" t="str">
            <v>-</v>
          </cell>
          <cell r="E2805" t="str">
            <v>-</v>
          </cell>
          <cell r="F2805" t="str">
            <v>-</v>
          </cell>
          <cell r="G2805" t="str">
            <v>-</v>
          </cell>
          <cell r="H2805" t="str">
            <v>-</v>
          </cell>
          <cell r="I2805">
            <v>0</v>
          </cell>
          <cell r="J2805">
            <v>0</v>
          </cell>
          <cell r="K2805" t="str">
            <v>-</v>
          </cell>
          <cell r="L2805" t="str">
            <v>-</v>
          </cell>
          <cell r="M2805" t="str">
            <v>-</v>
          </cell>
          <cell r="N2805" t="str">
            <v>-</v>
          </cell>
          <cell r="O2805" t="str">
            <v>-</v>
          </cell>
          <cell r="P2805" t="str">
            <v>-</v>
          </cell>
          <cell r="Q2805" t="str">
            <v>-</v>
          </cell>
          <cell r="R2805" t="str">
            <v>-</v>
          </cell>
          <cell r="S2805" t="str">
            <v>-</v>
          </cell>
        </row>
        <row r="2806">
          <cell r="B2806" t="str">
            <v xml:space="preserve">  JULY</v>
          </cell>
          <cell r="C2806" t="str">
            <v>-</v>
          </cell>
          <cell r="D2806" t="str">
            <v>-</v>
          </cell>
          <cell r="E2806" t="str">
            <v>-</v>
          </cell>
          <cell r="F2806" t="str">
            <v>-</v>
          </cell>
          <cell r="G2806" t="str">
            <v>-</v>
          </cell>
          <cell r="H2806" t="str">
            <v>-</v>
          </cell>
          <cell r="I2806">
            <v>0</v>
          </cell>
          <cell r="J2806">
            <v>0</v>
          </cell>
          <cell r="K2806">
            <v>0</v>
          </cell>
          <cell r="L2806" t="str">
            <v>-</v>
          </cell>
          <cell r="M2806" t="str">
            <v>-</v>
          </cell>
          <cell r="N2806" t="str">
            <v>-</v>
          </cell>
          <cell r="O2806" t="str">
            <v>-</v>
          </cell>
          <cell r="P2806" t="str">
            <v>-</v>
          </cell>
          <cell r="Q2806" t="str">
            <v>-</v>
          </cell>
          <cell r="R2806" t="str">
            <v>-</v>
          </cell>
          <cell r="S2806" t="str">
            <v>-</v>
          </cell>
        </row>
        <row r="2807">
          <cell r="B2807" t="str">
            <v xml:space="preserve">  AUGUST</v>
          </cell>
          <cell r="C2807" t="str">
            <v>-</v>
          </cell>
          <cell r="D2807" t="str">
            <v>-</v>
          </cell>
          <cell r="E2807" t="str">
            <v>-</v>
          </cell>
          <cell r="F2807" t="str">
            <v>-</v>
          </cell>
          <cell r="G2807" t="str">
            <v>-</v>
          </cell>
          <cell r="H2807" t="str">
            <v>-</v>
          </cell>
          <cell r="I2807">
            <v>0</v>
          </cell>
          <cell r="J2807">
            <v>0</v>
          </cell>
          <cell r="K2807">
            <v>0</v>
          </cell>
          <cell r="L2807" t="str">
            <v>-</v>
          </cell>
          <cell r="M2807" t="str">
            <v>-</v>
          </cell>
          <cell r="N2807" t="str">
            <v>-</v>
          </cell>
          <cell r="O2807" t="str">
            <v>-</v>
          </cell>
          <cell r="P2807" t="str">
            <v>-</v>
          </cell>
          <cell r="Q2807" t="str">
            <v>-</v>
          </cell>
          <cell r="R2807" t="str">
            <v>-</v>
          </cell>
          <cell r="S2807" t="str">
            <v>-</v>
          </cell>
        </row>
        <row r="2808">
          <cell r="B2808" t="str">
            <v xml:space="preserve">  SEPTEMBER</v>
          </cell>
          <cell r="C2808" t="str">
            <v>-</v>
          </cell>
          <cell r="D2808" t="str">
            <v>-</v>
          </cell>
          <cell r="E2808" t="str">
            <v>-</v>
          </cell>
          <cell r="F2808" t="str">
            <v>-</v>
          </cell>
          <cell r="G2808" t="str">
            <v>-</v>
          </cell>
          <cell r="H2808" t="str">
            <v>-</v>
          </cell>
          <cell r="I2808">
            <v>0</v>
          </cell>
          <cell r="J2808">
            <v>0</v>
          </cell>
          <cell r="K2808">
            <v>0</v>
          </cell>
          <cell r="L2808" t="str">
            <v>-</v>
          </cell>
          <cell r="M2808" t="str">
            <v>-</v>
          </cell>
          <cell r="N2808" t="str">
            <v>-</v>
          </cell>
          <cell r="O2808" t="str">
            <v>-</v>
          </cell>
          <cell r="P2808" t="str">
            <v>-</v>
          </cell>
          <cell r="Q2808" t="str">
            <v>-</v>
          </cell>
          <cell r="R2808" t="str">
            <v>-</v>
          </cell>
          <cell r="S2808" t="str">
            <v>-</v>
          </cell>
        </row>
        <row r="2809">
          <cell r="B2809" t="str">
            <v xml:space="preserve">  OCTOBER</v>
          </cell>
          <cell r="C2809" t="str">
            <v>-</v>
          </cell>
          <cell r="D2809" t="str">
            <v>-</v>
          </cell>
          <cell r="E2809" t="str">
            <v>-</v>
          </cell>
          <cell r="F2809" t="str">
            <v>-</v>
          </cell>
          <cell r="G2809" t="str">
            <v>-</v>
          </cell>
          <cell r="H2809" t="str">
            <v>-</v>
          </cell>
          <cell r="I2809">
            <v>0</v>
          </cell>
          <cell r="J2809">
            <v>0</v>
          </cell>
          <cell r="K2809">
            <v>0</v>
          </cell>
          <cell r="L2809" t="str">
            <v>-</v>
          </cell>
          <cell r="M2809" t="str">
            <v>-</v>
          </cell>
          <cell r="N2809" t="str">
            <v>-</v>
          </cell>
          <cell r="O2809" t="str">
            <v>-</v>
          </cell>
          <cell r="P2809" t="str">
            <v>-</v>
          </cell>
          <cell r="Q2809" t="str">
            <v>-</v>
          </cell>
          <cell r="R2809" t="str">
            <v>-</v>
          </cell>
          <cell r="S2809" t="str">
            <v>-</v>
          </cell>
        </row>
        <row r="2810">
          <cell r="B2810" t="str">
            <v xml:space="preserve">  NOVEMBER</v>
          </cell>
          <cell r="C2810" t="str">
            <v>-</v>
          </cell>
          <cell r="D2810" t="str">
            <v>-</v>
          </cell>
          <cell r="E2810" t="str">
            <v>-</v>
          </cell>
          <cell r="F2810" t="str">
            <v>-</v>
          </cell>
          <cell r="G2810" t="str">
            <v>-</v>
          </cell>
          <cell r="H2810" t="str">
            <v>-</v>
          </cell>
          <cell r="I2810">
            <v>0</v>
          </cell>
          <cell r="J2810">
            <v>0</v>
          </cell>
          <cell r="K2810">
            <v>0</v>
          </cell>
          <cell r="L2810" t="str">
            <v>-</v>
          </cell>
          <cell r="M2810" t="str">
            <v>-</v>
          </cell>
          <cell r="N2810" t="str">
            <v>-</v>
          </cell>
          <cell r="O2810" t="str">
            <v>-</v>
          </cell>
          <cell r="P2810" t="str">
            <v>-</v>
          </cell>
          <cell r="Q2810" t="str">
            <v>-</v>
          </cell>
          <cell r="R2810" t="str">
            <v>-</v>
          </cell>
          <cell r="S2810" t="str">
            <v>-</v>
          </cell>
        </row>
        <row r="2811">
          <cell r="B2811" t="str">
            <v xml:space="preserve">  DECEMBER</v>
          </cell>
          <cell r="C2811" t="str">
            <v>-</v>
          </cell>
          <cell r="D2811" t="str">
            <v>-</v>
          </cell>
          <cell r="E2811" t="str">
            <v>-</v>
          </cell>
          <cell r="F2811" t="str">
            <v>-</v>
          </cell>
          <cell r="G2811" t="str">
            <v>-</v>
          </cell>
          <cell r="H2811" t="str">
            <v>-</v>
          </cell>
          <cell r="I2811">
            <v>0</v>
          </cell>
          <cell r="J2811">
            <v>0</v>
          </cell>
          <cell r="K2811">
            <v>0</v>
          </cell>
          <cell r="L2811" t="str">
            <v>-</v>
          </cell>
          <cell r="M2811" t="str">
            <v>-</v>
          </cell>
          <cell r="N2811" t="str">
            <v>-</v>
          </cell>
          <cell r="O2811" t="str">
            <v>-</v>
          </cell>
          <cell r="P2811" t="str">
            <v>-</v>
          </cell>
          <cell r="Q2811" t="str">
            <v>-</v>
          </cell>
          <cell r="R2811" t="str">
            <v>-</v>
          </cell>
          <cell r="S2811" t="str">
            <v>-</v>
          </cell>
        </row>
        <row r="2812">
          <cell r="A2812" t="str">
            <v>2005</v>
          </cell>
          <cell r="B2812" t="str">
            <v xml:space="preserve">  JANUARY</v>
          </cell>
          <cell r="C2812" t="str">
            <v>-</v>
          </cell>
          <cell r="D2812" t="str">
            <v>-</v>
          </cell>
          <cell r="E2812" t="str">
            <v>-</v>
          </cell>
          <cell r="F2812" t="str">
            <v>-</v>
          </cell>
          <cell r="G2812" t="str">
            <v>-</v>
          </cell>
          <cell r="H2812" t="str">
            <v>-</v>
          </cell>
          <cell r="I2812">
            <v>0</v>
          </cell>
          <cell r="J2812">
            <v>0</v>
          </cell>
          <cell r="K2812">
            <v>0</v>
          </cell>
          <cell r="L2812" t="str">
            <v>-</v>
          </cell>
          <cell r="M2812" t="str">
            <v>-</v>
          </cell>
          <cell r="N2812" t="str">
            <v>-</v>
          </cell>
          <cell r="O2812" t="str">
            <v>-</v>
          </cell>
          <cell r="P2812" t="str">
            <v>-</v>
          </cell>
          <cell r="Q2812" t="str">
            <v>-</v>
          </cell>
          <cell r="R2812" t="str">
            <v>-</v>
          </cell>
          <cell r="S2812" t="str">
            <v>-</v>
          </cell>
        </row>
        <row r="2813">
          <cell r="B2813" t="str">
            <v xml:space="preserve">  FEBRUARY</v>
          </cell>
          <cell r="C2813" t="str">
            <v>-</v>
          </cell>
          <cell r="D2813" t="str">
            <v>-</v>
          </cell>
          <cell r="E2813" t="str">
            <v>-</v>
          </cell>
          <cell r="F2813" t="str">
            <v>-</v>
          </cell>
          <cell r="G2813" t="str">
            <v>-</v>
          </cell>
          <cell r="H2813" t="str">
            <v>-</v>
          </cell>
          <cell r="I2813">
            <v>0</v>
          </cell>
          <cell r="J2813">
            <v>0</v>
          </cell>
          <cell r="K2813">
            <v>0</v>
          </cell>
          <cell r="L2813" t="str">
            <v>-</v>
          </cell>
          <cell r="M2813" t="str">
            <v>-</v>
          </cell>
          <cell r="N2813" t="str">
            <v>-</v>
          </cell>
          <cell r="O2813" t="str">
            <v>-</v>
          </cell>
          <cell r="P2813" t="str">
            <v>-</v>
          </cell>
          <cell r="Q2813" t="str">
            <v>-</v>
          </cell>
          <cell r="R2813" t="str">
            <v>-</v>
          </cell>
          <cell r="S2813" t="str">
            <v>-</v>
          </cell>
        </row>
        <row r="2814">
          <cell r="B2814" t="str">
            <v xml:space="preserve">  MARCH</v>
          </cell>
          <cell r="C2814" t="str">
            <v>-</v>
          </cell>
          <cell r="D2814" t="str">
            <v>-</v>
          </cell>
          <cell r="E2814" t="str">
            <v>-</v>
          </cell>
          <cell r="F2814" t="str">
            <v>-</v>
          </cell>
          <cell r="G2814" t="str">
            <v>-</v>
          </cell>
          <cell r="H2814" t="str">
            <v>-</v>
          </cell>
          <cell r="I2814">
            <v>0</v>
          </cell>
          <cell r="J2814">
            <v>0</v>
          </cell>
          <cell r="K2814">
            <v>0</v>
          </cell>
          <cell r="L2814" t="str">
            <v>-</v>
          </cell>
          <cell r="M2814" t="str">
            <v>-</v>
          </cell>
          <cell r="N2814" t="str">
            <v>-</v>
          </cell>
          <cell r="O2814" t="str">
            <v>-</v>
          </cell>
          <cell r="P2814" t="str">
            <v>-</v>
          </cell>
          <cell r="Q2814" t="str">
            <v>-</v>
          </cell>
          <cell r="R2814" t="str">
            <v>-</v>
          </cell>
          <cell r="S2814" t="str">
            <v>-</v>
          </cell>
        </row>
        <row r="2815">
          <cell r="B2815" t="str">
            <v xml:space="preserve">  APRIL</v>
          </cell>
          <cell r="C2815" t="str">
            <v>-</v>
          </cell>
          <cell r="D2815" t="str">
            <v>-</v>
          </cell>
          <cell r="E2815" t="str">
            <v>-</v>
          </cell>
          <cell r="F2815" t="str">
            <v>-</v>
          </cell>
          <cell r="G2815" t="str">
            <v>-</v>
          </cell>
          <cell r="H2815" t="str">
            <v>-</v>
          </cell>
          <cell r="I2815">
            <v>0</v>
          </cell>
          <cell r="J2815">
            <v>0</v>
          </cell>
          <cell r="K2815">
            <v>0</v>
          </cell>
          <cell r="L2815" t="str">
            <v>-</v>
          </cell>
          <cell r="M2815" t="str">
            <v>-</v>
          </cell>
          <cell r="N2815" t="str">
            <v>-</v>
          </cell>
          <cell r="O2815" t="str">
            <v>-</v>
          </cell>
          <cell r="P2815" t="str">
            <v>-</v>
          </cell>
          <cell r="Q2815" t="str">
            <v>-</v>
          </cell>
          <cell r="R2815" t="str">
            <v>-</v>
          </cell>
          <cell r="S2815" t="str">
            <v>-</v>
          </cell>
        </row>
        <row r="2816">
          <cell r="B2816" t="str">
            <v xml:space="preserve">  MAY</v>
          </cell>
          <cell r="C2816" t="str">
            <v>-</v>
          </cell>
          <cell r="D2816" t="str">
            <v>-</v>
          </cell>
          <cell r="E2816" t="str">
            <v>-</v>
          </cell>
          <cell r="F2816" t="str">
            <v>-</v>
          </cell>
          <cell r="G2816" t="str">
            <v>-</v>
          </cell>
          <cell r="H2816" t="str">
            <v>-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 t="str">
            <v>-</v>
          </cell>
          <cell r="N2816" t="str">
            <v>-</v>
          </cell>
          <cell r="O2816" t="str">
            <v>-</v>
          </cell>
          <cell r="P2816" t="str">
            <v>-</v>
          </cell>
          <cell r="Q2816" t="str">
            <v>-</v>
          </cell>
          <cell r="R2816" t="str">
            <v>-</v>
          </cell>
          <cell r="S2816" t="str">
            <v>-</v>
          </cell>
        </row>
        <row r="2817">
          <cell r="B2817" t="str">
            <v xml:space="preserve">  JUNE</v>
          </cell>
          <cell r="C2817" t="str">
            <v>-</v>
          </cell>
          <cell r="D2817">
            <v>121.75</v>
          </cell>
          <cell r="E2817">
            <v>323</v>
          </cell>
          <cell r="F2817">
            <v>491</v>
          </cell>
          <cell r="G2817">
            <v>2100</v>
          </cell>
          <cell r="H2817">
            <v>441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575248</v>
          </cell>
          <cell r="O2817">
            <v>1.1094815438604257</v>
          </cell>
          <cell r="P2817">
            <v>638227.03914262215</v>
          </cell>
          <cell r="Q2817">
            <v>0</v>
          </cell>
          <cell r="R2817">
            <v>0</v>
          </cell>
          <cell r="S2817">
            <v>0</v>
          </cell>
        </row>
        <row r="2818">
          <cell r="B2818" t="str">
            <v xml:space="preserve">  JULY</v>
          </cell>
          <cell r="C2818" t="str">
            <v>-</v>
          </cell>
          <cell r="D2818">
            <v>122.55</v>
          </cell>
          <cell r="E2818">
            <v>325</v>
          </cell>
          <cell r="F2818">
            <v>491</v>
          </cell>
          <cell r="G2818">
            <v>2100</v>
          </cell>
          <cell r="H2818">
            <v>449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575248</v>
          </cell>
          <cell r="O2818">
            <v>1.1182784835890427</v>
          </cell>
          <cell r="P2818">
            <v>643287.46112762962</v>
          </cell>
          <cell r="Q2818">
            <v>0</v>
          </cell>
          <cell r="R2818">
            <v>0</v>
          </cell>
          <cell r="S2818">
            <v>0</v>
          </cell>
        </row>
        <row r="2819">
          <cell r="B2819" t="str">
            <v xml:space="preserve">  AUGUST</v>
          </cell>
          <cell r="C2819" t="str">
            <v>-</v>
          </cell>
          <cell r="D2819">
            <v>122.49</v>
          </cell>
          <cell r="E2819">
            <v>326</v>
          </cell>
          <cell r="F2819">
            <v>493</v>
          </cell>
          <cell r="G2819">
            <v>2100</v>
          </cell>
          <cell r="H2819">
            <v>452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575248</v>
          </cell>
          <cell r="O2819">
            <v>1.1771149772392007</v>
          </cell>
          <cell r="P2819">
            <v>677133.03642689565</v>
          </cell>
          <cell r="Q2819">
            <v>0</v>
          </cell>
          <cell r="R2819">
            <v>0</v>
          </cell>
          <cell r="S2819">
            <v>0</v>
          </cell>
        </row>
        <row r="2820">
          <cell r="B2820" t="str">
            <v xml:space="preserve">  SEPTEMBER</v>
          </cell>
          <cell r="C2820" t="str">
            <v>-</v>
          </cell>
          <cell r="D2820">
            <v>123.27</v>
          </cell>
          <cell r="E2820">
            <v>330</v>
          </cell>
          <cell r="F2820">
            <v>495</v>
          </cell>
          <cell r="G2820">
            <v>2100</v>
          </cell>
          <cell r="H2820">
            <v>462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575248</v>
          </cell>
          <cell r="O2820">
            <v>1.1904050641317723</v>
          </cell>
          <cell r="P2820">
            <v>684778.13233167375</v>
          </cell>
          <cell r="Q2820">
            <v>0</v>
          </cell>
          <cell r="R2820">
            <v>0</v>
          </cell>
          <cell r="S2820">
            <v>0</v>
          </cell>
        </row>
        <row r="2821">
          <cell r="B2821" t="str">
            <v xml:space="preserve">  OCTOBER</v>
          </cell>
          <cell r="C2821" t="str">
            <v>-</v>
          </cell>
          <cell r="D2821">
            <v>139.13999999999999</v>
          </cell>
          <cell r="E2821">
            <v>376</v>
          </cell>
          <cell r="F2821">
            <v>511</v>
          </cell>
          <cell r="G2821">
            <v>4300</v>
          </cell>
          <cell r="H2821">
            <v>500</v>
          </cell>
          <cell r="I2821">
            <v>0</v>
          </cell>
          <cell r="J2821">
            <v>0</v>
          </cell>
          <cell r="K2821">
            <v>23.22</v>
          </cell>
          <cell r="L2821">
            <v>23.22</v>
          </cell>
          <cell r="M2821">
            <v>23.22</v>
          </cell>
          <cell r="N2821">
            <v>575248</v>
          </cell>
          <cell r="O2821">
            <v>1.2944780696333491</v>
          </cell>
          <cell r="P2821">
            <v>744645.92060044478</v>
          </cell>
          <cell r="Q2821">
            <v>13357258.559999999</v>
          </cell>
          <cell r="R2821">
            <v>17290678.276342329</v>
          </cell>
          <cell r="S2821">
            <v>3933419.71634233</v>
          </cell>
        </row>
        <row r="2822">
          <cell r="B2822" t="str">
            <v xml:space="preserve">  NOVEMBER</v>
          </cell>
          <cell r="C2822" t="str">
            <v>-</v>
          </cell>
          <cell r="D2822">
            <v>140.15</v>
          </cell>
          <cell r="E2822">
            <v>393</v>
          </cell>
          <cell r="F2822">
            <v>511</v>
          </cell>
          <cell r="G2822">
            <v>4300</v>
          </cell>
          <cell r="H2822">
            <v>510</v>
          </cell>
          <cell r="I2822">
            <v>0</v>
          </cell>
          <cell r="J2822">
            <v>0</v>
          </cell>
          <cell r="K2822">
            <v>87.83</v>
          </cell>
          <cell r="L2822">
            <v>64.61</v>
          </cell>
          <cell r="M2822">
            <v>64.61</v>
          </cell>
          <cell r="N2822">
            <v>575248</v>
          </cell>
          <cell r="O2822">
            <v>1.3256631315637528</v>
          </cell>
          <cell r="P2822">
            <v>762585.06510578573</v>
          </cell>
          <cell r="Q2822">
            <v>37166773.280000001</v>
          </cell>
          <cell r="R2822">
            <v>49270621.056484818</v>
          </cell>
          <cell r="S2822">
            <v>12103847.776484817</v>
          </cell>
        </row>
        <row r="2823">
          <cell r="B2823" t="str">
            <v xml:space="preserve">  DECEMBER</v>
          </cell>
          <cell r="C2823" t="str">
            <v>-</v>
          </cell>
          <cell r="D2823">
            <v>140.32</v>
          </cell>
          <cell r="E2823">
            <v>393</v>
          </cell>
          <cell r="F2823">
            <v>511</v>
          </cell>
          <cell r="G2823">
            <v>4300</v>
          </cell>
          <cell r="H2823">
            <v>510</v>
          </cell>
          <cell r="I2823">
            <v>0</v>
          </cell>
          <cell r="J2823">
            <v>0</v>
          </cell>
          <cell r="K2823">
            <v>87.83</v>
          </cell>
          <cell r="L2823">
            <v>0</v>
          </cell>
          <cell r="M2823">
            <v>0</v>
          </cell>
          <cell r="N2823">
            <v>575248</v>
          </cell>
          <cell r="O2823">
            <v>1.3258167969348094</v>
          </cell>
          <cell r="P2823">
            <v>762673.46080315521</v>
          </cell>
          <cell r="Q2823">
            <v>0</v>
          </cell>
          <cell r="R2823">
            <v>0</v>
          </cell>
          <cell r="S2823">
            <v>0</v>
          </cell>
        </row>
        <row r="2824">
          <cell r="A2824" t="str">
            <v>2006</v>
          </cell>
          <cell r="B2824" t="str">
            <v xml:space="preserve">  JANUARY</v>
          </cell>
          <cell r="C2824" t="str">
            <v>-</v>
          </cell>
          <cell r="D2824" t="str">
            <v>-</v>
          </cell>
          <cell r="E2824" t="str">
            <v>-</v>
          </cell>
          <cell r="F2824" t="str">
            <v>-</v>
          </cell>
          <cell r="G2824" t="str">
            <v>-</v>
          </cell>
          <cell r="H2824" t="str">
            <v>-</v>
          </cell>
          <cell r="I2824">
            <v>0</v>
          </cell>
          <cell r="J2824">
            <v>0</v>
          </cell>
          <cell r="K2824">
            <v>87.83</v>
          </cell>
          <cell r="L2824" t="str">
            <v>-</v>
          </cell>
          <cell r="M2824" t="str">
            <v>-</v>
          </cell>
          <cell r="N2824">
            <v>575248</v>
          </cell>
          <cell r="O2824">
            <v>0.3</v>
          </cell>
          <cell r="P2824">
            <v>172574.4</v>
          </cell>
          <cell r="Q2824">
            <v>0</v>
          </cell>
          <cell r="R2824">
            <v>0</v>
          </cell>
          <cell r="S2824">
            <v>0</v>
          </cell>
        </row>
        <row r="2825">
          <cell r="B2825" t="str">
            <v xml:space="preserve">  FEBRUARY</v>
          </cell>
          <cell r="C2825" t="str">
            <v>-</v>
          </cell>
          <cell r="D2825" t="str">
            <v>-</v>
          </cell>
          <cell r="E2825" t="str">
            <v>-</v>
          </cell>
          <cell r="F2825" t="str">
            <v>-</v>
          </cell>
          <cell r="G2825" t="str">
            <v>-</v>
          </cell>
          <cell r="H2825" t="str">
            <v>-</v>
          </cell>
          <cell r="I2825">
            <v>0</v>
          </cell>
          <cell r="J2825">
            <v>0</v>
          </cell>
          <cell r="K2825">
            <v>87.83</v>
          </cell>
          <cell r="L2825" t="str">
            <v>-</v>
          </cell>
          <cell r="M2825" t="str">
            <v>-</v>
          </cell>
          <cell r="N2825">
            <v>575248</v>
          </cell>
          <cell r="O2825">
            <v>0.3</v>
          </cell>
          <cell r="P2825">
            <v>172574.4</v>
          </cell>
          <cell r="Q2825">
            <v>0</v>
          </cell>
          <cell r="R2825">
            <v>0</v>
          </cell>
          <cell r="S2825">
            <v>0</v>
          </cell>
        </row>
        <row r="2826">
          <cell r="B2826" t="str">
            <v xml:space="preserve">  MARCH</v>
          </cell>
          <cell r="C2826" t="str">
            <v>-</v>
          </cell>
          <cell r="D2826" t="str">
            <v>-</v>
          </cell>
          <cell r="E2826" t="str">
            <v>-</v>
          </cell>
          <cell r="F2826" t="str">
            <v>-</v>
          </cell>
          <cell r="G2826" t="str">
            <v>-</v>
          </cell>
          <cell r="H2826" t="str">
            <v>-</v>
          </cell>
          <cell r="I2826">
            <v>0</v>
          </cell>
          <cell r="J2826">
            <v>0</v>
          </cell>
          <cell r="K2826">
            <v>87.83</v>
          </cell>
          <cell r="L2826" t="str">
            <v>-</v>
          </cell>
          <cell r="M2826" t="str">
            <v>-</v>
          </cell>
          <cell r="N2826">
            <v>575248</v>
          </cell>
          <cell r="O2826">
            <v>0.3</v>
          </cell>
          <cell r="P2826">
            <v>172574.4</v>
          </cell>
          <cell r="Q2826">
            <v>0</v>
          </cell>
          <cell r="R2826">
            <v>0</v>
          </cell>
          <cell r="S2826">
            <v>0</v>
          </cell>
        </row>
        <row r="2827">
          <cell r="B2827" t="str">
            <v xml:space="preserve">  APRIL</v>
          </cell>
          <cell r="C2827" t="str">
            <v>-</v>
          </cell>
          <cell r="D2827" t="str">
            <v>-</v>
          </cell>
          <cell r="E2827" t="str">
            <v>-</v>
          </cell>
          <cell r="F2827" t="str">
            <v>-</v>
          </cell>
          <cell r="G2827" t="str">
            <v>-</v>
          </cell>
          <cell r="H2827" t="str">
            <v>-</v>
          </cell>
          <cell r="I2827">
            <v>0</v>
          </cell>
          <cell r="J2827">
            <v>0</v>
          </cell>
          <cell r="K2827">
            <v>87.83</v>
          </cell>
          <cell r="L2827" t="str">
            <v>-</v>
          </cell>
          <cell r="M2827" t="str">
            <v>-</v>
          </cell>
          <cell r="N2827">
            <v>575248</v>
          </cell>
          <cell r="O2827">
            <v>0.3</v>
          </cell>
          <cell r="P2827">
            <v>172574.4</v>
          </cell>
          <cell r="Q2827">
            <v>0</v>
          </cell>
          <cell r="R2827">
            <v>0</v>
          </cell>
          <cell r="S2827">
            <v>0</v>
          </cell>
        </row>
        <row r="2828">
          <cell r="B2828" t="str">
            <v xml:space="preserve">  MAY</v>
          </cell>
          <cell r="C2828" t="str">
            <v>-</v>
          </cell>
          <cell r="D2828" t="str">
            <v>-</v>
          </cell>
          <cell r="E2828" t="str">
            <v>-</v>
          </cell>
          <cell r="F2828" t="str">
            <v>-</v>
          </cell>
          <cell r="G2828" t="str">
            <v>-</v>
          </cell>
          <cell r="H2828" t="str">
            <v>-</v>
          </cell>
          <cell r="I2828">
            <v>0</v>
          </cell>
          <cell r="J2828">
            <v>0</v>
          </cell>
          <cell r="K2828">
            <v>87.83</v>
          </cell>
          <cell r="L2828" t="str">
            <v>-</v>
          </cell>
          <cell r="M2828" t="str">
            <v>-</v>
          </cell>
          <cell r="N2828">
            <v>575248</v>
          </cell>
          <cell r="O2828">
            <v>0.3</v>
          </cell>
          <cell r="P2828">
            <v>172574.4</v>
          </cell>
          <cell r="Q2828">
            <v>0</v>
          </cell>
          <cell r="R2828">
            <v>0</v>
          </cell>
          <cell r="S2828">
            <v>0</v>
          </cell>
        </row>
        <row r="2829">
          <cell r="B2829" t="str">
            <v xml:space="preserve">  JUNE</v>
          </cell>
          <cell r="C2829" t="str">
            <v>-</v>
          </cell>
          <cell r="D2829" t="str">
            <v>-</v>
          </cell>
          <cell r="E2829" t="str">
            <v>-</v>
          </cell>
          <cell r="F2829" t="str">
            <v>-</v>
          </cell>
          <cell r="G2829" t="str">
            <v>-</v>
          </cell>
          <cell r="H2829" t="str">
            <v>-</v>
          </cell>
          <cell r="I2829">
            <v>0</v>
          </cell>
          <cell r="J2829">
            <v>0</v>
          </cell>
          <cell r="K2829">
            <v>87.83</v>
          </cell>
          <cell r="L2829" t="str">
            <v>-</v>
          </cell>
          <cell r="M2829" t="str">
            <v>-</v>
          </cell>
          <cell r="N2829">
            <v>575248</v>
          </cell>
          <cell r="O2829">
            <v>0.3</v>
          </cell>
          <cell r="P2829">
            <v>172574.4</v>
          </cell>
          <cell r="Q2829">
            <v>0</v>
          </cell>
          <cell r="R2829">
            <v>0</v>
          </cell>
          <cell r="S2829">
            <v>0</v>
          </cell>
        </row>
        <row r="2830">
          <cell r="B2830" t="str">
            <v xml:space="preserve">  JULY</v>
          </cell>
          <cell r="C2830" t="str">
            <v>-</v>
          </cell>
          <cell r="D2830" t="str">
            <v>-</v>
          </cell>
          <cell r="E2830" t="str">
            <v>-</v>
          </cell>
          <cell r="F2830" t="str">
            <v>-</v>
          </cell>
          <cell r="G2830" t="str">
            <v>-</v>
          </cell>
          <cell r="H2830" t="str">
            <v>-</v>
          </cell>
          <cell r="I2830">
            <v>0</v>
          </cell>
          <cell r="J2830">
            <v>0</v>
          </cell>
          <cell r="K2830">
            <v>87.83</v>
          </cell>
          <cell r="L2830" t="str">
            <v>-</v>
          </cell>
          <cell r="M2830" t="str">
            <v>-</v>
          </cell>
          <cell r="N2830">
            <v>575248</v>
          </cell>
          <cell r="O2830">
            <v>0.3</v>
          </cell>
          <cell r="P2830">
            <v>172574.4</v>
          </cell>
          <cell r="Q2830">
            <v>0</v>
          </cell>
          <cell r="R2830">
            <v>0</v>
          </cell>
          <cell r="S2830">
            <v>0</v>
          </cell>
        </row>
        <row r="2831">
          <cell r="B2831" t="str">
            <v xml:space="preserve">  AUGUST</v>
          </cell>
          <cell r="C2831" t="str">
            <v>-</v>
          </cell>
          <cell r="D2831" t="str">
            <v>-</v>
          </cell>
          <cell r="E2831" t="str">
            <v>-</v>
          </cell>
          <cell r="F2831" t="str">
            <v>-</v>
          </cell>
          <cell r="G2831" t="str">
            <v>-</v>
          </cell>
          <cell r="H2831" t="str">
            <v>-</v>
          </cell>
          <cell r="I2831">
            <v>0</v>
          </cell>
          <cell r="J2831">
            <v>0</v>
          </cell>
          <cell r="K2831">
            <v>87.83</v>
          </cell>
          <cell r="L2831" t="str">
            <v>-</v>
          </cell>
          <cell r="M2831" t="str">
            <v>-</v>
          </cell>
          <cell r="N2831">
            <v>575248</v>
          </cell>
          <cell r="O2831">
            <v>0.3</v>
          </cell>
          <cell r="P2831">
            <v>172574.4</v>
          </cell>
          <cell r="Q2831">
            <v>0</v>
          </cell>
          <cell r="R2831">
            <v>0</v>
          </cell>
          <cell r="S2831">
            <v>0</v>
          </cell>
        </row>
        <row r="2832">
          <cell r="B2832" t="str">
            <v xml:space="preserve">  SEPTEMBER</v>
          </cell>
          <cell r="C2832" t="str">
            <v>-</v>
          </cell>
          <cell r="D2832" t="str">
            <v>-</v>
          </cell>
          <cell r="E2832" t="str">
            <v>-</v>
          </cell>
          <cell r="F2832" t="str">
            <v>-</v>
          </cell>
          <cell r="G2832" t="str">
            <v>-</v>
          </cell>
          <cell r="H2832" t="str">
            <v>-</v>
          </cell>
          <cell r="I2832">
            <v>0</v>
          </cell>
          <cell r="J2832">
            <v>0</v>
          </cell>
          <cell r="K2832">
            <v>87.83</v>
          </cell>
          <cell r="L2832" t="str">
            <v>-</v>
          </cell>
          <cell r="M2832" t="str">
            <v>-</v>
          </cell>
          <cell r="N2832">
            <v>575248</v>
          </cell>
          <cell r="O2832">
            <v>0.3</v>
          </cell>
          <cell r="P2832">
            <v>172574.4</v>
          </cell>
          <cell r="Q2832">
            <v>0</v>
          </cell>
          <cell r="R2832">
            <v>0</v>
          </cell>
          <cell r="S2832">
            <v>0</v>
          </cell>
        </row>
        <row r="2833">
          <cell r="B2833" t="str">
            <v xml:space="preserve">  OCTOBER</v>
          </cell>
          <cell r="C2833" t="str">
            <v>-</v>
          </cell>
          <cell r="D2833" t="str">
            <v>-</v>
          </cell>
          <cell r="E2833" t="str">
            <v>-</v>
          </cell>
          <cell r="F2833" t="str">
            <v>-</v>
          </cell>
          <cell r="G2833" t="str">
            <v>-</v>
          </cell>
          <cell r="H2833" t="str">
            <v>-</v>
          </cell>
          <cell r="I2833">
            <v>0</v>
          </cell>
          <cell r="J2833">
            <v>0</v>
          </cell>
          <cell r="K2833">
            <v>87.83</v>
          </cell>
          <cell r="L2833" t="str">
            <v>-</v>
          </cell>
          <cell r="M2833" t="str">
            <v>-</v>
          </cell>
          <cell r="N2833">
            <v>575248</v>
          </cell>
          <cell r="O2833">
            <v>0.3</v>
          </cell>
          <cell r="P2833">
            <v>172574.4</v>
          </cell>
          <cell r="Q2833">
            <v>0</v>
          </cell>
          <cell r="R2833">
            <v>0</v>
          </cell>
          <cell r="S2833">
            <v>0</v>
          </cell>
        </row>
        <row r="2834">
          <cell r="B2834" t="str">
            <v xml:space="preserve">  NOVEMBER</v>
          </cell>
          <cell r="C2834" t="str">
            <v>-</v>
          </cell>
          <cell r="D2834" t="str">
            <v>-</v>
          </cell>
          <cell r="E2834" t="str">
            <v>-</v>
          </cell>
          <cell r="F2834" t="str">
            <v>-</v>
          </cell>
          <cell r="G2834" t="str">
            <v>-</v>
          </cell>
          <cell r="H2834" t="str">
            <v>-</v>
          </cell>
          <cell r="I2834">
            <v>0</v>
          </cell>
          <cell r="J2834">
            <v>0</v>
          </cell>
          <cell r="K2834">
            <v>87.83</v>
          </cell>
          <cell r="L2834" t="str">
            <v>-</v>
          </cell>
          <cell r="M2834" t="str">
            <v>-</v>
          </cell>
          <cell r="N2834">
            <v>575248</v>
          </cell>
          <cell r="O2834">
            <v>0.3</v>
          </cell>
          <cell r="P2834">
            <v>172574.4</v>
          </cell>
          <cell r="Q2834">
            <v>0</v>
          </cell>
          <cell r="R2834">
            <v>0</v>
          </cell>
          <cell r="S2834">
            <v>0</v>
          </cell>
        </row>
        <row r="2836">
          <cell r="A2836" t="str">
            <v xml:space="preserve"> </v>
          </cell>
          <cell r="B2836" t="str">
            <v>T O T A L</v>
          </cell>
          <cell r="C2836" t="str">
            <v>Pay Item</v>
          </cell>
          <cell r="E2836" t="str">
            <v>:</v>
          </cell>
          <cell r="F2836" t="str">
            <v>IV-2-A-3</v>
          </cell>
          <cell r="J2836">
            <v>0</v>
          </cell>
          <cell r="K2836" t="str">
            <v>-</v>
          </cell>
          <cell r="L2836">
            <v>87.83</v>
          </cell>
          <cell r="M2836">
            <v>87.83</v>
          </cell>
          <cell r="O2836" t="str">
            <v>-</v>
          </cell>
          <cell r="Q2836">
            <v>50524031.840000004</v>
          </cell>
          <cell r="R2836">
            <v>66561299.332827151</v>
          </cell>
          <cell r="S2836">
            <v>16037267.492827147</v>
          </cell>
        </row>
        <row r="2838">
          <cell r="A2838" t="str">
            <v xml:space="preserve">   L : Labour</v>
          </cell>
          <cell r="E2838" t="str">
            <v xml:space="preserve">    C : Cement</v>
          </cell>
          <cell r="J2838" t="str">
            <v xml:space="preserve">    S : Steel</v>
          </cell>
          <cell r="N2838" t="str">
            <v xml:space="preserve">    F : Fuel</v>
          </cell>
          <cell r="R2838" t="str">
            <v xml:space="preserve">    M : Material</v>
          </cell>
        </row>
        <row r="2839">
          <cell r="A2839" t="str">
            <v xml:space="preserve">   Economic Indicators Table 1.3</v>
          </cell>
          <cell r="E2839" t="str">
            <v xml:space="preserve">         Economic Indicators Table 1.11</v>
          </cell>
          <cell r="J2839" t="str">
            <v xml:space="preserve">         Economic Indicators Table 1.11</v>
          </cell>
          <cell r="N2839" t="str">
            <v xml:space="preserve">         "Official Diesel Oil Selling Price"</v>
          </cell>
          <cell r="R2839" t="str">
            <v xml:space="preserve">         Economic Indicators Table 1.15</v>
          </cell>
        </row>
        <row r="2840">
          <cell r="A2840" t="str">
            <v xml:space="preserve">   Consumer Price Indices for 43 Cities &amp; Changes</v>
          </cell>
          <cell r="E2840" t="str">
            <v xml:space="preserve">         Wholesale Price Indices of Manufacturing Commodities</v>
          </cell>
          <cell r="J2840" t="str">
            <v xml:space="preserve">         Wholesale Price Indices of Manufacturing Commodities</v>
          </cell>
          <cell r="N2840" t="str">
            <v xml:space="preserve">         Actual cost of high speed diesel</v>
          </cell>
          <cell r="R2840" t="str">
            <v xml:space="preserve">         Wholesale Price Indices of Construction Materials</v>
          </cell>
        </row>
        <row r="2841">
          <cell r="A2841" t="str">
            <v xml:space="preserve">   Sub-Sector General Index for Bandar Lampung</v>
          </cell>
          <cell r="E2841" t="str">
            <v xml:space="preserve">         Sub-Sector 17, Non Metallic Mineral Products</v>
          </cell>
          <cell r="J2841" t="str">
            <v xml:space="preserve">         Sub-Sector 19, Iron and Steel Products</v>
          </cell>
          <cell r="N2841" t="str">
            <v xml:space="preserve">         Estabilished by Pertamina Oil Company</v>
          </cell>
          <cell r="R2841" t="str">
            <v xml:space="preserve">         Sub-Sector 2, Public Works in Agriculture</v>
          </cell>
        </row>
        <row r="2843">
          <cell r="A2843" t="str">
            <v>Pn  =  A +  L(Ln/Lo) + C(Cn/Co) + S(Sn/So) + F(Fn/Fo) + M(Mn/Mo)</v>
          </cell>
        </row>
        <row r="2844">
          <cell r="A2844" t="str">
            <v>CALCULATION OF ESCALATION PAYMENT</v>
          </cell>
        </row>
        <row r="2845">
          <cell r="A2845" t="str">
            <v>CONTRACT PACKAGE</v>
          </cell>
          <cell r="C2845" t="str">
            <v>:</v>
          </cell>
          <cell r="D2845" t="str">
            <v>WAY CURUP IRRIGATION SUB-PROJECT PTSL-II</v>
          </cell>
          <cell r="Q2845" t="str">
            <v>CONTRACTOR</v>
          </cell>
          <cell r="R2845" t="str">
            <v>:     PT. ADHI KARYA (Persero) Tbk</v>
          </cell>
        </row>
        <row r="2846">
          <cell r="A2846" t="str">
            <v>CONTRACT NO. / DATE</v>
          </cell>
          <cell r="C2846" t="str">
            <v>:</v>
          </cell>
          <cell r="D2846" t="str">
            <v>HK.02.07-Ag.0801/WILIII/01 ,  Date : May 14th, 2004</v>
          </cell>
          <cell r="Q2846" t="str">
            <v>CONSULTANT</v>
          </cell>
          <cell r="R2846" t="str">
            <v>:     NIPPON KOEI (In Associated)</v>
          </cell>
        </row>
        <row r="2848">
          <cell r="A2848" t="str">
            <v xml:space="preserve"> PAY ITEM</v>
          </cell>
          <cell r="C2848" t="str">
            <v>:</v>
          </cell>
          <cell r="D2848" t="str">
            <v>IV-2-A-4</v>
          </cell>
          <cell r="I2848" t="str">
            <v xml:space="preserve"> DESCRIPTION :</v>
          </cell>
          <cell r="J2848" t="str">
            <v>Concrete type - C</v>
          </cell>
          <cell r="M2848" t="str">
            <v>QUANTITIES</v>
          </cell>
          <cell r="N2848" t="str">
            <v>ORIGINAL</v>
          </cell>
          <cell r="P2848" t="str">
            <v>CURRENT</v>
          </cell>
          <cell r="Q2848" t="str">
            <v>ORIGINAL</v>
          </cell>
          <cell r="R2848" t="str">
            <v>CURRENT</v>
          </cell>
        </row>
        <row r="2849">
          <cell r="A2849" t="str">
            <v xml:space="preserve"> COMPONENT</v>
          </cell>
          <cell r="C2849" t="str">
            <v>A</v>
          </cell>
          <cell r="D2849" t="str">
            <v>L</v>
          </cell>
          <cell r="E2849" t="str">
            <v>C</v>
          </cell>
          <cell r="F2849" t="str">
            <v>S</v>
          </cell>
          <cell r="G2849" t="str">
            <v>F</v>
          </cell>
          <cell r="H2849" t="str">
            <v>M</v>
          </cell>
          <cell r="I2849" t="str">
            <v xml:space="preserve"> QUANTITIES   :</v>
          </cell>
          <cell r="J2849">
            <v>3.03</v>
          </cell>
          <cell r="K2849" t="str">
            <v>cu.m</v>
          </cell>
          <cell r="M2849" t="str">
            <v>FOR</v>
          </cell>
          <cell r="N2849" t="str">
            <v>UNIT PRICE</v>
          </cell>
          <cell r="O2849" t="str">
            <v>FACTOR</v>
          </cell>
          <cell r="P2849" t="str">
            <v>UNIT PRICE</v>
          </cell>
          <cell r="Q2849" t="str">
            <v>AMOUNT</v>
          </cell>
          <cell r="R2849" t="str">
            <v>AMOUNT</v>
          </cell>
          <cell r="S2849" t="str">
            <v>PRICE ESCALATION</v>
          </cell>
        </row>
        <row r="2850">
          <cell r="A2850" t="str">
            <v xml:space="preserve"> COST FACTOR</v>
          </cell>
          <cell r="C2850">
            <v>0.25</v>
          </cell>
          <cell r="D2850">
            <v>0.15</v>
          </cell>
          <cell r="E2850" t="str">
            <v>-</v>
          </cell>
          <cell r="F2850" t="str">
            <v>-</v>
          </cell>
          <cell r="G2850" t="str">
            <v>-</v>
          </cell>
          <cell r="H2850">
            <v>0.6</v>
          </cell>
          <cell r="I2850" t="str">
            <v>SCHEDULE QUANTITIES</v>
          </cell>
          <cell r="K2850" t="str">
            <v>ACTUAL QUANTITIES (MC)</v>
          </cell>
          <cell r="M2850" t="str">
            <v>ESCALATION</v>
          </cell>
          <cell r="N2850" t="str">
            <v>Ho</v>
          </cell>
          <cell r="O2850" t="str">
            <v>Pn</v>
          </cell>
          <cell r="P2850" t="str">
            <v>Hn</v>
          </cell>
          <cell r="Q2850" t="str">
            <v>Io</v>
          </cell>
          <cell r="R2850" t="str">
            <v>In</v>
          </cell>
          <cell r="S2850" t="str">
            <v>PAYMENT</v>
          </cell>
        </row>
        <row r="2851">
          <cell r="A2851" t="str">
            <v xml:space="preserve"> ZERO INDEX / DEC 2002</v>
          </cell>
          <cell r="C2851" t="str">
            <v>-</v>
          </cell>
          <cell r="D2851">
            <v>110.63</v>
          </cell>
          <cell r="E2851">
            <v>294</v>
          </cell>
          <cell r="F2851">
            <v>345</v>
          </cell>
          <cell r="G2851">
            <v>1650</v>
          </cell>
          <cell r="H2851">
            <v>350</v>
          </cell>
          <cell r="I2851" t="str">
            <v>CUMULATIVE</v>
          </cell>
          <cell r="J2851" t="str">
            <v>MONTHLY</v>
          </cell>
          <cell r="K2851" t="str">
            <v>CUMULATIVE</v>
          </cell>
          <cell r="L2851" t="str">
            <v>MONTHLY</v>
          </cell>
          <cell r="M2851" t="str">
            <v>PAYMENT</v>
          </cell>
        </row>
        <row r="2852">
          <cell r="A2852">
            <v>1</v>
          </cell>
          <cell r="B2852">
            <v>2</v>
          </cell>
          <cell r="C2852">
            <v>3</v>
          </cell>
          <cell r="D2852">
            <v>4</v>
          </cell>
          <cell r="E2852">
            <v>5</v>
          </cell>
          <cell r="F2852">
            <v>6</v>
          </cell>
          <cell r="G2852">
            <v>7</v>
          </cell>
          <cell r="H2852">
            <v>8</v>
          </cell>
          <cell r="I2852">
            <v>9</v>
          </cell>
          <cell r="J2852">
            <v>10</v>
          </cell>
          <cell r="K2852">
            <v>11</v>
          </cell>
          <cell r="L2852">
            <v>12</v>
          </cell>
          <cell r="M2852">
            <v>13</v>
          </cell>
          <cell r="N2852">
            <v>14</v>
          </cell>
          <cell r="O2852">
            <v>15</v>
          </cell>
          <cell r="P2852" t="str">
            <v>16=14x15</v>
          </cell>
          <cell r="Q2852" t="str">
            <v>17=13x14</v>
          </cell>
          <cell r="R2852" t="str">
            <v>18=13x16</v>
          </cell>
          <cell r="S2852" t="str">
            <v>19=18-17</v>
          </cell>
        </row>
        <row r="2854">
          <cell r="A2854" t="str">
            <v>2004</v>
          </cell>
          <cell r="B2854" t="str">
            <v xml:space="preserve">  JUNE</v>
          </cell>
          <cell r="C2854" t="str">
            <v>-</v>
          </cell>
          <cell r="D2854" t="str">
            <v>-</v>
          </cell>
          <cell r="E2854" t="str">
            <v>-</v>
          </cell>
          <cell r="F2854" t="str">
            <v>-</v>
          </cell>
          <cell r="G2854" t="str">
            <v>-</v>
          </cell>
          <cell r="H2854" t="str">
            <v>-</v>
          </cell>
          <cell r="I2854">
            <v>0</v>
          </cell>
          <cell r="J2854">
            <v>0</v>
          </cell>
          <cell r="K2854" t="str">
            <v>-</v>
          </cell>
          <cell r="L2854" t="str">
            <v>-</v>
          </cell>
          <cell r="M2854" t="str">
            <v>-</v>
          </cell>
          <cell r="N2854" t="str">
            <v>-</v>
          </cell>
          <cell r="O2854" t="str">
            <v>-</v>
          </cell>
          <cell r="P2854" t="str">
            <v>-</v>
          </cell>
          <cell r="Q2854" t="str">
            <v>-</v>
          </cell>
          <cell r="R2854" t="str">
            <v>-</v>
          </cell>
          <cell r="S2854" t="str">
            <v>-</v>
          </cell>
        </row>
        <row r="2855">
          <cell r="B2855" t="str">
            <v xml:space="preserve">  JULY</v>
          </cell>
          <cell r="C2855" t="str">
            <v>-</v>
          </cell>
          <cell r="D2855" t="str">
            <v>-</v>
          </cell>
          <cell r="E2855" t="str">
            <v>-</v>
          </cell>
          <cell r="F2855" t="str">
            <v>-</v>
          </cell>
          <cell r="G2855" t="str">
            <v>-</v>
          </cell>
          <cell r="H2855" t="str">
            <v>-</v>
          </cell>
          <cell r="I2855">
            <v>0</v>
          </cell>
          <cell r="J2855">
            <v>0</v>
          </cell>
          <cell r="K2855">
            <v>0</v>
          </cell>
          <cell r="L2855" t="str">
            <v>-</v>
          </cell>
          <cell r="M2855" t="str">
            <v>-</v>
          </cell>
          <cell r="N2855" t="str">
            <v>-</v>
          </cell>
          <cell r="O2855" t="str">
            <v>-</v>
          </cell>
          <cell r="P2855" t="str">
            <v>-</v>
          </cell>
          <cell r="Q2855" t="str">
            <v>-</v>
          </cell>
          <cell r="R2855" t="str">
            <v>-</v>
          </cell>
          <cell r="S2855" t="str">
            <v>-</v>
          </cell>
        </row>
        <row r="2856">
          <cell r="B2856" t="str">
            <v xml:space="preserve">  AUGUST</v>
          </cell>
          <cell r="C2856" t="str">
            <v>-</v>
          </cell>
          <cell r="D2856" t="str">
            <v>-</v>
          </cell>
          <cell r="E2856" t="str">
            <v>-</v>
          </cell>
          <cell r="F2856" t="str">
            <v>-</v>
          </cell>
          <cell r="G2856" t="str">
            <v>-</v>
          </cell>
          <cell r="H2856" t="str">
            <v>-</v>
          </cell>
          <cell r="I2856">
            <v>0</v>
          </cell>
          <cell r="J2856">
            <v>0</v>
          </cell>
          <cell r="K2856">
            <v>0</v>
          </cell>
          <cell r="L2856" t="str">
            <v>-</v>
          </cell>
          <cell r="M2856" t="str">
            <v>-</v>
          </cell>
          <cell r="N2856" t="str">
            <v>-</v>
          </cell>
          <cell r="O2856" t="str">
            <v>-</v>
          </cell>
          <cell r="P2856" t="str">
            <v>-</v>
          </cell>
          <cell r="Q2856" t="str">
            <v>-</v>
          </cell>
          <cell r="R2856" t="str">
            <v>-</v>
          </cell>
          <cell r="S2856" t="str">
            <v>-</v>
          </cell>
        </row>
        <row r="2857">
          <cell r="B2857" t="str">
            <v xml:space="preserve">  SEPTEMBER</v>
          </cell>
          <cell r="C2857" t="str">
            <v>-</v>
          </cell>
          <cell r="D2857" t="str">
            <v>-</v>
          </cell>
          <cell r="E2857" t="str">
            <v>-</v>
          </cell>
          <cell r="F2857" t="str">
            <v>-</v>
          </cell>
          <cell r="G2857" t="str">
            <v>-</v>
          </cell>
          <cell r="H2857" t="str">
            <v>-</v>
          </cell>
          <cell r="I2857">
            <v>0</v>
          </cell>
          <cell r="J2857">
            <v>0</v>
          </cell>
          <cell r="K2857">
            <v>0</v>
          </cell>
          <cell r="L2857" t="str">
            <v>-</v>
          </cell>
          <cell r="M2857" t="str">
            <v>-</v>
          </cell>
          <cell r="N2857" t="str">
            <v>-</v>
          </cell>
          <cell r="O2857" t="str">
            <v>-</v>
          </cell>
          <cell r="P2857" t="str">
            <v>-</v>
          </cell>
          <cell r="Q2857" t="str">
            <v>-</v>
          </cell>
          <cell r="R2857" t="str">
            <v>-</v>
          </cell>
          <cell r="S2857" t="str">
            <v>-</v>
          </cell>
        </row>
        <row r="2858">
          <cell r="B2858" t="str">
            <v xml:space="preserve">  OCTOBER</v>
          </cell>
          <cell r="C2858" t="str">
            <v>-</v>
          </cell>
          <cell r="D2858" t="str">
            <v>-</v>
          </cell>
          <cell r="E2858" t="str">
            <v>-</v>
          </cell>
          <cell r="F2858" t="str">
            <v>-</v>
          </cell>
          <cell r="G2858" t="str">
            <v>-</v>
          </cell>
          <cell r="H2858" t="str">
            <v>-</v>
          </cell>
          <cell r="I2858">
            <v>0</v>
          </cell>
          <cell r="J2858">
            <v>0</v>
          </cell>
          <cell r="K2858">
            <v>0</v>
          </cell>
          <cell r="L2858" t="str">
            <v>-</v>
          </cell>
          <cell r="M2858" t="str">
            <v>-</v>
          </cell>
          <cell r="N2858" t="str">
            <v>-</v>
          </cell>
          <cell r="O2858" t="str">
            <v>-</v>
          </cell>
          <cell r="P2858" t="str">
            <v>-</v>
          </cell>
          <cell r="Q2858" t="str">
            <v>-</v>
          </cell>
          <cell r="R2858" t="str">
            <v>-</v>
          </cell>
          <cell r="S2858" t="str">
            <v>-</v>
          </cell>
        </row>
        <row r="2859">
          <cell r="B2859" t="str">
            <v xml:space="preserve">  NOVEMBER</v>
          </cell>
          <cell r="C2859" t="str">
            <v>-</v>
          </cell>
          <cell r="D2859" t="str">
            <v>-</v>
          </cell>
          <cell r="E2859" t="str">
            <v>-</v>
          </cell>
          <cell r="F2859" t="str">
            <v>-</v>
          </cell>
          <cell r="G2859" t="str">
            <v>-</v>
          </cell>
          <cell r="H2859" t="str">
            <v>-</v>
          </cell>
          <cell r="I2859">
            <v>0</v>
          </cell>
          <cell r="J2859">
            <v>0</v>
          </cell>
          <cell r="K2859">
            <v>0</v>
          </cell>
          <cell r="L2859" t="str">
            <v>-</v>
          </cell>
          <cell r="M2859" t="str">
            <v>-</v>
          </cell>
          <cell r="N2859" t="str">
            <v>-</v>
          </cell>
          <cell r="O2859" t="str">
            <v>-</v>
          </cell>
          <cell r="P2859" t="str">
            <v>-</v>
          </cell>
          <cell r="Q2859" t="str">
            <v>-</v>
          </cell>
          <cell r="R2859" t="str">
            <v>-</v>
          </cell>
          <cell r="S2859" t="str">
            <v>-</v>
          </cell>
        </row>
        <row r="2860">
          <cell r="B2860" t="str">
            <v xml:space="preserve">  DECEMBER</v>
          </cell>
          <cell r="C2860" t="str">
            <v>-</v>
          </cell>
          <cell r="D2860" t="str">
            <v>-</v>
          </cell>
          <cell r="E2860" t="str">
            <v>-</v>
          </cell>
          <cell r="F2860" t="str">
            <v>-</v>
          </cell>
          <cell r="G2860" t="str">
            <v>-</v>
          </cell>
          <cell r="H2860" t="str">
            <v>-</v>
          </cell>
          <cell r="I2860">
            <v>0</v>
          </cell>
          <cell r="J2860">
            <v>0</v>
          </cell>
          <cell r="K2860">
            <v>0</v>
          </cell>
          <cell r="L2860" t="str">
            <v>-</v>
          </cell>
          <cell r="M2860" t="str">
            <v>-</v>
          </cell>
          <cell r="N2860" t="str">
            <v>-</v>
          </cell>
          <cell r="O2860" t="str">
            <v>-</v>
          </cell>
          <cell r="P2860" t="str">
            <v>-</v>
          </cell>
          <cell r="Q2860" t="str">
            <v>-</v>
          </cell>
          <cell r="R2860" t="str">
            <v>-</v>
          </cell>
          <cell r="S2860" t="str">
            <v>-</v>
          </cell>
        </row>
        <row r="2861">
          <cell r="A2861" t="str">
            <v>2005</v>
          </cell>
          <cell r="B2861" t="str">
            <v xml:space="preserve">  JANUARY</v>
          </cell>
          <cell r="C2861" t="str">
            <v>-</v>
          </cell>
          <cell r="D2861" t="str">
            <v>-</v>
          </cell>
          <cell r="E2861" t="str">
            <v>-</v>
          </cell>
          <cell r="F2861" t="str">
            <v>-</v>
          </cell>
          <cell r="G2861" t="str">
            <v>-</v>
          </cell>
          <cell r="H2861" t="str">
            <v>-</v>
          </cell>
          <cell r="I2861">
            <v>0</v>
          </cell>
          <cell r="J2861">
            <v>0</v>
          </cell>
          <cell r="K2861">
            <v>0</v>
          </cell>
          <cell r="L2861" t="str">
            <v>-</v>
          </cell>
          <cell r="M2861" t="str">
            <v>-</v>
          </cell>
          <cell r="N2861" t="str">
            <v>-</v>
          </cell>
          <cell r="O2861" t="str">
            <v>-</v>
          </cell>
          <cell r="P2861" t="str">
            <v>-</v>
          </cell>
          <cell r="Q2861" t="str">
            <v>-</v>
          </cell>
          <cell r="R2861" t="str">
            <v>-</v>
          </cell>
          <cell r="S2861" t="str">
            <v>-</v>
          </cell>
        </row>
        <row r="2862">
          <cell r="B2862" t="str">
            <v xml:space="preserve">  FEBRUARY</v>
          </cell>
          <cell r="C2862" t="str">
            <v>-</v>
          </cell>
          <cell r="D2862" t="str">
            <v>-</v>
          </cell>
          <cell r="E2862" t="str">
            <v>-</v>
          </cell>
          <cell r="F2862" t="str">
            <v>-</v>
          </cell>
          <cell r="G2862" t="str">
            <v>-</v>
          </cell>
          <cell r="H2862" t="str">
            <v>-</v>
          </cell>
          <cell r="I2862">
            <v>0</v>
          </cell>
          <cell r="J2862">
            <v>0</v>
          </cell>
          <cell r="K2862">
            <v>0</v>
          </cell>
          <cell r="L2862" t="str">
            <v>-</v>
          </cell>
          <cell r="M2862" t="str">
            <v>-</v>
          </cell>
          <cell r="N2862" t="str">
            <v>-</v>
          </cell>
          <cell r="O2862" t="str">
            <v>-</v>
          </cell>
          <cell r="P2862" t="str">
            <v>-</v>
          </cell>
          <cell r="Q2862" t="str">
            <v>-</v>
          </cell>
          <cell r="R2862" t="str">
            <v>-</v>
          </cell>
          <cell r="S2862" t="str">
            <v>-</v>
          </cell>
        </row>
        <row r="2863">
          <cell r="B2863" t="str">
            <v xml:space="preserve">  MARCH</v>
          </cell>
          <cell r="C2863" t="str">
            <v>-</v>
          </cell>
          <cell r="D2863" t="str">
            <v>-</v>
          </cell>
          <cell r="E2863" t="str">
            <v>-</v>
          </cell>
          <cell r="F2863" t="str">
            <v>-</v>
          </cell>
          <cell r="G2863" t="str">
            <v>-</v>
          </cell>
          <cell r="H2863" t="str">
            <v>-</v>
          </cell>
          <cell r="I2863">
            <v>0</v>
          </cell>
          <cell r="J2863">
            <v>0</v>
          </cell>
          <cell r="K2863">
            <v>0</v>
          </cell>
          <cell r="L2863" t="str">
            <v>-</v>
          </cell>
          <cell r="M2863" t="str">
            <v>-</v>
          </cell>
          <cell r="N2863" t="str">
            <v>-</v>
          </cell>
          <cell r="O2863" t="str">
            <v>-</v>
          </cell>
          <cell r="P2863" t="str">
            <v>-</v>
          </cell>
          <cell r="Q2863" t="str">
            <v>-</v>
          </cell>
          <cell r="R2863" t="str">
            <v>-</v>
          </cell>
          <cell r="S2863" t="str">
            <v>-</v>
          </cell>
        </row>
        <row r="2864">
          <cell r="B2864" t="str">
            <v xml:space="preserve">  APRIL</v>
          </cell>
          <cell r="C2864" t="str">
            <v>-</v>
          </cell>
          <cell r="D2864" t="str">
            <v>-</v>
          </cell>
          <cell r="E2864" t="str">
            <v>-</v>
          </cell>
          <cell r="F2864" t="str">
            <v>-</v>
          </cell>
          <cell r="G2864" t="str">
            <v>-</v>
          </cell>
          <cell r="H2864" t="str">
            <v>-</v>
          </cell>
          <cell r="I2864">
            <v>0</v>
          </cell>
          <cell r="J2864">
            <v>0</v>
          </cell>
          <cell r="K2864">
            <v>0</v>
          </cell>
          <cell r="L2864" t="str">
            <v>-</v>
          </cell>
          <cell r="M2864" t="str">
            <v>-</v>
          </cell>
          <cell r="N2864" t="str">
            <v>-</v>
          </cell>
          <cell r="O2864" t="str">
            <v>-</v>
          </cell>
          <cell r="P2864" t="str">
            <v>-</v>
          </cell>
          <cell r="Q2864" t="str">
            <v>-</v>
          </cell>
          <cell r="R2864" t="str">
            <v>-</v>
          </cell>
          <cell r="S2864" t="str">
            <v>-</v>
          </cell>
        </row>
        <row r="2865">
          <cell r="B2865" t="str">
            <v xml:space="preserve">  MAY</v>
          </cell>
          <cell r="C2865" t="str">
            <v>-</v>
          </cell>
          <cell r="D2865" t="str">
            <v>-</v>
          </cell>
          <cell r="E2865" t="str">
            <v>-</v>
          </cell>
          <cell r="F2865" t="str">
            <v>-</v>
          </cell>
          <cell r="G2865" t="str">
            <v>-</v>
          </cell>
          <cell r="H2865" t="str">
            <v>-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 t="str">
            <v>-</v>
          </cell>
          <cell r="N2865" t="str">
            <v>-</v>
          </cell>
          <cell r="O2865" t="str">
            <v>-</v>
          </cell>
          <cell r="P2865" t="str">
            <v>-</v>
          </cell>
          <cell r="Q2865" t="str">
            <v>-</v>
          </cell>
          <cell r="R2865" t="str">
            <v>-</v>
          </cell>
          <cell r="S2865" t="str">
            <v>-</v>
          </cell>
        </row>
        <row r="2866">
          <cell r="B2866" t="str">
            <v xml:space="preserve">  JUNE</v>
          </cell>
          <cell r="C2866" t="str">
            <v>-</v>
          </cell>
          <cell r="D2866">
            <v>121.75</v>
          </cell>
          <cell r="E2866">
            <v>323</v>
          </cell>
          <cell r="F2866">
            <v>491</v>
          </cell>
          <cell r="G2866">
            <v>2100</v>
          </cell>
          <cell r="H2866">
            <v>441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514910</v>
          </cell>
          <cell r="O2866">
            <v>1.1710772846425019</v>
          </cell>
          <cell r="P2866">
            <v>602999.40463527071</v>
          </cell>
          <cell r="Q2866">
            <v>0</v>
          </cell>
          <cell r="R2866">
            <v>0</v>
          </cell>
          <cell r="S2866">
            <v>0</v>
          </cell>
        </row>
        <row r="2867">
          <cell r="B2867" t="str">
            <v xml:space="preserve">  JULY</v>
          </cell>
          <cell r="C2867" t="str">
            <v>-</v>
          </cell>
          <cell r="D2867">
            <v>122.55</v>
          </cell>
          <cell r="E2867">
            <v>325</v>
          </cell>
          <cell r="F2867">
            <v>491</v>
          </cell>
          <cell r="G2867">
            <v>2100</v>
          </cell>
          <cell r="H2867">
            <v>449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514910</v>
          </cell>
          <cell r="O2867">
            <v>1.1858762670936582</v>
          </cell>
          <cell r="P2867">
            <v>610619.54868919554</v>
          </cell>
          <cell r="Q2867">
            <v>0</v>
          </cell>
          <cell r="R2867">
            <v>0</v>
          </cell>
          <cell r="S2867">
            <v>0</v>
          </cell>
        </row>
        <row r="2868">
          <cell r="B2868" t="str">
            <v xml:space="preserve">  AUGUST</v>
          </cell>
          <cell r="C2868" t="str">
            <v>-</v>
          </cell>
          <cell r="D2868">
            <v>122.49</v>
          </cell>
          <cell r="E2868">
            <v>326</v>
          </cell>
          <cell r="F2868">
            <v>493</v>
          </cell>
          <cell r="G2868">
            <v>2100</v>
          </cell>
          <cell r="H2868">
            <v>452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514910</v>
          </cell>
          <cell r="O2868">
            <v>1.3570184011053574</v>
          </cell>
          <cell r="P2868">
            <v>698742.34491315961</v>
          </cell>
          <cell r="Q2868">
            <v>0</v>
          </cell>
          <cell r="R2868">
            <v>0</v>
          </cell>
          <cell r="S2868">
            <v>0</v>
          </cell>
        </row>
        <row r="2869">
          <cell r="B2869" t="str">
            <v xml:space="preserve">  SEPTEMBER</v>
          </cell>
          <cell r="C2869" t="str">
            <v>-</v>
          </cell>
          <cell r="D2869">
            <v>123.27</v>
          </cell>
          <cell r="E2869">
            <v>330</v>
          </cell>
          <cell r="F2869">
            <v>495</v>
          </cell>
          <cell r="G2869">
            <v>2100</v>
          </cell>
          <cell r="H2869">
            <v>462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514910</v>
          </cell>
          <cell r="O2869">
            <v>1.3762764168851125</v>
          </cell>
          <cell r="P2869">
            <v>708658.48981831328</v>
          </cell>
          <cell r="Q2869">
            <v>0</v>
          </cell>
          <cell r="R2869">
            <v>0</v>
          </cell>
          <cell r="S2869">
            <v>0</v>
          </cell>
        </row>
        <row r="2870">
          <cell r="B2870" t="str">
            <v xml:space="preserve">  OCTOBER</v>
          </cell>
          <cell r="C2870" t="str">
            <v>-</v>
          </cell>
          <cell r="D2870">
            <v>139.13999999999999</v>
          </cell>
          <cell r="E2870">
            <v>376</v>
          </cell>
          <cell r="F2870">
            <v>511</v>
          </cell>
          <cell r="G2870">
            <v>4300</v>
          </cell>
          <cell r="H2870">
            <v>500</v>
          </cell>
          <cell r="I2870">
            <v>0</v>
          </cell>
          <cell r="J2870">
            <v>0</v>
          </cell>
          <cell r="K2870">
            <v>3.03</v>
          </cell>
          <cell r="L2870">
            <v>3.03</v>
          </cell>
          <cell r="M2870">
            <v>3.03</v>
          </cell>
          <cell r="N2870">
            <v>514910</v>
          </cell>
          <cell r="O2870">
            <v>1.4844546170633128</v>
          </cell>
          <cell r="P2870">
            <v>764360.52687207039</v>
          </cell>
          <cell r="Q2870">
            <v>1560177.2999999998</v>
          </cell>
          <cell r="R2870">
            <v>2316012.3964223731</v>
          </cell>
          <cell r="S2870">
            <v>755835.09642237332</v>
          </cell>
        </row>
        <row r="2871">
          <cell r="B2871" t="str">
            <v xml:space="preserve">  NOVEMBER</v>
          </cell>
          <cell r="C2871" t="str">
            <v>-</v>
          </cell>
          <cell r="D2871">
            <v>140.15</v>
          </cell>
          <cell r="E2871">
            <v>393</v>
          </cell>
          <cell r="F2871">
            <v>511</v>
          </cell>
          <cell r="G2871">
            <v>4300</v>
          </cell>
          <cell r="H2871">
            <v>510</v>
          </cell>
          <cell r="I2871">
            <v>0</v>
          </cell>
          <cell r="J2871">
            <v>0</v>
          </cell>
          <cell r="K2871">
            <v>3.03</v>
          </cell>
          <cell r="L2871">
            <v>0</v>
          </cell>
          <cell r="M2871">
            <v>0</v>
          </cell>
          <cell r="N2871">
            <v>514910</v>
          </cell>
          <cell r="O2871">
            <v>1.5043363334667683</v>
          </cell>
          <cell r="P2871">
            <v>774597.82146537362</v>
          </cell>
          <cell r="Q2871">
            <v>0</v>
          </cell>
          <cell r="R2871">
            <v>0</v>
          </cell>
          <cell r="S2871">
            <v>0</v>
          </cell>
        </row>
        <row r="2872">
          <cell r="B2872" t="str">
            <v xml:space="preserve">  DECEMBER</v>
          </cell>
          <cell r="C2872" t="str">
            <v>-</v>
          </cell>
          <cell r="D2872">
            <v>140.32</v>
          </cell>
          <cell r="E2872">
            <v>393</v>
          </cell>
          <cell r="F2872">
            <v>511</v>
          </cell>
          <cell r="G2872">
            <v>4300</v>
          </cell>
          <cell r="H2872">
            <v>510</v>
          </cell>
          <cell r="I2872">
            <v>0</v>
          </cell>
          <cell r="J2872">
            <v>0</v>
          </cell>
          <cell r="K2872">
            <v>3.03</v>
          </cell>
          <cell r="L2872">
            <v>0</v>
          </cell>
          <cell r="M2872">
            <v>0</v>
          </cell>
          <cell r="N2872">
            <v>514910</v>
          </cell>
          <cell r="O2872">
            <v>1.5047973295799384</v>
          </cell>
          <cell r="P2872">
            <v>774835.19297400606</v>
          </cell>
          <cell r="Q2872">
            <v>0</v>
          </cell>
          <cell r="R2872">
            <v>0</v>
          </cell>
          <cell r="S2872">
            <v>0</v>
          </cell>
        </row>
        <row r="2873">
          <cell r="A2873" t="str">
            <v>2006</v>
          </cell>
          <cell r="B2873" t="str">
            <v xml:space="preserve">  JANUARY</v>
          </cell>
          <cell r="C2873" t="str">
            <v>-</v>
          </cell>
          <cell r="D2873" t="str">
            <v>-</v>
          </cell>
          <cell r="E2873" t="str">
            <v>-</v>
          </cell>
          <cell r="F2873" t="str">
            <v>-</v>
          </cell>
          <cell r="G2873" t="str">
            <v>-</v>
          </cell>
          <cell r="H2873" t="str">
            <v>-</v>
          </cell>
          <cell r="I2873">
            <v>0</v>
          </cell>
          <cell r="J2873">
            <v>0</v>
          </cell>
          <cell r="K2873">
            <v>3.03</v>
          </cell>
          <cell r="L2873" t="str">
            <v>-</v>
          </cell>
          <cell r="M2873" t="str">
            <v>-</v>
          </cell>
          <cell r="N2873">
            <v>514910</v>
          </cell>
          <cell r="O2873">
            <v>0.25</v>
          </cell>
          <cell r="P2873">
            <v>128727.5</v>
          </cell>
          <cell r="Q2873">
            <v>0</v>
          </cell>
          <cell r="R2873">
            <v>0</v>
          </cell>
          <cell r="S2873">
            <v>0</v>
          </cell>
        </row>
        <row r="2874">
          <cell r="B2874" t="str">
            <v xml:space="preserve">  FEBRUARY</v>
          </cell>
          <cell r="C2874" t="str">
            <v>-</v>
          </cell>
          <cell r="D2874" t="str">
            <v>-</v>
          </cell>
          <cell r="E2874" t="str">
            <v>-</v>
          </cell>
          <cell r="F2874" t="str">
            <v>-</v>
          </cell>
          <cell r="G2874" t="str">
            <v>-</v>
          </cell>
          <cell r="H2874" t="str">
            <v>-</v>
          </cell>
          <cell r="I2874">
            <v>0</v>
          </cell>
          <cell r="J2874">
            <v>0</v>
          </cell>
          <cell r="K2874">
            <v>3.03</v>
          </cell>
          <cell r="L2874" t="str">
            <v>-</v>
          </cell>
          <cell r="M2874" t="str">
            <v>-</v>
          </cell>
          <cell r="N2874">
            <v>514910</v>
          </cell>
          <cell r="O2874">
            <v>0.25</v>
          </cell>
          <cell r="P2874">
            <v>128727.5</v>
          </cell>
          <cell r="Q2874">
            <v>0</v>
          </cell>
          <cell r="R2874">
            <v>0</v>
          </cell>
          <cell r="S2874">
            <v>0</v>
          </cell>
        </row>
        <row r="2875">
          <cell r="B2875" t="str">
            <v xml:space="preserve">  MARCH</v>
          </cell>
          <cell r="C2875" t="str">
            <v>-</v>
          </cell>
          <cell r="D2875" t="str">
            <v>-</v>
          </cell>
          <cell r="E2875" t="str">
            <v>-</v>
          </cell>
          <cell r="F2875" t="str">
            <v>-</v>
          </cell>
          <cell r="G2875" t="str">
            <v>-</v>
          </cell>
          <cell r="H2875" t="str">
            <v>-</v>
          </cell>
          <cell r="I2875">
            <v>0</v>
          </cell>
          <cell r="J2875">
            <v>0</v>
          </cell>
          <cell r="K2875">
            <v>3.03</v>
          </cell>
          <cell r="L2875" t="str">
            <v>-</v>
          </cell>
          <cell r="M2875" t="str">
            <v>-</v>
          </cell>
          <cell r="N2875">
            <v>514910</v>
          </cell>
          <cell r="O2875">
            <v>0.25</v>
          </cell>
          <cell r="P2875">
            <v>128727.5</v>
          </cell>
          <cell r="Q2875">
            <v>0</v>
          </cell>
          <cell r="R2875">
            <v>0</v>
          </cell>
          <cell r="S2875">
            <v>0</v>
          </cell>
        </row>
        <row r="2876">
          <cell r="B2876" t="str">
            <v xml:space="preserve">  APRIL</v>
          </cell>
          <cell r="C2876" t="str">
            <v>-</v>
          </cell>
          <cell r="D2876" t="str">
            <v>-</v>
          </cell>
          <cell r="E2876" t="str">
            <v>-</v>
          </cell>
          <cell r="F2876" t="str">
            <v>-</v>
          </cell>
          <cell r="G2876" t="str">
            <v>-</v>
          </cell>
          <cell r="H2876" t="str">
            <v>-</v>
          </cell>
          <cell r="I2876">
            <v>0</v>
          </cell>
          <cell r="J2876">
            <v>0</v>
          </cell>
          <cell r="K2876">
            <v>3.03</v>
          </cell>
          <cell r="L2876" t="str">
            <v>-</v>
          </cell>
          <cell r="M2876" t="str">
            <v>-</v>
          </cell>
          <cell r="N2876">
            <v>514910</v>
          </cell>
          <cell r="O2876">
            <v>0.25</v>
          </cell>
          <cell r="P2876">
            <v>128727.5</v>
          </cell>
          <cell r="Q2876">
            <v>0</v>
          </cell>
          <cell r="R2876">
            <v>0</v>
          </cell>
          <cell r="S2876">
            <v>0</v>
          </cell>
        </row>
        <row r="2877">
          <cell r="B2877" t="str">
            <v xml:space="preserve">  MAY</v>
          </cell>
          <cell r="C2877" t="str">
            <v>-</v>
          </cell>
          <cell r="D2877" t="str">
            <v>-</v>
          </cell>
          <cell r="E2877" t="str">
            <v>-</v>
          </cell>
          <cell r="F2877" t="str">
            <v>-</v>
          </cell>
          <cell r="G2877" t="str">
            <v>-</v>
          </cell>
          <cell r="H2877" t="str">
            <v>-</v>
          </cell>
          <cell r="I2877">
            <v>0</v>
          </cell>
          <cell r="J2877">
            <v>0</v>
          </cell>
          <cell r="K2877">
            <v>3.03</v>
          </cell>
          <cell r="L2877" t="str">
            <v>-</v>
          </cell>
          <cell r="M2877" t="str">
            <v>-</v>
          </cell>
          <cell r="N2877">
            <v>514910</v>
          </cell>
          <cell r="O2877">
            <v>0.25</v>
          </cell>
          <cell r="P2877">
            <v>128727.5</v>
          </cell>
          <cell r="Q2877">
            <v>0</v>
          </cell>
          <cell r="R2877">
            <v>0</v>
          </cell>
          <cell r="S2877">
            <v>0</v>
          </cell>
        </row>
        <row r="2878">
          <cell r="B2878" t="str">
            <v xml:space="preserve">  JUNE</v>
          </cell>
          <cell r="C2878" t="str">
            <v>-</v>
          </cell>
          <cell r="D2878" t="str">
            <v>-</v>
          </cell>
          <cell r="E2878" t="str">
            <v>-</v>
          </cell>
          <cell r="F2878" t="str">
            <v>-</v>
          </cell>
          <cell r="G2878" t="str">
            <v>-</v>
          </cell>
          <cell r="H2878" t="str">
            <v>-</v>
          </cell>
          <cell r="I2878">
            <v>0</v>
          </cell>
          <cell r="J2878">
            <v>0</v>
          </cell>
          <cell r="K2878">
            <v>3.03</v>
          </cell>
          <cell r="L2878" t="str">
            <v>-</v>
          </cell>
          <cell r="M2878" t="str">
            <v>-</v>
          </cell>
          <cell r="N2878">
            <v>514910</v>
          </cell>
          <cell r="O2878">
            <v>0.25</v>
          </cell>
          <cell r="P2878">
            <v>128727.5</v>
          </cell>
          <cell r="Q2878">
            <v>0</v>
          </cell>
          <cell r="R2878">
            <v>0</v>
          </cell>
          <cell r="S2878">
            <v>0</v>
          </cell>
        </row>
        <row r="2879">
          <cell r="B2879" t="str">
            <v xml:space="preserve">  JULY</v>
          </cell>
          <cell r="C2879" t="str">
            <v>-</v>
          </cell>
          <cell r="D2879" t="str">
            <v>-</v>
          </cell>
          <cell r="E2879" t="str">
            <v>-</v>
          </cell>
          <cell r="F2879" t="str">
            <v>-</v>
          </cell>
          <cell r="G2879" t="str">
            <v>-</v>
          </cell>
          <cell r="H2879" t="str">
            <v>-</v>
          </cell>
          <cell r="I2879">
            <v>0</v>
          </cell>
          <cell r="J2879">
            <v>0</v>
          </cell>
          <cell r="K2879">
            <v>3.03</v>
          </cell>
          <cell r="L2879" t="str">
            <v>-</v>
          </cell>
          <cell r="M2879" t="str">
            <v>-</v>
          </cell>
          <cell r="N2879">
            <v>514910</v>
          </cell>
          <cell r="O2879">
            <v>0.25</v>
          </cell>
          <cell r="P2879">
            <v>128727.5</v>
          </cell>
          <cell r="Q2879">
            <v>0</v>
          </cell>
          <cell r="R2879">
            <v>0</v>
          </cell>
          <cell r="S2879">
            <v>0</v>
          </cell>
        </row>
        <row r="2880">
          <cell r="B2880" t="str">
            <v xml:space="preserve">  AUGUST</v>
          </cell>
          <cell r="C2880" t="str">
            <v>-</v>
          </cell>
          <cell r="D2880" t="str">
            <v>-</v>
          </cell>
          <cell r="E2880" t="str">
            <v>-</v>
          </cell>
          <cell r="F2880" t="str">
            <v>-</v>
          </cell>
          <cell r="G2880" t="str">
            <v>-</v>
          </cell>
          <cell r="H2880" t="str">
            <v>-</v>
          </cell>
          <cell r="I2880">
            <v>0</v>
          </cell>
          <cell r="J2880">
            <v>0</v>
          </cell>
          <cell r="K2880">
            <v>3.03</v>
          </cell>
          <cell r="L2880" t="str">
            <v>-</v>
          </cell>
          <cell r="M2880" t="str">
            <v>-</v>
          </cell>
          <cell r="N2880">
            <v>514910</v>
          </cell>
          <cell r="O2880">
            <v>0.25</v>
          </cell>
          <cell r="P2880">
            <v>128727.5</v>
          </cell>
          <cell r="Q2880">
            <v>0</v>
          </cell>
          <cell r="R2880">
            <v>0</v>
          </cell>
          <cell r="S2880">
            <v>0</v>
          </cell>
        </row>
        <row r="2881">
          <cell r="B2881" t="str">
            <v xml:space="preserve">  SEPTEMBER</v>
          </cell>
          <cell r="C2881" t="str">
            <v>-</v>
          </cell>
          <cell r="D2881" t="str">
            <v>-</v>
          </cell>
          <cell r="E2881" t="str">
            <v>-</v>
          </cell>
          <cell r="F2881" t="str">
            <v>-</v>
          </cell>
          <cell r="G2881" t="str">
            <v>-</v>
          </cell>
          <cell r="H2881" t="str">
            <v>-</v>
          </cell>
          <cell r="I2881">
            <v>0</v>
          </cell>
          <cell r="J2881">
            <v>0</v>
          </cell>
          <cell r="K2881">
            <v>3.03</v>
          </cell>
          <cell r="L2881" t="str">
            <v>-</v>
          </cell>
          <cell r="M2881" t="str">
            <v>-</v>
          </cell>
          <cell r="N2881">
            <v>514910</v>
          </cell>
          <cell r="O2881">
            <v>0.25</v>
          </cell>
          <cell r="P2881">
            <v>128727.5</v>
          </cell>
          <cell r="Q2881">
            <v>0</v>
          </cell>
          <cell r="R2881">
            <v>0</v>
          </cell>
          <cell r="S2881">
            <v>0</v>
          </cell>
        </row>
        <row r="2882">
          <cell r="B2882" t="str">
            <v xml:space="preserve">  OCTOBER</v>
          </cell>
          <cell r="C2882" t="str">
            <v>-</v>
          </cell>
          <cell r="D2882" t="str">
            <v>-</v>
          </cell>
          <cell r="E2882" t="str">
            <v>-</v>
          </cell>
          <cell r="F2882" t="str">
            <v>-</v>
          </cell>
          <cell r="G2882" t="str">
            <v>-</v>
          </cell>
          <cell r="H2882" t="str">
            <v>-</v>
          </cell>
          <cell r="I2882">
            <v>0</v>
          </cell>
          <cell r="J2882">
            <v>0</v>
          </cell>
          <cell r="K2882">
            <v>3.03</v>
          </cell>
          <cell r="L2882" t="str">
            <v>-</v>
          </cell>
          <cell r="M2882" t="str">
            <v>-</v>
          </cell>
          <cell r="N2882">
            <v>514910</v>
          </cell>
          <cell r="O2882">
            <v>0.25</v>
          </cell>
          <cell r="P2882">
            <v>128727.5</v>
          </cell>
          <cell r="Q2882">
            <v>0</v>
          </cell>
          <cell r="R2882">
            <v>0</v>
          </cell>
          <cell r="S2882">
            <v>0</v>
          </cell>
        </row>
        <row r="2883">
          <cell r="B2883" t="str">
            <v xml:space="preserve">  NOVEMBER</v>
          </cell>
          <cell r="C2883" t="str">
            <v>-</v>
          </cell>
          <cell r="D2883" t="str">
            <v>-</v>
          </cell>
          <cell r="E2883" t="str">
            <v>-</v>
          </cell>
          <cell r="F2883" t="str">
            <v>-</v>
          </cell>
          <cell r="G2883" t="str">
            <v>-</v>
          </cell>
          <cell r="H2883" t="str">
            <v>-</v>
          </cell>
          <cell r="I2883">
            <v>0</v>
          </cell>
          <cell r="J2883">
            <v>0</v>
          </cell>
          <cell r="K2883">
            <v>3.03</v>
          </cell>
          <cell r="L2883" t="str">
            <v>-</v>
          </cell>
          <cell r="M2883" t="str">
            <v>-</v>
          </cell>
          <cell r="N2883">
            <v>514910</v>
          </cell>
          <cell r="O2883">
            <v>0.25</v>
          </cell>
          <cell r="P2883">
            <v>128727.5</v>
          </cell>
          <cell r="Q2883">
            <v>0</v>
          </cell>
          <cell r="R2883">
            <v>0</v>
          </cell>
          <cell r="S2883">
            <v>0</v>
          </cell>
        </row>
        <row r="2885">
          <cell r="A2885" t="str">
            <v xml:space="preserve"> </v>
          </cell>
          <cell r="B2885" t="str">
            <v>T O T A L</v>
          </cell>
          <cell r="C2885" t="str">
            <v>Pay Item</v>
          </cell>
          <cell r="E2885" t="str">
            <v>:</v>
          </cell>
          <cell r="F2885" t="str">
            <v>IV-2-A-4</v>
          </cell>
          <cell r="J2885">
            <v>0</v>
          </cell>
          <cell r="K2885" t="str">
            <v>-</v>
          </cell>
          <cell r="L2885">
            <v>3.03</v>
          </cell>
          <cell r="M2885">
            <v>3.03</v>
          </cell>
          <cell r="O2885" t="str">
            <v>-</v>
          </cell>
          <cell r="Q2885">
            <v>1560177.2999999998</v>
          </cell>
          <cell r="R2885">
            <v>2316012.3964223731</v>
          </cell>
          <cell r="S2885">
            <v>755835.09642237332</v>
          </cell>
        </row>
        <row r="2887">
          <cell r="A2887" t="str">
            <v xml:space="preserve">   L : Labour</v>
          </cell>
          <cell r="E2887" t="str">
            <v xml:space="preserve">    C : Cement</v>
          </cell>
          <cell r="J2887" t="str">
            <v xml:space="preserve">    S : Steel</v>
          </cell>
          <cell r="N2887" t="str">
            <v xml:space="preserve">    F : Fuel</v>
          </cell>
          <cell r="R2887" t="str">
            <v xml:space="preserve">    M : Material</v>
          </cell>
        </row>
        <row r="2888">
          <cell r="A2888" t="str">
            <v xml:space="preserve">   Economic Indicators Table 1.3</v>
          </cell>
          <cell r="E2888" t="str">
            <v xml:space="preserve">         Economic Indicators Table 1.11</v>
          </cell>
          <cell r="J2888" t="str">
            <v xml:space="preserve">         Economic Indicators Table 1.11</v>
          </cell>
          <cell r="N2888" t="str">
            <v xml:space="preserve">         "Official Diesel Oil Selling Price"</v>
          </cell>
          <cell r="R2888" t="str">
            <v xml:space="preserve">         Economic Indicators Table 1.15</v>
          </cell>
        </row>
        <row r="2889">
          <cell r="A2889" t="str">
            <v xml:space="preserve">   Consumer Price Indices for 43 Cities &amp; Changes</v>
          </cell>
          <cell r="E2889" t="str">
            <v xml:space="preserve">         Wholesale Price Indices of Manufacturing Commodities</v>
          </cell>
          <cell r="J2889" t="str">
            <v xml:space="preserve">         Wholesale Price Indices of Manufacturing Commodities</v>
          </cell>
          <cell r="N2889" t="str">
            <v xml:space="preserve">         Actual cost of high speed diesel</v>
          </cell>
          <cell r="R2889" t="str">
            <v xml:space="preserve">         Wholesale Price Indices of Construction Materials</v>
          </cell>
        </row>
        <row r="2890">
          <cell r="A2890" t="str">
            <v xml:space="preserve">   Sub-Sector General Index for Bandar Lampung</v>
          </cell>
          <cell r="E2890" t="str">
            <v xml:space="preserve">         Sub-Sector 17, Non Metallic Mineral Products</v>
          </cell>
          <cell r="J2890" t="str">
            <v xml:space="preserve">         Sub-Sector 19, Iron and Steel Products</v>
          </cell>
          <cell r="N2890" t="str">
            <v xml:space="preserve">         Estabilished by Pertamina Oil Company</v>
          </cell>
          <cell r="R2890" t="str">
            <v xml:space="preserve">         Sub-Sector 2, Public Works in Agriculture</v>
          </cell>
        </row>
        <row r="2892">
          <cell r="A2892" t="str">
            <v>Pn  =  A +  L(Ln/Lo) + C(Cn/Co) + S(Sn/So) + F(Fn/Fo) + M(Mn/Mo)</v>
          </cell>
        </row>
        <row r="2893">
          <cell r="A2893" t="str">
            <v>CALCULATION OF ESCALATION PAYMENT</v>
          </cell>
        </row>
        <row r="2894">
          <cell r="A2894" t="str">
            <v>CONTRACT PACKAGE</v>
          </cell>
          <cell r="C2894" t="str">
            <v>:</v>
          </cell>
          <cell r="D2894" t="str">
            <v>WAY CURUP IRRIGATION SUB-PROJECT PTSL-II</v>
          </cell>
          <cell r="Q2894" t="str">
            <v>CONTRACTOR</v>
          </cell>
          <cell r="R2894" t="str">
            <v>:     PT. ADHI KARYA (Persero) Tbk</v>
          </cell>
        </row>
        <row r="2895">
          <cell r="A2895" t="str">
            <v>CONTRACT NO. / DATE</v>
          </cell>
          <cell r="C2895" t="str">
            <v>:</v>
          </cell>
          <cell r="D2895" t="str">
            <v>HK.02.07-Ag.0801/WILIII/01 ,  Date : May 14th, 2004</v>
          </cell>
          <cell r="Q2895" t="str">
            <v>CONSULTANT</v>
          </cell>
          <cell r="R2895" t="str">
            <v>:     NIPPON KOEI (In Associated)</v>
          </cell>
        </row>
        <row r="2897">
          <cell r="A2897" t="str">
            <v xml:space="preserve"> PAY ITEM</v>
          </cell>
          <cell r="C2897" t="str">
            <v>:</v>
          </cell>
          <cell r="D2897" t="str">
            <v>IV-2-A-5</v>
          </cell>
          <cell r="I2897" t="str">
            <v xml:space="preserve"> DESCRIPTION :</v>
          </cell>
          <cell r="J2897" t="str">
            <v>Form work type - A2</v>
          </cell>
          <cell r="M2897" t="str">
            <v>QUANTITIES</v>
          </cell>
          <cell r="N2897" t="str">
            <v>ORIGINAL</v>
          </cell>
          <cell r="P2897" t="str">
            <v>CURRENT</v>
          </cell>
          <cell r="Q2897" t="str">
            <v>ORIGINAL</v>
          </cell>
          <cell r="R2897" t="str">
            <v>CURRENT</v>
          </cell>
        </row>
        <row r="2898">
          <cell r="A2898" t="str">
            <v xml:space="preserve"> COMPONENT</v>
          </cell>
          <cell r="C2898" t="str">
            <v>A</v>
          </cell>
          <cell r="D2898" t="str">
            <v>L</v>
          </cell>
          <cell r="E2898" t="str">
            <v>C</v>
          </cell>
          <cell r="F2898" t="str">
            <v>S</v>
          </cell>
          <cell r="G2898" t="str">
            <v>F</v>
          </cell>
          <cell r="H2898" t="str">
            <v>M</v>
          </cell>
          <cell r="I2898" t="str">
            <v xml:space="preserve"> QUANTITIES   :</v>
          </cell>
          <cell r="J2898">
            <v>485.28</v>
          </cell>
          <cell r="K2898" t="str">
            <v>sq.m</v>
          </cell>
          <cell r="M2898" t="str">
            <v>FOR</v>
          </cell>
          <cell r="N2898" t="str">
            <v>UNIT PRICE</v>
          </cell>
          <cell r="O2898" t="str">
            <v>FACTOR</v>
          </cell>
          <cell r="P2898" t="str">
            <v>UNIT PRICE</v>
          </cell>
          <cell r="Q2898" t="str">
            <v>AMOUNT</v>
          </cell>
          <cell r="R2898" t="str">
            <v>AMOUNT</v>
          </cell>
          <cell r="S2898" t="str">
            <v>PRICE ESCALATION</v>
          </cell>
        </row>
        <row r="2899">
          <cell r="A2899" t="str">
            <v xml:space="preserve"> COST FACTOR</v>
          </cell>
          <cell r="C2899">
            <v>0.2</v>
          </cell>
          <cell r="D2899">
            <v>0.1</v>
          </cell>
          <cell r="E2899" t="str">
            <v>-</v>
          </cell>
          <cell r="F2899" t="str">
            <v>-</v>
          </cell>
          <cell r="G2899" t="str">
            <v>-</v>
          </cell>
          <cell r="H2899">
            <v>0.7</v>
          </cell>
          <cell r="I2899" t="str">
            <v>SCHEDULE QUANTITIES</v>
          </cell>
          <cell r="K2899" t="str">
            <v>ACTUAL QUANTITIES (MC)</v>
          </cell>
          <cell r="M2899" t="str">
            <v>ESCALATION</v>
          </cell>
          <cell r="N2899" t="str">
            <v>Ho</v>
          </cell>
          <cell r="O2899" t="str">
            <v>Pn</v>
          </cell>
          <cell r="P2899" t="str">
            <v>Hn</v>
          </cell>
          <cell r="Q2899" t="str">
            <v>Io</v>
          </cell>
          <cell r="R2899" t="str">
            <v>In</v>
          </cell>
          <cell r="S2899" t="str">
            <v>PAYMENT</v>
          </cell>
        </row>
        <row r="2900">
          <cell r="A2900" t="str">
            <v xml:space="preserve"> ZERO INDEX / DEC 2002</v>
          </cell>
          <cell r="C2900" t="str">
            <v>-</v>
          </cell>
          <cell r="D2900">
            <v>110.63</v>
          </cell>
          <cell r="E2900">
            <v>294</v>
          </cell>
          <cell r="F2900">
            <v>345</v>
          </cell>
          <cell r="G2900">
            <v>1650</v>
          </cell>
          <cell r="H2900">
            <v>350</v>
          </cell>
          <cell r="I2900" t="str">
            <v>CUMULATIVE</v>
          </cell>
          <cell r="J2900" t="str">
            <v>MONTHLY</v>
          </cell>
          <cell r="K2900" t="str">
            <v>CUMULATIVE</v>
          </cell>
          <cell r="L2900" t="str">
            <v>MONTHLY</v>
          </cell>
          <cell r="M2900" t="str">
            <v>PAYMENT</v>
          </cell>
        </row>
        <row r="2901">
          <cell r="A2901">
            <v>1</v>
          </cell>
          <cell r="B2901">
            <v>2</v>
          </cell>
          <cell r="C2901">
            <v>3</v>
          </cell>
          <cell r="D2901">
            <v>4</v>
          </cell>
          <cell r="E2901">
            <v>5</v>
          </cell>
          <cell r="F2901">
            <v>6</v>
          </cell>
          <cell r="G2901">
            <v>7</v>
          </cell>
          <cell r="H2901">
            <v>8</v>
          </cell>
          <cell r="I2901">
            <v>9</v>
          </cell>
          <cell r="J2901">
            <v>10</v>
          </cell>
          <cell r="K2901">
            <v>11</v>
          </cell>
          <cell r="L2901">
            <v>12</v>
          </cell>
          <cell r="M2901">
            <v>13</v>
          </cell>
          <cell r="N2901">
            <v>14</v>
          </cell>
          <cell r="O2901">
            <v>15</v>
          </cell>
          <cell r="P2901" t="str">
            <v>16=14x15</v>
          </cell>
          <cell r="Q2901" t="str">
            <v>17=13x14</v>
          </cell>
          <cell r="R2901" t="str">
            <v>18=13x16</v>
          </cell>
          <cell r="S2901" t="str">
            <v>19=18-17</v>
          </cell>
        </row>
        <row r="2903">
          <cell r="A2903" t="str">
            <v>2004</v>
          </cell>
          <cell r="B2903" t="str">
            <v xml:space="preserve">  JUNE</v>
          </cell>
          <cell r="C2903" t="str">
            <v>-</v>
          </cell>
          <cell r="D2903" t="str">
            <v>-</v>
          </cell>
          <cell r="E2903" t="str">
            <v>-</v>
          </cell>
          <cell r="F2903" t="str">
            <v>-</v>
          </cell>
          <cell r="G2903" t="str">
            <v>-</v>
          </cell>
          <cell r="H2903" t="str">
            <v>-</v>
          </cell>
          <cell r="I2903">
            <v>0</v>
          </cell>
          <cell r="J2903">
            <v>0</v>
          </cell>
          <cell r="K2903" t="str">
            <v>-</v>
          </cell>
          <cell r="L2903" t="str">
            <v>-</v>
          </cell>
          <cell r="M2903" t="str">
            <v>-</v>
          </cell>
          <cell r="N2903" t="str">
            <v>-</v>
          </cell>
          <cell r="O2903" t="str">
            <v>-</v>
          </cell>
          <cell r="P2903" t="str">
            <v>-</v>
          </cell>
          <cell r="Q2903" t="str">
            <v>-</v>
          </cell>
          <cell r="R2903" t="str">
            <v>-</v>
          </cell>
          <cell r="S2903" t="str">
            <v>-</v>
          </cell>
        </row>
        <row r="2904">
          <cell r="B2904" t="str">
            <v xml:space="preserve">  JULY</v>
          </cell>
          <cell r="C2904" t="str">
            <v>-</v>
          </cell>
          <cell r="D2904" t="str">
            <v>-</v>
          </cell>
          <cell r="E2904" t="str">
            <v>-</v>
          </cell>
          <cell r="F2904" t="str">
            <v>-</v>
          </cell>
          <cell r="G2904" t="str">
            <v>-</v>
          </cell>
          <cell r="H2904" t="str">
            <v>-</v>
          </cell>
          <cell r="I2904">
            <v>0</v>
          </cell>
          <cell r="J2904">
            <v>0</v>
          </cell>
          <cell r="K2904">
            <v>0</v>
          </cell>
          <cell r="L2904" t="str">
            <v>-</v>
          </cell>
          <cell r="M2904" t="str">
            <v>-</v>
          </cell>
          <cell r="N2904" t="str">
            <v>-</v>
          </cell>
          <cell r="O2904" t="str">
            <v>-</v>
          </cell>
          <cell r="P2904" t="str">
            <v>-</v>
          </cell>
          <cell r="Q2904" t="str">
            <v>-</v>
          </cell>
          <cell r="R2904" t="str">
            <v>-</v>
          </cell>
          <cell r="S2904" t="str">
            <v>-</v>
          </cell>
        </row>
        <row r="2905">
          <cell r="B2905" t="str">
            <v xml:space="preserve">  AUGUST</v>
          </cell>
          <cell r="C2905" t="str">
            <v>-</v>
          </cell>
          <cell r="D2905" t="str">
            <v>-</v>
          </cell>
          <cell r="E2905" t="str">
            <v>-</v>
          </cell>
          <cell r="F2905" t="str">
            <v>-</v>
          </cell>
          <cell r="G2905" t="str">
            <v>-</v>
          </cell>
          <cell r="H2905" t="str">
            <v>-</v>
          </cell>
          <cell r="I2905">
            <v>0</v>
          </cell>
          <cell r="J2905">
            <v>0</v>
          </cell>
          <cell r="K2905">
            <v>0</v>
          </cell>
          <cell r="L2905" t="str">
            <v>-</v>
          </cell>
          <cell r="M2905" t="str">
            <v>-</v>
          </cell>
          <cell r="N2905" t="str">
            <v>-</v>
          </cell>
          <cell r="O2905" t="str">
            <v>-</v>
          </cell>
          <cell r="P2905" t="str">
            <v>-</v>
          </cell>
          <cell r="Q2905" t="str">
            <v>-</v>
          </cell>
          <cell r="R2905" t="str">
            <v>-</v>
          </cell>
          <cell r="S2905" t="str">
            <v>-</v>
          </cell>
        </row>
        <row r="2906">
          <cell r="B2906" t="str">
            <v xml:space="preserve">  SEPTEMBER</v>
          </cell>
          <cell r="C2906" t="str">
            <v>-</v>
          </cell>
          <cell r="D2906" t="str">
            <v>-</v>
          </cell>
          <cell r="E2906" t="str">
            <v>-</v>
          </cell>
          <cell r="F2906" t="str">
            <v>-</v>
          </cell>
          <cell r="G2906" t="str">
            <v>-</v>
          </cell>
          <cell r="H2906" t="str">
            <v>-</v>
          </cell>
          <cell r="I2906">
            <v>0</v>
          </cell>
          <cell r="J2906">
            <v>0</v>
          </cell>
          <cell r="K2906">
            <v>0</v>
          </cell>
          <cell r="L2906" t="str">
            <v>-</v>
          </cell>
          <cell r="M2906" t="str">
            <v>-</v>
          </cell>
          <cell r="N2906" t="str">
            <v>-</v>
          </cell>
          <cell r="O2906" t="str">
            <v>-</v>
          </cell>
          <cell r="P2906" t="str">
            <v>-</v>
          </cell>
          <cell r="Q2906" t="str">
            <v>-</v>
          </cell>
          <cell r="R2906" t="str">
            <v>-</v>
          </cell>
          <cell r="S2906" t="str">
            <v>-</v>
          </cell>
        </row>
        <row r="2907">
          <cell r="B2907" t="str">
            <v xml:space="preserve">  OCTOBER</v>
          </cell>
          <cell r="C2907" t="str">
            <v>-</v>
          </cell>
          <cell r="D2907" t="str">
            <v>-</v>
          </cell>
          <cell r="E2907" t="str">
            <v>-</v>
          </cell>
          <cell r="F2907" t="str">
            <v>-</v>
          </cell>
          <cell r="G2907" t="str">
            <v>-</v>
          </cell>
          <cell r="H2907" t="str">
            <v>-</v>
          </cell>
          <cell r="I2907">
            <v>0</v>
          </cell>
          <cell r="J2907">
            <v>0</v>
          </cell>
          <cell r="K2907">
            <v>0</v>
          </cell>
          <cell r="L2907" t="str">
            <v>-</v>
          </cell>
          <cell r="M2907" t="str">
            <v>-</v>
          </cell>
          <cell r="N2907" t="str">
            <v>-</v>
          </cell>
          <cell r="O2907" t="str">
            <v>-</v>
          </cell>
          <cell r="P2907" t="str">
            <v>-</v>
          </cell>
          <cell r="Q2907" t="str">
            <v>-</v>
          </cell>
          <cell r="R2907" t="str">
            <v>-</v>
          </cell>
          <cell r="S2907" t="str">
            <v>-</v>
          </cell>
        </row>
        <row r="2908">
          <cell r="B2908" t="str">
            <v xml:space="preserve">  NOVEMBER</v>
          </cell>
          <cell r="C2908" t="str">
            <v>-</v>
          </cell>
          <cell r="D2908" t="str">
            <v>-</v>
          </cell>
          <cell r="E2908" t="str">
            <v>-</v>
          </cell>
          <cell r="F2908" t="str">
            <v>-</v>
          </cell>
          <cell r="G2908" t="str">
            <v>-</v>
          </cell>
          <cell r="H2908" t="str">
            <v>-</v>
          </cell>
          <cell r="I2908">
            <v>0</v>
          </cell>
          <cell r="J2908">
            <v>0</v>
          </cell>
          <cell r="K2908">
            <v>0</v>
          </cell>
          <cell r="L2908" t="str">
            <v>-</v>
          </cell>
          <cell r="M2908" t="str">
            <v>-</v>
          </cell>
          <cell r="N2908" t="str">
            <v>-</v>
          </cell>
          <cell r="O2908" t="str">
            <v>-</v>
          </cell>
          <cell r="P2908" t="str">
            <v>-</v>
          </cell>
          <cell r="Q2908" t="str">
            <v>-</v>
          </cell>
          <cell r="R2908" t="str">
            <v>-</v>
          </cell>
          <cell r="S2908" t="str">
            <v>-</v>
          </cell>
        </row>
        <row r="2909">
          <cell r="B2909" t="str">
            <v xml:space="preserve">  DECEMBER</v>
          </cell>
          <cell r="C2909" t="str">
            <v>-</v>
          </cell>
          <cell r="D2909" t="str">
            <v>-</v>
          </cell>
          <cell r="E2909" t="str">
            <v>-</v>
          </cell>
          <cell r="F2909" t="str">
            <v>-</v>
          </cell>
          <cell r="G2909" t="str">
            <v>-</v>
          </cell>
          <cell r="H2909" t="str">
            <v>-</v>
          </cell>
          <cell r="I2909">
            <v>0</v>
          </cell>
          <cell r="J2909">
            <v>0</v>
          </cell>
          <cell r="K2909">
            <v>0</v>
          </cell>
          <cell r="L2909" t="str">
            <v>-</v>
          </cell>
          <cell r="M2909" t="str">
            <v>-</v>
          </cell>
          <cell r="N2909" t="str">
            <v>-</v>
          </cell>
          <cell r="O2909" t="str">
            <v>-</v>
          </cell>
          <cell r="P2909" t="str">
            <v>-</v>
          </cell>
          <cell r="Q2909" t="str">
            <v>-</v>
          </cell>
          <cell r="R2909" t="str">
            <v>-</v>
          </cell>
          <cell r="S2909" t="str">
            <v>-</v>
          </cell>
        </row>
        <row r="2910">
          <cell r="A2910" t="str">
            <v>2005</v>
          </cell>
          <cell r="B2910" t="str">
            <v xml:space="preserve">  JANUARY</v>
          </cell>
          <cell r="C2910" t="str">
            <v>-</v>
          </cell>
          <cell r="D2910" t="str">
            <v>-</v>
          </cell>
          <cell r="E2910" t="str">
            <v>-</v>
          </cell>
          <cell r="F2910" t="str">
            <v>-</v>
          </cell>
          <cell r="G2910" t="str">
            <v>-</v>
          </cell>
          <cell r="H2910" t="str">
            <v>-</v>
          </cell>
          <cell r="I2910">
            <v>0</v>
          </cell>
          <cell r="J2910">
            <v>0</v>
          </cell>
          <cell r="K2910">
            <v>0</v>
          </cell>
          <cell r="L2910" t="str">
            <v>-</v>
          </cell>
          <cell r="M2910" t="str">
            <v>-</v>
          </cell>
          <cell r="N2910" t="str">
            <v>-</v>
          </cell>
          <cell r="O2910" t="str">
            <v>-</v>
          </cell>
          <cell r="P2910" t="str">
            <v>-</v>
          </cell>
          <cell r="Q2910" t="str">
            <v>-</v>
          </cell>
          <cell r="R2910" t="str">
            <v>-</v>
          </cell>
          <cell r="S2910" t="str">
            <v>-</v>
          </cell>
        </row>
        <row r="2911">
          <cell r="B2911" t="str">
            <v xml:space="preserve">  FEBRUARY</v>
          </cell>
          <cell r="C2911" t="str">
            <v>-</v>
          </cell>
          <cell r="D2911" t="str">
            <v>-</v>
          </cell>
          <cell r="E2911" t="str">
            <v>-</v>
          </cell>
          <cell r="F2911" t="str">
            <v>-</v>
          </cell>
          <cell r="G2911" t="str">
            <v>-</v>
          </cell>
          <cell r="H2911" t="str">
            <v>-</v>
          </cell>
          <cell r="I2911">
            <v>0</v>
          </cell>
          <cell r="J2911">
            <v>0</v>
          </cell>
          <cell r="K2911">
            <v>0</v>
          </cell>
          <cell r="L2911" t="str">
            <v>-</v>
          </cell>
          <cell r="M2911" t="str">
            <v>-</v>
          </cell>
          <cell r="N2911" t="str">
            <v>-</v>
          </cell>
          <cell r="O2911" t="str">
            <v>-</v>
          </cell>
          <cell r="P2911" t="str">
            <v>-</v>
          </cell>
          <cell r="Q2911" t="str">
            <v>-</v>
          </cell>
          <cell r="R2911" t="str">
            <v>-</v>
          </cell>
          <cell r="S2911" t="str">
            <v>-</v>
          </cell>
        </row>
        <row r="2912">
          <cell r="B2912" t="str">
            <v xml:space="preserve">  MARCH</v>
          </cell>
          <cell r="C2912" t="str">
            <v>-</v>
          </cell>
          <cell r="D2912" t="str">
            <v>-</v>
          </cell>
          <cell r="E2912" t="str">
            <v>-</v>
          </cell>
          <cell r="F2912" t="str">
            <v>-</v>
          </cell>
          <cell r="G2912" t="str">
            <v>-</v>
          </cell>
          <cell r="H2912" t="str">
            <v>-</v>
          </cell>
          <cell r="I2912">
            <v>0</v>
          </cell>
          <cell r="J2912">
            <v>0</v>
          </cell>
          <cell r="K2912">
            <v>0</v>
          </cell>
          <cell r="L2912" t="str">
            <v>-</v>
          </cell>
          <cell r="M2912" t="str">
            <v>-</v>
          </cell>
          <cell r="N2912" t="str">
            <v>-</v>
          </cell>
          <cell r="O2912" t="str">
            <v>-</v>
          </cell>
          <cell r="P2912" t="str">
            <v>-</v>
          </cell>
          <cell r="Q2912" t="str">
            <v>-</v>
          </cell>
          <cell r="R2912" t="str">
            <v>-</v>
          </cell>
          <cell r="S2912" t="str">
            <v>-</v>
          </cell>
        </row>
        <row r="2913">
          <cell r="B2913" t="str">
            <v xml:space="preserve">  APRIL</v>
          </cell>
          <cell r="C2913" t="str">
            <v>-</v>
          </cell>
          <cell r="D2913" t="str">
            <v>-</v>
          </cell>
          <cell r="E2913" t="str">
            <v>-</v>
          </cell>
          <cell r="F2913" t="str">
            <v>-</v>
          </cell>
          <cell r="G2913" t="str">
            <v>-</v>
          </cell>
          <cell r="H2913" t="str">
            <v>-</v>
          </cell>
          <cell r="I2913">
            <v>0</v>
          </cell>
          <cell r="J2913">
            <v>0</v>
          </cell>
          <cell r="K2913">
            <v>0</v>
          </cell>
          <cell r="L2913" t="str">
            <v>-</v>
          </cell>
          <cell r="M2913" t="str">
            <v>-</v>
          </cell>
          <cell r="N2913" t="str">
            <v>-</v>
          </cell>
          <cell r="O2913" t="str">
            <v>-</v>
          </cell>
          <cell r="P2913" t="str">
            <v>-</v>
          </cell>
          <cell r="Q2913" t="str">
            <v>-</v>
          </cell>
          <cell r="R2913" t="str">
            <v>-</v>
          </cell>
          <cell r="S2913" t="str">
            <v>-</v>
          </cell>
        </row>
        <row r="2914">
          <cell r="B2914" t="str">
            <v xml:space="preserve">  MAY</v>
          </cell>
          <cell r="C2914" t="str">
            <v>-</v>
          </cell>
          <cell r="D2914" t="str">
            <v>-</v>
          </cell>
          <cell r="E2914" t="str">
            <v>-</v>
          </cell>
          <cell r="F2914" t="str">
            <v>-</v>
          </cell>
          <cell r="G2914" t="str">
            <v>-</v>
          </cell>
          <cell r="H2914" t="str">
            <v>-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 t="str">
            <v>-</v>
          </cell>
          <cell r="N2914" t="str">
            <v>-</v>
          </cell>
          <cell r="O2914" t="str">
            <v>-</v>
          </cell>
          <cell r="P2914" t="str">
            <v>-</v>
          </cell>
          <cell r="Q2914" t="str">
            <v>-</v>
          </cell>
          <cell r="R2914" t="str">
            <v>-</v>
          </cell>
          <cell r="S2914" t="str">
            <v>-</v>
          </cell>
        </row>
        <row r="2915">
          <cell r="B2915" t="str">
            <v xml:space="preserve">  JUNE</v>
          </cell>
          <cell r="C2915" t="str">
            <v>-</v>
          </cell>
          <cell r="D2915">
            <v>121.75</v>
          </cell>
          <cell r="E2915">
            <v>323</v>
          </cell>
          <cell r="F2915">
            <v>491</v>
          </cell>
          <cell r="G2915">
            <v>2100</v>
          </cell>
          <cell r="H2915">
            <v>441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84296</v>
          </cell>
          <cell r="O2915">
            <v>1.1920515230950013</v>
          </cell>
          <cell r="P2915">
            <v>100485.17519081623</v>
          </cell>
          <cell r="Q2915">
            <v>0</v>
          </cell>
          <cell r="R2915">
            <v>0</v>
          </cell>
          <cell r="S2915">
            <v>0</v>
          </cell>
        </row>
        <row r="2916">
          <cell r="B2916" t="str">
            <v xml:space="preserve">  JULY</v>
          </cell>
          <cell r="C2916" t="str">
            <v>-</v>
          </cell>
          <cell r="D2916">
            <v>122.55</v>
          </cell>
          <cell r="E2916">
            <v>325</v>
          </cell>
          <cell r="F2916">
            <v>491</v>
          </cell>
          <cell r="G2916">
            <v>2100</v>
          </cell>
          <cell r="H2916">
            <v>449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84296</v>
          </cell>
          <cell r="O2916">
            <v>1.208774654252915</v>
          </cell>
          <cell r="P2916">
            <v>101894.86825490372</v>
          </cell>
          <cell r="Q2916">
            <v>0</v>
          </cell>
          <cell r="R2916">
            <v>0</v>
          </cell>
          <cell r="S2916">
            <v>0</v>
          </cell>
        </row>
        <row r="2917">
          <cell r="B2917" t="str">
            <v xml:space="preserve">  AUGUST</v>
          </cell>
          <cell r="C2917" t="str">
            <v>-</v>
          </cell>
          <cell r="D2917">
            <v>122.49</v>
          </cell>
          <cell r="E2917">
            <v>326</v>
          </cell>
          <cell r="F2917">
            <v>493</v>
          </cell>
          <cell r="G2917">
            <v>2100</v>
          </cell>
          <cell r="H2917">
            <v>452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84296</v>
          </cell>
          <cell r="O2917">
            <v>1.2147204194160715</v>
          </cell>
          <cell r="P2917">
            <v>102396.07247509716</v>
          </cell>
          <cell r="Q2917">
            <v>0</v>
          </cell>
          <cell r="R2917">
            <v>0</v>
          </cell>
          <cell r="S2917">
            <v>0</v>
          </cell>
        </row>
        <row r="2918">
          <cell r="B2918" t="str">
            <v xml:space="preserve">  SEPTEMBER</v>
          </cell>
          <cell r="C2918" t="str">
            <v>-</v>
          </cell>
          <cell r="D2918">
            <v>123.27</v>
          </cell>
          <cell r="E2918">
            <v>330</v>
          </cell>
          <cell r="F2918">
            <v>495</v>
          </cell>
          <cell r="G2918">
            <v>2100</v>
          </cell>
          <cell r="H2918">
            <v>462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84296</v>
          </cell>
          <cell r="O2918">
            <v>1.2354254722950375</v>
          </cell>
          <cell r="P2918">
            <v>104141.42561258248</v>
          </cell>
          <cell r="Q2918">
            <v>0</v>
          </cell>
          <cell r="R2918">
            <v>0</v>
          </cell>
          <cell r="S2918">
            <v>0</v>
          </cell>
        </row>
        <row r="2919">
          <cell r="B2919" t="str">
            <v xml:space="preserve">  OCTOBER</v>
          </cell>
          <cell r="C2919" t="str">
            <v>-</v>
          </cell>
          <cell r="D2919">
            <v>139.13999999999999</v>
          </cell>
          <cell r="E2919">
            <v>376</v>
          </cell>
          <cell r="F2919">
            <v>511</v>
          </cell>
          <cell r="G2919">
            <v>4300</v>
          </cell>
          <cell r="H2919">
            <v>500</v>
          </cell>
          <cell r="I2919">
            <v>0</v>
          </cell>
          <cell r="J2919">
            <v>0</v>
          </cell>
          <cell r="K2919">
            <v>28.96</v>
          </cell>
          <cell r="L2919">
            <v>28.96</v>
          </cell>
          <cell r="M2919">
            <v>28.96</v>
          </cell>
          <cell r="N2919">
            <v>84296</v>
          </cell>
          <cell r="O2919">
            <v>1.3257705866401519</v>
          </cell>
          <cell r="P2919">
            <v>111757.15737141825</v>
          </cell>
          <cell r="Q2919">
            <v>2441212.16</v>
          </cell>
          <cell r="R2919">
            <v>3236487.2774762725</v>
          </cell>
          <cell r="S2919">
            <v>795275.1174762724</v>
          </cell>
        </row>
        <row r="2920">
          <cell r="B2920" t="str">
            <v xml:space="preserve">  NOVEMBER</v>
          </cell>
          <cell r="C2920" t="str">
            <v>-</v>
          </cell>
          <cell r="D2920">
            <v>140.15</v>
          </cell>
          <cell r="E2920">
            <v>393</v>
          </cell>
          <cell r="F2920">
            <v>511</v>
          </cell>
          <cell r="G2920">
            <v>4300</v>
          </cell>
          <cell r="H2920">
            <v>510</v>
          </cell>
          <cell r="I2920">
            <v>0</v>
          </cell>
          <cell r="J2920">
            <v>0</v>
          </cell>
          <cell r="K2920">
            <v>287.08999999999997</v>
          </cell>
          <cell r="L2920">
            <v>258.13</v>
          </cell>
          <cell r="M2920">
            <v>258.13</v>
          </cell>
          <cell r="N2920">
            <v>84296</v>
          </cell>
          <cell r="O2920">
            <v>1.346683539727018</v>
          </cell>
          <cell r="P2920">
            <v>113520.03566482871</v>
          </cell>
          <cell r="Q2920">
            <v>21759326.48</v>
          </cell>
          <cell r="R2920">
            <v>29302926.806162234</v>
          </cell>
          <cell r="S2920">
            <v>7543600.3261622339</v>
          </cell>
        </row>
        <row r="2921">
          <cell r="B2921" t="str">
            <v xml:space="preserve">  DECEMBER</v>
          </cell>
          <cell r="C2921" t="str">
            <v>-</v>
          </cell>
          <cell r="D2921">
            <v>140.32</v>
          </cell>
          <cell r="E2921">
            <v>393</v>
          </cell>
          <cell r="F2921">
            <v>511</v>
          </cell>
          <cell r="G2921">
            <v>4300</v>
          </cell>
          <cell r="H2921">
            <v>510</v>
          </cell>
          <cell r="I2921">
            <v>0</v>
          </cell>
          <cell r="J2921">
            <v>0</v>
          </cell>
          <cell r="K2921">
            <v>287.08999999999997</v>
          </cell>
          <cell r="L2921">
            <v>0</v>
          </cell>
          <cell r="M2921">
            <v>0</v>
          </cell>
          <cell r="N2921">
            <v>84296</v>
          </cell>
          <cell r="O2921">
            <v>1.3468372050980748</v>
          </cell>
          <cell r="P2921">
            <v>113532.98904094732</v>
          </cell>
          <cell r="Q2921">
            <v>0</v>
          </cell>
          <cell r="R2921">
            <v>0</v>
          </cell>
          <cell r="S2921">
            <v>0</v>
          </cell>
        </row>
        <row r="2922">
          <cell r="A2922" t="str">
            <v>2006</v>
          </cell>
          <cell r="B2922" t="str">
            <v xml:space="preserve">  JANUARY</v>
          </cell>
          <cell r="C2922" t="str">
            <v>-</v>
          </cell>
          <cell r="D2922" t="str">
            <v>-</v>
          </cell>
          <cell r="E2922" t="str">
            <v>-</v>
          </cell>
          <cell r="F2922" t="str">
            <v>-</v>
          </cell>
          <cell r="G2922" t="str">
            <v>-</v>
          </cell>
          <cell r="H2922" t="str">
            <v>-</v>
          </cell>
          <cell r="I2922">
            <v>0</v>
          </cell>
          <cell r="J2922">
            <v>0</v>
          </cell>
          <cell r="K2922">
            <v>287.08999999999997</v>
          </cell>
          <cell r="L2922" t="str">
            <v>-</v>
          </cell>
          <cell r="M2922" t="str">
            <v>-</v>
          </cell>
          <cell r="N2922">
            <v>84296</v>
          </cell>
          <cell r="O2922">
            <v>0.2</v>
          </cell>
          <cell r="P2922">
            <v>16859.2</v>
          </cell>
          <cell r="Q2922">
            <v>0</v>
          </cell>
          <cell r="R2922">
            <v>0</v>
          </cell>
          <cell r="S2922">
            <v>0</v>
          </cell>
        </row>
        <row r="2923">
          <cell r="B2923" t="str">
            <v xml:space="preserve">  FEBRUARY</v>
          </cell>
          <cell r="C2923" t="str">
            <v>-</v>
          </cell>
          <cell r="D2923" t="str">
            <v>-</v>
          </cell>
          <cell r="E2923" t="str">
            <v>-</v>
          </cell>
          <cell r="F2923" t="str">
            <v>-</v>
          </cell>
          <cell r="G2923" t="str">
            <v>-</v>
          </cell>
          <cell r="H2923" t="str">
            <v>-</v>
          </cell>
          <cell r="I2923">
            <v>0</v>
          </cell>
          <cell r="J2923">
            <v>0</v>
          </cell>
          <cell r="K2923">
            <v>287.08999999999997</v>
          </cell>
          <cell r="L2923" t="str">
            <v>-</v>
          </cell>
          <cell r="M2923" t="str">
            <v>-</v>
          </cell>
          <cell r="N2923">
            <v>84296</v>
          </cell>
          <cell r="O2923">
            <v>0.2</v>
          </cell>
          <cell r="P2923">
            <v>16859.2</v>
          </cell>
          <cell r="Q2923">
            <v>0</v>
          </cell>
          <cell r="R2923">
            <v>0</v>
          </cell>
          <cell r="S2923">
            <v>0</v>
          </cell>
        </row>
        <row r="2924">
          <cell r="B2924" t="str">
            <v xml:space="preserve">  MARCH</v>
          </cell>
          <cell r="C2924" t="str">
            <v>-</v>
          </cell>
          <cell r="D2924" t="str">
            <v>-</v>
          </cell>
          <cell r="E2924" t="str">
            <v>-</v>
          </cell>
          <cell r="F2924" t="str">
            <v>-</v>
          </cell>
          <cell r="G2924" t="str">
            <v>-</v>
          </cell>
          <cell r="H2924" t="str">
            <v>-</v>
          </cell>
          <cell r="I2924">
            <v>0</v>
          </cell>
          <cell r="J2924">
            <v>0</v>
          </cell>
          <cell r="K2924">
            <v>287.08999999999997</v>
          </cell>
          <cell r="L2924" t="str">
            <v>-</v>
          </cell>
          <cell r="M2924" t="str">
            <v>-</v>
          </cell>
          <cell r="N2924">
            <v>84296</v>
          </cell>
          <cell r="O2924">
            <v>0.2</v>
          </cell>
          <cell r="P2924">
            <v>16859.2</v>
          </cell>
          <cell r="Q2924">
            <v>0</v>
          </cell>
          <cell r="R2924">
            <v>0</v>
          </cell>
          <cell r="S2924">
            <v>0</v>
          </cell>
        </row>
        <row r="2925">
          <cell r="B2925" t="str">
            <v xml:space="preserve">  APRIL</v>
          </cell>
          <cell r="C2925" t="str">
            <v>-</v>
          </cell>
          <cell r="D2925" t="str">
            <v>-</v>
          </cell>
          <cell r="E2925" t="str">
            <v>-</v>
          </cell>
          <cell r="F2925" t="str">
            <v>-</v>
          </cell>
          <cell r="G2925" t="str">
            <v>-</v>
          </cell>
          <cell r="H2925" t="str">
            <v>-</v>
          </cell>
          <cell r="I2925">
            <v>0</v>
          </cell>
          <cell r="J2925">
            <v>0</v>
          </cell>
          <cell r="K2925">
            <v>287.08999999999997</v>
          </cell>
          <cell r="L2925" t="str">
            <v>-</v>
          </cell>
          <cell r="M2925" t="str">
            <v>-</v>
          </cell>
          <cell r="N2925">
            <v>84296</v>
          </cell>
          <cell r="O2925">
            <v>0.2</v>
          </cell>
          <cell r="P2925">
            <v>16859.2</v>
          </cell>
          <cell r="Q2925">
            <v>0</v>
          </cell>
          <cell r="R2925">
            <v>0</v>
          </cell>
          <cell r="S2925">
            <v>0</v>
          </cell>
        </row>
        <row r="2926">
          <cell r="B2926" t="str">
            <v xml:space="preserve">  MAY</v>
          </cell>
          <cell r="C2926" t="str">
            <v>-</v>
          </cell>
          <cell r="D2926" t="str">
            <v>-</v>
          </cell>
          <cell r="E2926" t="str">
            <v>-</v>
          </cell>
          <cell r="F2926" t="str">
            <v>-</v>
          </cell>
          <cell r="G2926" t="str">
            <v>-</v>
          </cell>
          <cell r="H2926" t="str">
            <v>-</v>
          </cell>
          <cell r="I2926">
            <v>0</v>
          </cell>
          <cell r="J2926">
            <v>0</v>
          </cell>
          <cell r="K2926">
            <v>287.08999999999997</v>
          </cell>
          <cell r="L2926" t="str">
            <v>-</v>
          </cell>
          <cell r="M2926" t="str">
            <v>-</v>
          </cell>
          <cell r="N2926">
            <v>84296</v>
          </cell>
          <cell r="O2926">
            <v>0.2</v>
          </cell>
          <cell r="P2926">
            <v>16859.2</v>
          </cell>
          <cell r="Q2926">
            <v>0</v>
          </cell>
          <cell r="R2926">
            <v>0</v>
          </cell>
          <cell r="S2926">
            <v>0</v>
          </cell>
        </row>
        <row r="2927">
          <cell r="B2927" t="str">
            <v xml:space="preserve">  JUNE</v>
          </cell>
          <cell r="C2927" t="str">
            <v>-</v>
          </cell>
          <cell r="D2927" t="str">
            <v>-</v>
          </cell>
          <cell r="E2927" t="str">
            <v>-</v>
          </cell>
          <cell r="F2927" t="str">
            <v>-</v>
          </cell>
          <cell r="G2927" t="str">
            <v>-</v>
          </cell>
          <cell r="H2927" t="str">
            <v>-</v>
          </cell>
          <cell r="I2927">
            <v>0</v>
          </cell>
          <cell r="J2927">
            <v>0</v>
          </cell>
          <cell r="K2927">
            <v>287.08999999999997</v>
          </cell>
          <cell r="L2927" t="str">
            <v>-</v>
          </cell>
          <cell r="M2927" t="str">
            <v>-</v>
          </cell>
          <cell r="N2927">
            <v>84296</v>
          </cell>
          <cell r="O2927">
            <v>0.2</v>
          </cell>
          <cell r="P2927">
            <v>16859.2</v>
          </cell>
          <cell r="Q2927">
            <v>0</v>
          </cell>
          <cell r="R2927">
            <v>0</v>
          </cell>
          <cell r="S2927">
            <v>0</v>
          </cell>
        </row>
        <row r="2928">
          <cell r="B2928" t="str">
            <v xml:space="preserve">  JULY</v>
          </cell>
          <cell r="C2928" t="str">
            <v>-</v>
          </cell>
          <cell r="D2928" t="str">
            <v>-</v>
          </cell>
          <cell r="E2928" t="str">
            <v>-</v>
          </cell>
          <cell r="F2928" t="str">
            <v>-</v>
          </cell>
          <cell r="G2928" t="str">
            <v>-</v>
          </cell>
          <cell r="H2928" t="str">
            <v>-</v>
          </cell>
          <cell r="I2928">
            <v>0</v>
          </cell>
          <cell r="J2928">
            <v>0</v>
          </cell>
          <cell r="K2928">
            <v>287.08999999999997</v>
          </cell>
          <cell r="L2928" t="str">
            <v>-</v>
          </cell>
          <cell r="M2928" t="str">
            <v>-</v>
          </cell>
          <cell r="N2928">
            <v>84296</v>
          </cell>
          <cell r="O2928">
            <v>0.2</v>
          </cell>
          <cell r="P2928">
            <v>16859.2</v>
          </cell>
          <cell r="Q2928">
            <v>0</v>
          </cell>
          <cell r="R2928">
            <v>0</v>
          </cell>
          <cell r="S2928">
            <v>0</v>
          </cell>
        </row>
        <row r="2929">
          <cell r="B2929" t="str">
            <v xml:space="preserve">  AUGUST</v>
          </cell>
          <cell r="C2929" t="str">
            <v>-</v>
          </cell>
          <cell r="D2929" t="str">
            <v>-</v>
          </cell>
          <cell r="E2929" t="str">
            <v>-</v>
          </cell>
          <cell r="F2929" t="str">
            <v>-</v>
          </cell>
          <cell r="G2929" t="str">
            <v>-</v>
          </cell>
          <cell r="H2929" t="str">
            <v>-</v>
          </cell>
          <cell r="I2929">
            <v>0</v>
          </cell>
          <cell r="J2929">
            <v>0</v>
          </cell>
          <cell r="K2929">
            <v>287.08999999999997</v>
          </cell>
          <cell r="L2929" t="str">
            <v>-</v>
          </cell>
          <cell r="M2929" t="str">
            <v>-</v>
          </cell>
          <cell r="N2929">
            <v>84296</v>
          </cell>
          <cell r="O2929">
            <v>0.2</v>
          </cell>
          <cell r="P2929">
            <v>16859.2</v>
          </cell>
          <cell r="Q2929">
            <v>0</v>
          </cell>
          <cell r="R2929">
            <v>0</v>
          </cell>
          <cell r="S2929">
            <v>0</v>
          </cell>
        </row>
        <row r="2930">
          <cell r="B2930" t="str">
            <v xml:space="preserve">  SEPTEMBER</v>
          </cell>
          <cell r="C2930" t="str">
            <v>-</v>
          </cell>
          <cell r="D2930" t="str">
            <v>-</v>
          </cell>
          <cell r="E2930" t="str">
            <v>-</v>
          </cell>
          <cell r="F2930" t="str">
            <v>-</v>
          </cell>
          <cell r="G2930" t="str">
            <v>-</v>
          </cell>
          <cell r="H2930" t="str">
            <v>-</v>
          </cell>
          <cell r="I2930">
            <v>0</v>
          </cell>
          <cell r="J2930">
            <v>0</v>
          </cell>
          <cell r="K2930">
            <v>287.08999999999997</v>
          </cell>
          <cell r="L2930" t="str">
            <v>-</v>
          </cell>
          <cell r="M2930" t="str">
            <v>-</v>
          </cell>
          <cell r="N2930">
            <v>84296</v>
          </cell>
          <cell r="O2930">
            <v>0.2</v>
          </cell>
          <cell r="P2930">
            <v>16859.2</v>
          </cell>
          <cell r="Q2930">
            <v>0</v>
          </cell>
          <cell r="R2930">
            <v>0</v>
          </cell>
          <cell r="S2930">
            <v>0</v>
          </cell>
        </row>
        <row r="2931">
          <cell r="B2931" t="str">
            <v xml:space="preserve">  OCTOBER</v>
          </cell>
          <cell r="C2931" t="str">
            <v>-</v>
          </cell>
          <cell r="D2931" t="str">
            <v>-</v>
          </cell>
          <cell r="E2931" t="str">
            <v>-</v>
          </cell>
          <cell r="F2931" t="str">
            <v>-</v>
          </cell>
          <cell r="G2931" t="str">
            <v>-</v>
          </cell>
          <cell r="H2931" t="str">
            <v>-</v>
          </cell>
          <cell r="I2931">
            <v>0</v>
          </cell>
          <cell r="J2931">
            <v>0</v>
          </cell>
          <cell r="K2931">
            <v>287.08999999999997</v>
          </cell>
          <cell r="L2931" t="str">
            <v>-</v>
          </cell>
          <cell r="M2931" t="str">
            <v>-</v>
          </cell>
          <cell r="N2931">
            <v>84296</v>
          </cell>
          <cell r="O2931">
            <v>0.2</v>
          </cell>
          <cell r="P2931">
            <v>16859.2</v>
          </cell>
          <cell r="Q2931">
            <v>0</v>
          </cell>
          <cell r="R2931">
            <v>0</v>
          </cell>
          <cell r="S2931">
            <v>0</v>
          </cell>
        </row>
        <row r="2932">
          <cell r="B2932" t="str">
            <v xml:space="preserve">  NOVEMBER</v>
          </cell>
          <cell r="C2932" t="str">
            <v>-</v>
          </cell>
          <cell r="D2932" t="str">
            <v>-</v>
          </cell>
          <cell r="E2932" t="str">
            <v>-</v>
          </cell>
          <cell r="F2932" t="str">
            <v>-</v>
          </cell>
          <cell r="G2932" t="str">
            <v>-</v>
          </cell>
          <cell r="H2932" t="str">
            <v>-</v>
          </cell>
          <cell r="I2932">
            <v>0</v>
          </cell>
          <cell r="J2932">
            <v>0</v>
          </cell>
          <cell r="K2932">
            <v>287.08999999999997</v>
          </cell>
          <cell r="L2932" t="str">
            <v>-</v>
          </cell>
          <cell r="M2932" t="str">
            <v>-</v>
          </cell>
          <cell r="N2932">
            <v>84296</v>
          </cell>
          <cell r="O2932">
            <v>0.2</v>
          </cell>
          <cell r="P2932">
            <v>16859.2</v>
          </cell>
          <cell r="Q2932">
            <v>0</v>
          </cell>
          <cell r="R2932">
            <v>0</v>
          </cell>
          <cell r="S2932">
            <v>0</v>
          </cell>
        </row>
        <row r="2934">
          <cell r="A2934" t="str">
            <v xml:space="preserve"> </v>
          </cell>
          <cell r="B2934" t="str">
            <v>T O T A L</v>
          </cell>
          <cell r="C2934" t="str">
            <v>Pay Item</v>
          </cell>
          <cell r="E2934" t="str">
            <v>:</v>
          </cell>
          <cell r="F2934" t="str">
            <v>IV-2-A-5</v>
          </cell>
          <cell r="J2934">
            <v>0</v>
          </cell>
          <cell r="K2934" t="str">
            <v>-</v>
          </cell>
          <cell r="L2934">
            <v>287.08999999999997</v>
          </cell>
          <cell r="M2934">
            <v>287.08999999999997</v>
          </cell>
          <cell r="O2934" t="str">
            <v>-</v>
          </cell>
          <cell r="Q2934">
            <v>24200538.640000001</v>
          </cell>
          <cell r="R2934">
            <v>32539414.083638508</v>
          </cell>
          <cell r="S2934">
            <v>8338875.4436385063</v>
          </cell>
        </row>
        <row r="2936">
          <cell r="A2936" t="str">
            <v xml:space="preserve">   L : Labour</v>
          </cell>
          <cell r="E2936" t="str">
            <v xml:space="preserve">    C : Cement</v>
          </cell>
          <cell r="J2936" t="str">
            <v xml:space="preserve">    S : Steel</v>
          </cell>
          <cell r="N2936" t="str">
            <v xml:space="preserve">    F : Fuel</v>
          </cell>
          <cell r="R2936" t="str">
            <v xml:space="preserve">    M : Material</v>
          </cell>
        </row>
        <row r="2937">
          <cell r="A2937" t="str">
            <v xml:space="preserve">   Economic Indicators Table 1.3</v>
          </cell>
          <cell r="E2937" t="str">
            <v xml:space="preserve">         Economic Indicators Table 1.11</v>
          </cell>
          <cell r="J2937" t="str">
            <v xml:space="preserve">         Economic Indicators Table 1.11</v>
          </cell>
          <cell r="N2937" t="str">
            <v xml:space="preserve">         "Official Diesel Oil Selling Price"</v>
          </cell>
          <cell r="R2937" t="str">
            <v xml:space="preserve">         Economic Indicators Table 1.15</v>
          </cell>
        </row>
        <row r="2938">
          <cell r="A2938" t="str">
            <v xml:space="preserve">   Consumer Price Indices for 43 Cities &amp; Changes</v>
          </cell>
          <cell r="E2938" t="str">
            <v xml:space="preserve">         Wholesale Price Indices of Manufacturing Commodities</v>
          </cell>
          <cell r="J2938" t="str">
            <v xml:space="preserve">         Wholesale Price Indices of Manufacturing Commodities</v>
          </cell>
          <cell r="N2938" t="str">
            <v xml:space="preserve">         Actual cost of high speed diesel</v>
          </cell>
          <cell r="R2938" t="str">
            <v xml:space="preserve">         Wholesale Price Indices of Construction Materials</v>
          </cell>
        </row>
        <row r="2939">
          <cell r="A2939" t="str">
            <v xml:space="preserve">   Sub-Sector General Index for Bandar Lampung</v>
          </cell>
          <cell r="E2939" t="str">
            <v xml:space="preserve">         Sub-Sector 17, Non Metallic Mineral Products</v>
          </cell>
          <cell r="J2939" t="str">
            <v xml:space="preserve">         Sub-Sector 19, Iron and Steel Products</v>
          </cell>
          <cell r="N2939" t="str">
            <v xml:space="preserve">         Estabilished by Pertamina Oil Company</v>
          </cell>
          <cell r="R2939" t="str">
            <v xml:space="preserve">         Sub-Sector 2, Public Works in Agriculture</v>
          </cell>
        </row>
        <row r="2941">
          <cell r="A2941" t="str">
            <v>Pn  =  A +  L(Ln/Lo) + C(Cn/Co) + S(Sn/So) + F(Fn/Fo) + M(Mn/Mo)</v>
          </cell>
        </row>
        <row r="2942">
          <cell r="A2942" t="str">
            <v>CALCULATION OF ESCALATION PAYMENT</v>
          </cell>
        </row>
        <row r="2943">
          <cell r="A2943" t="str">
            <v>CONTRACT PACKAGE</v>
          </cell>
          <cell r="C2943" t="str">
            <v>:</v>
          </cell>
          <cell r="D2943" t="str">
            <v>WAY CURUP IRRIGATION SUB-PROJECT PTSL-II</v>
          </cell>
          <cell r="Q2943" t="str">
            <v>CONTRACTOR</v>
          </cell>
          <cell r="R2943" t="str">
            <v>:     PT. ADHI KARYA (Persero) Tbk</v>
          </cell>
        </row>
        <row r="2944">
          <cell r="A2944" t="str">
            <v>CONTRACT NO. / DATE</v>
          </cell>
          <cell r="C2944" t="str">
            <v>:</v>
          </cell>
          <cell r="D2944" t="str">
            <v>HK.02.07-Ag.0801/WILIII/01 ,  Date : May 14th, 2004</v>
          </cell>
          <cell r="Q2944" t="str">
            <v>CONSULTANT</v>
          </cell>
          <cell r="R2944" t="str">
            <v>:     NIPPON KOEI (In Associated)</v>
          </cell>
        </row>
        <row r="2946">
          <cell r="A2946" t="str">
            <v xml:space="preserve"> PAY ITEM</v>
          </cell>
          <cell r="C2946" t="str">
            <v>:</v>
          </cell>
          <cell r="D2946" t="str">
            <v>IV-2-A-6</v>
          </cell>
          <cell r="I2946" t="str">
            <v xml:space="preserve"> DESCRIPTION :</v>
          </cell>
          <cell r="J2946" t="str">
            <v>Weep hole (50 mm)</v>
          </cell>
          <cell r="M2946" t="str">
            <v>QUANTITIES</v>
          </cell>
          <cell r="N2946" t="str">
            <v>ORIGINAL</v>
          </cell>
          <cell r="P2946" t="str">
            <v>CURRENT</v>
          </cell>
          <cell r="Q2946" t="str">
            <v>ORIGINAL</v>
          </cell>
          <cell r="R2946" t="str">
            <v>CURRENT</v>
          </cell>
        </row>
        <row r="2947">
          <cell r="A2947" t="str">
            <v xml:space="preserve"> COMPONENT</v>
          </cell>
          <cell r="C2947" t="str">
            <v>A</v>
          </cell>
          <cell r="D2947" t="str">
            <v>L</v>
          </cell>
          <cell r="E2947" t="str">
            <v>C</v>
          </cell>
          <cell r="F2947" t="str">
            <v>S</v>
          </cell>
          <cell r="G2947" t="str">
            <v>F</v>
          </cell>
          <cell r="H2947" t="str">
            <v>M</v>
          </cell>
          <cell r="I2947" t="str">
            <v xml:space="preserve"> QUANTITIES   :</v>
          </cell>
          <cell r="J2947" t="str">
            <v xml:space="preserve">-     </v>
          </cell>
          <cell r="K2947" t="str">
            <v>set</v>
          </cell>
          <cell r="M2947" t="str">
            <v>FOR</v>
          </cell>
          <cell r="N2947" t="str">
            <v>UNIT PRICE</v>
          </cell>
          <cell r="O2947" t="str">
            <v>FACTOR</v>
          </cell>
          <cell r="P2947" t="str">
            <v>UNIT PRICE</v>
          </cell>
          <cell r="Q2947" t="str">
            <v>AMOUNT</v>
          </cell>
          <cell r="R2947" t="str">
            <v>AMOUNT</v>
          </cell>
          <cell r="S2947" t="str">
            <v>PRICE ESCALATION</v>
          </cell>
        </row>
        <row r="2948">
          <cell r="A2948" t="str">
            <v xml:space="preserve"> COST FACTOR</v>
          </cell>
          <cell r="C2948">
            <v>1</v>
          </cell>
          <cell r="D2948" t="str">
            <v>No Adjustment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 t="str">
            <v>SCHEDULE QUANTITIES</v>
          </cell>
          <cell r="K2948" t="str">
            <v>ACTUAL QUANTITIES (MC)</v>
          </cell>
          <cell r="M2948" t="str">
            <v>ESCALATION</v>
          </cell>
          <cell r="N2948" t="str">
            <v>Ho</v>
          </cell>
          <cell r="O2948" t="str">
            <v>Pn</v>
          </cell>
          <cell r="P2948" t="str">
            <v>Hn</v>
          </cell>
          <cell r="Q2948" t="str">
            <v>Io</v>
          </cell>
          <cell r="R2948" t="str">
            <v>In</v>
          </cell>
          <cell r="S2948" t="str">
            <v>PAYMENT</v>
          </cell>
        </row>
        <row r="2949">
          <cell r="A2949" t="str">
            <v xml:space="preserve"> ZERO INDEX / DEC 2002</v>
          </cell>
          <cell r="C2949" t="str">
            <v>-</v>
          </cell>
          <cell r="D2949">
            <v>110.63</v>
          </cell>
          <cell r="E2949">
            <v>294</v>
          </cell>
          <cell r="F2949">
            <v>345</v>
          </cell>
          <cell r="G2949">
            <v>1650</v>
          </cell>
          <cell r="H2949">
            <v>350</v>
          </cell>
          <cell r="I2949" t="str">
            <v>CUMULATIVE</v>
          </cell>
          <cell r="J2949" t="str">
            <v>MONTHLY</v>
          </cell>
          <cell r="K2949" t="str">
            <v>CUMULATIVE</v>
          </cell>
          <cell r="L2949" t="str">
            <v>MONTHLY</v>
          </cell>
          <cell r="M2949" t="str">
            <v>PAYMENT</v>
          </cell>
        </row>
        <row r="2950">
          <cell r="A2950">
            <v>1</v>
          </cell>
          <cell r="B2950">
            <v>2</v>
          </cell>
          <cell r="C2950">
            <v>3</v>
          </cell>
          <cell r="D2950">
            <v>4</v>
          </cell>
          <cell r="E2950">
            <v>5</v>
          </cell>
          <cell r="F2950">
            <v>6</v>
          </cell>
          <cell r="G2950">
            <v>7</v>
          </cell>
          <cell r="H2950">
            <v>8</v>
          </cell>
          <cell r="I2950">
            <v>9</v>
          </cell>
          <cell r="J2950">
            <v>10</v>
          </cell>
          <cell r="K2950">
            <v>11</v>
          </cell>
          <cell r="L2950">
            <v>12</v>
          </cell>
          <cell r="M2950">
            <v>13</v>
          </cell>
          <cell r="N2950">
            <v>14</v>
          </cell>
          <cell r="O2950">
            <v>15</v>
          </cell>
          <cell r="P2950" t="str">
            <v>16=14x15</v>
          </cell>
          <cell r="Q2950" t="str">
            <v>17=13x14</v>
          </cell>
          <cell r="R2950" t="str">
            <v>18=13x16</v>
          </cell>
          <cell r="S2950" t="str">
            <v>19=18-17</v>
          </cell>
        </row>
        <row r="2952">
          <cell r="A2952" t="str">
            <v>2004</v>
          </cell>
          <cell r="B2952" t="str">
            <v xml:space="preserve">  JUNE</v>
          </cell>
          <cell r="C2952" t="str">
            <v>-</v>
          </cell>
          <cell r="D2952" t="str">
            <v>-</v>
          </cell>
          <cell r="E2952" t="str">
            <v>-</v>
          </cell>
          <cell r="F2952" t="str">
            <v>-</v>
          </cell>
          <cell r="G2952" t="str">
            <v>-</v>
          </cell>
          <cell r="H2952" t="str">
            <v>-</v>
          </cell>
          <cell r="I2952">
            <v>0</v>
          </cell>
          <cell r="J2952">
            <v>0</v>
          </cell>
          <cell r="K2952" t="str">
            <v>-</v>
          </cell>
          <cell r="L2952" t="str">
            <v>-</v>
          </cell>
          <cell r="M2952" t="str">
            <v>-</v>
          </cell>
          <cell r="N2952" t="str">
            <v>-</v>
          </cell>
          <cell r="O2952" t="str">
            <v>-</v>
          </cell>
          <cell r="P2952" t="str">
            <v>-</v>
          </cell>
          <cell r="Q2952" t="str">
            <v>-</v>
          </cell>
          <cell r="R2952" t="str">
            <v>-</v>
          </cell>
          <cell r="S2952" t="str">
            <v>-</v>
          </cell>
        </row>
        <row r="2953">
          <cell r="B2953" t="str">
            <v xml:space="preserve">  JULY</v>
          </cell>
          <cell r="C2953" t="str">
            <v>-</v>
          </cell>
          <cell r="D2953" t="str">
            <v>-</v>
          </cell>
          <cell r="E2953" t="str">
            <v>-</v>
          </cell>
          <cell r="F2953" t="str">
            <v>-</v>
          </cell>
          <cell r="G2953" t="str">
            <v>-</v>
          </cell>
          <cell r="H2953" t="str">
            <v>-</v>
          </cell>
          <cell r="I2953">
            <v>0</v>
          </cell>
          <cell r="J2953">
            <v>0</v>
          </cell>
          <cell r="K2953">
            <v>0</v>
          </cell>
          <cell r="L2953" t="str">
            <v>-</v>
          </cell>
          <cell r="M2953" t="str">
            <v>-</v>
          </cell>
          <cell r="N2953" t="str">
            <v>-</v>
          </cell>
          <cell r="O2953" t="str">
            <v>-</v>
          </cell>
          <cell r="P2953" t="str">
            <v>-</v>
          </cell>
          <cell r="Q2953" t="str">
            <v>-</v>
          </cell>
          <cell r="R2953" t="str">
            <v>-</v>
          </cell>
          <cell r="S2953" t="str">
            <v>-</v>
          </cell>
        </row>
        <row r="2954">
          <cell r="B2954" t="str">
            <v xml:space="preserve">  AUGUST</v>
          </cell>
          <cell r="C2954" t="str">
            <v>-</v>
          </cell>
          <cell r="D2954" t="str">
            <v>-</v>
          </cell>
          <cell r="E2954" t="str">
            <v>-</v>
          </cell>
          <cell r="F2954" t="str">
            <v>-</v>
          </cell>
          <cell r="G2954" t="str">
            <v>-</v>
          </cell>
          <cell r="H2954" t="str">
            <v>-</v>
          </cell>
          <cell r="I2954">
            <v>0</v>
          </cell>
          <cell r="J2954">
            <v>0</v>
          </cell>
          <cell r="K2954">
            <v>0</v>
          </cell>
          <cell r="L2954" t="str">
            <v>-</v>
          </cell>
          <cell r="M2954" t="str">
            <v>-</v>
          </cell>
          <cell r="N2954" t="str">
            <v>-</v>
          </cell>
          <cell r="O2954" t="str">
            <v>-</v>
          </cell>
          <cell r="P2954" t="str">
            <v>-</v>
          </cell>
          <cell r="Q2954" t="str">
            <v>-</v>
          </cell>
          <cell r="R2954" t="str">
            <v>-</v>
          </cell>
          <cell r="S2954" t="str">
            <v>-</v>
          </cell>
        </row>
        <row r="2955">
          <cell r="B2955" t="str">
            <v xml:space="preserve">  SEPTEMBER</v>
          </cell>
          <cell r="C2955" t="str">
            <v>-</v>
          </cell>
          <cell r="D2955" t="str">
            <v>-</v>
          </cell>
          <cell r="E2955" t="str">
            <v>-</v>
          </cell>
          <cell r="F2955" t="str">
            <v>-</v>
          </cell>
          <cell r="G2955" t="str">
            <v>-</v>
          </cell>
          <cell r="H2955" t="str">
            <v>-</v>
          </cell>
          <cell r="I2955">
            <v>0</v>
          </cell>
          <cell r="J2955">
            <v>0</v>
          </cell>
          <cell r="K2955">
            <v>0</v>
          </cell>
          <cell r="L2955" t="str">
            <v>-</v>
          </cell>
          <cell r="M2955" t="str">
            <v>-</v>
          </cell>
          <cell r="N2955" t="str">
            <v>-</v>
          </cell>
          <cell r="O2955" t="str">
            <v>-</v>
          </cell>
          <cell r="P2955" t="str">
            <v>-</v>
          </cell>
          <cell r="Q2955" t="str">
            <v>-</v>
          </cell>
          <cell r="R2955" t="str">
            <v>-</v>
          </cell>
          <cell r="S2955" t="str">
            <v>-</v>
          </cell>
        </row>
        <row r="2956">
          <cell r="B2956" t="str">
            <v xml:space="preserve">  OCTOBER</v>
          </cell>
          <cell r="C2956" t="str">
            <v>-</v>
          </cell>
          <cell r="D2956" t="str">
            <v>-</v>
          </cell>
          <cell r="E2956" t="str">
            <v>-</v>
          </cell>
          <cell r="F2956" t="str">
            <v>-</v>
          </cell>
          <cell r="G2956" t="str">
            <v>-</v>
          </cell>
          <cell r="H2956" t="str">
            <v>-</v>
          </cell>
          <cell r="I2956">
            <v>0</v>
          </cell>
          <cell r="J2956">
            <v>0</v>
          </cell>
          <cell r="K2956">
            <v>0</v>
          </cell>
          <cell r="L2956" t="str">
            <v>-</v>
          </cell>
          <cell r="M2956" t="str">
            <v>-</v>
          </cell>
          <cell r="N2956" t="str">
            <v>-</v>
          </cell>
          <cell r="O2956" t="str">
            <v>-</v>
          </cell>
          <cell r="P2956" t="str">
            <v>-</v>
          </cell>
          <cell r="Q2956" t="str">
            <v>-</v>
          </cell>
          <cell r="R2956" t="str">
            <v>-</v>
          </cell>
          <cell r="S2956" t="str">
            <v>-</v>
          </cell>
        </row>
        <row r="2957">
          <cell r="B2957" t="str">
            <v xml:space="preserve">  NOVEMBER</v>
          </cell>
          <cell r="C2957" t="str">
            <v>-</v>
          </cell>
          <cell r="D2957" t="str">
            <v>-</v>
          </cell>
          <cell r="E2957" t="str">
            <v>-</v>
          </cell>
          <cell r="F2957" t="str">
            <v>-</v>
          </cell>
          <cell r="G2957" t="str">
            <v>-</v>
          </cell>
          <cell r="H2957" t="str">
            <v>-</v>
          </cell>
          <cell r="I2957">
            <v>0</v>
          </cell>
          <cell r="J2957">
            <v>0</v>
          </cell>
          <cell r="K2957">
            <v>0</v>
          </cell>
          <cell r="L2957" t="str">
            <v>-</v>
          </cell>
          <cell r="M2957" t="str">
            <v>-</v>
          </cell>
          <cell r="N2957" t="str">
            <v>-</v>
          </cell>
          <cell r="O2957" t="str">
            <v>-</v>
          </cell>
          <cell r="P2957" t="str">
            <v>-</v>
          </cell>
          <cell r="Q2957" t="str">
            <v>-</v>
          </cell>
          <cell r="R2957" t="str">
            <v>-</v>
          </cell>
          <cell r="S2957" t="str">
            <v>-</v>
          </cell>
        </row>
        <row r="2958">
          <cell r="B2958" t="str">
            <v xml:space="preserve">  DECEMBER</v>
          </cell>
          <cell r="C2958" t="str">
            <v>-</v>
          </cell>
          <cell r="D2958" t="str">
            <v>-</v>
          </cell>
          <cell r="E2958" t="str">
            <v>-</v>
          </cell>
          <cell r="F2958" t="str">
            <v>-</v>
          </cell>
          <cell r="G2958" t="str">
            <v>-</v>
          </cell>
          <cell r="H2958" t="str">
            <v>-</v>
          </cell>
          <cell r="I2958">
            <v>0</v>
          </cell>
          <cell r="J2958">
            <v>0</v>
          </cell>
          <cell r="K2958">
            <v>0</v>
          </cell>
          <cell r="L2958" t="str">
            <v>-</v>
          </cell>
          <cell r="M2958" t="str">
            <v>-</v>
          </cell>
          <cell r="N2958" t="str">
            <v>-</v>
          </cell>
          <cell r="O2958" t="str">
            <v>-</v>
          </cell>
          <cell r="P2958" t="str">
            <v>-</v>
          </cell>
          <cell r="Q2958" t="str">
            <v>-</v>
          </cell>
          <cell r="R2958" t="str">
            <v>-</v>
          </cell>
          <cell r="S2958" t="str">
            <v>-</v>
          </cell>
        </row>
        <row r="2959">
          <cell r="A2959" t="str">
            <v>2005</v>
          </cell>
          <cell r="B2959" t="str">
            <v xml:space="preserve">  JANUARY</v>
          </cell>
          <cell r="C2959" t="str">
            <v>-</v>
          </cell>
          <cell r="D2959" t="str">
            <v>-</v>
          </cell>
          <cell r="E2959" t="str">
            <v>-</v>
          </cell>
          <cell r="F2959" t="str">
            <v>-</v>
          </cell>
          <cell r="G2959" t="str">
            <v>-</v>
          </cell>
          <cell r="H2959" t="str">
            <v>-</v>
          </cell>
          <cell r="I2959">
            <v>0</v>
          </cell>
          <cell r="J2959">
            <v>0</v>
          </cell>
          <cell r="K2959">
            <v>0</v>
          </cell>
          <cell r="L2959" t="str">
            <v>-</v>
          </cell>
          <cell r="M2959" t="str">
            <v>-</v>
          </cell>
          <cell r="N2959" t="str">
            <v>-</v>
          </cell>
          <cell r="O2959" t="str">
            <v>-</v>
          </cell>
          <cell r="P2959" t="str">
            <v>-</v>
          </cell>
          <cell r="Q2959" t="str">
            <v>-</v>
          </cell>
          <cell r="R2959" t="str">
            <v>-</v>
          </cell>
          <cell r="S2959" t="str">
            <v>-</v>
          </cell>
        </row>
        <row r="2960">
          <cell r="B2960" t="str">
            <v xml:space="preserve">  FEBRUARY</v>
          </cell>
          <cell r="C2960" t="str">
            <v>-</v>
          </cell>
          <cell r="D2960" t="str">
            <v>-</v>
          </cell>
          <cell r="E2960" t="str">
            <v>-</v>
          </cell>
          <cell r="F2960" t="str">
            <v>-</v>
          </cell>
          <cell r="G2960" t="str">
            <v>-</v>
          </cell>
          <cell r="H2960" t="str">
            <v>-</v>
          </cell>
          <cell r="I2960">
            <v>0</v>
          </cell>
          <cell r="J2960">
            <v>0</v>
          </cell>
          <cell r="K2960">
            <v>0</v>
          </cell>
          <cell r="L2960" t="str">
            <v>-</v>
          </cell>
          <cell r="M2960" t="str">
            <v>-</v>
          </cell>
          <cell r="N2960" t="str">
            <v>-</v>
          </cell>
          <cell r="O2960" t="str">
            <v>-</v>
          </cell>
          <cell r="P2960" t="str">
            <v>-</v>
          </cell>
          <cell r="Q2960" t="str">
            <v>-</v>
          </cell>
          <cell r="R2960" t="str">
            <v>-</v>
          </cell>
          <cell r="S2960" t="str">
            <v>-</v>
          </cell>
        </row>
        <row r="2961">
          <cell r="B2961" t="str">
            <v xml:space="preserve">  MARCH</v>
          </cell>
          <cell r="C2961" t="str">
            <v>-</v>
          </cell>
          <cell r="D2961" t="str">
            <v>-</v>
          </cell>
          <cell r="E2961" t="str">
            <v>-</v>
          </cell>
          <cell r="F2961" t="str">
            <v>-</v>
          </cell>
          <cell r="G2961" t="str">
            <v>-</v>
          </cell>
          <cell r="H2961" t="str">
            <v>-</v>
          </cell>
          <cell r="I2961">
            <v>0</v>
          </cell>
          <cell r="J2961">
            <v>0</v>
          </cell>
          <cell r="K2961">
            <v>0</v>
          </cell>
          <cell r="L2961" t="str">
            <v>-</v>
          </cell>
          <cell r="M2961" t="str">
            <v>-</v>
          </cell>
          <cell r="N2961" t="str">
            <v>-</v>
          </cell>
          <cell r="O2961" t="str">
            <v>-</v>
          </cell>
          <cell r="P2961" t="str">
            <v>-</v>
          </cell>
          <cell r="Q2961" t="str">
            <v>-</v>
          </cell>
          <cell r="R2961" t="str">
            <v>-</v>
          </cell>
          <cell r="S2961" t="str">
            <v>-</v>
          </cell>
        </row>
        <row r="2962">
          <cell r="B2962" t="str">
            <v xml:space="preserve">  APRIL</v>
          </cell>
          <cell r="C2962" t="str">
            <v>-</v>
          </cell>
          <cell r="D2962" t="str">
            <v>-</v>
          </cell>
          <cell r="E2962" t="str">
            <v>-</v>
          </cell>
          <cell r="F2962" t="str">
            <v>-</v>
          </cell>
          <cell r="G2962" t="str">
            <v>-</v>
          </cell>
          <cell r="H2962" t="str">
            <v>-</v>
          </cell>
          <cell r="I2962">
            <v>0</v>
          </cell>
          <cell r="J2962">
            <v>0</v>
          </cell>
          <cell r="K2962">
            <v>0</v>
          </cell>
          <cell r="L2962" t="str">
            <v>-</v>
          </cell>
          <cell r="M2962" t="str">
            <v>-</v>
          </cell>
          <cell r="N2962" t="str">
            <v>-</v>
          </cell>
          <cell r="O2962" t="str">
            <v>-</v>
          </cell>
          <cell r="P2962" t="str">
            <v>-</v>
          </cell>
          <cell r="Q2962" t="str">
            <v>-</v>
          </cell>
          <cell r="R2962" t="str">
            <v>-</v>
          </cell>
          <cell r="S2962" t="str">
            <v>-</v>
          </cell>
        </row>
        <row r="2963">
          <cell r="B2963" t="str">
            <v xml:space="preserve">  MAY</v>
          </cell>
          <cell r="C2963" t="str">
            <v>-</v>
          </cell>
          <cell r="D2963" t="str">
            <v>-</v>
          </cell>
          <cell r="E2963" t="str">
            <v>-</v>
          </cell>
          <cell r="F2963" t="str">
            <v>-</v>
          </cell>
          <cell r="G2963" t="str">
            <v>-</v>
          </cell>
          <cell r="H2963" t="str">
            <v>-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 t="str">
            <v>-</v>
          </cell>
          <cell r="N2963" t="str">
            <v>-</v>
          </cell>
          <cell r="O2963" t="str">
            <v>-</v>
          </cell>
          <cell r="P2963" t="str">
            <v>-</v>
          </cell>
          <cell r="Q2963" t="str">
            <v>-</v>
          </cell>
          <cell r="R2963" t="str">
            <v>-</v>
          </cell>
          <cell r="S2963" t="str">
            <v>-</v>
          </cell>
        </row>
        <row r="2964">
          <cell r="B2964" t="str">
            <v xml:space="preserve">  JUNE</v>
          </cell>
          <cell r="C2964" t="str">
            <v>-</v>
          </cell>
          <cell r="D2964">
            <v>121.75</v>
          </cell>
          <cell r="E2964">
            <v>323</v>
          </cell>
          <cell r="F2964">
            <v>491</v>
          </cell>
          <cell r="G2964">
            <v>2100</v>
          </cell>
          <cell r="H2964">
            <v>441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65563.75</v>
          </cell>
          <cell r="O2964">
            <v>1</v>
          </cell>
          <cell r="P2964">
            <v>65563.75</v>
          </cell>
          <cell r="Q2964">
            <v>0</v>
          </cell>
          <cell r="R2964">
            <v>0</v>
          </cell>
          <cell r="S2964">
            <v>0</v>
          </cell>
        </row>
        <row r="2965">
          <cell r="B2965" t="str">
            <v xml:space="preserve">  JULY</v>
          </cell>
          <cell r="C2965" t="str">
            <v>-</v>
          </cell>
          <cell r="D2965">
            <v>122.55</v>
          </cell>
          <cell r="E2965">
            <v>325</v>
          </cell>
          <cell r="F2965">
            <v>491</v>
          </cell>
          <cell r="G2965">
            <v>2100</v>
          </cell>
          <cell r="H2965">
            <v>449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65563.75</v>
          </cell>
          <cell r="O2965">
            <v>1</v>
          </cell>
          <cell r="P2965">
            <v>65563.75</v>
          </cell>
          <cell r="Q2965">
            <v>0</v>
          </cell>
          <cell r="R2965">
            <v>0</v>
          </cell>
          <cell r="S2965">
            <v>0</v>
          </cell>
        </row>
        <row r="2966">
          <cell r="B2966" t="str">
            <v xml:space="preserve">  AUGUST</v>
          </cell>
          <cell r="C2966" t="str">
            <v>-</v>
          </cell>
          <cell r="D2966">
            <v>122.49</v>
          </cell>
          <cell r="E2966">
            <v>326</v>
          </cell>
          <cell r="F2966">
            <v>493</v>
          </cell>
          <cell r="G2966">
            <v>2100</v>
          </cell>
          <cell r="H2966">
            <v>452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65563.75</v>
          </cell>
          <cell r="O2966">
            <v>1</v>
          </cell>
          <cell r="P2966">
            <v>65563.75</v>
          </cell>
          <cell r="Q2966">
            <v>0</v>
          </cell>
          <cell r="R2966">
            <v>0</v>
          </cell>
          <cell r="S2966">
            <v>0</v>
          </cell>
        </row>
        <row r="2967">
          <cell r="B2967" t="str">
            <v xml:space="preserve">  SEPTEMBER</v>
          </cell>
          <cell r="C2967" t="str">
            <v>-</v>
          </cell>
          <cell r="D2967">
            <v>123.27</v>
          </cell>
          <cell r="E2967">
            <v>330</v>
          </cell>
          <cell r="F2967">
            <v>495</v>
          </cell>
          <cell r="G2967">
            <v>2100</v>
          </cell>
          <cell r="H2967">
            <v>462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65563.75</v>
          </cell>
          <cell r="O2967">
            <v>1</v>
          </cell>
          <cell r="P2967">
            <v>65563.75</v>
          </cell>
          <cell r="Q2967">
            <v>0</v>
          </cell>
          <cell r="R2967">
            <v>0</v>
          </cell>
          <cell r="S2967">
            <v>0</v>
          </cell>
        </row>
        <row r="2968">
          <cell r="B2968" t="str">
            <v xml:space="preserve">  OCTOBER</v>
          </cell>
          <cell r="C2968" t="str">
            <v>-</v>
          </cell>
          <cell r="D2968">
            <v>139.13999999999999</v>
          </cell>
          <cell r="E2968">
            <v>376</v>
          </cell>
          <cell r="F2968">
            <v>511</v>
          </cell>
          <cell r="G2968">
            <v>4300</v>
          </cell>
          <cell r="H2968">
            <v>500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65563.75</v>
          </cell>
          <cell r="O2968">
            <v>1</v>
          </cell>
          <cell r="P2968">
            <v>65563.75</v>
          </cell>
          <cell r="Q2968">
            <v>0</v>
          </cell>
          <cell r="R2968">
            <v>0</v>
          </cell>
          <cell r="S2968">
            <v>0</v>
          </cell>
        </row>
        <row r="2969">
          <cell r="B2969" t="str">
            <v xml:space="preserve">  NOVEMBER</v>
          </cell>
          <cell r="C2969" t="str">
            <v>-</v>
          </cell>
          <cell r="D2969">
            <v>140.15</v>
          </cell>
          <cell r="E2969">
            <v>393</v>
          </cell>
          <cell r="F2969">
            <v>511</v>
          </cell>
          <cell r="G2969">
            <v>4300</v>
          </cell>
          <cell r="H2969">
            <v>510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65563.75</v>
          </cell>
          <cell r="O2969">
            <v>1</v>
          </cell>
          <cell r="P2969">
            <v>65563.75</v>
          </cell>
          <cell r="Q2969">
            <v>0</v>
          </cell>
          <cell r="R2969">
            <v>0</v>
          </cell>
          <cell r="S2969">
            <v>0</v>
          </cell>
        </row>
        <row r="2970">
          <cell r="B2970" t="str">
            <v xml:space="preserve">  DECEMBER</v>
          </cell>
          <cell r="C2970" t="str">
            <v>-</v>
          </cell>
          <cell r="D2970">
            <v>140.32</v>
          </cell>
          <cell r="E2970">
            <v>393</v>
          </cell>
          <cell r="F2970">
            <v>511</v>
          </cell>
          <cell r="G2970">
            <v>4300</v>
          </cell>
          <cell r="H2970">
            <v>510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65563.75</v>
          </cell>
          <cell r="O2970">
            <v>1</v>
          </cell>
          <cell r="P2970">
            <v>65563.75</v>
          </cell>
          <cell r="Q2970">
            <v>0</v>
          </cell>
          <cell r="R2970">
            <v>0</v>
          </cell>
          <cell r="S2970">
            <v>0</v>
          </cell>
        </row>
        <row r="2971">
          <cell r="A2971" t="str">
            <v>2006</v>
          </cell>
          <cell r="B2971" t="str">
            <v xml:space="preserve">  JANUARY</v>
          </cell>
          <cell r="C2971" t="str">
            <v>-</v>
          </cell>
          <cell r="D2971" t="str">
            <v>-</v>
          </cell>
          <cell r="E2971" t="str">
            <v>-</v>
          </cell>
          <cell r="F2971" t="str">
            <v>-</v>
          </cell>
          <cell r="G2971" t="str">
            <v>-</v>
          </cell>
          <cell r="H2971" t="str">
            <v>-</v>
          </cell>
          <cell r="I2971">
            <v>0</v>
          </cell>
          <cell r="J2971">
            <v>0</v>
          </cell>
          <cell r="K2971">
            <v>0</v>
          </cell>
          <cell r="L2971" t="str">
            <v>-</v>
          </cell>
          <cell r="M2971" t="str">
            <v>-</v>
          </cell>
          <cell r="N2971">
            <v>65563.75</v>
          </cell>
          <cell r="O2971">
            <v>1</v>
          </cell>
          <cell r="P2971">
            <v>65563.75</v>
          </cell>
          <cell r="Q2971">
            <v>0</v>
          </cell>
          <cell r="R2971">
            <v>0</v>
          </cell>
          <cell r="S2971">
            <v>0</v>
          </cell>
        </row>
        <row r="2972">
          <cell r="B2972" t="str">
            <v xml:space="preserve">  FEBRUARY</v>
          </cell>
          <cell r="C2972" t="str">
            <v>-</v>
          </cell>
          <cell r="D2972" t="str">
            <v>-</v>
          </cell>
          <cell r="E2972" t="str">
            <v>-</v>
          </cell>
          <cell r="F2972" t="str">
            <v>-</v>
          </cell>
          <cell r="G2972" t="str">
            <v>-</v>
          </cell>
          <cell r="H2972" t="str">
            <v>-</v>
          </cell>
          <cell r="I2972">
            <v>0</v>
          </cell>
          <cell r="J2972">
            <v>0</v>
          </cell>
          <cell r="K2972">
            <v>0</v>
          </cell>
          <cell r="L2972" t="str">
            <v>-</v>
          </cell>
          <cell r="M2972" t="str">
            <v>-</v>
          </cell>
          <cell r="N2972">
            <v>65563.75</v>
          </cell>
          <cell r="O2972">
            <v>1</v>
          </cell>
          <cell r="P2972">
            <v>65563.75</v>
          </cell>
          <cell r="Q2972">
            <v>0</v>
          </cell>
          <cell r="R2972">
            <v>0</v>
          </cell>
          <cell r="S2972">
            <v>0</v>
          </cell>
        </row>
        <row r="2973">
          <cell r="B2973" t="str">
            <v xml:space="preserve">  MARCH</v>
          </cell>
          <cell r="C2973" t="str">
            <v>-</v>
          </cell>
          <cell r="D2973" t="str">
            <v>-</v>
          </cell>
          <cell r="E2973" t="str">
            <v>-</v>
          </cell>
          <cell r="F2973" t="str">
            <v>-</v>
          </cell>
          <cell r="G2973" t="str">
            <v>-</v>
          </cell>
          <cell r="H2973" t="str">
            <v>-</v>
          </cell>
          <cell r="I2973">
            <v>0</v>
          </cell>
          <cell r="J2973">
            <v>0</v>
          </cell>
          <cell r="K2973">
            <v>0</v>
          </cell>
          <cell r="L2973" t="str">
            <v>-</v>
          </cell>
          <cell r="M2973" t="str">
            <v>-</v>
          </cell>
          <cell r="N2973">
            <v>65563.75</v>
          </cell>
          <cell r="O2973">
            <v>1</v>
          </cell>
          <cell r="P2973">
            <v>65563.75</v>
          </cell>
          <cell r="Q2973">
            <v>0</v>
          </cell>
          <cell r="R2973">
            <v>0</v>
          </cell>
          <cell r="S2973">
            <v>0</v>
          </cell>
        </row>
        <row r="2974">
          <cell r="B2974" t="str">
            <v xml:space="preserve">  APRIL</v>
          </cell>
          <cell r="C2974" t="str">
            <v>-</v>
          </cell>
          <cell r="D2974" t="str">
            <v>-</v>
          </cell>
          <cell r="E2974" t="str">
            <v>-</v>
          </cell>
          <cell r="F2974" t="str">
            <v>-</v>
          </cell>
          <cell r="G2974" t="str">
            <v>-</v>
          </cell>
          <cell r="H2974" t="str">
            <v>-</v>
          </cell>
          <cell r="I2974">
            <v>0</v>
          </cell>
          <cell r="J2974">
            <v>0</v>
          </cell>
          <cell r="K2974">
            <v>0</v>
          </cell>
          <cell r="L2974" t="str">
            <v>-</v>
          </cell>
          <cell r="M2974" t="str">
            <v>-</v>
          </cell>
          <cell r="N2974">
            <v>65563.75</v>
          </cell>
          <cell r="O2974">
            <v>1</v>
          </cell>
          <cell r="P2974">
            <v>65563.75</v>
          </cell>
          <cell r="Q2974">
            <v>0</v>
          </cell>
          <cell r="R2974">
            <v>0</v>
          </cell>
          <cell r="S2974">
            <v>0</v>
          </cell>
        </row>
        <row r="2975">
          <cell r="B2975" t="str">
            <v xml:space="preserve">  MAY</v>
          </cell>
          <cell r="C2975" t="str">
            <v>-</v>
          </cell>
          <cell r="D2975" t="str">
            <v>-</v>
          </cell>
          <cell r="E2975" t="str">
            <v>-</v>
          </cell>
          <cell r="F2975" t="str">
            <v>-</v>
          </cell>
          <cell r="G2975" t="str">
            <v>-</v>
          </cell>
          <cell r="H2975" t="str">
            <v>-</v>
          </cell>
          <cell r="I2975">
            <v>0</v>
          </cell>
          <cell r="J2975">
            <v>0</v>
          </cell>
          <cell r="K2975">
            <v>0</v>
          </cell>
          <cell r="L2975" t="str">
            <v>-</v>
          </cell>
          <cell r="M2975" t="str">
            <v>-</v>
          </cell>
          <cell r="N2975">
            <v>65563.75</v>
          </cell>
          <cell r="O2975">
            <v>1</v>
          </cell>
          <cell r="P2975">
            <v>65563.75</v>
          </cell>
          <cell r="Q2975">
            <v>0</v>
          </cell>
          <cell r="R2975">
            <v>0</v>
          </cell>
          <cell r="S2975">
            <v>0</v>
          </cell>
        </row>
        <row r="2976">
          <cell r="B2976" t="str">
            <v xml:space="preserve">  JUNE</v>
          </cell>
          <cell r="C2976" t="str">
            <v>-</v>
          </cell>
          <cell r="D2976" t="str">
            <v>-</v>
          </cell>
          <cell r="E2976" t="str">
            <v>-</v>
          </cell>
          <cell r="F2976" t="str">
            <v>-</v>
          </cell>
          <cell r="G2976" t="str">
            <v>-</v>
          </cell>
          <cell r="H2976" t="str">
            <v>-</v>
          </cell>
          <cell r="I2976">
            <v>0</v>
          </cell>
          <cell r="J2976">
            <v>0</v>
          </cell>
          <cell r="K2976">
            <v>0</v>
          </cell>
          <cell r="L2976" t="str">
            <v>-</v>
          </cell>
          <cell r="M2976" t="str">
            <v>-</v>
          </cell>
          <cell r="N2976">
            <v>65563.75</v>
          </cell>
          <cell r="O2976">
            <v>1</v>
          </cell>
          <cell r="P2976">
            <v>65563.75</v>
          </cell>
          <cell r="Q2976">
            <v>0</v>
          </cell>
          <cell r="R2976">
            <v>0</v>
          </cell>
          <cell r="S2976">
            <v>0</v>
          </cell>
        </row>
        <row r="2977">
          <cell r="B2977" t="str">
            <v xml:space="preserve">  JULY</v>
          </cell>
          <cell r="C2977" t="str">
            <v>-</v>
          </cell>
          <cell r="D2977" t="str">
            <v>-</v>
          </cell>
          <cell r="E2977" t="str">
            <v>-</v>
          </cell>
          <cell r="F2977" t="str">
            <v>-</v>
          </cell>
          <cell r="G2977" t="str">
            <v>-</v>
          </cell>
          <cell r="H2977" t="str">
            <v>-</v>
          </cell>
          <cell r="I2977">
            <v>0</v>
          </cell>
          <cell r="J2977">
            <v>0</v>
          </cell>
          <cell r="K2977">
            <v>0</v>
          </cell>
          <cell r="L2977" t="str">
            <v>-</v>
          </cell>
          <cell r="M2977" t="str">
            <v>-</v>
          </cell>
          <cell r="N2977">
            <v>65563.75</v>
          </cell>
          <cell r="O2977">
            <v>1</v>
          </cell>
          <cell r="P2977">
            <v>65563.75</v>
          </cell>
          <cell r="Q2977">
            <v>0</v>
          </cell>
          <cell r="R2977">
            <v>0</v>
          </cell>
          <cell r="S2977">
            <v>0</v>
          </cell>
        </row>
        <row r="2978">
          <cell r="B2978" t="str">
            <v xml:space="preserve">  AUGUST</v>
          </cell>
          <cell r="C2978" t="str">
            <v>-</v>
          </cell>
          <cell r="D2978" t="str">
            <v>-</v>
          </cell>
          <cell r="E2978" t="str">
            <v>-</v>
          </cell>
          <cell r="F2978" t="str">
            <v>-</v>
          </cell>
          <cell r="G2978" t="str">
            <v>-</v>
          </cell>
          <cell r="H2978" t="str">
            <v>-</v>
          </cell>
          <cell r="I2978">
            <v>0</v>
          </cell>
          <cell r="J2978">
            <v>0</v>
          </cell>
          <cell r="K2978">
            <v>0</v>
          </cell>
          <cell r="L2978" t="str">
            <v>-</v>
          </cell>
          <cell r="M2978" t="str">
            <v>-</v>
          </cell>
          <cell r="N2978">
            <v>65563.75</v>
          </cell>
          <cell r="O2978">
            <v>1</v>
          </cell>
          <cell r="P2978">
            <v>65563.75</v>
          </cell>
          <cell r="Q2978">
            <v>0</v>
          </cell>
          <cell r="R2978">
            <v>0</v>
          </cell>
          <cell r="S2978">
            <v>0</v>
          </cell>
        </row>
        <row r="2979">
          <cell r="B2979" t="str">
            <v xml:space="preserve">  SEPTEMBER</v>
          </cell>
          <cell r="C2979" t="str">
            <v>-</v>
          </cell>
          <cell r="D2979" t="str">
            <v>-</v>
          </cell>
          <cell r="E2979" t="str">
            <v>-</v>
          </cell>
          <cell r="F2979" t="str">
            <v>-</v>
          </cell>
          <cell r="G2979" t="str">
            <v>-</v>
          </cell>
          <cell r="H2979" t="str">
            <v>-</v>
          </cell>
          <cell r="I2979">
            <v>0</v>
          </cell>
          <cell r="J2979">
            <v>0</v>
          </cell>
          <cell r="K2979">
            <v>0</v>
          </cell>
          <cell r="L2979" t="str">
            <v>-</v>
          </cell>
          <cell r="M2979" t="str">
            <v>-</v>
          </cell>
          <cell r="N2979">
            <v>65563.75</v>
          </cell>
          <cell r="O2979">
            <v>1</v>
          </cell>
          <cell r="P2979">
            <v>65563.75</v>
          </cell>
          <cell r="Q2979">
            <v>0</v>
          </cell>
          <cell r="R2979">
            <v>0</v>
          </cell>
          <cell r="S2979">
            <v>0</v>
          </cell>
        </row>
        <row r="2980">
          <cell r="B2980" t="str">
            <v xml:space="preserve">  OCTOBER</v>
          </cell>
          <cell r="C2980" t="str">
            <v>-</v>
          </cell>
          <cell r="D2980" t="str">
            <v>-</v>
          </cell>
          <cell r="E2980" t="str">
            <v>-</v>
          </cell>
          <cell r="F2980" t="str">
            <v>-</v>
          </cell>
          <cell r="G2980" t="str">
            <v>-</v>
          </cell>
          <cell r="H2980" t="str">
            <v>-</v>
          </cell>
          <cell r="I2980">
            <v>0</v>
          </cell>
          <cell r="J2980">
            <v>0</v>
          </cell>
          <cell r="K2980">
            <v>0</v>
          </cell>
          <cell r="L2980" t="str">
            <v>-</v>
          </cell>
          <cell r="M2980" t="str">
            <v>-</v>
          </cell>
          <cell r="N2980">
            <v>65563.75</v>
          </cell>
          <cell r="O2980">
            <v>1</v>
          </cell>
          <cell r="P2980">
            <v>65563.75</v>
          </cell>
          <cell r="Q2980">
            <v>0</v>
          </cell>
          <cell r="R2980">
            <v>0</v>
          </cell>
          <cell r="S2980">
            <v>0</v>
          </cell>
        </row>
        <row r="2981">
          <cell r="B2981" t="str">
            <v xml:space="preserve">  NOVEMBER</v>
          </cell>
          <cell r="C2981" t="str">
            <v>-</v>
          </cell>
          <cell r="D2981" t="str">
            <v>-</v>
          </cell>
          <cell r="E2981" t="str">
            <v>-</v>
          </cell>
          <cell r="F2981" t="str">
            <v>-</v>
          </cell>
          <cell r="G2981" t="str">
            <v>-</v>
          </cell>
          <cell r="H2981" t="str">
            <v>-</v>
          </cell>
          <cell r="I2981">
            <v>0</v>
          </cell>
          <cell r="J2981">
            <v>0</v>
          </cell>
          <cell r="K2981">
            <v>0</v>
          </cell>
          <cell r="L2981" t="str">
            <v>-</v>
          </cell>
          <cell r="M2981" t="str">
            <v>-</v>
          </cell>
          <cell r="N2981">
            <v>65563.75</v>
          </cell>
          <cell r="O2981">
            <v>1</v>
          </cell>
          <cell r="P2981">
            <v>65563.75</v>
          </cell>
          <cell r="Q2981">
            <v>0</v>
          </cell>
          <cell r="R2981">
            <v>0</v>
          </cell>
          <cell r="S2981">
            <v>0</v>
          </cell>
        </row>
        <row r="2983">
          <cell r="A2983" t="str">
            <v xml:space="preserve"> </v>
          </cell>
          <cell r="B2983" t="str">
            <v>T O T A L</v>
          </cell>
          <cell r="C2983" t="str">
            <v>Pay Item</v>
          </cell>
          <cell r="E2983" t="str">
            <v>:</v>
          </cell>
          <cell r="F2983" t="str">
            <v>IV-2-A-6</v>
          </cell>
          <cell r="J2983">
            <v>0</v>
          </cell>
          <cell r="K2983" t="str">
            <v>-</v>
          </cell>
          <cell r="L2983">
            <v>0</v>
          </cell>
          <cell r="M2983">
            <v>0</v>
          </cell>
          <cell r="O2983" t="str">
            <v>-</v>
          </cell>
          <cell r="Q2983">
            <v>0</v>
          </cell>
          <cell r="R2983">
            <v>0</v>
          </cell>
          <cell r="S2983">
            <v>0</v>
          </cell>
        </row>
        <row r="2985">
          <cell r="A2985" t="str">
            <v xml:space="preserve">   L : Labour</v>
          </cell>
          <cell r="E2985" t="str">
            <v xml:space="preserve">    C : Cement</v>
          </cell>
          <cell r="J2985" t="str">
            <v xml:space="preserve">    S : Steel</v>
          </cell>
          <cell r="N2985" t="str">
            <v xml:space="preserve">    F : Fuel</v>
          </cell>
          <cell r="R2985" t="str">
            <v xml:space="preserve">    M : Material</v>
          </cell>
        </row>
        <row r="2986">
          <cell r="A2986" t="str">
            <v xml:space="preserve">   Economic Indicators Table 1.3</v>
          </cell>
          <cell r="E2986" t="str">
            <v xml:space="preserve">         Economic Indicators Table 1.11</v>
          </cell>
          <cell r="J2986" t="str">
            <v xml:space="preserve">         Economic Indicators Table 1.11</v>
          </cell>
          <cell r="N2986" t="str">
            <v xml:space="preserve">         "Official Diesel Oil Selling Price"</v>
          </cell>
          <cell r="R2986" t="str">
            <v xml:space="preserve">         Economic Indicators Table 1.15</v>
          </cell>
        </row>
        <row r="2987">
          <cell r="A2987" t="str">
            <v xml:space="preserve">   Consumer Price Indices for 43 Cities &amp; Changes</v>
          </cell>
          <cell r="E2987" t="str">
            <v xml:space="preserve">         Wholesale Price Indices of Manufacturing Commodities</v>
          </cell>
          <cell r="J2987" t="str">
            <v xml:space="preserve">         Wholesale Price Indices of Manufacturing Commodities</v>
          </cell>
          <cell r="N2987" t="str">
            <v xml:space="preserve">         Actual cost of high speed diesel</v>
          </cell>
          <cell r="R2987" t="str">
            <v xml:space="preserve">         Wholesale Price Indices of Construction Materials</v>
          </cell>
        </row>
        <row r="2988">
          <cell r="A2988" t="str">
            <v xml:space="preserve">   Sub-Sector General Index for Bandar Lampung</v>
          </cell>
          <cell r="E2988" t="str">
            <v xml:space="preserve">         Sub-Sector 17, Non Metallic Mineral Products</v>
          </cell>
          <cell r="J2988" t="str">
            <v xml:space="preserve">         Sub-Sector 19, Iron and Steel Products</v>
          </cell>
          <cell r="N2988" t="str">
            <v xml:space="preserve">         Estabilished by Pertamina Oil Company</v>
          </cell>
          <cell r="R2988" t="str">
            <v xml:space="preserve">         Sub-Sector 2, Public Works in Agriculture</v>
          </cell>
        </row>
        <row r="2990">
          <cell r="A2990" t="str">
            <v>Pn  =  A +  L(Ln/Lo) + C(Cn/Co) + S(Sn/So) + F(Fn/Fo) + M(Mn/Mo)</v>
          </cell>
        </row>
        <row r="2991">
          <cell r="A2991" t="str">
            <v>CALCULATION OF ESCALATION PAYMENT</v>
          </cell>
        </row>
        <row r="2992">
          <cell r="A2992" t="str">
            <v>CONTRACT PACKAGE</v>
          </cell>
          <cell r="C2992" t="str">
            <v>:</v>
          </cell>
          <cell r="D2992" t="str">
            <v>WAY CURUP IRRIGATION SUB-PROJECT PTSL-II</v>
          </cell>
          <cell r="Q2992" t="str">
            <v>CONTRACTOR</v>
          </cell>
          <cell r="R2992" t="str">
            <v>:     PT. ADHI KARYA (Persero) Tbk</v>
          </cell>
        </row>
        <row r="2993">
          <cell r="A2993" t="str">
            <v>CONTRACT NO. / DATE</v>
          </cell>
          <cell r="C2993" t="str">
            <v>:</v>
          </cell>
          <cell r="D2993" t="str">
            <v>HK.02.07-Ag.0801/WILIII/01 ,  Date : May 14th, 2004</v>
          </cell>
          <cell r="Q2993" t="str">
            <v>CONSULTANT</v>
          </cell>
          <cell r="R2993" t="str">
            <v>:     NIPPON KOEI (In Associated)</v>
          </cell>
        </row>
        <row r="2995">
          <cell r="A2995" t="str">
            <v xml:space="preserve"> PAY ITEM</v>
          </cell>
          <cell r="C2995" t="str">
            <v>:</v>
          </cell>
          <cell r="D2995" t="str">
            <v>IV-2-A-7</v>
          </cell>
          <cell r="I2995" t="str">
            <v xml:space="preserve"> DESCRIPTION :</v>
          </cell>
          <cell r="J2995" t="str">
            <v>Sod facing</v>
          </cell>
          <cell r="M2995" t="str">
            <v>QUANTITIES</v>
          </cell>
          <cell r="N2995" t="str">
            <v>ORIGINAL</v>
          </cell>
          <cell r="P2995" t="str">
            <v>CURRENT</v>
          </cell>
          <cell r="Q2995" t="str">
            <v>ORIGINAL</v>
          </cell>
          <cell r="R2995" t="str">
            <v>CURRENT</v>
          </cell>
        </row>
        <row r="2996">
          <cell r="A2996" t="str">
            <v xml:space="preserve"> COMPONENT</v>
          </cell>
          <cell r="C2996" t="str">
            <v>A</v>
          </cell>
          <cell r="D2996" t="str">
            <v>L</v>
          </cell>
          <cell r="E2996" t="str">
            <v>C</v>
          </cell>
          <cell r="F2996" t="str">
            <v>S</v>
          </cell>
          <cell r="G2996" t="str">
            <v>F</v>
          </cell>
          <cell r="H2996" t="str">
            <v>M</v>
          </cell>
          <cell r="I2996" t="str">
            <v xml:space="preserve"> QUANTITIES   :</v>
          </cell>
          <cell r="J2996" t="str">
            <v xml:space="preserve">-     </v>
          </cell>
          <cell r="K2996" t="str">
            <v>sq.m</v>
          </cell>
          <cell r="M2996" t="str">
            <v>FOR</v>
          </cell>
          <cell r="N2996" t="str">
            <v>UNIT PRICE</v>
          </cell>
          <cell r="O2996" t="str">
            <v>FACTOR</v>
          </cell>
          <cell r="P2996" t="str">
            <v>UNIT PRICE</v>
          </cell>
          <cell r="Q2996" t="str">
            <v>AMOUNT</v>
          </cell>
          <cell r="R2996" t="str">
            <v>AMOUNT</v>
          </cell>
          <cell r="S2996" t="str">
            <v>PRICE ESCALATION</v>
          </cell>
        </row>
        <row r="2997">
          <cell r="A2997" t="str">
            <v xml:space="preserve"> COST FACTOR</v>
          </cell>
          <cell r="C2997">
            <v>0.25</v>
          </cell>
          <cell r="D2997">
            <v>0.15</v>
          </cell>
          <cell r="E2997" t="str">
            <v>-</v>
          </cell>
          <cell r="F2997" t="str">
            <v>-</v>
          </cell>
          <cell r="G2997" t="str">
            <v>-</v>
          </cell>
          <cell r="H2997">
            <v>0.6</v>
          </cell>
          <cell r="I2997" t="str">
            <v>SCHEDULE QUANTITIES</v>
          </cell>
          <cell r="K2997" t="str">
            <v>ACTUAL QUANTITIES (MC)</v>
          </cell>
          <cell r="M2997" t="str">
            <v>ESCALATION</v>
          </cell>
          <cell r="N2997" t="str">
            <v>Ho</v>
          </cell>
          <cell r="O2997" t="str">
            <v>Pn</v>
          </cell>
          <cell r="P2997" t="str">
            <v>Hn</v>
          </cell>
          <cell r="Q2997" t="str">
            <v>Io</v>
          </cell>
          <cell r="R2997" t="str">
            <v>In</v>
          </cell>
          <cell r="S2997" t="str">
            <v>PAYMENT</v>
          </cell>
        </row>
        <row r="2998">
          <cell r="A2998" t="str">
            <v xml:space="preserve"> ZERO INDEX / DEC 2002</v>
          </cell>
          <cell r="C2998" t="str">
            <v>-</v>
          </cell>
          <cell r="D2998">
            <v>110.63</v>
          </cell>
          <cell r="E2998">
            <v>294</v>
          </cell>
          <cell r="F2998">
            <v>345</v>
          </cell>
          <cell r="G2998">
            <v>1650</v>
          </cell>
          <cell r="H2998">
            <v>350</v>
          </cell>
          <cell r="I2998" t="str">
            <v>CUMULATIVE</v>
          </cell>
          <cell r="J2998" t="str">
            <v>MONTHLY</v>
          </cell>
          <cell r="K2998" t="str">
            <v>CUMULATIVE</v>
          </cell>
          <cell r="L2998" t="str">
            <v>MONTHLY</v>
          </cell>
          <cell r="M2998" t="str">
            <v>PAYMENT</v>
          </cell>
        </row>
        <row r="2999">
          <cell r="A2999">
            <v>1</v>
          </cell>
          <cell r="B2999">
            <v>2</v>
          </cell>
          <cell r="C2999">
            <v>3</v>
          </cell>
          <cell r="D2999">
            <v>4</v>
          </cell>
          <cell r="E2999">
            <v>5</v>
          </cell>
          <cell r="F2999">
            <v>6</v>
          </cell>
          <cell r="G2999">
            <v>7</v>
          </cell>
          <cell r="H2999">
            <v>8</v>
          </cell>
          <cell r="I2999">
            <v>9</v>
          </cell>
          <cell r="J2999">
            <v>10</v>
          </cell>
          <cell r="K2999">
            <v>11</v>
          </cell>
          <cell r="L2999">
            <v>12</v>
          </cell>
          <cell r="M2999">
            <v>13</v>
          </cell>
          <cell r="N2999">
            <v>14</v>
          </cell>
          <cell r="O2999">
            <v>15</v>
          </cell>
          <cell r="P2999" t="str">
            <v>16=14x15</v>
          </cell>
          <cell r="Q2999" t="str">
            <v>17=13x14</v>
          </cell>
          <cell r="R2999" t="str">
            <v>18=13x16</v>
          </cell>
          <cell r="S2999" t="str">
            <v>19=18-17</v>
          </cell>
        </row>
        <row r="3001">
          <cell r="A3001" t="str">
            <v>2004</v>
          </cell>
          <cell r="B3001" t="str">
            <v xml:space="preserve">  JUNE</v>
          </cell>
          <cell r="C3001" t="str">
            <v>-</v>
          </cell>
          <cell r="D3001" t="str">
            <v>-</v>
          </cell>
          <cell r="E3001" t="str">
            <v>-</v>
          </cell>
          <cell r="F3001" t="str">
            <v>-</v>
          </cell>
          <cell r="G3001" t="str">
            <v>-</v>
          </cell>
          <cell r="H3001" t="str">
            <v>-</v>
          </cell>
          <cell r="I3001">
            <v>0</v>
          </cell>
          <cell r="J3001">
            <v>0</v>
          </cell>
          <cell r="K3001" t="str">
            <v>-</v>
          </cell>
          <cell r="L3001" t="str">
            <v>-</v>
          </cell>
          <cell r="M3001" t="str">
            <v>-</v>
          </cell>
          <cell r="N3001" t="str">
            <v>-</v>
          </cell>
          <cell r="O3001" t="str">
            <v>-</v>
          </cell>
          <cell r="P3001" t="str">
            <v>-</v>
          </cell>
          <cell r="Q3001" t="str">
            <v>-</v>
          </cell>
          <cell r="R3001" t="str">
            <v>-</v>
          </cell>
          <cell r="S3001" t="str">
            <v>-</v>
          </cell>
        </row>
        <row r="3002">
          <cell r="B3002" t="str">
            <v xml:space="preserve">  JULY</v>
          </cell>
          <cell r="C3002" t="str">
            <v>-</v>
          </cell>
          <cell r="D3002" t="str">
            <v>-</v>
          </cell>
          <cell r="E3002" t="str">
            <v>-</v>
          </cell>
          <cell r="F3002" t="str">
            <v>-</v>
          </cell>
          <cell r="G3002" t="str">
            <v>-</v>
          </cell>
          <cell r="H3002" t="str">
            <v>-</v>
          </cell>
          <cell r="I3002">
            <v>0</v>
          </cell>
          <cell r="J3002">
            <v>0</v>
          </cell>
          <cell r="K3002">
            <v>0</v>
          </cell>
          <cell r="L3002" t="str">
            <v>-</v>
          </cell>
          <cell r="M3002" t="str">
            <v>-</v>
          </cell>
          <cell r="N3002" t="str">
            <v>-</v>
          </cell>
          <cell r="O3002" t="str">
            <v>-</v>
          </cell>
          <cell r="P3002" t="str">
            <v>-</v>
          </cell>
          <cell r="Q3002" t="str">
            <v>-</v>
          </cell>
          <cell r="R3002" t="str">
            <v>-</v>
          </cell>
          <cell r="S3002" t="str">
            <v>-</v>
          </cell>
        </row>
        <row r="3003">
          <cell r="B3003" t="str">
            <v xml:space="preserve">  AUGUST</v>
          </cell>
          <cell r="C3003" t="str">
            <v>-</v>
          </cell>
          <cell r="D3003" t="str">
            <v>-</v>
          </cell>
          <cell r="E3003" t="str">
            <v>-</v>
          </cell>
          <cell r="F3003" t="str">
            <v>-</v>
          </cell>
          <cell r="G3003" t="str">
            <v>-</v>
          </cell>
          <cell r="H3003" t="str">
            <v>-</v>
          </cell>
          <cell r="I3003">
            <v>0</v>
          </cell>
          <cell r="J3003">
            <v>0</v>
          </cell>
          <cell r="K3003">
            <v>0</v>
          </cell>
          <cell r="L3003" t="str">
            <v>-</v>
          </cell>
          <cell r="M3003" t="str">
            <v>-</v>
          </cell>
          <cell r="N3003" t="str">
            <v>-</v>
          </cell>
          <cell r="O3003" t="str">
            <v>-</v>
          </cell>
          <cell r="P3003" t="str">
            <v>-</v>
          </cell>
          <cell r="Q3003" t="str">
            <v>-</v>
          </cell>
          <cell r="R3003" t="str">
            <v>-</v>
          </cell>
          <cell r="S3003" t="str">
            <v>-</v>
          </cell>
        </row>
        <row r="3004">
          <cell r="B3004" t="str">
            <v xml:space="preserve">  SEPTEMBER</v>
          </cell>
          <cell r="C3004" t="str">
            <v>-</v>
          </cell>
          <cell r="D3004" t="str">
            <v>-</v>
          </cell>
          <cell r="E3004" t="str">
            <v>-</v>
          </cell>
          <cell r="F3004" t="str">
            <v>-</v>
          </cell>
          <cell r="G3004" t="str">
            <v>-</v>
          </cell>
          <cell r="H3004" t="str">
            <v>-</v>
          </cell>
          <cell r="I3004">
            <v>0</v>
          </cell>
          <cell r="J3004">
            <v>0</v>
          </cell>
          <cell r="K3004">
            <v>0</v>
          </cell>
          <cell r="L3004" t="str">
            <v>-</v>
          </cell>
          <cell r="M3004" t="str">
            <v>-</v>
          </cell>
          <cell r="N3004" t="str">
            <v>-</v>
          </cell>
          <cell r="O3004" t="str">
            <v>-</v>
          </cell>
          <cell r="P3004" t="str">
            <v>-</v>
          </cell>
          <cell r="Q3004" t="str">
            <v>-</v>
          </cell>
          <cell r="R3004" t="str">
            <v>-</v>
          </cell>
          <cell r="S3004" t="str">
            <v>-</v>
          </cell>
        </row>
        <row r="3005">
          <cell r="B3005" t="str">
            <v xml:space="preserve">  OCTOBER</v>
          </cell>
          <cell r="C3005" t="str">
            <v>-</v>
          </cell>
          <cell r="D3005" t="str">
            <v>-</v>
          </cell>
          <cell r="E3005" t="str">
            <v>-</v>
          </cell>
          <cell r="F3005" t="str">
            <v>-</v>
          </cell>
          <cell r="G3005" t="str">
            <v>-</v>
          </cell>
          <cell r="H3005" t="str">
            <v>-</v>
          </cell>
          <cell r="I3005">
            <v>0</v>
          </cell>
          <cell r="J3005">
            <v>0</v>
          </cell>
          <cell r="K3005">
            <v>0</v>
          </cell>
          <cell r="L3005" t="str">
            <v>-</v>
          </cell>
          <cell r="M3005" t="str">
            <v>-</v>
          </cell>
          <cell r="N3005" t="str">
            <v>-</v>
          </cell>
          <cell r="O3005" t="str">
            <v>-</v>
          </cell>
          <cell r="P3005" t="str">
            <v>-</v>
          </cell>
          <cell r="Q3005" t="str">
            <v>-</v>
          </cell>
          <cell r="R3005" t="str">
            <v>-</v>
          </cell>
          <cell r="S3005" t="str">
            <v>-</v>
          </cell>
        </row>
        <row r="3006">
          <cell r="B3006" t="str">
            <v xml:space="preserve">  NOVEMBER</v>
          </cell>
          <cell r="C3006" t="str">
            <v>-</v>
          </cell>
          <cell r="D3006" t="str">
            <v>-</v>
          </cell>
          <cell r="E3006" t="str">
            <v>-</v>
          </cell>
          <cell r="F3006" t="str">
            <v>-</v>
          </cell>
          <cell r="G3006" t="str">
            <v>-</v>
          </cell>
          <cell r="H3006" t="str">
            <v>-</v>
          </cell>
          <cell r="I3006">
            <v>0</v>
          </cell>
          <cell r="J3006">
            <v>0</v>
          </cell>
          <cell r="K3006">
            <v>0</v>
          </cell>
          <cell r="L3006" t="str">
            <v>-</v>
          </cell>
          <cell r="M3006" t="str">
            <v>-</v>
          </cell>
          <cell r="N3006" t="str">
            <v>-</v>
          </cell>
          <cell r="O3006" t="str">
            <v>-</v>
          </cell>
          <cell r="P3006" t="str">
            <v>-</v>
          </cell>
          <cell r="Q3006" t="str">
            <v>-</v>
          </cell>
          <cell r="R3006" t="str">
            <v>-</v>
          </cell>
          <cell r="S3006" t="str">
            <v>-</v>
          </cell>
        </row>
        <row r="3007">
          <cell r="B3007" t="str">
            <v xml:space="preserve">  DECEMBER</v>
          </cell>
          <cell r="C3007" t="str">
            <v>-</v>
          </cell>
          <cell r="D3007" t="str">
            <v>-</v>
          </cell>
          <cell r="E3007" t="str">
            <v>-</v>
          </cell>
          <cell r="F3007" t="str">
            <v>-</v>
          </cell>
          <cell r="G3007" t="str">
            <v>-</v>
          </cell>
          <cell r="H3007" t="str">
            <v>-</v>
          </cell>
          <cell r="I3007">
            <v>0</v>
          </cell>
          <cell r="J3007">
            <v>0</v>
          </cell>
          <cell r="K3007">
            <v>0</v>
          </cell>
          <cell r="L3007" t="str">
            <v>-</v>
          </cell>
          <cell r="M3007" t="str">
            <v>-</v>
          </cell>
          <cell r="N3007" t="str">
            <v>-</v>
          </cell>
          <cell r="O3007" t="str">
            <v>-</v>
          </cell>
          <cell r="P3007" t="str">
            <v>-</v>
          </cell>
          <cell r="Q3007" t="str">
            <v>-</v>
          </cell>
          <cell r="R3007" t="str">
            <v>-</v>
          </cell>
          <cell r="S3007" t="str">
            <v>-</v>
          </cell>
        </row>
        <row r="3008">
          <cell r="A3008" t="str">
            <v>2005</v>
          </cell>
          <cell r="B3008" t="str">
            <v xml:space="preserve">  JANUARY</v>
          </cell>
          <cell r="C3008" t="str">
            <v>-</v>
          </cell>
          <cell r="D3008" t="str">
            <v>-</v>
          </cell>
          <cell r="E3008" t="str">
            <v>-</v>
          </cell>
          <cell r="F3008" t="str">
            <v>-</v>
          </cell>
          <cell r="G3008" t="str">
            <v>-</v>
          </cell>
          <cell r="H3008" t="str">
            <v>-</v>
          </cell>
          <cell r="I3008">
            <v>0</v>
          </cell>
          <cell r="J3008">
            <v>0</v>
          </cell>
          <cell r="K3008">
            <v>0</v>
          </cell>
          <cell r="L3008" t="str">
            <v>-</v>
          </cell>
          <cell r="M3008" t="str">
            <v>-</v>
          </cell>
          <cell r="N3008" t="str">
            <v>-</v>
          </cell>
          <cell r="O3008" t="str">
            <v>-</v>
          </cell>
          <cell r="P3008" t="str">
            <v>-</v>
          </cell>
          <cell r="Q3008" t="str">
            <v>-</v>
          </cell>
          <cell r="R3008" t="str">
            <v>-</v>
          </cell>
          <cell r="S3008" t="str">
            <v>-</v>
          </cell>
        </row>
        <row r="3009">
          <cell r="B3009" t="str">
            <v xml:space="preserve">  FEBRUARY</v>
          </cell>
          <cell r="C3009" t="str">
            <v>-</v>
          </cell>
          <cell r="D3009" t="str">
            <v>-</v>
          </cell>
          <cell r="E3009" t="str">
            <v>-</v>
          </cell>
          <cell r="F3009" t="str">
            <v>-</v>
          </cell>
          <cell r="G3009" t="str">
            <v>-</v>
          </cell>
          <cell r="H3009" t="str">
            <v>-</v>
          </cell>
          <cell r="I3009">
            <v>0</v>
          </cell>
          <cell r="J3009">
            <v>0</v>
          </cell>
          <cell r="K3009">
            <v>0</v>
          </cell>
          <cell r="L3009" t="str">
            <v>-</v>
          </cell>
          <cell r="M3009" t="str">
            <v>-</v>
          </cell>
          <cell r="N3009" t="str">
            <v>-</v>
          </cell>
          <cell r="O3009" t="str">
            <v>-</v>
          </cell>
          <cell r="P3009" t="str">
            <v>-</v>
          </cell>
          <cell r="Q3009" t="str">
            <v>-</v>
          </cell>
          <cell r="R3009" t="str">
            <v>-</v>
          </cell>
          <cell r="S3009" t="str">
            <v>-</v>
          </cell>
        </row>
        <row r="3010">
          <cell r="B3010" t="str">
            <v xml:space="preserve">  MARCH</v>
          </cell>
          <cell r="C3010" t="str">
            <v>-</v>
          </cell>
          <cell r="D3010" t="str">
            <v>-</v>
          </cell>
          <cell r="E3010" t="str">
            <v>-</v>
          </cell>
          <cell r="F3010" t="str">
            <v>-</v>
          </cell>
          <cell r="G3010" t="str">
            <v>-</v>
          </cell>
          <cell r="H3010" t="str">
            <v>-</v>
          </cell>
          <cell r="I3010">
            <v>0</v>
          </cell>
          <cell r="J3010">
            <v>0</v>
          </cell>
          <cell r="K3010">
            <v>0</v>
          </cell>
          <cell r="L3010" t="str">
            <v>-</v>
          </cell>
          <cell r="M3010" t="str">
            <v>-</v>
          </cell>
          <cell r="N3010" t="str">
            <v>-</v>
          </cell>
          <cell r="O3010" t="str">
            <v>-</v>
          </cell>
          <cell r="P3010" t="str">
            <v>-</v>
          </cell>
          <cell r="Q3010" t="str">
            <v>-</v>
          </cell>
          <cell r="R3010" t="str">
            <v>-</v>
          </cell>
          <cell r="S3010" t="str">
            <v>-</v>
          </cell>
        </row>
        <row r="3011">
          <cell r="B3011" t="str">
            <v xml:space="preserve">  APRIL</v>
          </cell>
          <cell r="C3011" t="str">
            <v>-</v>
          </cell>
          <cell r="D3011" t="str">
            <v>-</v>
          </cell>
          <cell r="E3011" t="str">
            <v>-</v>
          </cell>
          <cell r="F3011" t="str">
            <v>-</v>
          </cell>
          <cell r="G3011" t="str">
            <v>-</v>
          </cell>
          <cell r="H3011" t="str">
            <v>-</v>
          </cell>
          <cell r="I3011">
            <v>0</v>
          </cell>
          <cell r="J3011">
            <v>0</v>
          </cell>
          <cell r="K3011">
            <v>0</v>
          </cell>
          <cell r="L3011" t="str">
            <v>-</v>
          </cell>
          <cell r="M3011" t="str">
            <v>-</v>
          </cell>
          <cell r="N3011" t="str">
            <v>-</v>
          </cell>
          <cell r="O3011" t="str">
            <v>-</v>
          </cell>
          <cell r="P3011" t="str">
            <v>-</v>
          </cell>
          <cell r="Q3011" t="str">
            <v>-</v>
          </cell>
          <cell r="R3011" t="str">
            <v>-</v>
          </cell>
          <cell r="S3011" t="str">
            <v>-</v>
          </cell>
        </row>
        <row r="3012">
          <cell r="B3012" t="str">
            <v xml:space="preserve">  MAY</v>
          </cell>
          <cell r="C3012" t="str">
            <v>-</v>
          </cell>
          <cell r="D3012" t="str">
            <v>-</v>
          </cell>
          <cell r="E3012" t="str">
            <v>-</v>
          </cell>
          <cell r="F3012" t="str">
            <v>-</v>
          </cell>
          <cell r="G3012" t="str">
            <v>-</v>
          </cell>
          <cell r="H3012" t="str">
            <v>-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 t="str">
            <v>-</v>
          </cell>
          <cell r="N3012" t="str">
            <v>-</v>
          </cell>
          <cell r="O3012" t="str">
            <v>-</v>
          </cell>
          <cell r="P3012" t="str">
            <v>-</v>
          </cell>
          <cell r="Q3012" t="str">
            <v>-</v>
          </cell>
          <cell r="R3012" t="str">
            <v>-</v>
          </cell>
          <cell r="S3012" t="str">
            <v>-</v>
          </cell>
        </row>
        <row r="3013">
          <cell r="B3013" t="str">
            <v xml:space="preserve">  JUNE</v>
          </cell>
          <cell r="C3013" t="str">
            <v>-</v>
          </cell>
          <cell r="D3013">
            <v>121.75</v>
          </cell>
          <cell r="E3013">
            <v>323</v>
          </cell>
          <cell r="F3013">
            <v>491</v>
          </cell>
          <cell r="G3013">
            <v>2100</v>
          </cell>
          <cell r="H3013">
            <v>441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4800</v>
          </cell>
          <cell r="O3013">
            <v>1.1710772846425019</v>
          </cell>
          <cell r="P3013">
            <v>5621.1709662840094</v>
          </cell>
          <cell r="Q3013">
            <v>0</v>
          </cell>
          <cell r="R3013">
            <v>0</v>
          </cell>
          <cell r="S3013">
            <v>0</v>
          </cell>
        </row>
        <row r="3014">
          <cell r="B3014" t="str">
            <v xml:space="preserve">  JULY</v>
          </cell>
          <cell r="C3014" t="str">
            <v>-</v>
          </cell>
          <cell r="D3014">
            <v>122.55</v>
          </cell>
          <cell r="E3014">
            <v>325</v>
          </cell>
          <cell r="F3014">
            <v>491</v>
          </cell>
          <cell r="G3014">
            <v>2100</v>
          </cell>
          <cell r="H3014">
            <v>449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4800</v>
          </cell>
          <cell r="O3014">
            <v>1.1858762670936582</v>
          </cell>
          <cell r="P3014">
            <v>5692.2060820495599</v>
          </cell>
          <cell r="Q3014">
            <v>0</v>
          </cell>
          <cell r="R3014">
            <v>0</v>
          </cell>
          <cell r="S3014">
            <v>0</v>
          </cell>
        </row>
        <row r="3015">
          <cell r="B3015" t="str">
            <v xml:space="preserve">  AUGUST</v>
          </cell>
          <cell r="C3015" t="str">
            <v>-</v>
          </cell>
          <cell r="D3015">
            <v>122.49</v>
          </cell>
          <cell r="E3015">
            <v>326</v>
          </cell>
          <cell r="F3015">
            <v>493</v>
          </cell>
          <cell r="G3015">
            <v>2100</v>
          </cell>
          <cell r="H3015">
            <v>452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4800</v>
          </cell>
          <cell r="O3015">
            <v>1.1909377719812502</v>
          </cell>
          <cell r="P3015">
            <v>5716.5013055100007</v>
          </cell>
          <cell r="Q3015">
            <v>0</v>
          </cell>
          <cell r="R3015">
            <v>0</v>
          </cell>
          <cell r="S3015">
            <v>0</v>
          </cell>
        </row>
        <row r="3016">
          <cell r="B3016" t="str">
            <v xml:space="preserve">  SEPTEMBER</v>
          </cell>
          <cell r="C3016" t="str">
            <v>-</v>
          </cell>
          <cell r="D3016">
            <v>123.27</v>
          </cell>
          <cell r="E3016">
            <v>330</v>
          </cell>
          <cell r="F3016">
            <v>495</v>
          </cell>
          <cell r="G3016">
            <v>2100</v>
          </cell>
          <cell r="H3016">
            <v>462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4800</v>
          </cell>
          <cell r="O3016">
            <v>1.2091382084425562</v>
          </cell>
          <cell r="P3016">
            <v>5803.8634005242693</v>
          </cell>
          <cell r="Q3016">
            <v>0</v>
          </cell>
          <cell r="R3016">
            <v>0</v>
          </cell>
          <cell r="S3016">
            <v>0</v>
          </cell>
        </row>
        <row r="3017">
          <cell r="B3017" t="str">
            <v xml:space="preserve">  OCTOBER</v>
          </cell>
          <cell r="C3017" t="str">
            <v>-</v>
          </cell>
          <cell r="D3017">
            <v>139.13999999999999</v>
          </cell>
          <cell r="E3017">
            <v>376</v>
          </cell>
          <cell r="F3017">
            <v>511</v>
          </cell>
          <cell r="G3017">
            <v>4300</v>
          </cell>
          <cell r="H3017">
            <v>500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4800</v>
          </cell>
          <cell r="O3017">
            <v>1.2957987371030848</v>
          </cell>
          <cell r="P3017">
            <v>6219.8339380948073</v>
          </cell>
          <cell r="Q3017">
            <v>0</v>
          </cell>
          <cell r="R3017">
            <v>0</v>
          </cell>
          <cell r="S3017">
            <v>0</v>
          </cell>
        </row>
        <row r="3018">
          <cell r="B3018" t="str">
            <v xml:space="preserve">  NOVEMBER</v>
          </cell>
          <cell r="C3018" t="str">
            <v>-</v>
          </cell>
          <cell r="D3018">
            <v>140.15</v>
          </cell>
          <cell r="E3018">
            <v>393</v>
          </cell>
          <cell r="F3018">
            <v>511</v>
          </cell>
          <cell r="G3018">
            <v>4300</v>
          </cell>
          <cell r="H3018">
            <v>510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4800</v>
          </cell>
          <cell r="O3018">
            <v>1.3143110238762414</v>
          </cell>
          <cell r="P3018">
            <v>6308.6929146059592</v>
          </cell>
          <cell r="Q3018">
            <v>0</v>
          </cell>
          <cell r="R3018">
            <v>0</v>
          </cell>
          <cell r="S3018">
            <v>0</v>
          </cell>
        </row>
        <row r="3019">
          <cell r="B3019" t="str">
            <v xml:space="preserve">  DECEMBER</v>
          </cell>
          <cell r="C3019" t="str">
            <v>-</v>
          </cell>
          <cell r="D3019">
            <v>140.32</v>
          </cell>
          <cell r="E3019">
            <v>393</v>
          </cell>
          <cell r="F3019">
            <v>511</v>
          </cell>
          <cell r="G3019">
            <v>4300</v>
          </cell>
          <cell r="H3019">
            <v>510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4800</v>
          </cell>
          <cell r="O3019">
            <v>1.3145415219328263</v>
          </cell>
          <cell r="P3019">
            <v>6309.7993052775664</v>
          </cell>
          <cell r="Q3019">
            <v>0</v>
          </cell>
          <cell r="R3019">
            <v>0</v>
          </cell>
          <cell r="S3019">
            <v>0</v>
          </cell>
        </row>
        <row r="3020">
          <cell r="A3020" t="str">
            <v>2006</v>
          </cell>
          <cell r="B3020" t="str">
            <v xml:space="preserve">  JANUARY</v>
          </cell>
          <cell r="C3020" t="str">
            <v>-</v>
          </cell>
          <cell r="D3020" t="str">
            <v>-</v>
          </cell>
          <cell r="E3020" t="str">
            <v>-</v>
          </cell>
          <cell r="F3020" t="str">
            <v>-</v>
          </cell>
          <cell r="G3020" t="str">
            <v>-</v>
          </cell>
          <cell r="H3020" t="str">
            <v>-</v>
          </cell>
          <cell r="I3020">
            <v>0</v>
          </cell>
          <cell r="J3020">
            <v>0</v>
          </cell>
          <cell r="K3020">
            <v>0</v>
          </cell>
          <cell r="L3020" t="str">
            <v>-</v>
          </cell>
          <cell r="M3020" t="str">
            <v>-</v>
          </cell>
          <cell r="N3020">
            <v>4800</v>
          </cell>
          <cell r="O3020">
            <v>0.25</v>
          </cell>
          <cell r="P3020">
            <v>1200</v>
          </cell>
          <cell r="Q3020">
            <v>0</v>
          </cell>
          <cell r="R3020">
            <v>0</v>
          </cell>
          <cell r="S3020">
            <v>0</v>
          </cell>
        </row>
        <row r="3021">
          <cell r="B3021" t="str">
            <v xml:space="preserve">  FEBRUARY</v>
          </cell>
          <cell r="C3021" t="str">
            <v>-</v>
          </cell>
          <cell r="D3021" t="str">
            <v>-</v>
          </cell>
          <cell r="E3021" t="str">
            <v>-</v>
          </cell>
          <cell r="F3021" t="str">
            <v>-</v>
          </cell>
          <cell r="G3021" t="str">
            <v>-</v>
          </cell>
          <cell r="H3021" t="str">
            <v>-</v>
          </cell>
          <cell r="I3021">
            <v>0</v>
          </cell>
          <cell r="J3021">
            <v>0</v>
          </cell>
          <cell r="K3021">
            <v>0</v>
          </cell>
          <cell r="L3021" t="str">
            <v>-</v>
          </cell>
          <cell r="M3021" t="str">
            <v>-</v>
          </cell>
          <cell r="N3021">
            <v>4800</v>
          </cell>
          <cell r="O3021">
            <v>0.25</v>
          </cell>
          <cell r="P3021">
            <v>1200</v>
          </cell>
          <cell r="Q3021">
            <v>0</v>
          </cell>
          <cell r="R3021">
            <v>0</v>
          </cell>
          <cell r="S3021">
            <v>0</v>
          </cell>
        </row>
        <row r="3022">
          <cell r="B3022" t="str">
            <v xml:space="preserve">  MARCH</v>
          </cell>
          <cell r="C3022" t="str">
            <v>-</v>
          </cell>
          <cell r="D3022" t="str">
            <v>-</v>
          </cell>
          <cell r="E3022" t="str">
            <v>-</v>
          </cell>
          <cell r="F3022" t="str">
            <v>-</v>
          </cell>
          <cell r="G3022" t="str">
            <v>-</v>
          </cell>
          <cell r="H3022" t="str">
            <v>-</v>
          </cell>
          <cell r="I3022">
            <v>0</v>
          </cell>
          <cell r="J3022">
            <v>0</v>
          </cell>
          <cell r="K3022">
            <v>0</v>
          </cell>
          <cell r="L3022" t="str">
            <v>-</v>
          </cell>
          <cell r="M3022" t="str">
            <v>-</v>
          </cell>
          <cell r="N3022">
            <v>4800</v>
          </cell>
          <cell r="O3022">
            <v>0.25</v>
          </cell>
          <cell r="P3022">
            <v>1200</v>
          </cell>
          <cell r="Q3022">
            <v>0</v>
          </cell>
          <cell r="R3022">
            <v>0</v>
          </cell>
          <cell r="S3022">
            <v>0</v>
          </cell>
        </row>
        <row r="3023">
          <cell r="B3023" t="str">
            <v xml:space="preserve">  APRIL</v>
          </cell>
          <cell r="C3023" t="str">
            <v>-</v>
          </cell>
          <cell r="D3023" t="str">
            <v>-</v>
          </cell>
          <cell r="E3023" t="str">
            <v>-</v>
          </cell>
          <cell r="F3023" t="str">
            <v>-</v>
          </cell>
          <cell r="G3023" t="str">
            <v>-</v>
          </cell>
          <cell r="H3023" t="str">
            <v>-</v>
          </cell>
          <cell r="I3023">
            <v>0</v>
          </cell>
          <cell r="J3023">
            <v>0</v>
          </cell>
          <cell r="K3023">
            <v>0</v>
          </cell>
          <cell r="L3023" t="str">
            <v>-</v>
          </cell>
          <cell r="M3023" t="str">
            <v>-</v>
          </cell>
          <cell r="N3023">
            <v>4800</v>
          </cell>
          <cell r="O3023">
            <v>0.25</v>
          </cell>
          <cell r="P3023">
            <v>1200</v>
          </cell>
          <cell r="Q3023">
            <v>0</v>
          </cell>
          <cell r="R3023">
            <v>0</v>
          </cell>
          <cell r="S3023">
            <v>0</v>
          </cell>
        </row>
        <row r="3024">
          <cell r="B3024" t="str">
            <v xml:space="preserve">  MAY</v>
          </cell>
          <cell r="C3024" t="str">
            <v>-</v>
          </cell>
          <cell r="D3024" t="str">
            <v>-</v>
          </cell>
          <cell r="E3024" t="str">
            <v>-</v>
          </cell>
          <cell r="F3024" t="str">
            <v>-</v>
          </cell>
          <cell r="G3024" t="str">
            <v>-</v>
          </cell>
          <cell r="H3024" t="str">
            <v>-</v>
          </cell>
          <cell r="I3024">
            <v>0</v>
          </cell>
          <cell r="J3024">
            <v>0</v>
          </cell>
          <cell r="K3024">
            <v>0</v>
          </cell>
          <cell r="L3024" t="str">
            <v>-</v>
          </cell>
          <cell r="M3024" t="str">
            <v>-</v>
          </cell>
          <cell r="N3024">
            <v>4800</v>
          </cell>
          <cell r="O3024">
            <v>0.25</v>
          </cell>
          <cell r="P3024">
            <v>1200</v>
          </cell>
          <cell r="Q3024">
            <v>0</v>
          </cell>
          <cell r="R3024">
            <v>0</v>
          </cell>
          <cell r="S3024">
            <v>0</v>
          </cell>
        </row>
        <row r="3025">
          <cell r="B3025" t="str">
            <v xml:space="preserve">  JUNE</v>
          </cell>
          <cell r="C3025" t="str">
            <v>-</v>
          </cell>
          <cell r="D3025" t="str">
            <v>-</v>
          </cell>
          <cell r="E3025" t="str">
            <v>-</v>
          </cell>
          <cell r="F3025" t="str">
            <v>-</v>
          </cell>
          <cell r="G3025" t="str">
            <v>-</v>
          </cell>
          <cell r="H3025" t="str">
            <v>-</v>
          </cell>
          <cell r="I3025">
            <v>0</v>
          </cell>
          <cell r="J3025">
            <v>0</v>
          </cell>
          <cell r="K3025">
            <v>0</v>
          </cell>
          <cell r="L3025" t="str">
            <v>-</v>
          </cell>
          <cell r="M3025" t="str">
            <v>-</v>
          </cell>
          <cell r="N3025">
            <v>4800</v>
          </cell>
          <cell r="O3025">
            <v>0.25</v>
          </cell>
          <cell r="P3025">
            <v>1200</v>
          </cell>
          <cell r="Q3025">
            <v>0</v>
          </cell>
          <cell r="R3025">
            <v>0</v>
          </cell>
          <cell r="S3025">
            <v>0</v>
          </cell>
        </row>
        <row r="3026">
          <cell r="B3026" t="str">
            <v xml:space="preserve">  JULY</v>
          </cell>
          <cell r="C3026" t="str">
            <v>-</v>
          </cell>
          <cell r="D3026" t="str">
            <v>-</v>
          </cell>
          <cell r="E3026" t="str">
            <v>-</v>
          </cell>
          <cell r="F3026" t="str">
            <v>-</v>
          </cell>
          <cell r="G3026" t="str">
            <v>-</v>
          </cell>
          <cell r="H3026" t="str">
            <v>-</v>
          </cell>
          <cell r="I3026">
            <v>0</v>
          </cell>
          <cell r="J3026">
            <v>0</v>
          </cell>
          <cell r="K3026">
            <v>0</v>
          </cell>
          <cell r="L3026" t="str">
            <v>-</v>
          </cell>
          <cell r="M3026" t="str">
            <v>-</v>
          </cell>
          <cell r="N3026">
            <v>4800</v>
          </cell>
          <cell r="O3026">
            <v>0.25</v>
          </cell>
          <cell r="P3026">
            <v>1200</v>
          </cell>
          <cell r="Q3026">
            <v>0</v>
          </cell>
          <cell r="R3026">
            <v>0</v>
          </cell>
          <cell r="S3026">
            <v>0</v>
          </cell>
        </row>
        <row r="3027">
          <cell r="B3027" t="str">
            <v xml:space="preserve">  AUGUST</v>
          </cell>
          <cell r="C3027" t="str">
            <v>-</v>
          </cell>
          <cell r="D3027" t="str">
            <v>-</v>
          </cell>
          <cell r="E3027" t="str">
            <v>-</v>
          </cell>
          <cell r="F3027" t="str">
            <v>-</v>
          </cell>
          <cell r="G3027" t="str">
            <v>-</v>
          </cell>
          <cell r="H3027" t="str">
            <v>-</v>
          </cell>
          <cell r="I3027">
            <v>0</v>
          </cell>
          <cell r="J3027">
            <v>0</v>
          </cell>
          <cell r="K3027">
            <v>0</v>
          </cell>
          <cell r="L3027" t="str">
            <v>-</v>
          </cell>
          <cell r="M3027" t="str">
            <v>-</v>
          </cell>
          <cell r="N3027">
            <v>4800</v>
          </cell>
          <cell r="O3027">
            <v>0.25</v>
          </cell>
          <cell r="P3027">
            <v>1200</v>
          </cell>
          <cell r="Q3027">
            <v>0</v>
          </cell>
          <cell r="R3027">
            <v>0</v>
          </cell>
          <cell r="S3027">
            <v>0</v>
          </cell>
        </row>
        <row r="3028">
          <cell r="B3028" t="str">
            <v xml:space="preserve">  SEPTEMBER</v>
          </cell>
          <cell r="C3028" t="str">
            <v>-</v>
          </cell>
          <cell r="D3028" t="str">
            <v>-</v>
          </cell>
          <cell r="E3028" t="str">
            <v>-</v>
          </cell>
          <cell r="F3028" t="str">
            <v>-</v>
          </cell>
          <cell r="G3028" t="str">
            <v>-</v>
          </cell>
          <cell r="H3028" t="str">
            <v>-</v>
          </cell>
          <cell r="I3028">
            <v>0</v>
          </cell>
          <cell r="J3028">
            <v>0</v>
          </cell>
          <cell r="K3028">
            <v>0</v>
          </cell>
          <cell r="L3028" t="str">
            <v>-</v>
          </cell>
          <cell r="M3028" t="str">
            <v>-</v>
          </cell>
          <cell r="N3028">
            <v>4800</v>
          </cell>
          <cell r="O3028">
            <v>0.25</v>
          </cell>
          <cell r="P3028">
            <v>1200</v>
          </cell>
          <cell r="Q3028">
            <v>0</v>
          </cell>
          <cell r="R3028">
            <v>0</v>
          </cell>
          <cell r="S3028">
            <v>0</v>
          </cell>
        </row>
        <row r="3029">
          <cell r="B3029" t="str">
            <v xml:space="preserve">  OCTOBER</v>
          </cell>
          <cell r="C3029" t="str">
            <v>-</v>
          </cell>
          <cell r="D3029" t="str">
            <v>-</v>
          </cell>
          <cell r="E3029" t="str">
            <v>-</v>
          </cell>
          <cell r="F3029" t="str">
            <v>-</v>
          </cell>
          <cell r="G3029" t="str">
            <v>-</v>
          </cell>
          <cell r="H3029" t="str">
            <v>-</v>
          </cell>
          <cell r="I3029">
            <v>0</v>
          </cell>
          <cell r="J3029">
            <v>0</v>
          </cell>
          <cell r="K3029">
            <v>0</v>
          </cell>
          <cell r="L3029" t="str">
            <v>-</v>
          </cell>
          <cell r="M3029" t="str">
            <v>-</v>
          </cell>
          <cell r="N3029">
            <v>4800</v>
          </cell>
          <cell r="O3029">
            <v>0.25</v>
          </cell>
          <cell r="P3029">
            <v>1200</v>
          </cell>
          <cell r="Q3029">
            <v>0</v>
          </cell>
          <cell r="R3029">
            <v>0</v>
          </cell>
          <cell r="S3029">
            <v>0</v>
          </cell>
        </row>
        <row r="3030">
          <cell r="B3030" t="str">
            <v xml:space="preserve">  NOVEMBER</v>
          </cell>
          <cell r="C3030" t="str">
            <v>-</v>
          </cell>
          <cell r="D3030" t="str">
            <v>-</v>
          </cell>
          <cell r="E3030" t="str">
            <v>-</v>
          </cell>
          <cell r="F3030" t="str">
            <v>-</v>
          </cell>
          <cell r="G3030" t="str">
            <v>-</v>
          </cell>
          <cell r="H3030" t="str">
            <v>-</v>
          </cell>
          <cell r="I3030">
            <v>0</v>
          </cell>
          <cell r="J3030">
            <v>0</v>
          </cell>
          <cell r="K3030">
            <v>0</v>
          </cell>
          <cell r="L3030" t="str">
            <v>-</v>
          </cell>
          <cell r="M3030" t="str">
            <v>-</v>
          </cell>
          <cell r="N3030">
            <v>4800</v>
          </cell>
          <cell r="O3030">
            <v>0.25</v>
          </cell>
          <cell r="P3030">
            <v>1200</v>
          </cell>
          <cell r="Q3030">
            <v>0</v>
          </cell>
          <cell r="R3030">
            <v>0</v>
          </cell>
          <cell r="S3030">
            <v>0</v>
          </cell>
        </row>
        <row r="3032">
          <cell r="A3032" t="str">
            <v xml:space="preserve"> </v>
          </cell>
          <cell r="B3032" t="str">
            <v>T O T A L</v>
          </cell>
          <cell r="C3032" t="str">
            <v>Pay Item</v>
          </cell>
          <cell r="E3032" t="str">
            <v>:</v>
          </cell>
          <cell r="F3032" t="str">
            <v>IV-2-A-7</v>
          </cell>
          <cell r="J3032">
            <v>0</v>
          </cell>
          <cell r="K3032" t="str">
            <v>-</v>
          </cell>
          <cell r="L3032">
            <v>0</v>
          </cell>
          <cell r="M3032">
            <v>0</v>
          </cell>
          <cell r="O3032" t="str">
            <v>-</v>
          </cell>
          <cell r="Q3032">
            <v>0</v>
          </cell>
          <cell r="R3032">
            <v>0</v>
          </cell>
          <cell r="S3032">
            <v>0</v>
          </cell>
        </row>
        <row r="3034">
          <cell r="A3034" t="str">
            <v xml:space="preserve">   L : Labour</v>
          </cell>
          <cell r="E3034" t="str">
            <v xml:space="preserve">    C : Cement</v>
          </cell>
          <cell r="J3034" t="str">
            <v xml:space="preserve">    S : Steel</v>
          </cell>
          <cell r="N3034" t="str">
            <v xml:space="preserve">    F : Fuel</v>
          </cell>
          <cell r="R3034" t="str">
            <v xml:space="preserve">    M : Material</v>
          </cell>
        </row>
        <row r="3035">
          <cell r="A3035" t="str">
            <v xml:space="preserve">   Economic Indicators Table 1.3</v>
          </cell>
          <cell r="E3035" t="str">
            <v xml:space="preserve">         Economic Indicators Table 1.11</v>
          </cell>
          <cell r="J3035" t="str">
            <v xml:space="preserve">         Economic Indicators Table 1.11</v>
          </cell>
          <cell r="N3035" t="str">
            <v xml:space="preserve">         "Official Diesel Oil Selling Price"</v>
          </cell>
          <cell r="R3035" t="str">
            <v xml:space="preserve">         Economic Indicators Table 1.15</v>
          </cell>
        </row>
        <row r="3036">
          <cell r="A3036" t="str">
            <v xml:space="preserve">   Consumer Price Indices for 43 Cities &amp; Changes</v>
          </cell>
          <cell r="E3036" t="str">
            <v xml:space="preserve">         Wholesale Price Indices of Manufacturing Commodities</v>
          </cell>
          <cell r="J3036" t="str">
            <v xml:space="preserve">         Wholesale Price Indices of Manufacturing Commodities</v>
          </cell>
          <cell r="N3036" t="str">
            <v xml:space="preserve">         Actual cost of high speed diesel</v>
          </cell>
          <cell r="R3036" t="str">
            <v xml:space="preserve">         Wholesale Price Indices of Construction Materials</v>
          </cell>
        </row>
        <row r="3037">
          <cell r="A3037" t="str">
            <v xml:space="preserve">   Sub-Sector General Index for Bandar Lampung</v>
          </cell>
          <cell r="E3037" t="str">
            <v xml:space="preserve">         Sub-Sector 17, Non Metallic Mineral Products</v>
          </cell>
          <cell r="J3037" t="str">
            <v xml:space="preserve">         Sub-Sector 19, Iron and Steel Products</v>
          </cell>
          <cell r="N3037" t="str">
            <v xml:space="preserve">         Estabilished by Pertamina Oil Company</v>
          </cell>
          <cell r="R3037" t="str">
            <v xml:space="preserve">         Sub-Sector 2, Public Works in Agriculture</v>
          </cell>
        </row>
        <row r="3039">
          <cell r="A3039" t="str">
            <v>Pn  =  A +  L(Ln/Lo) + C(Cn/Co) + S(Sn/So) + F(Fn/Fo) + M(Mn/Mo)</v>
          </cell>
        </row>
        <row r="3040">
          <cell r="A3040" t="str">
            <v>CALCULATION OF ESCALATION PAYMENT</v>
          </cell>
        </row>
        <row r="3041">
          <cell r="A3041" t="str">
            <v>CONTRACT PACKAGE</v>
          </cell>
          <cell r="C3041" t="str">
            <v>:</v>
          </cell>
          <cell r="D3041" t="str">
            <v>WAY CURUP IRRIGATION SUB-PROJECT PTSL-II</v>
          </cell>
          <cell r="Q3041" t="str">
            <v>CONTRACTOR</v>
          </cell>
          <cell r="R3041" t="str">
            <v>:     PT. ADHI KARYA (Persero) Tbk</v>
          </cell>
        </row>
        <row r="3042">
          <cell r="A3042" t="str">
            <v>CONTRACT NO. / DATE</v>
          </cell>
          <cell r="C3042" t="str">
            <v>:</v>
          </cell>
          <cell r="D3042" t="str">
            <v>HK.02.07-Ag.0801/WILIII/01 ,  Date : May 14th, 2004</v>
          </cell>
          <cell r="Q3042" t="str">
            <v>CONSULTANT</v>
          </cell>
          <cell r="R3042" t="str">
            <v>:     NIPPON KOEI (In Associated)</v>
          </cell>
        </row>
        <row r="3044">
          <cell r="A3044" t="str">
            <v xml:space="preserve"> PAY ITEM</v>
          </cell>
          <cell r="C3044" t="str">
            <v>:</v>
          </cell>
          <cell r="D3044" t="str">
            <v>IV-2-A-8</v>
          </cell>
          <cell r="I3044" t="str">
            <v xml:space="preserve"> DESCRIPTION :</v>
          </cell>
          <cell r="J3044" t="str">
            <v xml:space="preserve">Furnishing of wooden pile dia.10 cm </v>
          </cell>
          <cell r="M3044" t="str">
            <v>QUANTITIES</v>
          </cell>
          <cell r="N3044" t="str">
            <v>ORIGINAL</v>
          </cell>
          <cell r="P3044" t="str">
            <v>CURRENT</v>
          </cell>
          <cell r="Q3044" t="str">
            <v>ORIGINAL</v>
          </cell>
          <cell r="R3044" t="str">
            <v>CURRENT</v>
          </cell>
        </row>
        <row r="3045">
          <cell r="A3045" t="str">
            <v xml:space="preserve"> COMPONENT</v>
          </cell>
          <cell r="C3045" t="str">
            <v>A</v>
          </cell>
          <cell r="D3045" t="str">
            <v>L</v>
          </cell>
          <cell r="E3045" t="str">
            <v>C</v>
          </cell>
          <cell r="F3045" t="str">
            <v>S</v>
          </cell>
          <cell r="G3045" t="str">
            <v>F</v>
          </cell>
          <cell r="H3045" t="str">
            <v>M</v>
          </cell>
          <cell r="I3045" t="str">
            <v xml:space="preserve"> QUANTITIES   :</v>
          </cell>
          <cell r="J3045">
            <v>652</v>
          </cell>
          <cell r="K3045" t="str">
            <v>lin.m</v>
          </cell>
          <cell r="M3045" t="str">
            <v>FOR</v>
          </cell>
          <cell r="N3045" t="str">
            <v>UNIT PRICE</v>
          </cell>
          <cell r="O3045" t="str">
            <v>FACTOR</v>
          </cell>
          <cell r="P3045" t="str">
            <v>UNIT PRICE</v>
          </cell>
          <cell r="Q3045" t="str">
            <v>AMOUNT</v>
          </cell>
          <cell r="R3045" t="str">
            <v>AMOUNT</v>
          </cell>
          <cell r="S3045" t="str">
            <v>PRICE ESCALATION</v>
          </cell>
        </row>
        <row r="3046">
          <cell r="A3046" t="str">
            <v xml:space="preserve"> COST FACTOR</v>
          </cell>
          <cell r="C3046">
            <v>0.25</v>
          </cell>
          <cell r="D3046">
            <v>0.15</v>
          </cell>
          <cell r="E3046" t="str">
            <v>-</v>
          </cell>
          <cell r="F3046" t="str">
            <v>-</v>
          </cell>
          <cell r="G3046" t="str">
            <v>-</v>
          </cell>
          <cell r="H3046">
            <v>0.6</v>
          </cell>
          <cell r="I3046" t="str">
            <v>SCHEDULE QUANTITIES</v>
          </cell>
          <cell r="K3046" t="str">
            <v>ACTUAL QUANTITIES (MC)</v>
          </cell>
          <cell r="M3046" t="str">
            <v>ESCALATION</v>
          </cell>
          <cell r="N3046" t="str">
            <v>Ho</v>
          </cell>
          <cell r="O3046" t="str">
            <v>Pn</v>
          </cell>
          <cell r="P3046" t="str">
            <v>Hn</v>
          </cell>
          <cell r="Q3046" t="str">
            <v>Io</v>
          </cell>
          <cell r="R3046" t="str">
            <v>In</v>
          </cell>
          <cell r="S3046" t="str">
            <v>PAYMENT</v>
          </cell>
        </row>
        <row r="3047">
          <cell r="A3047" t="str">
            <v xml:space="preserve"> ZERO INDEX / DEC 2002</v>
          </cell>
          <cell r="C3047" t="str">
            <v>-</v>
          </cell>
          <cell r="D3047">
            <v>110.63</v>
          </cell>
          <cell r="E3047">
            <v>294</v>
          </cell>
          <cell r="F3047">
            <v>345</v>
          </cell>
          <cell r="G3047">
            <v>1650</v>
          </cell>
          <cell r="H3047">
            <v>350</v>
          </cell>
          <cell r="I3047" t="str">
            <v>CUMULATIVE</v>
          </cell>
          <cell r="J3047" t="str">
            <v>MONTHLY</v>
          </cell>
          <cell r="K3047" t="str">
            <v>CUMULATIVE</v>
          </cell>
          <cell r="L3047" t="str">
            <v>MONTHLY</v>
          </cell>
          <cell r="M3047" t="str">
            <v>PAYMENT</v>
          </cell>
        </row>
        <row r="3048">
          <cell r="A3048">
            <v>1</v>
          </cell>
          <cell r="B3048">
            <v>2</v>
          </cell>
          <cell r="C3048">
            <v>3</v>
          </cell>
          <cell r="D3048">
            <v>4</v>
          </cell>
          <cell r="E3048">
            <v>5</v>
          </cell>
          <cell r="F3048">
            <v>6</v>
          </cell>
          <cell r="G3048">
            <v>7</v>
          </cell>
          <cell r="H3048">
            <v>8</v>
          </cell>
          <cell r="I3048">
            <v>9</v>
          </cell>
          <cell r="J3048">
            <v>10</v>
          </cell>
          <cell r="K3048">
            <v>11</v>
          </cell>
          <cell r="L3048">
            <v>12</v>
          </cell>
          <cell r="M3048">
            <v>13</v>
          </cell>
          <cell r="N3048">
            <v>14</v>
          </cell>
          <cell r="O3048">
            <v>15</v>
          </cell>
          <cell r="P3048" t="str">
            <v>16=14x15</v>
          </cell>
          <cell r="Q3048" t="str">
            <v>17=13x14</v>
          </cell>
          <cell r="R3048" t="str">
            <v>18=13x16</v>
          </cell>
          <cell r="S3048" t="str">
            <v>19=18-17</v>
          </cell>
        </row>
        <row r="3050">
          <cell r="A3050" t="str">
            <v>2004</v>
          </cell>
          <cell r="B3050" t="str">
            <v xml:space="preserve">  JUNE</v>
          </cell>
          <cell r="C3050" t="str">
            <v>-</v>
          </cell>
          <cell r="D3050" t="str">
            <v>-</v>
          </cell>
          <cell r="E3050" t="str">
            <v>-</v>
          </cell>
          <cell r="F3050" t="str">
            <v>-</v>
          </cell>
          <cell r="G3050" t="str">
            <v>-</v>
          </cell>
          <cell r="H3050" t="str">
            <v>-</v>
          </cell>
          <cell r="I3050">
            <v>0</v>
          </cell>
          <cell r="J3050">
            <v>0</v>
          </cell>
          <cell r="K3050" t="str">
            <v>-</v>
          </cell>
          <cell r="L3050" t="str">
            <v>-</v>
          </cell>
          <cell r="M3050" t="str">
            <v>-</v>
          </cell>
          <cell r="N3050" t="str">
            <v>-</v>
          </cell>
          <cell r="O3050" t="str">
            <v>-</v>
          </cell>
          <cell r="P3050" t="str">
            <v>-</v>
          </cell>
          <cell r="Q3050" t="str">
            <v>-</v>
          </cell>
          <cell r="R3050" t="str">
            <v>-</v>
          </cell>
          <cell r="S3050" t="str">
            <v>-</v>
          </cell>
        </row>
        <row r="3051">
          <cell r="B3051" t="str">
            <v xml:space="preserve">  JULY</v>
          </cell>
          <cell r="C3051" t="str">
            <v>-</v>
          </cell>
          <cell r="D3051" t="str">
            <v>-</v>
          </cell>
          <cell r="E3051" t="str">
            <v>-</v>
          </cell>
          <cell r="F3051" t="str">
            <v>-</v>
          </cell>
          <cell r="G3051" t="str">
            <v>-</v>
          </cell>
          <cell r="H3051" t="str">
            <v>-</v>
          </cell>
          <cell r="I3051">
            <v>0</v>
          </cell>
          <cell r="J3051">
            <v>0</v>
          </cell>
          <cell r="K3051">
            <v>0</v>
          </cell>
          <cell r="L3051" t="str">
            <v>-</v>
          </cell>
          <cell r="M3051" t="str">
            <v>-</v>
          </cell>
          <cell r="N3051" t="str">
            <v>-</v>
          </cell>
          <cell r="O3051" t="str">
            <v>-</v>
          </cell>
          <cell r="P3051" t="str">
            <v>-</v>
          </cell>
          <cell r="Q3051" t="str">
            <v>-</v>
          </cell>
          <cell r="R3051" t="str">
            <v>-</v>
          </cell>
          <cell r="S3051" t="str">
            <v>-</v>
          </cell>
        </row>
        <row r="3052">
          <cell r="B3052" t="str">
            <v xml:space="preserve">  AUGUST</v>
          </cell>
          <cell r="C3052" t="str">
            <v>-</v>
          </cell>
          <cell r="D3052" t="str">
            <v>-</v>
          </cell>
          <cell r="E3052" t="str">
            <v>-</v>
          </cell>
          <cell r="F3052" t="str">
            <v>-</v>
          </cell>
          <cell r="G3052" t="str">
            <v>-</v>
          </cell>
          <cell r="H3052" t="str">
            <v>-</v>
          </cell>
          <cell r="I3052">
            <v>0</v>
          </cell>
          <cell r="J3052">
            <v>0</v>
          </cell>
          <cell r="K3052">
            <v>0</v>
          </cell>
          <cell r="L3052" t="str">
            <v>-</v>
          </cell>
          <cell r="M3052" t="str">
            <v>-</v>
          </cell>
          <cell r="N3052" t="str">
            <v>-</v>
          </cell>
          <cell r="O3052" t="str">
            <v>-</v>
          </cell>
          <cell r="P3052" t="str">
            <v>-</v>
          </cell>
          <cell r="Q3052" t="str">
            <v>-</v>
          </cell>
          <cell r="R3052" t="str">
            <v>-</v>
          </cell>
          <cell r="S3052" t="str">
            <v>-</v>
          </cell>
        </row>
        <row r="3053">
          <cell r="B3053" t="str">
            <v xml:space="preserve">  SEPTEMBER</v>
          </cell>
          <cell r="C3053" t="str">
            <v>-</v>
          </cell>
          <cell r="D3053" t="str">
            <v>-</v>
          </cell>
          <cell r="E3053" t="str">
            <v>-</v>
          </cell>
          <cell r="F3053" t="str">
            <v>-</v>
          </cell>
          <cell r="G3053" t="str">
            <v>-</v>
          </cell>
          <cell r="H3053" t="str">
            <v>-</v>
          </cell>
          <cell r="I3053">
            <v>0</v>
          </cell>
          <cell r="J3053">
            <v>0</v>
          </cell>
          <cell r="K3053">
            <v>0</v>
          </cell>
          <cell r="L3053" t="str">
            <v>-</v>
          </cell>
          <cell r="M3053" t="str">
            <v>-</v>
          </cell>
          <cell r="N3053" t="str">
            <v>-</v>
          </cell>
          <cell r="O3053" t="str">
            <v>-</v>
          </cell>
          <cell r="P3053" t="str">
            <v>-</v>
          </cell>
          <cell r="Q3053" t="str">
            <v>-</v>
          </cell>
          <cell r="R3053" t="str">
            <v>-</v>
          </cell>
          <cell r="S3053" t="str">
            <v>-</v>
          </cell>
        </row>
        <row r="3054">
          <cell r="B3054" t="str">
            <v xml:space="preserve">  OCTOBER</v>
          </cell>
          <cell r="C3054" t="str">
            <v>-</v>
          </cell>
          <cell r="D3054" t="str">
            <v>-</v>
          </cell>
          <cell r="E3054" t="str">
            <v>-</v>
          </cell>
          <cell r="F3054" t="str">
            <v>-</v>
          </cell>
          <cell r="G3054" t="str">
            <v>-</v>
          </cell>
          <cell r="H3054" t="str">
            <v>-</v>
          </cell>
          <cell r="I3054">
            <v>0</v>
          </cell>
          <cell r="J3054">
            <v>0</v>
          </cell>
          <cell r="K3054">
            <v>0</v>
          </cell>
          <cell r="L3054" t="str">
            <v>-</v>
          </cell>
          <cell r="M3054" t="str">
            <v>-</v>
          </cell>
          <cell r="N3054" t="str">
            <v>-</v>
          </cell>
          <cell r="O3054" t="str">
            <v>-</v>
          </cell>
          <cell r="P3054" t="str">
            <v>-</v>
          </cell>
          <cell r="Q3054" t="str">
            <v>-</v>
          </cell>
          <cell r="R3054" t="str">
            <v>-</v>
          </cell>
          <cell r="S3054" t="str">
            <v>-</v>
          </cell>
        </row>
        <row r="3055">
          <cell r="B3055" t="str">
            <v xml:space="preserve">  NOVEMBER</v>
          </cell>
          <cell r="C3055" t="str">
            <v>-</v>
          </cell>
          <cell r="D3055" t="str">
            <v>-</v>
          </cell>
          <cell r="E3055" t="str">
            <v>-</v>
          </cell>
          <cell r="F3055" t="str">
            <v>-</v>
          </cell>
          <cell r="G3055" t="str">
            <v>-</v>
          </cell>
          <cell r="H3055" t="str">
            <v>-</v>
          </cell>
          <cell r="I3055">
            <v>0</v>
          </cell>
          <cell r="J3055">
            <v>0</v>
          </cell>
          <cell r="K3055">
            <v>0</v>
          </cell>
          <cell r="L3055" t="str">
            <v>-</v>
          </cell>
          <cell r="M3055" t="str">
            <v>-</v>
          </cell>
          <cell r="N3055" t="str">
            <v>-</v>
          </cell>
          <cell r="O3055" t="str">
            <v>-</v>
          </cell>
          <cell r="P3055" t="str">
            <v>-</v>
          </cell>
          <cell r="Q3055" t="str">
            <v>-</v>
          </cell>
          <cell r="R3055" t="str">
            <v>-</v>
          </cell>
          <cell r="S3055" t="str">
            <v>-</v>
          </cell>
        </row>
        <row r="3056">
          <cell r="B3056" t="str">
            <v xml:space="preserve">  DECEMBER</v>
          </cell>
          <cell r="C3056" t="str">
            <v>-</v>
          </cell>
          <cell r="D3056" t="str">
            <v>-</v>
          </cell>
          <cell r="E3056" t="str">
            <v>-</v>
          </cell>
          <cell r="F3056" t="str">
            <v>-</v>
          </cell>
          <cell r="G3056" t="str">
            <v>-</v>
          </cell>
          <cell r="H3056" t="str">
            <v>-</v>
          </cell>
          <cell r="I3056">
            <v>0</v>
          </cell>
          <cell r="J3056">
            <v>0</v>
          </cell>
          <cell r="K3056">
            <v>0</v>
          </cell>
          <cell r="L3056" t="str">
            <v>-</v>
          </cell>
          <cell r="M3056" t="str">
            <v>-</v>
          </cell>
          <cell r="N3056" t="str">
            <v>-</v>
          </cell>
          <cell r="O3056" t="str">
            <v>-</v>
          </cell>
          <cell r="P3056" t="str">
            <v>-</v>
          </cell>
          <cell r="Q3056" t="str">
            <v>-</v>
          </cell>
          <cell r="R3056" t="str">
            <v>-</v>
          </cell>
          <cell r="S3056" t="str">
            <v>-</v>
          </cell>
        </row>
        <row r="3057">
          <cell r="A3057" t="str">
            <v>2005</v>
          </cell>
          <cell r="B3057" t="str">
            <v xml:space="preserve">  JANUARY</v>
          </cell>
          <cell r="C3057" t="str">
            <v>-</v>
          </cell>
          <cell r="D3057" t="str">
            <v>-</v>
          </cell>
          <cell r="E3057" t="str">
            <v>-</v>
          </cell>
          <cell r="F3057" t="str">
            <v>-</v>
          </cell>
          <cell r="G3057" t="str">
            <v>-</v>
          </cell>
          <cell r="H3057" t="str">
            <v>-</v>
          </cell>
          <cell r="I3057">
            <v>0</v>
          </cell>
          <cell r="J3057">
            <v>0</v>
          </cell>
          <cell r="K3057">
            <v>0</v>
          </cell>
          <cell r="L3057" t="str">
            <v>-</v>
          </cell>
          <cell r="M3057" t="str">
            <v>-</v>
          </cell>
          <cell r="N3057" t="str">
            <v>-</v>
          </cell>
          <cell r="O3057" t="str">
            <v>-</v>
          </cell>
          <cell r="P3057" t="str">
            <v>-</v>
          </cell>
          <cell r="Q3057" t="str">
            <v>-</v>
          </cell>
          <cell r="R3057" t="str">
            <v>-</v>
          </cell>
          <cell r="S3057" t="str">
            <v>-</v>
          </cell>
        </row>
        <row r="3058">
          <cell r="B3058" t="str">
            <v xml:space="preserve">  FEBRUARY</v>
          </cell>
          <cell r="C3058" t="str">
            <v>-</v>
          </cell>
          <cell r="D3058" t="str">
            <v>-</v>
          </cell>
          <cell r="E3058" t="str">
            <v>-</v>
          </cell>
          <cell r="F3058" t="str">
            <v>-</v>
          </cell>
          <cell r="G3058" t="str">
            <v>-</v>
          </cell>
          <cell r="H3058" t="str">
            <v>-</v>
          </cell>
          <cell r="I3058">
            <v>0</v>
          </cell>
          <cell r="J3058">
            <v>0</v>
          </cell>
          <cell r="K3058">
            <v>0</v>
          </cell>
          <cell r="L3058" t="str">
            <v>-</v>
          </cell>
          <cell r="M3058" t="str">
            <v>-</v>
          </cell>
          <cell r="N3058" t="str">
            <v>-</v>
          </cell>
          <cell r="O3058" t="str">
            <v>-</v>
          </cell>
          <cell r="P3058" t="str">
            <v>-</v>
          </cell>
          <cell r="Q3058" t="str">
            <v>-</v>
          </cell>
          <cell r="R3058" t="str">
            <v>-</v>
          </cell>
          <cell r="S3058" t="str">
            <v>-</v>
          </cell>
        </row>
        <row r="3059">
          <cell r="B3059" t="str">
            <v xml:space="preserve">  MARCH</v>
          </cell>
          <cell r="C3059" t="str">
            <v>-</v>
          </cell>
          <cell r="D3059" t="str">
            <v>-</v>
          </cell>
          <cell r="E3059" t="str">
            <v>-</v>
          </cell>
          <cell r="F3059" t="str">
            <v>-</v>
          </cell>
          <cell r="G3059" t="str">
            <v>-</v>
          </cell>
          <cell r="H3059" t="str">
            <v>-</v>
          </cell>
          <cell r="I3059">
            <v>0</v>
          </cell>
          <cell r="J3059">
            <v>0</v>
          </cell>
          <cell r="K3059">
            <v>0</v>
          </cell>
          <cell r="L3059" t="str">
            <v>-</v>
          </cell>
          <cell r="M3059" t="str">
            <v>-</v>
          </cell>
          <cell r="N3059" t="str">
            <v>-</v>
          </cell>
          <cell r="O3059" t="str">
            <v>-</v>
          </cell>
          <cell r="P3059" t="str">
            <v>-</v>
          </cell>
          <cell r="Q3059" t="str">
            <v>-</v>
          </cell>
          <cell r="R3059" t="str">
            <v>-</v>
          </cell>
          <cell r="S3059" t="str">
            <v>-</v>
          </cell>
        </row>
        <row r="3060">
          <cell r="B3060" t="str">
            <v xml:space="preserve">  APRIL</v>
          </cell>
          <cell r="C3060" t="str">
            <v>-</v>
          </cell>
          <cell r="D3060" t="str">
            <v>-</v>
          </cell>
          <cell r="E3060" t="str">
            <v>-</v>
          </cell>
          <cell r="F3060" t="str">
            <v>-</v>
          </cell>
          <cell r="G3060" t="str">
            <v>-</v>
          </cell>
          <cell r="H3060" t="str">
            <v>-</v>
          </cell>
          <cell r="I3060">
            <v>0</v>
          </cell>
          <cell r="J3060">
            <v>0</v>
          </cell>
          <cell r="K3060">
            <v>0</v>
          </cell>
          <cell r="L3060" t="str">
            <v>-</v>
          </cell>
          <cell r="M3060" t="str">
            <v>-</v>
          </cell>
          <cell r="N3060" t="str">
            <v>-</v>
          </cell>
          <cell r="O3060" t="str">
            <v>-</v>
          </cell>
          <cell r="P3060" t="str">
            <v>-</v>
          </cell>
          <cell r="Q3060" t="str">
            <v>-</v>
          </cell>
          <cell r="R3060" t="str">
            <v>-</v>
          </cell>
          <cell r="S3060" t="str">
            <v>-</v>
          </cell>
        </row>
        <row r="3061">
          <cell r="B3061" t="str">
            <v xml:space="preserve">  MAY</v>
          </cell>
          <cell r="C3061" t="str">
            <v>-</v>
          </cell>
          <cell r="D3061" t="str">
            <v>-</v>
          </cell>
          <cell r="E3061" t="str">
            <v>-</v>
          </cell>
          <cell r="F3061" t="str">
            <v>-</v>
          </cell>
          <cell r="G3061" t="str">
            <v>-</v>
          </cell>
          <cell r="H3061" t="str">
            <v>-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 t="str">
            <v>-</v>
          </cell>
          <cell r="N3061" t="str">
            <v>-</v>
          </cell>
          <cell r="O3061" t="str">
            <v>-</v>
          </cell>
          <cell r="P3061" t="str">
            <v>-</v>
          </cell>
          <cell r="Q3061" t="str">
            <v>-</v>
          </cell>
          <cell r="R3061" t="str">
            <v>-</v>
          </cell>
          <cell r="S3061" t="str">
            <v>-</v>
          </cell>
        </row>
        <row r="3062">
          <cell r="B3062" t="str">
            <v xml:space="preserve">  JUNE</v>
          </cell>
          <cell r="C3062" t="str">
            <v>-</v>
          </cell>
          <cell r="D3062">
            <v>121.75</v>
          </cell>
          <cell r="E3062">
            <v>323</v>
          </cell>
          <cell r="F3062">
            <v>491</v>
          </cell>
          <cell r="G3062">
            <v>2100</v>
          </cell>
          <cell r="H3062">
            <v>441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4187.5</v>
          </cell>
          <cell r="O3062">
            <v>1.1710772846425019</v>
          </cell>
          <cell r="P3062">
            <v>4903.8861294404769</v>
          </cell>
          <cell r="Q3062">
            <v>0</v>
          </cell>
          <cell r="R3062">
            <v>0</v>
          </cell>
          <cell r="S3062">
            <v>0</v>
          </cell>
        </row>
        <row r="3063">
          <cell r="B3063" t="str">
            <v xml:space="preserve">  JULY</v>
          </cell>
          <cell r="C3063" t="str">
            <v>-</v>
          </cell>
          <cell r="D3063">
            <v>122.55</v>
          </cell>
          <cell r="E3063">
            <v>325</v>
          </cell>
          <cell r="F3063">
            <v>491</v>
          </cell>
          <cell r="G3063">
            <v>2100</v>
          </cell>
          <cell r="H3063">
            <v>449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4187.5</v>
          </cell>
          <cell r="O3063">
            <v>1.1858762670936582</v>
          </cell>
          <cell r="P3063">
            <v>4965.8568684546935</v>
          </cell>
          <cell r="Q3063">
            <v>0</v>
          </cell>
          <cell r="R3063">
            <v>0</v>
          </cell>
          <cell r="S3063">
            <v>0</v>
          </cell>
        </row>
        <row r="3064">
          <cell r="B3064" t="str">
            <v xml:space="preserve">  AUGUST</v>
          </cell>
          <cell r="C3064" t="str">
            <v>-</v>
          </cell>
          <cell r="D3064">
            <v>122.49</v>
          </cell>
          <cell r="E3064">
            <v>326</v>
          </cell>
          <cell r="F3064">
            <v>493</v>
          </cell>
          <cell r="G3064">
            <v>2100</v>
          </cell>
          <cell r="H3064">
            <v>452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4187.5</v>
          </cell>
          <cell r="O3064">
            <v>1.1909377719812502</v>
          </cell>
          <cell r="P3064">
            <v>4987.0519201714851</v>
          </cell>
          <cell r="Q3064">
            <v>0</v>
          </cell>
          <cell r="R3064">
            <v>0</v>
          </cell>
          <cell r="S3064">
            <v>0</v>
          </cell>
        </row>
        <row r="3065">
          <cell r="B3065" t="str">
            <v xml:space="preserve">  SEPTEMBER</v>
          </cell>
          <cell r="C3065" t="str">
            <v>-</v>
          </cell>
          <cell r="D3065">
            <v>123.27</v>
          </cell>
          <cell r="E3065">
            <v>330</v>
          </cell>
          <cell r="F3065">
            <v>495</v>
          </cell>
          <cell r="G3065">
            <v>2100</v>
          </cell>
          <cell r="H3065">
            <v>462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4187.5</v>
          </cell>
          <cell r="O3065">
            <v>1.2091382084425562</v>
          </cell>
          <cell r="P3065">
            <v>5063.2662478532038</v>
          </cell>
          <cell r="Q3065">
            <v>0</v>
          </cell>
          <cell r="R3065">
            <v>0</v>
          </cell>
          <cell r="S3065">
            <v>0</v>
          </cell>
        </row>
        <row r="3066">
          <cell r="B3066" t="str">
            <v xml:space="preserve">  OCTOBER</v>
          </cell>
          <cell r="C3066" t="str">
            <v>-</v>
          </cell>
          <cell r="D3066">
            <v>139.13999999999999</v>
          </cell>
          <cell r="E3066">
            <v>376</v>
          </cell>
          <cell r="F3066">
            <v>511</v>
          </cell>
          <cell r="G3066">
            <v>4300</v>
          </cell>
          <cell r="H3066">
            <v>500</v>
          </cell>
          <cell r="I3066">
            <v>0</v>
          </cell>
          <cell r="J3066">
            <v>0</v>
          </cell>
          <cell r="K3066">
            <v>652</v>
          </cell>
          <cell r="L3066">
            <v>652</v>
          </cell>
          <cell r="M3066">
            <v>652</v>
          </cell>
          <cell r="N3066">
            <v>4187.5</v>
          </cell>
          <cell r="O3066">
            <v>1.2957987371030848</v>
          </cell>
          <cell r="P3066">
            <v>5426.1572116191674</v>
          </cell>
          <cell r="Q3066">
            <v>2730250</v>
          </cell>
          <cell r="R3066">
            <v>3537854.501975697</v>
          </cell>
          <cell r="S3066">
            <v>807604.501975697</v>
          </cell>
        </row>
        <row r="3067">
          <cell r="B3067" t="str">
            <v xml:space="preserve">  NOVEMBER</v>
          </cell>
          <cell r="C3067" t="str">
            <v>-</v>
          </cell>
          <cell r="D3067">
            <v>140.15</v>
          </cell>
          <cell r="E3067">
            <v>393</v>
          </cell>
          <cell r="F3067">
            <v>511</v>
          </cell>
          <cell r="G3067">
            <v>4300</v>
          </cell>
          <cell r="H3067">
            <v>510</v>
          </cell>
          <cell r="I3067">
            <v>0</v>
          </cell>
          <cell r="J3067">
            <v>0</v>
          </cell>
          <cell r="K3067">
            <v>652</v>
          </cell>
          <cell r="L3067">
            <v>0</v>
          </cell>
          <cell r="M3067">
            <v>0</v>
          </cell>
          <cell r="N3067">
            <v>4187.5</v>
          </cell>
          <cell r="O3067">
            <v>1.3143110238762414</v>
          </cell>
          <cell r="P3067">
            <v>5503.6774124817612</v>
          </cell>
          <cell r="Q3067">
            <v>0</v>
          </cell>
          <cell r="R3067">
            <v>0</v>
          </cell>
          <cell r="S3067">
            <v>0</v>
          </cell>
        </row>
        <row r="3068">
          <cell r="B3068" t="str">
            <v xml:space="preserve">  DECEMBER</v>
          </cell>
          <cell r="C3068" t="str">
            <v>-</v>
          </cell>
          <cell r="D3068">
            <v>140.32</v>
          </cell>
          <cell r="E3068">
            <v>393</v>
          </cell>
          <cell r="F3068">
            <v>511</v>
          </cell>
          <cell r="G3068">
            <v>4300</v>
          </cell>
          <cell r="H3068">
            <v>510</v>
          </cell>
          <cell r="I3068">
            <v>0</v>
          </cell>
          <cell r="J3068">
            <v>0</v>
          </cell>
          <cell r="K3068">
            <v>652</v>
          </cell>
          <cell r="L3068">
            <v>0</v>
          </cell>
          <cell r="M3068">
            <v>0</v>
          </cell>
          <cell r="N3068">
            <v>4187.5</v>
          </cell>
          <cell r="O3068">
            <v>1.3145415219328263</v>
          </cell>
          <cell r="P3068">
            <v>5504.6426230937095</v>
          </cell>
          <cell r="Q3068">
            <v>0</v>
          </cell>
          <cell r="R3068">
            <v>0</v>
          </cell>
          <cell r="S3068">
            <v>0</v>
          </cell>
        </row>
        <row r="3069">
          <cell r="A3069" t="str">
            <v>2006</v>
          </cell>
          <cell r="B3069" t="str">
            <v xml:space="preserve">  JANUARY</v>
          </cell>
          <cell r="C3069" t="str">
            <v>-</v>
          </cell>
          <cell r="D3069" t="str">
            <v>-</v>
          </cell>
          <cell r="E3069" t="str">
            <v>-</v>
          </cell>
          <cell r="F3069" t="str">
            <v>-</v>
          </cell>
          <cell r="G3069" t="str">
            <v>-</v>
          </cell>
          <cell r="H3069" t="str">
            <v>-</v>
          </cell>
          <cell r="I3069">
            <v>0</v>
          </cell>
          <cell r="J3069">
            <v>0</v>
          </cell>
          <cell r="K3069">
            <v>652</v>
          </cell>
          <cell r="L3069" t="str">
            <v>-</v>
          </cell>
          <cell r="M3069" t="str">
            <v>-</v>
          </cell>
          <cell r="N3069">
            <v>4187.5</v>
          </cell>
          <cell r="O3069">
            <v>0.25</v>
          </cell>
          <cell r="P3069">
            <v>1046.875</v>
          </cell>
          <cell r="Q3069">
            <v>0</v>
          </cell>
          <cell r="R3069">
            <v>0</v>
          </cell>
          <cell r="S3069">
            <v>0</v>
          </cell>
        </row>
        <row r="3070">
          <cell r="B3070" t="str">
            <v xml:space="preserve">  FEBRUARY</v>
          </cell>
          <cell r="C3070" t="str">
            <v>-</v>
          </cell>
          <cell r="D3070" t="str">
            <v>-</v>
          </cell>
          <cell r="E3070" t="str">
            <v>-</v>
          </cell>
          <cell r="F3070" t="str">
            <v>-</v>
          </cell>
          <cell r="G3070" t="str">
            <v>-</v>
          </cell>
          <cell r="H3070" t="str">
            <v>-</v>
          </cell>
          <cell r="I3070">
            <v>0</v>
          </cell>
          <cell r="J3070">
            <v>0</v>
          </cell>
          <cell r="K3070">
            <v>652</v>
          </cell>
          <cell r="L3070" t="str">
            <v>-</v>
          </cell>
          <cell r="M3070" t="str">
            <v>-</v>
          </cell>
          <cell r="N3070">
            <v>4187.5</v>
          </cell>
          <cell r="O3070">
            <v>0.25</v>
          </cell>
          <cell r="P3070">
            <v>1046.875</v>
          </cell>
          <cell r="Q3070">
            <v>0</v>
          </cell>
          <cell r="R3070">
            <v>0</v>
          </cell>
          <cell r="S3070">
            <v>0</v>
          </cell>
        </row>
        <row r="3071">
          <cell r="B3071" t="str">
            <v xml:space="preserve">  MARCH</v>
          </cell>
          <cell r="C3071" t="str">
            <v>-</v>
          </cell>
          <cell r="D3071" t="str">
            <v>-</v>
          </cell>
          <cell r="E3071" t="str">
            <v>-</v>
          </cell>
          <cell r="F3071" t="str">
            <v>-</v>
          </cell>
          <cell r="G3071" t="str">
            <v>-</v>
          </cell>
          <cell r="H3071" t="str">
            <v>-</v>
          </cell>
          <cell r="I3071">
            <v>0</v>
          </cell>
          <cell r="J3071">
            <v>0</v>
          </cell>
          <cell r="K3071">
            <v>652</v>
          </cell>
          <cell r="L3071" t="str">
            <v>-</v>
          </cell>
          <cell r="M3071" t="str">
            <v>-</v>
          </cell>
          <cell r="N3071">
            <v>4187.5</v>
          </cell>
          <cell r="O3071">
            <v>0.25</v>
          </cell>
          <cell r="P3071">
            <v>1046.875</v>
          </cell>
          <cell r="Q3071">
            <v>0</v>
          </cell>
          <cell r="R3071">
            <v>0</v>
          </cell>
          <cell r="S3071">
            <v>0</v>
          </cell>
        </row>
        <row r="3072">
          <cell r="B3072" t="str">
            <v xml:space="preserve">  APRIL</v>
          </cell>
          <cell r="C3072" t="str">
            <v>-</v>
          </cell>
          <cell r="D3072" t="str">
            <v>-</v>
          </cell>
          <cell r="E3072" t="str">
            <v>-</v>
          </cell>
          <cell r="F3072" t="str">
            <v>-</v>
          </cell>
          <cell r="G3072" t="str">
            <v>-</v>
          </cell>
          <cell r="H3072" t="str">
            <v>-</v>
          </cell>
          <cell r="I3072">
            <v>0</v>
          </cell>
          <cell r="J3072">
            <v>0</v>
          </cell>
          <cell r="K3072">
            <v>652</v>
          </cell>
          <cell r="L3072" t="str">
            <v>-</v>
          </cell>
          <cell r="M3072" t="str">
            <v>-</v>
          </cell>
          <cell r="N3072">
            <v>4187.5</v>
          </cell>
          <cell r="O3072">
            <v>0.25</v>
          </cell>
          <cell r="P3072">
            <v>1046.875</v>
          </cell>
          <cell r="Q3072">
            <v>0</v>
          </cell>
          <cell r="R3072">
            <v>0</v>
          </cell>
          <cell r="S3072">
            <v>0</v>
          </cell>
        </row>
        <row r="3073">
          <cell r="B3073" t="str">
            <v xml:space="preserve">  MAY</v>
          </cell>
          <cell r="C3073" t="str">
            <v>-</v>
          </cell>
          <cell r="D3073" t="str">
            <v>-</v>
          </cell>
          <cell r="E3073" t="str">
            <v>-</v>
          </cell>
          <cell r="F3073" t="str">
            <v>-</v>
          </cell>
          <cell r="G3073" t="str">
            <v>-</v>
          </cell>
          <cell r="H3073" t="str">
            <v>-</v>
          </cell>
          <cell r="I3073">
            <v>0</v>
          </cell>
          <cell r="J3073">
            <v>0</v>
          </cell>
          <cell r="K3073">
            <v>652</v>
          </cell>
          <cell r="L3073" t="str">
            <v>-</v>
          </cell>
          <cell r="M3073" t="str">
            <v>-</v>
          </cell>
          <cell r="N3073">
            <v>4187.5</v>
          </cell>
          <cell r="O3073">
            <v>0.25</v>
          </cell>
          <cell r="P3073">
            <v>1046.875</v>
          </cell>
          <cell r="Q3073">
            <v>0</v>
          </cell>
          <cell r="R3073">
            <v>0</v>
          </cell>
          <cell r="S3073">
            <v>0</v>
          </cell>
        </row>
        <row r="3074">
          <cell r="B3074" t="str">
            <v xml:space="preserve">  JUNE</v>
          </cell>
          <cell r="C3074" t="str">
            <v>-</v>
          </cell>
          <cell r="D3074" t="str">
            <v>-</v>
          </cell>
          <cell r="E3074" t="str">
            <v>-</v>
          </cell>
          <cell r="F3074" t="str">
            <v>-</v>
          </cell>
          <cell r="G3074" t="str">
            <v>-</v>
          </cell>
          <cell r="H3074" t="str">
            <v>-</v>
          </cell>
          <cell r="I3074">
            <v>0</v>
          </cell>
          <cell r="J3074">
            <v>0</v>
          </cell>
          <cell r="K3074">
            <v>652</v>
          </cell>
          <cell r="L3074" t="str">
            <v>-</v>
          </cell>
          <cell r="M3074" t="str">
            <v>-</v>
          </cell>
          <cell r="N3074">
            <v>4187.5</v>
          </cell>
          <cell r="O3074">
            <v>0.25</v>
          </cell>
          <cell r="P3074">
            <v>1046.875</v>
          </cell>
          <cell r="Q3074">
            <v>0</v>
          </cell>
          <cell r="R3074">
            <v>0</v>
          </cell>
          <cell r="S3074">
            <v>0</v>
          </cell>
        </row>
        <row r="3075">
          <cell r="B3075" t="str">
            <v xml:space="preserve">  JULY</v>
          </cell>
          <cell r="C3075" t="str">
            <v>-</v>
          </cell>
          <cell r="D3075" t="str">
            <v>-</v>
          </cell>
          <cell r="E3075" t="str">
            <v>-</v>
          </cell>
          <cell r="F3075" t="str">
            <v>-</v>
          </cell>
          <cell r="G3075" t="str">
            <v>-</v>
          </cell>
          <cell r="H3075" t="str">
            <v>-</v>
          </cell>
          <cell r="I3075">
            <v>0</v>
          </cell>
          <cell r="J3075">
            <v>0</v>
          </cell>
          <cell r="K3075">
            <v>652</v>
          </cell>
          <cell r="L3075" t="str">
            <v>-</v>
          </cell>
          <cell r="M3075" t="str">
            <v>-</v>
          </cell>
          <cell r="N3075">
            <v>4187.5</v>
          </cell>
          <cell r="O3075">
            <v>0.25</v>
          </cell>
          <cell r="P3075">
            <v>1046.875</v>
          </cell>
          <cell r="Q3075">
            <v>0</v>
          </cell>
          <cell r="R3075">
            <v>0</v>
          </cell>
          <cell r="S3075">
            <v>0</v>
          </cell>
        </row>
        <row r="3076">
          <cell r="B3076" t="str">
            <v xml:space="preserve">  AUGUST</v>
          </cell>
          <cell r="C3076" t="str">
            <v>-</v>
          </cell>
          <cell r="D3076" t="str">
            <v>-</v>
          </cell>
          <cell r="E3076" t="str">
            <v>-</v>
          </cell>
          <cell r="F3076" t="str">
            <v>-</v>
          </cell>
          <cell r="G3076" t="str">
            <v>-</v>
          </cell>
          <cell r="H3076" t="str">
            <v>-</v>
          </cell>
          <cell r="I3076">
            <v>0</v>
          </cell>
          <cell r="J3076">
            <v>0</v>
          </cell>
          <cell r="K3076">
            <v>652</v>
          </cell>
          <cell r="L3076" t="str">
            <v>-</v>
          </cell>
          <cell r="M3076" t="str">
            <v>-</v>
          </cell>
          <cell r="N3076">
            <v>4187.5</v>
          </cell>
          <cell r="O3076">
            <v>0.25</v>
          </cell>
          <cell r="P3076">
            <v>1046.875</v>
          </cell>
          <cell r="Q3076">
            <v>0</v>
          </cell>
          <cell r="R3076">
            <v>0</v>
          </cell>
          <cell r="S3076">
            <v>0</v>
          </cell>
        </row>
        <row r="3077">
          <cell r="B3077" t="str">
            <v xml:space="preserve">  SEPTEMBER</v>
          </cell>
          <cell r="C3077" t="str">
            <v>-</v>
          </cell>
          <cell r="D3077" t="str">
            <v>-</v>
          </cell>
          <cell r="E3077" t="str">
            <v>-</v>
          </cell>
          <cell r="F3077" t="str">
            <v>-</v>
          </cell>
          <cell r="G3077" t="str">
            <v>-</v>
          </cell>
          <cell r="H3077" t="str">
            <v>-</v>
          </cell>
          <cell r="I3077">
            <v>0</v>
          </cell>
          <cell r="J3077">
            <v>0</v>
          </cell>
          <cell r="K3077">
            <v>652</v>
          </cell>
          <cell r="L3077" t="str">
            <v>-</v>
          </cell>
          <cell r="M3077" t="str">
            <v>-</v>
          </cell>
          <cell r="N3077">
            <v>4187.5</v>
          </cell>
          <cell r="O3077">
            <v>0.25</v>
          </cell>
          <cell r="P3077">
            <v>1046.875</v>
          </cell>
          <cell r="Q3077">
            <v>0</v>
          </cell>
          <cell r="R3077">
            <v>0</v>
          </cell>
          <cell r="S3077">
            <v>0</v>
          </cell>
        </row>
        <row r="3078">
          <cell r="B3078" t="str">
            <v xml:space="preserve">  OCTOBER</v>
          </cell>
          <cell r="C3078" t="str">
            <v>-</v>
          </cell>
          <cell r="D3078" t="str">
            <v>-</v>
          </cell>
          <cell r="E3078" t="str">
            <v>-</v>
          </cell>
          <cell r="F3078" t="str">
            <v>-</v>
          </cell>
          <cell r="G3078" t="str">
            <v>-</v>
          </cell>
          <cell r="H3078" t="str">
            <v>-</v>
          </cell>
          <cell r="I3078">
            <v>0</v>
          </cell>
          <cell r="J3078">
            <v>0</v>
          </cell>
          <cell r="K3078">
            <v>652</v>
          </cell>
          <cell r="L3078" t="str">
            <v>-</v>
          </cell>
          <cell r="M3078" t="str">
            <v>-</v>
          </cell>
          <cell r="N3078">
            <v>4187.5</v>
          </cell>
          <cell r="O3078">
            <v>0.25</v>
          </cell>
          <cell r="P3078">
            <v>1046.875</v>
          </cell>
          <cell r="Q3078">
            <v>0</v>
          </cell>
          <cell r="R3078">
            <v>0</v>
          </cell>
          <cell r="S3078">
            <v>0</v>
          </cell>
        </row>
        <row r="3079">
          <cell r="B3079" t="str">
            <v xml:space="preserve">  NOVEMBER</v>
          </cell>
          <cell r="C3079" t="str">
            <v>-</v>
          </cell>
          <cell r="D3079" t="str">
            <v>-</v>
          </cell>
          <cell r="E3079" t="str">
            <v>-</v>
          </cell>
          <cell r="F3079" t="str">
            <v>-</v>
          </cell>
          <cell r="G3079" t="str">
            <v>-</v>
          </cell>
          <cell r="H3079" t="str">
            <v>-</v>
          </cell>
          <cell r="I3079">
            <v>0</v>
          </cell>
          <cell r="J3079">
            <v>0</v>
          </cell>
          <cell r="K3079">
            <v>652</v>
          </cell>
          <cell r="L3079" t="str">
            <v>-</v>
          </cell>
          <cell r="M3079" t="str">
            <v>-</v>
          </cell>
          <cell r="N3079">
            <v>4187.5</v>
          </cell>
          <cell r="O3079">
            <v>0.25</v>
          </cell>
          <cell r="P3079">
            <v>1046.875</v>
          </cell>
          <cell r="Q3079">
            <v>0</v>
          </cell>
          <cell r="R3079">
            <v>0</v>
          </cell>
          <cell r="S3079">
            <v>0</v>
          </cell>
        </row>
        <row r="3081">
          <cell r="A3081" t="str">
            <v xml:space="preserve"> </v>
          </cell>
          <cell r="B3081" t="str">
            <v>T O T A L</v>
          </cell>
          <cell r="C3081" t="str">
            <v>Pay Item</v>
          </cell>
          <cell r="E3081" t="str">
            <v>:</v>
          </cell>
          <cell r="F3081" t="str">
            <v>IV-2-A-8</v>
          </cell>
          <cell r="J3081">
            <v>0</v>
          </cell>
          <cell r="K3081" t="str">
            <v>-</v>
          </cell>
          <cell r="L3081">
            <v>652</v>
          </cell>
          <cell r="M3081">
            <v>652</v>
          </cell>
          <cell r="O3081" t="str">
            <v>-</v>
          </cell>
          <cell r="Q3081">
            <v>2730250</v>
          </cell>
          <cell r="R3081">
            <v>3537854.501975697</v>
          </cell>
          <cell r="S3081">
            <v>807604.501975697</v>
          </cell>
        </row>
        <row r="3083">
          <cell r="A3083" t="str">
            <v xml:space="preserve">   L : Labour</v>
          </cell>
          <cell r="E3083" t="str">
            <v xml:space="preserve">    C : Cement</v>
          </cell>
          <cell r="J3083" t="str">
            <v xml:space="preserve">    S : Steel</v>
          </cell>
          <cell r="N3083" t="str">
            <v xml:space="preserve">    F : Fuel</v>
          </cell>
          <cell r="R3083" t="str">
            <v xml:space="preserve">    M : Material</v>
          </cell>
        </row>
        <row r="3084">
          <cell r="A3084" t="str">
            <v xml:space="preserve">   Economic Indicators Table 1.3</v>
          </cell>
          <cell r="E3084" t="str">
            <v xml:space="preserve">         Economic Indicators Table 1.11</v>
          </cell>
          <cell r="J3084" t="str">
            <v xml:space="preserve">         Economic Indicators Table 1.11</v>
          </cell>
          <cell r="N3084" t="str">
            <v xml:space="preserve">         "Official Diesel Oil Selling Price"</v>
          </cell>
          <cell r="R3084" t="str">
            <v xml:space="preserve">         Economic Indicators Table 1.15</v>
          </cell>
        </row>
        <row r="3085">
          <cell r="A3085" t="str">
            <v xml:space="preserve">   Consumer Price Indices for 43 Cities &amp; Changes</v>
          </cell>
          <cell r="E3085" t="str">
            <v xml:space="preserve">         Wholesale Price Indices of Manufacturing Commodities</v>
          </cell>
          <cell r="J3085" t="str">
            <v xml:space="preserve">         Wholesale Price Indices of Manufacturing Commodities</v>
          </cell>
          <cell r="N3085" t="str">
            <v xml:space="preserve">         Actual cost of high speed diesel</v>
          </cell>
          <cell r="R3085" t="str">
            <v xml:space="preserve">         Wholesale Price Indices of Construction Materials</v>
          </cell>
        </row>
        <row r="3086">
          <cell r="A3086" t="str">
            <v xml:space="preserve">   Sub-Sector General Index for Bandar Lampung</v>
          </cell>
          <cell r="E3086" t="str">
            <v xml:space="preserve">         Sub-Sector 17, Non Metallic Mineral Products</v>
          </cell>
          <cell r="J3086" t="str">
            <v xml:space="preserve">         Sub-Sector 19, Iron and Steel Products</v>
          </cell>
          <cell r="N3086" t="str">
            <v xml:space="preserve">         Estabilished by Pertamina Oil Company</v>
          </cell>
          <cell r="R3086" t="str">
            <v xml:space="preserve">         Sub-Sector 2, Public Works in Agriculture</v>
          </cell>
        </row>
        <row r="3088">
          <cell r="A3088" t="str">
            <v>Pn  =  A +  L(Ln/Lo) + C(Cn/Co) + S(Sn/So) + F(Fn/Fo) + M(Mn/Mo)</v>
          </cell>
        </row>
        <row r="3089">
          <cell r="A3089" t="str">
            <v>CALCULATION OF ESCALATION PAYMENT</v>
          </cell>
        </row>
        <row r="3090">
          <cell r="A3090" t="str">
            <v>CONTRACT PACKAGE</v>
          </cell>
          <cell r="C3090" t="str">
            <v>:</v>
          </cell>
          <cell r="D3090" t="str">
            <v>WAY CURUP IRRIGATION SUB-PROJECT PTSL-II</v>
          </cell>
          <cell r="Q3090" t="str">
            <v>CONTRACTOR</v>
          </cell>
          <cell r="R3090" t="str">
            <v>:     PT. ADHI KARYA (Persero) Tbk</v>
          </cell>
        </row>
        <row r="3091">
          <cell r="A3091" t="str">
            <v>CONTRACT NO. / DATE</v>
          </cell>
          <cell r="C3091" t="str">
            <v>:</v>
          </cell>
          <cell r="D3091" t="str">
            <v>HK.02.07-Ag.0801/WILIII/01 ,  Date : May 14th, 2004</v>
          </cell>
          <cell r="Q3091" t="str">
            <v>CONSULTANT</v>
          </cell>
          <cell r="R3091" t="str">
            <v>:     NIPPON KOEI (In Associated)</v>
          </cell>
        </row>
        <row r="3093">
          <cell r="A3093" t="str">
            <v xml:space="preserve"> PAY ITEM</v>
          </cell>
          <cell r="C3093" t="str">
            <v>:</v>
          </cell>
          <cell r="D3093" t="str">
            <v>IV-2-A-9</v>
          </cell>
          <cell r="I3093" t="str">
            <v xml:space="preserve"> DESCRIPTION :</v>
          </cell>
          <cell r="J3093" t="str">
            <v>Driving of wooden pile dia.10 cm</v>
          </cell>
          <cell r="M3093" t="str">
            <v>QUANTITIES</v>
          </cell>
          <cell r="N3093" t="str">
            <v>ORIGINAL</v>
          </cell>
          <cell r="P3093" t="str">
            <v>CURRENT</v>
          </cell>
          <cell r="Q3093" t="str">
            <v>ORIGINAL</v>
          </cell>
          <cell r="R3093" t="str">
            <v>CURRENT</v>
          </cell>
        </row>
        <row r="3094">
          <cell r="A3094" t="str">
            <v xml:space="preserve"> COMPONENT</v>
          </cell>
          <cell r="C3094" t="str">
            <v>A</v>
          </cell>
          <cell r="D3094" t="str">
            <v>L</v>
          </cell>
          <cell r="E3094" t="str">
            <v>C</v>
          </cell>
          <cell r="F3094" t="str">
            <v>S</v>
          </cell>
          <cell r="G3094" t="str">
            <v>F</v>
          </cell>
          <cell r="H3094" t="str">
            <v>M</v>
          </cell>
          <cell r="I3094" t="str">
            <v xml:space="preserve"> QUANTITIES   :</v>
          </cell>
          <cell r="J3094">
            <v>652</v>
          </cell>
          <cell r="K3094" t="str">
            <v>lin.m</v>
          </cell>
          <cell r="M3094" t="str">
            <v>FOR</v>
          </cell>
          <cell r="N3094" t="str">
            <v>UNIT PRICE</v>
          </cell>
          <cell r="O3094" t="str">
            <v>FACTOR</v>
          </cell>
          <cell r="P3094" t="str">
            <v>UNIT PRICE</v>
          </cell>
          <cell r="Q3094" t="str">
            <v>AMOUNT</v>
          </cell>
          <cell r="R3094" t="str">
            <v>AMOUNT</v>
          </cell>
          <cell r="S3094" t="str">
            <v>PRICE ESCALATION</v>
          </cell>
        </row>
        <row r="3095">
          <cell r="A3095" t="str">
            <v xml:space="preserve"> COST FACTOR</v>
          </cell>
          <cell r="C3095">
            <v>0.25</v>
          </cell>
          <cell r="D3095">
            <v>0.15</v>
          </cell>
          <cell r="E3095" t="str">
            <v>-</v>
          </cell>
          <cell r="F3095" t="str">
            <v>-</v>
          </cell>
          <cell r="G3095" t="str">
            <v>-</v>
          </cell>
          <cell r="H3095">
            <v>0.6</v>
          </cell>
          <cell r="I3095" t="str">
            <v>SCHEDULE QUANTITIES</v>
          </cell>
          <cell r="K3095" t="str">
            <v>ACTUAL QUANTITIES (MC)</v>
          </cell>
          <cell r="M3095" t="str">
            <v>ESCALATION</v>
          </cell>
          <cell r="N3095" t="str">
            <v>Ho</v>
          </cell>
          <cell r="O3095" t="str">
            <v>Pn</v>
          </cell>
          <cell r="P3095" t="str">
            <v>Hn</v>
          </cell>
          <cell r="Q3095" t="str">
            <v>Io</v>
          </cell>
          <cell r="R3095" t="str">
            <v>In</v>
          </cell>
          <cell r="S3095" t="str">
            <v>PAYMENT</v>
          </cell>
        </row>
        <row r="3096">
          <cell r="A3096" t="str">
            <v xml:space="preserve"> ZERO INDEX / DEC 2002</v>
          </cell>
          <cell r="C3096" t="str">
            <v>-</v>
          </cell>
          <cell r="D3096">
            <v>110.63</v>
          </cell>
          <cell r="E3096">
            <v>294</v>
          </cell>
          <cell r="F3096">
            <v>345</v>
          </cell>
          <cell r="G3096">
            <v>1650</v>
          </cell>
          <cell r="H3096">
            <v>350</v>
          </cell>
          <cell r="I3096" t="str">
            <v>CUMULATIVE</v>
          </cell>
          <cell r="J3096" t="str">
            <v>MONTHLY</v>
          </cell>
          <cell r="K3096" t="str">
            <v>CUMULATIVE</v>
          </cell>
          <cell r="L3096" t="str">
            <v>MONTHLY</v>
          </cell>
          <cell r="M3096" t="str">
            <v>PAYMENT</v>
          </cell>
        </row>
        <row r="3097">
          <cell r="A3097">
            <v>1</v>
          </cell>
          <cell r="B3097">
            <v>2</v>
          </cell>
          <cell r="C3097">
            <v>3</v>
          </cell>
          <cell r="D3097">
            <v>4</v>
          </cell>
          <cell r="E3097">
            <v>5</v>
          </cell>
          <cell r="F3097">
            <v>6</v>
          </cell>
          <cell r="G3097">
            <v>7</v>
          </cell>
          <cell r="H3097">
            <v>8</v>
          </cell>
          <cell r="I3097">
            <v>9</v>
          </cell>
          <cell r="J3097">
            <v>10</v>
          </cell>
          <cell r="K3097">
            <v>11</v>
          </cell>
          <cell r="L3097">
            <v>12</v>
          </cell>
          <cell r="M3097">
            <v>13</v>
          </cell>
          <cell r="N3097">
            <v>14</v>
          </cell>
          <cell r="O3097">
            <v>15</v>
          </cell>
          <cell r="P3097" t="str">
            <v>16=14x15</v>
          </cell>
          <cell r="Q3097" t="str">
            <v>17=13x14</v>
          </cell>
          <cell r="R3097" t="str">
            <v>18=13x16</v>
          </cell>
          <cell r="S3097" t="str">
            <v>19=18-17</v>
          </cell>
        </row>
        <row r="3099">
          <cell r="A3099" t="str">
            <v>2004</v>
          </cell>
          <cell r="B3099" t="str">
            <v xml:space="preserve">  JUNE</v>
          </cell>
          <cell r="C3099" t="str">
            <v>-</v>
          </cell>
          <cell r="D3099" t="str">
            <v>-</v>
          </cell>
          <cell r="E3099" t="str">
            <v>-</v>
          </cell>
          <cell r="F3099" t="str">
            <v>-</v>
          </cell>
          <cell r="G3099" t="str">
            <v>-</v>
          </cell>
          <cell r="H3099" t="str">
            <v>-</v>
          </cell>
          <cell r="I3099">
            <v>0</v>
          </cell>
          <cell r="J3099">
            <v>0</v>
          </cell>
          <cell r="K3099" t="str">
            <v>-</v>
          </cell>
          <cell r="L3099" t="str">
            <v>-</v>
          </cell>
          <cell r="M3099" t="str">
            <v>-</v>
          </cell>
          <cell r="N3099" t="str">
            <v>-</v>
          </cell>
          <cell r="O3099" t="str">
            <v>-</v>
          </cell>
          <cell r="P3099" t="str">
            <v>-</v>
          </cell>
          <cell r="Q3099" t="str">
            <v>-</v>
          </cell>
          <cell r="R3099" t="str">
            <v>-</v>
          </cell>
          <cell r="S3099" t="str">
            <v>-</v>
          </cell>
        </row>
        <row r="3100">
          <cell r="B3100" t="str">
            <v xml:space="preserve">  JULY</v>
          </cell>
          <cell r="C3100" t="str">
            <v>-</v>
          </cell>
          <cell r="D3100" t="str">
            <v>-</v>
          </cell>
          <cell r="E3100" t="str">
            <v>-</v>
          </cell>
          <cell r="F3100" t="str">
            <v>-</v>
          </cell>
          <cell r="G3100" t="str">
            <v>-</v>
          </cell>
          <cell r="H3100" t="str">
            <v>-</v>
          </cell>
          <cell r="I3100">
            <v>0</v>
          </cell>
          <cell r="J3100">
            <v>0</v>
          </cell>
          <cell r="K3100">
            <v>0</v>
          </cell>
          <cell r="L3100" t="str">
            <v>-</v>
          </cell>
          <cell r="M3100" t="str">
            <v>-</v>
          </cell>
          <cell r="N3100" t="str">
            <v>-</v>
          </cell>
          <cell r="O3100" t="str">
            <v>-</v>
          </cell>
          <cell r="P3100" t="str">
            <v>-</v>
          </cell>
          <cell r="Q3100" t="str">
            <v>-</v>
          </cell>
          <cell r="R3100" t="str">
            <v>-</v>
          </cell>
          <cell r="S3100" t="str">
            <v>-</v>
          </cell>
        </row>
        <row r="3101">
          <cell r="B3101" t="str">
            <v xml:space="preserve">  AUGUST</v>
          </cell>
          <cell r="C3101" t="str">
            <v>-</v>
          </cell>
          <cell r="D3101" t="str">
            <v>-</v>
          </cell>
          <cell r="E3101" t="str">
            <v>-</v>
          </cell>
          <cell r="F3101" t="str">
            <v>-</v>
          </cell>
          <cell r="G3101" t="str">
            <v>-</v>
          </cell>
          <cell r="H3101" t="str">
            <v>-</v>
          </cell>
          <cell r="I3101">
            <v>0</v>
          </cell>
          <cell r="J3101">
            <v>0</v>
          </cell>
          <cell r="K3101">
            <v>0</v>
          </cell>
          <cell r="L3101" t="str">
            <v>-</v>
          </cell>
          <cell r="M3101" t="str">
            <v>-</v>
          </cell>
          <cell r="N3101" t="str">
            <v>-</v>
          </cell>
          <cell r="O3101" t="str">
            <v>-</v>
          </cell>
          <cell r="P3101" t="str">
            <v>-</v>
          </cell>
          <cell r="Q3101" t="str">
            <v>-</v>
          </cell>
          <cell r="R3101" t="str">
            <v>-</v>
          </cell>
          <cell r="S3101" t="str">
            <v>-</v>
          </cell>
        </row>
        <row r="3102">
          <cell r="B3102" t="str">
            <v xml:space="preserve">  SEPTEMBER</v>
          </cell>
          <cell r="C3102" t="str">
            <v>-</v>
          </cell>
          <cell r="D3102" t="str">
            <v>-</v>
          </cell>
          <cell r="E3102" t="str">
            <v>-</v>
          </cell>
          <cell r="F3102" t="str">
            <v>-</v>
          </cell>
          <cell r="G3102" t="str">
            <v>-</v>
          </cell>
          <cell r="H3102" t="str">
            <v>-</v>
          </cell>
          <cell r="I3102">
            <v>0</v>
          </cell>
          <cell r="J3102">
            <v>0</v>
          </cell>
          <cell r="K3102">
            <v>0</v>
          </cell>
          <cell r="L3102" t="str">
            <v>-</v>
          </cell>
          <cell r="M3102" t="str">
            <v>-</v>
          </cell>
          <cell r="N3102" t="str">
            <v>-</v>
          </cell>
          <cell r="O3102" t="str">
            <v>-</v>
          </cell>
          <cell r="P3102" t="str">
            <v>-</v>
          </cell>
          <cell r="Q3102" t="str">
            <v>-</v>
          </cell>
          <cell r="R3102" t="str">
            <v>-</v>
          </cell>
          <cell r="S3102" t="str">
            <v>-</v>
          </cell>
        </row>
        <row r="3103">
          <cell r="B3103" t="str">
            <v xml:space="preserve">  OCTOBER</v>
          </cell>
          <cell r="C3103" t="str">
            <v>-</v>
          </cell>
          <cell r="D3103" t="str">
            <v>-</v>
          </cell>
          <cell r="E3103" t="str">
            <v>-</v>
          </cell>
          <cell r="F3103" t="str">
            <v>-</v>
          </cell>
          <cell r="G3103" t="str">
            <v>-</v>
          </cell>
          <cell r="H3103" t="str">
            <v>-</v>
          </cell>
          <cell r="I3103">
            <v>0</v>
          </cell>
          <cell r="J3103">
            <v>0</v>
          </cell>
          <cell r="K3103">
            <v>0</v>
          </cell>
          <cell r="L3103" t="str">
            <v>-</v>
          </cell>
          <cell r="M3103" t="str">
            <v>-</v>
          </cell>
          <cell r="N3103" t="str">
            <v>-</v>
          </cell>
          <cell r="O3103" t="str">
            <v>-</v>
          </cell>
          <cell r="P3103" t="str">
            <v>-</v>
          </cell>
          <cell r="Q3103" t="str">
            <v>-</v>
          </cell>
          <cell r="R3103" t="str">
            <v>-</v>
          </cell>
          <cell r="S3103" t="str">
            <v>-</v>
          </cell>
        </row>
        <row r="3104">
          <cell r="B3104" t="str">
            <v xml:space="preserve">  NOVEMBER</v>
          </cell>
          <cell r="C3104" t="str">
            <v>-</v>
          </cell>
          <cell r="D3104" t="str">
            <v>-</v>
          </cell>
          <cell r="E3104" t="str">
            <v>-</v>
          </cell>
          <cell r="F3104" t="str">
            <v>-</v>
          </cell>
          <cell r="G3104" t="str">
            <v>-</v>
          </cell>
          <cell r="H3104" t="str">
            <v>-</v>
          </cell>
          <cell r="I3104">
            <v>0</v>
          </cell>
          <cell r="J3104">
            <v>0</v>
          </cell>
          <cell r="K3104">
            <v>0</v>
          </cell>
          <cell r="L3104" t="str">
            <v>-</v>
          </cell>
          <cell r="M3104" t="str">
            <v>-</v>
          </cell>
          <cell r="N3104" t="str">
            <v>-</v>
          </cell>
          <cell r="O3104" t="str">
            <v>-</v>
          </cell>
          <cell r="P3104" t="str">
            <v>-</v>
          </cell>
          <cell r="Q3104" t="str">
            <v>-</v>
          </cell>
          <cell r="R3104" t="str">
            <v>-</v>
          </cell>
          <cell r="S3104" t="str">
            <v>-</v>
          </cell>
        </row>
        <row r="3105">
          <cell r="B3105" t="str">
            <v xml:space="preserve">  DECEMBER</v>
          </cell>
          <cell r="C3105" t="str">
            <v>-</v>
          </cell>
          <cell r="D3105" t="str">
            <v>-</v>
          </cell>
          <cell r="E3105" t="str">
            <v>-</v>
          </cell>
          <cell r="F3105" t="str">
            <v>-</v>
          </cell>
          <cell r="G3105" t="str">
            <v>-</v>
          </cell>
          <cell r="H3105" t="str">
            <v>-</v>
          </cell>
          <cell r="I3105">
            <v>0</v>
          </cell>
          <cell r="J3105">
            <v>0</v>
          </cell>
          <cell r="K3105">
            <v>0</v>
          </cell>
          <cell r="L3105" t="str">
            <v>-</v>
          </cell>
          <cell r="M3105" t="str">
            <v>-</v>
          </cell>
          <cell r="N3105" t="str">
            <v>-</v>
          </cell>
          <cell r="O3105" t="str">
            <v>-</v>
          </cell>
          <cell r="P3105" t="str">
            <v>-</v>
          </cell>
          <cell r="Q3105" t="str">
            <v>-</v>
          </cell>
          <cell r="R3105" t="str">
            <v>-</v>
          </cell>
          <cell r="S3105" t="str">
            <v>-</v>
          </cell>
        </row>
        <row r="3106">
          <cell r="A3106" t="str">
            <v>2005</v>
          </cell>
          <cell r="B3106" t="str">
            <v xml:space="preserve">  JANUARY</v>
          </cell>
          <cell r="C3106" t="str">
            <v>-</v>
          </cell>
          <cell r="D3106" t="str">
            <v>-</v>
          </cell>
          <cell r="E3106" t="str">
            <v>-</v>
          </cell>
          <cell r="F3106" t="str">
            <v>-</v>
          </cell>
          <cell r="G3106" t="str">
            <v>-</v>
          </cell>
          <cell r="H3106" t="str">
            <v>-</v>
          </cell>
          <cell r="I3106">
            <v>0</v>
          </cell>
          <cell r="J3106">
            <v>0</v>
          </cell>
          <cell r="K3106">
            <v>0</v>
          </cell>
          <cell r="L3106" t="str">
            <v>-</v>
          </cell>
          <cell r="M3106" t="str">
            <v>-</v>
          </cell>
          <cell r="N3106" t="str">
            <v>-</v>
          </cell>
          <cell r="O3106" t="str">
            <v>-</v>
          </cell>
          <cell r="P3106" t="str">
            <v>-</v>
          </cell>
          <cell r="Q3106" t="str">
            <v>-</v>
          </cell>
          <cell r="R3106" t="str">
            <v>-</v>
          </cell>
          <cell r="S3106" t="str">
            <v>-</v>
          </cell>
        </row>
        <row r="3107">
          <cell r="B3107" t="str">
            <v xml:space="preserve">  FEBRUARY</v>
          </cell>
          <cell r="C3107" t="str">
            <v>-</v>
          </cell>
          <cell r="D3107" t="str">
            <v>-</v>
          </cell>
          <cell r="E3107" t="str">
            <v>-</v>
          </cell>
          <cell r="F3107" t="str">
            <v>-</v>
          </cell>
          <cell r="G3107" t="str">
            <v>-</v>
          </cell>
          <cell r="H3107" t="str">
            <v>-</v>
          </cell>
          <cell r="I3107">
            <v>0</v>
          </cell>
          <cell r="J3107">
            <v>0</v>
          </cell>
          <cell r="K3107">
            <v>0</v>
          </cell>
          <cell r="L3107" t="str">
            <v>-</v>
          </cell>
          <cell r="M3107" t="str">
            <v>-</v>
          </cell>
          <cell r="N3107" t="str">
            <v>-</v>
          </cell>
          <cell r="O3107" t="str">
            <v>-</v>
          </cell>
          <cell r="P3107" t="str">
            <v>-</v>
          </cell>
          <cell r="Q3107" t="str">
            <v>-</v>
          </cell>
          <cell r="R3107" t="str">
            <v>-</v>
          </cell>
          <cell r="S3107" t="str">
            <v>-</v>
          </cell>
        </row>
        <row r="3108">
          <cell r="B3108" t="str">
            <v xml:space="preserve">  MARCH</v>
          </cell>
          <cell r="C3108" t="str">
            <v>-</v>
          </cell>
          <cell r="D3108" t="str">
            <v>-</v>
          </cell>
          <cell r="E3108" t="str">
            <v>-</v>
          </cell>
          <cell r="F3108" t="str">
            <v>-</v>
          </cell>
          <cell r="G3108" t="str">
            <v>-</v>
          </cell>
          <cell r="H3108" t="str">
            <v>-</v>
          </cell>
          <cell r="I3108">
            <v>0</v>
          </cell>
          <cell r="J3108">
            <v>0</v>
          </cell>
          <cell r="K3108">
            <v>0</v>
          </cell>
          <cell r="L3108" t="str">
            <v>-</v>
          </cell>
          <cell r="M3108" t="str">
            <v>-</v>
          </cell>
          <cell r="N3108" t="str">
            <v>-</v>
          </cell>
          <cell r="O3108" t="str">
            <v>-</v>
          </cell>
          <cell r="P3108" t="str">
            <v>-</v>
          </cell>
          <cell r="Q3108" t="str">
            <v>-</v>
          </cell>
          <cell r="R3108" t="str">
            <v>-</v>
          </cell>
          <cell r="S3108" t="str">
            <v>-</v>
          </cell>
        </row>
        <row r="3109">
          <cell r="B3109" t="str">
            <v xml:space="preserve">  APRIL</v>
          </cell>
          <cell r="C3109" t="str">
            <v>-</v>
          </cell>
          <cell r="D3109" t="str">
            <v>-</v>
          </cell>
          <cell r="E3109" t="str">
            <v>-</v>
          </cell>
          <cell r="F3109" t="str">
            <v>-</v>
          </cell>
          <cell r="G3109" t="str">
            <v>-</v>
          </cell>
          <cell r="H3109" t="str">
            <v>-</v>
          </cell>
          <cell r="I3109">
            <v>0</v>
          </cell>
          <cell r="J3109">
            <v>0</v>
          </cell>
          <cell r="K3109">
            <v>0</v>
          </cell>
          <cell r="L3109" t="str">
            <v>-</v>
          </cell>
          <cell r="M3109" t="str">
            <v>-</v>
          </cell>
          <cell r="N3109" t="str">
            <v>-</v>
          </cell>
          <cell r="O3109" t="str">
            <v>-</v>
          </cell>
          <cell r="P3109" t="str">
            <v>-</v>
          </cell>
          <cell r="Q3109" t="str">
            <v>-</v>
          </cell>
          <cell r="R3109" t="str">
            <v>-</v>
          </cell>
          <cell r="S3109" t="str">
            <v>-</v>
          </cell>
        </row>
        <row r="3110">
          <cell r="B3110" t="str">
            <v xml:space="preserve">  MAY</v>
          </cell>
          <cell r="C3110" t="str">
            <v>-</v>
          </cell>
          <cell r="D3110" t="str">
            <v>-</v>
          </cell>
          <cell r="E3110" t="str">
            <v>-</v>
          </cell>
          <cell r="F3110" t="str">
            <v>-</v>
          </cell>
          <cell r="G3110" t="str">
            <v>-</v>
          </cell>
          <cell r="H3110" t="str">
            <v>-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 t="str">
            <v>-</v>
          </cell>
          <cell r="N3110" t="str">
            <v>-</v>
          </cell>
          <cell r="O3110" t="str">
            <v>-</v>
          </cell>
          <cell r="P3110" t="str">
            <v>-</v>
          </cell>
          <cell r="Q3110" t="str">
            <v>-</v>
          </cell>
          <cell r="R3110" t="str">
            <v>-</v>
          </cell>
          <cell r="S3110" t="str">
            <v>-</v>
          </cell>
        </row>
        <row r="3111">
          <cell r="B3111" t="str">
            <v xml:space="preserve">  JUNE</v>
          </cell>
          <cell r="C3111" t="str">
            <v>-</v>
          </cell>
          <cell r="D3111">
            <v>121.75</v>
          </cell>
          <cell r="E3111">
            <v>323</v>
          </cell>
          <cell r="F3111">
            <v>491</v>
          </cell>
          <cell r="G3111">
            <v>2100</v>
          </cell>
          <cell r="H3111">
            <v>441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2290</v>
          </cell>
          <cell r="O3111">
            <v>1.1710772846425019</v>
          </cell>
          <cell r="P3111">
            <v>2681.7669818313293</v>
          </cell>
          <cell r="Q3111">
            <v>0</v>
          </cell>
          <cell r="R3111">
            <v>0</v>
          </cell>
          <cell r="S3111">
            <v>0</v>
          </cell>
        </row>
        <row r="3112">
          <cell r="B3112" t="str">
            <v xml:space="preserve">  JULY</v>
          </cell>
          <cell r="C3112" t="str">
            <v>-</v>
          </cell>
          <cell r="D3112">
            <v>122.55</v>
          </cell>
          <cell r="E3112">
            <v>325</v>
          </cell>
          <cell r="F3112">
            <v>491</v>
          </cell>
          <cell r="G3112">
            <v>2100</v>
          </cell>
          <cell r="H3112">
            <v>449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2290</v>
          </cell>
          <cell r="O3112">
            <v>1.1858762670936582</v>
          </cell>
          <cell r="P3112">
            <v>2715.6566516444773</v>
          </cell>
          <cell r="Q3112">
            <v>0</v>
          </cell>
          <cell r="R3112">
            <v>0</v>
          </cell>
          <cell r="S3112">
            <v>0</v>
          </cell>
        </row>
        <row r="3113">
          <cell r="B3113" t="str">
            <v xml:space="preserve">  AUGUST</v>
          </cell>
          <cell r="C3113" t="str">
            <v>-</v>
          </cell>
          <cell r="D3113">
            <v>122.49</v>
          </cell>
          <cell r="E3113">
            <v>326</v>
          </cell>
          <cell r="F3113">
            <v>493</v>
          </cell>
          <cell r="G3113">
            <v>2100</v>
          </cell>
          <cell r="H3113">
            <v>452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2290</v>
          </cell>
          <cell r="O3113">
            <v>1.1909377719812502</v>
          </cell>
          <cell r="P3113">
            <v>2727.2474978370628</v>
          </cell>
          <cell r="Q3113">
            <v>0</v>
          </cell>
          <cell r="R3113">
            <v>0</v>
          </cell>
          <cell r="S3113">
            <v>0</v>
          </cell>
        </row>
        <row r="3114">
          <cell r="B3114" t="str">
            <v xml:space="preserve">  SEPTEMBER</v>
          </cell>
          <cell r="C3114" t="str">
            <v>-</v>
          </cell>
          <cell r="D3114">
            <v>123.27</v>
          </cell>
          <cell r="E3114">
            <v>330</v>
          </cell>
          <cell r="F3114">
            <v>495</v>
          </cell>
          <cell r="G3114">
            <v>2100</v>
          </cell>
          <cell r="H3114">
            <v>462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2290</v>
          </cell>
          <cell r="O3114">
            <v>1.2091382084425562</v>
          </cell>
          <cell r="P3114">
            <v>2768.9264973334534</v>
          </cell>
          <cell r="Q3114">
            <v>0</v>
          </cell>
          <cell r="R3114">
            <v>0</v>
          </cell>
          <cell r="S3114">
            <v>0</v>
          </cell>
        </row>
        <row r="3115">
          <cell r="B3115" t="str">
            <v xml:space="preserve">  OCTOBER</v>
          </cell>
          <cell r="C3115" t="str">
            <v>-</v>
          </cell>
          <cell r="D3115">
            <v>139.13999999999999</v>
          </cell>
          <cell r="E3115">
            <v>376</v>
          </cell>
          <cell r="F3115">
            <v>511</v>
          </cell>
          <cell r="G3115">
            <v>4300</v>
          </cell>
          <cell r="H3115">
            <v>500</v>
          </cell>
          <cell r="I3115">
            <v>0</v>
          </cell>
          <cell r="J3115">
            <v>0</v>
          </cell>
          <cell r="K3115">
            <v>652</v>
          </cell>
          <cell r="L3115">
            <v>652</v>
          </cell>
          <cell r="M3115">
            <v>652</v>
          </cell>
          <cell r="N3115">
            <v>2290</v>
          </cell>
          <cell r="O3115">
            <v>1.2957987371030848</v>
          </cell>
          <cell r="P3115">
            <v>2967.3791079660641</v>
          </cell>
          <cell r="Q3115">
            <v>1493080</v>
          </cell>
          <cell r="R3115">
            <v>1934731.1783938739</v>
          </cell>
          <cell r="S3115">
            <v>441651.17839387385</v>
          </cell>
        </row>
        <row r="3116">
          <cell r="B3116" t="str">
            <v xml:space="preserve">  NOVEMBER</v>
          </cell>
          <cell r="C3116" t="str">
            <v>-</v>
          </cell>
          <cell r="D3116">
            <v>140.15</v>
          </cell>
          <cell r="E3116">
            <v>393</v>
          </cell>
          <cell r="F3116">
            <v>511</v>
          </cell>
          <cell r="G3116">
            <v>4300</v>
          </cell>
          <cell r="H3116">
            <v>510</v>
          </cell>
          <cell r="I3116">
            <v>0</v>
          </cell>
          <cell r="J3116">
            <v>0</v>
          </cell>
          <cell r="K3116">
            <v>652</v>
          </cell>
          <cell r="L3116">
            <v>0</v>
          </cell>
          <cell r="M3116">
            <v>0</v>
          </cell>
          <cell r="N3116">
            <v>2290</v>
          </cell>
          <cell r="O3116">
            <v>1.3143110238762414</v>
          </cell>
          <cell r="P3116">
            <v>3009.7722446765929</v>
          </cell>
          <cell r="Q3116">
            <v>0</v>
          </cell>
          <cell r="R3116">
            <v>0</v>
          </cell>
          <cell r="S3116">
            <v>0</v>
          </cell>
        </row>
        <row r="3117">
          <cell r="B3117" t="str">
            <v xml:space="preserve">  DECEMBER</v>
          </cell>
          <cell r="C3117" t="str">
            <v>-</v>
          </cell>
          <cell r="D3117">
            <v>140.32</v>
          </cell>
          <cell r="E3117">
            <v>393</v>
          </cell>
          <cell r="F3117">
            <v>511</v>
          </cell>
          <cell r="G3117">
            <v>4300</v>
          </cell>
          <cell r="H3117">
            <v>510</v>
          </cell>
          <cell r="I3117">
            <v>0</v>
          </cell>
          <cell r="J3117">
            <v>0</v>
          </cell>
          <cell r="K3117">
            <v>652</v>
          </cell>
          <cell r="L3117">
            <v>0</v>
          </cell>
          <cell r="M3117">
            <v>0</v>
          </cell>
          <cell r="N3117">
            <v>2290</v>
          </cell>
          <cell r="O3117">
            <v>1.3145415219328263</v>
          </cell>
          <cell r="P3117">
            <v>3010.3000852261721</v>
          </cell>
          <cell r="Q3117">
            <v>0</v>
          </cell>
          <cell r="R3117">
            <v>0</v>
          </cell>
          <cell r="S3117">
            <v>0</v>
          </cell>
        </row>
        <row r="3118">
          <cell r="A3118" t="str">
            <v>2006</v>
          </cell>
          <cell r="B3118" t="str">
            <v xml:space="preserve">  JANUARY</v>
          </cell>
          <cell r="C3118" t="str">
            <v>-</v>
          </cell>
          <cell r="D3118" t="str">
            <v>-</v>
          </cell>
          <cell r="E3118" t="str">
            <v>-</v>
          </cell>
          <cell r="F3118" t="str">
            <v>-</v>
          </cell>
          <cell r="G3118" t="str">
            <v>-</v>
          </cell>
          <cell r="H3118" t="str">
            <v>-</v>
          </cell>
          <cell r="I3118">
            <v>0</v>
          </cell>
          <cell r="J3118">
            <v>0</v>
          </cell>
          <cell r="K3118">
            <v>652</v>
          </cell>
          <cell r="L3118" t="str">
            <v>-</v>
          </cell>
          <cell r="M3118" t="str">
            <v>-</v>
          </cell>
          <cell r="N3118">
            <v>2290</v>
          </cell>
          <cell r="O3118">
            <v>0.25</v>
          </cell>
          <cell r="P3118">
            <v>572.5</v>
          </cell>
          <cell r="Q3118">
            <v>0</v>
          </cell>
          <cell r="R3118">
            <v>0</v>
          </cell>
          <cell r="S3118">
            <v>0</v>
          </cell>
        </row>
        <row r="3119">
          <cell r="B3119" t="str">
            <v xml:space="preserve">  FEBRUARY</v>
          </cell>
          <cell r="C3119" t="str">
            <v>-</v>
          </cell>
          <cell r="D3119" t="str">
            <v>-</v>
          </cell>
          <cell r="E3119" t="str">
            <v>-</v>
          </cell>
          <cell r="F3119" t="str">
            <v>-</v>
          </cell>
          <cell r="G3119" t="str">
            <v>-</v>
          </cell>
          <cell r="H3119" t="str">
            <v>-</v>
          </cell>
          <cell r="I3119">
            <v>0</v>
          </cell>
          <cell r="J3119">
            <v>0</v>
          </cell>
          <cell r="K3119">
            <v>652</v>
          </cell>
          <cell r="L3119" t="str">
            <v>-</v>
          </cell>
          <cell r="M3119" t="str">
            <v>-</v>
          </cell>
          <cell r="N3119">
            <v>2290</v>
          </cell>
          <cell r="O3119">
            <v>0.25</v>
          </cell>
          <cell r="P3119">
            <v>572.5</v>
          </cell>
          <cell r="Q3119">
            <v>0</v>
          </cell>
          <cell r="R3119">
            <v>0</v>
          </cell>
          <cell r="S3119">
            <v>0</v>
          </cell>
        </row>
        <row r="3120">
          <cell r="B3120" t="str">
            <v xml:space="preserve">  MARCH</v>
          </cell>
          <cell r="C3120" t="str">
            <v>-</v>
          </cell>
          <cell r="D3120" t="str">
            <v>-</v>
          </cell>
          <cell r="E3120" t="str">
            <v>-</v>
          </cell>
          <cell r="F3120" t="str">
            <v>-</v>
          </cell>
          <cell r="G3120" t="str">
            <v>-</v>
          </cell>
          <cell r="H3120" t="str">
            <v>-</v>
          </cell>
          <cell r="I3120">
            <v>0</v>
          </cell>
          <cell r="J3120">
            <v>0</v>
          </cell>
          <cell r="K3120">
            <v>652</v>
          </cell>
          <cell r="L3120" t="str">
            <v>-</v>
          </cell>
          <cell r="M3120" t="str">
            <v>-</v>
          </cell>
          <cell r="N3120">
            <v>2290</v>
          </cell>
          <cell r="O3120">
            <v>0.25</v>
          </cell>
          <cell r="P3120">
            <v>572.5</v>
          </cell>
          <cell r="Q3120">
            <v>0</v>
          </cell>
          <cell r="R3120">
            <v>0</v>
          </cell>
          <cell r="S3120">
            <v>0</v>
          </cell>
        </row>
        <row r="3121">
          <cell r="B3121" t="str">
            <v xml:space="preserve">  APRIL</v>
          </cell>
          <cell r="C3121" t="str">
            <v>-</v>
          </cell>
          <cell r="D3121" t="str">
            <v>-</v>
          </cell>
          <cell r="E3121" t="str">
            <v>-</v>
          </cell>
          <cell r="F3121" t="str">
            <v>-</v>
          </cell>
          <cell r="G3121" t="str">
            <v>-</v>
          </cell>
          <cell r="H3121" t="str">
            <v>-</v>
          </cell>
          <cell r="I3121">
            <v>0</v>
          </cell>
          <cell r="J3121">
            <v>0</v>
          </cell>
          <cell r="K3121">
            <v>652</v>
          </cell>
          <cell r="L3121" t="str">
            <v>-</v>
          </cell>
          <cell r="M3121" t="str">
            <v>-</v>
          </cell>
          <cell r="N3121">
            <v>2290</v>
          </cell>
          <cell r="O3121">
            <v>0.25</v>
          </cell>
          <cell r="P3121">
            <v>572.5</v>
          </cell>
          <cell r="Q3121">
            <v>0</v>
          </cell>
          <cell r="R3121">
            <v>0</v>
          </cell>
          <cell r="S3121">
            <v>0</v>
          </cell>
        </row>
        <row r="3122">
          <cell r="B3122" t="str">
            <v xml:space="preserve">  MAY</v>
          </cell>
          <cell r="C3122" t="str">
            <v>-</v>
          </cell>
          <cell r="D3122" t="str">
            <v>-</v>
          </cell>
          <cell r="E3122" t="str">
            <v>-</v>
          </cell>
          <cell r="F3122" t="str">
            <v>-</v>
          </cell>
          <cell r="G3122" t="str">
            <v>-</v>
          </cell>
          <cell r="H3122" t="str">
            <v>-</v>
          </cell>
          <cell r="I3122">
            <v>0</v>
          </cell>
          <cell r="J3122">
            <v>0</v>
          </cell>
          <cell r="K3122">
            <v>652</v>
          </cell>
          <cell r="L3122" t="str">
            <v>-</v>
          </cell>
          <cell r="M3122" t="str">
            <v>-</v>
          </cell>
          <cell r="N3122">
            <v>2290</v>
          </cell>
          <cell r="O3122">
            <v>0.25</v>
          </cell>
          <cell r="P3122">
            <v>572.5</v>
          </cell>
          <cell r="Q3122">
            <v>0</v>
          </cell>
          <cell r="R3122">
            <v>0</v>
          </cell>
          <cell r="S3122">
            <v>0</v>
          </cell>
        </row>
        <row r="3123">
          <cell r="B3123" t="str">
            <v xml:space="preserve">  JUNE</v>
          </cell>
          <cell r="C3123" t="str">
            <v>-</v>
          </cell>
          <cell r="D3123" t="str">
            <v>-</v>
          </cell>
          <cell r="E3123" t="str">
            <v>-</v>
          </cell>
          <cell r="F3123" t="str">
            <v>-</v>
          </cell>
          <cell r="G3123" t="str">
            <v>-</v>
          </cell>
          <cell r="H3123" t="str">
            <v>-</v>
          </cell>
          <cell r="I3123">
            <v>0</v>
          </cell>
          <cell r="J3123">
            <v>0</v>
          </cell>
          <cell r="K3123">
            <v>652</v>
          </cell>
          <cell r="L3123" t="str">
            <v>-</v>
          </cell>
          <cell r="M3123" t="str">
            <v>-</v>
          </cell>
          <cell r="N3123">
            <v>2290</v>
          </cell>
          <cell r="O3123">
            <v>0.25</v>
          </cell>
          <cell r="P3123">
            <v>572.5</v>
          </cell>
          <cell r="Q3123">
            <v>0</v>
          </cell>
          <cell r="R3123">
            <v>0</v>
          </cell>
          <cell r="S3123">
            <v>0</v>
          </cell>
        </row>
        <row r="3124">
          <cell r="B3124" t="str">
            <v xml:space="preserve">  JULY</v>
          </cell>
          <cell r="C3124" t="str">
            <v>-</v>
          </cell>
          <cell r="D3124" t="str">
            <v>-</v>
          </cell>
          <cell r="E3124" t="str">
            <v>-</v>
          </cell>
          <cell r="F3124" t="str">
            <v>-</v>
          </cell>
          <cell r="G3124" t="str">
            <v>-</v>
          </cell>
          <cell r="H3124" t="str">
            <v>-</v>
          </cell>
          <cell r="I3124">
            <v>0</v>
          </cell>
          <cell r="J3124">
            <v>0</v>
          </cell>
          <cell r="K3124">
            <v>652</v>
          </cell>
          <cell r="L3124" t="str">
            <v>-</v>
          </cell>
          <cell r="M3124" t="str">
            <v>-</v>
          </cell>
          <cell r="N3124">
            <v>2290</v>
          </cell>
          <cell r="O3124">
            <v>0.25</v>
          </cell>
          <cell r="P3124">
            <v>572.5</v>
          </cell>
          <cell r="Q3124">
            <v>0</v>
          </cell>
          <cell r="R3124">
            <v>0</v>
          </cell>
          <cell r="S3124">
            <v>0</v>
          </cell>
        </row>
        <row r="3125">
          <cell r="B3125" t="str">
            <v xml:space="preserve">  AUGUST</v>
          </cell>
          <cell r="C3125" t="str">
            <v>-</v>
          </cell>
          <cell r="D3125" t="str">
            <v>-</v>
          </cell>
          <cell r="E3125" t="str">
            <v>-</v>
          </cell>
          <cell r="F3125" t="str">
            <v>-</v>
          </cell>
          <cell r="G3125" t="str">
            <v>-</v>
          </cell>
          <cell r="H3125" t="str">
            <v>-</v>
          </cell>
          <cell r="I3125">
            <v>0</v>
          </cell>
          <cell r="J3125">
            <v>0</v>
          </cell>
          <cell r="K3125">
            <v>652</v>
          </cell>
          <cell r="L3125" t="str">
            <v>-</v>
          </cell>
          <cell r="M3125" t="str">
            <v>-</v>
          </cell>
          <cell r="N3125">
            <v>2290</v>
          </cell>
          <cell r="O3125">
            <v>0.25</v>
          </cell>
          <cell r="P3125">
            <v>572.5</v>
          </cell>
          <cell r="Q3125">
            <v>0</v>
          </cell>
          <cell r="R3125">
            <v>0</v>
          </cell>
          <cell r="S3125">
            <v>0</v>
          </cell>
        </row>
        <row r="3126">
          <cell r="B3126" t="str">
            <v xml:space="preserve">  SEPTEMBER</v>
          </cell>
          <cell r="C3126" t="str">
            <v>-</v>
          </cell>
          <cell r="D3126" t="str">
            <v>-</v>
          </cell>
          <cell r="E3126" t="str">
            <v>-</v>
          </cell>
          <cell r="F3126" t="str">
            <v>-</v>
          </cell>
          <cell r="G3126" t="str">
            <v>-</v>
          </cell>
          <cell r="H3126" t="str">
            <v>-</v>
          </cell>
          <cell r="I3126">
            <v>0</v>
          </cell>
          <cell r="J3126">
            <v>0</v>
          </cell>
          <cell r="K3126">
            <v>652</v>
          </cell>
          <cell r="L3126" t="str">
            <v>-</v>
          </cell>
          <cell r="M3126" t="str">
            <v>-</v>
          </cell>
          <cell r="N3126">
            <v>2290</v>
          </cell>
          <cell r="O3126">
            <v>0.25</v>
          </cell>
          <cell r="P3126">
            <v>572.5</v>
          </cell>
          <cell r="Q3126">
            <v>0</v>
          </cell>
          <cell r="R3126">
            <v>0</v>
          </cell>
          <cell r="S3126">
            <v>0</v>
          </cell>
        </row>
        <row r="3127">
          <cell r="B3127" t="str">
            <v xml:space="preserve">  OCTOBER</v>
          </cell>
          <cell r="C3127" t="str">
            <v>-</v>
          </cell>
          <cell r="D3127" t="str">
            <v>-</v>
          </cell>
          <cell r="E3127" t="str">
            <v>-</v>
          </cell>
          <cell r="F3127" t="str">
            <v>-</v>
          </cell>
          <cell r="G3127" t="str">
            <v>-</v>
          </cell>
          <cell r="H3127" t="str">
            <v>-</v>
          </cell>
          <cell r="I3127">
            <v>0</v>
          </cell>
          <cell r="J3127">
            <v>0</v>
          </cell>
          <cell r="K3127">
            <v>652</v>
          </cell>
          <cell r="L3127" t="str">
            <v>-</v>
          </cell>
          <cell r="M3127" t="str">
            <v>-</v>
          </cell>
          <cell r="N3127">
            <v>2290</v>
          </cell>
          <cell r="O3127">
            <v>0.25</v>
          </cell>
          <cell r="P3127">
            <v>572.5</v>
          </cell>
          <cell r="Q3127">
            <v>0</v>
          </cell>
          <cell r="R3127">
            <v>0</v>
          </cell>
          <cell r="S3127">
            <v>0</v>
          </cell>
        </row>
        <row r="3128">
          <cell r="B3128" t="str">
            <v xml:space="preserve">  NOVEMBER</v>
          </cell>
          <cell r="C3128" t="str">
            <v>-</v>
          </cell>
          <cell r="D3128" t="str">
            <v>-</v>
          </cell>
          <cell r="E3128" t="str">
            <v>-</v>
          </cell>
          <cell r="F3128" t="str">
            <v>-</v>
          </cell>
          <cell r="G3128" t="str">
            <v>-</v>
          </cell>
          <cell r="H3128" t="str">
            <v>-</v>
          </cell>
          <cell r="I3128">
            <v>0</v>
          </cell>
          <cell r="J3128">
            <v>0</v>
          </cell>
          <cell r="K3128">
            <v>652</v>
          </cell>
          <cell r="L3128" t="str">
            <v>-</v>
          </cell>
          <cell r="M3128" t="str">
            <v>-</v>
          </cell>
          <cell r="N3128">
            <v>2290</v>
          </cell>
          <cell r="O3128">
            <v>0.25</v>
          </cell>
          <cell r="P3128">
            <v>572.5</v>
          </cell>
          <cell r="Q3128">
            <v>0</v>
          </cell>
          <cell r="R3128">
            <v>0</v>
          </cell>
          <cell r="S3128">
            <v>0</v>
          </cell>
        </row>
        <row r="3130">
          <cell r="A3130" t="str">
            <v xml:space="preserve"> </v>
          </cell>
          <cell r="B3130" t="str">
            <v>T O T A L</v>
          </cell>
          <cell r="C3130" t="str">
            <v>Pay Item</v>
          </cell>
          <cell r="E3130" t="str">
            <v>:</v>
          </cell>
          <cell r="F3130" t="str">
            <v>IV-2-A-9</v>
          </cell>
          <cell r="J3130">
            <v>0</v>
          </cell>
          <cell r="K3130" t="str">
            <v>-</v>
          </cell>
          <cell r="L3130">
            <v>652</v>
          </cell>
          <cell r="M3130">
            <v>652</v>
          </cell>
          <cell r="O3130" t="str">
            <v>-</v>
          </cell>
          <cell r="Q3130">
            <v>1493080</v>
          </cell>
          <cell r="R3130">
            <v>1934731.1783938739</v>
          </cell>
          <cell r="S3130">
            <v>441651.17839387385</v>
          </cell>
        </row>
        <row r="3132">
          <cell r="A3132" t="str">
            <v xml:space="preserve">   L : Labour</v>
          </cell>
          <cell r="E3132" t="str">
            <v xml:space="preserve">    C : Cement</v>
          </cell>
          <cell r="J3132" t="str">
            <v xml:space="preserve">    S : Steel</v>
          </cell>
          <cell r="N3132" t="str">
            <v xml:space="preserve">    F : Fuel</v>
          </cell>
          <cell r="R3132" t="str">
            <v xml:space="preserve">    M : Material</v>
          </cell>
        </row>
        <row r="3133">
          <cell r="A3133" t="str">
            <v xml:space="preserve">   Economic Indicators Table 1.3</v>
          </cell>
          <cell r="E3133" t="str">
            <v xml:space="preserve">         Economic Indicators Table 1.11</v>
          </cell>
          <cell r="J3133" t="str">
            <v xml:space="preserve">         Economic Indicators Table 1.11</v>
          </cell>
          <cell r="N3133" t="str">
            <v xml:space="preserve">         "Official Diesel Oil Selling Price"</v>
          </cell>
          <cell r="R3133" t="str">
            <v xml:space="preserve">         Economic Indicators Table 1.15</v>
          </cell>
        </row>
        <row r="3134">
          <cell r="A3134" t="str">
            <v xml:space="preserve">   Consumer Price Indices for 43 Cities &amp; Changes</v>
          </cell>
          <cell r="E3134" t="str">
            <v xml:space="preserve">         Wholesale Price Indices of Manufacturing Commodities</v>
          </cell>
          <cell r="J3134" t="str">
            <v xml:space="preserve">         Wholesale Price Indices of Manufacturing Commodities</v>
          </cell>
          <cell r="N3134" t="str">
            <v xml:space="preserve">         Actual cost of high speed diesel</v>
          </cell>
          <cell r="R3134" t="str">
            <v xml:space="preserve">         Wholesale Price Indices of Construction Materials</v>
          </cell>
        </row>
        <row r="3135">
          <cell r="A3135" t="str">
            <v xml:space="preserve">   Sub-Sector General Index for Bandar Lampung</v>
          </cell>
          <cell r="E3135" t="str">
            <v xml:space="preserve">         Sub-Sector 17, Non Metallic Mineral Products</v>
          </cell>
          <cell r="J3135" t="str">
            <v xml:space="preserve">         Sub-Sector 19, Iron and Steel Products</v>
          </cell>
          <cell r="N3135" t="str">
            <v xml:space="preserve">         Estabilished by Pertamina Oil Company</v>
          </cell>
          <cell r="R3135" t="str">
            <v xml:space="preserve">         Sub-Sector 2, Public Works in Agriculture</v>
          </cell>
        </row>
        <row r="3137">
          <cell r="A3137" t="str">
            <v>Pn  =  A +  L(Ln/Lo) + C(Cn/Co) + S(Sn/So) + F(Fn/Fo) + M(Mn/Mo)</v>
          </cell>
        </row>
        <row r="3138">
          <cell r="A3138" t="str">
            <v>CALCULATION OF ESCALATION PAYMENT</v>
          </cell>
        </row>
        <row r="3139">
          <cell r="A3139" t="str">
            <v>CONTRACT PACKAGE</v>
          </cell>
          <cell r="C3139" t="str">
            <v>:</v>
          </cell>
          <cell r="D3139" t="str">
            <v>WAY CURUP IRRIGATION SUB-PROJECT PTSL-II</v>
          </cell>
          <cell r="Q3139" t="str">
            <v>CONTRACTOR</v>
          </cell>
          <cell r="R3139" t="str">
            <v>:     PT. ADHI KARYA (Persero) Tbk</v>
          </cell>
        </row>
        <row r="3140">
          <cell r="A3140" t="str">
            <v>CONTRACT NO. / DATE</v>
          </cell>
          <cell r="C3140" t="str">
            <v>:</v>
          </cell>
          <cell r="D3140" t="str">
            <v>HK.02.07-Ag.0801/WILIII/01 ,  Date : May 14th, 2004</v>
          </cell>
          <cell r="Q3140" t="str">
            <v>CONSULTANT</v>
          </cell>
          <cell r="R3140" t="str">
            <v>:     NIPPON KOEI (In Associated)</v>
          </cell>
        </row>
        <row r="3142">
          <cell r="A3142" t="str">
            <v xml:space="preserve"> PAY ITEM</v>
          </cell>
          <cell r="C3142" t="str">
            <v>:</v>
          </cell>
          <cell r="D3142" t="str">
            <v>IV-2-A-10</v>
          </cell>
          <cell r="I3142" t="str">
            <v xml:space="preserve"> DESCRIPTION :</v>
          </cell>
          <cell r="J3142" t="str">
            <v>Wooden sleeper  dia. 10 cm</v>
          </cell>
          <cell r="M3142" t="str">
            <v>QUANTITIES</v>
          </cell>
          <cell r="N3142" t="str">
            <v>ORIGINAL</v>
          </cell>
          <cell r="P3142" t="str">
            <v>CURRENT</v>
          </cell>
          <cell r="Q3142" t="str">
            <v>ORIGINAL</v>
          </cell>
          <cell r="R3142" t="str">
            <v>CURRENT</v>
          </cell>
        </row>
        <row r="3143">
          <cell r="A3143" t="str">
            <v xml:space="preserve"> COMPONENT</v>
          </cell>
          <cell r="C3143" t="str">
            <v>A</v>
          </cell>
          <cell r="D3143" t="str">
            <v>L</v>
          </cell>
          <cell r="E3143" t="str">
            <v>C</v>
          </cell>
          <cell r="F3143" t="str">
            <v>S</v>
          </cell>
          <cell r="G3143" t="str">
            <v>F</v>
          </cell>
          <cell r="H3143" t="str">
            <v>M</v>
          </cell>
          <cell r="I3143" t="str">
            <v xml:space="preserve"> QUANTITIES   :</v>
          </cell>
          <cell r="J3143">
            <v>128.5</v>
          </cell>
          <cell r="K3143" t="str">
            <v>lin.m</v>
          </cell>
          <cell r="M3143" t="str">
            <v>FOR</v>
          </cell>
          <cell r="N3143" t="str">
            <v>UNIT PRICE</v>
          </cell>
          <cell r="O3143" t="str">
            <v>FACTOR</v>
          </cell>
          <cell r="P3143" t="str">
            <v>UNIT PRICE</v>
          </cell>
          <cell r="Q3143" t="str">
            <v>AMOUNT</v>
          </cell>
          <cell r="R3143" t="str">
            <v>AMOUNT</v>
          </cell>
          <cell r="S3143" t="str">
            <v>PRICE ESCALATION</v>
          </cell>
        </row>
        <row r="3144">
          <cell r="A3144" t="str">
            <v xml:space="preserve"> COST FACTOR</v>
          </cell>
          <cell r="C3144">
            <v>0.25</v>
          </cell>
          <cell r="D3144">
            <v>0.15</v>
          </cell>
          <cell r="E3144" t="str">
            <v>-</v>
          </cell>
          <cell r="F3144" t="str">
            <v>-</v>
          </cell>
          <cell r="G3144" t="str">
            <v>-</v>
          </cell>
          <cell r="H3144">
            <v>0.6</v>
          </cell>
          <cell r="I3144" t="str">
            <v>SCHEDULE QUANTITIES</v>
          </cell>
          <cell r="K3144" t="str">
            <v>ACTUAL QUANTITIES (MC)</v>
          </cell>
          <cell r="M3144" t="str">
            <v>ESCALATION</v>
          </cell>
          <cell r="N3144" t="str">
            <v>Ho</v>
          </cell>
          <cell r="O3144" t="str">
            <v>Pn</v>
          </cell>
          <cell r="P3144" t="str">
            <v>Hn</v>
          </cell>
          <cell r="Q3144" t="str">
            <v>Io</v>
          </cell>
          <cell r="R3144" t="str">
            <v>In</v>
          </cell>
          <cell r="S3144" t="str">
            <v>PAYMENT</v>
          </cell>
        </row>
        <row r="3145">
          <cell r="A3145" t="str">
            <v xml:space="preserve"> ZERO INDEX / DEC 2002</v>
          </cell>
          <cell r="C3145" t="str">
            <v>-</v>
          </cell>
          <cell r="D3145">
            <v>110.63</v>
          </cell>
          <cell r="E3145">
            <v>294</v>
          </cell>
          <cell r="F3145">
            <v>345</v>
          </cell>
          <cell r="G3145">
            <v>1650</v>
          </cell>
          <cell r="H3145">
            <v>350</v>
          </cell>
          <cell r="I3145" t="str">
            <v>CUMULATIVE</v>
          </cell>
          <cell r="J3145" t="str">
            <v>MONTHLY</v>
          </cell>
          <cell r="K3145" t="str">
            <v>CUMULATIVE</v>
          </cell>
          <cell r="L3145" t="str">
            <v>MONTHLY</v>
          </cell>
          <cell r="M3145" t="str">
            <v>PAYMENT</v>
          </cell>
        </row>
        <row r="3146">
          <cell r="A3146">
            <v>1</v>
          </cell>
          <cell r="B3146">
            <v>2</v>
          </cell>
          <cell r="C3146">
            <v>3</v>
          </cell>
          <cell r="D3146">
            <v>4</v>
          </cell>
          <cell r="E3146">
            <v>5</v>
          </cell>
          <cell r="F3146">
            <v>6</v>
          </cell>
          <cell r="G3146">
            <v>7</v>
          </cell>
          <cell r="H3146">
            <v>8</v>
          </cell>
          <cell r="I3146">
            <v>9</v>
          </cell>
          <cell r="J3146">
            <v>10</v>
          </cell>
          <cell r="K3146">
            <v>11</v>
          </cell>
          <cell r="L3146">
            <v>12</v>
          </cell>
          <cell r="M3146">
            <v>13</v>
          </cell>
          <cell r="N3146">
            <v>14</v>
          </cell>
          <cell r="O3146">
            <v>15</v>
          </cell>
          <cell r="P3146" t="str">
            <v>16=14x15</v>
          </cell>
          <cell r="Q3146" t="str">
            <v>17=13x14</v>
          </cell>
          <cell r="R3146" t="str">
            <v>18=13x16</v>
          </cell>
          <cell r="S3146" t="str">
            <v>19=18-17</v>
          </cell>
        </row>
        <row r="3148">
          <cell r="A3148" t="str">
            <v>2004</v>
          </cell>
          <cell r="B3148" t="str">
            <v xml:space="preserve">  JUNE</v>
          </cell>
          <cell r="C3148" t="str">
            <v>-</v>
          </cell>
          <cell r="D3148" t="str">
            <v>-</v>
          </cell>
          <cell r="E3148" t="str">
            <v>-</v>
          </cell>
          <cell r="F3148" t="str">
            <v>-</v>
          </cell>
          <cell r="G3148" t="str">
            <v>-</v>
          </cell>
          <cell r="H3148" t="str">
            <v>-</v>
          </cell>
          <cell r="I3148">
            <v>0</v>
          </cell>
          <cell r="J3148">
            <v>0</v>
          </cell>
          <cell r="K3148" t="str">
            <v>-</v>
          </cell>
          <cell r="L3148" t="str">
            <v>-</v>
          </cell>
          <cell r="M3148" t="str">
            <v>-</v>
          </cell>
          <cell r="N3148" t="str">
            <v>-</v>
          </cell>
          <cell r="O3148" t="str">
            <v>-</v>
          </cell>
          <cell r="P3148" t="str">
            <v>-</v>
          </cell>
          <cell r="Q3148" t="str">
            <v>-</v>
          </cell>
          <cell r="R3148" t="str">
            <v>-</v>
          </cell>
          <cell r="S3148" t="str">
            <v>-</v>
          </cell>
        </row>
        <row r="3149">
          <cell r="B3149" t="str">
            <v xml:space="preserve">  JULY</v>
          </cell>
          <cell r="C3149" t="str">
            <v>-</v>
          </cell>
          <cell r="D3149" t="str">
            <v>-</v>
          </cell>
          <cell r="E3149" t="str">
            <v>-</v>
          </cell>
          <cell r="F3149" t="str">
            <v>-</v>
          </cell>
          <cell r="G3149" t="str">
            <v>-</v>
          </cell>
          <cell r="H3149" t="str">
            <v>-</v>
          </cell>
          <cell r="I3149">
            <v>0</v>
          </cell>
          <cell r="J3149">
            <v>0</v>
          </cell>
          <cell r="K3149">
            <v>0</v>
          </cell>
          <cell r="L3149" t="str">
            <v>-</v>
          </cell>
          <cell r="M3149" t="str">
            <v>-</v>
          </cell>
          <cell r="N3149" t="str">
            <v>-</v>
          </cell>
          <cell r="O3149" t="str">
            <v>-</v>
          </cell>
          <cell r="P3149" t="str">
            <v>-</v>
          </cell>
          <cell r="Q3149" t="str">
            <v>-</v>
          </cell>
          <cell r="R3149" t="str">
            <v>-</v>
          </cell>
          <cell r="S3149" t="str">
            <v>-</v>
          </cell>
        </row>
        <row r="3150">
          <cell r="B3150" t="str">
            <v xml:space="preserve">  AUGUST</v>
          </cell>
          <cell r="C3150" t="str">
            <v>-</v>
          </cell>
          <cell r="D3150" t="str">
            <v>-</v>
          </cell>
          <cell r="E3150" t="str">
            <v>-</v>
          </cell>
          <cell r="F3150" t="str">
            <v>-</v>
          </cell>
          <cell r="G3150" t="str">
            <v>-</v>
          </cell>
          <cell r="H3150" t="str">
            <v>-</v>
          </cell>
          <cell r="I3150">
            <v>0</v>
          </cell>
          <cell r="J3150">
            <v>0</v>
          </cell>
          <cell r="K3150">
            <v>0</v>
          </cell>
          <cell r="L3150" t="str">
            <v>-</v>
          </cell>
          <cell r="M3150" t="str">
            <v>-</v>
          </cell>
          <cell r="N3150" t="str">
            <v>-</v>
          </cell>
          <cell r="O3150" t="str">
            <v>-</v>
          </cell>
          <cell r="P3150" t="str">
            <v>-</v>
          </cell>
          <cell r="Q3150" t="str">
            <v>-</v>
          </cell>
          <cell r="R3150" t="str">
            <v>-</v>
          </cell>
          <cell r="S3150" t="str">
            <v>-</v>
          </cell>
        </row>
        <row r="3151">
          <cell r="B3151" t="str">
            <v xml:space="preserve">  SEPTEMBER</v>
          </cell>
          <cell r="C3151" t="str">
            <v>-</v>
          </cell>
          <cell r="D3151" t="str">
            <v>-</v>
          </cell>
          <cell r="E3151" t="str">
            <v>-</v>
          </cell>
          <cell r="F3151" t="str">
            <v>-</v>
          </cell>
          <cell r="G3151" t="str">
            <v>-</v>
          </cell>
          <cell r="H3151" t="str">
            <v>-</v>
          </cell>
          <cell r="I3151">
            <v>0</v>
          </cell>
          <cell r="J3151">
            <v>0</v>
          </cell>
          <cell r="K3151">
            <v>0</v>
          </cell>
          <cell r="L3151" t="str">
            <v>-</v>
          </cell>
          <cell r="M3151" t="str">
            <v>-</v>
          </cell>
          <cell r="N3151" t="str">
            <v>-</v>
          </cell>
          <cell r="O3151" t="str">
            <v>-</v>
          </cell>
          <cell r="P3151" t="str">
            <v>-</v>
          </cell>
          <cell r="Q3151" t="str">
            <v>-</v>
          </cell>
          <cell r="R3151" t="str">
            <v>-</v>
          </cell>
          <cell r="S3151" t="str">
            <v>-</v>
          </cell>
        </row>
        <row r="3152">
          <cell r="B3152" t="str">
            <v xml:space="preserve">  OCTOBER</v>
          </cell>
          <cell r="C3152" t="str">
            <v>-</v>
          </cell>
          <cell r="D3152" t="str">
            <v>-</v>
          </cell>
          <cell r="E3152" t="str">
            <v>-</v>
          </cell>
          <cell r="F3152" t="str">
            <v>-</v>
          </cell>
          <cell r="G3152" t="str">
            <v>-</v>
          </cell>
          <cell r="H3152" t="str">
            <v>-</v>
          </cell>
          <cell r="I3152">
            <v>0</v>
          </cell>
          <cell r="J3152">
            <v>0</v>
          </cell>
          <cell r="K3152">
            <v>0</v>
          </cell>
          <cell r="L3152" t="str">
            <v>-</v>
          </cell>
          <cell r="M3152" t="str">
            <v>-</v>
          </cell>
          <cell r="N3152" t="str">
            <v>-</v>
          </cell>
          <cell r="O3152" t="str">
            <v>-</v>
          </cell>
          <cell r="P3152" t="str">
            <v>-</v>
          </cell>
          <cell r="Q3152" t="str">
            <v>-</v>
          </cell>
          <cell r="R3152" t="str">
            <v>-</v>
          </cell>
          <cell r="S3152" t="str">
            <v>-</v>
          </cell>
        </row>
        <row r="3153">
          <cell r="B3153" t="str">
            <v xml:space="preserve">  NOVEMBER</v>
          </cell>
          <cell r="C3153" t="str">
            <v>-</v>
          </cell>
          <cell r="D3153" t="str">
            <v>-</v>
          </cell>
          <cell r="E3153" t="str">
            <v>-</v>
          </cell>
          <cell r="F3153" t="str">
            <v>-</v>
          </cell>
          <cell r="G3153" t="str">
            <v>-</v>
          </cell>
          <cell r="H3153" t="str">
            <v>-</v>
          </cell>
          <cell r="I3153">
            <v>0</v>
          </cell>
          <cell r="J3153">
            <v>0</v>
          </cell>
          <cell r="K3153">
            <v>0</v>
          </cell>
          <cell r="L3153" t="str">
            <v>-</v>
          </cell>
          <cell r="M3153" t="str">
            <v>-</v>
          </cell>
          <cell r="N3153" t="str">
            <v>-</v>
          </cell>
          <cell r="O3153" t="str">
            <v>-</v>
          </cell>
          <cell r="P3153" t="str">
            <v>-</v>
          </cell>
          <cell r="Q3153" t="str">
            <v>-</v>
          </cell>
          <cell r="R3153" t="str">
            <v>-</v>
          </cell>
          <cell r="S3153" t="str">
            <v>-</v>
          </cell>
        </row>
        <row r="3154">
          <cell r="B3154" t="str">
            <v xml:space="preserve">  DECEMBER</v>
          </cell>
          <cell r="C3154" t="str">
            <v>-</v>
          </cell>
          <cell r="D3154" t="str">
            <v>-</v>
          </cell>
          <cell r="E3154" t="str">
            <v>-</v>
          </cell>
          <cell r="F3154" t="str">
            <v>-</v>
          </cell>
          <cell r="G3154" t="str">
            <v>-</v>
          </cell>
          <cell r="H3154" t="str">
            <v>-</v>
          </cell>
          <cell r="I3154">
            <v>0</v>
          </cell>
          <cell r="J3154">
            <v>0</v>
          </cell>
          <cell r="K3154">
            <v>0</v>
          </cell>
          <cell r="L3154" t="str">
            <v>-</v>
          </cell>
          <cell r="M3154" t="str">
            <v>-</v>
          </cell>
          <cell r="N3154" t="str">
            <v>-</v>
          </cell>
          <cell r="O3154" t="str">
            <v>-</v>
          </cell>
          <cell r="P3154" t="str">
            <v>-</v>
          </cell>
          <cell r="Q3154" t="str">
            <v>-</v>
          </cell>
          <cell r="R3154" t="str">
            <v>-</v>
          </cell>
          <cell r="S3154" t="str">
            <v>-</v>
          </cell>
        </row>
        <row r="3155">
          <cell r="A3155" t="str">
            <v>2005</v>
          </cell>
          <cell r="B3155" t="str">
            <v xml:space="preserve">  JANUARY</v>
          </cell>
          <cell r="C3155" t="str">
            <v>-</v>
          </cell>
          <cell r="D3155" t="str">
            <v>-</v>
          </cell>
          <cell r="E3155" t="str">
            <v>-</v>
          </cell>
          <cell r="F3155" t="str">
            <v>-</v>
          </cell>
          <cell r="G3155" t="str">
            <v>-</v>
          </cell>
          <cell r="H3155" t="str">
            <v>-</v>
          </cell>
          <cell r="I3155">
            <v>0</v>
          </cell>
          <cell r="J3155">
            <v>0</v>
          </cell>
          <cell r="K3155">
            <v>0</v>
          </cell>
          <cell r="L3155" t="str">
            <v>-</v>
          </cell>
          <cell r="M3155" t="str">
            <v>-</v>
          </cell>
          <cell r="N3155" t="str">
            <v>-</v>
          </cell>
          <cell r="O3155" t="str">
            <v>-</v>
          </cell>
          <cell r="P3155" t="str">
            <v>-</v>
          </cell>
          <cell r="Q3155" t="str">
            <v>-</v>
          </cell>
          <cell r="R3155" t="str">
            <v>-</v>
          </cell>
          <cell r="S3155" t="str">
            <v>-</v>
          </cell>
        </row>
        <row r="3156">
          <cell r="B3156" t="str">
            <v xml:space="preserve">  FEBRUARY</v>
          </cell>
          <cell r="C3156" t="str">
            <v>-</v>
          </cell>
          <cell r="D3156" t="str">
            <v>-</v>
          </cell>
          <cell r="E3156" t="str">
            <v>-</v>
          </cell>
          <cell r="F3156" t="str">
            <v>-</v>
          </cell>
          <cell r="G3156" t="str">
            <v>-</v>
          </cell>
          <cell r="H3156" t="str">
            <v>-</v>
          </cell>
          <cell r="I3156">
            <v>0</v>
          </cell>
          <cell r="J3156">
            <v>0</v>
          </cell>
          <cell r="K3156">
            <v>0</v>
          </cell>
          <cell r="L3156" t="str">
            <v>-</v>
          </cell>
          <cell r="M3156" t="str">
            <v>-</v>
          </cell>
          <cell r="N3156" t="str">
            <v>-</v>
          </cell>
          <cell r="O3156" t="str">
            <v>-</v>
          </cell>
          <cell r="P3156" t="str">
            <v>-</v>
          </cell>
          <cell r="Q3156" t="str">
            <v>-</v>
          </cell>
          <cell r="R3156" t="str">
            <v>-</v>
          </cell>
          <cell r="S3156" t="str">
            <v>-</v>
          </cell>
        </row>
        <row r="3157">
          <cell r="B3157" t="str">
            <v xml:space="preserve">  MARCH</v>
          </cell>
          <cell r="C3157" t="str">
            <v>-</v>
          </cell>
          <cell r="D3157" t="str">
            <v>-</v>
          </cell>
          <cell r="E3157" t="str">
            <v>-</v>
          </cell>
          <cell r="F3157" t="str">
            <v>-</v>
          </cell>
          <cell r="G3157" t="str">
            <v>-</v>
          </cell>
          <cell r="H3157" t="str">
            <v>-</v>
          </cell>
          <cell r="I3157">
            <v>0</v>
          </cell>
          <cell r="J3157">
            <v>0</v>
          </cell>
          <cell r="K3157">
            <v>0</v>
          </cell>
          <cell r="L3157" t="str">
            <v>-</v>
          </cell>
          <cell r="M3157" t="str">
            <v>-</v>
          </cell>
          <cell r="N3157" t="str">
            <v>-</v>
          </cell>
          <cell r="O3157" t="str">
            <v>-</v>
          </cell>
          <cell r="P3157" t="str">
            <v>-</v>
          </cell>
          <cell r="Q3157" t="str">
            <v>-</v>
          </cell>
          <cell r="R3157" t="str">
            <v>-</v>
          </cell>
          <cell r="S3157" t="str">
            <v>-</v>
          </cell>
        </row>
        <row r="3158">
          <cell r="B3158" t="str">
            <v xml:space="preserve">  APRIL</v>
          </cell>
          <cell r="C3158" t="str">
            <v>-</v>
          </cell>
          <cell r="D3158" t="str">
            <v>-</v>
          </cell>
          <cell r="E3158" t="str">
            <v>-</v>
          </cell>
          <cell r="F3158" t="str">
            <v>-</v>
          </cell>
          <cell r="G3158" t="str">
            <v>-</v>
          </cell>
          <cell r="H3158" t="str">
            <v>-</v>
          </cell>
          <cell r="I3158">
            <v>0</v>
          </cell>
          <cell r="J3158">
            <v>0</v>
          </cell>
          <cell r="K3158">
            <v>0</v>
          </cell>
          <cell r="L3158" t="str">
            <v>-</v>
          </cell>
          <cell r="M3158" t="str">
            <v>-</v>
          </cell>
          <cell r="N3158" t="str">
            <v>-</v>
          </cell>
          <cell r="O3158" t="str">
            <v>-</v>
          </cell>
          <cell r="P3158" t="str">
            <v>-</v>
          </cell>
          <cell r="Q3158" t="str">
            <v>-</v>
          </cell>
          <cell r="R3158" t="str">
            <v>-</v>
          </cell>
          <cell r="S3158" t="str">
            <v>-</v>
          </cell>
        </row>
        <row r="3159">
          <cell r="B3159" t="str">
            <v xml:space="preserve">  MAY</v>
          </cell>
          <cell r="C3159" t="str">
            <v>-</v>
          </cell>
          <cell r="D3159" t="str">
            <v>-</v>
          </cell>
          <cell r="E3159" t="str">
            <v>-</v>
          </cell>
          <cell r="F3159" t="str">
            <v>-</v>
          </cell>
          <cell r="G3159" t="str">
            <v>-</v>
          </cell>
          <cell r="H3159" t="str">
            <v>-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  <cell r="M3159" t="str">
            <v>-</v>
          </cell>
          <cell r="N3159" t="str">
            <v>-</v>
          </cell>
          <cell r="O3159" t="str">
            <v>-</v>
          </cell>
          <cell r="P3159" t="str">
            <v>-</v>
          </cell>
          <cell r="Q3159" t="str">
            <v>-</v>
          </cell>
          <cell r="R3159" t="str">
            <v>-</v>
          </cell>
          <cell r="S3159" t="str">
            <v>-</v>
          </cell>
        </row>
        <row r="3160">
          <cell r="B3160" t="str">
            <v xml:space="preserve">  JUNE</v>
          </cell>
          <cell r="C3160" t="str">
            <v>-</v>
          </cell>
          <cell r="D3160">
            <v>121.75</v>
          </cell>
          <cell r="E3160">
            <v>323</v>
          </cell>
          <cell r="F3160">
            <v>491</v>
          </cell>
          <cell r="G3160">
            <v>2100</v>
          </cell>
          <cell r="H3160">
            <v>441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6331.25</v>
          </cell>
          <cell r="O3160">
            <v>1.1710772846425019</v>
          </cell>
          <cell r="P3160">
            <v>7414.3830583928402</v>
          </cell>
          <cell r="Q3160">
            <v>0</v>
          </cell>
          <cell r="R3160">
            <v>0</v>
          </cell>
          <cell r="S3160">
            <v>0</v>
          </cell>
        </row>
        <row r="3161">
          <cell r="B3161" t="str">
            <v xml:space="preserve">  JULY</v>
          </cell>
          <cell r="C3161" t="str">
            <v>-</v>
          </cell>
          <cell r="D3161">
            <v>122.55</v>
          </cell>
          <cell r="E3161">
            <v>325</v>
          </cell>
          <cell r="F3161">
            <v>491</v>
          </cell>
          <cell r="G3161">
            <v>2100</v>
          </cell>
          <cell r="H3161">
            <v>449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0</v>
          </cell>
          <cell r="N3161">
            <v>6331.25</v>
          </cell>
          <cell r="O3161">
            <v>1.1858762670936582</v>
          </cell>
          <cell r="P3161">
            <v>7508.0791160367235</v>
          </cell>
          <cell r="Q3161">
            <v>0</v>
          </cell>
          <cell r="R3161">
            <v>0</v>
          </cell>
          <cell r="S3161">
            <v>0</v>
          </cell>
        </row>
        <row r="3162">
          <cell r="B3162" t="str">
            <v xml:space="preserve">  AUGUST</v>
          </cell>
          <cell r="C3162" t="str">
            <v>-</v>
          </cell>
          <cell r="D3162">
            <v>122.49</v>
          </cell>
          <cell r="E3162">
            <v>326</v>
          </cell>
          <cell r="F3162">
            <v>493</v>
          </cell>
          <cell r="G3162">
            <v>2100</v>
          </cell>
          <cell r="H3162">
            <v>452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6331.25</v>
          </cell>
          <cell r="O3162">
            <v>1.1909377719812502</v>
          </cell>
          <cell r="P3162">
            <v>7540.1247688562898</v>
          </cell>
          <cell r="Q3162">
            <v>0</v>
          </cell>
          <cell r="R3162">
            <v>0</v>
          </cell>
          <cell r="S3162">
            <v>0</v>
          </cell>
        </row>
        <row r="3163">
          <cell r="B3163" t="str">
            <v xml:space="preserve">  SEPTEMBER</v>
          </cell>
          <cell r="C3163" t="str">
            <v>-</v>
          </cell>
          <cell r="D3163">
            <v>123.27</v>
          </cell>
          <cell r="E3163">
            <v>330</v>
          </cell>
          <cell r="F3163">
            <v>495</v>
          </cell>
          <cell r="G3163">
            <v>2100</v>
          </cell>
          <cell r="H3163">
            <v>462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6331.25</v>
          </cell>
          <cell r="O3163">
            <v>1.2091382084425562</v>
          </cell>
          <cell r="P3163">
            <v>7655.3562822019339</v>
          </cell>
          <cell r="Q3163">
            <v>0</v>
          </cell>
          <cell r="R3163">
            <v>0</v>
          </cell>
          <cell r="S3163">
            <v>0</v>
          </cell>
        </row>
        <row r="3164">
          <cell r="B3164" t="str">
            <v xml:space="preserve">  OCTOBER</v>
          </cell>
          <cell r="C3164" t="str">
            <v>-</v>
          </cell>
          <cell r="D3164">
            <v>139.13999999999999</v>
          </cell>
          <cell r="E3164">
            <v>376</v>
          </cell>
          <cell r="F3164">
            <v>511</v>
          </cell>
          <cell r="G3164">
            <v>4300</v>
          </cell>
          <cell r="H3164">
            <v>500</v>
          </cell>
          <cell r="I3164">
            <v>0</v>
          </cell>
          <cell r="J3164">
            <v>0</v>
          </cell>
          <cell r="K3164">
            <v>128.5</v>
          </cell>
          <cell r="L3164">
            <v>128.5</v>
          </cell>
          <cell r="M3164">
            <v>128.5</v>
          </cell>
          <cell r="N3164">
            <v>6331.25</v>
          </cell>
          <cell r="O3164">
            <v>1.2957987371030848</v>
          </cell>
          <cell r="P3164">
            <v>8204.0257542839063</v>
          </cell>
          <cell r="Q3164">
            <v>813565.625</v>
          </cell>
          <cell r="R3164">
            <v>1054217.3094254821</v>
          </cell>
          <cell r="S3164">
            <v>240651.68442548206</v>
          </cell>
        </row>
        <row r="3165">
          <cell r="B3165" t="str">
            <v xml:space="preserve">  NOVEMBER</v>
          </cell>
          <cell r="C3165" t="str">
            <v>-</v>
          </cell>
          <cell r="D3165">
            <v>140.15</v>
          </cell>
          <cell r="E3165">
            <v>393</v>
          </cell>
          <cell r="F3165">
            <v>511</v>
          </cell>
          <cell r="G3165">
            <v>4300</v>
          </cell>
          <cell r="H3165">
            <v>510</v>
          </cell>
          <cell r="I3165">
            <v>0</v>
          </cell>
          <cell r="J3165">
            <v>0</v>
          </cell>
          <cell r="K3165">
            <v>128.5</v>
          </cell>
          <cell r="L3165">
            <v>0</v>
          </cell>
          <cell r="M3165">
            <v>0</v>
          </cell>
          <cell r="N3165">
            <v>6331.25</v>
          </cell>
          <cell r="O3165">
            <v>1.3143110238762414</v>
          </cell>
          <cell r="P3165">
            <v>8321.231669916453</v>
          </cell>
          <cell r="Q3165">
            <v>0</v>
          </cell>
          <cell r="R3165">
            <v>0</v>
          </cell>
          <cell r="S3165">
            <v>0</v>
          </cell>
        </row>
        <row r="3166">
          <cell r="B3166" t="str">
            <v xml:space="preserve">  DECEMBER</v>
          </cell>
          <cell r="C3166" t="str">
            <v>-</v>
          </cell>
          <cell r="D3166">
            <v>140.32</v>
          </cell>
          <cell r="E3166">
            <v>393</v>
          </cell>
          <cell r="F3166">
            <v>511</v>
          </cell>
          <cell r="G3166">
            <v>4300</v>
          </cell>
          <cell r="H3166">
            <v>510</v>
          </cell>
          <cell r="I3166">
            <v>0</v>
          </cell>
          <cell r="J3166">
            <v>0</v>
          </cell>
          <cell r="K3166">
            <v>128.5</v>
          </cell>
          <cell r="L3166">
            <v>0</v>
          </cell>
          <cell r="M3166">
            <v>0</v>
          </cell>
          <cell r="N3166">
            <v>6331.25</v>
          </cell>
          <cell r="O3166">
            <v>1.3145415219328263</v>
          </cell>
          <cell r="P3166">
            <v>8322.6910107372059</v>
          </cell>
          <cell r="Q3166">
            <v>0</v>
          </cell>
          <cell r="R3166">
            <v>0</v>
          </cell>
          <cell r="S3166">
            <v>0</v>
          </cell>
        </row>
        <row r="3167">
          <cell r="A3167" t="str">
            <v>2006</v>
          </cell>
          <cell r="B3167" t="str">
            <v xml:space="preserve">  JANUARY</v>
          </cell>
          <cell r="C3167" t="str">
            <v>-</v>
          </cell>
          <cell r="D3167" t="str">
            <v>-</v>
          </cell>
          <cell r="E3167" t="str">
            <v>-</v>
          </cell>
          <cell r="F3167" t="str">
            <v>-</v>
          </cell>
          <cell r="G3167" t="str">
            <v>-</v>
          </cell>
          <cell r="H3167" t="str">
            <v>-</v>
          </cell>
          <cell r="I3167">
            <v>0</v>
          </cell>
          <cell r="J3167">
            <v>0</v>
          </cell>
          <cell r="K3167">
            <v>128.5</v>
          </cell>
          <cell r="L3167" t="str">
            <v>-</v>
          </cell>
          <cell r="M3167" t="str">
            <v>-</v>
          </cell>
          <cell r="N3167">
            <v>6331.25</v>
          </cell>
          <cell r="O3167">
            <v>0.25</v>
          </cell>
          <cell r="P3167">
            <v>1582.8125</v>
          </cell>
          <cell r="Q3167">
            <v>0</v>
          </cell>
          <cell r="R3167">
            <v>0</v>
          </cell>
          <cell r="S3167">
            <v>0</v>
          </cell>
        </row>
        <row r="3168">
          <cell r="B3168" t="str">
            <v xml:space="preserve">  FEBRUARY</v>
          </cell>
          <cell r="C3168" t="str">
            <v>-</v>
          </cell>
          <cell r="D3168" t="str">
            <v>-</v>
          </cell>
          <cell r="E3168" t="str">
            <v>-</v>
          </cell>
          <cell r="F3168" t="str">
            <v>-</v>
          </cell>
          <cell r="G3168" t="str">
            <v>-</v>
          </cell>
          <cell r="H3168" t="str">
            <v>-</v>
          </cell>
          <cell r="I3168">
            <v>0</v>
          </cell>
          <cell r="J3168">
            <v>0</v>
          </cell>
          <cell r="K3168">
            <v>128.5</v>
          </cell>
          <cell r="L3168" t="str">
            <v>-</v>
          </cell>
          <cell r="M3168" t="str">
            <v>-</v>
          </cell>
          <cell r="N3168">
            <v>6331.25</v>
          </cell>
          <cell r="O3168">
            <v>0.25</v>
          </cell>
          <cell r="P3168">
            <v>1582.8125</v>
          </cell>
          <cell r="Q3168">
            <v>0</v>
          </cell>
          <cell r="R3168">
            <v>0</v>
          </cell>
          <cell r="S3168">
            <v>0</v>
          </cell>
        </row>
        <row r="3169">
          <cell r="B3169" t="str">
            <v xml:space="preserve">  MARCH</v>
          </cell>
          <cell r="C3169" t="str">
            <v>-</v>
          </cell>
          <cell r="D3169" t="str">
            <v>-</v>
          </cell>
          <cell r="E3169" t="str">
            <v>-</v>
          </cell>
          <cell r="F3169" t="str">
            <v>-</v>
          </cell>
          <cell r="G3169" t="str">
            <v>-</v>
          </cell>
          <cell r="H3169" t="str">
            <v>-</v>
          </cell>
          <cell r="I3169">
            <v>0</v>
          </cell>
          <cell r="J3169">
            <v>0</v>
          </cell>
          <cell r="K3169">
            <v>128.5</v>
          </cell>
          <cell r="L3169" t="str">
            <v>-</v>
          </cell>
          <cell r="M3169" t="str">
            <v>-</v>
          </cell>
          <cell r="N3169">
            <v>6331.25</v>
          </cell>
          <cell r="O3169">
            <v>0.25</v>
          </cell>
          <cell r="P3169">
            <v>1582.8125</v>
          </cell>
          <cell r="Q3169">
            <v>0</v>
          </cell>
          <cell r="R3169">
            <v>0</v>
          </cell>
          <cell r="S3169">
            <v>0</v>
          </cell>
        </row>
        <row r="3170">
          <cell r="B3170" t="str">
            <v xml:space="preserve">  APRIL</v>
          </cell>
          <cell r="C3170" t="str">
            <v>-</v>
          </cell>
          <cell r="D3170" t="str">
            <v>-</v>
          </cell>
          <cell r="E3170" t="str">
            <v>-</v>
          </cell>
          <cell r="F3170" t="str">
            <v>-</v>
          </cell>
          <cell r="G3170" t="str">
            <v>-</v>
          </cell>
          <cell r="H3170" t="str">
            <v>-</v>
          </cell>
          <cell r="I3170">
            <v>0</v>
          </cell>
          <cell r="J3170">
            <v>0</v>
          </cell>
          <cell r="K3170">
            <v>128.5</v>
          </cell>
          <cell r="L3170" t="str">
            <v>-</v>
          </cell>
          <cell r="M3170" t="str">
            <v>-</v>
          </cell>
          <cell r="N3170">
            <v>6331.25</v>
          </cell>
          <cell r="O3170">
            <v>0.25</v>
          </cell>
          <cell r="P3170">
            <v>1582.8125</v>
          </cell>
          <cell r="Q3170">
            <v>0</v>
          </cell>
          <cell r="R3170">
            <v>0</v>
          </cell>
          <cell r="S3170">
            <v>0</v>
          </cell>
        </row>
        <row r="3171">
          <cell r="B3171" t="str">
            <v xml:space="preserve">  MAY</v>
          </cell>
          <cell r="C3171" t="str">
            <v>-</v>
          </cell>
          <cell r="D3171" t="str">
            <v>-</v>
          </cell>
          <cell r="E3171" t="str">
            <v>-</v>
          </cell>
          <cell r="F3171" t="str">
            <v>-</v>
          </cell>
          <cell r="G3171" t="str">
            <v>-</v>
          </cell>
          <cell r="H3171" t="str">
            <v>-</v>
          </cell>
          <cell r="I3171">
            <v>0</v>
          </cell>
          <cell r="J3171">
            <v>0</v>
          </cell>
          <cell r="K3171">
            <v>128.5</v>
          </cell>
          <cell r="L3171" t="str">
            <v>-</v>
          </cell>
          <cell r="M3171" t="str">
            <v>-</v>
          </cell>
          <cell r="N3171">
            <v>6331.25</v>
          </cell>
          <cell r="O3171">
            <v>0.25</v>
          </cell>
          <cell r="P3171">
            <v>1582.8125</v>
          </cell>
          <cell r="Q3171">
            <v>0</v>
          </cell>
          <cell r="R3171">
            <v>0</v>
          </cell>
          <cell r="S3171">
            <v>0</v>
          </cell>
        </row>
        <row r="3172">
          <cell r="B3172" t="str">
            <v xml:space="preserve">  JUNE</v>
          </cell>
          <cell r="C3172" t="str">
            <v>-</v>
          </cell>
          <cell r="D3172" t="str">
            <v>-</v>
          </cell>
          <cell r="E3172" t="str">
            <v>-</v>
          </cell>
          <cell r="F3172" t="str">
            <v>-</v>
          </cell>
          <cell r="G3172" t="str">
            <v>-</v>
          </cell>
          <cell r="H3172" t="str">
            <v>-</v>
          </cell>
          <cell r="I3172">
            <v>0</v>
          </cell>
          <cell r="J3172">
            <v>0</v>
          </cell>
          <cell r="K3172">
            <v>128.5</v>
          </cell>
          <cell r="L3172" t="str">
            <v>-</v>
          </cell>
          <cell r="M3172" t="str">
            <v>-</v>
          </cell>
          <cell r="N3172">
            <v>6331.25</v>
          </cell>
          <cell r="O3172">
            <v>0.25</v>
          </cell>
          <cell r="P3172">
            <v>1582.8125</v>
          </cell>
          <cell r="Q3172">
            <v>0</v>
          </cell>
          <cell r="R3172">
            <v>0</v>
          </cell>
          <cell r="S3172">
            <v>0</v>
          </cell>
        </row>
        <row r="3173">
          <cell r="B3173" t="str">
            <v xml:space="preserve">  JULY</v>
          </cell>
          <cell r="C3173" t="str">
            <v>-</v>
          </cell>
          <cell r="D3173" t="str">
            <v>-</v>
          </cell>
          <cell r="E3173" t="str">
            <v>-</v>
          </cell>
          <cell r="F3173" t="str">
            <v>-</v>
          </cell>
          <cell r="G3173" t="str">
            <v>-</v>
          </cell>
          <cell r="H3173" t="str">
            <v>-</v>
          </cell>
          <cell r="I3173">
            <v>0</v>
          </cell>
          <cell r="J3173">
            <v>0</v>
          </cell>
          <cell r="K3173">
            <v>128.5</v>
          </cell>
          <cell r="L3173" t="str">
            <v>-</v>
          </cell>
          <cell r="M3173" t="str">
            <v>-</v>
          </cell>
          <cell r="N3173">
            <v>6331.25</v>
          </cell>
          <cell r="O3173">
            <v>0.25</v>
          </cell>
          <cell r="P3173">
            <v>1582.8125</v>
          </cell>
          <cell r="Q3173">
            <v>0</v>
          </cell>
          <cell r="R3173">
            <v>0</v>
          </cell>
          <cell r="S3173">
            <v>0</v>
          </cell>
        </row>
        <row r="3174">
          <cell r="B3174" t="str">
            <v xml:space="preserve">  AUGUST</v>
          </cell>
          <cell r="C3174" t="str">
            <v>-</v>
          </cell>
          <cell r="D3174" t="str">
            <v>-</v>
          </cell>
          <cell r="E3174" t="str">
            <v>-</v>
          </cell>
          <cell r="F3174" t="str">
            <v>-</v>
          </cell>
          <cell r="G3174" t="str">
            <v>-</v>
          </cell>
          <cell r="H3174" t="str">
            <v>-</v>
          </cell>
          <cell r="I3174">
            <v>0</v>
          </cell>
          <cell r="J3174">
            <v>0</v>
          </cell>
          <cell r="K3174">
            <v>128.5</v>
          </cell>
          <cell r="L3174" t="str">
            <v>-</v>
          </cell>
          <cell r="M3174" t="str">
            <v>-</v>
          </cell>
          <cell r="N3174">
            <v>6331.25</v>
          </cell>
          <cell r="O3174">
            <v>0.25</v>
          </cell>
          <cell r="P3174">
            <v>1582.8125</v>
          </cell>
          <cell r="Q3174">
            <v>0</v>
          </cell>
          <cell r="R3174">
            <v>0</v>
          </cell>
          <cell r="S3174">
            <v>0</v>
          </cell>
        </row>
        <row r="3175">
          <cell r="B3175" t="str">
            <v xml:space="preserve">  SEPTEMBER</v>
          </cell>
          <cell r="C3175" t="str">
            <v>-</v>
          </cell>
          <cell r="D3175" t="str">
            <v>-</v>
          </cell>
          <cell r="E3175" t="str">
            <v>-</v>
          </cell>
          <cell r="F3175" t="str">
            <v>-</v>
          </cell>
          <cell r="G3175" t="str">
            <v>-</v>
          </cell>
          <cell r="H3175" t="str">
            <v>-</v>
          </cell>
          <cell r="I3175">
            <v>0</v>
          </cell>
          <cell r="J3175">
            <v>0</v>
          </cell>
          <cell r="K3175">
            <v>128.5</v>
          </cell>
          <cell r="L3175" t="str">
            <v>-</v>
          </cell>
          <cell r="M3175" t="str">
            <v>-</v>
          </cell>
          <cell r="N3175">
            <v>6331.25</v>
          </cell>
          <cell r="O3175">
            <v>0.25</v>
          </cell>
          <cell r="P3175">
            <v>1582.8125</v>
          </cell>
          <cell r="Q3175">
            <v>0</v>
          </cell>
          <cell r="R3175">
            <v>0</v>
          </cell>
          <cell r="S3175">
            <v>0</v>
          </cell>
        </row>
        <row r="3176">
          <cell r="B3176" t="str">
            <v xml:space="preserve">  OCTOBER</v>
          </cell>
          <cell r="C3176" t="str">
            <v>-</v>
          </cell>
          <cell r="D3176" t="str">
            <v>-</v>
          </cell>
          <cell r="E3176" t="str">
            <v>-</v>
          </cell>
          <cell r="F3176" t="str">
            <v>-</v>
          </cell>
          <cell r="G3176" t="str">
            <v>-</v>
          </cell>
          <cell r="H3176" t="str">
            <v>-</v>
          </cell>
          <cell r="I3176">
            <v>0</v>
          </cell>
          <cell r="J3176">
            <v>0</v>
          </cell>
          <cell r="K3176">
            <v>128.5</v>
          </cell>
          <cell r="L3176" t="str">
            <v>-</v>
          </cell>
          <cell r="M3176" t="str">
            <v>-</v>
          </cell>
          <cell r="N3176">
            <v>6331.25</v>
          </cell>
          <cell r="O3176">
            <v>0.25</v>
          </cell>
          <cell r="P3176">
            <v>1582.8125</v>
          </cell>
          <cell r="Q3176">
            <v>0</v>
          </cell>
          <cell r="R3176">
            <v>0</v>
          </cell>
          <cell r="S3176">
            <v>0</v>
          </cell>
        </row>
        <row r="3177">
          <cell r="B3177" t="str">
            <v xml:space="preserve">  NOVEMBER</v>
          </cell>
          <cell r="C3177" t="str">
            <v>-</v>
          </cell>
          <cell r="D3177" t="str">
            <v>-</v>
          </cell>
          <cell r="E3177" t="str">
            <v>-</v>
          </cell>
          <cell r="F3177" t="str">
            <v>-</v>
          </cell>
          <cell r="G3177" t="str">
            <v>-</v>
          </cell>
          <cell r="H3177" t="str">
            <v>-</v>
          </cell>
          <cell r="I3177">
            <v>0</v>
          </cell>
          <cell r="J3177">
            <v>0</v>
          </cell>
          <cell r="K3177">
            <v>128.5</v>
          </cell>
          <cell r="L3177" t="str">
            <v>-</v>
          </cell>
          <cell r="M3177" t="str">
            <v>-</v>
          </cell>
          <cell r="N3177">
            <v>6331.25</v>
          </cell>
          <cell r="O3177">
            <v>0.25</v>
          </cell>
          <cell r="P3177">
            <v>1582.8125</v>
          </cell>
          <cell r="Q3177">
            <v>0</v>
          </cell>
          <cell r="R3177">
            <v>0</v>
          </cell>
          <cell r="S3177">
            <v>0</v>
          </cell>
        </row>
        <row r="3179">
          <cell r="A3179" t="str">
            <v xml:space="preserve"> </v>
          </cell>
          <cell r="B3179" t="str">
            <v>T O T A L</v>
          </cell>
          <cell r="C3179" t="str">
            <v>Pay Item</v>
          </cell>
          <cell r="E3179" t="str">
            <v>:</v>
          </cell>
          <cell r="F3179" t="str">
            <v>IV-2-A-10</v>
          </cell>
          <cell r="J3179">
            <v>0</v>
          </cell>
          <cell r="K3179" t="str">
            <v>-</v>
          </cell>
          <cell r="L3179">
            <v>128.5</v>
          </cell>
          <cell r="M3179">
            <v>128.5</v>
          </cell>
          <cell r="O3179" t="str">
            <v>-</v>
          </cell>
          <cell r="Q3179">
            <v>813565.625</v>
          </cell>
          <cell r="R3179">
            <v>1054217.3094254821</v>
          </cell>
          <cell r="S3179">
            <v>240651.68442548206</v>
          </cell>
        </row>
        <row r="3181">
          <cell r="A3181" t="str">
            <v xml:space="preserve">   L : Labour</v>
          </cell>
          <cell r="E3181" t="str">
            <v xml:space="preserve">    C : Cement</v>
          </cell>
          <cell r="J3181" t="str">
            <v xml:space="preserve">    S : Steel</v>
          </cell>
          <cell r="N3181" t="str">
            <v xml:space="preserve">    F : Fuel</v>
          </cell>
          <cell r="R3181" t="str">
            <v xml:space="preserve">    M : Material</v>
          </cell>
        </row>
        <row r="3182">
          <cell r="A3182" t="str">
            <v xml:space="preserve">   Economic Indicators Table 1.3</v>
          </cell>
          <cell r="E3182" t="str">
            <v xml:space="preserve">         Economic Indicators Table 1.11</v>
          </cell>
          <cell r="J3182" t="str">
            <v xml:space="preserve">         Economic Indicators Table 1.11</v>
          </cell>
          <cell r="N3182" t="str">
            <v xml:space="preserve">         "Official Diesel Oil Selling Price"</v>
          </cell>
          <cell r="R3182" t="str">
            <v xml:space="preserve">         Economic Indicators Table 1.15</v>
          </cell>
        </row>
        <row r="3183">
          <cell r="A3183" t="str">
            <v xml:space="preserve">   Consumer Price Indices for 43 Cities &amp; Changes</v>
          </cell>
          <cell r="E3183" t="str">
            <v xml:space="preserve">         Wholesale Price Indices of Manufacturing Commodities</v>
          </cell>
          <cell r="J3183" t="str">
            <v xml:space="preserve">         Wholesale Price Indices of Manufacturing Commodities</v>
          </cell>
          <cell r="N3183" t="str">
            <v xml:space="preserve">         Actual cost of high speed diesel</v>
          </cell>
          <cell r="R3183" t="str">
            <v xml:space="preserve">         Wholesale Price Indices of Construction Materials</v>
          </cell>
        </row>
        <row r="3184">
          <cell r="A3184" t="str">
            <v xml:space="preserve">   Sub-Sector General Index for Bandar Lampung</v>
          </cell>
          <cell r="E3184" t="str">
            <v xml:space="preserve">         Sub-Sector 17, Non Metallic Mineral Products</v>
          </cell>
          <cell r="J3184" t="str">
            <v xml:space="preserve">         Sub-Sector 19, Iron and Steel Products</v>
          </cell>
          <cell r="N3184" t="str">
            <v xml:space="preserve">         Estabilished by Pertamina Oil Company</v>
          </cell>
          <cell r="R3184" t="str">
            <v xml:space="preserve">         Sub-Sector 2, Public Works in Agriculture</v>
          </cell>
        </row>
        <row r="3186">
          <cell r="A3186" t="str">
            <v>Pn  =  A +  L(Ln/Lo) + C(Cn/Co) + S(Sn/So) + F(Fn/Fo) + M(Mn/Mo)</v>
          </cell>
        </row>
        <row r="3187">
          <cell r="A3187" t="str">
            <v>CALCULATION OF ESCALATION PAYMENT</v>
          </cell>
        </row>
        <row r="3188">
          <cell r="A3188" t="str">
            <v>CONTRACT PACKAGE</v>
          </cell>
          <cell r="C3188" t="str">
            <v>:</v>
          </cell>
          <cell r="D3188" t="str">
            <v>WAY CURUP IRRIGATION SUB-PROJECT PTSL-II</v>
          </cell>
          <cell r="Q3188" t="str">
            <v>CONTRACTOR</v>
          </cell>
          <cell r="R3188" t="str">
            <v>:     PT. ADHI KARYA (Persero) Tbk</v>
          </cell>
        </row>
        <row r="3189">
          <cell r="A3189" t="str">
            <v>CONTRACT NO. / DATE</v>
          </cell>
          <cell r="C3189" t="str">
            <v>:</v>
          </cell>
          <cell r="D3189" t="str">
            <v>HK.02.07-Ag.0801/WILIII/01 ,  Date : May 14th, 2004</v>
          </cell>
          <cell r="Q3189" t="str">
            <v>CONSULTANT</v>
          </cell>
          <cell r="R3189" t="str">
            <v>:     NIPPON KOEI (In Associated)</v>
          </cell>
        </row>
        <row r="3191">
          <cell r="A3191" t="str">
            <v xml:space="preserve"> PAY ITEM</v>
          </cell>
          <cell r="C3191" t="str">
            <v>:</v>
          </cell>
          <cell r="D3191" t="str">
            <v>IV-2-A-11</v>
          </cell>
          <cell r="I3191" t="str">
            <v xml:space="preserve"> DESCRIPTION :</v>
          </cell>
          <cell r="J3191" t="str">
            <v>Road metaling type - B1</v>
          </cell>
          <cell r="M3191" t="str">
            <v>QUANTITIES</v>
          </cell>
          <cell r="N3191" t="str">
            <v>ORIGINAL</v>
          </cell>
          <cell r="P3191" t="str">
            <v>CURRENT</v>
          </cell>
          <cell r="Q3191" t="str">
            <v>ORIGINAL</v>
          </cell>
          <cell r="R3191" t="str">
            <v>CURRENT</v>
          </cell>
        </row>
        <row r="3192">
          <cell r="A3192" t="str">
            <v xml:space="preserve"> COMPONENT</v>
          </cell>
          <cell r="C3192" t="str">
            <v>A</v>
          </cell>
          <cell r="D3192" t="str">
            <v>L</v>
          </cell>
          <cell r="E3192" t="str">
            <v>C</v>
          </cell>
          <cell r="F3192" t="str">
            <v>S</v>
          </cell>
          <cell r="G3192" t="str">
            <v>F</v>
          </cell>
          <cell r="H3192" t="str">
            <v>M</v>
          </cell>
          <cell r="I3192" t="str">
            <v xml:space="preserve"> QUANTITIES   :</v>
          </cell>
          <cell r="J3192" t="str">
            <v xml:space="preserve">-     </v>
          </cell>
          <cell r="K3192" t="str">
            <v>sq.m</v>
          </cell>
          <cell r="M3192" t="str">
            <v>FOR</v>
          </cell>
          <cell r="N3192" t="str">
            <v>UNIT PRICE</v>
          </cell>
          <cell r="O3192" t="str">
            <v>FACTOR</v>
          </cell>
          <cell r="P3192" t="str">
            <v>UNIT PRICE</v>
          </cell>
          <cell r="Q3192" t="str">
            <v>AMOUNT</v>
          </cell>
          <cell r="R3192" t="str">
            <v>AMOUNT</v>
          </cell>
          <cell r="S3192" t="str">
            <v>PRICE ESCALATION</v>
          </cell>
        </row>
        <row r="3193">
          <cell r="A3193" t="str">
            <v xml:space="preserve"> COST FACTOR</v>
          </cell>
          <cell r="C3193">
            <v>0.25</v>
          </cell>
          <cell r="D3193">
            <v>0.15</v>
          </cell>
          <cell r="E3193" t="str">
            <v>-</v>
          </cell>
          <cell r="F3193" t="str">
            <v>-</v>
          </cell>
          <cell r="G3193" t="str">
            <v>-</v>
          </cell>
          <cell r="H3193">
            <v>0.6</v>
          </cell>
          <cell r="I3193" t="str">
            <v>SCHEDULE QUANTITIES</v>
          </cell>
          <cell r="K3193" t="str">
            <v>ACTUAL QUANTITIES (MC)</v>
          </cell>
          <cell r="M3193" t="str">
            <v>ESCALATION</v>
          </cell>
          <cell r="N3193" t="str">
            <v>Ho</v>
          </cell>
          <cell r="O3193" t="str">
            <v>Pn</v>
          </cell>
          <cell r="P3193" t="str">
            <v>Hn</v>
          </cell>
          <cell r="Q3193" t="str">
            <v>Io</v>
          </cell>
          <cell r="R3193" t="str">
            <v>In</v>
          </cell>
          <cell r="S3193" t="str">
            <v>PAYMENT</v>
          </cell>
        </row>
        <row r="3194">
          <cell r="A3194" t="str">
            <v xml:space="preserve"> ZERO INDEX / DEC 2002</v>
          </cell>
          <cell r="C3194" t="str">
            <v>-</v>
          </cell>
          <cell r="D3194">
            <v>110.63</v>
          </cell>
          <cell r="E3194">
            <v>294</v>
          </cell>
          <cell r="F3194">
            <v>345</v>
          </cell>
          <cell r="G3194">
            <v>1650</v>
          </cell>
          <cell r="H3194">
            <v>350</v>
          </cell>
          <cell r="I3194" t="str">
            <v>CUMULATIVE</v>
          </cell>
          <cell r="J3194" t="str">
            <v>MONTHLY</v>
          </cell>
          <cell r="K3194" t="str">
            <v>CUMULATIVE</v>
          </cell>
          <cell r="L3194" t="str">
            <v>MONTHLY</v>
          </cell>
          <cell r="M3194" t="str">
            <v>PAYMENT</v>
          </cell>
        </row>
        <row r="3195">
          <cell r="A3195">
            <v>1</v>
          </cell>
          <cell r="B3195">
            <v>2</v>
          </cell>
          <cell r="C3195">
            <v>3</v>
          </cell>
          <cell r="D3195">
            <v>4</v>
          </cell>
          <cell r="E3195">
            <v>5</v>
          </cell>
          <cell r="F3195">
            <v>6</v>
          </cell>
          <cell r="G3195">
            <v>7</v>
          </cell>
          <cell r="H3195">
            <v>8</v>
          </cell>
          <cell r="I3195">
            <v>9</v>
          </cell>
          <cell r="J3195">
            <v>10</v>
          </cell>
          <cell r="K3195">
            <v>11</v>
          </cell>
          <cell r="L3195">
            <v>12</v>
          </cell>
          <cell r="M3195">
            <v>13</v>
          </cell>
          <cell r="N3195">
            <v>14</v>
          </cell>
          <cell r="O3195">
            <v>15</v>
          </cell>
          <cell r="P3195" t="str">
            <v>16=14x15</v>
          </cell>
          <cell r="Q3195" t="str">
            <v>17=13x14</v>
          </cell>
          <cell r="R3195" t="str">
            <v>18=13x16</v>
          </cell>
          <cell r="S3195" t="str">
            <v>19=18-17</v>
          </cell>
        </row>
        <row r="3197">
          <cell r="A3197" t="str">
            <v>2004</v>
          </cell>
          <cell r="B3197" t="str">
            <v xml:space="preserve">  JUNE</v>
          </cell>
          <cell r="C3197" t="str">
            <v>-</v>
          </cell>
          <cell r="D3197" t="str">
            <v>-</v>
          </cell>
          <cell r="E3197" t="str">
            <v>-</v>
          </cell>
          <cell r="F3197" t="str">
            <v>-</v>
          </cell>
          <cell r="G3197" t="str">
            <v>-</v>
          </cell>
          <cell r="H3197" t="str">
            <v>-</v>
          </cell>
          <cell r="I3197">
            <v>0</v>
          </cell>
          <cell r="J3197">
            <v>0</v>
          </cell>
          <cell r="K3197" t="str">
            <v>-</v>
          </cell>
          <cell r="L3197" t="str">
            <v>-</v>
          </cell>
          <cell r="M3197" t="str">
            <v>-</v>
          </cell>
          <cell r="N3197" t="str">
            <v>-</v>
          </cell>
          <cell r="O3197" t="str">
            <v>-</v>
          </cell>
          <cell r="P3197" t="str">
            <v>-</v>
          </cell>
          <cell r="Q3197" t="str">
            <v>-</v>
          </cell>
          <cell r="R3197" t="str">
            <v>-</v>
          </cell>
          <cell r="S3197" t="str">
            <v>-</v>
          </cell>
        </row>
        <row r="3198">
          <cell r="B3198" t="str">
            <v xml:space="preserve">  JULY</v>
          </cell>
          <cell r="C3198" t="str">
            <v>-</v>
          </cell>
          <cell r="D3198" t="str">
            <v>-</v>
          </cell>
          <cell r="E3198" t="str">
            <v>-</v>
          </cell>
          <cell r="F3198" t="str">
            <v>-</v>
          </cell>
          <cell r="G3198" t="str">
            <v>-</v>
          </cell>
          <cell r="H3198" t="str">
            <v>-</v>
          </cell>
          <cell r="I3198">
            <v>0</v>
          </cell>
          <cell r="J3198">
            <v>0</v>
          </cell>
          <cell r="K3198">
            <v>0</v>
          </cell>
          <cell r="L3198" t="str">
            <v>-</v>
          </cell>
          <cell r="M3198" t="str">
            <v>-</v>
          </cell>
          <cell r="N3198" t="str">
            <v>-</v>
          </cell>
          <cell r="O3198" t="str">
            <v>-</v>
          </cell>
          <cell r="P3198" t="str">
            <v>-</v>
          </cell>
          <cell r="Q3198" t="str">
            <v>-</v>
          </cell>
          <cell r="R3198" t="str">
            <v>-</v>
          </cell>
          <cell r="S3198" t="str">
            <v>-</v>
          </cell>
        </row>
        <row r="3199">
          <cell r="B3199" t="str">
            <v xml:space="preserve">  AUGUST</v>
          </cell>
          <cell r="C3199" t="str">
            <v>-</v>
          </cell>
          <cell r="D3199" t="str">
            <v>-</v>
          </cell>
          <cell r="E3199" t="str">
            <v>-</v>
          </cell>
          <cell r="F3199" t="str">
            <v>-</v>
          </cell>
          <cell r="G3199" t="str">
            <v>-</v>
          </cell>
          <cell r="H3199" t="str">
            <v>-</v>
          </cell>
          <cell r="I3199">
            <v>0</v>
          </cell>
          <cell r="J3199">
            <v>0</v>
          </cell>
          <cell r="K3199">
            <v>0</v>
          </cell>
          <cell r="L3199" t="str">
            <v>-</v>
          </cell>
          <cell r="M3199" t="str">
            <v>-</v>
          </cell>
          <cell r="N3199" t="str">
            <v>-</v>
          </cell>
          <cell r="O3199" t="str">
            <v>-</v>
          </cell>
          <cell r="P3199" t="str">
            <v>-</v>
          </cell>
          <cell r="Q3199" t="str">
            <v>-</v>
          </cell>
          <cell r="R3199" t="str">
            <v>-</v>
          </cell>
          <cell r="S3199" t="str">
            <v>-</v>
          </cell>
        </row>
        <row r="3200">
          <cell r="B3200" t="str">
            <v xml:space="preserve">  SEPTEMBER</v>
          </cell>
          <cell r="C3200" t="str">
            <v>-</v>
          </cell>
          <cell r="D3200" t="str">
            <v>-</v>
          </cell>
          <cell r="E3200" t="str">
            <v>-</v>
          </cell>
          <cell r="F3200" t="str">
            <v>-</v>
          </cell>
          <cell r="G3200" t="str">
            <v>-</v>
          </cell>
          <cell r="H3200" t="str">
            <v>-</v>
          </cell>
          <cell r="I3200">
            <v>0</v>
          </cell>
          <cell r="J3200">
            <v>0</v>
          </cell>
          <cell r="K3200">
            <v>0</v>
          </cell>
          <cell r="L3200" t="str">
            <v>-</v>
          </cell>
          <cell r="M3200" t="str">
            <v>-</v>
          </cell>
          <cell r="N3200" t="str">
            <v>-</v>
          </cell>
          <cell r="O3200" t="str">
            <v>-</v>
          </cell>
          <cell r="P3200" t="str">
            <v>-</v>
          </cell>
          <cell r="Q3200" t="str">
            <v>-</v>
          </cell>
          <cell r="R3200" t="str">
            <v>-</v>
          </cell>
          <cell r="S3200" t="str">
            <v>-</v>
          </cell>
        </row>
        <row r="3201">
          <cell r="B3201" t="str">
            <v xml:space="preserve">  OCTOBER</v>
          </cell>
          <cell r="C3201" t="str">
            <v>-</v>
          </cell>
          <cell r="D3201" t="str">
            <v>-</v>
          </cell>
          <cell r="E3201" t="str">
            <v>-</v>
          </cell>
          <cell r="F3201" t="str">
            <v>-</v>
          </cell>
          <cell r="G3201" t="str">
            <v>-</v>
          </cell>
          <cell r="H3201" t="str">
            <v>-</v>
          </cell>
          <cell r="I3201">
            <v>0</v>
          </cell>
          <cell r="J3201">
            <v>0</v>
          </cell>
          <cell r="K3201">
            <v>0</v>
          </cell>
          <cell r="L3201" t="str">
            <v>-</v>
          </cell>
          <cell r="M3201" t="str">
            <v>-</v>
          </cell>
          <cell r="N3201" t="str">
            <v>-</v>
          </cell>
          <cell r="O3201" t="str">
            <v>-</v>
          </cell>
          <cell r="P3201" t="str">
            <v>-</v>
          </cell>
          <cell r="Q3201" t="str">
            <v>-</v>
          </cell>
          <cell r="R3201" t="str">
            <v>-</v>
          </cell>
          <cell r="S3201" t="str">
            <v>-</v>
          </cell>
        </row>
        <row r="3202">
          <cell r="B3202" t="str">
            <v xml:space="preserve">  NOVEMBER</v>
          </cell>
          <cell r="C3202" t="str">
            <v>-</v>
          </cell>
          <cell r="D3202" t="str">
            <v>-</v>
          </cell>
          <cell r="E3202" t="str">
            <v>-</v>
          </cell>
          <cell r="F3202" t="str">
            <v>-</v>
          </cell>
          <cell r="G3202" t="str">
            <v>-</v>
          </cell>
          <cell r="H3202" t="str">
            <v>-</v>
          </cell>
          <cell r="I3202">
            <v>0</v>
          </cell>
          <cell r="J3202">
            <v>0</v>
          </cell>
          <cell r="K3202">
            <v>0</v>
          </cell>
          <cell r="L3202" t="str">
            <v>-</v>
          </cell>
          <cell r="M3202" t="str">
            <v>-</v>
          </cell>
          <cell r="N3202" t="str">
            <v>-</v>
          </cell>
          <cell r="O3202" t="str">
            <v>-</v>
          </cell>
          <cell r="P3202" t="str">
            <v>-</v>
          </cell>
          <cell r="Q3202" t="str">
            <v>-</v>
          </cell>
          <cell r="R3202" t="str">
            <v>-</v>
          </cell>
          <cell r="S3202" t="str">
            <v>-</v>
          </cell>
        </row>
        <row r="3203">
          <cell r="B3203" t="str">
            <v xml:space="preserve">  DECEMBER</v>
          </cell>
          <cell r="C3203" t="str">
            <v>-</v>
          </cell>
          <cell r="D3203" t="str">
            <v>-</v>
          </cell>
          <cell r="E3203" t="str">
            <v>-</v>
          </cell>
          <cell r="F3203" t="str">
            <v>-</v>
          </cell>
          <cell r="G3203" t="str">
            <v>-</v>
          </cell>
          <cell r="H3203" t="str">
            <v>-</v>
          </cell>
          <cell r="I3203">
            <v>0</v>
          </cell>
          <cell r="J3203">
            <v>0</v>
          </cell>
          <cell r="K3203">
            <v>0</v>
          </cell>
          <cell r="L3203" t="str">
            <v>-</v>
          </cell>
          <cell r="M3203" t="str">
            <v>-</v>
          </cell>
          <cell r="N3203" t="str">
            <v>-</v>
          </cell>
          <cell r="O3203" t="str">
            <v>-</v>
          </cell>
          <cell r="P3203" t="str">
            <v>-</v>
          </cell>
          <cell r="Q3203" t="str">
            <v>-</v>
          </cell>
          <cell r="R3203" t="str">
            <v>-</v>
          </cell>
          <cell r="S3203" t="str">
            <v>-</v>
          </cell>
        </row>
        <row r="3204">
          <cell r="A3204" t="str">
            <v>2005</v>
          </cell>
          <cell r="B3204" t="str">
            <v xml:space="preserve">  JANUARY</v>
          </cell>
          <cell r="C3204" t="str">
            <v>-</v>
          </cell>
          <cell r="D3204" t="str">
            <v>-</v>
          </cell>
          <cell r="E3204" t="str">
            <v>-</v>
          </cell>
          <cell r="F3204" t="str">
            <v>-</v>
          </cell>
          <cell r="G3204" t="str">
            <v>-</v>
          </cell>
          <cell r="H3204" t="str">
            <v>-</v>
          </cell>
          <cell r="I3204">
            <v>0</v>
          </cell>
          <cell r="J3204">
            <v>0</v>
          </cell>
          <cell r="K3204">
            <v>0</v>
          </cell>
          <cell r="L3204" t="str">
            <v>-</v>
          </cell>
          <cell r="M3204" t="str">
            <v>-</v>
          </cell>
          <cell r="N3204" t="str">
            <v>-</v>
          </cell>
          <cell r="O3204" t="str">
            <v>-</v>
          </cell>
          <cell r="P3204" t="str">
            <v>-</v>
          </cell>
          <cell r="Q3204" t="str">
            <v>-</v>
          </cell>
          <cell r="R3204" t="str">
            <v>-</v>
          </cell>
          <cell r="S3204" t="str">
            <v>-</v>
          </cell>
        </row>
        <row r="3205">
          <cell r="B3205" t="str">
            <v xml:space="preserve">  FEBRUARY</v>
          </cell>
          <cell r="C3205" t="str">
            <v>-</v>
          </cell>
          <cell r="D3205" t="str">
            <v>-</v>
          </cell>
          <cell r="E3205" t="str">
            <v>-</v>
          </cell>
          <cell r="F3205" t="str">
            <v>-</v>
          </cell>
          <cell r="G3205" t="str">
            <v>-</v>
          </cell>
          <cell r="H3205" t="str">
            <v>-</v>
          </cell>
          <cell r="I3205">
            <v>0</v>
          </cell>
          <cell r="J3205">
            <v>0</v>
          </cell>
          <cell r="K3205">
            <v>0</v>
          </cell>
          <cell r="L3205" t="str">
            <v>-</v>
          </cell>
          <cell r="M3205" t="str">
            <v>-</v>
          </cell>
          <cell r="N3205" t="str">
            <v>-</v>
          </cell>
          <cell r="O3205" t="str">
            <v>-</v>
          </cell>
          <cell r="P3205" t="str">
            <v>-</v>
          </cell>
          <cell r="Q3205" t="str">
            <v>-</v>
          </cell>
          <cell r="R3205" t="str">
            <v>-</v>
          </cell>
          <cell r="S3205" t="str">
            <v>-</v>
          </cell>
        </row>
        <row r="3206">
          <cell r="B3206" t="str">
            <v xml:space="preserve">  MARCH</v>
          </cell>
          <cell r="C3206" t="str">
            <v>-</v>
          </cell>
          <cell r="D3206" t="str">
            <v>-</v>
          </cell>
          <cell r="E3206" t="str">
            <v>-</v>
          </cell>
          <cell r="F3206" t="str">
            <v>-</v>
          </cell>
          <cell r="G3206" t="str">
            <v>-</v>
          </cell>
          <cell r="H3206" t="str">
            <v>-</v>
          </cell>
          <cell r="I3206">
            <v>0</v>
          </cell>
          <cell r="J3206">
            <v>0</v>
          </cell>
          <cell r="K3206">
            <v>0</v>
          </cell>
          <cell r="L3206" t="str">
            <v>-</v>
          </cell>
          <cell r="M3206" t="str">
            <v>-</v>
          </cell>
          <cell r="N3206" t="str">
            <v>-</v>
          </cell>
          <cell r="O3206" t="str">
            <v>-</v>
          </cell>
          <cell r="P3206" t="str">
            <v>-</v>
          </cell>
          <cell r="Q3206" t="str">
            <v>-</v>
          </cell>
          <cell r="R3206" t="str">
            <v>-</v>
          </cell>
          <cell r="S3206" t="str">
            <v>-</v>
          </cell>
        </row>
        <row r="3207">
          <cell r="B3207" t="str">
            <v xml:space="preserve">  APRIL</v>
          </cell>
          <cell r="C3207" t="str">
            <v>-</v>
          </cell>
          <cell r="D3207" t="str">
            <v>-</v>
          </cell>
          <cell r="E3207" t="str">
            <v>-</v>
          </cell>
          <cell r="F3207" t="str">
            <v>-</v>
          </cell>
          <cell r="G3207" t="str">
            <v>-</v>
          </cell>
          <cell r="H3207" t="str">
            <v>-</v>
          </cell>
          <cell r="I3207">
            <v>0</v>
          </cell>
          <cell r="J3207">
            <v>0</v>
          </cell>
          <cell r="K3207">
            <v>0</v>
          </cell>
          <cell r="L3207" t="str">
            <v>-</v>
          </cell>
          <cell r="M3207" t="str">
            <v>-</v>
          </cell>
          <cell r="N3207" t="str">
            <v>-</v>
          </cell>
          <cell r="O3207" t="str">
            <v>-</v>
          </cell>
          <cell r="P3207" t="str">
            <v>-</v>
          </cell>
          <cell r="Q3207" t="str">
            <v>-</v>
          </cell>
          <cell r="R3207" t="str">
            <v>-</v>
          </cell>
          <cell r="S3207" t="str">
            <v>-</v>
          </cell>
        </row>
        <row r="3208">
          <cell r="B3208" t="str">
            <v xml:space="preserve">  MAY</v>
          </cell>
          <cell r="C3208" t="str">
            <v>-</v>
          </cell>
          <cell r="D3208" t="str">
            <v>-</v>
          </cell>
          <cell r="E3208" t="str">
            <v>-</v>
          </cell>
          <cell r="F3208" t="str">
            <v>-</v>
          </cell>
          <cell r="G3208" t="str">
            <v>-</v>
          </cell>
          <cell r="H3208" t="str">
            <v>-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 t="str">
            <v>-</v>
          </cell>
          <cell r="N3208" t="str">
            <v>-</v>
          </cell>
          <cell r="O3208" t="str">
            <v>-</v>
          </cell>
          <cell r="P3208" t="str">
            <v>-</v>
          </cell>
          <cell r="Q3208" t="str">
            <v>-</v>
          </cell>
          <cell r="R3208" t="str">
            <v>-</v>
          </cell>
          <cell r="S3208" t="str">
            <v>-</v>
          </cell>
        </row>
        <row r="3209">
          <cell r="B3209" t="str">
            <v xml:space="preserve">  JUNE</v>
          </cell>
          <cell r="C3209" t="str">
            <v>-</v>
          </cell>
          <cell r="D3209">
            <v>121.75</v>
          </cell>
          <cell r="E3209">
            <v>323</v>
          </cell>
          <cell r="F3209">
            <v>491</v>
          </cell>
          <cell r="G3209">
            <v>2100</v>
          </cell>
          <cell r="H3209">
            <v>441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38398</v>
          </cell>
          <cell r="O3209">
            <v>1.1710772846425019</v>
          </cell>
          <cell r="P3209">
            <v>44967.025575702792</v>
          </cell>
          <cell r="Q3209">
            <v>0</v>
          </cell>
          <cell r="R3209">
            <v>0</v>
          </cell>
          <cell r="S3209">
            <v>0</v>
          </cell>
        </row>
        <row r="3210">
          <cell r="B3210" t="str">
            <v xml:space="preserve">  JULY</v>
          </cell>
          <cell r="C3210" t="str">
            <v>-</v>
          </cell>
          <cell r="D3210">
            <v>122.55</v>
          </cell>
          <cell r="E3210">
            <v>325</v>
          </cell>
          <cell r="F3210">
            <v>491</v>
          </cell>
          <cell r="G3210">
            <v>2100</v>
          </cell>
          <cell r="H3210">
            <v>449</v>
          </cell>
          <cell r="I3210">
            <v>0</v>
          </cell>
          <cell r="J3210">
            <v>0</v>
          </cell>
          <cell r="K3210">
            <v>0</v>
          </cell>
          <cell r="L3210">
            <v>0</v>
          </cell>
          <cell r="M3210">
            <v>0</v>
          </cell>
          <cell r="N3210">
            <v>38398</v>
          </cell>
          <cell r="O3210">
            <v>1.1858762670936582</v>
          </cell>
          <cell r="P3210">
            <v>45535.276903862286</v>
          </cell>
          <cell r="Q3210">
            <v>0</v>
          </cell>
          <cell r="R3210">
            <v>0</v>
          </cell>
          <cell r="S3210">
            <v>0</v>
          </cell>
        </row>
        <row r="3211">
          <cell r="B3211" t="str">
            <v xml:space="preserve">  AUGUST</v>
          </cell>
          <cell r="C3211" t="str">
            <v>-</v>
          </cell>
          <cell r="D3211">
            <v>122.49</v>
          </cell>
          <cell r="E3211">
            <v>326</v>
          </cell>
          <cell r="F3211">
            <v>493</v>
          </cell>
          <cell r="G3211">
            <v>2100</v>
          </cell>
          <cell r="H3211">
            <v>452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38398</v>
          </cell>
          <cell r="O3211">
            <v>1.1909377719812502</v>
          </cell>
          <cell r="P3211">
            <v>45729.628568536042</v>
          </cell>
          <cell r="Q3211">
            <v>0</v>
          </cell>
          <cell r="R3211">
            <v>0</v>
          </cell>
          <cell r="S3211">
            <v>0</v>
          </cell>
        </row>
        <row r="3212">
          <cell r="B3212" t="str">
            <v xml:space="preserve">  SEPTEMBER</v>
          </cell>
          <cell r="C3212" t="str">
            <v>-</v>
          </cell>
          <cell r="D3212">
            <v>123.27</v>
          </cell>
          <cell r="E3212">
            <v>330</v>
          </cell>
          <cell r="F3212">
            <v>495</v>
          </cell>
          <cell r="G3212">
            <v>2100</v>
          </cell>
          <cell r="H3212">
            <v>462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38398</v>
          </cell>
          <cell r="O3212">
            <v>1.2091382084425562</v>
          </cell>
          <cell r="P3212">
            <v>46428.488927777275</v>
          </cell>
          <cell r="Q3212">
            <v>0</v>
          </cell>
          <cell r="R3212">
            <v>0</v>
          </cell>
          <cell r="S3212">
            <v>0</v>
          </cell>
        </row>
        <row r="3213">
          <cell r="B3213" t="str">
            <v xml:space="preserve">  OCTOBER</v>
          </cell>
          <cell r="C3213" t="str">
            <v>-</v>
          </cell>
          <cell r="D3213">
            <v>139.13999999999999</v>
          </cell>
          <cell r="E3213">
            <v>376</v>
          </cell>
          <cell r="F3213">
            <v>511</v>
          </cell>
          <cell r="G3213">
            <v>4300</v>
          </cell>
          <cell r="H3213">
            <v>500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  <cell r="M3213">
            <v>0</v>
          </cell>
          <cell r="N3213">
            <v>38398</v>
          </cell>
          <cell r="O3213">
            <v>1.4844546170633128</v>
          </cell>
          <cell r="P3213">
            <v>57000.088385997085</v>
          </cell>
          <cell r="Q3213">
            <v>0</v>
          </cell>
          <cell r="R3213">
            <v>0</v>
          </cell>
          <cell r="S3213">
            <v>0</v>
          </cell>
        </row>
        <row r="3214">
          <cell r="B3214" t="str">
            <v xml:space="preserve">  NOVEMBER</v>
          </cell>
          <cell r="C3214" t="str">
            <v>-</v>
          </cell>
          <cell r="D3214">
            <v>140.15</v>
          </cell>
          <cell r="E3214">
            <v>393</v>
          </cell>
          <cell r="F3214">
            <v>511</v>
          </cell>
          <cell r="G3214">
            <v>4300</v>
          </cell>
          <cell r="H3214">
            <v>510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38398</v>
          </cell>
          <cell r="O3214">
            <v>1.5043363334667683</v>
          </cell>
          <cell r="P3214">
            <v>57763.506532456973</v>
          </cell>
          <cell r="Q3214">
            <v>0</v>
          </cell>
          <cell r="R3214">
            <v>0</v>
          </cell>
          <cell r="S3214">
            <v>0</v>
          </cell>
        </row>
        <row r="3215">
          <cell r="B3215" t="str">
            <v xml:space="preserve">  DECEMBER</v>
          </cell>
          <cell r="C3215" t="str">
            <v>-</v>
          </cell>
          <cell r="D3215">
            <v>140.32</v>
          </cell>
          <cell r="E3215">
            <v>393</v>
          </cell>
          <cell r="F3215">
            <v>511</v>
          </cell>
          <cell r="G3215">
            <v>4300</v>
          </cell>
          <cell r="H3215">
            <v>510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  <cell r="M3215">
            <v>0</v>
          </cell>
          <cell r="N3215">
            <v>38398</v>
          </cell>
          <cell r="O3215">
            <v>1.5047973295799384</v>
          </cell>
          <cell r="P3215">
            <v>57781.207861210474</v>
          </cell>
          <cell r="Q3215">
            <v>0</v>
          </cell>
          <cell r="R3215">
            <v>0</v>
          </cell>
          <cell r="S3215">
            <v>0</v>
          </cell>
        </row>
        <row r="3216">
          <cell r="A3216" t="str">
            <v>2006</v>
          </cell>
          <cell r="B3216" t="str">
            <v xml:space="preserve">  JANUARY</v>
          </cell>
          <cell r="C3216" t="str">
            <v>-</v>
          </cell>
          <cell r="D3216" t="str">
            <v>-</v>
          </cell>
          <cell r="E3216" t="str">
            <v>-</v>
          </cell>
          <cell r="F3216" t="str">
            <v>-</v>
          </cell>
          <cell r="G3216" t="str">
            <v>-</v>
          </cell>
          <cell r="H3216" t="str">
            <v>-</v>
          </cell>
          <cell r="I3216">
            <v>0</v>
          </cell>
          <cell r="J3216">
            <v>0</v>
          </cell>
          <cell r="K3216">
            <v>0</v>
          </cell>
          <cell r="L3216" t="str">
            <v>-</v>
          </cell>
          <cell r="M3216" t="str">
            <v>-</v>
          </cell>
          <cell r="N3216">
            <v>38398</v>
          </cell>
          <cell r="O3216">
            <v>0.25</v>
          </cell>
          <cell r="P3216">
            <v>9599.5</v>
          </cell>
          <cell r="Q3216">
            <v>0</v>
          </cell>
          <cell r="R3216">
            <v>0</v>
          </cell>
          <cell r="S3216">
            <v>0</v>
          </cell>
        </row>
        <row r="3217">
          <cell r="B3217" t="str">
            <v xml:space="preserve">  FEBRUARY</v>
          </cell>
          <cell r="C3217" t="str">
            <v>-</v>
          </cell>
          <cell r="D3217" t="str">
            <v>-</v>
          </cell>
          <cell r="E3217" t="str">
            <v>-</v>
          </cell>
          <cell r="F3217" t="str">
            <v>-</v>
          </cell>
          <cell r="G3217" t="str">
            <v>-</v>
          </cell>
          <cell r="H3217" t="str">
            <v>-</v>
          </cell>
          <cell r="I3217">
            <v>0</v>
          </cell>
          <cell r="J3217">
            <v>0</v>
          </cell>
          <cell r="K3217">
            <v>0</v>
          </cell>
          <cell r="L3217" t="str">
            <v>-</v>
          </cell>
          <cell r="M3217" t="str">
            <v>-</v>
          </cell>
          <cell r="N3217">
            <v>38398</v>
          </cell>
          <cell r="O3217">
            <v>0.25</v>
          </cell>
          <cell r="P3217">
            <v>9599.5</v>
          </cell>
          <cell r="Q3217">
            <v>0</v>
          </cell>
          <cell r="R3217">
            <v>0</v>
          </cell>
          <cell r="S3217">
            <v>0</v>
          </cell>
        </row>
        <row r="3218">
          <cell r="B3218" t="str">
            <v xml:space="preserve">  MARCH</v>
          </cell>
          <cell r="C3218" t="str">
            <v>-</v>
          </cell>
          <cell r="D3218" t="str">
            <v>-</v>
          </cell>
          <cell r="E3218" t="str">
            <v>-</v>
          </cell>
          <cell r="F3218" t="str">
            <v>-</v>
          </cell>
          <cell r="G3218" t="str">
            <v>-</v>
          </cell>
          <cell r="H3218" t="str">
            <v>-</v>
          </cell>
          <cell r="I3218">
            <v>0</v>
          </cell>
          <cell r="J3218">
            <v>0</v>
          </cell>
          <cell r="K3218">
            <v>0</v>
          </cell>
          <cell r="L3218" t="str">
            <v>-</v>
          </cell>
          <cell r="M3218" t="str">
            <v>-</v>
          </cell>
          <cell r="N3218">
            <v>38398</v>
          </cell>
          <cell r="O3218">
            <v>0.25</v>
          </cell>
          <cell r="P3218">
            <v>9599.5</v>
          </cell>
          <cell r="Q3218">
            <v>0</v>
          </cell>
          <cell r="R3218">
            <v>0</v>
          </cell>
          <cell r="S3218">
            <v>0</v>
          </cell>
        </row>
        <row r="3219">
          <cell r="B3219" t="str">
            <v xml:space="preserve">  APRIL</v>
          </cell>
          <cell r="C3219" t="str">
            <v>-</v>
          </cell>
          <cell r="D3219" t="str">
            <v>-</v>
          </cell>
          <cell r="E3219" t="str">
            <v>-</v>
          </cell>
          <cell r="F3219" t="str">
            <v>-</v>
          </cell>
          <cell r="G3219" t="str">
            <v>-</v>
          </cell>
          <cell r="H3219" t="str">
            <v>-</v>
          </cell>
          <cell r="I3219">
            <v>0</v>
          </cell>
          <cell r="J3219">
            <v>0</v>
          </cell>
          <cell r="K3219">
            <v>0</v>
          </cell>
          <cell r="L3219" t="str">
            <v>-</v>
          </cell>
          <cell r="M3219" t="str">
            <v>-</v>
          </cell>
          <cell r="N3219">
            <v>38398</v>
          </cell>
          <cell r="O3219">
            <v>0.25</v>
          </cell>
          <cell r="P3219">
            <v>9599.5</v>
          </cell>
          <cell r="Q3219">
            <v>0</v>
          </cell>
          <cell r="R3219">
            <v>0</v>
          </cell>
          <cell r="S3219">
            <v>0</v>
          </cell>
        </row>
        <row r="3220">
          <cell r="B3220" t="str">
            <v xml:space="preserve">  MAY</v>
          </cell>
          <cell r="C3220" t="str">
            <v>-</v>
          </cell>
          <cell r="D3220" t="str">
            <v>-</v>
          </cell>
          <cell r="E3220" t="str">
            <v>-</v>
          </cell>
          <cell r="F3220" t="str">
            <v>-</v>
          </cell>
          <cell r="G3220" t="str">
            <v>-</v>
          </cell>
          <cell r="H3220" t="str">
            <v>-</v>
          </cell>
          <cell r="I3220">
            <v>0</v>
          </cell>
          <cell r="J3220">
            <v>0</v>
          </cell>
          <cell r="K3220">
            <v>0</v>
          </cell>
          <cell r="L3220" t="str">
            <v>-</v>
          </cell>
          <cell r="M3220" t="str">
            <v>-</v>
          </cell>
          <cell r="N3220">
            <v>38398</v>
          </cell>
          <cell r="O3220">
            <v>0.25</v>
          </cell>
          <cell r="P3220">
            <v>9599.5</v>
          </cell>
          <cell r="Q3220">
            <v>0</v>
          </cell>
          <cell r="R3220">
            <v>0</v>
          </cell>
          <cell r="S3220">
            <v>0</v>
          </cell>
        </row>
        <row r="3221">
          <cell r="B3221" t="str">
            <v xml:space="preserve">  JUNE</v>
          </cell>
          <cell r="C3221" t="str">
            <v>-</v>
          </cell>
          <cell r="D3221" t="str">
            <v>-</v>
          </cell>
          <cell r="E3221" t="str">
            <v>-</v>
          </cell>
          <cell r="F3221" t="str">
            <v>-</v>
          </cell>
          <cell r="G3221" t="str">
            <v>-</v>
          </cell>
          <cell r="H3221" t="str">
            <v>-</v>
          </cell>
          <cell r="I3221">
            <v>0</v>
          </cell>
          <cell r="J3221">
            <v>0</v>
          </cell>
          <cell r="K3221">
            <v>0</v>
          </cell>
          <cell r="L3221" t="str">
            <v>-</v>
          </cell>
          <cell r="M3221" t="str">
            <v>-</v>
          </cell>
          <cell r="N3221">
            <v>38398</v>
          </cell>
          <cell r="O3221">
            <v>0.25</v>
          </cell>
          <cell r="P3221">
            <v>9599.5</v>
          </cell>
          <cell r="Q3221">
            <v>0</v>
          </cell>
          <cell r="R3221">
            <v>0</v>
          </cell>
          <cell r="S3221">
            <v>0</v>
          </cell>
        </row>
        <row r="3222">
          <cell r="B3222" t="str">
            <v xml:space="preserve">  JULY</v>
          </cell>
          <cell r="C3222" t="str">
            <v>-</v>
          </cell>
          <cell r="D3222" t="str">
            <v>-</v>
          </cell>
          <cell r="E3222" t="str">
            <v>-</v>
          </cell>
          <cell r="F3222" t="str">
            <v>-</v>
          </cell>
          <cell r="G3222" t="str">
            <v>-</v>
          </cell>
          <cell r="H3222" t="str">
            <v>-</v>
          </cell>
          <cell r="I3222">
            <v>0</v>
          </cell>
          <cell r="J3222">
            <v>0</v>
          </cell>
          <cell r="K3222">
            <v>0</v>
          </cell>
          <cell r="L3222" t="str">
            <v>-</v>
          </cell>
          <cell r="M3222" t="str">
            <v>-</v>
          </cell>
          <cell r="N3222">
            <v>38398</v>
          </cell>
          <cell r="O3222">
            <v>0.25</v>
          </cell>
          <cell r="P3222">
            <v>9599.5</v>
          </cell>
          <cell r="Q3222">
            <v>0</v>
          </cell>
          <cell r="R3222">
            <v>0</v>
          </cell>
          <cell r="S3222">
            <v>0</v>
          </cell>
        </row>
        <row r="3223">
          <cell r="B3223" t="str">
            <v xml:space="preserve">  AUGUST</v>
          </cell>
          <cell r="C3223" t="str">
            <v>-</v>
          </cell>
          <cell r="D3223" t="str">
            <v>-</v>
          </cell>
          <cell r="E3223" t="str">
            <v>-</v>
          </cell>
          <cell r="F3223" t="str">
            <v>-</v>
          </cell>
          <cell r="G3223" t="str">
            <v>-</v>
          </cell>
          <cell r="H3223" t="str">
            <v>-</v>
          </cell>
          <cell r="I3223">
            <v>0</v>
          </cell>
          <cell r="J3223">
            <v>0</v>
          </cell>
          <cell r="K3223">
            <v>0</v>
          </cell>
          <cell r="L3223" t="str">
            <v>-</v>
          </cell>
          <cell r="M3223" t="str">
            <v>-</v>
          </cell>
          <cell r="N3223">
            <v>38398</v>
          </cell>
          <cell r="O3223">
            <v>0.25</v>
          </cell>
          <cell r="P3223">
            <v>9599.5</v>
          </cell>
          <cell r="Q3223">
            <v>0</v>
          </cell>
          <cell r="R3223">
            <v>0</v>
          </cell>
          <cell r="S3223">
            <v>0</v>
          </cell>
        </row>
        <row r="3224">
          <cell r="B3224" t="str">
            <v xml:space="preserve">  SEPTEMBER</v>
          </cell>
          <cell r="C3224" t="str">
            <v>-</v>
          </cell>
          <cell r="D3224" t="str">
            <v>-</v>
          </cell>
          <cell r="E3224" t="str">
            <v>-</v>
          </cell>
          <cell r="F3224" t="str">
            <v>-</v>
          </cell>
          <cell r="G3224" t="str">
            <v>-</v>
          </cell>
          <cell r="H3224" t="str">
            <v>-</v>
          </cell>
          <cell r="I3224">
            <v>0</v>
          </cell>
          <cell r="J3224">
            <v>0</v>
          </cell>
          <cell r="K3224">
            <v>0</v>
          </cell>
          <cell r="L3224" t="str">
            <v>-</v>
          </cell>
          <cell r="M3224" t="str">
            <v>-</v>
          </cell>
          <cell r="N3224">
            <v>38398</v>
          </cell>
          <cell r="O3224">
            <v>0.25</v>
          </cell>
          <cell r="P3224">
            <v>9599.5</v>
          </cell>
          <cell r="Q3224">
            <v>0</v>
          </cell>
          <cell r="R3224">
            <v>0</v>
          </cell>
          <cell r="S3224">
            <v>0</v>
          </cell>
        </row>
        <row r="3225">
          <cell r="B3225" t="str">
            <v xml:space="preserve">  OCTOBER</v>
          </cell>
          <cell r="C3225" t="str">
            <v>-</v>
          </cell>
          <cell r="D3225" t="str">
            <v>-</v>
          </cell>
          <cell r="E3225" t="str">
            <v>-</v>
          </cell>
          <cell r="F3225" t="str">
            <v>-</v>
          </cell>
          <cell r="G3225" t="str">
            <v>-</v>
          </cell>
          <cell r="H3225" t="str">
            <v>-</v>
          </cell>
          <cell r="I3225">
            <v>0</v>
          </cell>
          <cell r="J3225">
            <v>0</v>
          </cell>
          <cell r="K3225">
            <v>0</v>
          </cell>
          <cell r="L3225" t="str">
            <v>-</v>
          </cell>
          <cell r="M3225" t="str">
            <v>-</v>
          </cell>
          <cell r="N3225">
            <v>38398</v>
          </cell>
          <cell r="O3225">
            <v>0.25</v>
          </cell>
          <cell r="P3225">
            <v>9599.5</v>
          </cell>
          <cell r="Q3225">
            <v>0</v>
          </cell>
          <cell r="R3225">
            <v>0</v>
          </cell>
          <cell r="S3225">
            <v>0</v>
          </cell>
        </row>
        <row r="3226">
          <cell r="B3226" t="str">
            <v xml:space="preserve">  NOVEMBER</v>
          </cell>
          <cell r="C3226" t="str">
            <v>-</v>
          </cell>
          <cell r="D3226" t="str">
            <v>-</v>
          </cell>
          <cell r="E3226" t="str">
            <v>-</v>
          </cell>
          <cell r="F3226" t="str">
            <v>-</v>
          </cell>
          <cell r="G3226" t="str">
            <v>-</v>
          </cell>
          <cell r="H3226" t="str">
            <v>-</v>
          </cell>
          <cell r="I3226">
            <v>0</v>
          </cell>
          <cell r="J3226">
            <v>0</v>
          </cell>
          <cell r="K3226">
            <v>0</v>
          </cell>
          <cell r="L3226" t="str">
            <v>-</v>
          </cell>
          <cell r="M3226" t="str">
            <v>-</v>
          </cell>
          <cell r="N3226">
            <v>38398</v>
          </cell>
          <cell r="O3226">
            <v>0.25</v>
          </cell>
          <cell r="P3226">
            <v>9599.5</v>
          </cell>
          <cell r="Q3226">
            <v>0</v>
          </cell>
          <cell r="R3226">
            <v>0</v>
          </cell>
          <cell r="S3226">
            <v>0</v>
          </cell>
        </row>
        <row r="3228">
          <cell r="A3228" t="str">
            <v xml:space="preserve"> </v>
          </cell>
          <cell r="B3228" t="str">
            <v>T O T A L</v>
          </cell>
          <cell r="C3228" t="str">
            <v>Pay Item</v>
          </cell>
          <cell r="E3228" t="str">
            <v>:</v>
          </cell>
          <cell r="F3228" t="str">
            <v>IV-2-A-11</v>
          </cell>
          <cell r="J3228">
            <v>0</v>
          </cell>
          <cell r="K3228" t="str">
            <v>-</v>
          </cell>
          <cell r="L3228">
            <v>0</v>
          </cell>
          <cell r="M3228">
            <v>0</v>
          </cell>
          <cell r="O3228" t="str">
            <v>-</v>
          </cell>
          <cell r="Q3228">
            <v>0</v>
          </cell>
          <cell r="R3228">
            <v>0</v>
          </cell>
          <cell r="S3228">
            <v>0</v>
          </cell>
        </row>
        <row r="3230">
          <cell r="A3230" t="str">
            <v xml:space="preserve">   L : Labour</v>
          </cell>
          <cell r="E3230" t="str">
            <v xml:space="preserve">    C : Cement</v>
          </cell>
          <cell r="J3230" t="str">
            <v xml:space="preserve">    S : Steel</v>
          </cell>
          <cell r="N3230" t="str">
            <v xml:space="preserve">    F : Fuel</v>
          </cell>
          <cell r="R3230" t="str">
            <v xml:space="preserve">    M : Material</v>
          </cell>
        </row>
        <row r="3231">
          <cell r="A3231" t="str">
            <v xml:space="preserve">   Economic Indicators Table 1.3</v>
          </cell>
          <cell r="E3231" t="str">
            <v xml:space="preserve">         Economic Indicators Table 1.11</v>
          </cell>
          <cell r="J3231" t="str">
            <v xml:space="preserve">         Economic Indicators Table 1.11</v>
          </cell>
          <cell r="N3231" t="str">
            <v xml:space="preserve">         "Official Diesel Oil Selling Price"</v>
          </cell>
          <cell r="R3231" t="str">
            <v xml:space="preserve">         Economic Indicators Table 1.15</v>
          </cell>
        </row>
        <row r="3232">
          <cell r="A3232" t="str">
            <v xml:space="preserve">   Consumer Price Indices for 43 Cities &amp; Changes</v>
          </cell>
          <cell r="E3232" t="str">
            <v xml:space="preserve">         Wholesale Price Indices of Manufacturing Commodities</v>
          </cell>
          <cell r="J3232" t="str">
            <v xml:space="preserve">         Wholesale Price Indices of Manufacturing Commodities</v>
          </cell>
          <cell r="N3232" t="str">
            <v xml:space="preserve">         Actual cost of high speed diesel</v>
          </cell>
          <cell r="R3232" t="str">
            <v xml:space="preserve">         Wholesale Price Indices of Construction Materials</v>
          </cell>
        </row>
        <row r="3233">
          <cell r="A3233" t="str">
            <v xml:space="preserve">   Sub-Sector General Index for Bandar Lampung</v>
          </cell>
          <cell r="E3233" t="str">
            <v xml:space="preserve">         Sub-Sector 17, Non Metallic Mineral Products</v>
          </cell>
          <cell r="J3233" t="str">
            <v xml:space="preserve">         Sub-Sector 19, Iron and Steel Products</v>
          </cell>
          <cell r="N3233" t="str">
            <v xml:space="preserve">         Estabilished by Pertamina Oil Company</v>
          </cell>
          <cell r="R3233" t="str">
            <v xml:space="preserve">         Sub-Sector 2, Public Works in Agriculture</v>
          </cell>
        </row>
        <row r="3235">
          <cell r="A3235" t="str">
            <v>Pn  =  A +  L(Ln/Lo) + C(Cn/Co) + S(Sn/So) + F(Fn/Fo) + M(Mn/Mo)</v>
          </cell>
        </row>
        <row r="3236">
          <cell r="A3236" t="str">
            <v>CALCULATION OF ESCALATION PAYMENT</v>
          </cell>
        </row>
        <row r="3237">
          <cell r="A3237" t="str">
            <v>CONTRACT PACKAGE</v>
          </cell>
          <cell r="C3237" t="str">
            <v>:</v>
          </cell>
          <cell r="D3237" t="str">
            <v>WAY CURUP IRRIGATION SUB-PROJECT PTSL-II</v>
          </cell>
          <cell r="Q3237" t="str">
            <v>CONTRACTOR</v>
          </cell>
          <cell r="R3237" t="str">
            <v>:     PT. ADHI KARYA (Persero) Tbk</v>
          </cell>
        </row>
        <row r="3238">
          <cell r="A3238" t="str">
            <v>CONTRACT NO. / DATE</v>
          </cell>
          <cell r="C3238" t="str">
            <v>:</v>
          </cell>
          <cell r="D3238" t="str">
            <v>HK.02.07-Ag.0801/WILIII/01 ,  Date : May 14th, 2004</v>
          </cell>
          <cell r="Q3238" t="str">
            <v>CONSULTANT</v>
          </cell>
          <cell r="R3238" t="str">
            <v>:     NIPPON KOEI (In Associated)</v>
          </cell>
        </row>
        <row r="3240">
          <cell r="A3240" t="str">
            <v xml:space="preserve"> PAY ITEM</v>
          </cell>
          <cell r="C3240" t="str">
            <v>:</v>
          </cell>
          <cell r="D3240" t="str">
            <v>IV-2-A-12</v>
          </cell>
          <cell r="I3240" t="str">
            <v xml:space="preserve"> DESCRIPTION :</v>
          </cell>
          <cell r="J3240" t="str">
            <v>Galvanized Iron pipe, dia. 50 mm for handrail</v>
          </cell>
          <cell r="M3240" t="str">
            <v>QUANTITIES</v>
          </cell>
          <cell r="N3240" t="str">
            <v>ORIGINAL</v>
          </cell>
          <cell r="P3240" t="str">
            <v>CURRENT</v>
          </cell>
          <cell r="Q3240" t="str">
            <v>ORIGINAL</v>
          </cell>
          <cell r="R3240" t="str">
            <v>CURRENT</v>
          </cell>
        </row>
        <row r="3241">
          <cell r="A3241" t="str">
            <v xml:space="preserve"> COMPONENT</v>
          </cell>
          <cell r="C3241" t="str">
            <v>A</v>
          </cell>
          <cell r="D3241" t="str">
            <v>L</v>
          </cell>
          <cell r="E3241" t="str">
            <v>C</v>
          </cell>
          <cell r="F3241" t="str">
            <v>S</v>
          </cell>
          <cell r="G3241" t="str">
            <v>F</v>
          </cell>
          <cell r="H3241" t="str">
            <v>M</v>
          </cell>
          <cell r="I3241" t="str">
            <v xml:space="preserve"> QUANTITIES   :</v>
          </cell>
          <cell r="J3241">
            <v>34.4</v>
          </cell>
          <cell r="K3241" t="str">
            <v>m</v>
          </cell>
          <cell r="M3241" t="str">
            <v>FOR</v>
          </cell>
          <cell r="N3241" t="str">
            <v>UNIT PRICE</v>
          </cell>
          <cell r="O3241" t="str">
            <v>FACTOR</v>
          </cell>
          <cell r="P3241" t="str">
            <v>UNIT PRICE</v>
          </cell>
          <cell r="Q3241" t="str">
            <v>AMOUNT</v>
          </cell>
          <cell r="R3241" t="str">
            <v>AMOUNT</v>
          </cell>
          <cell r="S3241" t="str">
            <v>PRICE ESCALATION</v>
          </cell>
        </row>
        <row r="3242">
          <cell r="A3242" t="str">
            <v xml:space="preserve"> COST FACTOR</v>
          </cell>
          <cell r="C3242">
            <v>0.25</v>
          </cell>
          <cell r="D3242">
            <v>0.15</v>
          </cell>
          <cell r="E3242" t="str">
            <v>-</v>
          </cell>
          <cell r="F3242" t="str">
            <v>-</v>
          </cell>
          <cell r="G3242" t="str">
            <v>-</v>
          </cell>
          <cell r="H3242">
            <v>0.6</v>
          </cell>
          <cell r="I3242" t="str">
            <v>SCHEDULE QUANTITIES</v>
          </cell>
          <cell r="K3242" t="str">
            <v>ACTUAL QUANTITIES (MC)</v>
          </cell>
          <cell r="M3242" t="str">
            <v>ESCALATION</v>
          </cell>
          <cell r="N3242" t="str">
            <v>Ho</v>
          </cell>
          <cell r="O3242" t="str">
            <v>Pn</v>
          </cell>
          <cell r="P3242" t="str">
            <v>Hn</v>
          </cell>
          <cell r="Q3242" t="str">
            <v>Io</v>
          </cell>
          <cell r="R3242" t="str">
            <v>In</v>
          </cell>
          <cell r="S3242" t="str">
            <v>PAYMENT</v>
          </cell>
        </row>
        <row r="3243">
          <cell r="A3243" t="str">
            <v xml:space="preserve"> ZERO INDEX / DEC 2002</v>
          </cell>
          <cell r="C3243" t="str">
            <v>-</v>
          </cell>
          <cell r="D3243">
            <v>110.63</v>
          </cell>
          <cell r="E3243">
            <v>294</v>
          </cell>
          <cell r="F3243">
            <v>345</v>
          </cell>
          <cell r="G3243">
            <v>1650</v>
          </cell>
          <cell r="H3243">
            <v>350</v>
          </cell>
          <cell r="I3243" t="str">
            <v>CUMULATIVE</v>
          </cell>
          <cell r="J3243" t="str">
            <v>MONTHLY</v>
          </cell>
          <cell r="K3243" t="str">
            <v>CUMULATIVE</v>
          </cell>
          <cell r="L3243" t="str">
            <v>MONTHLY</v>
          </cell>
          <cell r="M3243" t="str">
            <v>PAYMENT</v>
          </cell>
        </row>
        <row r="3244">
          <cell r="A3244">
            <v>1</v>
          </cell>
          <cell r="B3244">
            <v>2</v>
          </cell>
          <cell r="C3244">
            <v>3</v>
          </cell>
          <cell r="D3244">
            <v>4</v>
          </cell>
          <cell r="E3244">
            <v>5</v>
          </cell>
          <cell r="F3244">
            <v>6</v>
          </cell>
          <cell r="G3244">
            <v>7</v>
          </cell>
          <cell r="H3244">
            <v>8</v>
          </cell>
          <cell r="I3244">
            <v>9</v>
          </cell>
          <cell r="J3244">
            <v>10</v>
          </cell>
          <cell r="K3244">
            <v>11</v>
          </cell>
          <cell r="L3244">
            <v>12</v>
          </cell>
          <cell r="M3244">
            <v>13</v>
          </cell>
          <cell r="N3244">
            <v>14</v>
          </cell>
          <cell r="O3244">
            <v>15</v>
          </cell>
          <cell r="P3244" t="str">
            <v>16=14x15</v>
          </cell>
          <cell r="Q3244" t="str">
            <v>17=13x14</v>
          </cell>
          <cell r="R3244" t="str">
            <v>18=13x16</v>
          </cell>
          <cell r="S3244" t="str">
            <v>19=18-17</v>
          </cell>
        </row>
        <row r="3246">
          <cell r="A3246" t="str">
            <v>2004</v>
          </cell>
          <cell r="B3246" t="str">
            <v xml:space="preserve">  JUNE</v>
          </cell>
          <cell r="C3246" t="str">
            <v>-</v>
          </cell>
          <cell r="D3246" t="str">
            <v>-</v>
          </cell>
          <cell r="E3246" t="str">
            <v>-</v>
          </cell>
          <cell r="F3246" t="str">
            <v>-</v>
          </cell>
          <cell r="G3246" t="str">
            <v>-</v>
          </cell>
          <cell r="H3246" t="str">
            <v>-</v>
          </cell>
          <cell r="I3246">
            <v>0</v>
          </cell>
          <cell r="J3246">
            <v>0</v>
          </cell>
          <cell r="K3246" t="str">
            <v>-</v>
          </cell>
          <cell r="L3246" t="str">
            <v>-</v>
          </cell>
          <cell r="M3246" t="str">
            <v>-</v>
          </cell>
          <cell r="N3246" t="str">
            <v>-</v>
          </cell>
          <cell r="O3246" t="str">
            <v>-</v>
          </cell>
          <cell r="P3246" t="str">
            <v>-</v>
          </cell>
          <cell r="Q3246" t="str">
            <v>-</v>
          </cell>
          <cell r="R3246" t="str">
            <v>-</v>
          </cell>
          <cell r="S3246" t="str">
            <v>-</v>
          </cell>
        </row>
        <row r="3247">
          <cell r="B3247" t="str">
            <v xml:space="preserve">  JULY</v>
          </cell>
          <cell r="C3247" t="str">
            <v>-</v>
          </cell>
          <cell r="D3247" t="str">
            <v>-</v>
          </cell>
          <cell r="E3247" t="str">
            <v>-</v>
          </cell>
          <cell r="F3247" t="str">
            <v>-</v>
          </cell>
          <cell r="G3247" t="str">
            <v>-</v>
          </cell>
          <cell r="H3247" t="str">
            <v>-</v>
          </cell>
          <cell r="I3247">
            <v>0</v>
          </cell>
          <cell r="J3247">
            <v>0</v>
          </cell>
          <cell r="K3247">
            <v>0</v>
          </cell>
          <cell r="L3247" t="str">
            <v>-</v>
          </cell>
          <cell r="M3247" t="str">
            <v>-</v>
          </cell>
          <cell r="N3247" t="str">
            <v>-</v>
          </cell>
          <cell r="O3247" t="str">
            <v>-</v>
          </cell>
          <cell r="P3247" t="str">
            <v>-</v>
          </cell>
          <cell r="Q3247" t="str">
            <v>-</v>
          </cell>
          <cell r="R3247" t="str">
            <v>-</v>
          </cell>
          <cell r="S3247" t="str">
            <v>-</v>
          </cell>
        </row>
        <row r="3248">
          <cell r="B3248" t="str">
            <v xml:space="preserve">  AUGUST</v>
          </cell>
          <cell r="C3248" t="str">
            <v>-</v>
          </cell>
          <cell r="D3248" t="str">
            <v>-</v>
          </cell>
          <cell r="E3248" t="str">
            <v>-</v>
          </cell>
          <cell r="F3248" t="str">
            <v>-</v>
          </cell>
          <cell r="G3248" t="str">
            <v>-</v>
          </cell>
          <cell r="H3248" t="str">
            <v>-</v>
          </cell>
          <cell r="I3248">
            <v>0</v>
          </cell>
          <cell r="J3248">
            <v>0</v>
          </cell>
          <cell r="K3248">
            <v>0</v>
          </cell>
          <cell r="L3248" t="str">
            <v>-</v>
          </cell>
          <cell r="M3248" t="str">
            <v>-</v>
          </cell>
          <cell r="N3248" t="str">
            <v>-</v>
          </cell>
          <cell r="O3248" t="str">
            <v>-</v>
          </cell>
          <cell r="P3248" t="str">
            <v>-</v>
          </cell>
          <cell r="Q3248" t="str">
            <v>-</v>
          </cell>
          <cell r="R3248" t="str">
            <v>-</v>
          </cell>
          <cell r="S3248" t="str">
            <v>-</v>
          </cell>
        </row>
        <row r="3249">
          <cell r="B3249" t="str">
            <v xml:space="preserve">  SEPTEMBER</v>
          </cell>
          <cell r="C3249" t="str">
            <v>-</v>
          </cell>
          <cell r="D3249" t="str">
            <v>-</v>
          </cell>
          <cell r="E3249" t="str">
            <v>-</v>
          </cell>
          <cell r="F3249" t="str">
            <v>-</v>
          </cell>
          <cell r="G3249" t="str">
            <v>-</v>
          </cell>
          <cell r="H3249" t="str">
            <v>-</v>
          </cell>
          <cell r="I3249">
            <v>0</v>
          </cell>
          <cell r="J3249">
            <v>0</v>
          </cell>
          <cell r="K3249">
            <v>0</v>
          </cell>
          <cell r="L3249" t="str">
            <v>-</v>
          </cell>
          <cell r="M3249" t="str">
            <v>-</v>
          </cell>
          <cell r="N3249" t="str">
            <v>-</v>
          </cell>
          <cell r="O3249" t="str">
            <v>-</v>
          </cell>
          <cell r="P3249" t="str">
            <v>-</v>
          </cell>
          <cell r="Q3249" t="str">
            <v>-</v>
          </cell>
          <cell r="R3249" t="str">
            <v>-</v>
          </cell>
          <cell r="S3249" t="str">
            <v>-</v>
          </cell>
        </row>
        <row r="3250">
          <cell r="B3250" t="str">
            <v xml:space="preserve">  OCTOBER</v>
          </cell>
          <cell r="C3250" t="str">
            <v>-</v>
          </cell>
          <cell r="D3250" t="str">
            <v>-</v>
          </cell>
          <cell r="E3250" t="str">
            <v>-</v>
          </cell>
          <cell r="F3250" t="str">
            <v>-</v>
          </cell>
          <cell r="G3250" t="str">
            <v>-</v>
          </cell>
          <cell r="H3250" t="str">
            <v>-</v>
          </cell>
          <cell r="I3250">
            <v>0</v>
          </cell>
          <cell r="J3250">
            <v>0</v>
          </cell>
          <cell r="K3250">
            <v>0</v>
          </cell>
          <cell r="L3250" t="str">
            <v>-</v>
          </cell>
          <cell r="M3250" t="str">
            <v>-</v>
          </cell>
          <cell r="N3250" t="str">
            <v>-</v>
          </cell>
          <cell r="O3250" t="str">
            <v>-</v>
          </cell>
          <cell r="P3250" t="str">
            <v>-</v>
          </cell>
          <cell r="Q3250" t="str">
            <v>-</v>
          </cell>
          <cell r="R3250" t="str">
            <v>-</v>
          </cell>
          <cell r="S3250" t="str">
            <v>-</v>
          </cell>
        </row>
        <row r="3251">
          <cell r="B3251" t="str">
            <v xml:space="preserve">  NOVEMBER</v>
          </cell>
          <cell r="C3251" t="str">
            <v>-</v>
          </cell>
          <cell r="D3251" t="str">
            <v>-</v>
          </cell>
          <cell r="E3251" t="str">
            <v>-</v>
          </cell>
          <cell r="F3251" t="str">
            <v>-</v>
          </cell>
          <cell r="G3251" t="str">
            <v>-</v>
          </cell>
          <cell r="H3251" t="str">
            <v>-</v>
          </cell>
          <cell r="I3251">
            <v>0</v>
          </cell>
          <cell r="J3251">
            <v>0</v>
          </cell>
          <cell r="K3251">
            <v>0</v>
          </cell>
          <cell r="L3251" t="str">
            <v>-</v>
          </cell>
          <cell r="M3251" t="str">
            <v>-</v>
          </cell>
          <cell r="N3251" t="str">
            <v>-</v>
          </cell>
          <cell r="O3251" t="str">
            <v>-</v>
          </cell>
          <cell r="P3251" t="str">
            <v>-</v>
          </cell>
          <cell r="Q3251" t="str">
            <v>-</v>
          </cell>
          <cell r="R3251" t="str">
            <v>-</v>
          </cell>
          <cell r="S3251" t="str">
            <v>-</v>
          </cell>
        </row>
        <row r="3252">
          <cell r="B3252" t="str">
            <v xml:space="preserve">  DECEMBER</v>
          </cell>
          <cell r="C3252" t="str">
            <v>-</v>
          </cell>
          <cell r="D3252" t="str">
            <v>-</v>
          </cell>
          <cell r="E3252" t="str">
            <v>-</v>
          </cell>
          <cell r="F3252" t="str">
            <v>-</v>
          </cell>
          <cell r="G3252" t="str">
            <v>-</v>
          </cell>
          <cell r="H3252" t="str">
            <v>-</v>
          </cell>
          <cell r="I3252">
            <v>0</v>
          </cell>
          <cell r="J3252">
            <v>0</v>
          </cell>
          <cell r="K3252">
            <v>0</v>
          </cell>
          <cell r="L3252" t="str">
            <v>-</v>
          </cell>
          <cell r="M3252" t="str">
            <v>-</v>
          </cell>
          <cell r="N3252" t="str">
            <v>-</v>
          </cell>
          <cell r="O3252" t="str">
            <v>-</v>
          </cell>
          <cell r="P3252" t="str">
            <v>-</v>
          </cell>
          <cell r="Q3252" t="str">
            <v>-</v>
          </cell>
          <cell r="R3252" t="str">
            <v>-</v>
          </cell>
          <cell r="S3252" t="str">
            <v>-</v>
          </cell>
        </row>
        <row r="3253">
          <cell r="A3253" t="str">
            <v>2005</v>
          </cell>
          <cell r="B3253" t="str">
            <v xml:space="preserve">  JANUARY</v>
          </cell>
          <cell r="C3253" t="str">
            <v>-</v>
          </cell>
          <cell r="D3253" t="str">
            <v>-</v>
          </cell>
          <cell r="E3253" t="str">
            <v>-</v>
          </cell>
          <cell r="F3253" t="str">
            <v>-</v>
          </cell>
          <cell r="G3253" t="str">
            <v>-</v>
          </cell>
          <cell r="H3253" t="str">
            <v>-</v>
          </cell>
          <cell r="I3253">
            <v>0</v>
          </cell>
          <cell r="J3253">
            <v>0</v>
          </cell>
          <cell r="K3253">
            <v>0</v>
          </cell>
          <cell r="L3253" t="str">
            <v>-</v>
          </cell>
          <cell r="M3253" t="str">
            <v>-</v>
          </cell>
          <cell r="N3253" t="str">
            <v>-</v>
          </cell>
          <cell r="O3253" t="str">
            <v>-</v>
          </cell>
          <cell r="P3253" t="str">
            <v>-</v>
          </cell>
          <cell r="Q3253" t="str">
            <v>-</v>
          </cell>
          <cell r="R3253" t="str">
            <v>-</v>
          </cell>
          <cell r="S3253" t="str">
            <v>-</v>
          </cell>
        </row>
        <row r="3254">
          <cell r="B3254" t="str">
            <v xml:space="preserve">  FEBRUARY</v>
          </cell>
          <cell r="C3254" t="str">
            <v>-</v>
          </cell>
          <cell r="D3254" t="str">
            <v>-</v>
          </cell>
          <cell r="E3254" t="str">
            <v>-</v>
          </cell>
          <cell r="F3254" t="str">
            <v>-</v>
          </cell>
          <cell r="G3254" t="str">
            <v>-</v>
          </cell>
          <cell r="H3254" t="str">
            <v>-</v>
          </cell>
          <cell r="I3254">
            <v>0</v>
          </cell>
          <cell r="J3254">
            <v>0</v>
          </cell>
          <cell r="K3254">
            <v>0</v>
          </cell>
          <cell r="L3254" t="str">
            <v>-</v>
          </cell>
          <cell r="M3254" t="str">
            <v>-</v>
          </cell>
          <cell r="N3254" t="str">
            <v>-</v>
          </cell>
          <cell r="O3254" t="str">
            <v>-</v>
          </cell>
          <cell r="P3254" t="str">
            <v>-</v>
          </cell>
          <cell r="Q3254" t="str">
            <v>-</v>
          </cell>
          <cell r="R3254" t="str">
            <v>-</v>
          </cell>
          <cell r="S3254" t="str">
            <v>-</v>
          </cell>
        </row>
        <row r="3255">
          <cell r="B3255" t="str">
            <v xml:space="preserve">  MARCH</v>
          </cell>
          <cell r="C3255" t="str">
            <v>-</v>
          </cell>
          <cell r="D3255" t="str">
            <v>-</v>
          </cell>
          <cell r="E3255" t="str">
            <v>-</v>
          </cell>
          <cell r="F3255" t="str">
            <v>-</v>
          </cell>
          <cell r="G3255" t="str">
            <v>-</v>
          </cell>
          <cell r="H3255" t="str">
            <v>-</v>
          </cell>
          <cell r="I3255">
            <v>0</v>
          </cell>
          <cell r="J3255">
            <v>0</v>
          </cell>
          <cell r="K3255">
            <v>0</v>
          </cell>
          <cell r="L3255" t="str">
            <v>-</v>
          </cell>
          <cell r="M3255" t="str">
            <v>-</v>
          </cell>
          <cell r="N3255" t="str">
            <v>-</v>
          </cell>
          <cell r="O3255" t="str">
            <v>-</v>
          </cell>
          <cell r="P3255" t="str">
            <v>-</v>
          </cell>
          <cell r="Q3255" t="str">
            <v>-</v>
          </cell>
          <cell r="R3255" t="str">
            <v>-</v>
          </cell>
          <cell r="S3255" t="str">
            <v>-</v>
          </cell>
        </row>
        <row r="3256">
          <cell r="B3256" t="str">
            <v xml:space="preserve">  APRIL</v>
          </cell>
          <cell r="C3256" t="str">
            <v>-</v>
          </cell>
          <cell r="D3256" t="str">
            <v>-</v>
          </cell>
          <cell r="E3256" t="str">
            <v>-</v>
          </cell>
          <cell r="F3256" t="str">
            <v>-</v>
          </cell>
          <cell r="G3256" t="str">
            <v>-</v>
          </cell>
          <cell r="H3256" t="str">
            <v>-</v>
          </cell>
          <cell r="I3256">
            <v>0</v>
          </cell>
          <cell r="J3256">
            <v>0</v>
          </cell>
          <cell r="K3256">
            <v>0</v>
          </cell>
          <cell r="L3256" t="str">
            <v>-</v>
          </cell>
          <cell r="M3256" t="str">
            <v>-</v>
          </cell>
          <cell r="N3256" t="str">
            <v>-</v>
          </cell>
          <cell r="O3256" t="str">
            <v>-</v>
          </cell>
          <cell r="P3256" t="str">
            <v>-</v>
          </cell>
          <cell r="Q3256" t="str">
            <v>-</v>
          </cell>
          <cell r="R3256" t="str">
            <v>-</v>
          </cell>
          <cell r="S3256" t="str">
            <v>-</v>
          </cell>
        </row>
        <row r="3257">
          <cell r="B3257" t="str">
            <v xml:space="preserve">  MAY</v>
          </cell>
          <cell r="C3257" t="str">
            <v>-</v>
          </cell>
          <cell r="D3257" t="str">
            <v>-</v>
          </cell>
          <cell r="E3257" t="str">
            <v>-</v>
          </cell>
          <cell r="F3257" t="str">
            <v>-</v>
          </cell>
          <cell r="G3257" t="str">
            <v>-</v>
          </cell>
          <cell r="H3257" t="str">
            <v>-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 t="str">
            <v>-</v>
          </cell>
          <cell r="N3257" t="str">
            <v>-</v>
          </cell>
          <cell r="O3257" t="str">
            <v>-</v>
          </cell>
          <cell r="P3257" t="str">
            <v>-</v>
          </cell>
          <cell r="Q3257" t="str">
            <v>-</v>
          </cell>
          <cell r="R3257" t="str">
            <v>-</v>
          </cell>
          <cell r="S3257" t="str">
            <v>-</v>
          </cell>
        </row>
        <row r="3258">
          <cell r="B3258" t="str">
            <v xml:space="preserve">  JUNE</v>
          </cell>
          <cell r="C3258" t="str">
            <v>-</v>
          </cell>
          <cell r="D3258">
            <v>121.75</v>
          </cell>
          <cell r="E3258">
            <v>323</v>
          </cell>
          <cell r="F3258">
            <v>491</v>
          </cell>
          <cell r="G3258">
            <v>2100</v>
          </cell>
          <cell r="H3258">
            <v>441</v>
          </cell>
          <cell r="I3258">
            <v>0</v>
          </cell>
          <cell r="J3258">
            <v>0</v>
          </cell>
          <cell r="K3258">
            <v>0</v>
          </cell>
          <cell r="L3258">
            <v>0</v>
          </cell>
          <cell r="M3258">
            <v>0</v>
          </cell>
          <cell r="N3258">
            <v>38750</v>
          </cell>
          <cell r="O3258">
            <v>1.1710772846425019</v>
          </cell>
          <cell r="P3258">
            <v>45379.244779896952</v>
          </cell>
          <cell r="Q3258">
            <v>0</v>
          </cell>
          <cell r="R3258">
            <v>0</v>
          </cell>
          <cell r="S3258">
            <v>0</v>
          </cell>
        </row>
        <row r="3259">
          <cell r="B3259" t="str">
            <v xml:space="preserve">  JULY</v>
          </cell>
          <cell r="C3259" t="str">
            <v>-</v>
          </cell>
          <cell r="D3259">
            <v>122.55</v>
          </cell>
          <cell r="E3259">
            <v>325</v>
          </cell>
          <cell r="F3259">
            <v>491</v>
          </cell>
          <cell r="G3259">
            <v>2100</v>
          </cell>
          <cell r="H3259">
            <v>449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38750</v>
          </cell>
          <cell r="O3259">
            <v>1.1858762670936582</v>
          </cell>
          <cell r="P3259">
            <v>45952.705349879259</v>
          </cell>
          <cell r="Q3259">
            <v>0</v>
          </cell>
          <cell r="R3259">
            <v>0</v>
          </cell>
          <cell r="S3259">
            <v>0</v>
          </cell>
        </row>
        <row r="3260">
          <cell r="B3260" t="str">
            <v xml:space="preserve">  AUGUST</v>
          </cell>
          <cell r="C3260" t="str">
            <v>-</v>
          </cell>
          <cell r="D3260">
            <v>122.49</v>
          </cell>
          <cell r="E3260">
            <v>326</v>
          </cell>
          <cell r="F3260">
            <v>493</v>
          </cell>
          <cell r="G3260">
            <v>2100</v>
          </cell>
          <cell r="H3260">
            <v>452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0</v>
          </cell>
          <cell r="N3260">
            <v>38750</v>
          </cell>
          <cell r="O3260">
            <v>1.1909377719812502</v>
          </cell>
          <cell r="P3260">
            <v>46148.838664273448</v>
          </cell>
          <cell r="Q3260">
            <v>0</v>
          </cell>
          <cell r="R3260">
            <v>0</v>
          </cell>
          <cell r="S3260">
            <v>0</v>
          </cell>
        </row>
        <row r="3261">
          <cell r="B3261" t="str">
            <v xml:space="preserve">  SEPTEMBER</v>
          </cell>
          <cell r="C3261" t="str">
            <v>-</v>
          </cell>
          <cell r="D3261">
            <v>123.27</v>
          </cell>
          <cell r="E3261">
            <v>330</v>
          </cell>
          <cell r="F3261">
            <v>495</v>
          </cell>
          <cell r="G3261">
            <v>2100</v>
          </cell>
          <cell r="H3261">
            <v>462</v>
          </cell>
          <cell r="I3261">
            <v>0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38750</v>
          </cell>
          <cell r="O3261">
            <v>1.2091382084425562</v>
          </cell>
          <cell r="P3261">
            <v>46854.10557714905</v>
          </cell>
          <cell r="Q3261">
            <v>0</v>
          </cell>
          <cell r="R3261">
            <v>0</v>
          </cell>
          <cell r="S3261">
            <v>0</v>
          </cell>
        </row>
        <row r="3262">
          <cell r="B3262" t="str">
            <v xml:space="preserve">  OCTOBER</v>
          </cell>
          <cell r="C3262" t="str">
            <v>-</v>
          </cell>
          <cell r="D3262">
            <v>139.13999999999999</v>
          </cell>
          <cell r="E3262">
            <v>376</v>
          </cell>
          <cell r="F3262">
            <v>511</v>
          </cell>
          <cell r="G3262">
            <v>4300</v>
          </cell>
          <cell r="H3262">
            <v>500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38750</v>
          </cell>
          <cell r="O3262">
            <v>1.2957987371030848</v>
          </cell>
          <cell r="P3262">
            <v>50212.201062744534</v>
          </cell>
          <cell r="Q3262">
            <v>0</v>
          </cell>
          <cell r="R3262">
            <v>0</v>
          </cell>
          <cell r="S3262">
            <v>0</v>
          </cell>
        </row>
        <row r="3263">
          <cell r="B3263" t="str">
            <v xml:space="preserve">  NOVEMBER</v>
          </cell>
          <cell r="C3263" t="str">
            <v>-</v>
          </cell>
          <cell r="D3263">
            <v>140.15</v>
          </cell>
          <cell r="E3263">
            <v>393</v>
          </cell>
          <cell r="F3263">
            <v>511</v>
          </cell>
          <cell r="G3263">
            <v>4300</v>
          </cell>
          <cell r="H3263">
            <v>510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38750</v>
          </cell>
          <cell r="O3263">
            <v>1.3143110238762414</v>
          </cell>
          <cell r="P3263">
            <v>50929.552175204357</v>
          </cell>
          <cell r="Q3263">
            <v>0</v>
          </cell>
          <cell r="R3263">
            <v>0</v>
          </cell>
          <cell r="S3263">
            <v>0</v>
          </cell>
        </row>
        <row r="3264">
          <cell r="B3264" t="str">
            <v xml:space="preserve">  DECEMBER</v>
          </cell>
          <cell r="C3264" t="str">
            <v>-</v>
          </cell>
          <cell r="D3264">
            <v>140.32</v>
          </cell>
          <cell r="E3264">
            <v>393</v>
          </cell>
          <cell r="F3264">
            <v>511</v>
          </cell>
          <cell r="G3264">
            <v>4300</v>
          </cell>
          <cell r="H3264">
            <v>510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38750</v>
          </cell>
          <cell r="O3264">
            <v>1.3145415219328263</v>
          </cell>
          <cell r="P3264">
            <v>50938.483974897019</v>
          </cell>
          <cell r="Q3264">
            <v>0</v>
          </cell>
          <cell r="R3264">
            <v>0</v>
          </cell>
          <cell r="S3264">
            <v>0</v>
          </cell>
        </row>
        <row r="3265">
          <cell r="A3265" t="str">
            <v>2006</v>
          </cell>
          <cell r="B3265" t="str">
            <v xml:space="preserve">  JANUARY</v>
          </cell>
          <cell r="C3265" t="str">
            <v>-</v>
          </cell>
          <cell r="D3265" t="str">
            <v>-</v>
          </cell>
          <cell r="E3265" t="str">
            <v>-</v>
          </cell>
          <cell r="F3265" t="str">
            <v>-</v>
          </cell>
          <cell r="G3265" t="str">
            <v>-</v>
          </cell>
          <cell r="H3265" t="str">
            <v>-</v>
          </cell>
          <cell r="I3265">
            <v>0</v>
          </cell>
          <cell r="J3265">
            <v>0</v>
          </cell>
          <cell r="K3265">
            <v>0</v>
          </cell>
          <cell r="L3265" t="str">
            <v>-</v>
          </cell>
          <cell r="M3265" t="str">
            <v>-</v>
          </cell>
          <cell r="N3265">
            <v>38750</v>
          </cell>
          <cell r="O3265">
            <v>0.25</v>
          </cell>
          <cell r="P3265">
            <v>9687.5</v>
          </cell>
          <cell r="Q3265">
            <v>0</v>
          </cell>
          <cell r="R3265">
            <v>0</v>
          </cell>
          <cell r="S3265">
            <v>0</v>
          </cell>
        </row>
        <row r="3266">
          <cell r="B3266" t="str">
            <v xml:space="preserve">  FEBRUARY</v>
          </cell>
          <cell r="C3266" t="str">
            <v>-</v>
          </cell>
          <cell r="D3266" t="str">
            <v>-</v>
          </cell>
          <cell r="E3266" t="str">
            <v>-</v>
          </cell>
          <cell r="F3266" t="str">
            <v>-</v>
          </cell>
          <cell r="G3266" t="str">
            <v>-</v>
          </cell>
          <cell r="H3266" t="str">
            <v>-</v>
          </cell>
          <cell r="I3266">
            <v>0</v>
          </cell>
          <cell r="J3266">
            <v>0</v>
          </cell>
          <cell r="K3266">
            <v>0</v>
          </cell>
          <cell r="L3266" t="str">
            <v>-</v>
          </cell>
          <cell r="M3266" t="str">
            <v>-</v>
          </cell>
          <cell r="N3266">
            <v>38750</v>
          </cell>
          <cell r="O3266">
            <v>0.25</v>
          </cell>
          <cell r="P3266">
            <v>9687.5</v>
          </cell>
          <cell r="Q3266">
            <v>0</v>
          </cell>
          <cell r="R3266">
            <v>0</v>
          </cell>
          <cell r="S3266">
            <v>0</v>
          </cell>
        </row>
        <row r="3267">
          <cell r="B3267" t="str">
            <v xml:space="preserve">  MARCH</v>
          </cell>
          <cell r="C3267" t="str">
            <v>-</v>
          </cell>
          <cell r="D3267" t="str">
            <v>-</v>
          </cell>
          <cell r="E3267" t="str">
            <v>-</v>
          </cell>
          <cell r="F3267" t="str">
            <v>-</v>
          </cell>
          <cell r="G3267" t="str">
            <v>-</v>
          </cell>
          <cell r="H3267" t="str">
            <v>-</v>
          </cell>
          <cell r="I3267">
            <v>0</v>
          </cell>
          <cell r="J3267">
            <v>0</v>
          </cell>
          <cell r="K3267">
            <v>0</v>
          </cell>
          <cell r="L3267" t="str">
            <v>-</v>
          </cell>
          <cell r="M3267" t="str">
            <v>-</v>
          </cell>
          <cell r="N3267">
            <v>38750</v>
          </cell>
          <cell r="O3267">
            <v>0.25</v>
          </cell>
          <cell r="P3267">
            <v>9687.5</v>
          </cell>
          <cell r="Q3267">
            <v>0</v>
          </cell>
          <cell r="R3267">
            <v>0</v>
          </cell>
          <cell r="S3267">
            <v>0</v>
          </cell>
        </row>
        <row r="3268">
          <cell r="B3268" t="str">
            <v xml:space="preserve">  APRIL</v>
          </cell>
          <cell r="C3268" t="str">
            <v>-</v>
          </cell>
          <cell r="D3268" t="str">
            <v>-</v>
          </cell>
          <cell r="E3268" t="str">
            <v>-</v>
          </cell>
          <cell r="F3268" t="str">
            <v>-</v>
          </cell>
          <cell r="G3268" t="str">
            <v>-</v>
          </cell>
          <cell r="H3268" t="str">
            <v>-</v>
          </cell>
          <cell r="I3268">
            <v>0</v>
          </cell>
          <cell r="J3268">
            <v>0</v>
          </cell>
          <cell r="K3268">
            <v>0</v>
          </cell>
          <cell r="L3268" t="str">
            <v>-</v>
          </cell>
          <cell r="M3268" t="str">
            <v>-</v>
          </cell>
          <cell r="N3268">
            <v>38750</v>
          </cell>
          <cell r="O3268">
            <v>0.25</v>
          </cell>
          <cell r="P3268">
            <v>9687.5</v>
          </cell>
          <cell r="Q3268">
            <v>0</v>
          </cell>
          <cell r="R3268">
            <v>0</v>
          </cell>
          <cell r="S3268">
            <v>0</v>
          </cell>
        </row>
        <row r="3269">
          <cell r="B3269" t="str">
            <v xml:space="preserve">  MAY</v>
          </cell>
          <cell r="C3269" t="str">
            <v>-</v>
          </cell>
          <cell r="D3269" t="str">
            <v>-</v>
          </cell>
          <cell r="E3269" t="str">
            <v>-</v>
          </cell>
          <cell r="F3269" t="str">
            <v>-</v>
          </cell>
          <cell r="G3269" t="str">
            <v>-</v>
          </cell>
          <cell r="H3269" t="str">
            <v>-</v>
          </cell>
          <cell r="I3269">
            <v>0</v>
          </cell>
          <cell r="J3269">
            <v>0</v>
          </cell>
          <cell r="K3269">
            <v>0</v>
          </cell>
          <cell r="L3269" t="str">
            <v>-</v>
          </cell>
          <cell r="M3269" t="str">
            <v>-</v>
          </cell>
          <cell r="N3269">
            <v>38750</v>
          </cell>
          <cell r="O3269">
            <v>0.25</v>
          </cell>
          <cell r="P3269">
            <v>9687.5</v>
          </cell>
          <cell r="Q3269">
            <v>0</v>
          </cell>
          <cell r="R3269">
            <v>0</v>
          </cell>
          <cell r="S3269">
            <v>0</v>
          </cell>
        </row>
        <row r="3270">
          <cell r="B3270" t="str">
            <v xml:space="preserve">  JUNE</v>
          </cell>
          <cell r="C3270" t="str">
            <v>-</v>
          </cell>
          <cell r="D3270" t="str">
            <v>-</v>
          </cell>
          <cell r="E3270" t="str">
            <v>-</v>
          </cell>
          <cell r="F3270" t="str">
            <v>-</v>
          </cell>
          <cell r="G3270" t="str">
            <v>-</v>
          </cell>
          <cell r="H3270" t="str">
            <v>-</v>
          </cell>
          <cell r="I3270">
            <v>0</v>
          </cell>
          <cell r="J3270">
            <v>0</v>
          </cell>
          <cell r="K3270">
            <v>0</v>
          </cell>
          <cell r="L3270" t="str">
            <v>-</v>
          </cell>
          <cell r="M3270" t="str">
            <v>-</v>
          </cell>
          <cell r="N3270">
            <v>38750</v>
          </cell>
          <cell r="O3270">
            <v>0.25</v>
          </cell>
          <cell r="P3270">
            <v>9687.5</v>
          </cell>
          <cell r="Q3270">
            <v>0</v>
          </cell>
          <cell r="R3270">
            <v>0</v>
          </cell>
          <cell r="S3270">
            <v>0</v>
          </cell>
        </row>
        <row r="3271">
          <cell r="B3271" t="str">
            <v xml:space="preserve">  JULY</v>
          </cell>
          <cell r="C3271" t="str">
            <v>-</v>
          </cell>
          <cell r="D3271" t="str">
            <v>-</v>
          </cell>
          <cell r="E3271" t="str">
            <v>-</v>
          </cell>
          <cell r="F3271" t="str">
            <v>-</v>
          </cell>
          <cell r="G3271" t="str">
            <v>-</v>
          </cell>
          <cell r="H3271" t="str">
            <v>-</v>
          </cell>
          <cell r="I3271">
            <v>0</v>
          </cell>
          <cell r="J3271">
            <v>0</v>
          </cell>
          <cell r="K3271">
            <v>0</v>
          </cell>
          <cell r="L3271" t="str">
            <v>-</v>
          </cell>
          <cell r="M3271" t="str">
            <v>-</v>
          </cell>
          <cell r="N3271">
            <v>38750</v>
          </cell>
          <cell r="O3271">
            <v>0.25</v>
          </cell>
          <cell r="P3271">
            <v>9687.5</v>
          </cell>
          <cell r="Q3271">
            <v>0</v>
          </cell>
          <cell r="R3271">
            <v>0</v>
          </cell>
          <cell r="S3271">
            <v>0</v>
          </cell>
        </row>
        <row r="3272">
          <cell r="B3272" t="str">
            <v xml:space="preserve">  AUGUST</v>
          </cell>
          <cell r="C3272" t="str">
            <v>-</v>
          </cell>
          <cell r="D3272" t="str">
            <v>-</v>
          </cell>
          <cell r="E3272" t="str">
            <v>-</v>
          </cell>
          <cell r="F3272" t="str">
            <v>-</v>
          </cell>
          <cell r="G3272" t="str">
            <v>-</v>
          </cell>
          <cell r="H3272" t="str">
            <v>-</v>
          </cell>
          <cell r="I3272">
            <v>0</v>
          </cell>
          <cell r="J3272">
            <v>0</v>
          </cell>
          <cell r="K3272">
            <v>0</v>
          </cell>
          <cell r="L3272" t="str">
            <v>-</v>
          </cell>
          <cell r="M3272" t="str">
            <v>-</v>
          </cell>
          <cell r="N3272">
            <v>38750</v>
          </cell>
          <cell r="O3272">
            <v>0.25</v>
          </cell>
          <cell r="P3272">
            <v>9687.5</v>
          </cell>
          <cell r="Q3272">
            <v>0</v>
          </cell>
          <cell r="R3272">
            <v>0</v>
          </cell>
          <cell r="S3272">
            <v>0</v>
          </cell>
        </row>
        <row r="3273">
          <cell r="B3273" t="str">
            <v xml:space="preserve">  SEPTEMBER</v>
          </cell>
          <cell r="C3273" t="str">
            <v>-</v>
          </cell>
          <cell r="D3273" t="str">
            <v>-</v>
          </cell>
          <cell r="E3273" t="str">
            <v>-</v>
          </cell>
          <cell r="F3273" t="str">
            <v>-</v>
          </cell>
          <cell r="G3273" t="str">
            <v>-</v>
          </cell>
          <cell r="H3273" t="str">
            <v>-</v>
          </cell>
          <cell r="I3273">
            <v>0</v>
          </cell>
          <cell r="J3273">
            <v>0</v>
          </cell>
          <cell r="K3273">
            <v>0</v>
          </cell>
          <cell r="L3273" t="str">
            <v>-</v>
          </cell>
          <cell r="M3273" t="str">
            <v>-</v>
          </cell>
          <cell r="N3273">
            <v>38750</v>
          </cell>
          <cell r="O3273">
            <v>0.25</v>
          </cell>
          <cell r="P3273">
            <v>9687.5</v>
          </cell>
          <cell r="Q3273">
            <v>0</v>
          </cell>
          <cell r="R3273">
            <v>0</v>
          </cell>
          <cell r="S3273">
            <v>0</v>
          </cell>
        </row>
        <row r="3274">
          <cell r="B3274" t="str">
            <v xml:space="preserve">  OCTOBER</v>
          </cell>
          <cell r="C3274" t="str">
            <v>-</v>
          </cell>
          <cell r="D3274" t="str">
            <v>-</v>
          </cell>
          <cell r="E3274" t="str">
            <v>-</v>
          </cell>
          <cell r="F3274" t="str">
            <v>-</v>
          </cell>
          <cell r="G3274" t="str">
            <v>-</v>
          </cell>
          <cell r="H3274" t="str">
            <v>-</v>
          </cell>
          <cell r="I3274">
            <v>0</v>
          </cell>
          <cell r="J3274">
            <v>0</v>
          </cell>
          <cell r="K3274">
            <v>0</v>
          </cell>
          <cell r="L3274" t="str">
            <v>-</v>
          </cell>
          <cell r="M3274" t="str">
            <v>-</v>
          </cell>
          <cell r="N3274">
            <v>38750</v>
          </cell>
          <cell r="O3274">
            <v>0.25</v>
          </cell>
          <cell r="P3274">
            <v>9687.5</v>
          </cell>
          <cell r="Q3274">
            <v>0</v>
          </cell>
          <cell r="R3274">
            <v>0</v>
          </cell>
          <cell r="S3274">
            <v>0</v>
          </cell>
        </row>
        <row r="3275">
          <cell r="B3275" t="str">
            <v xml:space="preserve">  NOVEMBER</v>
          </cell>
          <cell r="C3275" t="str">
            <v>-</v>
          </cell>
          <cell r="D3275" t="str">
            <v>-</v>
          </cell>
          <cell r="E3275" t="str">
            <v>-</v>
          </cell>
          <cell r="F3275" t="str">
            <v>-</v>
          </cell>
          <cell r="G3275" t="str">
            <v>-</v>
          </cell>
          <cell r="H3275" t="str">
            <v>-</v>
          </cell>
          <cell r="I3275">
            <v>0</v>
          </cell>
          <cell r="J3275">
            <v>0</v>
          </cell>
          <cell r="K3275">
            <v>0</v>
          </cell>
          <cell r="L3275" t="str">
            <v>-</v>
          </cell>
          <cell r="M3275" t="str">
            <v>-</v>
          </cell>
          <cell r="N3275">
            <v>38750</v>
          </cell>
          <cell r="O3275">
            <v>0.25</v>
          </cell>
          <cell r="P3275">
            <v>9687.5</v>
          </cell>
          <cell r="Q3275">
            <v>0</v>
          </cell>
          <cell r="R3275">
            <v>0</v>
          </cell>
          <cell r="S3275">
            <v>0</v>
          </cell>
        </row>
        <row r="3277">
          <cell r="A3277" t="str">
            <v xml:space="preserve"> </v>
          </cell>
          <cell r="B3277" t="str">
            <v>T O T A L</v>
          </cell>
          <cell r="C3277" t="str">
            <v>Pay Item</v>
          </cell>
          <cell r="E3277" t="str">
            <v>:</v>
          </cell>
          <cell r="F3277" t="str">
            <v>IV-2-A-12</v>
          </cell>
          <cell r="J3277">
            <v>0</v>
          </cell>
          <cell r="K3277" t="str">
            <v>-</v>
          </cell>
          <cell r="L3277">
            <v>0</v>
          </cell>
          <cell r="M3277">
            <v>0</v>
          </cell>
          <cell r="O3277" t="str">
            <v>-</v>
          </cell>
          <cell r="Q3277">
            <v>0</v>
          </cell>
          <cell r="R3277">
            <v>0</v>
          </cell>
          <cell r="S3277">
            <v>0</v>
          </cell>
        </row>
        <row r="3279">
          <cell r="A3279" t="str">
            <v xml:space="preserve">   L : Labour</v>
          </cell>
          <cell r="E3279" t="str">
            <v xml:space="preserve">    C : Cement</v>
          </cell>
          <cell r="J3279" t="str">
            <v xml:space="preserve">    S : Steel</v>
          </cell>
          <cell r="N3279" t="str">
            <v xml:space="preserve">    F : Fuel</v>
          </cell>
          <cell r="R3279" t="str">
            <v xml:space="preserve">    M : Material</v>
          </cell>
        </row>
        <row r="3280">
          <cell r="A3280" t="str">
            <v xml:space="preserve">   Economic Indicators Table 1.3</v>
          </cell>
          <cell r="E3280" t="str">
            <v xml:space="preserve">         Economic Indicators Table 1.11</v>
          </cell>
          <cell r="J3280" t="str">
            <v xml:space="preserve">         Economic Indicators Table 1.11</v>
          </cell>
          <cell r="N3280" t="str">
            <v xml:space="preserve">         "Official Diesel Oil Selling Price"</v>
          </cell>
          <cell r="R3280" t="str">
            <v xml:space="preserve">         Economic Indicators Table 1.15</v>
          </cell>
        </row>
        <row r="3281">
          <cell r="A3281" t="str">
            <v xml:space="preserve">   Consumer Price Indices for 43 Cities &amp; Changes</v>
          </cell>
          <cell r="E3281" t="str">
            <v xml:space="preserve">         Wholesale Price Indices of Manufacturing Commodities</v>
          </cell>
          <cell r="J3281" t="str">
            <v xml:space="preserve">         Wholesale Price Indices of Manufacturing Commodities</v>
          </cell>
          <cell r="N3281" t="str">
            <v xml:space="preserve">         Actual cost of high speed diesel</v>
          </cell>
          <cell r="R3281" t="str">
            <v xml:space="preserve">         Wholesale Price Indices of Construction Materials</v>
          </cell>
        </row>
        <row r="3282">
          <cell r="A3282" t="str">
            <v xml:space="preserve">   Sub-Sector General Index for Bandar Lampung</v>
          </cell>
          <cell r="E3282" t="str">
            <v xml:space="preserve">         Sub-Sector 17, Non Metallic Mineral Products</v>
          </cell>
          <cell r="J3282" t="str">
            <v xml:space="preserve">         Sub-Sector 19, Iron and Steel Products</v>
          </cell>
          <cell r="N3282" t="str">
            <v xml:space="preserve">         Estabilished by Pertamina Oil Company</v>
          </cell>
          <cell r="R3282" t="str">
            <v xml:space="preserve">         Sub-Sector 2, Public Works in Agriculture</v>
          </cell>
        </row>
        <row r="3284">
          <cell r="A3284" t="str">
            <v>Pn  =  A +  L(Ln/Lo) + C(Cn/Co) + S(Sn/So) + F(Fn/Fo) + M(Mn/Mo)</v>
          </cell>
        </row>
        <row r="3285">
          <cell r="A3285" t="str">
            <v>CALCULATION OF ESCALATION PAYMENT</v>
          </cell>
        </row>
        <row r="3286">
          <cell r="A3286" t="str">
            <v>CONTRACT PACKAGE</v>
          </cell>
          <cell r="C3286" t="str">
            <v>:</v>
          </cell>
          <cell r="D3286" t="str">
            <v>WAY CURUP IRRIGATION SUB-PROJECT PTSL-II</v>
          </cell>
          <cell r="Q3286" t="str">
            <v>CONTRACTOR</v>
          </cell>
          <cell r="R3286" t="str">
            <v>:     PT. ADHI KARYA (Persero) Tbk</v>
          </cell>
        </row>
        <row r="3287">
          <cell r="A3287" t="str">
            <v>CONTRACT NO. / DATE</v>
          </cell>
          <cell r="C3287" t="str">
            <v>:</v>
          </cell>
          <cell r="D3287" t="str">
            <v>HK.02.07-Ag.0801/WILIII/01 ,  Date : May 14th, 2004</v>
          </cell>
          <cell r="Q3287" t="str">
            <v>CONSULTANT</v>
          </cell>
          <cell r="R3287" t="str">
            <v>:     NIPPON KOEI (In Associated)</v>
          </cell>
        </row>
        <row r="3289">
          <cell r="A3289" t="str">
            <v xml:space="preserve"> PAY ITEM</v>
          </cell>
          <cell r="C3289" t="str">
            <v>:</v>
          </cell>
          <cell r="D3289" t="str">
            <v>IV-2-A-13</v>
          </cell>
          <cell r="I3289" t="str">
            <v xml:space="preserve"> DESCRIPTION :</v>
          </cell>
          <cell r="J3289" t="str">
            <v>Nomenclature (nameplates) of structure</v>
          </cell>
          <cell r="M3289" t="str">
            <v>QUANTITIES</v>
          </cell>
          <cell r="N3289" t="str">
            <v>ORIGINAL</v>
          </cell>
          <cell r="P3289" t="str">
            <v>CURRENT</v>
          </cell>
          <cell r="Q3289" t="str">
            <v>ORIGINAL</v>
          </cell>
          <cell r="R3289" t="str">
            <v>CURRENT</v>
          </cell>
        </row>
        <row r="3290">
          <cell r="A3290" t="str">
            <v xml:space="preserve"> COMPONENT</v>
          </cell>
          <cell r="C3290" t="str">
            <v>A</v>
          </cell>
          <cell r="D3290" t="str">
            <v>L</v>
          </cell>
          <cell r="E3290" t="str">
            <v>C</v>
          </cell>
          <cell r="F3290" t="str">
            <v>S</v>
          </cell>
          <cell r="G3290" t="str">
            <v>F</v>
          </cell>
          <cell r="H3290" t="str">
            <v>M</v>
          </cell>
          <cell r="I3290" t="str">
            <v xml:space="preserve"> QUANTITIES   :</v>
          </cell>
          <cell r="J3290">
            <v>5</v>
          </cell>
          <cell r="K3290" t="str">
            <v>nos</v>
          </cell>
          <cell r="M3290" t="str">
            <v>FOR</v>
          </cell>
          <cell r="N3290" t="str">
            <v>UNIT PRICE</v>
          </cell>
          <cell r="O3290" t="str">
            <v>FACTOR</v>
          </cell>
          <cell r="P3290" t="str">
            <v>UNIT PRICE</v>
          </cell>
          <cell r="Q3290" t="str">
            <v>AMOUNT</v>
          </cell>
          <cell r="R3290" t="str">
            <v>AMOUNT</v>
          </cell>
          <cell r="S3290" t="str">
            <v>PRICE ESCALATION</v>
          </cell>
        </row>
        <row r="3291">
          <cell r="A3291" t="str">
            <v xml:space="preserve"> COST FACTOR</v>
          </cell>
          <cell r="C3291">
            <v>0.25</v>
          </cell>
          <cell r="D3291">
            <v>0.15</v>
          </cell>
          <cell r="E3291" t="str">
            <v>-</v>
          </cell>
          <cell r="F3291" t="str">
            <v>-</v>
          </cell>
          <cell r="G3291" t="str">
            <v>-</v>
          </cell>
          <cell r="H3291">
            <v>0.6</v>
          </cell>
          <cell r="I3291" t="str">
            <v>SCHEDULE QUANTITIES</v>
          </cell>
          <cell r="K3291" t="str">
            <v>ACTUAL QUANTITIES (MC)</v>
          </cell>
          <cell r="M3291" t="str">
            <v>ESCALATION</v>
          </cell>
          <cell r="N3291" t="str">
            <v>Ho</v>
          </cell>
          <cell r="O3291" t="str">
            <v>Pn</v>
          </cell>
          <cell r="P3291" t="str">
            <v>Hn</v>
          </cell>
          <cell r="Q3291" t="str">
            <v>Io</v>
          </cell>
          <cell r="R3291" t="str">
            <v>In</v>
          </cell>
          <cell r="S3291" t="str">
            <v>PAYMENT</v>
          </cell>
        </row>
        <row r="3292">
          <cell r="A3292" t="str">
            <v xml:space="preserve"> ZERO INDEX / DEC 2002</v>
          </cell>
          <cell r="C3292" t="str">
            <v>-</v>
          </cell>
          <cell r="D3292">
            <v>110.63</v>
          </cell>
          <cell r="E3292">
            <v>294</v>
          </cell>
          <cell r="F3292">
            <v>345</v>
          </cell>
          <cell r="G3292">
            <v>1650</v>
          </cell>
          <cell r="H3292">
            <v>350</v>
          </cell>
          <cell r="I3292" t="str">
            <v>CUMULATIVE</v>
          </cell>
          <cell r="J3292" t="str">
            <v>MONTHLY</v>
          </cell>
          <cell r="K3292" t="str">
            <v>CUMULATIVE</v>
          </cell>
          <cell r="L3292" t="str">
            <v>MONTHLY</v>
          </cell>
          <cell r="M3292" t="str">
            <v>PAYMENT</v>
          </cell>
        </row>
        <row r="3293">
          <cell r="A3293">
            <v>1</v>
          </cell>
          <cell r="B3293">
            <v>2</v>
          </cell>
          <cell r="C3293">
            <v>3</v>
          </cell>
          <cell r="D3293">
            <v>4</v>
          </cell>
          <cell r="E3293">
            <v>5</v>
          </cell>
          <cell r="F3293">
            <v>6</v>
          </cell>
          <cell r="G3293">
            <v>7</v>
          </cell>
          <cell r="H3293">
            <v>8</v>
          </cell>
          <cell r="I3293">
            <v>9</v>
          </cell>
          <cell r="J3293">
            <v>10</v>
          </cell>
          <cell r="K3293">
            <v>11</v>
          </cell>
          <cell r="L3293">
            <v>12</v>
          </cell>
          <cell r="M3293">
            <v>13</v>
          </cell>
          <cell r="N3293">
            <v>14</v>
          </cell>
          <cell r="O3293">
            <v>15</v>
          </cell>
          <cell r="P3293" t="str">
            <v>16=14x15</v>
          </cell>
          <cell r="Q3293" t="str">
            <v>17=13x14</v>
          </cell>
          <cell r="R3293" t="str">
            <v>18=13x16</v>
          </cell>
          <cell r="S3293" t="str">
            <v>19=18-17</v>
          </cell>
        </row>
        <row r="3295">
          <cell r="A3295" t="str">
            <v>2004</v>
          </cell>
          <cell r="B3295" t="str">
            <v xml:space="preserve">  JUNE</v>
          </cell>
          <cell r="C3295" t="str">
            <v>-</v>
          </cell>
          <cell r="D3295" t="str">
            <v>-</v>
          </cell>
          <cell r="E3295" t="str">
            <v>-</v>
          </cell>
          <cell r="F3295" t="str">
            <v>-</v>
          </cell>
          <cell r="G3295" t="str">
            <v>-</v>
          </cell>
          <cell r="H3295" t="str">
            <v>-</v>
          </cell>
          <cell r="I3295">
            <v>0</v>
          </cell>
          <cell r="J3295">
            <v>0</v>
          </cell>
          <cell r="K3295" t="str">
            <v>-</v>
          </cell>
          <cell r="L3295" t="str">
            <v>-</v>
          </cell>
          <cell r="M3295" t="str">
            <v>-</v>
          </cell>
          <cell r="N3295" t="str">
            <v>-</v>
          </cell>
          <cell r="O3295" t="str">
            <v>-</v>
          </cell>
          <cell r="P3295" t="str">
            <v>-</v>
          </cell>
          <cell r="Q3295" t="str">
            <v>-</v>
          </cell>
          <cell r="R3295" t="str">
            <v>-</v>
          </cell>
          <cell r="S3295" t="str">
            <v>-</v>
          </cell>
        </row>
        <row r="3296">
          <cell r="B3296" t="str">
            <v xml:space="preserve">  JULY</v>
          </cell>
          <cell r="C3296" t="str">
            <v>-</v>
          </cell>
          <cell r="D3296" t="str">
            <v>-</v>
          </cell>
          <cell r="E3296" t="str">
            <v>-</v>
          </cell>
          <cell r="F3296" t="str">
            <v>-</v>
          </cell>
          <cell r="G3296" t="str">
            <v>-</v>
          </cell>
          <cell r="H3296" t="str">
            <v>-</v>
          </cell>
          <cell r="I3296">
            <v>0</v>
          </cell>
          <cell r="J3296">
            <v>0</v>
          </cell>
          <cell r="K3296">
            <v>0</v>
          </cell>
          <cell r="L3296" t="str">
            <v>-</v>
          </cell>
          <cell r="M3296" t="str">
            <v>-</v>
          </cell>
          <cell r="N3296" t="str">
            <v>-</v>
          </cell>
          <cell r="O3296" t="str">
            <v>-</v>
          </cell>
          <cell r="P3296" t="str">
            <v>-</v>
          </cell>
          <cell r="Q3296" t="str">
            <v>-</v>
          </cell>
          <cell r="R3296" t="str">
            <v>-</v>
          </cell>
          <cell r="S3296" t="str">
            <v>-</v>
          </cell>
        </row>
        <row r="3297">
          <cell r="B3297" t="str">
            <v xml:space="preserve">  AUGUST</v>
          </cell>
          <cell r="C3297" t="str">
            <v>-</v>
          </cell>
          <cell r="D3297" t="str">
            <v>-</v>
          </cell>
          <cell r="E3297" t="str">
            <v>-</v>
          </cell>
          <cell r="F3297" t="str">
            <v>-</v>
          </cell>
          <cell r="G3297" t="str">
            <v>-</v>
          </cell>
          <cell r="H3297" t="str">
            <v>-</v>
          </cell>
          <cell r="I3297">
            <v>0</v>
          </cell>
          <cell r="J3297">
            <v>0</v>
          </cell>
          <cell r="K3297">
            <v>0</v>
          </cell>
          <cell r="L3297" t="str">
            <v>-</v>
          </cell>
          <cell r="M3297" t="str">
            <v>-</v>
          </cell>
          <cell r="N3297" t="str">
            <v>-</v>
          </cell>
          <cell r="O3297" t="str">
            <v>-</v>
          </cell>
          <cell r="P3297" t="str">
            <v>-</v>
          </cell>
          <cell r="Q3297" t="str">
            <v>-</v>
          </cell>
          <cell r="R3297" t="str">
            <v>-</v>
          </cell>
          <cell r="S3297" t="str">
            <v>-</v>
          </cell>
        </row>
        <row r="3298">
          <cell r="B3298" t="str">
            <v xml:space="preserve">  SEPTEMBER</v>
          </cell>
          <cell r="C3298" t="str">
            <v>-</v>
          </cell>
          <cell r="D3298" t="str">
            <v>-</v>
          </cell>
          <cell r="E3298" t="str">
            <v>-</v>
          </cell>
          <cell r="F3298" t="str">
            <v>-</v>
          </cell>
          <cell r="G3298" t="str">
            <v>-</v>
          </cell>
          <cell r="H3298" t="str">
            <v>-</v>
          </cell>
          <cell r="I3298">
            <v>0</v>
          </cell>
          <cell r="J3298">
            <v>0</v>
          </cell>
          <cell r="K3298">
            <v>0</v>
          </cell>
          <cell r="L3298" t="str">
            <v>-</v>
          </cell>
          <cell r="M3298" t="str">
            <v>-</v>
          </cell>
          <cell r="N3298" t="str">
            <v>-</v>
          </cell>
          <cell r="O3298" t="str">
            <v>-</v>
          </cell>
          <cell r="P3298" t="str">
            <v>-</v>
          </cell>
          <cell r="Q3298" t="str">
            <v>-</v>
          </cell>
          <cell r="R3298" t="str">
            <v>-</v>
          </cell>
          <cell r="S3298" t="str">
            <v>-</v>
          </cell>
        </row>
        <row r="3299">
          <cell r="B3299" t="str">
            <v xml:space="preserve">  OCTOBER</v>
          </cell>
          <cell r="C3299" t="str">
            <v>-</v>
          </cell>
          <cell r="D3299" t="str">
            <v>-</v>
          </cell>
          <cell r="E3299" t="str">
            <v>-</v>
          </cell>
          <cell r="F3299" t="str">
            <v>-</v>
          </cell>
          <cell r="G3299" t="str">
            <v>-</v>
          </cell>
          <cell r="H3299" t="str">
            <v>-</v>
          </cell>
          <cell r="I3299">
            <v>0</v>
          </cell>
          <cell r="J3299">
            <v>0</v>
          </cell>
          <cell r="K3299">
            <v>0</v>
          </cell>
          <cell r="L3299" t="str">
            <v>-</v>
          </cell>
          <cell r="M3299" t="str">
            <v>-</v>
          </cell>
          <cell r="N3299" t="str">
            <v>-</v>
          </cell>
          <cell r="O3299" t="str">
            <v>-</v>
          </cell>
          <cell r="P3299" t="str">
            <v>-</v>
          </cell>
          <cell r="Q3299" t="str">
            <v>-</v>
          </cell>
          <cell r="R3299" t="str">
            <v>-</v>
          </cell>
          <cell r="S3299" t="str">
            <v>-</v>
          </cell>
        </row>
        <row r="3300">
          <cell r="B3300" t="str">
            <v xml:space="preserve">  NOVEMBER</v>
          </cell>
          <cell r="C3300" t="str">
            <v>-</v>
          </cell>
          <cell r="D3300" t="str">
            <v>-</v>
          </cell>
          <cell r="E3300" t="str">
            <v>-</v>
          </cell>
          <cell r="F3300" t="str">
            <v>-</v>
          </cell>
          <cell r="G3300" t="str">
            <v>-</v>
          </cell>
          <cell r="H3300" t="str">
            <v>-</v>
          </cell>
          <cell r="I3300">
            <v>0</v>
          </cell>
          <cell r="J3300">
            <v>0</v>
          </cell>
          <cell r="K3300">
            <v>0</v>
          </cell>
          <cell r="L3300" t="str">
            <v>-</v>
          </cell>
          <cell r="M3300" t="str">
            <v>-</v>
          </cell>
          <cell r="N3300" t="str">
            <v>-</v>
          </cell>
          <cell r="O3300" t="str">
            <v>-</v>
          </cell>
          <cell r="P3300" t="str">
            <v>-</v>
          </cell>
          <cell r="Q3300" t="str">
            <v>-</v>
          </cell>
          <cell r="R3300" t="str">
            <v>-</v>
          </cell>
          <cell r="S3300" t="str">
            <v>-</v>
          </cell>
        </row>
        <row r="3301">
          <cell r="B3301" t="str">
            <v xml:space="preserve">  DECEMBER</v>
          </cell>
          <cell r="C3301" t="str">
            <v>-</v>
          </cell>
          <cell r="D3301" t="str">
            <v>-</v>
          </cell>
          <cell r="E3301" t="str">
            <v>-</v>
          </cell>
          <cell r="F3301" t="str">
            <v>-</v>
          </cell>
          <cell r="G3301" t="str">
            <v>-</v>
          </cell>
          <cell r="H3301" t="str">
            <v>-</v>
          </cell>
          <cell r="I3301">
            <v>0</v>
          </cell>
          <cell r="J3301">
            <v>0</v>
          </cell>
          <cell r="K3301">
            <v>0</v>
          </cell>
          <cell r="L3301" t="str">
            <v>-</v>
          </cell>
          <cell r="M3301" t="str">
            <v>-</v>
          </cell>
          <cell r="N3301" t="str">
            <v>-</v>
          </cell>
          <cell r="O3301" t="str">
            <v>-</v>
          </cell>
          <cell r="P3301" t="str">
            <v>-</v>
          </cell>
          <cell r="Q3301" t="str">
            <v>-</v>
          </cell>
          <cell r="R3301" t="str">
            <v>-</v>
          </cell>
          <cell r="S3301" t="str">
            <v>-</v>
          </cell>
        </row>
        <row r="3302">
          <cell r="A3302" t="str">
            <v>2005</v>
          </cell>
          <cell r="B3302" t="str">
            <v xml:space="preserve">  JANUARY</v>
          </cell>
          <cell r="C3302" t="str">
            <v>-</v>
          </cell>
          <cell r="D3302" t="str">
            <v>-</v>
          </cell>
          <cell r="E3302" t="str">
            <v>-</v>
          </cell>
          <cell r="F3302" t="str">
            <v>-</v>
          </cell>
          <cell r="G3302" t="str">
            <v>-</v>
          </cell>
          <cell r="H3302" t="str">
            <v>-</v>
          </cell>
          <cell r="I3302">
            <v>0</v>
          </cell>
          <cell r="J3302">
            <v>0</v>
          </cell>
          <cell r="K3302">
            <v>0</v>
          </cell>
          <cell r="L3302" t="str">
            <v>-</v>
          </cell>
          <cell r="M3302" t="str">
            <v>-</v>
          </cell>
          <cell r="N3302" t="str">
            <v>-</v>
          </cell>
          <cell r="O3302" t="str">
            <v>-</v>
          </cell>
          <cell r="P3302" t="str">
            <v>-</v>
          </cell>
          <cell r="Q3302" t="str">
            <v>-</v>
          </cell>
          <cell r="R3302" t="str">
            <v>-</v>
          </cell>
          <cell r="S3302" t="str">
            <v>-</v>
          </cell>
        </row>
        <row r="3303">
          <cell r="B3303" t="str">
            <v xml:space="preserve">  FEBRUARY</v>
          </cell>
          <cell r="C3303" t="str">
            <v>-</v>
          </cell>
          <cell r="D3303" t="str">
            <v>-</v>
          </cell>
          <cell r="E3303" t="str">
            <v>-</v>
          </cell>
          <cell r="F3303" t="str">
            <v>-</v>
          </cell>
          <cell r="G3303" t="str">
            <v>-</v>
          </cell>
          <cell r="H3303" t="str">
            <v>-</v>
          </cell>
          <cell r="I3303">
            <v>0</v>
          </cell>
          <cell r="J3303">
            <v>0</v>
          </cell>
          <cell r="K3303">
            <v>0</v>
          </cell>
          <cell r="L3303" t="str">
            <v>-</v>
          </cell>
          <cell r="M3303" t="str">
            <v>-</v>
          </cell>
          <cell r="N3303" t="str">
            <v>-</v>
          </cell>
          <cell r="O3303" t="str">
            <v>-</v>
          </cell>
          <cell r="P3303" t="str">
            <v>-</v>
          </cell>
          <cell r="Q3303" t="str">
            <v>-</v>
          </cell>
          <cell r="R3303" t="str">
            <v>-</v>
          </cell>
          <cell r="S3303" t="str">
            <v>-</v>
          </cell>
        </row>
        <row r="3304">
          <cell r="B3304" t="str">
            <v xml:space="preserve">  MARCH</v>
          </cell>
          <cell r="C3304" t="str">
            <v>-</v>
          </cell>
          <cell r="D3304" t="str">
            <v>-</v>
          </cell>
          <cell r="E3304" t="str">
            <v>-</v>
          </cell>
          <cell r="F3304" t="str">
            <v>-</v>
          </cell>
          <cell r="G3304" t="str">
            <v>-</v>
          </cell>
          <cell r="H3304" t="str">
            <v>-</v>
          </cell>
          <cell r="I3304">
            <v>0</v>
          </cell>
          <cell r="J3304">
            <v>0</v>
          </cell>
          <cell r="K3304">
            <v>0</v>
          </cell>
          <cell r="L3304" t="str">
            <v>-</v>
          </cell>
          <cell r="M3304" t="str">
            <v>-</v>
          </cell>
          <cell r="N3304" t="str">
            <v>-</v>
          </cell>
          <cell r="O3304" t="str">
            <v>-</v>
          </cell>
          <cell r="P3304" t="str">
            <v>-</v>
          </cell>
          <cell r="Q3304" t="str">
            <v>-</v>
          </cell>
          <cell r="R3304" t="str">
            <v>-</v>
          </cell>
          <cell r="S3304" t="str">
            <v>-</v>
          </cell>
        </row>
        <row r="3305">
          <cell r="B3305" t="str">
            <v xml:space="preserve">  APRIL</v>
          </cell>
          <cell r="C3305" t="str">
            <v>-</v>
          </cell>
          <cell r="D3305" t="str">
            <v>-</v>
          </cell>
          <cell r="E3305" t="str">
            <v>-</v>
          </cell>
          <cell r="F3305" t="str">
            <v>-</v>
          </cell>
          <cell r="G3305" t="str">
            <v>-</v>
          </cell>
          <cell r="H3305" t="str">
            <v>-</v>
          </cell>
          <cell r="I3305">
            <v>0</v>
          </cell>
          <cell r="J3305">
            <v>0</v>
          </cell>
          <cell r="K3305">
            <v>0</v>
          </cell>
          <cell r="L3305" t="str">
            <v>-</v>
          </cell>
          <cell r="M3305" t="str">
            <v>-</v>
          </cell>
          <cell r="N3305" t="str">
            <v>-</v>
          </cell>
          <cell r="O3305" t="str">
            <v>-</v>
          </cell>
          <cell r="P3305" t="str">
            <v>-</v>
          </cell>
          <cell r="Q3305" t="str">
            <v>-</v>
          </cell>
          <cell r="R3305" t="str">
            <v>-</v>
          </cell>
          <cell r="S3305" t="str">
            <v>-</v>
          </cell>
        </row>
        <row r="3306">
          <cell r="B3306" t="str">
            <v xml:space="preserve">  MAY</v>
          </cell>
          <cell r="C3306" t="str">
            <v>-</v>
          </cell>
          <cell r="D3306" t="str">
            <v>-</v>
          </cell>
          <cell r="E3306" t="str">
            <v>-</v>
          </cell>
          <cell r="F3306" t="str">
            <v>-</v>
          </cell>
          <cell r="G3306" t="str">
            <v>-</v>
          </cell>
          <cell r="H3306" t="str">
            <v>-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 t="str">
            <v>-</v>
          </cell>
          <cell r="N3306" t="str">
            <v>-</v>
          </cell>
          <cell r="O3306" t="str">
            <v>-</v>
          </cell>
          <cell r="P3306" t="str">
            <v>-</v>
          </cell>
          <cell r="Q3306" t="str">
            <v>-</v>
          </cell>
          <cell r="R3306" t="str">
            <v>-</v>
          </cell>
          <cell r="S3306" t="str">
            <v>-</v>
          </cell>
        </row>
        <row r="3307">
          <cell r="B3307" t="str">
            <v xml:space="preserve">  JUNE</v>
          </cell>
          <cell r="C3307" t="str">
            <v>-</v>
          </cell>
          <cell r="D3307">
            <v>121.75</v>
          </cell>
          <cell r="E3307">
            <v>323</v>
          </cell>
          <cell r="F3307">
            <v>491</v>
          </cell>
          <cell r="G3307">
            <v>2100</v>
          </cell>
          <cell r="H3307">
            <v>441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59376.25</v>
          </cell>
          <cell r="O3307">
            <v>1.1710772846425019</v>
          </cell>
          <cell r="P3307">
            <v>69534.177622254356</v>
          </cell>
          <cell r="Q3307">
            <v>0</v>
          </cell>
          <cell r="R3307">
            <v>0</v>
          </cell>
          <cell r="S3307">
            <v>0</v>
          </cell>
        </row>
        <row r="3308">
          <cell r="B3308" t="str">
            <v xml:space="preserve">  JULY</v>
          </cell>
          <cell r="C3308" t="str">
            <v>-</v>
          </cell>
          <cell r="D3308">
            <v>122.55</v>
          </cell>
          <cell r="E3308">
            <v>325</v>
          </cell>
          <cell r="F3308">
            <v>491</v>
          </cell>
          <cell r="G3308">
            <v>2100</v>
          </cell>
          <cell r="H3308">
            <v>449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59376.25</v>
          </cell>
          <cell r="O3308">
            <v>1.1858762670936582</v>
          </cell>
          <cell r="P3308">
            <v>70412.88570401982</v>
          </cell>
          <cell r="Q3308">
            <v>0</v>
          </cell>
          <cell r="R3308">
            <v>0</v>
          </cell>
          <cell r="S3308">
            <v>0</v>
          </cell>
        </row>
        <row r="3309">
          <cell r="B3309" t="str">
            <v xml:space="preserve">  AUGUST</v>
          </cell>
          <cell r="C3309" t="str">
            <v>-</v>
          </cell>
          <cell r="D3309">
            <v>122.49</v>
          </cell>
          <cell r="E3309">
            <v>326</v>
          </cell>
          <cell r="F3309">
            <v>493</v>
          </cell>
          <cell r="G3309">
            <v>2100</v>
          </cell>
          <cell r="H3309">
            <v>452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59376.25</v>
          </cell>
          <cell r="O3309">
            <v>1.1909377719812502</v>
          </cell>
          <cell r="P3309">
            <v>70713.418883601698</v>
          </cell>
          <cell r="Q3309">
            <v>0</v>
          </cell>
          <cell r="R3309">
            <v>0</v>
          </cell>
          <cell r="S3309">
            <v>0</v>
          </cell>
        </row>
        <row r="3310">
          <cell r="B3310" t="str">
            <v xml:space="preserve">  SEPTEMBER</v>
          </cell>
          <cell r="C3310" t="str">
            <v>-</v>
          </cell>
          <cell r="D3310">
            <v>123.27</v>
          </cell>
          <cell r="E3310">
            <v>330</v>
          </cell>
          <cell r="F3310">
            <v>495</v>
          </cell>
          <cell r="G3310">
            <v>2100</v>
          </cell>
          <cell r="H3310">
            <v>462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59376.25</v>
          </cell>
          <cell r="O3310">
            <v>1.2091382084425562</v>
          </cell>
          <cell r="P3310">
            <v>71794.092549037319</v>
          </cell>
          <cell r="Q3310">
            <v>0</v>
          </cell>
          <cell r="R3310">
            <v>0</v>
          </cell>
          <cell r="S3310">
            <v>0</v>
          </cell>
        </row>
        <row r="3311">
          <cell r="B3311" t="str">
            <v xml:space="preserve">  OCTOBER</v>
          </cell>
          <cell r="C3311" t="str">
            <v>-</v>
          </cell>
          <cell r="D3311">
            <v>139.13999999999999</v>
          </cell>
          <cell r="E3311">
            <v>376</v>
          </cell>
          <cell r="F3311">
            <v>511</v>
          </cell>
          <cell r="G3311">
            <v>4300</v>
          </cell>
          <cell r="H3311">
            <v>500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59376.25</v>
          </cell>
          <cell r="O3311">
            <v>1.2957987371030848</v>
          </cell>
          <cell r="P3311">
            <v>76939.669763917045</v>
          </cell>
          <cell r="Q3311">
            <v>0</v>
          </cell>
          <cell r="R3311">
            <v>0</v>
          </cell>
          <cell r="S3311">
            <v>0</v>
          </cell>
        </row>
        <row r="3312">
          <cell r="B3312" t="str">
            <v xml:space="preserve">  NOVEMBER</v>
          </cell>
          <cell r="C3312" t="str">
            <v>-</v>
          </cell>
          <cell r="D3312">
            <v>140.15</v>
          </cell>
          <cell r="E3312">
            <v>393</v>
          </cell>
          <cell r="F3312">
            <v>511</v>
          </cell>
          <cell r="G3312">
            <v>4300</v>
          </cell>
          <cell r="H3312">
            <v>510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59376.25</v>
          </cell>
          <cell r="O3312">
            <v>1.3143110238762414</v>
          </cell>
          <cell r="P3312">
            <v>78038.859931431682</v>
          </cell>
          <cell r="Q3312">
            <v>0</v>
          </cell>
          <cell r="R3312">
            <v>0</v>
          </cell>
          <cell r="S3312">
            <v>0</v>
          </cell>
        </row>
        <row r="3313">
          <cell r="B3313" t="str">
            <v xml:space="preserve">  DECEMBER</v>
          </cell>
          <cell r="C3313" t="str">
            <v>-</v>
          </cell>
          <cell r="D3313">
            <v>140.32</v>
          </cell>
          <cell r="E3313">
            <v>393</v>
          </cell>
          <cell r="F3313">
            <v>511</v>
          </cell>
          <cell r="G3313">
            <v>4300</v>
          </cell>
          <cell r="H3313">
            <v>510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59376.25</v>
          </cell>
          <cell r="O3313">
            <v>1.3145415219328263</v>
          </cell>
          <cell r="P3313">
            <v>78052.546041663969</v>
          </cell>
          <cell r="Q3313">
            <v>0</v>
          </cell>
          <cell r="R3313">
            <v>0</v>
          </cell>
          <cell r="S3313">
            <v>0</v>
          </cell>
        </row>
        <row r="3314">
          <cell r="A3314" t="str">
            <v>2006</v>
          </cell>
          <cell r="B3314" t="str">
            <v xml:space="preserve">  JANUARY</v>
          </cell>
          <cell r="C3314" t="str">
            <v>-</v>
          </cell>
          <cell r="D3314" t="str">
            <v>-</v>
          </cell>
          <cell r="E3314" t="str">
            <v>-</v>
          </cell>
          <cell r="F3314" t="str">
            <v>-</v>
          </cell>
          <cell r="G3314" t="str">
            <v>-</v>
          </cell>
          <cell r="H3314" t="str">
            <v>-</v>
          </cell>
          <cell r="I3314">
            <v>0</v>
          </cell>
          <cell r="J3314">
            <v>0</v>
          </cell>
          <cell r="K3314">
            <v>0</v>
          </cell>
          <cell r="L3314" t="str">
            <v>-</v>
          </cell>
          <cell r="M3314" t="str">
            <v>-</v>
          </cell>
          <cell r="N3314">
            <v>59376.25</v>
          </cell>
          <cell r="O3314">
            <v>0.25</v>
          </cell>
          <cell r="P3314">
            <v>14844.0625</v>
          </cell>
          <cell r="Q3314">
            <v>0</v>
          </cell>
          <cell r="R3314">
            <v>0</v>
          </cell>
          <cell r="S3314">
            <v>0</v>
          </cell>
        </row>
        <row r="3315">
          <cell r="B3315" t="str">
            <v xml:space="preserve">  FEBRUARY</v>
          </cell>
          <cell r="C3315" t="str">
            <v>-</v>
          </cell>
          <cell r="D3315" t="str">
            <v>-</v>
          </cell>
          <cell r="E3315" t="str">
            <v>-</v>
          </cell>
          <cell r="F3315" t="str">
            <v>-</v>
          </cell>
          <cell r="G3315" t="str">
            <v>-</v>
          </cell>
          <cell r="H3315" t="str">
            <v>-</v>
          </cell>
          <cell r="I3315">
            <v>0</v>
          </cell>
          <cell r="J3315">
            <v>0</v>
          </cell>
          <cell r="K3315">
            <v>0</v>
          </cell>
          <cell r="L3315" t="str">
            <v>-</v>
          </cell>
          <cell r="M3315" t="str">
            <v>-</v>
          </cell>
          <cell r="N3315">
            <v>59376.25</v>
          </cell>
          <cell r="O3315">
            <v>0.25</v>
          </cell>
          <cell r="P3315">
            <v>14844.0625</v>
          </cell>
          <cell r="Q3315">
            <v>0</v>
          </cell>
          <cell r="R3315">
            <v>0</v>
          </cell>
          <cell r="S3315">
            <v>0</v>
          </cell>
        </row>
        <row r="3316">
          <cell r="B3316" t="str">
            <v xml:space="preserve">  MARCH</v>
          </cell>
          <cell r="C3316" t="str">
            <v>-</v>
          </cell>
          <cell r="D3316" t="str">
            <v>-</v>
          </cell>
          <cell r="E3316" t="str">
            <v>-</v>
          </cell>
          <cell r="F3316" t="str">
            <v>-</v>
          </cell>
          <cell r="G3316" t="str">
            <v>-</v>
          </cell>
          <cell r="H3316" t="str">
            <v>-</v>
          </cell>
          <cell r="I3316">
            <v>0</v>
          </cell>
          <cell r="J3316">
            <v>0</v>
          </cell>
          <cell r="K3316">
            <v>0</v>
          </cell>
          <cell r="L3316" t="str">
            <v>-</v>
          </cell>
          <cell r="M3316" t="str">
            <v>-</v>
          </cell>
          <cell r="N3316">
            <v>59376.25</v>
          </cell>
          <cell r="O3316">
            <v>0.25</v>
          </cell>
          <cell r="P3316">
            <v>14844.0625</v>
          </cell>
          <cell r="Q3316">
            <v>0</v>
          </cell>
          <cell r="R3316">
            <v>0</v>
          </cell>
          <cell r="S3316">
            <v>0</v>
          </cell>
        </row>
        <row r="3317">
          <cell r="B3317" t="str">
            <v xml:space="preserve">  APRIL</v>
          </cell>
          <cell r="C3317" t="str">
            <v>-</v>
          </cell>
          <cell r="D3317" t="str">
            <v>-</v>
          </cell>
          <cell r="E3317" t="str">
            <v>-</v>
          </cell>
          <cell r="F3317" t="str">
            <v>-</v>
          </cell>
          <cell r="G3317" t="str">
            <v>-</v>
          </cell>
          <cell r="H3317" t="str">
            <v>-</v>
          </cell>
          <cell r="I3317">
            <v>0</v>
          </cell>
          <cell r="J3317">
            <v>0</v>
          </cell>
          <cell r="K3317">
            <v>0</v>
          </cell>
          <cell r="L3317" t="str">
            <v>-</v>
          </cell>
          <cell r="M3317" t="str">
            <v>-</v>
          </cell>
          <cell r="N3317">
            <v>59376.25</v>
          </cell>
          <cell r="O3317">
            <v>0.25</v>
          </cell>
          <cell r="P3317">
            <v>14844.0625</v>
          </cell>
          <cell r="Q3317">
            <v>0</v>
          </cell>
          <cell r="R3317">
            <v>0</v>
          </cell>
          <cell r="S3317">
            <v>0</v>
          </cell>
        </row>
        <row r="3318">
          <cell r="B3318" t="str">
            <v xml:space="preserve">  MAY</v>
          </cell>
          <cell r="C3318" t="str">
            <v>-</v>
          </cell>
          <cell r="D3318" t="str">
            <v>-</v>
          </cell>
          <cell r="E3318" t="str">
            <v>-</v>
          </cell>
          <cell r="F3318" t="str">
            <v>-</v>
          </cell>
          <cell r="G3318" t="str">
            <v>-</v>
          </cell>
          <cell r="H3318" t="str">
            <v>-</v>
          </cell>
          <cell r="I3318">
            <v>0</v>
          </cell>
          <cell r="J3318">
            <v>0</v>
          </cell>
          <cell r="K3318">
            <v>0</v>
          </cell>
          <cell r="L3318" t="str">
            <v>-</v>
          </cell>
          <cell r="M3318" t="str">
            <v>-</v>
          </cell>
          <cell r="N3318">
            <v>59376.25</v>
          </cell>
          <cell r="O3318">
            <v>0.25</v>
          </cell>
          <cell r="P3318">
            <v>14844.0625</v>
          </cell>
          <cell r="Q3318">
            <v>0</v>
          </cell>
          <cell r="R3318">
            <v>0</v>
          </cell>
          <cell r="S3318">
            <v>0</v>
          </cell>
        </row>
        <row r="3319">
          <cell r="B3319" t="str">
            <v xml:space="preserve">  JUNE</v>
          </cell>
          <cell r="C3319" t="str">
            <v>-</v>
          </cell>
          <cell r="D3319" t="str">
            <v>-</v>
          </cell>
          <cell r="E3319" t="str">
            <v>-</v>
          </cell>
          <cell r="F3319" t="str">
            <v>-</v>
          </cell>
          <cell r="G3319" t="str">
            <v>-</v>
          </cell>
          <cell r="H3319" t="str">
            <v>-</v>
          </cell>
          <cell r="I3319">
            <v>0</v>
          </cell>
          <cell r="J3319">
            <v>0</v>
          </cell>
          <cell r="K3319">
            <v>0</v>
          </cell>
          <cell r="L3319" t="str">
            <v>-</v>
          </cell>
          <cell r="M3319" t="str">
            <v>-</v>
          </cell>
          <cell r="N3319">
            <v>59376.25</v>
          </cell>
          <cell r="O3319">
            <v>0.25</v>
          </cell>
          <cell r="P3319">
            <v>14844.0625</v>
          </cell>
          <cell r="Q3319">
            <v>0</v>
          </cell>
          <cell r="R3319">
            <v>0</v>
          </cell>
          <cell r="S3319">
            <v>0</v>
          </cell>
        </row>
        <row r="3320">
          <cell r="B3320" t="str">
            <v xml:space="preserve">  JULY</v>
          </cell>
          <cell r="C3320" t="str">
            <v>-</v>
          </cell>
          <cell r="D3320" t="str">
            <v>-</v>
          </cell>
          <cell r="E3320" t="str">
            <v>-</v>
          </cell>
          <cell r="F3320" t="str">
            <v>-</v>
          </cell>
          <cell r="G3320" t="str">
            <v>-</v>
          </cell>
          <cell r="H3320" t="str">
            <v>-</v>
          </cell>
          <cell r="I3320">
            <v>0</v>
          </cell>
          <cell r="J3320">
            <v>0</v>
          </cell>
          <cell r="K3320">
            <v>0</v>
          </cell>
          <cell r="L3320" t="str">
            <v>-</v>
          </cell>
          <cell r="M3320" t="str">
            <v>-</v>
          </cell>
          <cell r="N3320">
            <v>59376.25</v>
          </cell>
          <cell r="O3320">
            <v>0.25</v>
          </cell>
          <cell r="P3320">
            <v>14844.0625</v>
          </cell>
          <cell r="Q3320">
            <v>0</v>
          </cell>
          <cell r="R3320">
            <v>0</v>
          </cell>
          <cell r="S3320">
            <v>0</v>
          </cell>
        </row>
        <row r="3321">
          <cell r="B3321" t="str">
            <v xml:space="preserve">  AUGUST</v>
          </cell>
          <cell r="C3321" t="str">
            <v>-</v>
          </cell>
          <cell r="D3321" t="str">
            <v>-</v>
          </cell>
          <cell r="E3321" t="str">
            <v>-</v>
          </cell>
          <cell r="F3321" t="str">
            <v>-</v>
          </cell>
          <cell r="G3321" t="str">
            <v>-</v>
          </cell>
          <cell r="H3321" t="str">
            <v>-</v>
          </cell>
          <cell r="I3321">
            <v>0</v>
          </cell>
          <cell r="J3321">
            <v>0</v>
          </cell>
          <cell r="K3321">
            <v>0</v>
          </cell>
          <cell r="L3321" t="str">
            <v>-</v>
          </cell>
          <cell r="M3321" t="str">
            <v>-</v>
          </cell>
          <cell r="N3321">
            <v>59376.25</v>
          </cell>
          <cell r="O3321">
            <v>0.25</v>
          </cell>
          <cell r="P3321">
            <v>14844.0625</v>
          </cell>
          <cell r="Q3321">
            <v>0</v>
          </cell>
          <cell r="R3321">
            <v>0</v>
          </cell>
          <cell r="S3321">
            <v>0</v>
          </cell>
        </row>
        <row r="3322">
          <cell r="B3322" t="str">
            <v xml:space="preserve">  SEPTEMBER</v>
          </cell>
          <cell r="C3322" t="str">
            <v>-</v>
          </cell>
          <cell r="D3322" t="str">
            <v>-</v>
          </cell>
          <cell r="E3322" t="str">
            <v>-</v>
          </cell>
          <cell r="F3322" t="str">
            <v>-</v>
          </cell>
          <cell r="G3322" t="str">
            <v>-</v>
          </cell>
          <cell r="H3322" t="str">
            <v>-</v>
          </cell>
          <cell r="I3322">
            <v>0</v>
          </cell>
          <cell r="J3322">
            <v>0</v>
          </cell>
          <cell r="K3322">
            <v>0</v>
          </cell>
          <cell r="L3322" t="str">
            <v>-</v>
          </cell>
          <cell r="M3322" t="str">
            <v>-</v>
          </cell>
          <cell r="N3322">
            <v>59376.25</v>
          </cell>
          <cell r="O3322">
            <v>0.25</v>
          </cell>
          <cell r="P3322">
            <v>14844.0625</v>
          </cell>
          <cell r="Q3322">
            <v>0</v>
          </cell>
          <cell r="R3322">
            <v>0</v>
          </cell>
          <cell r="S3322">
            <v>0</v>
          </cell>
        </row>
        <row r="3323">
          <cell r="B3323" t="str">
            <v xml:space="preserve">  OCTOBER</v>
          </cell>
          <cell r="C3323" t="str">
            <v>-</v>
          </cell>
          <cell r="D3323" t="str">
            <v>-</v>
          </cell>
          <cell r="E3323" t="str">
            <v>-</v>
          </cell>
          <cell r="F3323" t="str">
            <v>-</v>
          </cell>
          <cell r="G3323" t="str">
            <v>-</v>
          </cell>
          <cell r="H3323" t="str">
            <v>-</v>
          </cell>
          <cell r="I3323">
            <v>0</v>
          </cell>
          <cell r="J3323">
            <v>0</v>
          </cell>
          <cell r="K3323">
            <v>0</v>
          </cell>
          <cell r="L3323" t="str">
            <v>-</v>
          </cell>
          <cell r="M3323" t="str">
            <v>-</v>
          </cell>
          <cell r="N3323">
            <v>59376.25</v>
          </cell>
          <cell r="O3323">
            <v>0.25</v>
          </cell>
          <cell r="P3323">
            <v>14844.0625</v>
          </cell>
          <cell r="Q3323">
            <v>0</v>
          </cell>
          <cell r="R3323">
            <v>0</v>
          </cell>
          <cell r="S3323">
            <v>0</v>
          </cell>
        </row>
        <row r="3324">
          <cell r="B3324" t="str">
            <v xml:space="preserve">  NOVEMBER</v>
          </cell>
          <cell r="C3324" t="str">
            <v>-</v>
          </cell>
          <cell r="D3324" t="str">
            <v>-</v>
          </cell>
          <cell r="E3324" t="str">
            <v>-</v>
          </cell>
          <cell r="F3324" t="str">
            <v>-</v>
          </cell>
          <cell r="G3324" t="str">
            <v>-</v>
          </cell>
          <cell r="H3324" t="str">
            <v>-</v>
          </cell>
          <cell r="I3324">
            <v>0</v>
          </cell>
          <cell r="J3324">
            <v>0</v>
          </cell>
          <cell r="K3324">
            <v>0</v>
          </cell>
          <cell r="L3324" t="str">
            <v>-</v>
          </cell>
          <cell r="M3324" t="str">
            <v>-</v>
          </cell>
          <cell r="N3324">
            <v>59376.25</v>
          </cell>
          <cell r="O3324">
            <v>0.25</v>
          </cell>
          <cell r="P3324">
            <v>14844.0625</v>
          </cell>
          <cell r="Q3324">
            <v>0</v>
          </cell>
          <cell r="R3324">
            <v>0</v>
          </cell>
          <cell r="S3324">
            <v>0</v>
          </cell>
        </row>
        <row r="3326">
          <cell r="A3326" t="str">
            <v xml:space="preserve"> </v>
          </cell>
          <cell r="B3326" t="str">
            <v>T O T A L</v>
          </cell>
          <cell r="C3326" t="str">
            <v>Pay Item</v>
          </cell>
          <cell r="E3326" t="str">
            <v>:</v>
          </cell>
          <cell r="F3326" t="str">
            <v>IV-2-A-13</v>
          </cell>
          <cell r="J3326">
            <v>0</v>
          </cell>
          <cell r="K3326" t="str">
            <v>-</v>
          </cell>
          <cell r="L3326">
            <v>0</v>
          </cell>
          <cell r="M3326">
            <v>0</v>
          </cell>
          <cell r="O3326" t="str">
            <v>-</v>
          </cell>
          <cell r="Q3326">
            <v>0</v>
          </cell>
          <cell r="R3326">
            <v>0</v>
          </cell>
          <cell r="S3326">
            <v>0</v>
          </cell>
        </row>
        <row r="3328">
          <cell r="A3328" t="str">
            <v xml:space="preserve">   L : Labour</v>
          </cell>
          <cell r="E3328" t="str">
            <v xml:space="preserve">    C : Cement</v>
          </cell>
          <cell r="J3328" t="str">
            <v xml:space="preserve">    S : Steel</v>
          </cell>
          <cell r="N3328" t="str">
            <v xml:space="preserve">    F : Fuel</v>
          </cell>
          <cell r="R3328" t="str">
            <v xml:space="preserve">    M : Material</v>
          </cell>
        </row>
        <row r="3329">
          <cell r="A3329" t="str">
            <v xml:space="preserve">   Economic Indicators Table 1.3</v>
          </cell>
          <cell r="E3329" t="str">
            <v xml:space="preserve">         Economic Indicators Table 1.11</v>
          </cell>
          <cell r="J3329" t="str">
            <v xml:space="preserve">         Economic Indicators Table 1.11</v>
          </cell>
          <cell r="N3329" t="str">
            <v xml:space="preserve">         "Official Diesel Oil Selling Price"</v>
          </cell>
          <cell r="R3329" t="str">
            <v xml:space="preserve">         Economic Indicators Table 1.15</v>
          </cell>
        </row>
        <row r="3330">
          <cell r="A3330" t="str">
            <v xml:space="preserve">   Consumer Price Indices for 43 Cities &amp; Changes</v>
          </cell>
          <cell r="E3330" t="str">
            <v xml:space="preserve">         Wholesale Price Indices of Manufacturing Commodities</v>
          </cell>
          <cell r="J3330" t="str">
            <v xml:space="preserve">         Wholesale Price Indices of Manufacturing Commodities</v>
          </cell>
          <cell r="N3330" t="str">
            <v xml:space="preserve">         Actual cost of high speed diesel</v>
          </cell>
          <cell r="R3330" t="str">
            <v xml:space="preserve">         Wholesale Price Indices of Construction Materials</v>
          </cell>
        </row>
        <row r="3331">
          <cell r="A3331" t="str">
            <v xml:space="preserve">   Sub-Sector General Index for Bandar Lampung</v>
          </cell>
          <cell r="E3331" t="str">
            <v xml:space="preserve">         Sub-Sector 17, Non Metallic Mineral Products</v>
          </cell>
          <cell r="J3331" t="str">
            <v xml:space="preserve">         Sub-Sector 19, Iron and Steel Products</v>
          </cell>
          <cell r="N3331" t="str">
            <v xml:space="preserve">         Estabilished by Pertamina Oil Company</v>
          </cell>
          <cell r="R3331" t="str">
            <v xml:space="preserve">         Sub-Sector 2, Public Works in Agriculture</v>
          </cell>
        </row>
        <row r="3333">
          <cell r="A3333" t="str">
            <v>Pn  =  A +  L(Ln/Lo) + C(Cn/Co) + S(Sn/So) + F(Fn/Fo) + M(Mn/Mo)</v>
          </cell>
        </row>
        <row r="3334">
          <cell r="A3334" t="str">
            <v>CALCULATION OF ESCALATION PAYMENT</v>
          </cell>
        </row>
        <row r="3335">
          <cell r="A3335" t="str">
            <v>CONTRACT PACKAGE</v>
          </cell>
          <cell r="C3335" t="str">
            <v>:</v>
          </cell>
          <cell r="D3335" t="str">
            <v>WAY CURUP IRRIGATION SUB-PROJECT PTSL-II</v>
          </cell>
          <cell r="Q3335" t="str">
            <v>CONTRACTOR</v>
          </cell>
          <cell r="R3335" t="str">
            <v>:     PT. ADHI KARYA (Persero) Tbk</v>
          </cell>
        </row>
        <row r="3336">
          <cell r="A3336" t="str">
            <v>CONTRACT NO. / DATE</v>
          </cell>
          <cell r="C3336" t="str">
            <v>:</v>
          </cell>
          <cell r="D3336" t="str">
            <v>HK.02.07-Ag.0801/WILIII/01 ,  Date : May 14th, 2004</v>
          </cell>
          <cell r="Q3336" t="str">
            <v>CONSULTANT</v>
          </cell>
          <cell r="R3336" t="str">
            <v>:     NIPPON KOEI (In Associated)</v>
          </cell>
        </row>
        <row r="3338">
          <cell r="A3338" t="str">
            <v xml:space="preserve"> PAY ITEM</v>
          </cell>
          <cell r="C3338" t="str">
            <v>:</v>
          </cell>
          <cell r="D3338" t="str">
            <v>IV-2-A-14</v>
          </cell>
          <cell r="I3338" t="str">
            <v xml:space="preserve"> DESCRIPTION :</v>
          </cell>
          <cell r="J3338" t="str">
            <v>Excavation type -  A2</v>
          </cell>
          <cell r="M3338" t="str">
            <v>QUANTITIES</v>
          </cell>
          <cell r="N3338" t="str">
            <v>ORIGINAL</v>
          </cell>
          <cell r="P3338" t="str">
            <v>CURRENT</v>
          </cell>
          <cell r="Q3338" t="str">
            <v>ORIGINAL</v>
          </cell>
          <cell r="R3338" t="str">
            <v>CURRENT</v>
          </cell>
        </row>
        <row r="3339">
          <cell r="A3339" t="str">
            <v xml:space="preserve"> COMPONENT</v>
          </cell>
          <cell r="C3339" t="str">
            <v>A</v>
          </cell>
          <cell r="D3339" t="str">
            <v>L</v>
          </cell>
          <cell r="E3339" t="str">
            <v>C</v>
          </cell>
          <cell r="F3339" t="str">
            <v>S</v>
          </cell>
          <cell r="G3339" t="str">
            <v>F</v>
          </cell>
          <cell r="H3339" t="str">
            <v>M</v>
          </cell>
          <cell r="I3339" t="str">
            <v xml:space="preserve"> QUANTITIES   :</v>
          </cell>
          <cell r="J3339">
            <v>5829.37</v>
          </cell>
          <cell r="K3339" t="str">
            <v>cu.m</v>
          </cell>
          <cell r="M3339" t="str">
            <v>FOR</v>
          </cell>
          <cell r="N3339" t="str">
            <v>UNIT PRICE</v>
          </cell>
          <cell r="O3339" t="str">
            <v>FACTOR</v>
          </cell>
          <cell r="P3339" t="str">
            <v>UNIT PRICE</v>
          </cell>
          <cell r="Q3339" t="str">
            <v>AMOUNT</v>
          </cell>
          <cell r="R3339" t="str">
            <v>AMOUNT</v>
          </cell>
          <cell r="S3339" t="str">
            <v>PRICE ESCALATION</v>
          </cell>
        </row>
        <row r="3340">
          <cell r="A3340" t="str">
            <v xml:space="preserve"> COST FACTOR</v>
          </cell>
          <cell r="C3340">
            <v>0.85</v>
          </cell>
          <cell r="D3340">
            <v>0.05</v>
          </cell>
          <cell r="E3340" t="str">
            <v>-</v>
          </cell>
          <cell r="F3340" t="str">
            <v>-</v>
          </cell>
          <cell r="G3340">
            <v>0.1</v>
          </cell>
          <cell r="H3340" t="str">
            <v>-</v>
          </cell>
          <cell r="I3340" t="str">
            <v>SCHEDULE QUANTITIES</v>
          </cell>
          <cell r="K3340" t="str">
            <v>ACTUAL QUANTITIES (MC)</v>
          </cell>
          <cell r="M3340" t="str">
            <v>ESCALATION</v>
          </cell>
          <cell r="N3340" t="str">
            <v>Ho</v>
          </cell>
          <cell r="O3340" t="str">
            <v>Pn</v>
          </cell>
          <cell r="P3340" t="str">
            <v>Hn</v>
          </cell>
          <cell r="Q3340" t="str">
            <v>Io</v>
          </cell>
          <cell r="R3340" t="str">
            <v>In</v>
          </cell>
          <cell r="S3340" t="str">
            <v>PAYMENT</v>
          </cell>
        </row>
        <row r="3341">
          <cell r="A3341" t="str">
            <v xml:space="preserve"> ZERO INDEX / DEC 2002</v>
          </cell>
          <cell r="C3341" t="str">
            <v>-</v>
          </cell>
          <cell r="D3341">
            <v>110.63</v>
          </cell>
          <cell r="E3341">
            <v>294</v>
          </cell>
          <cell r="F3341">
            <v>345</v>
          </cell>
          <cell r="G3341">
            <v>1650</v>
          </cell>
          <cell r="H3341">
            <v>350</v>
          </cell>
          <cell r="I3341" t="str">
            <v>CUMULATIVE</v>
          </cell>
          <cell r="J3341" t="str">
            <v>MONTHLY</v>
          </cell>
          <cell r="K3341" t="str">
            <v>CUMULATIVE</v>
          </cell>
          <cell r="L3341" t="str">
            <v>MONTHLY</v>
          </cell>
          <cell r="M3341" t="str">
            <v>PAYMENT</v>
          </cell>
        </row>
        <row r="3342">
          <cell r="A3342">
            <v>1</v>
          </cell>
          <cell r="B3342">
            <v>2</v>
          </cell>
          <cell r="C3342">
            <v>3</v>
          </cell>
          <cell r="D3342">
            <v>4</v>
          </cell>
          <cell r="E3342">
            <v>5</v>
          </cell>
          <cell r="F3342">
            <v>6</v>
          </cell>
          <cell r="G3342">
            <v>7</v>
          </cell>
          <cell r="H3342">
            <v>8</v>
          </cell>
          <cell r="I3342">
            <v>9</v>
          </cell>
          <cell r="J3342">
            <v>10</v>
          </cell>
          <cell r="K3342">
            <v>11</v>
          </cell>
          <cell r="L3342">
            <v>12</v>
          </cell>
          <cell r="M3342">
            <v>13</v>
          </cell>
          <cell r="N3342">
            <v>14</v>
          </cell>
          <cell r="O3342">
            <v>15</v>
          </cell>
          <cell r="P3342" t="str">
            <v>16=14x15</v>
          </cell>
          <cell r="Q3342" t="str">
            <v>17=13x14</v>
          </cell>
          <cell r="R3342" t="str">
            <v>18=13x16</v>
          </cell>
          <cell r="S3342" t="str">
            <v>19=18-17</v>
          </cell>
        </row>
        <row r="3344">
          <cell r="A3344" t="str">
            <v>2004</v>
          </cell>
          <cell r="B3344" t="str">
            <v xml:space="preserve">  JUNE</v>
          </cell>
          <cell r="C3344" t="str">
            <v>-</v>
          </cell>
          <cell r="D3344" t="str">
            <v>-</v>
          </cell>
          <cell r="E3344" t="str">
            <v>-</v>
          </cell>
          <cell r="F3344" t="str">
            <v>-</v>
          </cell>
          <cell r="G3344" t="str">
            <v>-</v>
          </cell>
          <cell r="H3344" t="str">
            <v>-</v>
          </cell>
          <cell r="I3344">
            <v>0</v>
          </cell>
          <cell r="J3344">
            <v>0</v>
          </cell>
          <cell r="K3344" t="str">
            <v>-</v>
          </cell>
          <cell r="L3344" t="str">
            <v>-</v>
          </cell>
          <cell r="M3344" t="str">
            <v>-</v>
          </cell>
          <cell r="N3344" t="str">
            <v>-</v>
          </cell>
          <cell r="O3344" t="str">
            <v>-</v>
          </cell>
          <cell r="P3344" t="str">
            <v>-</v>
          </cell>
          <cell r="Q3344" t="str">
            <v>-</v>
          </cell>
          <cell r="R3344" t="str">
            <v>-</v>
          </cell>
          <cell r="S3344" t="str">
            <v>-</v>
          </cell>
        </row>
        <row r="3345">
          <cell r="B3345" t="str">
            <v xml:space="preserve">  JULY</v>
          </cell>
          <cell r="C3345" t="str">
            <v>-</v>
          </cell>
          <cell r="D3345" t="str">
            <v>-</v>
          </cell>
          <cell r="E3345" t="str">
            <v>-</v>
          </cell>
          <cell r="F3345" t="str">
            <v>-</v>
          </cell>
          <cell r="G3345" t="str">
            <v>-</v>
          </cell>
          <cell r="H3345" t="str">
            <v>-</v>
          </cell>
          <cell r="I3345">
            <v>0</v>
          </cell>
          <cell r="J3345">
            <v>0</v>
          </cell>
          <cell r="K3345">
            <v>0</v>
          </cell>
          <cell r="L3345" t="str">
            <v>-</v>
          </cell>
          <cell r="M3345" t="str">
            <v>-</v>
          </cell>
          <cell r="N3345" t="str">
            <v>-</v>
          </cell>
          <cell r="O3345" t="str">
            <v>-</v>
          </cell>
          <cell r="P3345" t="str">
            <v>-</v>
          </cell>
          <cell r="Q3345" t="str">
            <v>-</v>
          </cell>
          <cell r="R3345" t="str">
            <v>-</v>
          </cell>
          <cell r="S3345" t="str">
            <v>-</v>
          </cell>
        </row>
        <row r="3346">
          <cell r="B3346" t="str">
            <v xml:space="preserve">  AUGUST</v>
          </cell>
          <cell r="C3346" t="str">
            <v>-</v>
          </cell>
          <cell r="D3346" t="str">
            <v>-</v>
          </cell>
          <cell r="E3346" t="str">
            <v>-</v>
          </cell>
          <cell r="F3346" t="str">
            <v>-</v>
          </cell>
          <cell r="G3346" t="str">
            <v>-</v>
          </cell>
          <cell r="H3346" t="str">
            <v>-</v>
          </cell>
          <cell r="I3346">
            <v>0</v>
          </cell>
          <cell r="J3346">
            <v>0</v>
          </cell>
          <cell r="K3346">
            <v>0</v>
          </cell>
          <cell r="L3346" t="str">
            <v>-</v>
          </cell>
          <cell r="M3346" t="str">
            <v>-</v>
          </cell>
          <cell r="N3346" t="str">
            <v>-</v>
          </cell>
          <cell r="O3346" t="str">
            <v>-</v>
          </cell>
          <cell r="P3346" t="str">
            <v>-</v>
          </cell>
          <cell r="Q3346" t="str">
            <v>-</v>
          </cell>
          <cell r="R3346" t="str">
            <v>-</v>
          </cell>
          <cell r="S3346" t="str">
            <v>-</v>
          </cell>
        </row>
        <row r="3347">
          <cell r="B3347" t="str">
            <v xml:space="preserve">  SEPTEMBER</v>
          </cell>
          <cell r="C3347" t="str">
            <v>-</v>
          </cell>
          <cell r="D3347" t="str">
            <v>-</v>
          </cell>
          <cell r="E3347" t="str">
            <v>-</v>
          </cell>
          <cell r="F3347" t="str">
            <v>-</v>
          </cell>
          <cell r="G3347" t="str">
            <v>-</v>
          </cell>
          <cell r="H3347" t="str">
            <v>-</v>
          </cell>
          <cell r="I3347">
            <v>0</v>
          </cell>
          <cell r="J3347">
            <v>0</v>
          </cell>
          <cell r="K3347">
            <v>0</v>
          </cell>
          <cell r="L3347" t="str">
            <v>-</v>
          </cell>
          <cell r="M3347" t="str">
            <v>-</v>
          </cell>
          <cell r="N3347" t="str">
            <v>-</v>
          </cell>
          <cell r="O3347" t="str">
            <v>-</v>
          </cell>
          <cell r="P3347" t="str">
            <v>-</v>
          </cell>
          <cell r="Q3347" t="str">
            <v>-</v>
          </cell>
          <cell r="R3347" t="str">
            <v>-</v>
          </cell>
          <cell r="S3347" t="str">
            <v>-</v>
          </cell>
        </row>
        <row r="3348">
          <cell r="B3348" t="str">
            <v xml:space="preserve">  OCTOBER</v>
          </cell>
          <cell r="C3348" t="str">
            <v>-</v>
          </cell>
          <cell r="D3348" t="str">
            <v>-</v>
          </cell>
          <cell r="E3348" t="str">
            <v>-</v>
          </cell>
          <cell r="F3348" t="str">
            <v>-</v>
          </cell>
          <cell r="G3348" t="str">
            <v>-</v>
          </cell>
          <cell r="H3348" t="str">
            <v>-</v>
          </cell>
          <cell r="I3348">
            <v>0</v>
          </cell>
          <cell r="J3348">
            <v>0</v>
          </cell>
          <cell r="K3348">
            <v>0</v>
          </cell>
          <cell r="L3348" t="str">
            <v>-</v>
          </cell>
          <cell r="M3348" t="str">
            <v>-</v>
          </cell>
          <cell r="N3348" t="str">
            <v>-</v>
          </cell>
          <cell r="O3348" t="str">
            <v>-</v>
          </cell>
          <cell r="P3348" t="str">
            <v>-</v>
          </cell>
          <cell r="Q3348" t="str">
            <v>-</v>
          </cell>
          <cell r="R3348" t="str">
            <v>-</v>
          </cell>
          <cell r="S3348" t="str">
            <v>-</v>
          </cell>
        </row>
        <row r="3349">
          <cell r="B3349" t="str">
            <v xml:space="preserve">  NOVEMBER</v>
          </cell>
          <cell r="C3349" t="str">
            <v>-</v>
          </cell>
          <cell r="D3349" t="str">
            <v>-</v>
          </cell>
          <cell r="E3349" t="str">
            <v>-</v>
          </cell>
          <cell r="F3349" t="str">
            <v>-</v>
          </cell>
          <cell r="G3349" t="str">
            <v>-</v>
          </cell>
          <cell r="H3349" t="str">
            <v>-</v>
          </cell>
          <cell r="I3349">
            <v>0</v>
          </cell>
          <cell r="J3349">
            <v>0</v>
          </cell>
          <cell r="K3349">
            <v>0</v>
          </cell>
          <cell r="L3349" t="str">
            <v>-</v>
          </cell>
          <cell r="M3349" t="str">
            <v>-</v>
          </cell>
          <cell r="N3349" t="str">
            <v>-</v>
          </cell>
          <cell r="O3349" t="str">
            <v>-</v>
          </cell>
          <cell r="P3349" t="str">
            <v>-</v>
          </cell>
          <cell r="Q3349" t="str">
            <v>-</v>
          </cell>
          <cell r="R3349" t="str">
            <v>-</v>
          </cell>
          <cell r="S3349" t="str">
            <v>-</v>
          </cell>
        </row>
        <row r="3350">
          <cell r="B3350" t="str">
            <v xml:space="preserve">  DECEMBER</v>
          </cell>
          <cell r="C3350" t="str">
            <v>-</v>
          </cell>
          <cell r="D3350" t="str">
            <v>-</v>
          </cell>
          <cell r="E3350" t="str">
            <v>-</v>
          </cell>
          <cell r="F3350" t="str">
            <v>-</v>
          </cell>
          <cell r="G3350" t="str">
            <v>-</v>
          </cell>
          <cell r="H3350" t="str">
            <v>-</v>
          </cell>
          <cell r="I3350">
            <v>0</v>
          </cell>
          <cell r="J3350">
            <v>0</v>
          </cell>
          <cell r="K3350">
            <v>0</v>
          </cell>
          <cell r="L3350" t="str">
            <v>-</v>
          </cell>
          <cell r="M3350" t="str">
            <v>-</v>
          </cell>
          <cell r="N3350" t="str">
            <v>-</v>
          </cell>
          <cell r="O3350" t="str">
            <v>-</v>
          </cell>
          <cell r="P3350" t="str">
            <v>-</v>
          </cell>
          <cell r="Q3350" t="str">
            <v>-</v>
          </cell>
          <cell r="R3350" t="str">
            <v>-</v>
          </cell>
          <cell r="S3350" t="str">
            <v>-</v>
          </cell>
        </row>
        <row r="3351">
          <cell r="A3351" t="str">
            <v>2005</v>
          </cell>
          <cell r="B3351" t="str">
            <v xml:space="preserve">  JANUARY</v>
          </cell>
          <cell r="C3351" t="str">
            <v>-</v>
          </cell>
          <cell r="D3351" t="str">
            <v>-</v>
          </cell>
          <cell r="E3351" t="str">
            <v>-</v>
          </cell>
          <cell r="F3351" t="str">
            <v>-</v>
          </cell>
          <cell r="G3351" t="str">
            <v>-</v>
          </cell>
          <cell r="H3351" t="str">
            <v>-</v>
          </cell>
          <cell r="I3351">
            <v>0</v>
          </cell>
          <cell r="J3351">
            <v>0</v>
          </cell>
          <cell r="K3351">
            <v>0</v>
          </cell>
          <cell r="L3351" t="str">
            <v>-</v>
          </cell>
          <cell r="M3351" t="str">
            <v>-</v>
          </cell>
          <cell r="N3351" t="str">
            <v>-</v>
          </cell>
          <cell r="O3351" t="str">
            <v>-</v>
          </cell>
          <cell r="P3351" t="str">
            <v>-</v>
          </cell>
          <cell r="Q3351" t="str">
            <v>-</v>
          </cell>
          <cell r="R3351" t="str">
            <v>-</v>
          </cell>
          <cell r="S3351" t="str">
            <v>-</v>
          </cell>
        </row>
        <row r="3352">
          <cell r="B3352" t="str">
            <v xml:space="preserve">  FEBRUARY</v>
          </cell>
          <cell r="C3352" t="str">
            <v>-</v>
          </cell>
          <cell r="D3352" t="str">
            <v>-</v>
          </cell>
          <cell r="E3352" t="str">
            <v>-</v>
          </cell>
          <cell r="F3352" t="str">
            <v>-</v>
          </cell>
          <cell r="G3352" t="str">
            <v>-</v>
          </cell>
          <cell r="H3352" t="str">
            <v>-</v>
          </cell>
          <cell r="I3352">
            <v>0</v>
          </cell>
          <cell r="J3352">
            <v>0</v>
          </cell>
          <cell r="K3352">
            <v>0</v>
          </cell>
          <cell r="L3352" t="str">
            <v>-</v>
          </cell>
          <cell r="M3352" t="str">
            <v>-</v>
          </cell>
          <cell r="N3352" t="str">
            <v>-</v>
          </cell>
          <cell r="O3352" t="str">
            <v>-</v>
          </cell>
          <cell r="P3352" t="str">
            <v>-</v>
          </cell>
          <cell r="Q3352" t="str">
            <v>-</v>
          </cell>
          <cell r="R3352" t="str">
            <v>-</v>
          </cell>
          <cell r="S3352" t="str">
            <v>-</v>
          </cell>
        </row>
        <row r="3353">
          <cell r="B3353" t="str">
            <v xml:space="preserve">  MARCH</v>
          </cell>
          <cell r="C3353" t="str">
            <v>-</v>
          </cell>
          <cell r="D3353" t="str">
            <v>-</v>
          </cell>
          <cell r="E3353" t="str">
            <v>-</v>
          </cell>
          <cell r="F3353" t="str">
            <v>-</v>
          </cell>
          <cell r="G3353" t="str">
            <v>-</v>
          </cell>
          <cell r="H3353" t="str">
            <v>-</v>
          </cell>
          <cell r="I3353">
            <v>0</v>
          </cell>
          <cell r="J3353">
            <v>0</v>
          </cell>
          <cell r="K3353">
            <v>0</v>
          </cell>
          <cell r="L3353" t="str">
            <v>-</v>
          </cell>
          <cell r="M3353" t="str">
            <v>-</v>
          </cell>
          <cell r="N3353" t="str">
            <v>-</v>
          </cell>
          <cell r="O3353" t="str">
            <v>-</v>
          </cell>
          <cell r="P3353" t="str">
            <v>-</v>
          </cell>
          <cell r="Q3353" t="str">
            <v>-</v>
          </cell>
          <cell r="R3353" t="str">
            <v>-</v>
          </cell>
          <cell r="S3353" t="str">
            <v>-</v>
          </cell>
        </row>
        <row r="3354">
          <cell r="B3354" t="str">
            <v xml:space="preserve">  APRIL</v>
          </cell>
          <cell r="C3354" t="str">
            <v>-</v>
          </cell>
          <cell r="D3354" t="str">
            <v>-</v>
          </cell>
          <cell r="E3354" t="str">
            <v>-</v>
          </cell>
          <cell r="F3354" t="str">
            <v>-</v>
          </cell>
          <cell r="G3354" t="str">
            <v>-</v>
          </cell>
          <cell r="H3354" t="str">
            <v>-</v>
          </cell>
          <cell r="I3354">
            <v>0</v>
          </cell>
          <cell r="J3354">
            <v>0</v>
          </cell>
          <cell r="K3354">
            <v>0</v>
          </cell>
          <cell r="L3354" t="str">
            <v>-</v>
          </cell>
          <cell r="M3354" t="str">
            <v>-</v>
          </cell>
          <cell r="N3354" t="str">
            <v>-</v>
          </cell>
          <cell r="O3354" t="str">
            <v>-</v>
          </cell>
          <cell r="P3354" t="str">
            <v>-</v>
          </cell>
          <cell r="Q3354" t="str">
            <v>-</v>
          </cell>
          <cell r="R3354" t="str">
            <v>-</v>
          </cell>
          <cell r="S3354" t="str">
            <v>-</v>
          </cell>
        </row>
        <row r="3355">
          <cell r="B3355" t="str">
            <v xml:space="preserve">  MAY</v>
          </cell>
          <cell r="C3355" t="str">
            <v>-</v>
          </cell>
          <cell r="D3355" t="str">
            <v>-</v>
          </cell>
          <cell r="E3355" t="str">
            <v>-</v>
          </cell>
          <cell r="F3355" t="str">
            <v>-</v>
          </cell>
          <cell r="G3355" t="str">
            <v>-</v>
          </cell>
          <cell r="H3355" t="str">
            <v>-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 t="str">
            <v>-</v>
          </cell>
          <cell r="N3355" t="str">
            <v>-</v>
          </cell>
          <cell r="O3355" t="str">
            <v>-</v>
          </cell>
          <cell r="P3355" t="str">
            <v>-</v>
          </cell>
          <cell r="Q3355" t="str">
            <v>-</v>
          </cell>
          <cell r="R3355" t="str">
            <v>-</v>
          </cell>
          <cell r="S3355" t="str">
            <v>-</v>
          </cell>
        </row>
        <row r="3356">
          <cell r="B3356" t="str">
            <v xml:space="preserve">  JUNE</v>
          </cell>
          <cell r="C3356" t="str">
            <v>-</v>
          </cell>
          <cell r="D3356">
            <v>121.75</v>
          </cell>
          <cell r="E3356">
            <v>323</v>
          </cell>
          <cell r="F3356">
            <v>491</v>
          </cell>
          <cell r="G3356">
            <v>2100</v>
          </cell>
          <cell r="H3356">
            <v>441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18030</v>
          </cell>
          <cell r="O3356">
            <v>1.032298488820228</v>
          </cell>
          <cell r="P3356">
            <v>18612.341753428711</v>
          </cell>
          <cell r="Q3356">
            <v>0</v>
          </cell>
          <cell r="R3356">
            <v>0</v>
          </cell>
          <cell r="S3356">
            <v>0</v>
          </cell>
        </row>
        <row r="3357">
          <cell r="B3357" t="str">
            <v xml:space="preserve">  JULY</v>
          </cell>
          <cell r="C3357" t="str">
            <v>-</v>
          </cell>
          <cell r="D3357">
            <v>122.55</v>
          </cell>
          <cell r="E3357">
            <v>325</v>
          </cell>
          <cell r="F3357">
            <v>491</v>
          </cell>
          <cell r="G3357">
            <v>2100</v>
          </cell>
          <cell r="H3357">
            <v>449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18030</v>
          </cell>
          <cell r="O3357">
            <v>1.0326600543991848</v>
          </cell>
          <cell r="P3357">
            <v>18618.860780817304</v>
          </cell>
          <cell r="Q3357">
            <v>0</v>
          </cell>
          <cell r="R3357">
            <v>0</v>
          </cell>
          <cell r="S3357">
            <v>0</v>
          </cell>
        </row>
        <row r="3358">
          <cell r="B3358" t="str">
            <v xml:space="preserve">  AUGUST</v>
          </cell>
          <cell r="C3358" t="str">
            <v>-</v>
          </cell>
          <cell r="D3358">
            <v>122.49</v>
          </cell>
          <cell r="E3358">
            <v>326</v>
          </cell>
          <cell r="F3358">
            <v>493</v>
          </cell>
          <cell r="G3358">
            <v>2100</v>
          </cell>
          <cell r="H3358">
            <v>452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18030</v>
          </cell>
          <cell r="O3358">
            <v>1.032632936980763</v>
          </cell>
          <cell r="P3358">
            <v>18618.371853763158</v>
          </cell>
          <cell r="Q3358">
            <v>0</v>
          </cell>
          <cell r="R3358">
            <v>0</v>
          </cell>
          <cell r="S3358">
            <v>0</v>
          </cell>
        </row>
        <row r="3359">
          <cell r="B3359" t="str">
            <v xml:space="preserve">  SEPTEMBER</v>
          </cell>
          <cell r="C3359" t="str">
            <v>-</v>
          </cell>
          <cell r="D3359">
            <v>123.27</v>
          </cell>
          <cell r="E3359">
            <v>330</v>
          </cell>
          <cell r="F3359">
            <v>495</v>
          </cell>
          <cell r="G3359">
            <v>2100</v>
          </cell>
          <cell r="H3359">
            <v>462</v>
          </cell>
          <cell r="I3359">
            <v>0</v>
          </cell>
          <cell r="J3359">
            <v>0</v>
          </cell>
          <cell r="K3359">
            <v>3600</v>
          </cell>
          <cell r="L3359">
            <v>3600</v>
          </cell>
          <cell r="M3359">
            <v>3600</v>
          </cell>
          <cell r="N3359">
            <v>18030</v>
          </cell>
          <cell r="O3359">
            <v>1.032985463420246</v>
          </cell>
          <cell r="P3359">
            <v>18624.727905467036</v>
          </cell>
          <cell r="Q3359">
            <v>64908000</v>
          </cell>
          <cell r="R3359">
            <v>67049020.459681332</v>
          </cell>
          <cell r="S3359">
            <v>2141020.4596813321</v>
          </cell>
        </row>
        <row r="3360">
          <cell r="B3360" t="str">
            <v xml:space="preserve">  OCTOBER</v>
          </cell>
          <cell r="C3360" t="str">
            <v>-</v>
          </cell>
          <cell r="D3360">
            <v>139.13999999999999</v>
          </cell>
          <cell r="E3360">
            <v>376</v>
          </cell>
          <cell r="F3360">
            <v>511</v>
          </cell>
          <cell r="G3360">
            <v>4300</v>
          </cell>
          <cell r="H3360">
            <v>500</v>
          </cell>
          <cell r="I3360">
            <v>0</v>
          </cell>
          <cell r="J3360">
            <v>0</v>
          </cell>
          <cell r="K3360">
            <v>4628.46</v>
          </cell>
          <cell r="L3360">
            <v>1028.46</v>
          </cell>
          <cell r="M3360">
            <v>1028.46</v>
          </cell>
          <cell r="N3360">
            <v>18030</v>
          </cell>
          <cell r="O3360">
            <v>1.1734913539261367</v>
          </cell>
          <cell r="P3360">
            <v>21158.049111288245</v>
          </cell>
          <cell r="Q3360">
            <v>18543133.800000001</v>
          </cell>
          <cell r="R3360">
            <v>21760207.18899551</v>
          </cell>
          <cell r="S3360">
            <v>3217073.3889955096</v>
          </cell>
        </row>
        <row r="3361">
          <cell r="B3361" t="str">
            <v xml:space="preserve">  NOVEMBER</v>
          </cell>
          <cell r="C3361" t="str">
            <v>-</v>
          </cell>
          <cell r="D3361">
            <v>140.15</v>
          </cell>
          <cell r="E3361">
            <v>393</v>
          </cell>
          <cell r="F3361">
            <v>511</v>
          </cell>
          <cell r="G3361">
            <v>4300</v>
          </cell>
          <cell r="H3361">
            <v>510</v>
          </cell>
          <cell r="I3361">
            <v>0</v>
          </cell>
          <cell r="J3361">
            <v>0</v>
          </cell>
          <cell r="K3361">
            <v>4628.46</v>
          </cell>
          <cell r="L3361">
            <v>0</v>
          </cell>
          <cell r="M3361">
            <v>0</v>
          </cell>
          <cell r="N3361">
            <v>18030</v>
          </cell>
          <cell r="O3361">
            <v>1.1739478304695696</v>
          </cell>
          <cell r="P3361">
            <v>21166.279383366342</v>
          </cell>
          <cell r="Q3361">
            <v>0</v>
          </cell>
          <cell r="R3361">
            <v>0</v>
          </cell>
          <cell r="S3361">
            <v>0</v>
          </cell>
        </row>
        <row r="3362">
          <cell r="B3362" t="str">
            <v xml:space="preserve">  DECEMBER</v>
          </cell>
          <cell r="C3362" t="str">
            <v>-</v>
          </cell>
          <cell r="D3362">
            <v>140.32</v>
          </cell>
          <cell r="E3362">
            <v>393</v>
          </cell>
          <cell r="F3362">
            <v>511</v>
          </cell>
          <cell r="G3362">
            <v>4300</v>
          </cell>
          <cell r="H3362">
            <v>510</v>
          </cell>
          <cell r="I3362">
            <v>0</v>
          </cell>
          <cell r="J3362">
            <v>0</v>
          </cell>
          <cell r="K3362">
            <v>4628.46</v>
          </cell>
          <cell r="L3362">
            <v>0</v>
          </cell>
          <cell r="M3362">
            <v>0</v>
          </cell>
          <cell r="N3362">
            <v>18030</v>
          </cell>
          <cell r="O3362">
            <v>1.1740246631550979</v>
          </cell>
          <cell r="P3362">
            <v>21167.664676686414</v>
          </cell>
          <cell r="Q3362">
            <v>0</v>
          </cell>
          <cell r="R3362">
            <v>0</v>
          </cell>
          <cell r="S3362">
            <v>0</v>
          </cell>
        </row>
        <row r="3363">
          <cell r="A3363" t="str">
            <v>2006</v>
          </cell>
          <cell r="B3363" t="str">
            <v xml:space="preserve">  JANUARY</v>
          </cell>
          <cell r="C3363" t="str">
            <v>-</v>
          </cell>
          <cell r="D3363" t="str">
            <v>-</v>
          </cell>
          <cell r="E3363" t="str">
            <v>-</v>
          </cell>
          <cell r="F3363" t="str">
            <v>-</v>
          </cell>
          <cell r="G3363" t="str">
            <v>-</v>
          </cell>
          <cell r="H3363" t="str">
            <v>-</v>
          </cell>
          <cell r="I3363">
            <v>0</v>
          </cell>
          <cell r="J3363">
            <v>0</v>
          </cell>
          <cell r="K3363">
            <v>4628.46</v>
          </cell>
          <cell r="L3363" t="str">
            <v>-</v>
          </cell>
          <cell r="M3363" t="str">
            <v>-</v>
          </cell>
          <cell r="N3363">
            <v>18030</v>
          </cell>
          <cell r="O3363">
            <v>0.85</v>
          </cell>
          <cell r="P3363">
            <v>15325.5</v>
          </cell>
          <cell r="Q3363">
            <v>0</v>
          </cell>
          <cell r="R3363">
            <v>0</v>
          </cell>
          <cell r="S3363">
            <v>0</v>
          </cell>
        </row>
        <row r="3364">
          <cell r="B3364" t="str">
            <v xml:space="preserve">  FEBRUARY</v>
          </cell>
          <cell r="C3364" t="str">
            <v>-</v>
          </cell>
          <cell r="D3364" t="str">
            <v>-</v>
          </cell>
          <cell r="E3364" t="str">
            <v>-</v>
          </cell>
          <cell r="F3364" t="str">
            <v>-</v>
          </cell>
          <cell r="G3364" t="str">
            <v>-</v>
          </cell>
          <cell r="H3364" t="str">
            <v>-</v>
          </cell>
          <cell r="I3364">
            <v>0</v>
          </cell>
          <cell r="J3364">
            <v>0</v>
          </cell>
          <cell r="K3364">
            <v>4628.46</v>
          </cell>
          <cell r="L3364" t="str">
            <v>-</v>
          </cell>
          <cell r="M3364" t="str">
            <v>-</v>
          </cell>
          <cell r="N3364">
            <v>18030</v>
          </cell>
          <cell r="O3364">
            <v>0.85</v>
          </cell>
          <cell r="P3364">
            <v>15325.5</v>
          </cell>
          <cell r="Q3364">
            <v>0</v>
          </cell>
          <cell r="R3364">
            <v>0</v>
          </cell>
          <cell r="S3364">
            <v>0</v>
          </cell>
        </row>
        <row r="3365">
          <cell r="B3365" t="str">
            <v xml:space="preserve">  MARCH</v>
          </cell>
          <cell r="C3365" t="str">
            <v>-</v>
          </cell>
          <cell r="D3365" t="str">
            <v>-</v>
          </cell>
          <cell r="E3365" t="str">
            <v>-</v>
          </cell>
          <cell r="F3365" t="str">
            <v>-</v>
          </cell>
          <cell r="G3365" t="str">
            <v>-</v>
          </cell>
          <cell r="H3365" t="str">
            <v>-</v>
          </cell>
          <cell r="I3365">
            <v>0</v>
          </cell>
          <cell r="J3365">
            <v>0</v>
          </cell>
          <cell r="K3365">
            <v>4628.46</v>
          </cell>
          <cell r="L3365" t="str">
            <v>-</v>
          </cell>
          <cell r="M3365" t="str">
            <v>-</v>
          </cell>
          <cell r="N3365">
            <v>18030</v>
          </cell>
          <cell r="O3365">
            <v>0.85</v>
          </cell>
          <cell r="P3365">
            <v>15325.5</v>
          </cell>
          <cell r="Q3365">
            <v>0</v>
          </cell>
          <cell r="R3365">
            <v>0</v>
          </cell>
          <cell r="S3365">
            <v>0</v>
          </cell>
        </row>
        <row r="3366">
          <cell r="B3366" t="str">
            <v xml:space="preserve">  APRIL</v>
          </cell>
          <cell r="C3366" t="str">
            <v>-</v>
          </cell>
          <cell r="D3366" t="str">
            <v>-</v>
          </cell>
          <cell r="E3366" t="str">
            <v>-</v>
          </cell>
          <cell r="F3366" t="str">
            <v>-</v>
          </cell>
          <cell r="G3366" t="str">
            <v>-</v>
          </cell>
          <cell r="H3366" t="str">
            <v>-</v>
          </cell>
          <cell r="I3366">
            <v>0</v>
          </cell>
          <cell r="J3366">
            <v>0</v>
          </cell>
          <cell r="K3366">
            <v>4628.46</v>
          </cell>
          <cell r="L3366" t="str">
            <v>-</v>
          </cell>
          <cell r="M3366" t="str">
            <v>-</v>
          </cell>
          <cell r="N3366">
            <v>18030</v>
          </cell>
          <cell r="O3366">
            <v>0.85</v>
          </cell>
          <cell r="P3366">
            <v>15325.5</v>
          </cell>
          <cell r="Q3366">
            <v>0</v>
          </cell>
          <cell r="R3366">
            <v>0</v>
          </cell>
          <cell r="S3366">
            <v>0</v>
          </cell>
        </row>
        <row r="3367">
          <cell r="B3367" t="str">
            <v xml:space="preserve">  MAY</v>
          </cell>
          <cell r="C3367" t="str">
            <v>-</v>
          </cell>
          <cell r="D3367" t="str">
            <v>-</v>
          </cell>
          <cell r="E3367" t="str">
            <v>-</v>
          </cell>
          <cell r="F3367" t="str">
            <v>-</v>
          </cell>
          <cell r="G3367" t="str">
            <v>-</v>
          </cell>
          <cell r="H3367" t="str">
            <v>-</v>
          </cell>
          <cell r="I3367">
            <v>0</v>
          </cell>
          <cell r="J3367">
            <v>0</v>
          </cell>
          <cell r="K3367">
            <v>4628.46</v>
          </cell>
          <cell r="L3367" t="str">
            <v>-</v>
          </cell>
          <cell r="M3367" t="str">
            <v>-</v>
          </cell>
          <cell r="N3367">
            <v>18030</v>
          </cell>
          <cell r="O3367">
            <v>0.85</v>
          </cell>
          <cell r="P3367">
            <v>15325.5</v>
          </cell>
          <cell r="Q3367">
            <v>0</v>
          </cell>
          <cell r="R3367">
            <v>0</v>
          </cell>
          <cell r="S3367">
            <v>0</v>
          </cell>
        </row>
        <row r="3368">
          <cell r="B3368" t="str">
            <v xml:space="preserve">  JUNE</v>
          </cell>
          <cell r="C3368" t="str">
            <v>-</v>
          </cell>
          <cell r="D3368" t="str">
            <v>-</v>
          </cell>
          <cell r="E3368" t="str">
            <v>-</v>
          </cell>
          <cell r="F3368" t="str">
            <v>-</v>
          </cell>
          <cell r="G3368" t="str">
            <v>-</v>
          </cell>
          <cell r="H3368" t="str">
            <v>-</v>
          </cell>
          <cell r="I3368">
            <v>0</v>
          </cell>
          <cell r="J3368">
            <v>0</v>
          </cell>
          <cell r="K3368">
            <v>4628.46</v>
          </cell>
          <cell r="L3368" t="str">
            <v>-</v>
          </cell>
          <cell r="M3368" t="str">
            <v>-</v>
          </cell>
          <cell r="N3368">
            <v>18030</v>
          </cell>
          <cell r="O3368">
            <v>0.85</v>
          </cell>
          <cell r="P3368">
            <v>15325.5</v>
          </cell>
          <cell r="Q3368">
            <v>0</v>
          </cell>
          <cell r="R3368">
            <v>0</v>
          </cell>
          <cell r="S3368">
            <v>0</v>
          </cell>
        </row>
        <row r="3369">
          <cell r="B3369" t="str">
            <v xml:space="preserve">  JULY</v>
          </cell>
          <cell r="C3369" t="str">
            <v>-</v>
          </cell>
          <cell r="D3369" t="str">
            <v>-</v>
          </cell>
          <cell r="E3369" t="str">
            <v>-</v>
          </cell>
          <cell r="F3369" t="str">
            <v>-</v>
          </cell>
          <cell r="G3369" t="str">
            <v>-</v>
          </cell>
          <cell r="H3369" t="str">
            <v>-</v>
          </cell>
          <cell r="I3369">
            <v>0</v>
          </cell>
          <cell r="J3369">
            <v>0</v>
          </cell>
          <cell r="K3369">
            <v>4628.46</v>
          </cell>
          <cell r="L3369" t="str">
            <v>-</v>
          </cell>
          <cell r="M3369" t="str">
            <v>-</v>
          </cell>
          <cell r="N3369">
            <v>18030</v>
          </cell>
          <cell r="O3369">
            <v>0.85</v>
          </cell>
          <cell r="P3369">
            <v>15325.5</v>
          </cell>
          <cell r="Q3369">
            <v>0</v>
          </cell>
          <cell r="R3369">
            <v>0</v>
          </cell>
          <cell r="S3369">
            <v>0</v>
          </cell>
        </row>
        <row r="3370">
          <cell r="B3370" t="str">
            <v xml:space="preserve">  AUGUST</v>
          </cell>
          <cell r="C3370" t="str">
            <v>-</v>
          </cell>
          <cell r="D3370" t="str">
            <v>-</v>
          </cell>
          <cell r="E3370" t="str">
            <v>-</v>
          </cell>
          <cell r="F3370" t="str">
            <v>-</v>
          </cell>
          <cell r="G3370" t="str">
            <v>-</v>
          </cell>
          <cell r="H3370" t="str">
            <v>-</v>
          </cell>
          <cell r="I3370">
            <v>0</v>
          </cell>
          <cell r="J3370">
            <v>0</v>
          </cell>
          <cell r="K3370">
            <v>4628.46</v>
          </cell>
          <cell r="L3370" t="str">
            <v>-</v>
          </cell>
          <cell r="M3370" t="str">
            <v>-</v>
          </cell>
          <cell r="N3370">
            <v>18030</v>
          </cell>
          <cell r="O3370">
            <v>0.85</v>
          </cell>
          <cell r="P3370">
            <v>15325.5</v>
          </cell>
          <cell r="Q3370">
            <v>0</v>
          </cell>
          <cell r="R3370">
            <v>0</v>
          </cell>
          <cell r="S3370">
            <v>0</v>
          </cell>
        </row>
        <row r="3371">
          <cell r="B3371" t="str">
            <v xml:space="preserve">  SEPTEMBER</v>
          </cell>
          <cell r="C3371" t="str">
            <v>-</v>
          </cell>
          <cell r="D3371" t="str">
            <v>-</v>
          </cell>
          <cell r="E3371" t="str">
            <v>-</v>
          </cell>
          <cell r="F3371" t="str">
            <v>-</v>
          </cell>
          <cell r="G3371" t="str">
            <v>-</v>
          </cell>
          <cell r="H3371" t="str">
            <v>-</v>
          </cell>
          <cell r="I3371">
            <v>0</v>
          </cell>
          <cell r="J3371">
            <v>0</v>
          </cell>
          <cell r="K3371">
            <v>4628.46</v>
          </cell>
          <cell r="L3371" t="str">
            <v>-</v>
          </cell>
          <cell r="M3371" t="str">
            <v>-</v>
          </cell>
          <cell r="N3371">
            <v>18030</v>
          </cell>
          <cell r="O3371">
            <v>0.85</v>
          </cell>
          <cell r="P3371">
            <v>15325.5</v>
          </cell>
          <cell r="Q3371">
            <v>0</v>
          </cell>
          <cell r="R3371">
            <v>0</v>
          </cell>
          <cell r="S3371">
            <v>0</v>
          </cell>
        </row>
        <row r="3372">
          <cell r="B3372" t="str">
            <v xml:space="preserve">  OCTOBER</v>
          </cell>
          <cell r="C3372" t="str">
            <v>-</v>
          </cell>
          <cell r="D3372" t="str">
            <v>-</v>
          </cell>
          <cell r="E3372" t="str">
            <v>-</v>
          </cell>
          <cell r="F3372" t="str">
            <v>-</v>
          </cell>
          <cell r="G3372" t="str">
            <v>-</v>
          </cell>
          <cell r="H3372" t="str">
            <v>-</v>
          </cell>
          <cell r="I3372">
            <v>0</v>
          </cell>
          <cell r="J3372">
            <v>0</v>
          </cell>
          <cell r="K3372">
            <v>4628.46</v>
          </cell>
          <cell r="L3372" t="str">
            <v>-</v>
          </cell>
          <cell r="M3372" t="str">
            <v>-</v>
          </cell>
          <cell r="N3372">
            <v>18030</v>
          </cell>
          <cell r="O3372">
            <v>0.85</v>
          </cell>
          <cell r="P3372">
            <v>15325.5</v>
          </cell>
          <cell r="Q3372">
            <v>0</v>
          </cell>
          <cell r="R3372">
            <v>0</v>
          </cell>
          <cell r="S3372">
            <v>0</v>
          </cell>
        </row>
        <row r="3373">
          <cell r="B3373" t="str">
            <v xml:space="preserve">  NOVEMBER</v>
          </cell>
          <cell r="C3373" t="str">
            <v>-</v>
          </cell>
          <cell r="D3373" t="str">
            <v>-</v>
          </cell>
          <cell r="E3373" t="str">
            <v>-</v>
          </cell>
          <cell r="F3373" t="str">
            <v>-</v>
          </cell>
          <cell r="G3373" t="str">
            <v>-</v>
          </cell>
          <cell r="H3373" t="str">
            <v>-</v>
          </cell>
          <cell r="I3373">
            <v>0</v>
          </cell>
          <cell r="J3373">
            <v>0</v>
          </cell>
          <cell r="K3373">
            <v>4628.46</v>
          </cell>
          <cell r="L3373" t="str">
            <v>-</v>
          </cell>
          <cell r="M3373" t="str">
            <v>-</v>
          </cell>
          <cell r="N3373">
            <v>18030</v>
          </cell>
          <cell r="O3373">
            <v>0.85</v>
          </cell>
          <cell r="P3373">
            <v>15325.5</v>
          </cell>
          <cell r="Q3373">
            <v>0</v>
          </cell>
          <cell r="R3373">
            <v>0</v>
          </cell>
          <cell r="S3373">
            <v>0</v>
          </cell>
        </row>
        <row r="3375">
          <cell r="A3375" t="str">
            <v xml:space="preserve"> </v>
          </cell>
          <cell r="B3375" t="str">
            <v>T O T A L</v>
          </cell>
          <cell r="C3375" t="str">
            <v>Pay Item</v>
          </cell>
          <cell r="E3375" t="str">
            <v>:</v>
          </cell>
          <cell r="F3375" t="str">
            <v>IV-2-A-14</v>
          </cell>
          <cell r="J3375">
            <v>0</v>
          </cell>
          <cell r="K3375" t="str">
            <v>-</v>
          </cell>
          <cell r="L3375">
            <v>4628.46</v>
          </cell>
          <cell r="M3375">
            <v>4628.46</v>
          </cell>
          <cell r="O3375" t="str">
            <v>-</v>
          </cell>
          <cell r="Q3375">
            <v>83451133.799999997</v>
          </cell>
          <cell r="R3375">
            <v>88809227.648676842</v>
          </cell>
          <cell r="S3375">
            <v>5358093.8486768417</v>
          </cell>
        </row>
        <row r="3377">
          <cell r="A3377" t="str">
            <v xml:space="preserve">   L : Labour</v>
          </cell>
          <cell r="E3377" t="str">
            <v xml:space="preserve">    C : Cement</v>
          </cell>
          <cell r="J3377" t="str">
            <v xml:space="preserve">    S : Steel</v>
          </cell>
          <cell r="N3377" t="str">
            <v xml:space="preserve">    F : Fuel</v>
          </cell>
          <cell r="R3377" t="str">
            <v xml:space="preserve">    M : Material</v>
          </cell>
        </row>
        <row r="3378">
          <cell r="A3378" t="str">
            <v xml:space="preserve">   Economic Indicators Table 1.3</v>
          </cell>
          <cell r="E3378" t="str">
            <v xml:space="preserve">         Economic Indicators Table 1.11</v>
          </cell>
          <cell r="J3378" t="str">
            <v xml:space="preserve">         Economic Indicators Table 1.11</v>
          </cell>
          <cell r="N3378" t="str">
            <v xml:space="preserve">         "Official Diesel Oil Selling Price"</v>
          </cell>
          <cell r="R3378" t="str">
            <v xml:space="preserve">         Economic Indicators Table 1.15</v>
          </cell>
        </row>
        <row r="3379">
          <cell r="A3379" t="str">
            <v xml:space="preserve">   Consumer Price Indices for 43 Cities &amp; Changes</v>
          </cell>
          <cell r="E3379" t="str">
            <v xml:space="preserve">         Wholesale Price Indices of Manufacturing Commodities</v>
          </cell>
          <cell r="J3379" t="str">
            <v xml:space="preserve">         Wholesale Price Indices of Manufacturing Commodities</v>
          </cell>
          <cell r="N3379" t="str">
            <v xml:space="preserve">         Actual cost of high speed diesel</v>
          </cell>
          <cell r="R3379" t="str">
            <v xml:space="preserve">         Wholesale Price Indices of Construction Materials</v>
          </cell>
        </row>
        <row r="3380">
          <cell r="A3380" t="str">
            <v xml:space="preserve">   Sub-Sector General Index for Bandar Lampung</v>
          </cell>
          <cell r="E3380" t="str">
            <v xml:space="preserve">         Sub-Sector 17, Non Metallic Mineral Products</v>
          </cell>
          <cell r="J3380" t="str">
            <v xml:space="preserve">         Sub-Sector 19, Iron and Steel Products</v>
          </cell>
          <cell r="N3380" t="str">
            <v xml:space="preserve">         Estabilished by Pertamina Oil Company</v>
          </cell>
          <cell r="R3380" t="str">
            <v xml:space="preserve">         Sub-Sector 2, Public Works in Agriculture</v>
          </cell>
        </row>
        <row r="3382">
          <cell r="A3382" t="str">
            <v>Pn  =  A +  L(Ln/Lo) + C(Cn/Co) + S(Sn/So) + F(Fn/Fo) + M(Mn/Mo)</v>
          </cell>
        </row>
        <row r="3383">
          <cell r="A3383" t="str">
            <v>CALCULATION OF ESCALATION PAYMENT</v>
          </cell>
        </row>
        <row r="3384">
          <cell r="A3384" t="str">
            <v>CONTRACT PACKAGE</v>
          </cell>
          <cell r="C3384" t="str">
            <v>:</v>
          </cell>
          <cell r="D3384" t="str">
            <v>WAY CURUP IRRIGATION SUB-PROJECT PTSL-II</v>
          </cell>
          <cell r="Q3384" t="str">
            <v>CONTRACTOR</v>
          </cell>
          <cell r="R3384" t="str">
            <v>:     PT. ADHI KARYA (Persero) Tbk</v>
          </cell>
        </row>
        <row r="3385">
          <cell r="A3385" t="str">
            <v>CONTRACT NO. / DATE</v>
          </cell>
          <cell r="C3385" t="str">
            <v>:</v>
          </cell>
          <cell r="D3385" t="str">
            <v>HK.02.07-Ag.0801/WILIII/01 ,  Date : May 14th, 2004</v>
          </cell>
          <cell r="Q3385" t="str">
            <v>CONSULTANT</v>
          </cell>
          <cell r="R3385" t="str">
            <v>:     NIPPON KOEI (In Associated)</v>
          </cell>
        </row>
        <row r="3387">
          <cell r="A3387" t="str">
            <v xml:space="preserve"> PAY ITEM</v>
          </cell>
          <cell r="C3387" t="str">
            <v>:</v>
          </cell>
          <cell r="D3387" t="str">
            <v>IV-2-A-15</v>
          </cell>
          <cell r="I3387" t="str">
            <v xml:space="preserve"> DESCRIPTION :</v>
          </cell>
          <cell r="J3387" t="str">
            <v>Earthfill type - A1</v>
          </cell>
          <cell r="M3387" t="str">
            <v>QUANTITIES</v>
          </cell>
          <cell r="N3387" t="str">
            <v>ORIGINAL</v>
          </cell>
          <cell r="P3387" t="str">
            <v>CURRENT</v>
          </cell>
          <cell r="Q3387" t="str">
            <v>ORIGINAL</v>
          </cell>
          <cell r="R3387" t="str">
            <v>CURRENT</v>
          </cell>
        </row>
        <row r="3388">
          <cell r="A3388" t="str">
            <v xml:space="preserve"> COMPONENT</v>
          </cell>
          <cell r="C3388" t="str">
            <v>A</v>
          </cell>
          <cell r="D3388" t="str">
            <v>L</v>
          </cell>
          <cell r="E3388" t="str">
            <v>C</v>
          </cell>
          <cell r="F3388" t="str">
            <v>S</v>
          </cell>
          <cell r="G3388" t="str">
            <v>F</v>
          </cell>
          <cell r="H3388" t="str">
            <v>M</v>
          </cell>
          <cell r="I3388" t="str">
            <v xml:space="preserve"> QUANTITIES   :</v>
          </cell>
          <cell r="J3388">
            <v>6295.67</v>
          </cell>
          <cell r="K3388" t="str">
            <v>cu.m</v>
          </cell>
          <cell r="M3388" t="str">
            <v>FOR</v>
          </cell>
          <cell r="N3388" t="str">
            <v>UNIT PRICE</v>
          </cell>
          <cell r="O3388" t="str">
            <v>FACTOR</v>
          </cell>
          <cell r="P3388" t="str">
            <v>UNIT PRICE</v>
          </cell>
          <cell r="Q3388" t="str">
            <v>AMOUNT</v>
          </cell>
          <cell r="R3388" t="str">
            <v>AMOUNT</v>
          </cell>
          <cell r="S3388" t="str">
            <v>PRICE ESCALATION</v>
          </cell>
        </row>
        <row r="3389">
          <cell r="A3389" t="str">
            <v xml:space="preserve"> COST FACTOR</v>
          </cell>
          <cell r="C3389">
            <v>0.25</v>
          </cell>
          <cell r="D3389">
            <v>0.15</v>
          </cell>
          <cell r="E3389" t="str">
            <v>-</v>
          </cell>
          <cell r="F3389" t="str">
            <v>-</v>
          </cell>
          <cell r="G3389" t="str">
            <v>-</v>
          </cell>
          <cell r="H3389">
            <v>0.6</v>
          </cell>
          <cell r="I3389" t="str">
            <v>SCHEDULE QUANTITIES</v>
          </cell>
          <cell r="K3389" t="str">
            <v>ACTUAL QUANTITIES (MC)</v>
          </cell>
          <cell r="M3389" t="str">
            <v>ESCALATION</v>
          </cell>
          <cell r="N3389" t="str">
            <v>Ho</v>
          </cell>
          <cell r="O3389" t="str">
            <v>Pn</v>
          </cell>
          <cell r="P3389" t="str">
            <v>Hn</v>
          </cell>
          <cell r="Q3389" t="str">
            <v>Io</v>
          </cell>
          <cell r="R3389" t="str">
            <v>In</v>
          </cell>
          <cell r="S3389" t="str">
            <v>PAYMENT</v>
          </cell>
        </row>
        <row r="3390">
          <cell r="A3390" t="str">
            <v xml:space="preserve"> ZERO INDEX / DEC 2002</v>
          </cell>
          <cell r="C3390" t="str">
            <v>-</v>
          </cell>
          <cell r="D3390">
            <v>110.63</v>
          </cell>
          <cell r="E3390">
            <v>294</v>
          </cell>
          <cell r="F3390">
            <v>345</v>
          </cell>
          <cell r="G3390">
            <v>1650</v>
          </cell>
          <cell r="H3390">
            <v>350</v>
          </cell>
          <cell r="I3390" t="str">
            <v>CUMULATIVE</v>
          </cell>
          <cell r="J3390" t="str">
            <v>MONTHLY</v>
          </cell>
          <cell r="K3390" t="str">
            <v>CUMULATIVE</v>
          </cell>
          <cell r="L3390" t="str">
            <v>MONTHLY</v>
          </cell>
          <cell r="M3390" t="str">
            <v>PAYMENT</v>
          </cell>
        </row>
        <row r="3391">
          <cell r="A3391">
            <v>1</v>
          </cell>
          <cell r="B3391">
            <v>2</v>
          </cell>
          <cell r="C3391">
            <v>3</v>
          </cell>
          <cell r="D3391">
            <v>4</v>
          </cell>
          <cell r="E3391">
            <v>5</v>
          </cell>
          <cell r="F3391">
            <v>6</v>
          </cell>
          <cell r="G3391">
            <v>7</v>
          </cell>
          <cell r="H3391">
            <v>8</v>
          </cell>
          <cell r="I3391">
            <v>9</v>
          </cell>
          <cell r="J3391">
            <v>10</v>
          </cell>
          <cell r="K3391">
            <v>11</v>
          </cell>
          <cell r="L3391">
            <v>12</v>
          </cell>
          <cell r="M3391">
            <v>13</v>
          </cell>
          <cell r="N3391">
            <v>14</v>
          </cell>
          <cell r="O3391">
            <v>15</v>
          </cell>
          <cell r="P3391" t="str">
            <v>16=14x15</v>
          </cell>
          <cell r="Q3391" t="str">
            <v>17=13x14</v>
          </cell>
          <cell r="R3391" t="str">
            <v>18=13x16</v>
          </cell>
          <cell r="S3391" t="str">
            <v>19=18-17</v>
          </cell>
        </row>
        <row r="3393">
          <cell r="A3393" t="str">
            <v>2004</v>
          </cell>
          <cell r="B3393" t="str">
            <v xml:space="preserve">  JUNE</v>
          </cell>
          <cell r="C3393" t="str">
            <v>-</v>
          </cell>
          <cell r="D3393" t="str">
            <v>-</v>
          </cell>
          <cell r="E3393" t="str">
            <v>-</v>
          </cell>
          <cell r="F3393" t="str">
            <v>-</v>
          </cell>
          <cell r="G3393" t="str">
            <v>-</v>
          </cell>
          <cell r="H3393" t="str">
            <v>-</v>
          </cell>
          <cell r="I3393">
            <v>0</v>
          </cell>
          <cell r="J3393">
            <v>0</v>
          </cell>
          <cell r="K3393" t="str">
            <v>-</v>
          </cell>
          <cell r="L3393" t="str">
            <v>-</v>
          </cell>
          <cell r="M3393" t="str">
            <v>-</v>
          </cell>
          <cell r="N3393" t="str">
            <v>-</v>
          </cell>
          <cell r="O3393" t="str">
            <v>-</v>
          </cell>
          <cell r="P3393" t="str">
            <v>-</v>
          </cell>
          <cell r="Q3393" t="str">
            <v>-</v>
          </cell>
          <cell r="R3393" t="str">
            <v>-</v>
          </cell>
          <cell r="S3393" t="str">
            <v>-</v>
          </cell>
        </row>
        <row r="3394">
          <cell r="B3394" t="str">
            <v xml:space="preserve">  JULY</v>
          </cell>
          <cell r="C3394" t="str">
            <v>-</v>
          </cell>
          <cell r="D3394" t="str">
            <v>-</v>
          </cell>
          <cell r="E3394" t="str">
            <v>-</v>
          </cell>
          <cell r="F3394" t="str">
            <v>-</v>
          </cell>
          <cell r="G3394" t="str">
            <v>-</v>
          </cell>
          <cell r="H3394" t="str">
            <v>-</v>
          </cell>
          <cell r="I3394">
            <v>0</v>
          </cell>
          <cell r="J3394">
            <v>0</v>
          </cell>
          <cell r="K3394">
            <v>0</v>
          </cell>
          <cell r="L3394" t="str">
            <v>-</v>
          </cell>
          <cell r="M3394" t="str">
            <v>-</v>
          </cell>
          <cell r="N3394" t="str">
            <v>-</v>
          </cell>
          <cell r="O3394" t="str">
            <v>-</v>
          </cell>
          <cell r="P3394" t="str">
            <v>-</v>
          </cell>
          <cell r="Q3394" t="str">
            <v>-</v>
          </cell>
          <cell r="R3394" t="str">
            <v>-</v>
          </cell>
          <cell r="S3394" t="str">
            <v>-</v>
          </cell>
        </row>
        <row r="3395">
          <cell r="B3395" t="str">
            <v xml:space="preserve">  AUGUST</v>
          </cell>
          <cell r="C3395" t="str">
            <v>-</v>
          </cell>
          <cell r="D3395" t="str">
            <v>-</v>
          </cell>
          <cell r="E3395" t="str">
            <v>-</v>
          </cell>
          <cell r="F3395" t="str">
            <v>-</v>
          </cell>
          <cell r="G3395" t="str">
            <v>-</v>
          </cell>
          <cell r="H3395" t="str">
            <v>-</v>
          </cell>
          <cell r="I3395">
            <v>0</v>
          </cell>
          <cell r="J3395">
            <v>0</v>
          </cell>
          <cell r="K3395">
            <v>0</v>
          </cell>
          <cell r="L3395" t="str">
            <v>-</v>
          </cell>
          <cell r="M3395" t="str">
            <v>-</v>
          </cell>
          <cell r="N3395" t="str">
            <v>-</v>
          </cell>
          <cell r="O3395" t="str">
            <v>-</v>
          </cell>
          <cell r="P3395" t="str">
            <v>-</v>
          </cell>
          <cell r="Q3395" t="str">
            <v>-</v>
          </cell>
          <cell r="R3395" t="str">
            <v>-</v>
          </cell>
          <cell r="S3395" t="str">
            <v>-</v>
          </cell>
        </row>
        <row r="3396">
          <cell r="B3396" t="str">
            <v xml:space="preserve">  SEPTEMBER</v>
          </cell>
          <cell r="C3396" t="str">
            <v>-</v>
          </cell>
          <cell r="D3396" t="str">
            <v>-</v>
          </cell>
          <cell r="E3396" t="str">
            <v>-</v>
          </cell>
          <cell r="F3396" t="str">
            <v>-</v>
          </cell>
          <cell r="G3396" t="str">
            <v>-</v>
          </cell>
          <cell r="H3396" t="str">
            <v>-</v>
          </cell>
          <cell r="I3396">
            <v>0</v>
          </cell>
          <cell r="J3396">
            <v>0</v>
          </cell>
          <cell r="K3396">
            <v>0</v>
          </cell>
          <cell r="L3396" t="str">
            <v>-</v>
          </cell>
          <cell r="M3396" t="str">
            <v>-</v>
          </cell>
          <cell r="N3396" t="str">
            <v>-</v>
          </cell>
          <cell r="O3396" t="str">
            <v>-</v>
          </cell>
          <cell r="P3396" t="str">
            <v>-</v>
          </cell>
          <cell r="Q3396" t="str">
            <v>-</v>
          </cell>
          <cell r="R3396" t="str">
            <v>-</v>
          </cell>
          <cell r="S3396" t="str">
            <v>-</v>
          </cell>
        </row>
        <row r="3397">
          <cell r="B3397" t="str">
            <v xml:space="preserve">  OCTOBER</v>
          </cell>
          <cell r="C3397" t="str">
            <v>-</v>
          </cell>
          <cell r="D3397" t="str">
            <v>-</v>
          </cell>
          <cell r="E3397" t="str">
            <v>-</v>
          </cell>
          <cell r="F3397" t="str">
            <v>-</v>
          </cell>
          <cell r="G3397" t="str">
            <v>-</v>
          </cell>
          <cell r="H3397" t="str">
            <v>-</v>
          </cell>
          <cell r="I3397">
            <v>0</v>
          </cell>
          <cell r="J3397">
            <v>0</v>
          </cell>
          <cell r="K3397">
            <v>0</v>
          </cell>
          <cell r="L3397" t="str">
            <v>-</v>
          </cell>
          <cell r="M3397" t="str">
            <v>-</v>
          </cell>
          <cell r="N3397" t="str">
            <v>-</v>
          </cell>
          <cell r="O3397" t="str">
            <v>-</v>
          </cell>
          <cell r="P3397" t="str">
            <v>-</v>
          </cell>
          <cell r="Q3397" t="str">
            <v>-</v>
          </cell>
          <cell r="R3397" t="str">
            <v>-</v>
          </cell>
          <cell r="S3397" t="str">
            <v>-</v>
          </cell>
        </row>
        <row r="3398">
          <cell r="B3398" t="str">
            <v xml:space="preserve">  NOVEMBER</v>
          </cell>
          <cell r="C3398" t="str">
            <v>-</v>
          </cell>
          <cell r="D3398" t="str">
            <v>-</v>
          </cell>
          <cell r="E3398" t="str">
            <v>-</v>
          </cell>
          <cell r="F3398" t="str">
            <v>-</v>
          </cell>
          <cell r="G3398" t="str">
            <v>-</v>
          </cell>
          <cell r="H3398" t="str">
            <v>-</v>
          </cell>
          <cell r="I3398">
            <v>0</v>
          </cell>
          <cell r="J3398">
            <v>0</v>
          </cell>
          <cell r="K3398">
            <v>0</v>
          </cell>
          <cell r="L3398" t="str">
            <v>-</v>
          </cell>
          <cell r="M3398" t="str">
            <v>-</v>
          </cell>
          <cell r="N3398" t="str">
            <v>-</v>
          </cell>
          <cell r="O3398" t="str">
            <v>-</v>
          </cell>
          <cell r="P3398" t="str">
            <v>-</v>
          </cell>
          <cell r="Q3398" t="str">
            <v>-</v>
          </cell>
          <cell r="R3398" t="str">
            <v>-</v>
          </cell>
          <cell r="S3398" t="str">
            <v>-</v>
          </cell>
        </row>
        <row r="3399">
          <cell r="B3399" t="str">
            <v xml:space="preserve">  DECEMBER</v>
          </cell>
          <cell r="C3399" t="str">
            <v>-</v>
          </cell>
          <cell r="D3399" t="str">
            <v>-</v>
          </cell>
          <cell r="E3399" t="str">
            <v>-</v>
          </cell>
          <cell r="F3399" t="str">
            <v>-</v>
          </cell>
          <cell r="G3399" t="str">
            <v>-</v>
          </cell>
          <cell r="H3399" t="str">
            <v>-</v>
          </cell>
          <cell r="I3399">
            <v>0</v>
          </cell>
          <cell r="J3399">
            <v>0</v>
          </cell>
          <cell r="K3399">
            <v>0</v>
          </cell>
          <cell r="L3399" t="str">
            <v>-</v>
          </cell>
          <cell r="M3399" t="str">
            <v>-</v>
          </cell>
          <cell r="N3399" t="str">
            <v>-</v>
          </cell>
          <cell r="O3399" t="str">
            <v>-</v>
          </cell>
          <cell r="P3399" t="str">
            <v>-</v>
          </cell>
          <cell r="Q3399" t="str">
            <v>-</v>
          </cell>
          <cell r="R3399" t="str">
            <v>-</v>
          </cell>
          <cell r="S3399" t="str">
            <v>-</v>
          </cell>
        </row>
        <row r="3400">
          <cell r="A3400" t="str">
            <v>2005</v>
          </cell>
          <cell r="B3400" t="str">
            <v xml:space="preserve">  JANUARY</v>
          </cell>
          <cell r="C3400" t="str">
            <v>-</v>
          </cell>
          <cell r="D3400" t="str">
            <v>-</v>
          </cell>
          <cell r="E3400" t="str">
            <v>-</v>
          </cell>
          <cell r="F3400" t="str">
            <v>-</v>
          </cell>
          <cell r="G3400" t="str">
            <v>-</v>
          </cell>
          <cell r="H3400" t="str">
            <v>-</v>
          </cell>
          <cell r="I3400">
            <v>0</v>
          </cell>
          <cell r="J3400">
            <v>0</v>
          </cell>
          <cell r="K3400">
            <v>0</v>
          </cell>
          <cell r="L3400" t="str">
            <v>-</v>
          </cell>
          <cell r="M3400" t="str">
            <v>-</v>
          </cell>
          <cell r="N3400" t="str">
            <v>-</v>
          </cell>
          <cell r="O3400" t="str">
            <v>-</v>
          </cell>
          <cell r="P3400" t="str">
            <v>-</v>
          </cell>
          <cell r="Q3400" t="str">
            <v>-</v>
          </cell>
          <cell r="R3400" t="str">
            <v>-</v>
          </cell>
          <cell r="S3400" t="str">
            <v>-</v>
          </cell>
        </row>
        <row r="3401">
          <cell r="B3401" t="str">
            <v xml:space="preserve">  FEBRUARY</v>
          </cell>
          <cell r="C3401" t="str">
            <v>-</v>
          </cell>
          <cell r="D3401" t="str">
            <v>-</v>
          </cell>
          <cell r="E3401" t="str">
            <v>-</v>
          </cell>
          <cell r="F3401" t="str">
            <v>-</v>
          </cell>
          <cell r="G3401" t="str">
            <v>-</v>
          </cell>
          <cell r="H3401" t="str">
            <v>-</v>
          </cell>
          <cell r="I3401">
            <v>0</v>
          </cell>
          <cell r="J3401">
            <v>0</v>
          </cell>
          <cell r="K3401">
            <v>0</v>
          </cell>
          <cell r="L3401" t="str">
            <v>-</v>
          </cell>
          <cell r="M3401" t="str">
            <v>-</v>
          </cell>
          <cell r="N3401" t="str">
            <v>-</v>
          </cell>
          <cell r="O3401" t="str">
            <v>-</v>
          </cell>
          <cell r="P3401" t="str">
            <v>-</v>
          </cell>
          <cell r="Q3401" t="str">
            <v>-</v>
          </cell>
          <cell r="R3401" t="str">
            <v>-</v>
          </cell>
          <cell r="S3401" t="str">
            <v>-</v>
          </cell>
        </row>
        <row r="3402">
          <cell r="B3402" t="str">
            <v xml:space="preserve">  MARCH</v>
          </cell>
          <cell r="C3402" t="str">
            <v>-</v>
          </cell>
          <cell r="D3402" t="str">
            <v>-</v>
          </cell>
          <cell r="E3402" t="str">
            <v>-</v>
          </cell>
          <cell r="F3402" t="str">
            <v>-</v>
          </cell>
          <cell r="G3402" t="str">
            <v>-</v>
          </cell>
          <cell r="H3402" t="str">
            <v>-</v>
          </cell>
          <cell r="I3402">
            <v>0</v>
          </cell>
          <cell r="J3402">
            <v>0</v>
          </cell>
          <cell r="K3402">
            <v>0</v>
          </cell>
          <cell r="L3402" t="str">
            <v>-</v>
          </cell>
          <cell r="M3402" t="str">
            <v>-</v>
          </cell>
          <cell r="N3402" t="str">
            <v>-</v>
          </cell>
          <cell r="O3402" t="str">
            <v>-</v>
          </cell>
          <cell r="P3402" t="str">
            <v>-</v>
          </cell>
          <cell r="Q3402" t="str">
            <v>-</v>
          </cell>
          <cell r="R3402" t="str">
            <v>-</v>
          </cell>
          <cell r="S3402" t="str">
            <v>-</v>
          </cell>
        </row>
        <row r="3403">
          <cell r="B3403" t="str">
            <v xml:space="preserve">  APRIL</v>
          </cell>
          <cell r="C3403" t="str">
            <v>-</v>
          </cell>
          <cell r="D3403" t="str">
            <v>-</v>
          </cell>
          <cell r="E3403" t="str">
            <v>-</v>
          </cell>
          <cell r="F3403" t="str">
            <v>-</v>
          </cell>
          <cell r="G3403" t="str">
            <v>-</v>
          </cell>
          <cell r="H3403" t="str">
            <v>-</v>
          </cell>
          <cell r="I3403">
            <v>0</v>
          </cell>
          <cell r="J3403">
            <v>0</v>
          </cell>
          <cell r="K3403">
            <v>0</v>
          </cell>
          <cell r="L3403" t="str">
            <v>-</v>
          </cell>
          <cell r="M3403" t="str">
            <v>-</v>
          </cell>
          <cell r="N3403" t="str">
            <v>-</v>
          </cell>
          <cell r="O3403" t="str">
            <v>-</v>
          </cell>
          <cell r="P3403" t="str">
            <v>-</v>
          </cell>
          <cell r="Q3403" t="str">
            <v>-</v>
          </cell>
          <cell r="R3403" t="str">
            <v>-</v>
          </cell>
          <cell r="S3403" t="str">
            <v>-</v>
          </cell>
        </row>
        <row r="3404">
          <cell r="B3404" t="str">
            <v xml:space="preserve">  MAY</v>
          </cell>
          <cell r="C3404" t="str">
            <v>-</v>
          </cell>
          <cell r="D3404" t="str">
            <v>-</v>
          </cell>
          <cell r="E3404" t="str">
            <v>-</v>
          </cell>
          <cell r="F3404" t="str">
            <v>-</v>
          </cell>
          <cell r="G3404" t="str">
            <v>-</v>
          </cell>
          <cell r="H3404" t="str">
            <v>-</v>
          </cell>
          <cell r="I3404">
            <v>0</v>
          </cell>
          <cell r="J3404">
            <v>0</v>
          </cell>
          <cell r="K3404">
            <v>0</v>
          </cell>
          <cell r="L3404">
            <v>0</v>
          </cell>
          <cell r="M3404" t="str">
            <v>-</v>
          </cell>
          <cell r="N3404" t="str">
            <v>-</v>
          </cell>
          <cell r="O3404" t="str">
            <v>-</v>
          </cell>
          <cell r="P3404" t="str">
            <v>-</v>
          </cell>
          <cell r="Q3404" t="str">
            <v>-</v>
          </cell>
          <cell r="R3404" t="str">
            <v>-</v>
          </cell>
          <cell r="S3404" t="str">
            <v>-</v>
          </cell>
        </row>
        <row r="3405">
          <cell r="B3405" t="str">
            <v xml:space="preserve">  JUNE</v>
          </cell>
          <cell r="C3405" t="str">
            <v>-</v>
          </cell>
          <cell r="D3405">
            <v>121.75</v>
          </cell>
          <cell r="E3405">
            <v>323</v>
          </cell>
          <cell r="F3405">
            <v>491</v>
          </cell>
          <cell r="G3405">
            <v>2100</v>
          </cell>
          <cell r="H3405">
            <v>441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  <cell r="M3405">
            <v>0</v>
          </cell>
          <cell r="N3405">
            <v>13875</v>
          </cell>
          <cell r="O3405">
            <v>1.1710772846425019</v>
          </cell>
          <cell r="P3405">
            <v>16248.697324414714</v>
          </cell>
          <cell r="Q3405">
            <v>0</v>
          </cell>
          <cell r="R3405">
            <v>0</v>
          </cell>
          <cell r="S3405">
            <v>0</v>
          </cell>
        </row>
        <row r="3406">
          <cell r="B3406" t="str">
            <v xml:space="preserve">  JULY</v>
          </cell>
          <cell r="C3406" t="str">
            <v>-</v>
          </cell>
          <cell r="D3406">
            <v>122.55</v>
          </cell>
          <cell r="E3406">
            <v>325</v>
          </cell>
          <cell r="F3406">
            <v>491</v>
          </cell>
          <cell r="G3406">
            <v>2100</v>
          </cell>
          <cell r="H3406">
            <v>449</v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13875</v>
          </cell>
          <cell r="O3406">
            <v>1.1858762670936582</v>
          </cell>
          <cell r="P3406">
            <v>16454.033205924508</v>
          </cell>
          <cell r="Q3406">
            <v>0</v>
          </cell>
          <cell r="R3406">
            <v>0</v>
          </cell>
          <cell r="S3406">
            <v>0</v>
          </cell>
        </row>
        <row r="3407">
          <cell r="B3407" t="str">
            <v xml:space="preserve">  AUGUST</v>
          </cell>
          <cell r="C3407" t="str">
            <v>-</v>
          </cell>
          <cell r="D3407">
            <v>122.49</v>
          </cell>
          <cell r="E3407">
            <v>326</v>
          </cell>
          <cell r="F3407">
            <v>493</v>
          </cell>
          <cell r="G3407">
            <v>2100</v>
          </cell>
          <cell r="H3407">
            <v>452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13875</v>
          </cell>
          <cell r="O3407">
            <v>1.1909377719812502</v>
          </cell>
          <cell r="P3407">
            <v>16524.261586239845</v>
          </cell>
          <cell r="Q3407">
            <v>0</v>
          </cell>
          <cell r="R3407">
            <v>0</v>
          </cell>
          <cell r="S3407">
            <v>0</v>
          </cell>
        </row>
        <row r="3408">
          <cell r="B3408" t="str">
            <v xml:space="preserve">  SEPTEMBER</v>
          </cell>
          <cell r="C3408" t="str">
            <v>-</v>
          </cell>
          <cell r="D3408">
            <v>123.27</v>
          </cell>
          <cell r="E3408">
            <v>330</v>
          </cell>
          <cell r="F3408">
            <v>495</v>
          </cell>
          <cell r="G3408">
            <v>2100</v>
          </cell>
          <cell r="H3408">
            <v>462</v>
          </cell>
          <cell r="I3408">
            <v>0</v>
          </cell>
          <cell r="J3408">
            <v>0</v>
          </cell>
          <cell r="K3408">
            <v>499.04</v>
          </cell>
          <cell r="L3408">
            <v>499.04</v>
          </cell>
          <cell r="M3408">
            <v>499.04</v>
          </cell>
          <cell r="N3408">
            <v>13875</v>
          </cell>
          <cell r="O3408">
            <v>1.2091382084425562</v>
          </cell>
          <cell r="P3408">
            <v>16776.792642140466</v>
          </cell>
          <cell r="Q3408">
            <v>6924180</v>
          </cell>
          <cell r="R3408">
            <v>8372290.6001337785</v>
          </cell>
          <cell r="S3408">
            <v>1448110.6001337785</v>
          </cell>
        </row>
        <row r="3409">
          <cell r="B3409" t="str">
            <v xml:space="preserve">  OCTOBER</v>
          </cell>
          <cell r="C3409" t="str">
            <v>-</v>
          </cell>
          <cell r="D3409">
            <v>139.13999999999999</v>
          </cell>
          <cell r="E3409">
            <v>376</v>
          </cell>
          <cell r="F3409">
            <v>511</v>
          </cell>
          <cell r="G3409">
            <v>4300</v>
          </cell>
          <cell r="H3409">
            <v>500</v>
          </cell>
          <cell r="I3409">
            <v>0</v>
          </cell>
          <cell r="J3409">
            <v>0</v>
          </cell>
          <cell r="K3409">
            <v>499.04</v>
          </cell>
          <cell r="L3409">
            <v>0</v>
          </cell>
          <cell r="M3409">
            <v>0</v>
          </cell>
          <cell r="N3409">
            <v>13875</v>
          </cell>
          <cell r="O3409">
            <v>1.2957987371030848</v>
          </cell>
          <cell r="P3409">
            <v>17979.207477305303</v>
          </cell>
          <cell r="Q3409">
            <v>0</v>
          </cell>
          <cell r="R3409">
            <v>0</v>
          </cell>
          <cell r="S3409">
            <v>0</v>
          </cell>
        </row>
        <row r="3410">
          <cell r="B3410" t="str">
            <v xml:space="preserve">  NOVEMBER</v>
          </cell>
          <cell r="C3410" t="str">
            <v>-</v>
          </cell>
          <cell r="D3410">
            <v>140.15</v>
          </cell>
          <cell r="E3410">
            <v>393</v>
          </cell>
          <cell r="F3410">
            <v>511</v>
          </cell>
          <cell r="G3410">
            <v>4300</v>
          </cell>
          <cell r="H3410">
            <v>510</v>
          </cell>
          <cell r="I3410">
            <v>0</v>
          </cell>
          <cell r="J3410">
            <v>0</v>
          </cell>
          <cell r="K3410">
            <v>4628.46</v>
          </cell>
          <cell r="L3410">
            <v>4129.42</v>
          </cell>
          <cell r="M3410">
            <v>4129.42</v>
          </cell>
          <cell r="N3410">
            <v>13875</v>
          </cell>
          <cell r="O3410">
            <v>1.3143110238762414</v>
          </cell>
          <cell r="P3410">
            <v>18236.065456282849</v>
          </cell>
          <cell r="Q3410">
            <v>57295702.5</v>
          </cell>
          <cell r="R3410">
            <v>75304373.416483521</v>
          </cell>
          <cell r="S3410">
            <v>18008670.916483521</v>
          </cell>
        </row>
        <row r="3411">
          <cell r="B3411" t="str">
            <v xml:space="preserve">  DECEMBER</v>
          </cell>
          <cell r="C3411" t="str">
            <v>-</v>
          </cell>
          <cell r="D3411">
            <v>140.32</v>
          </cell>
          <cell r="E3411">
            <v>393</v>
          </cell>
          <cell r="F3411">
            <v>511</v>
          </cell>
          <cell r="G3411">
            <v>4300</v>
          </cell>
          <cell r="H3411">
            <v>510</v>
          </cell>
          <cell r="I3411">
            <v>0</v>
          </cell>
          <cell r="J3411">
            <v>0</v>
          </cell>
          <cell r="K3411">
            <v>4628.46</v>
          </cell>
          <cell r="L3411">
            <v>0</v>
          </cell>
          <cell r="M3411">
            <v>0</v>
          </cell>
          <cell r="N3411">
            <v>13875</v>
          </cell>
          <cell r="O3411">
            <v>1.3145415219328263</v>
          </cell>
          <cell r="P3411">
            <v>18239.263616817963</v>
          </cell>
          <cell r="Q3411">
            <v>0</v>
          </cell>
          <cell r="R3411">
            <v>0</v>
          </cell>
          <cell r="S3411">
            <v>0</v>
          </cell>
        </row>
        <row r="3412">
          <cell r="A3412" t="str">
            <v>2006</v>
          </cell>
          <cell r="B3412" t="str">
            <v xml:space="preserve">  JANUARY</v>
          </cell>
          <cell r="C3412" t="str">
            <v>-</v>
          </cell>
          <cell r="D3412" t="str">
            <v>-</v>
          </cell>
          <cell r="E3412" t="str">
            <v>-</v>
          </cell>
          <cell r="F3412" t="str">
            <v>-</v>
          </cell>
          <cell r="G3412" t="str">
            <v>-</v>
          </cell>
          <cell r="H3412" t="str">
            <v>-</v>
          </cell>
          <cell r="I3412">
            <v>0</v>
          </cell>
          <cell r="J3412">
            <v>0</v>
          </cell>
          <cell r="K3412">
            <v>4628.46</v>
          </cell>
          <cell r="L3412" t="str">
            <v>-</v>
          </cell>
          <cell r="M3412" t="str">
            <v>-</v>
          </cell>
          <cell r="N3412">
            <v>13875</v>
          </cell>
          <cell r="O3412">
            <v>0.25</v>
          </cell>
          <cell r="P3412">
            <v>3468.75</v>
          </cell>
          <cell r="Q3412">
            <v>0</v>
          </cell>
          <cell r="R3412">
            <v>0</v>
          </cell>
          <cell r="S3412">
            <v>0</v>
          </cell>
        </row>
        <row r="3413">
          <cell r="B3413" t="str">
            <v xml:space="preserve">  FEBRUARY</v>
          </cell>
          <cell r="C3413" t="str">
            <v>-</v>
          </cell>
          <cell r="D3413" t="str">
            <v>-</v>
          </cell>
          <cell r="E3413" t="str">
            <v>-</v>
          </cell>
          <cell r="F3413" t="str">
            <v>-</v>
          </cell>
          <cell r="G3413" t="str">
            <v>-</v>
          </cell>
          <cell r="H3413" t="str">
            <v>-</v>
          </cell>
          <cell r="I3413">
            <v>0</v>
          </cell>
          <cell r="J3413">
            <v>0</v>
          </cell>
          <cell r="K3413">
            <v>4628.46</v>
          </cell>
          <cell r="L3413" t="str">
            <v>-</v>
          </cell>
          <cell r="M3413" t="str">
            <v>-</v>
          </cell>
          <cell r="N3413">
            <v>13875</v>
          </cell>
          <cell r="O3413">
            <v>0.25</v>
          </cell>
          <cell r="P3413">
            <v>3468.75</v>
          </cell>
          <cell r="Q3413">
            <v>0</v>
          </cell>
          <cell r="R3413">
            <v>0</v>
          </cell>
          <cell r="S3413">
            <v>0</v>
          </cell>
        </row>
        <row r="3414">
          <cell r="B3414" t="str">
            <v xml:space="preserve">  MARCH</v>
          </cell>
          <cell r="C3414" t="str">
            <v>-</v>
          </cell>
          <cell r="D3414" t="str">
            <v>-</v>
          </cell>
          <cell r="E3414" t="str">
            <v>-</v>
          </cell>
          <cell r="F3414" t="str">
            <v>-</v>
          </cell>
          <cell r="G3414" t="str">
            <v>-</v>
          </cell>
          <cell r="H3414" t="str">
            <v>-</v>
          </cell>
          <cell r="I3414">
            <v>0</v>
          </cell>
          <cell r="J3414">
            <v>0</v>
          </cell>
          <cell r="K3414">
            <v>4628.46</v>
          </cell>
          <cell r="L3414" t="str">
            <v>-</v>
          </cell>
          <cell r="M3414" t="str">
            <v>-</v>
          </cell>
          <cell r="N3414">
            <v>13875</v>
          </cell>
          <cell r="O3414">
            <v>0.25</v>
          </cell>
          <cell r="P3414">
            <v>3468.75</v>
          </cell>
          <cell r="Q3414">
            <v>0</v>
          </cell>
          <cell r="R3414">
            <v>0</v>
          </cell>
          <cell r="S3414">
            <v>0</v>
          </cell>
        </row>
        <row r="3415">
          <cell r="B3415" t="str">
            <v xml:space="preserve">  APRIL</v>
          </cell>
          <cell r="C3415" t="str">
            <v>-</v>
          </cell>
          <cell r="D3415" t="str">
            <v>-</v>
          </cell>
          <cell r="E3415" t="str">
            <v>-</v>
          </cell>
          <cell r="F3415" t="str">
            <v>-</v>
          </cell>
          <cell r="G3415" t="str">
            <v>-</v>
          </cell>
          <cell r="H3415" t="str">
            <v>-</v>
          </cell>
          <cell r="I3415">
            <v>0</v>
          </cell>
          <cell r="J3415">
            <v>0</v>
          </cell>
          <cell r="K3415">
            <v>4628.46</v>
          </cell>
          <cell r="L3415" t="str">
            <v>-</v>
          </cell>
          <cell r="M3415" t="str">
            <v>-</v>
          </cell>
          <cell r="N3415">
            <v>13875</v>
          </cell>
          <cell r="O3415">
            <v>0.25</v>
          </cell>
          <cell r="P3415">
            <v>3468.75</v>
          </cell>
          <cell r="Q3415">
            <v>0</v>
          </cell>
          <cell r="R3415">
            <v>0</v>
          </cell>
          <cell r="S3415">
            <v>0</v>
          </cell>
        </row>
        <row r="3416">
          <cell r="B3416" t="str">
            <v xml:space="preserve">  MAY</v>
          </cell>
          <cell r="C3416" t="str">
            <v>-</v>
          </cell>
          <cell r="D3416" t="str">
            <v>-</v>
          </cell>
          <cell r="E3416" t="str">
            <v>-</v>
          </cell>
          <cell r="F3416" t="str">
            <v>-</v>
          </cell>
          <cell r="G3416" t="str">
            <v>-</v>
          </cell>
          <cell r="H3416" t="str">
            <v>-</v>
          </cell>
          <cell r="I3416">
            <v>0</v>
          </cell>
          <cell r="J3416">
            <v>0</v>
          </cell>
          <cell r="K3416">
            <v>4628.46</v>
          </cell>
          <cell r="L3416" t="str">
            <v>-</v>
          </cell>
          <cell r="M3416" t="str">
            <v>-</v>
          </cell>
          <cell r="N3416">
            <v>13875</v>
          </cell>
          <cell r="O3416">
            <v>0.25</v>
          </cell>
          <cell r="P3416">
            <v>3468.75</v>
          </cell>
          <cell r="Q3416">
            <v>0</v>
          </cell>
          <cell r="R3416">
            <v>0</v>
          </cell>
          <cell r="S3416">
            <v>0</v>
          </cell>
        </row>
        <row r="3417">
          <cell r="B3417" t="str">
            <v xml:space="preserve">  JUNE</v>
          </cell>
          <cell r="C3417" t="str">
            <v>-</v>
          </cell>
          <cell r="D3417" t="str">
            <v>-</v>
          </cell>
          <cell r="E3417" t="str">
            <v>-</v>
          </cell>
          <cell r="F3417" t="str">
            <v>-</v>
          </cell>
          <cell r="G3417" t="str">
            <v>-</v>
          </cell>
          <cell r="H3417" t="str">
            <v>-</v>
          </cell>
          <cell r="I3417">
            <v>0</v>
          </cell>
          <cell r="J3417">
            <v>0</v>
          </cell>
          <cell r="K3417">
            <v>4628.46</v>
          </cell>
          <cell r="L3417" t="str">
            <v>-</v>
          </cell>
          <cell r="M3417" t="str">
            <v>-</v>
          </cell>
          <cell r="N3417">
            <v>13875</v>
          </cell>
          <cell r="O3417">
            <v>0.25</v>
          </cell>
          <cell r="P3417">
            <v>3468.75</v>
          </cell>
          <cell r="Q3417">
            <v>0</v>
          </cell>
          <cell r="R3417">
            <v>0</v>
          </cell>
          <cell r="S3417">
            <v>0</v>
          </cell>
        </row>
        <row r="3418">
          <cell r="B3418" t="str">
            <v xml:space="preserve">  JULY</v>
          </cell>
          <cell r="C3418" t="str">
            <v>-</v>
          </cell>
          <cell r="D3418" t="str">
            <v>-</v>
          </cell>
          <cell r="E3418" t="str">
            <v>-</v>
          </cell>
          <cell r="F3418" t="str">
            <v>-</v>
          </cell>
          <cell r="G3418" t="str">
            <v>-</v>
          </cell>
          <cell r="H3418" t="str">
            <v>-</v>
          </cell>
          <cell r="I3418">
            <v>0</v>
          </cell>
          <cell r="J3418">
            <v>0</v>
          </cell>
          <cell r="K3418">
            <v>4628.46</v>
          </cell>
          <cell r="L3418" t="str">
            <v>-</v>
          </cell>
          <cell r="M3418" t="str">
            <v>-</v>
          </cell>
          <cell r="N3418">
            <v>13875</v>
          </cell>
          <cell r="O3418">
            <v>0.25</v>
          </cell>
          <cell r="P3418">
            <v>3468.75</v>
          </cell>
          <cell r="Q3418">
            <v>0</v>
          </cell>
          <cell r="R3418">
            <v>0</v>
          </cell>
          <cell r="S3418">
            <v>0</v>
          </cell>
        </row>
        <row r="3419">
          <cell r="B3419" t="str">
            <v xml:space="preserve">  AUGUST</v>
          </cell>
          <cell r="C3419" t="str">
            <v>-</v>
          </cell>
          <cell r="D3419" t="str">
            <v>-</v>
          </cell>
          <cell r="E3419" t="str">
            <v>-</v>
          </cell>
          <cell r="F3419" t="str">
            <v>-</v>
          </cell>
          <cell r="G3419" t="str">
            <v>-</v>
          </cell>
          <cell r="H3419" t="str">
            <v>-</v>
          </cell>
          <cell r="I3419">
            <v>0</v>
          </cell>
          <cell r="J3419">
            <v>0</v>
          </cell>
          <cell r="K3419">
            <v>4628.46</v>
          </cell>
          <cell r="L3419" t="str">
            <v>-</v>
          </cell>
          <cell r="M3419" t="str">
            <v>-</v>
          </cell>
          <cell r="N3419">
            <v>13875</v>
          </cell>
          <cell r="O3419">
            <v>0.25</v>
          </cell>
          <cell r="P3419">
            <v>3468.75</v>
          </cell>
          <cell r="Q3419">
            <v>0</v>
          </cell>
          <cell r="R3419">
            <v>0</v>
          </cell>
          <cell r="S3419">
            <v>0</v>
          </cell>
        </row>
        <row r="3420">
          <cell r="B3420" t="str">
            <v xml:space="preserve">  SEPTEMBER</v>
          </cell>
          <cell r="C3420" t="str">
            <v>-</v>
          </cell>
          <cell r="D3420" t="str">
            <v>-</v>
          </cell>
          <cell r="E3420" t="str">
            <v>-</v>
          </cell>
          <cell r="F3420" t="str">
            <v>-</v>
          </cell>
          <cell r="G3420" t="str">
            <v>-</v>
          </cell>
          <cell r="H3420" t="str">
            <v>-</v>
          </cell>
          <cell r="I3420">
            <v>0</v>
          </cell>
          <cell r="J3420">
            <v>0</v>
          </cell>
          <cell r="K3420">
            <v>4628.46</v>
          </cell>
          <cell r="L3420" t="str">
            <v>-</v>
          </cell>
          <cell r="M3420" t="str">
            <v>-</v>
          </cell>
          <cell r="N3420">
            <v>13875</v>
          </cell>
          <cell r="O3420">
            <v>0.25</v>
          </cell>
          <cell r="P3420">
            <v>3468.75</v>
          </cell>
          <cell r="Q3420">
            <v>0</v>
          </cell>
          <cell r="R3420">
            <v>0</v>
          </cell>
          <cell r="S3420">
            <v>0</v>
          </cell>
        </row>
        <row r="3421">
          <cell r="B3421" t="str">
            <v xml:space="preserve">  OCTOBER</v>
          </cell>
          <cell r="C3421" t="str">
            <v>-</v>
          </cell>
          <cell r="D3421" t="str">
            <v>-</v>
          </cell>
          <cell r="E3421" t="str">
            <v>-</v>
          </cell>
          <cell r="F3421" t="str">
            <v>-</v>
          </cell>
          <cell r="G3421" t="str">
            <v>-</v>
          </cell>
          <cell r="H3421" t="str">
            <v>-</v>
          </cell>
          <cell r="I3421">
            <v>0</v>
          </cell>
          <cell r="J3421">
            <v>0</v>
          </cell>
          <cell r="K3421">
            <v>4628.46</v>
          </cell>
          <cell r="L3421" t="str">
            <v>-</v>
          </cell>
          <cell r="M3421" t="str">
            <v>-</v>
          </cell>
          <cell r="N3421">
            <v>13875</v>
          </cell>
          <cell r="O3421">
            <v>0.25</v>
          </cell>
          <cell r="P3421">
            <v>3468.75</v>
          </cell>
          <cell r="Q3421">
            <v>0</v>
          </cell>
          <cell r="R3421">
            <v>0</v>
          </cell>
          <cell r="S3421">
            <v>0</v>
          </cell>
        </row>
        <row r="3422">
          <cell r="B3422" t="str">
            <v xml:space="preserve">  NOVEMBER</v>
          </cell>
          <cell r="C3422" t="str">
            <v>-</v>
          </cell>
          <cell r="D3422" t="str">
            <v>-</v>
          </cell>
          <cell r="E3422" t="str">
            <v>-</v>
          </cell>
          <cell r="F3422" t="str">
            <v>-</v>
          </cell>
          <cell r="G3422" t="str">
            <v>-</v>
          </cell>
          <cell r="H3422" t="str">
            <v>-</v>
          </cell>
          <cell r="I3422">
            <v>0</v>
          </cell>
          <cell r="J3422">
            <v>0</v>
          </cell>
          <cell r="K3422">
            <v>4628.46</v>
          </cell>
          <cell r="L3422" t="str">
            <v>-</v>
          </cell>
          <cell r="M3422" t="str">
            <v>-</v>
          </cell>
          <cell r="N3422">
            <v>13875</v>
          </cell>
          <cell r="O3422">
            <v>0.25</v>
          </cell>
          <cell r="P3422">
            <v>3468.75</v>
          </cell>
          <cell r="Q3422">
            <v>0</v>
          </cell>
          <cell r="R3422">
            <v>0</v>
          </cell>
          <cell r="S3422">
            <v>0</v>
          </cell>
        </row>
        <row r="3424">
          <cell r="A3424" t="str">
            <v xml:space="preserve"> </v>
          </cell>
          <cell r="B3424" t="str">
            <v>T O T A L</v>
          </cell>
          <cell r="C3424" t="str">
            <v>Pay Item</v>
          </cell>
          <cell r="E3424" t="str">
            <v>:</v>
          </cell>
          <cell r="F3424" t="str">
            <v>IV-2-A-15</v>
          </cell>
          <cell r="J3424">
            <v>0</v>
          </cell>
          <cell r="K3424" t="str">
            <v>-</v>
          </cell>
          <cell r="L3424">
            <v>4628.46</v>
          </cell>
          <cell r="M3424">
            <v>4628.46</v>
          </cell>
          <cell r="O3424" t="str">
            <v>-</v>
          </cell>
          <cell r="Q3424">
            <v>64219882.5</v>
          </cell>
          <cell r="R3424">
            <v>83676664.016617298</v>
          </cell>
          <cell r="S3424">
            <v>19456781.516617298</v>
          </cell>
        </row>
        <row r="3426">
          <cell r="A3426" t="str">
            <v xml:space="preserve">   L : Labour</v>
          </cell>
          <cell r="E3426" t="str">
            <v xml:space="preserve">    C : Cement</v>
          </cell>
          <cell r="J3426" t="str">
            <v xml:space="preserve">    S : Steel</v>
          </cell>
          <cell r="N3426" t="str">
            <v xml:space="preserve">    F : Fuel</v>
          </cell>
          <cell r="R3426" t="str">
            <v xml:space="preserve">    M : Material</v>
          </cell>
        </row>
        <row r="3427">
          <cell r="A3427" t="str">
            <v xml:space="preserve">   Economic Indicators Table 1.3</v>
          </cell>
          <cell r="E3427" t="str">
            <v xml:space="preserve">         Economic Indicators Table 1.11</v>
          </cell>
          <cell r="J3427" t="str">
            <v xml:space="preserve">         Economic Indicators Table 1.11</v>
          </cell>
          <cell r="N3427" t="str">
            <v xml:space="preserve">         "Official Diesel Oil Selling Price"</v>
          </cell>
          <cell r="R3427" t="str">
            <v xml:space="preserve">         Economic Indicators Table 1.15</v>
          </cell>
        </row>
        <row r="3428">
          <cell r="A3428" t="str">
            <v xml:space="preserve">   Consumer Price Indices for 43 Cities &amp; Changes</v>
          </cell>
          <cell r="E3428" t="str">
            <v xml:space="preserve">         Wholesale Price Indices of Manufacturing Commodities</v>
          </cell>
          <cell r="J3428" t="str">
            <v xml:space="preserve">         Wholesale Price Indices of Manufacturing Commodities</v>
          </cell>
          <cell r="N3428" t="str">
            <v xml:space="preserve">         Actual cost of high speed diesel</v>
          </cell>
          <cell r="R3428" t="str">
            <v xml:space="preserve">         Wholesale Price Indices of Construction Materials</v>
          </cell>
        </row>
        <row r="3429">
          <cell r="A3429" t="str">
            <v xml:space="preserve">   Sub-Sector General Index for Bandar Lampung</v>
          </cell>
          <cell r="E3429" t="str">
            <v xml:space="preserve">         Sub-Sector 17, Non Metallic Mineral Products</v>
          </cell>
          <cell r="J3429" t="str">
            <v xml:space="preserve">         Sub-Sector 19, Iron and Steel Products</v>
          </cell>
          <cell r="N3429" t="str">
            <v xml:space="preserve">         Estabilished by Pertamina Oil Company</v>
          </cell>
          <cell r="R3429" t="str">
            <v xml:space="preserve">         Sub-Sector 2, Public Works in Agriculture</v>
          </cell>
        </row>
        <row r="3431">
          <cell r="A3431" t="str">
            <v>Pn  =  A +  L(Ln/Lo) + C(Cn/Co) + S(Sn/So) + F(Fn/Fo) + M(Mn/Mo)</v>
          </cell>
        </row>
        <row r="3432">
          <cell r="A3432" t="str">
            <v>CALCULATION OF ESCALATION PAYMENT</v>
          </cell>
        </row>
        <row r="3433">
          <cell r="A3433" t="str">
            <v>CONTRACT PACKAGE</v>
          </cell>
          <cell r="C3433" t="str">
            <v>:</v>
          </cell>
          <cell r="D3433" t="str">
            <v>WAY CURUP IRRIGATION SUB-PROJECT PTSL-II</v>
          </cell>
          <cell r="Q3433" t="str">
            <v>CONTRACTOR</v>
          </cell>
          <cell r="R3433" t="str">
            <v>:     PT. ADHI KARYA (Persero) Tbk</v>
          </cell>
        </row>
        <row r="3434">
          <cell r="A3434" t="str">
            <v>CONTRACT NO. / DATE</v>
          </cell>
          <cell r="C3434" t="str">
            <v>:</v>
          </cell>
          <cell r="D3434" t="str">
            <v>HK.02.07-Ag.0801/WILIII/01 ,  Date : May 14th, 2004</v>
          </cell>
          <cell r="Q3434" t="str">
            <v>CONSULTANT</v>
          </cell>
          <cell r="R3434" t="str">
            <v>:     NIPPON KOEI (In Associated)</v>
          </cell>
        </row>
        <row r="3436">
          <cell r="A3436" t="str">
            <v xml:space="preserve"> PAY ITEM</v>
          </cell>
          <cell r="C3436" t="str">
            <v>:</v>
          </cell>
          <cell r="D3436" t="str">
            <v>IV-2-A-16</v>
          </cell>
          <cell r="I3436" t="str">
            <v xml:space="preserve"> DESCRIPTION :</v>
          </cell>
          <cell r="J3436" t="str">
            <v>Stripping</v>
          </cell>
          <cell r="M3436" t="str">
            <v>QUANTITIES</v>
          </cell>
          <cell r="N3436" t="str">
            <v>ORIGINAL</v>
          </cell>
          <cell r="P3436" t="str">
            <v>CURRENT</v>
          </cell>
          <cell r="Q3436" t="str">
            <v>ORIGINAL</v>
          </cell>
          <cell r="R3436" t="str">
            <v>CURRENT</v>
          </cell>
        </row>
        <row r="3437">
          <cell r="A3437" t="str">
            <v xml:space="preserve"> COMPONENT</v>
          </cell>
          <cell r="C3437" t="str">
            <v>A</v>
          </cell>
          <cell r="D3437" t="str">
            <v>L</v>
          </cell>
          <cell r="E3437" t="str">
            <v>C</v>
          </cell>
          <cell r="F3437" t="str">
            <v>S</v>
          </cell>
          <cell r="G3437" t="str">
            <v>F</v>
          </cell>
          <cell r="H3437" t="str">
            <v>M</v>
          </cell>
          <cell r="I3437" t="str">
            <v xml:space="preserve"> QUANTITIES   :</v>
          </cell>
          <cell r="J3437">
            <v>40</v>
          </cell>
          <cell r="K3437" t="str">
            <v>cu.m</v>
          </cell>
          <cell r="M3437" t="str">
            <v>FOR</v>
          </cell>
          <cell r="N3437" t="str">
            <v>UNIT PRICE</v>
          </cell>
          <cell r="O3437" t="str">
            <v>FACTOR</v>
          </cell>
          <cell r="P3437" t="str">
            <v>UNIT PRICE</v>
          </cell>
          <cell r="Q3437" t="str">
            <v>AMOUNT</v>
          </cell>
          <cell r="R3437" t="str">
            <v>AMOUNT</v>
          </cell>
          <cell r="S3437" t="str">
            <v>PRICE ESCALATION</v>
          </cell>
        </row>
        <row r="3438">
          <cell r="A3438" t="str">
            <v xml:space="preserve"> COST FACTOR</v>
          </cell>
          <cell r="C3438">
            <v>0.25</v>
          </cell>
          <cell r="D3438">
            <v>0.15</v>
          </cell>
          <cell r="E3438" t="str">
            <v>-</v>
          </cell>
          <cell r="F3438" t="str">
            <v>-</v>
          </cell>
          <cell r="G3438" t="str">
            <v>-</v>
          </cell>
          <cell r="H3438">
            <v>0.6</v>
          </cell>
          <cell r="I3438" t="str">
            <v>SCHEDULE QUANTITIES</v>
          </cell>
          <cell r="K3438" t="str">
            <v>ACTUAL QUANTITIES (MC)</v>
          </cell>
          <cell r="M3438" t="str">
            <v>ESCALATION</v>
          </cell>
          <cell r="N3438" t="str">
            <v>Ho</v>
          </cell>
          <cell r="O3438" t="str">
            <v>Pn</v>
          </cell>
          <cell r="P3438" t="str">
            <v>Hn</v>
          </cell>
          <cell r="Q3438" t="str">
            <v>Io</v>
          </cell>
          <cell r="R3438" t="str">
            <v>In</v>
          </cell>
          <cell r="S3438" t="str">
            <v>PAYMENT</v>
          </cell>
        </row>
        <row r="3439">
          <cell r="A3439" t="str">
            <v xml:space="preserve"> ZERO INDEX / DEC 2002</v>
          </cell>
          <cell r="C3439" t="str">
            <v>-</v>
          </cell>
          <cell r="D3439">
            <v>110.63</v>
          </cell>
          <cell r="E3439">
            <v>294</v>
          </cell>
          <cell r="F3439">
            <v>345</v>
          </cell>
          <cell r="G3439">
            <v>1650</v>
          </cell>
          <cell r="H3439">
            <v>350</v>
          </cell>
          <cell r="I3439" t="str">
            <v>CUMULATIVE</v>
          </cell>
          <cell r="J3439" t="str">
            <v>MONTHLY</v>
          </cell>
          <cell r="K3439" t="str">
            <v>CUMULATIVE</v>
          </cell>
          <cell r="L3439" t="str">
            <v>MONTHLY</v>
          </cell>
          <cell r="M3439" t="str">
            <v>PAYMENT</v>
          </cell>
        </row>
        <row r="3440">
          <cell r="A3440">
            <v>1</v>
          </cell>
          <cell r="B3440">
            <v>2</v>
          </cell>
          <cell r="C3440">
            <v>3</v>
          </cell>
          <cell r="D3440">
            <v>4</v>
          </cell>
          <cell r="E3440">
            <v>5</v>
          </cell>
          <cell r="F3440">
            <v>6</v>
          </cell>
          <cell r="G3440">
            <v>7</v>
          </cell>
          <cell r="H3440">
            <v>8</v>
          </cell>
          <cell r="I3440">
            <v>9</v>
          </cell>
          <cell r="J3440">
            <v>10</v>
          </cell>
          <cell r="K3440">
            <v>11</v>
          </cell>
          <cell r="L3440">
            <v>12</v>
          </cell>
          <cell r="M3440">
            <v>13</v>
          </cell>
          <cell r="N3440">
            <v>14</v>
          </cell>
          <cell r="O3440">
            <v>15</v>
          </cell>
          <cell r="P3440" t="str">
            <v>16=14x15</v>
          </cell>
          <cell r="Q3440" t="str">
            <v>17=13x14</v>
          </cell>
          <cell r="R3440" t="str">
            <v>18=13x16</v>
          </cell>
          <cell r="S3440" t="str">
            <v>19=18-17</v>
          </cell>
        </row>
        <row r="3442">
          <cell r="A3442" t="str">
            <v>2004</v>
          </cell>
          <cell r="B3442" t="str">
            <v xml:space="preserve">  JUNE</v>
          </cell>
          <cell r="C3442" t="str">
            <v>-</v>
          </cell>
          <cell r="D3442" t="str">
            <v>-</v>
          </cell>
          <cell r="E3442" t="str">
            <v>-</v>
          </cell>
          <cell r="F3442" t="str">
            <v>-</v>
          </cell>
          <cell r="G3442" t="str">
            <v>-</v>
          </cell>
          <cell r="H3442" t="str">
            <v>-</v>
          </cell>
          <cell r="I3442">
            <v>0</v>
          </cell>
          <cell r="J3442">
            <v>0</v>
          </cell>
          <cell r="K3442" t="str">
            <v>-</v>
          </cell>
          <cell r="L3442" t="str">
            <v>-</v>
          </cell>
          <cell r="M3442" t="str">
            <v>-</v>
          </cell>
          <cell r="N3442" t="str">
            <v>-</v>
          </cell>
          <cell r="O3442" t="str">
            <v>-</v>
          </cell>
          <cell r="P3442" t="str">
            <v>-</v>
          </cell>
          <cell r="Q3442" t="str">
            <v>-</v>
          </cell>
          <cell r="R3442" t="str">
            <v>-</v>
          </cell>
          <cell r="S3442" t="str">
            <v>-</v>
          </cell>
        </row>
        <row r="3443">
          <cell r="B3443" t="str">
            <v xml:space="preserve">  JULY</v>
          </cell>
          <cell r="C3443" t="str">
            <v>-</v>
          </cell>
          <cell r="D3443" t="str">
            <v>-</v>
          </cell>
          <cell r="E3443" t="str">
            <v>-</v>
          </cell>
          <cell r="F3443" t="str">
            <v>-</v>
          </cell>
          <cell r="G3443" t="str">
            <v>-</v>
          </cell>
          <cell r="H3443" t="str">
            <v>-</v>
          </cell>
          <cell r="I3443">
            <v>0</v>
          </cell>
          <cell r="J3443">
            <v>0</v>
          </cell>
          <cell r="K3443">
            <v>0</v>
          </cell>
          <cell r="L3443" t="str">
            <v>-</v>
          </cell>
          <cell r="M3443" t="str">
            <v>-</v>
          </cell>
          <cell r="N3443" t="str">
            <v>-</v>
          </cell>
          <cell r="O3443" t="str">
            <v>-</v>
          </cell>
          <cell r="P3443" t="str">
            <v>-</v>
          </cell>
          <cell r="Q3443" t="str">
            <v>-</v>
          </cell>
          <cell r="R3443" t="str">
            <v>-</v>
          </cell>
          <cell r="S3443" t="str">
            <v>-</v>
          </cell>
        </row>
        <row r="3444">
          <cell r="B3444" t="str">
            <v xml:space="preserve">  AUGUST</v>
          </cell>
          <cell r="C3444" t="str">
            <v>-</v>
          </cell>
          <cell r="D3444" t="str">
            <v>-</v>
          </cell>
          <cell r="E3444" t="str">
            <v>-</v>
          </cell>
          <cell r="F3444" t="str">
            <v>-</v>
          </cell>
          <cell r="G3444" t="str">
            <v>-</v>
          </cell>
          <cell r="H3444" t="str">
            <v>-</v>
          </cell>
          <cell r="I3444">
            <v>0</v>
          </cell>
          <cell r="J3444">
            <v>0</v>
          </cell>
          <cell r="K3444">
            <v>0</v>
          </cell>
          <cell r="L3444" t="str">
            <v>-</v>
          </cell>
          <cell r="M3444" t="str">
            <v>-</v>
          </cell>
          <cell r="N3444" t="str">
            <v>-</v>
          </cell>
          <cell r="O3444" t="str">
            <v>-</v>
          </cell>
          <cell r="P3444" t="str">
            <v>-</v>
          </cell>
          <cell r="Q3444" t="str">
            <v>-</v>
          </cell>
          <cell r="R3444" t="str">
            <v>-</v>
          </cell>
          <cell r="S3444" t="str">
            <v>-</v>
          </cell>
        </row>
        <row r="3445">
          <cell r="B3445" t="str">
            <v xml:space="preserve">  SEPTEMBER</v>
          </cell>
          <cell r="C3445" t="str">
            <v>-</v>
          </cell>
          <cell r="D3445" t="str">
            <v>-</v>
          </cell>
          <cell r="E3445" t="str">
            <v>-</v>
          </cell>
          <cell r="F3445" t="str">
            <v>-</v>
          </cell>
          <cell r="G3445" t="str">
            <v>-</v>
          </cell>
          <cell r="H3445" t="str">
            <v>-</v>
          </cell>
          <cell r="I3445">
            <v>0</v>
          </cell>
          <cell r="J3445">
            <v>0</v>
          </cell>
          <cell r="K3445">
            <v>0</v>
          </cell>
          <cell r="L3445" t="str">
            <v>-</v>
          </cell>
          <cell r="M3445" t="str">
            <v>-</v>
          </cell>
          <cell r="N3445" t="str">
            <v>-</v>
          </cell>
          <cell r="O3445" t="str">
            <v>-</v>
          </cell>
          <cell r="P3445" t="str">
            <v>-</v>
          </cell>
          <cell r="Q3445" t="str">
            <v>-</v>
          </cell>
          <cell r="R3445" t="str">
            <v>-</v>
          </cell>
          <cell r="S3445" t="str">
            <v>-</v>
          </cell>
        </row>
        <row r="3446">
          <cell r="B3446" t="str">
            <v xml:space="preserve">  OCTOBER</v>
          </cell>
          <cell r="C3446" t="str">
            <v>-</v>
          </cell>
          <cell r="D3446" t="str">
            <v>-</v>
          </cell>
          <cell r="E3446" t="str">
            <v>-</v>
          </cell>
          <cell r="F3446" t="str">
            <v>-</v>
          </cell>
          <cell r="G3446" t="str">
            <v>-</v>
          </cell>
          <cell r="H3446" t="str">
            <v>-</v>
          </cell>
          <cell r="I3446">
            <v>0</v>
          </cell>
          <cell r="J3446">
            <v>0</v>
          </cell>
          <cell r="K3446">
            <v>0</v>
          </cell>
          <cell r="L3446" t="str">
            <v>-</v>
          </cell>
          <cell r="M3446" t="str">
            <v>-</v>
          </cell>
          <cell r="N3446" t="str">
            <v>-</v>
          </cell>
          <cell r="O3446" t="str">
            <v>-</v>
          </cell>
          <cell r="P3446" t="str">
            <v>-</v>
          </cell>
          <cell r="Q3446" t="str">
            <v>-</v>
          </cell>
          <cell r="R3446" t="str">
            <v>-</v>
          </cell>
          <cell r="S3446" t="str">
            <v>-</v>
          </cell>
        </row>
        <row r="3447">
          <cell r="B3447" t="str">
            <v xml:space="preserve">  NOVEMBER</v>
          </cell>
          <cell r="C3447" t="str">
            <v>-</v>
          </cell>
          <cell r="D3447" t="str">
            <v>-</v>
          </cell>
          <cell r="E3447" t="str">
            <v>-</v>
          </cell>
          <cell r="F3447" t="str">
            <v>-</v>
          </cell>
          <cell r="G3447" t="str">
            <v>-</v>
          </cell>
          <cell r="H3447" t="str">
            <v>-</v>
          </cell>
          <cell r="I3447">
            <v>0</v>
          </cell>
          <cell r="J3447">
            <v>0</v>
          </cell>
          <cell r="K3447">
            <v>0</v>
          </cell>
          <cell r="L3447" t="str">
            <v>-</v>
          </cell>
          <cell r="M3447" t="str">
            <v>-</v>
          </cell>
          <cell r="N3447" t="str">
            <v>-</v>
          </cell>
          <cell r="O3447" t="str">
            <v>-</v>
          </cell>
          <cell r="P3447" t="str">
            <v>-</v>
          </cell>
          <cell r="Q3447" t="str">
            <v>-</v>
          </cell>
          <cell r="R3447" t="str">
            <v>-</v>
          </cell>
          <cell r="S3447" t="str">
            <v>-</v>
          </cell>
        </row>
        <row r="3448">
          <cell r="B3448" t="str">
            <v xml:space="preserve">  DECEMBER</v>
          </cell>
          <cell r="C3448" t="str">
            <v>-</v>
          </cell>
          <cell r="D3448" t="str">
            <v>-</v>
          </cell>
          <cell r="E3448" t="str">
            <v>-</v>
          </cell>
          <cell r="F3448" t="str">
            <v>-</v>
          </cell>
          <cell r="G3448" t="str">
            <v>-</v>
          </cell>
          <cell r="H3448" t="str">
            <v>-</v>
          </cell>
          <cell r="I3448">
            <v>0</v>
          </cell>
          <cell r="J3448">
            <v>0</v>
          </cell>
          <cell r="K3448">
            <v>0</v>
          </cell>
          <cell r="L3448" t="str">
            <v>-</v>
          </cell>
          <cell r="M3448" t="str">
            <v>-</v>
          </cell>
          <cell r="N3448" t="str">
            <v>-</v>
          </cell>
          <cell r="O3448" t="str">
            <v>-</v>
          </cell>
          <cell r="P3448" t="str">
            <v>-</v>
          </cell>
          <cell r="Q3448" t="str">
            <v>-</v>
          </cell>
          <cell r="R3448" t="str">
            <v>-</v>
          </cell>
          <cell r="S3448" t="str">
            <v>-</v>
          </cell>
        </row>
        <row r="3449">
          <cell r="A3449" t="str">
            <v>2005</v>
          </cell>
          <cell r="B3449" t="str">
            <v xml:space="preserve">  JANUARY</v>
          </cell>
          <cell r="C3449" t="str">
            <v>-</v>
          </cell>
          <cell r="D3449" t="str">
            <v>-</v>
          </cell>
          <cell r="E3449" t="str">
            <v>-</v>
          </cell>
          <cell r="F3449" t="str">
            <v>-</v>
          </cell>
          <cell r="G3449" t="str">
            <v>-</v>
          </cell>
          <cell r="H3449" t="str">
            <v>-</v>
          </cell>
          <cell r="I3449">
            <v>0</v>
          </cell>
          <cell r="J3449">
            <v>0</v>
          </cell>
          <cell r="K3449">
            <v>0</v>
          </cell>
          <cell r="L3449" t="str">
            <v>-</v>
          </cell>
          <cell r="M3449" t="str">
            <v>-</v>
          </cell>
          <cell r="N3449" t="str">
            <v>-</v>
          </cell>
          <cell r="O3449" t="str">
            <v>-</v>
          </cell>
          <cell r="P3449" t="str">
            <v>-</v>
          </cell>
          <cell r="Q3449" t="str">
            <v>-</v>
          </cell>
          <cell r="R3449" t="str">
            <v>-</v>
          </cell>
          <cell r="S3449" t="str">
            <v>-</v>
          </cell>
        </row>
        <row r="3450">
          <cell r="B3450" t="str">
            <v xml:space="preserve">  FEBRUARY</v>
          </cell>
          <cell r="C3450" t="str">
            <v>-</v>
          </cell>
          <cell r="D3450" t="str">
            <v>-</v>
          </cell>
          <cell r="E3450" t="str">
            <v>-</v>
          </cell>
          <cell r="F3450" t="str">
            <v>-</v>
          </cell>
          <cell r="G3450" t="str">
            <v>-</v>
          </cell>
          <cell r="H3450" t="str">
            <v>-</v>
          </cell>
          <cell r="I3450">
            <v>0</v>
          </cell>
          <cell r="J3450">
            <v>0</v>
          </cell>
          <cell r="K3450">
            <v>0</v>
          </cell>
          <cell r="L3450" t="str">
            <v>-</v>
          </cell>
          <cell r="M3450" t="str">
            <v>-</v>
          </cell>
          <cell r="N3450" t="str">
            <v>-</v>
          </cell>
          <cell r="O3450" t="str">
            <v>-</v>
          </cell>
          <cell r="P3450" t="str">
            <v>-</v>
          </cell>
          <cell r="Q3450" t="str">
            <v>-</v>
          </cell>
          <cell r="R3450" t="str">
            <v>-</v>
          </cell>
          <cell r="S3450" t="str">
            <v>-</v>
          </cell>
        </row>
        <row r="3451">
          <cell r="B3451" t="str">
            <v xml:space="preserve">  MARCH</v>
          </cell>
          <cell r="C3451" t="str">
            <v>-</v>
          </cell>
          <cell r="D3451" t="str">
            <v>-</v>
          </cell>
          <cell r="E3451" t="str">
            <v>-</v>
          </cell>
          <cell r="F3451" t="str">
            <v>-</v>
          </cell>
          <cell r="G3451" t="str">
            <v>-</v>
          </cell>
          <cell r="H3451" t="str">
            <v>-</v>
          </cell>
          <cell r="I3451">
            <v>0</v>
          </cell>
          <cell r="J3451">
            <v>0</v>
          </cell>
          <cell r="K3451">
            <v>0</v>
          </cell>
          <cell r="L3451" t="str">
            <v>-</v>
          </cell>
          <cell r="M3451" t="str">
            <v>-</v>
          </cell>
          <cell r="N3451" t="str">
            <v>-</v>
          </cell>
          <cell r="O3451" t="str">
            <v>-</v>
          </cell>
          <cell r="P3451" t="str">
            <v>-</v>
          </cell>
          <cell r="Q3451" t="str">
            <v>-</v>
          </cell>
          <cell r="R3451" t="str">
            <v>-</v>
          </cell>
          <cell r="S3451" t="str">
            <v>-</v>
          </cell>
        </row>
        <row r="3452">
          <cell r="B3452" t="str">
            <v xml:space="preserve">  APRIL</v>
          </cell>
          <cell r="C3452" t="str">
            <v>-</v>
          </cell>
          <cell r="D3452" t="str">
            <v>-</v>
          </cell>
          <cell r="E3452" t="str">
            <v>-</v>
          </cell>
          <cell r="F3452" t="str">
            <v>-</v>
          </cell>
          <cell r="G3452" t="str">
            <v>-</v>
          </cell>
          <cell r="H3452" t="str">
            <v>-</v>
          </cell>
          <cell r="I3452">
            <v>0</v>
          </cell>
          <cell r="J3452">
            <v>0</v>
          </cell>
          <cell r="K3452">
            <v>0</v>
          </cell>
          <cell r="L3452" t="str">
            <v>-</v>
          </cell>
          <cell r="M3452" t="str">
            <v>-</v>
          </cell>
          <cell r="N3452" t="str">
            <v>-</v>
          </cell>
          <cell r="O3452" t="str">
            <v>-</v>
          </cell>
          <cell r="P3452" t="str">
            <v>-</v>
          </cell>
          <cell r="Q3452" t="str">
            <v>-</v>
          </cell>
          <cell r="R3452" t="str">
            <v>-</v>
          </cell>
          <cell r="S3452" t="str">
            <v>-</v>
          </cell>
        </row>
        <row r="3453">
          <cell r="B3453" t="str">
            <v xml:space="preserve">  MAY</v>
          </cell>
          <cell r="C3453" t="str">
            <v>-</v>
          </cell>
          <cell r="D3453" t="str">
            <v>-</v>
          </cell>
          <cell r="E3453" t="str">
            <v>-</v>
          </cell>
          <cell r="F3453" t="str">
            <v>-</v>
          </cell>
          <cell r="G3453" t="str">
            <v>-</v>
          </cell>
          <cell r="H3453" t="str">
            <v>-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  <cell r="M3453" t="str">
            <v>-</v>
          </cell>
          <cell r="N3453" t="str">
            <v>-</v>
          </cell>
          <cell r="O3453" t="str">
            <v>-</v>
          </cell>
          <cell r="P3453" t="str">
            <v>-</v>
          </cell>
          <cell r="Q3453" t="str">
            <v>-</v>
          </cell>
          <cell r="R3453" t="str">
            <v>-</v>
          </cell>
          <cell r="S3453" t="str">
            <v>-</v>
          </cell>
        </row>
        <row r="3454">
          <cell r="B3454" t="str">
            <v xml:space="preserve">  JUNE</v>
          </cell>
          <cell r="C3454" t="str">
            <v>-</v>
          </cell>
          <cell r="D3454">
            <v>121.75</v>
          </cell>
          <cell r="E3454">
            <v>323</v>
          </cell>
          <cell r="F3454">
            <v>491</v>
          </cell>
          <cell r="G3454">
            <v>2100</v>
          </cell>
          <cell r="H3454">
            <v>441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9808.75</v>
          </cell>
          <cell r="O3454">
            <v>1.1710772846425019</v>
          </cell>
          <cell r="P3454">
            <v>11486.804315737141</v>
          </cell>
          <cell r="Q3454">
            <v>0</v>
          </cell>
          <cell r="R3454">
            <v>0</v>
          </cell>
          <cell r="S3454">
            <v>0</v>
          </cell>
        </row>
        <row r="3455">
          <cell r="B3455" t="str">
            <v xml:space="preserve">  JULY</v>
          </cell>
          <cell r="C3455" t="str">
            <v>-</v>
          </cell>
          <cell r="D3455">
            <v>122.55</v>
          </cell>
          <cell r="E3455">
            <v>325</v>
          </cell>
          <cell r="F3455">
            <v>491</v>
          </cell>
          <cell r="G3455">
            <v>2100</v>
          </cell>
          <cell r="H3455">
            <v>449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9808.75</v>
          </cell>
          <cell r="O3455">
            <v>1.1858762670936582</v>
          </cell>
          <cell r="P3455">
            <v>11631.96383485492</v>
          </cell>
          <cell r="Q3455">
            <v>0</v>
          </cell>
          <cell r="R3455">
            <v>0</v>
          </cell>
          <cell r="S3455">
            <v>0</v>
          </cell>
        </row>
        <row r="3456">
          <cell r="B3456" t="str">
            <v xml:space="preserve">  AUGUST</v>
          </cell>
          <cell r="C3456" t="str">
            <v>-</v>
          </cell>
          <cell r="D3456">
            <v>122.49</v>
          </cell>
          <cell r="E3456">
            <v>326</v>
          </cell>
          <cell r="F3456">
            <v>493</v>
          </cell>
          <cell r="G3456">
            <v>2100</v>
          </cell>
          <cell r="H3456">
            <v>452</v>
          </cell>
          <cell r="I3456">
            <v>0</v>
          </cell>
          <cell r="J3456">
            <v>0</v>
          </cell>
          <cell r="K3456">
            <v>0</v>
          </cell>
          <cell r="L3456">
            <v>0</v>
          </cell>
          <cell r="M3456">
            <v>0</v>
          </cell>
          <cell r="N3456">
            <v>9808.75</v>
          </cell>
          <cell r="O3456">
            <v>1.1909377719812502</v>
          </cell>
          <cell r="P3456">
            <v>11681.610870921088</v>
          </cell>
          <cell r="Q3456">
            <v>0</v>
          </cell>
          <cell r="R3456">
            <v>0</v>
          </cell>
          <cell r="S3456">
            <v>0</v>
          </cell>
        </row>
        <row r="3457">
          <cell r="B3457" t="str">
            <v xml:space="preserve">  SEPTEMBER</v>
          </cell>
          <cell r="C3457" t="str">
            <v>-</v>
          </cell>
          <cell r="D3457">
            <v>123.27</v>
          </cell>
          <cell r="E3457">
            <v>330</v>
          </cell>
          <cell r="F3457">
            <v>495</v>
          </cell>
          <cell r="G3457">
            <v>2100</v>
          </cell>
          <cell r="H3457">
            <v>462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9808.75</v>
          </cell>
          <cell r="O3457">
            <v>1.2091382084425562</v>
          </cell>
          <cell r="P3457">
            <v>11860.134402060923</v>
          </cell>
          <cell r="Q3457">
            <v>0</v>
          </cell>
          <cell r="R3457">
            <v>0</v>
          </cell>
          <cell r="S3457">
            <v>0</v>
          </cell>
        </row>
        <row r="3458">
          <cell r="B3458" t="str">
            <v xml:space="preserve">  OCTOBER</v>
          </cell>
          <cell r="C3458" t="str">
            <v>-</v>
          </cell>
          <cell r="D3458">
            <v>139.13999999999999</v>
          </cell>
          <cell r="E3458">
            <v>376</v>
          </cell>
          <cell r="F3458">
            <v>511</v>
          </cell>
          <cell r="G3458">
            <v>4300</v>
          </cell>
          <cell r="H3458">
            <v>500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0</v>
          </cell>
          <cell r="N3458">
            <v>9808.75</v>
          </cell>
          <cell r="O3458">
            <v>1.2957987371030848</v>
          </cell>
          <cell r="P3458">
            <v>12710.165862559883</v>
          </cell>
          <cell r="Q3458">
            <v>0</v>
          </cell>
          <cell r="R3458">
            <v>0</v>
          </cell>
          <cell r="S3458">
            <v>0</v>
          </cell>
        </row>
        <row r="3459">
          <cell r="B3459" t="str">
            <v xml:space="preserve">  NOVEMBER</v>
          </cell>
          <cell r="C3459" t="str">
            <v>-</v>
          </cell>
          <cell r="D3459">
            <v>140.15</v>
          </cell>
          <cell r="E3459">
            <v>393</v>
          </cell>
          <cell r="F3459">
            <v>511</v>
          </cell>
          <cell r="G3459">
            <v>4300</v>
          </cell>
          <cell r="H3459">
            <v>510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9808.75</v>
          </cell>
          <cell r="O3459">
            <v>1.3143110238762414</v>
          </cell>
          <cell r="P3459">
            <v>12891.748255446084</v>
          </cell>
          <cell r="Q3459">
            <v>0</v>
          </cell>
          <cell r="R3459">
            <v>0</v>
          </cell>
          <cell r="S3459">
            <v>0</v>
          </cell>
        </row>
        <row r="3460">
          <cell r="B3460" t="str">
            <v xml:space="preserve">  DECEMBER</v>
          </cell>
          <cell r="C3460" t="str">
            <v>-</v>
          </cell>
          <cell r="D3460">
            <v>140.32</v>
          </cell>
          <cell r="E3460">
            <v>393</v>
          </cell>
          <cell r="F3460">
            <v>511</v>
          </cell>
          <cell r="G3460">
            <v>4300</v>
          </cell>
          <cell r="H3460">
            <v>510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9808.75</v>
          </cell>
          <cell r="O3460">
            <v>1.3145415219328263</v>
          </cell>
          <cell r="P3460">
            <v>12894.00915325861</v>
          </cell>
          <cell r="Q3460">
            <v>0</v>
          </cell>
          <cell r="R3460">
            <v>0</v>
          </cell>
          <cell r="S3460">
            <v>0</v>
          </cell>
        </row>
        <row r="3461">
          <cell r="A3461" t="str">
            <v>2006</v>
          </cell>
          <cell r="B3461" t="str">
            <v xml:space="preserve">  JANUARY</v>
          </cell>
          <cell r="C3461" t="str">
            <v>-</v>
          </cell>
          <cell r="D3461" t="str">
            <v>-</v>
          </cell>
          <cell r="E3461" t="str">
            <v>-</v>
          </cell>
          <cell r="F3461" t="str">
            <v>-</v>
          </cell>
          <cell r="G3461" t="str">
            <v>-</v>
          </cell>
          <cell r="H3461" t="str">
            <v>-</v>
          </cell>
          <cell r="I3461">
            <v>0</v>
          </cell>
          <cell r="J3461">
            <v>0</v>
          </cell>
          <cell r="K3461">
            <v>0</v>
          </cell>
          <cell r="L3461" t="str">
            <v>-</v>
          </cell>
          <cell r="M3461" t="str">
            <v>-</v>
          </cell>
          <cell r="N3461">
            <v>9808.75</v>
          </cell>
          <cell r="O3461">
            <v>0.25</v>
          </cell>
          <cell r="P3461">
            <v>2452.1875</v>
          </cell>
          <cell r="Q3461">
            <v>0</v>
          </cell>
          <cell r="R3461">
            <v>0</v>
          </cell>
          <cell r="S3461">
            <v>0</v>
          </cell>
        </row>
        <row r="3462">
          <cell r="B3462" t="str">
            <v xml:space="preserve">  FEBRUARY</v>
          </cell>
          <cell r="C3462" t="str">
            <v>-</v>
          </cell>
          <cell r="D3462" t="str">
            <v>-</v>
          </cell>
          <cell r="E3462" t="str">
            <v>-</v>
          </cell>
          <cell r="F3462" t="str">
            <v>-</v>
          </cell>
          <cell r="G3462" t="str">
            <v>-</v>
          </cell>
          <cell r="H3462" t="str">
            <v>-</v>
          </cell>
          <cell r="I3462">
            <v>0</v>
          </cell>
          <cell r="J3462">
            <v>0</v>
          </cell>
          <cell r="K3462">
            <v>0</v>
          </cell>
          <cell r="L3462" t="str">
            <v>-</v>
          </cell>
          <cell r="M3462" t="str">
            <v>-</v>
          </cell>
          <cell r="N3462">
            <v>9808.75</v>
          </cell>
          <cell r="O3462">
            <v>0.25</v>
          </cell>
          <cell r="P3462">
            <v>2452.1875</v>
          </cell>
          <cell r="Q3462">
            <v>0</v>
          </cell>
          <cell r="R3462">
            <v>0</v>
          </cell>
          <cell r="S3462">
            <v>0</v>
          </cell>
        </row>
        <row r="3463">
          <cell r="B3463" t="str">
            <v xml:space="preserve">  MARCH</v>
          </cell>
          <cell r="C3463" t="str">
            <v>-</v>
          </cell>
          <cell r="D3463" t="str">
            <v>-</v>
          </cell>
          <cell r="E3463" t="str">
            <v>-</v>
          </cell>
          <cell r="F3463" t="str">
            <v>-</v>
          </cell>
          <cell r="G3463" t="str">
            <v>-</v>
          </cell>
          <cell r="H3463" t="str">
            <v>-</v>
          </cell>
          <cell r="I3463">
            <v>0</v>
          </cell>
          <cell r="J3463">
            <v>0</v>
          </cell>
          <cell r="K3463">
            <v>0</v>
          </cell>
          <cell r="L3463" t="str">
            <v>-</v>
          </cell>
          <cell r="M3463" t="str">
            <v>-</v>
          </cell>
          <cell r="N3463">
            <v>9808.75</v>
          </cell>
          <cell r="O3463">
            <v>0.25</v>
          </cell>
          <cell r="P3463">
            <v>2452.1875</v>
          </cell>
          <cell r="Q3463">
            <v>0</v>
          </cell>
          <cell r="R3463">
            <v>0</v>
          </cell>
          <cell r="S3463">
            <v>0</v>
          </cell>
        </row>
        <row r="3464">
          <cell r="B3464" t="str">
            <v xml:space="preserve">  APRIL</v>
          </cell>
          <cell r="C3464" t="str">
            <v>-</v>
          </cell>
          <cell r="D3464" t="str">
            <v>-</v>
          </cell>
          <cell r="E3464" t="str">
            <v>-</v>
          </cell>
          <cell r="F3464" t="str">
            <v>-</v>
          </cell>
          <cell r="G3464" t="str">
            <v>-</v>
          </cell>
          <cell r="H3464" t="str">
            <v>-</v>
          </cell>
          <cell r="I3464">
            <v>0</v>
          </cell>
          <cell r="J3464">
            <v>0</v>
          </cell>
          <cell r="K3464">
            <v>0</v>
          </cell>
          <cell r="L3464" t="str">
            <v>-</v>
          </cell>
          <cell r="M3464" t="str">
            <v>-</v>
          </cell>
          <cell r="N3464">
            <v>9808.75</v>
          </cell>
          <cell r="O3464">
            <v>0.25</v>
          </cell>
          <cell r="P3464">
            <v>2452.1875</v>
          </cell>
          <cell r="Q3464">
            <v>0</v>
          </cell>
          <cell r="R3464">
            <v>0</v>
          </cell>
          <cell r="S3464">
            <v>0</v>
          </cell>
        </row>
        <row r="3465">
          <cell r="B3465" t="str">
            <v xml:space="preserve">  MAY</v>
          </cell>
          <cell r="C3465" t="str">
            <v>-</v>
          </cell>
          <cell r="D3465" t="str">
            <v>-</v>
          </cell>
          <cell r="E3465" t="str">
            <v>-</v>
          </cell>
          <cell r="F3465" t="str">
            <v>-</v>
          </cell>
          <cell r="G3465" t="str">
            <v>-</v>
          </cell>
          <cell r="H3465" t="str">
            <v>-</v>
          </cell>
          <cell r="I3465">
            <v>0</v>
          </cell>
          <cell r="J3465">
            <v>0</v>
          </cell>
          <cell r="K3465">
            <v>0</v>
          </cell>
          <cell r="L3465" t="str">
            <v>-</v>
          </cell>
          <cell r="M3465" t="str">
            <v>-</v>
          </cell>
          <cell r="N3465">
            <v>9808.75</v>
          </cell>
          <cell r="O3465">
            <v>0.25</v>
          </cell>
          <cell r="P3465">
            <v>2452.1875</v>
          </cell>
          <cell r="Q3465">
            <v>0</v>
          </cell>
          <cell r="R3465">
            <v>0</v>
          </cell>
          <cell r="S3465">
            <v>0</v>
          </cell>
        </row>
        <row r="3466">
          <cell r="B3466" t="str">
            <v xml:space="preserve">  JUNE</v>
          </cell>
          <cell r="C3466" t="str">
            <v>-</v>
          </cell>
          <cell r="D3466" t="str">
            <v>-</v>
          </cell>
          <cell r="E3466" t="str">
            <v>-</v>
          </cell>
          <cell r="F3466" t="str">
            <v>-</v>
          </cell>
          <cell r="G3466" t="str">
            <v>-</v>
          </cell>
          <cell r="H3466" t="str">
            <v>-</v>
          </cell>
          <cell r="I3466">
            <v>0</v>
          </cell>
          <cell r="J3466">
            <v>0</v>
          </cell>
          <cell r="K3466">
            <v>0</v>
          </cell>
          <cell r="L3466" t="str">
            <v>-</v>
          </cell>
          <cell r="M3466" t="str">
            <v>-</v>
          </cell>
          <cell r="N3466">
            <v>9808.75</v>
          </cell>
          <cell r="O3466">
            <v>0.25</v>
          </cell>
          <cell r="P3466">
            <v>2452.1875</v>
          </cell>
          <cell r="Q3466">
            <v>0</v>
          </cell>
          <cell r="R3466">
            <v>0</v>
          </cell>
          <cell r="S3466">
            <v>0</v>
          </cell>
        </row>
        <row r="3467">
          <cell r="B3467" t="str">
            <v xml:space="preserve">  JULY</v>
          </cell>
          <cell r="C3467" t="str">
            <v>-</v>
          </cell>
          <cell r="D3467" t="str">
            <v>-</v>
          </cell>
          <cell r="E3467" t="str">
            <v>-</v>
          </cell>
          <cell r="F3467" t="str">
            <v>-</v>
          </cell>
          <cell r="G3467" t="str">
            <v>-</v>
          </cell>
          <cell r="H3467" t="str">
            <v>-</v>
          </cell>
          <cell r="I3467">
            <v>0</v>
          </cell>
          <cell r="J3467">
            <v>0</v>
          </cell>
          <cell r="K3467">
            <v>0</v>
          </cell>
          <cell r="L3467" t="str">
            <v>-</v>
          </cell>
          <cell r="M3467" t="str">
            <v>-</v>
          </cell>
          <cell r="N3467">
            <v>9808.75</v>
          </cell>
          <cell r="O3467">
            <v>0.25</v>
          </cell>
          <cell r="P3467">
            <v>2452.1875</v>
          </cell>
          <cell r="Q3467">
            <v>0</v>
          </cell>
          <cell r="R3467">
            <v>0</v>
          </cell>
          <cell r="S3467">
            <v>0</v>
          </cell>
        </row>
        <row r="3468">
          <cell r="B3468" t="str">
            <v xml:space="preserve">  AUGUST</v>
          </cell>
          <cell r="C3468" t="str">
            <v>-</v>
          </cell>
          <cell r="D3468" t="str">
            <v>-</v>
          </cell>
          <cell r="E3468" t="str">
            <v>-</v>
          </cell>
          <cell r="F3468" t="str">
            <v>-</v>
          </cell>
          <cell r="G3468" t="str">
            <v>-</v>
          </cell>
          <cell r="H3468" t="str">
            <v>-</v>
          </cell>
          <cell r="I3468">
            <v>0</v>
          </cell>
          <cell r="J3468">
            <v>0</v>
          </cell>
          <cell r="K3468">
            <v>0</v>
          </cell>
          <cell r="L3468" t="str">
            <v>-</v>
          </cell>
          <cell r="M3468" t="str">
            <v>-</v>
          </cell>
          <cell r="N3468">
            <v>9808.75</v>
          </cell>
          <cell r="O3468">
            <v>0.25</v>
          </cell>
          <cell r="P3468">
            <v>2452.1875</v>
          </cell>
          <cell r="Q3468">
            <v>0</v>
          </cell>
          <cell r="R3468">
            <v>0</v>
          </cell>
          <cell r="S3468">
            <v>0</v>
          </cell>
        </row>
        <row r="3469">
          <cell r="B3469" t="str">
            <v xml:space="preserve">  SEPTEMBER</v>
          </cell>
          <cell r="C3469" t="str">
            <v>-</v>
          </cell>
          <cell r="D3469" t="str">
            <v>-</v>
          </cell>
          <cell r="E3469" t="str">
            <v>-</v>
          </cell>
          <cell r="F3469" t="str">
            <v>-</v>
          </cell>
          <cell r="G3469" t="str">
            <v>-</v>
          </cell>
          <cell r="H3469" t="str">
            <v>-</v>
          </cell>
          <cell r="I3469">
            <v>0</v>
          </cell>
          <cell r="J3469">
            <v>0</v>
          </cell>
          <cell r="K3469">
            <v>0</v>
          </cell>
          <cell r="L3469" t="str">
            <v>-</v>
          </cell>
          <cell r="M3469" t="str">
            <v>-</v>
          </cell>
          <cell r="N3469">
            <v>9808.75</v>
          </cell>
          <cell r="O3469">
            <v>0.25</v>
          </cell>
          <cell r="P3469">
            <v>2452.1875</v>
          </cell>
          <cell r="Q3469">
            <v>0</v>
          </cell>
          <cell r="R3469">
            <v>0</v>
          </cell>
          <cell r="S3469">
            <v>0</v>
          </cell>
        </row>
        <row r="3470">
          <cell r="B3470" t="str">
            <v xml:space="preserve">  OCTOBER</v>
          </cell>
          <cell r="C3470" t="str">
            <v>-</v>
          </cell>
          <cell r="D3470" t="str">
            <v>-</v>
          </cell>
          <cell r="E3470" t="str">
            <v>-</v>
          </cell>
          <cell r="F3470" t="str">
            <v>-</v>
          </cell>
          <cell r="G3470" t="str">
            <v>-</v>
          </cell>
          <cell r="H3470" t="str">
            <v>-</v>
          </cell>
          <cell r="I3470">
            <v>0</v>
          </cell>
          <cell r="J3470">
            <v>0</v>
          </cell>
          <cell r="K3470">
            <v>0</v>
          </cell>
          <cell r="L3470" t="str">
            <v>-</v>
          </cell>
          <cell r="M3470" t="str">
            <v>-</v>
          </cell>
          <cell r="N3470">
            <v>9808.75</v>
          </cell>
          <cell r="O3470">
            <v>0.25</v>
          </cell>
          <cell r="P3470">
            <v>2452.1875</v>
          </cell>
          <cell r="Q3470">
            <v>0</v>
          </cell>
          <cell r="R3470">
            <v>0</v>
          </cell>
          <cell r="S3470">
            <v>0</v>
          </cell>
        </row>
        <row r="3471">
          <cell r="B3471" t="str">
            <v xml:space="preserve">  NOVEMBER</v>
          </cell>
          <cell r="C3471" t="str">
            <v>-</v>
          </cell>
          <cell r="D3471" t="str">
            <v>-</v>
          </cell>
          <cell r="E3471" t="str">
            <v>-</v>
          </cell>
          <cell r="F3471" t="str">
            <v>-</v>
          </cell>
          <cell r="G3471" t="str">
            <v>-</v>
          </cell>
          <cell r="H3471" t="str">
            <v>-</v>
          </cell>
          <cell r="I3471">
            <v>0</v>
          </cell>
          <cell r="J3471">
            <v>0</v>
          </cell>
          <cell r="K3471">
            <v>0</v>
          </cell>
          <cell r="L3471" t="str">
            <v>-</v>
          </cell>
          <cell r="M3471" t="str">
            <v>-</v>
          </cell>
          <cell r="N3471">
            <v>9808.75</v>
          </cell>
          <cell r="O3471">
            <v>0.25</v>
          </cell>
          <cell r="P3471">
            <v>2452.1875</v>
          </cell>
          <cell r="Q3471">
            <v>0</v>
          </cell>
          <cell r="R3471">
            <v>0</v>
          </cell>
          <cell r="S3471">
            <v>0</v>
          </cell>
        </row>
        <row r="3473">
          <cell r="A3473" t="str">
            <v xml:space="preserve"> </v>
          </cell>
          <cell r="B3473" t="str">
            <v>T O T A L</v>
          </cell>
          <cell r="C3473" t="str">
            <v>Pay Item</v>
          </cell>
          <cell r="E3473" t="str">
            <v>:</v>
          </cell>
          <cell r="F3473" t="str">
            <v>IV-2-A-16</v>
          </cell>
          <cell r="J3473">
            <v>0</v>
          </cell>
          <cell r="K3473" t="str">
            <v>-</v>
          </cell>
          <cell r="L3473">
            <v>0</v>
          </cell>
          <cell r="M3473">
            <v>0</v>
          </cell>
          <cell r="O3473" t="str">
            <v>-</v>
          </cell>
          <cell r="Q3473">
            <v>0</v>
          </cell>
          <cell r="R3473">
            <v>0</v>
          </cell>
          <cell r="S3473">
            <v>0</v>
          </cell>
        </row>
        <row r="3475">
          <cell r="A3475" t="str">
            <v xml:space="preserve">   L : Labour</v>
          </cell>
          <cell r="E3475" t="str">
            <v xml:space="preserve">    C : Cement</v>
          </cell>
          <cell r="J3475" t="str">
            <v xml:space="preserve">    S : Steel</v>
          </cell>
          <cell r="N3475" t="str">
            <v xml:space="preserve">    F : Fuel</v>
          </cell>
          <cell r="R3475" t="str">
            <v xml:space="preserve">    M : Material</v>
          </cell>
        </row>
        <row r="3476">
          <cell r="A3476" t="str">
            <v xml:space="preserve">   Economic Indicators Table 1.3</v>
          </cell>
          <cell r="E3476" t="str">
            <v xml:space="preserve">         Economic Indicators Table 1.11</v>
          </cell>
          <cell r="J3476" t="str">
            <v xml:space="preserve">         Economic Indicators Table 1.11</v>
          </cell>
          <cell r="N3476" t="str">
            <v xml:space="preserve">         "Official Diesel Oil Selling Price"</v>
          </cell>
          <cell r="R3476" t="str">
            <v xml:space="preserve">         Economic Indicators Table 1.15</v>
          </cell>
        </row>
        <row r="3477">
          <cell r="A3477" t="str">
            <v xml:space="preserve">   Consumer Price Indices for 43 Cities &amp; Changes</v>
          </cell>
          <cell r="E3477" t="str">
            <v xml:space="preserve">         Wholesale Price Indices of Manufacturing Commodities</v>
          </cell>
          <cell r="J3477" t="str">
            <v xml:space="preserve">         Wholesale Price Indices of Manufacturing Commodities</v>
          </cell>
          <cell r="N3477" t="str">
            <v xml:space="preserve">         Actual cost of high speed diesel</v>
          </cell>
          <cell r="R3477" t="str">
            <v xml:space="preserve">         Wholesale Price Indices of Construction Materials</v>
          </cell>
        </row>
        <row r="3478">
          <cell r="A3478" t="str">
            <v xml:space="preserve">   Sub-Sector General Index for Bandar Lampung</v>
          </cell>
          <cell r="E3478" t="str">
            <v xml:space="preserve">         Sub-Sector 17, Non Metallic Mineral Products</v>
          </cell>
          <cell r="J3478" t="str">
            <v xml:space="preserve">         Sub-Sector 19, Iron and Steel Products</v>
          </cell>
          <cell r="N3478" t="str">
            <v xml:space="preserve">         Estabilished by Pertamina Oil Company</v>
          </cell>
          <cell r="R3478" t="str">
            <v xml:space="preserve">         Sub-Sector 2, Public Works in Agriculture</v>
          </cell>
        </row>
        <row r="3480">
          <cell r="A3480" t="str">
            <v>Pn  =  A +  L(Ln/Lo) + C(Cn/Co) + S(Sn/So) + F(Fn/Fo) + M(Mn/Mo)</v>
          </cell>
        </row>
        <row r="3481">
          <cell r="A3481" t="str">
            <v>CALCULATION OF ESCALATION PAYMENT</v>
          </cell>
        </row>
        <row r="3482">
          <cell r="A3482" t="str">
            <v>CONTRACT PACKAGE</v>
          </cell>
          <cell r="C3482" t="str">
            <v>:</v>
          </cell>
          <cell r="D3482" t="str">
            <v>WAY CURUP IRRIGATION SUB-PROJECT PTSL-II</v>
          </cell>
          <cell r="Q3482" t="str">
            <v>CONTRACTOR</v>
          </cell>
          <cell r="R3482" t="str">
            <v>:     PT. ADHI KARYA (Persero) Tbk</v>
          </cell>
        </row>
        <row r="3483">
          <cell r="A3483" t="str">
            <v>CONTRACT NO. / DATE</v>
          </cell>
          <cell r="C3483" t="str">
            <v>:</v>
          </cell>
          <cell r="D3483" t="str">
            <v>HK.02.07-Ag.0801/WILIII/01 ,  Date : May 14th, 2004</v>
          </cell>
          <cell r="Q3483" t="str">
            <v>CONSULTANT</v>
          </cell>
          <cell r="R3483" t="str">
            <v>:     NIPPON KOEI (In Associated)</v>
          </cell>
        </row>
        <row r="3485">
          <cell r="A3485" t="str">
            <v xml:space="preserve"> PAY ITEM</v>
          </cell>
          <cell r="C3485" t="str">
            <v>:</v>
          </cell>
          <cell r="D3485" t="str">
            <v>IV-2-A-17</v>
          </cell>
          <cell r="I3485" t="str">
            <v xml:space="preserve"> DESCRIPTION :</v>
          </cell>
          <cell r="J3485" t="str">
            <v>Un-graded sand and gravel fill</v>
          </cell>
          <cell r="M3485" t="str">
            <v>QUANTITIES</v>
          </cell>
          <cell r="N3485" t="str">
            <v>ORIGINAL</v>
          </cell>
          <cell r="P3485" t="str">
            <v>CURRENT</v>
          </cell>
          <cell r="Q3485" t="str">
            <v>ORIGINAL</v>
          </cell>
          <cell r="R3485" t="str">
            <v>CURRENT</v>
          </cell>
        </row>
        <row r="3486">
          <cell r="A3486" t="str">
            <v xml:space="preserve"> COMPONENT</v>
          </cell>
          <cell r="C3486" t="str">
            <v>A</v>
          </cell>
          <cell r="D3486" t="str">
            <v>L</v>
          </cell>
          <cell r="E3486" t="str">
            <v>C</v>
          </cell>
          <cell r="F3486" t="str">
            <v>S</v>
          </cell>
          <cell r="G3486" t="str">
            <v>F</v>
          </cell>
          <cell r="H3486" t="str">
            <v>M</v>
          </cell>
          <cell r="I3486" t="str">
            <v xml:space="preserve"> QUANTITIES   :</v>
          </cell>
          <cell r="J3486">
            <v>17.63</v>
          </cell>
          <cell r="K3486" t="str">
            <v>cu.m</v>
          </cell>
          <cell r="M3486" t="str">
            <v>FOR</v>
          </cell>
          <cell r="N3486" t="str">
            <v>UNIT PRICE</v>
          </cell>
          <cell r="O3486" t="str">
            <v>FACTOR</v>
          </cell>
          <cell r="P3486" t="str">
            <v>UNIT PRICE</v>
          </cell>
          <cell r="Q3486" t="str">
            <v>AMOUNT</v>
          </cell>
          <cell r="R3486" t="str">
            <v>AMOUNT</v>
          </cell>
          <cell r="S3486" t="str">
            <v>PRICE ESCALATION</v>
          </cell>
        </row>
        <row r="3487">
          <cell r="A3487" t="str">
            <v xml:space="preserve"> COST FACTOR</v>
          </cell>
          <cell r="C3487">
            <v>0.25</v>
          </cell>
          <cell r="D3487">
            <v>0.15</v>
          </cell>
          <cell r="E3487" t="str">
            <v>-</v>
          </cell>
          <cell r="F3487" t="str">
            <v>-</v>
          </cell>
          <cell r="G3487" t="str">
            <v>-</v>
          </cell>
          <cell r="H3487">
            <v>0.6</v>
          </cell>
          <cell r="I3487" t="str">
            <v>SCHEDULE QUANTITIES</v>
          </cell>
          <cell r="K3487" t="str">
            <v>ACTUAL QUANTITIES (MC)</v>
          </cell>
          <cell r="M3487" t="str">
            <v>ESCALATION</v>
          </cell>
          <cell r="N3487" t="str">
            <v>Ho</v>
          </cell>
          <cell r="O3487" t="str">
            <v>Pn</v>
          </cell>
          <cell r="P3487" t="str">
            <v>Hn</v>
          </cell>
          <cell r="Q3487" t="str">
            <v>Io</v>
          </cell>
          <cell r="R3487" t="str">
            <v>In</v>
          </cell>
          <cell r="S3487" t="str">
            <v>PAYMENT</v>
          </cell>
        </row>
        <row r="3488">
          <cell r="A3488" t="str">
            <v xml:space="preserve"> ZERO INDEX / DEC 2002</v>
          </cell>
          <cell r="C3488" t="str">
            <v>-</v>
          </cell>
          <cell r="D3488">
            <v>110.63</v>
          </cell>
          <cell r="E3488">
            <v>294</v>
          </cell>
          <cell r="F3488">
            <v>345</v>
          </cell>
          <cell r="G3488">
            <v>1650</v>
          </cell>
          <cell r="H3488">
            <v>350</v>
          </cell>
          <cell r="I3488" t="str">
            <v>CUMULATIVE</v>
          </cell>
          <cell r="J3488" t="str">
            <v>MONTHLY</v>
          </cell>
          <cell r="K3488" t="str">
            <v>CUMULATIVE</v>
          </cell>
          <cell r="L3488" t="str">
            <v>MONTHLY</v>
          </cell>
          <cell r="M3488" t="str">
            <v>PAYMENT</v>
          </cell>
        </row>
        <row r="3489">
          <cell r="A3489">
            <v>1</v>
          </cell>
          <cell r="B3489">
            <v>2</v>
          </cell>
          <cell r="C3489">
            <v>3</v>
          </cell>
          <cell r="D3489">
            <v>4</v>
          </cell>
          <cell r="E3489">
            <v>5</v>
          </cell>
          <cell r="F3489">
            <v>6</v>
          </cell>
          <cell r="G3489">
            <v>7</v>
          </cell>
          <cell r="H3489">
            <v>8</v>
          </cell>
          <cell r="I3489">
            <v>9</v>
          </cell>
          <cell r="J3489">
            <v>10</v>
          </cell>
          <cell r="K3489">
            <v>11</v>
          </cell>
          <cell r="L3489">
            <v>12</v>
          </cell>
          <cell r="M3489">
            <v>13</v>
          </cell>
          <cell r="N3489">
            <v>14</v>
          </cell>
          <cell r="O3489">
            <v>15</v>
          </cell>
          <cell r="P3489" t="str">
            <v>16=14x15</v>
          </cell>
          <cell r="Q3489" t="str">
            <v>17=13x14</v>
          </cell>
          <cell r="R3489" t="str">
            <v>18=13x16</v>
          </cell>
          <cell r="S3489" t="str">
            <v>19=18-17</v>
          </cell>
        </row>
        <row r="3491">
          <cell r="A3491" t="str">
            <v>2004</v>
          </cell>
          <cell r="B3491" t="str">
            <v xml:space="preserve">  JUNE</v>
          </cell>
          <cell r="C3491" t="str">
            <v>-</v>
          </cell>
          <cell r="D3491" t="str">
            <v>-</v>
          </cell>
          <cell r="E3491" t="str">
            <v>-</v>
          </cell>
          <cell r="F3491" t="str">
            <v>-</v>
          </cell>
          <cell r="G3491" t="str">
            <v>-</v>
          </cell>
          <cell r="H3491" t="str">
            <v>-</v>
          </cell>
          <cell r="I3491">
            <v>0</v>
          </cell>
          <cell r="J3491">
            <v>0</v>
          </cell>
          <cell r="K3491" t="str">
            <v>-</v>
          </cell>
          <cell r="L3491" t="str">
            <v>-</v>
          </cell>
          <cell r="M3491" t="str">
            <v>-</v>
          </cell>
          <cell r="N3491" t="str">
            <v>-</v>
          </cell>
          <cell r="O3491" t="str">
            <v>-</v>
          </cell>
          <cell r="P3491" t="str">
            <v>-</v>
          </cell>
          <cell r="Q3491" t="str">
            <v>-</v>
          </cell>
          <cell r="R3491" t="str">
            <v>-</v>
          </cell>
          <cell r="S3491" t="str">
            <v>-</v>
          </cell>
        </row>
        <row r="3492">
          <cell r="B3492" t="str">
            <v xml:space="preserve">  JULY</v>
          </cell>
          <cell r="C3492" t="str">
            <v>-</v>
          </cell>
          <cell r="D3492" t="str">
            <v>-</v>
          </cell>
          <cell r="E3492" t="str">
            <v>-</v>
          </cell>
          <cell r="F3492" t="str">
            <v>-</v>
          </cell>
          <cell r="G3492" t="str">
            <v>-</v>
          </cell>
          <cell r="H3492" t="str">
            <v>-</v>
          </cell>
          <cell r="I3492">
            <v>0</v>
          </cell>
          <cell r="J3492">
            <v>0</v>
          </cell>
          <cell r="K3492">
            <v>0</v>
          </cell>
          <cell r="L3492" t="str">
            <v>-</v>
          </cell>
          <cell r="M3492" t="str">
            <v>-</v>
          </cell>
          <cell r="N3492" t="str">
            <v>-</v>
          </cell>
          <cell r="O3492" t="str">
            <v>-</v>
          </cell>
          <cell r="P3492" t="str">
            <v>-</v>
          </cell>
          <cell r="Q3492" t="str">
            <v>-</v>
          </cell>
          <cell r="R3492" t="str">
            <v>-</v>
          </cell>
          <cell r="S3492" t="str">
            <v>-</v>
          </cell>
        </row>
        <row r="3493">
          <cell r="B3493" t="str">
            <v xml:space="preserve">  AUGUST</v>
          </cell>
          <cell r="C3493" t="str">
            <v>-</v>
          </cell>
          <cell r="D3493" t="str">
            <v>-</v>
          </cell>
          <cell r="E3493" t="str">
            <v>-</v>
          </cell>
          <cell r="F3493" t="str">
            <v>-</v>
          </cell>
          <cell r="G3493" t="str">
            <v>-</v>
          </cell>
          <cell r="H3493" t="str">
            <v>-</v>
          </cell>
          <cell r="I3493">
            <v>0</v>
          </cell>
          <cell r="J3493">
            <v>0</v>
          </cell>
          <cell r="K3493">
            <v>0</v>
          </cell>
          <cell r="L3493" t="str">
            <v>-</v>
          </cell>
          <cell r="M3493" t="str">
            <v>-</v>
          </cell>
          <cell r="N3493" t="str">
            <v>-</v>
          </cell>
          <cell r="O3493" t="str">
            <v>-</v>
          </cell>
          <cell r="P3493" t="str">
            <v>-</v>
          </cell>
          <cell r="Q3493" t="str">
            <v>-</v>
          </cell>
          <cell r="R3493" t="str">
            <v>-</v>
          </cell>
          <cell r="S3493" t="str">
            <v>-</v>
          </cell>
        </row>
        <row r="3494">
          <cell r="B3494" t="str">
            <v xml:space="preserve">  SEPTEMBER</v>
          </cell>
          <cell r="C3494" t="str">
            <v>-</v>
          </cell>
          <cell r="D3494" t="str">
            <v>-</v>
          </cell>
          <cell r="E3494" t="str">
            <v>-</v>
          </cell>
          <cell r="F3494" t="str">
            <v>-</v>
          </cell>
          <cell r="G3494" t="str">
            <v>-</v>
          </cell>
          <cell r="H3494" t="str">
            <v>-</v>
          </cell>
          <cell r="I3494">
            <v>0</v>
          </cell>
          <cell r="J3494">
            <v>0</v>
          </cell>
          <cell r="K3494">
            <v>0</v>
          </cell>
          <cell r="L3494" t="str">
            <v>-</v>
          </cell>
          <cell r="M3494" t="str">
            <v>-</v>
          </cell>
          <cell r="N3494" t="str">
            <v>-</v>
          </cell>
          <cell r="O3494" t="str">
            <v>-</v>
          </cell>
          <cell r="P3494" t="str">
            <v>-</v>
          </cell>
          <cell r="Q3494" t="str">
            <v>-</v>
          </cell>
          <cell r="R3494" t="str">
            <v>-</v>
          </cell>
          <cell r="S3494" t="str">
            <v>-</v>
          </cell>
        </row>
        <row r="3495">
          <cell r="B3495" t="str">
            <v xml:space="preserve">  OCTOBER</v>
          </cell>
          <cell r="C3495" t="str">
            <v>-</v>
          </cell>
          <cell r="D3495" t="str">
            <v>-</v>
          </cell>
          <cell r="E3495" t="str">
            <v>-</v>
          </cell>
          <cell r="F3495" t="str">
            <v>-</v>
          </cell>
          <cell r="G3495" t="str">
            <v>-</v>
          </cell>
          <cell r="H3495" t="str">
            <v>-</v>
          </cell>
          <cell r="I3495">
            <v>0</v>
          </cell>
          <cell r="J3495">
            <v>0</v>
          </cell>
          <cell r="K3495">
            <v>0</v>
          </cell>
          <cell r="L3495" t="str">
            <v>-</v>
          </cell>
          <cell r="M3495" t="str">
            <v>-</v>
          </cell>
          <cell r="N3495" t="str">
            <v>-</v>
          </cell>
          <cell r="O3495" t="str">
            <v>-</v>
          </cell>
          <cell r="P3495" t="str">
            <v>-</v>
          </cell>
          <cell r="Q3495" t="str">
            <v>-</v>
          </cell>
          <cell r="R3495" t="str">
            <v>-</v>
          </cell>
          <cell r="S3495" t="str">
            <v>-</v>
          </cell>
        </row>
        <row r="3496">
          <cell r="B3496" t="str">
            <v xml:space="preserve">  NOVEMBER</v>
          </cell>
          <cell r="C3496" t="str">
            <v>-</v>
          </cell>
          <cell r="D3496" t="str">
            <v>-</v>
          </cell>
          <cell r="E3496" t="str">
            <v>-</v>
          </cell>
          <cell r="F3496" t="str">
            <v>-</v>
          </cell>
          <cell r="G3496" t="str">
            <v>-</v>
          </cell>
          <cell r="H3496" t="str">
            <v>-</v>
          </cell>
          <cell r="I3496">
            <v>0</v>
          </cell>
          <cell r="J3496">
            <v>0</v>
          </cell>
          <cell r="K3496">
            <v>0</v>
          </cell>
          <cell r="L3496" t="str">
            <v>-</v>
          </cell>
          <cell r="M3496" t="str">
            <v>-</v>
          </cell>
          <cell r="N3496" t="str">
            <v>-</v>
          </cell>
          <cell r="O3496" t="str">
            <v>-</v>
          </cell>
          <cell r="P3496" t="str">
            <v>-</v>
          </cell>
          <cell r="Q3496" t="str">
            <v>-</v>
          </cell>
          <cell r="R3496" t="str">
            <v>-</v>
          </cell>
          <cell r="S3496" t="str">
            <v>-</v>
          </cell>
        </row>
        <row r="3497">
          <cell r="B3497" t="str">
            <v xml:space="preserve">  DECEMBER</v>
          </cell>
          <cell r="C3497" t="str">
            <v>-</v>
          </cell>
          <cell r="D3497" t="str">
            <v>-</v>
          </cell>
          <cell r="E3497" t="str">
            <v>-</v>
          </cell>
          <cell r="F3497" t="str">
            <v>-</v>
          </cell>
          <cell r="G3497" t="str">
            <v>-</v>
          </cell>
          <cell r="H3497" t="str">
            <v>-</v>
          </cell>
          <cell r="I3497">
            <v>0</v>
          </cell>
          <cell r="J3497">
            <v>0</v>
          </cell>
          <cell r="K3497">
            <v>0</v>
          </cell>
          <cell r="L3497" t="str">
            <v>-</v>
          </cell>
          <cell r="M3497" t="str">
            <v>-</v>
          </cell>
          <cell r="N3497" t="str">
            <v>-</v>
          </cell>
          <cell r="O3497" t="str">
            <v>-</v>
          </cell>
          <cell r="P3497" t="str">
            <v>-</v>
          </cell>
          <cell r="Q3497" t="str">
            <v>-</v>
          </cell>
          <cell r="R3497" t="str">
            <v>-</v>
          </cell>
          <cell r="S3497" t="str">
            <v>-</v>
          </cell>
        </row>
        <row r="3498">
          <cell r="A3498" t="str">
            <v>2005</v>
          </cell>
          <cell r="B3498" t="str">
            <v xml:space="preserve">  JANUARY</v>
          </cell>
          <cell r="C3498" t="str">
            <v>-</v>
          </cell>
          <cell r="D3498" t="str">
            <v>-</v>
          </cell>
          <cell r="E3498" t="str">
            <v>-</v>
          </cell>
          <cell r="F3498" t="str">
            <v>-</v>
          </cell>
          <cell r="G3498" t="str">
            <v>-</v>
          </cell>
          <cell r="H3498" t="str">
            <v>-</v>
          </cell>
          <cell r="I3498">
            <v>0</v>
          </cell>
          <cell r="J3498">
            <v>0</v>
          </cell>
          <cell r="K3498">
            <v>0</v>
          </cell>
          <cell r="L3498" t="str">
            <v>-</v>
          </cell>
          <cell r="M3498" t="str">
            <v>-</v>
          </cell>
          <cell r="N3498" t="str">
            <v>-</v>
          </cell>
          <cell r="O3498" t="str">
            <v>-</v>
          </cell>
          <cell r="P3498" t="str">
            <v>-</v>
          </cell>
          <cell r="Q3498" t="str">
            <v>-</v>
          </cell>
          <cell r="R3498" t="str">
            <v>-</v>
          </cell>
          <cell r="S3498" t="str">
            <v>-</v>
          </cell>
        </row>
        <row r="3499">
          <cell r="B3499" t="str">
            <v xml:space="preserve">  FEBRUARY</v>
          </cell>
          <cell r="C3499" t="str">
            <v>-</v>
          </cell>
          <cell r="D3499" t="str">
            <v>-</v>
          </cell>
          <cell r="E3499" t="str">
            <v>-</v>
          </cell>
          <cell r="F3499" t="str">
            <v>-</v>
          </cell>
          <cell r="G3499" t="str">
            <v>-</v>
          </cell>
          <cell r="H3499" t="str">
            <v>-</v>
          </cell>
          <cell r="I3499">
            <v>0</v>
          </cell>
          <cell r="J3499">
            <v>0</v>
          </cell>
          <cell r="K3499">
            <v>0</v>
          </cell>
          <cell r="L3499" t="str">
            <v>-</v>
          </cell>
          <cell r="M3499" t="str">
            <v>-</v>
          </cell>
          <cell r="N3499" t="str">
            <v>-</v>
          </cell>
          <cell r="O3499" t="str">
            <v>-</v>
          </cell>
          <cell r="P3499" t="str">
            <v>-</v>
          </cell>
          <cell r="Q3499" t="str">
            <v>-</v>
          </cell>
          <cell r="R3499" t="str">
            <v>-</v>
          </cell>
          <cell r="S3499" t="str">
            <v>-</v>
          </cell>
        </row>
        <row r="3500">
          <cell r="B3500" t="str">
            <v xml:space="preserve">  MARCH</v>
          </cell>
          <cell r="C3500" t="str">
            <v>-</v>
          </cell>
          <cell r="D3500" t="str">
            <v>-</v>
          </cell>
          <cell r="E3500" t="str">
            <v>-</v>
          </cell>
          <cell r="F3500" t="str">
            <v>-</v>
          </cell>
          <cell r="G3500" t="str">
            <v>-</v>
          </cell>
          <cell r="H3500" t="str">
            <v>-</v>
          </cell>
          <cell r="I3500">
            <v>0</v>
          </cell>
          <cell r="J3500">
            <v>0</v>
          </cell>
          <cell r="K3500">
            <v>0</v>
          </cell>
          <cell r="L3500" t="str">
            <v>-</v>
          </cell>
          <cell r="M3500" t="str">
            <v>-</v>
          </cell>
          <cell r="N3500" t="str">
            <v>-</v>
          </cell>
          <cell r="O3500" t="str">
            <v>-</v>
          </cell>
          <cell r="P3500" t="str">
            <v>-</v>
          </cell>
          <cell r="Q3500" t="str">
            <v>-</v>
          </cell>
          <cell r="R3500" t="str">
            <v>-</v>
          </cell>
          <cell r="S3500" t="str">
            <v>-</v>
          </cell>
        </row>
        <row r="3501">
          <cell r="B3501" t="str">
            <v xml:space="preserve">  APRIL</v>
          </cell>
          <cell r="C3501" t="str">
            <v>-</v>
          </cell>
          <cell r="D3501" t="str">
            <v>-</v>
          </cell>
          <cell r="E3501" t="str">
            <v>-</v>
          </cell>
          <cell r="F3501" t="str">
            <v>-</v>
          </cell>
          <cell r="G3501" t="str">
            <v>-</v>
          </cell>
          <cell r="H3501" t="str">
            <v>-</v>
          </cell>
          <cell r="I3501">
            <v>0</v>
          </cell>
          <cell r="J3501">
            <v>0</v>
          </cell>
          <cell r="K3501">
            <v>0</v>
          </cell>
          <cell r="L3501" t="str">
            <v>-</v>
          </cell>
          <cell r="M3501" t="str">
            <v>-</v>
          </cell>
          <cell r="N3501" t="str">
            <v>-</v>
          </cell>
          <cell r="O3501" t="str">
            <v>-</v>
          </cell>
          <cell r="P3501" t="str">
            <v>-</v>
          </cell>
          <cell r="Q3501" t="str">
            <v>-</v>
          </cell>
          <cell r="R3501" t="str">
            <v>-</v>
          </cell>
          <cell r="S3501" t="str">
            <v>-</v>
          </cell>
        </row>
        <row r="3502">
          <cell r="B3502" t="str">
            <v xml:space="preserve">  MAY</v>
          </cell>
          <cell r="C3502" t="str">
            <v>-</v>
          </cell>
          <cell r="D3502" t="str">
            <v>-</v>
          </cell>
          <cell r="E3502" t="str">
            <v>-</v>
          </cell>
          <cell r="F3502" t="str">
            <v>-</v>
          </cell>
          <cell r="G3502" t="str">
            <v>-</v>
          </cell>
          <cell r="H3502" t="str">
            <v>-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 t="str">
            <v>-</v>
          </cell>
          <cell r="N3502" t="str">
            <v>-</v>
          </cell>
          <cell r="O3502" t="str">
            <v>-</v>
          </cell>
          <cell r="P3502" t="str">
            <v>-</v>
          </cell>
          <cell r="Q3502" t="str">
            <v>-</v>
          </cell>
          <cell r="R3502" t="str">
            <v>-</v>
          </cell>
          <cell r="S3502" t="str">
            <v>-</v>
          </cell>
        </row>
        <row r="3503">
          <cell r="B3503" t="str">
            <v xml:space="preserve">  JUNE</v>
          </cell>
          <cell r="C3503" t="str">
            <v>-</v>
          </cell>
          <cell r="D3503">
            <v>121.75</v>
          </cell>
          <cell r="E3503">
            <v>323</v>
          </cell>
          <cell r="F3503">
            <v>491</v>
          </cell>
          <cell r="G3503">
            <v>2100</v>
          </cell>
          <cell r="H3503">
            <v>441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109571</v>
          </cell>
          <cell r="O3503">
            <v>1.1710772846425019</v>
          </cell>
          <cell r="P3503">
            <v>128316.10915556358</v>
          </cell>
          <cell r="Q3503">
            <v>0</v>
          </cell>
          <cell r="R3503">
            <v>0</v>
          </cell>
          <cell r="S3503">
            <v>0</v>
          </cell>
        </row>
        <row r="3504">
          <cell r="B3504" t="str">
            <v xml:space="preserve">  JULY</v>
          </cell>
          <cell r="C3504" t="str">
            <v>-</v>
          </cell>
          <cell r="D3504">
            <v>122.55</v>
          </cell>
          <cell r="E3504">
            <v>325</v>
          </cell>
          <cell r="F3504">
            <v>491</v>
          </cell>
          <cell r="G3504">
            <v>2100</v>
          </cell>
          <cell r="H3504">
            <v>449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109571</v>
          </cell>
          <cell r="O3504">
            <v>1.1858762670936582</v>
          </cell>
          <cell r="P3504">
            <v>129937.64846171923</v>
          </cell>
          <cell r="Q3504">
            <v>0</v>
          </cell>
          <cell r="R3504">
            <v>0</v>
          </cell>
          <cell r="S3504">
            <v>0</v>
          </cell>
        </row>
        <row r="3505">
          <cell r="B3505" t="str">
            <v xml:space="preserve">  AUGUST</v>
          </cell>
          <cell r="C3505" t="str">
            <v>-</v>
          </cell>
          <cell r="D3505">
            <v>122.49</v>
          </cell>
          <cell r="E3505">
            <v>326</v>
          </cell>
          <cell r="F3505">
            <v>493</v>
          </cell>
          <cell r="G3505">
            <v>2100</v>
          </cell>
          <cell r="H3505">
            <v>452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109571</v>
          </cell>
          <cell r="O3505">
            <v>1.1909377719812502</v>
          </cell>
          <cell r="P3505">
            <v>130492.24261375757</v>
          </cell>
          <cell r="Q3505">
            <v>0</v>
          </cell>
          <cell r="R3505">
            <v>0</v>
          </cell>
          <cell r="S3505">
            <v>0</v>
          </cell>
        </row>
        <row r="3506">
          <cell r="B3506" t="str">
            <v xml:space="preserve">  SEPTEMBER</v>
          </cell>
          <cell r="C3506" t="str">
            <v>-</v>
          </cell>
          <cell r="D3506">
            <v>123.27</v>
          </cell>
          <cell r="E3506">
            <v>330</v>
          </cell>
          <cell r="F3506">
            <v>495</v>
          </cell>
          <cell r="G3506">
            <v>2100</v>
          </cell>
          <cell r="H3506">
            <v>462</v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109571</v>
          </cell>
          <cell r="O3506">
            <v>1.2091382084425562</v>
          </cell>
          <cell r="P3506">
            <v>132486.48263725932</v>
          </cell>
          <cell r="Q3506">
            <v>0</v>
          </cell>
          <cell r="R3506">
            <v>0</v>
          </cell>
          <cell r="S3506">
            <v>0</v>
          </cell>
        </row>
        <row r="3507">
          <cell r="B3507" t="str">
            <v xml:space="preserve">  OCTOBER</v>
          </cell>
          <cell r="C3507" t="str">
            <v>-</v>
          </cell>
          <cell r="D3507">
            <v>139.13999999999999</v>
          </cell>
          <cell r="E3507">
            <v>376</v>
          </cell>
          <cell r="F3507">
            <v>511</v>
          </cell>
          <cell r="G3507">
            <v>4300</v>
          </cell>
          <cell r="H3507">
            <v>500</v>
          </cell>
          <cell r="I3507">
            <v>0</v>
          </cell>
          <cell r="J3507">
            <v>0</v>
          </cell>
          <cell r="K3507">
            <v>17.63</v>
          </cell>
          <cell r="L3507">
            <v>17.63</v>
          </cell>
          <cell r="M3507">
            <v>17.63</v>
          </cell>
          <cell r="N3507">
            <v>109571</v>
          </cell>
          <cell r="O3507">
            <v>1.2957987371030848</v>
          </cell>
          <cell r="P3507">
            <v>141981.9634231221</v>
          </cell>
          <cell r="Q3507">
            <v>1931736.73</v>
          </cell>
          <cell r="R3507">
            <v>2503142.0151496422</v>
          </cell>
          <cell r="S3507">
            <v>571405.28514964227</v>
          </cell>
        </row>
        <row r="3508">
          <cell r="B3508" t="str">
            <v xml:space="preserve">  NOVEMBER</v>
          </cell>
          <cell r="C3508" t="str">
            <v>-</v>
          </cell>
          <cell r="D3508">
            <v>140.15</v>
          </cell>
          <cell r="E3508">
            <v>393</v>
          </cell>
          <cell r="F3508">
            <v>511</v>
          </cell>
          <cell r="G3508">
            <v>4300</v>
          </cell>
          <cell r="H3508">
            <v>510</v>
          </cell>
          <cell r="I3508">
            <v>0</v>
          </cell>
          <cell r="J3508">
            <v>0</v>
          </cell>
          <cell r="K3508">
            <v>17.63</v>
          </cell>
          <cell r="L3508">
            <v>0</v>
          </cell>
          <cell r="M3508">
            <v>0</v>
          </cell>
          <cell r="N3508">
            <v>109571</v>
          </cell>
          <cell r="O3508">
            <v>1.3143110238762414</v>
          </cell>
          <cell r="P3508">
            <v>144010.37319714366</v>
          </cell>
          <cell r="Q3508">
            <v>0</v>
          </cell>
          <cell r="R3508">
            <v>0</v>
          </cell>
          <cell r="S3508">
            <v>0</v>
          </cell>
        </row>
        <row r="3509">
          <cell r="B3509" t="str">
            <v xml:space="preserve">  DECEMBER</v>
          </cell>
          <cell r="C3509" t="str">
            <v>-</v>
          </cell>
          <cell r="D3509">
            <v>140.32</v>
          </cell>
          <cell r="E3509">
            <v>393</v>
          </cell>
          <cell r="F3509">
            <v>511</v>
          </cell>
          <cell r="G3509">
            <v>4300</v>
          </cell>
          <cell r="H3509">
            <v>510</v>
          </cell>
          <cell r="I3509">
            <v>0</v>
          </cell>
          <cell r="J3509">
            <v>0</v>
          </cell>
          <cell r="K3509">
            <v>17.63</v>
          </cell>
          <cell r="L3509">
            <v>0</v>
          </cell>
          <cell r="M3509">
            <v>0</v>
          </cell>
          <cell r="N3509">
            <v>109571</v>
          </cell>
          <cell r="O3509">
            <v>1.3145415219328263</v>
          </cell>
          <cell r="P3509">
            <v>144035.62909970171</v>
          </cell>
          <cell r="Q3509">
            <v>0</v>
          </cell>
          <cell r="R3509">
            <v>0</v>
          </cell>
          <cell r="S3509">
            <v>0</v>
          </cell>
        </row>
        <row r="3510">
          <cell r="A3510" t="str">
            <v>2006</v>
          </cell>
          <cell r="B3510" t="str">
            <v xml:space="preserve">  JANUARY</v>
          </cell>
          <cell r="C3510" t="str">
            <v>-</v>
          </cell>
          <cell r="D3510" t="str">
            <v>-</v>
          </cell>
          <cell r="E3510" t="str">
            <v>-</v>
          </cell>
          <cell r="F3510" t="str">
            <v>-</v>
          </cell>
          <cell r="G3510" t="str">
            <v>-</v>
          </cell>
          <cell r="H3510" t="str">
            <v>-</v>
          </cell>
          <cell r="I3510">
            <v>0</v>
          </cell>
          <cell r="J3510">
            <v>0</v>
          </cell>
          <cell r="K3510">
            <v>17.63</v>
          </cell>
          <cell r="L3510" t="str">
            <v>-</v>
          </cell>
          <cell r="M3510" t="str">
            <v>-</v>
          </cell>
          <cell r="N3510">
            <v>109571</v>
          </cell>
          <cell r="O3510">
            <v>0.25</v>
          </cell>
          <cell r="P3510">
            <v>27392.75</v>
          </cell>
          <cell r="Q3510">
            <v>0</v>
          </cell>
          <cell r="R3510">
            <v>0</v>
          </cell>
          <cell r="S3510">
            <v>0</v>
          </cell>
        </row>
        <row r="3511">
          <cell r="B3511" t="str">
            <v xml:space="preserve">  FEBRUARY</v>
          </cell>
          <cell r="C3511" t="str">
            <v>-</v>
          </cell>
          <cell r="D3511" t="str">
            <v>-</v>
          </cell>
          <cell r="E3511" t="str">
            <v>-</v>
          </cell>
          <cell r="F3511" t="str">
            <v>-</v>
          </cell>
          <cell r="G3511" t="str">
            <v>-</v>
          </cell>
          <cell r="H3511" t="str">
            <v>-</v>
          </cell>
          <cell r="I3511">
            <v>0</v>
          </cell>
          <cell r="J3511">
            <v>0</v>
          </cell>
          <cell r="K3511">
            <v>17.63</v>
          </cell>
          <cell r="L3511" t="str">
            <v>-</v>
          </cell>
          <cell r="M3511" t="str">
            <v>-</v>
          </cell>
          <cell r="N3511">
            <v>109571</v>
          </cell>
          <cell r="O3511">
            <v>0.25</v>
          </cell>
          <cell r="P3511">
            <v>27392.75</v>
          </cell>
          <cell r="Q3511">
            <v>0</v>
          </cell>
          <cell r="R3511">
            <v>0</v>
          </cell>
          <cell r="S3511">
            <v>0</v>
          </cell>
        </row>
        <row r="3512">
          <cell r="B3512" t="str">
            <v xml:space="preserve">  MARCH</v>
          </cell>
          <cell r="C3512" t="str">
            <v>-</v>
          </cell>
          <cell r="D3512" t="str">
            <v>-</v>
          </cell>
          <cell r="E3512" t="str">
            <v>-</v>
          </cell>
          <cell r="F3512" t="str">
            <v>-</v>
          </cell>
          <cell r="G3512" t="str">
            <v>-</v>
          </cell>
          <cell r="H3512" t="str">
            <v>-</v>
          </cell>
          <cell r="I3512">
            <v>0</v>
          </cell>
          <cell r="J3512">
            <v>0</v>
          </cell>
          <cell r="K3512">
            <v>17.63</v>
          </cell>
          <cell r="L3512" t="str">
            <v>-</v>
          </cell>
          <cell r="M3512" t="str">
            <v>-</v>
          </cell>
          <cell r="N3512">
            <v>109571</v>
          </cell>
          <cell r="O3512">
            <v>0.25</v>
          </cell>
          <cell r="P3512">
            <v>27392.75</v>
          </cell>
          <cell r="Q3512">
            <v>0</v>
          </cell>
          <cell r="R3512">
            <v>0</v>
          </cell>
          <cell r="S3512">
            <v>0</v>
          </cell>
        </row>
        <row r="3513">
          <cell r="B3513" t="str">
            <v xml:space="preserve">  APRIL</v>
          </cell>
          <cell r="C3513" t="str">
            <v>-</v>
          </cell>
          <cell r="D3513" t="str">
            <v>-</v>
          </cell>
          <cell r="E3513" t="str">
            <v>-</v>
          </cell>
          <cell r="F3513" t="str">
            <v>-</v>
          </cell>
          <cell r="G3513" t="str">
            <v>-</v>
          </cell>
          <cell r="H3513" t="str">
            <v>-</v>
          </cell>
          <cell r="I3513">
            <v>0</v>
          </cell>
          <cell r="J3513">
            <v>0</v>
          </cell>
          <cell r="K3513">
            <v>17.63</v>
          </cell>
          <cell r="L3513" t="str">
            <v>-</v>
          </cell>
          <cell r="M3513" t="str">
            <v>-</v>
          </cell>
          <cell r="N3513">
            <v>109571</v>
          </cell>
          <cell r="O3513">
            <v>0.25</v>
          </cell>
          <cell r="P3513">
            <v>27392.75</v>
          </cell>
          <cell r="Q3513">
            <v>0</v>
          </cell>
          <cell r="R3513">
            <v>0</v>
          </cell>
          <cell r="S3513">
            <v>0</v>
          </cell>
        </row>
        <row r="3514">
          <cell r="B3514" t="str">
            <v xml:space="preserve">  MAY</v>
          </cell>
          <cell r="C3514" t="str">
            <v>-</v>
          </cell>
          <cell r="D3514" t="str">
            <v>-</v>
          </cell>
          <cell r="E3514" t="str">
            <v>-</v>
          </cell>
          <cell r="F3514" t="str">
            <v>-</v>
          </cell>
          <cell r="G3514" t="str">
            <v>-</v>
          </cell>
          <cell r="H3514" t="str">
            <v>-</v>
          </cell>
          <cell r="I3514">
            <v>0</v>
          </cell>
          <cell r="J3514">
            <v>0</v>
          </cell>
          <cell r="K3514">
            <v>17.63</v>
          </cell>
          <cell r="L3514" t="str">
            <v>-</v>
          </cell>
          <cell r="M3514" t="str">
            <v>-</v>
          </cell>
          <cell r="N3514">
            <v>109571</v>
          </cell>
          <cell r="O3514">
            <v>0.25</v>
          </cell>
          <cell r="P3514">
            <v>27392.75</v>
          </cell>
          <cell r="Q3514">
            <v>0</v>
          </cell>
          <cell r="R3514">
            <v>0</v>
          </cell>
          <cell r="S3514">
            <v>0</v>
          </cell>
        </row>
        <row r="3515">
          <cell r="B3515" t="str">
            <v xml:space="preserve">  JUNE</v>
          </cell>
          <cell r="C3515" t="str">
            <v>-</v>
          </cell>
          <cell r="D3515" t="str">
            <v>-</v>
          </cell>
          <cell r="E3515" t="str">
            <v>-</v>
          </cell>
          <cell r="F3515" t="str">
            <v>-</v>
          </cell>
          <cell r="G3515" t="str">
            <v>-</v>
          </cell>
          <cell r="H3515" t="str">
            <v>-</v>
          </cell>
          <cell r="I3515">
            <v>0</v>
          </cell>
          <cell r="J3515">
            <v>0</v>
          </cell>
          <cell r="K3515">
            <v>17.63</v>
          </cell>
          <cell r="L3515" t="str">
            <v>-</v>
          </cell>
          <cell r="M3515" t="str">
            <v>-</v>
          </cell>
          <cell r="N3515">
            <v>109571</v>
          </cell>
          <cell r="O3515">
            <v>0.25</v>
          </cell>
          <cell r="P3515">
            <v>27392.75</v>
          </cell>
          <cell r="Q3515">
            <v>0</v>
          </cell>
          <cell r="R3515">
            <v>0</v>
          </cell>
          <cell r="S3515">
            <v>0</v>
          </cell>
        </row>
        <row r="3516">
          <cell r="B3516" t="str">
            <v xml:space="preserve">  JULY</v>
          </cell>
          <cell r="C3516" t="str">
            <v>-</v>
          </cell>
          <cell r="D3516" t="str">
            <v>-</v>
          </cell>
          <cell r="E3516" t="str">
            <v>-</v>
          </cell>
          <cell r="F3516" t="str">
            <v>-</v>
          </cell>
          <cell r="G3516" t="str">
            <v>-</v>
          </cell>
          <cell r="H3516" t="str">
            <v>-</v>
          </cell>
          <cell r="I3516">
            <v>0</v>
          </cell>
          <cell r="J3516">
            <v>0</v>
          </cell>
          <cell r="K3516">
            <v>17.63</v>
          </cell>
          <cell r="L3516" t="str">
            <v>-</v>
          </cell>
          <cell r="M3516" t="str">
            <v>-</v>
          </cell>
          <cell r="N3516">
            <v>109571</v>
          </cell>
          <cell r="O3516">
            <v>0.25</v>
          </cell>
          <cell r="P3516">
            <v>27392.75</v>
          </cell>
          <cell r="Q3516">
            <v>0</v>
          </cell>
          <cell r="R3516">
            <v>0</v>
          </cell>
          <cell r="S3516">
            <v>0</v>
          </cell>
        </row>
        <row r="3517">
          <cell r="B3517" t="str">
            <v xml:space="preserve">  AUGUST</v>
          </cell>
          <cell r="C3517" t="str">
            <v>-</v>
          </cell>
          <cell r="D3517" t="str">
            <v>-</v>
          </cell>
          <cell r="E3517" t="str">
            <v>-</v>
          </cell>
          <cell r="F3517" t="str">
            <v>-</v>
          </cell>
          <cell r="G3517" t="str">
            <v>-</v>
          </cell>
          <cell r="H3517" t="str">
            <v>-</v>
          </cell>
          <cell r="I3517">
            <v>0</v>
          </cell>
          <cell r="J3517">
            <v>0</v>
          </cell>
          <cell r="K3517">
            <v>17.63</v>
          </cell>
          <cell r="L3517" t="str">
            <v>-</v>
          </cell>
          <cell r="M3517" t="str">
            <v>-</v>
          </cell>
          <cell r="N3517">
            <v>109571</v>
          </cell>
          <cell r="O3517">
            <v>0.25</v>
          </cell>
          <cell r="P3517">
            <v>27392.75</v>
          </cell>
          <cell r="Q3517">
            <v>0</v>
          </cell>
          <cell r="R3517">
            <v>0</v>
          </cell>
          <cell r="S3517">
            <v>0</v>
          </cell>
        </row>
        <row r="3518">
          <cell r="B3518" t="str">
            <v xml:space="preserve">  SEPTEMBER</v>
          </cell>
          <cell r="C3518" t="str">
            <v>-</v>
          </cell>
          <cell r="D3518" t="str">
            <v>-</v>
          </cell>
          <cell r="E3518" t="str">
            <v>-</v>
          </cell>
          <cell r="F3518" t="str">
            <v>-</v>
          </cell>
          <cell r="G3518" t="str">
            <v>-</v>
          </cell>
          <cell r="H3518" t="str">
            <v>-</v>
          </cell>
          <cell r="I3518">
            <v>0</v>
          </cell>
          <cell r="J3518">
            <v>0</v>
          </cell>
          <cell r="K3518">
            <v>17.63</v>
          </cell>
          <cell r="L3518" t="str">
            <v>-</v>
          </cell>
          <cell r="M3518" t="str">
            <v>-</v>
          </cell>
          <cell r="N3518">
            <v>109571</v>
          </cell>
          <cell r="O3518">
            <v>0.25</v>
          </cell>
          <cell r="P3518">
            <v>27392.75</v>
          </cell>
          <cell r="Q3518">
            <v>0</v>
          </cell>
          <cell r="R3518">
            <v>0</v>
          </cell>
          <cell r="S3518">
            <v>0</v>
          </cell>
        </row>
        <row r="3519">
          <cell r="B3519" t="str">
            <v xml:space="preserve">  OCTOBER</v>
          </cell>
          <cell r="C3519" t="str">
            <v>-</v>
          </cell>
          <cell r="D3519" t="str">
            <v>-</v>
          </cell>
          <cell r="E3519" t="str">
            <v>-</v>
          </cell>
          <cell r="F3519" t="str">
            <v>-</v>
          </cell>
          <cell r="G3519" t="str">
            <v>-</v>
          </cell>
          <cell r="H3519" t="str">
            <v>-</v>
          </cell>
          <cell r="I3519">
            <v>0</v>
          </cell>
          <cell r="J3519">
            <v>0</v>
          </cell>
          <cell r="K3519">
            <v>17.63</v>
          </cell>
          <cell r="L3519" t="str">
            <v>-</v>
          </cell>
          <cell r="M3519" t="str">
            <v>-</v>
          </cell>
          <cell r="N3519">
            <v>109571</v>
          </cell>
          <cell r="O3519">
            <v>0.25</v>
          </cell>
          <cell r="P3519">
            <v>27392.75</v>
          </cell>
          <cell r="Q3519">
            <v>0</v>
          </cell>
          <cell r="R3519">
            <v>0</v>
          </cell>
          <cell r="S3519">
            <v>0</v>
          </cell>
        </row>
        <row r="3520">
          <cell r="B3520" t="str">
            <v xml:space="preserve">  NOVEMBER</v>
          </cell>
          <cell r="C3520" t="str">
            <v>-</v>
          </cell>
          <cell r="D3520" t="str">
            <v>-</v>
          </cell>
          <cell r="E3520" t="str">
            <v>-</v>
          </cell>
          <cell r="F3520" t="str">
            <v>-</v>
          </cell>
          <cell r="G3520" t="str">
            <v>-</v>
          </cell>
          <cell r="H3520" t="str">
            <v>-</v>
          </cell>
          <cell r="I3520">
            <v>0</v>
          </cell>
          <cell r="J3520">
            <v>0</v>
          </cell>
          <cell r="K3520">
            <v>17.63</v>
          </cell>
          <cell r="L3520" t="str">
            <v>-</v>
          </cell>
          <cell r="M3520" t="str">
            <v>-</v>
          </cell>
          <cell r="N3520">
            <v>109571</v>
          </cell>
          <cell r="O3520">
            <v>0.25</v>
          </cell>
          <cell r="P3520">
            <v>27392.75</v>
          </cell>
          <cell r="Q3520">
            <v>0</v>
          </cell>
          <cell r="R3520">
            <v>0</v>
          </cell>
          <cell r="S3520">
            <v>0</v>
          </cell>
        </row>
        <row r="3522">
          <cell r="A3522" t="str">
            <v xml:space="preserve"> </v>
          </cell>
          <cell r="B3522" t="str">
            <v>T O T A L</v>
          </cell>
          <cell r="C3522" t="str">
            <v>Pay Item</v>
          </cell>
          <cell r="E3522" t="str">
            <v>:</v>
          </cell>
          <cell r="F3522" t="str">
            <v>IV-2-A-17</v>
          </cell>
          <cell r="J3522">
            <v>0</v>
          </cell>
          <cell r="K3522" t="str">
            <v>-</v>
          </cell>
          <cell r="L3522">
            <v>17.63</v>
          </cell>
          <cell r="M3522">
            <v>17.63</v>
          </cell>
          <cell r="O3522" t="str">
            <v>-</v>
          </cell>
          <cell r="Q3522">
            <v>1931736.73</v>
          </cell>
          <cell r="R3522">
            <v>2503142.0151496422</v>
          </cell>
          <cell r="S3522">
            <v>571405.28514964227</v>
          </cell>
        </row>
        <row r="3524">
          <cell r="A3524" t="str">
            <v xml:space="preserve">   L : Labour</v>
          </cell>
          <cell r="E3524" t="str">
            <v xml:space="preserve">    C : Cement</v>
          </cell>
          <cell r="J3524" t="str">
            <v xml:space="preserve">    S : Steel</v>
          </cell>
          <cell r="N3524" t="str">
            <v xml:space="preserve">    F : Fuel</v>
          </cell>
          <cell r="R3524" t="str">
            <v xml:space="preserve">    M : Material</v>
          </cell>
        </row>
        <row r="3525">
          <cell r="A3525" t="str">
            <v xml:space="preserve">   Economic Indicators Table 1.3</v>
          </cell>
          <cell r="E3525" t="str">
            <v xml:space="preserve">         Economic Indicators Table 1.11</v>
          </cell>
          <cell r="J3525" t="str">
            <v xml:space="preserve">         Economic Indicators Table 1.11</v>
          </cell>
          <cell r="N3525" t="str">
            <v xml:space="preserve">         "Official Diesel Oil Selling Price"</v>
          </cell>
          <cell r="R3525" t="str">
            <v xml:space="preserve">         Economic Indicators Table 1.15</v>
          </cell>
        </row>
        <row r="3526">
          <cell r="A3526" t="str">
            <v xml:space="preserve">   Consumer Price Indices for 43 Cities &amp; Changes</v>
          </cell>
          <cell r="E3526" t="str">
            <v xml:space="preserve">         Wholesale Price Indices of Manufacturing Commodities</v>
          </cell>
          <cell r="J3526" t="str">
            <v xml:space="preserve">         Wholesale Price Indices of Manufacturing Commodities</v>
          </cell>
          <cell r="N3526" t="str">
            <v xml:space="preserve">         Actual cost of high speed diesel</v>
          </cell>
          <cell r="R3526" t="str">
            <v xml:space="preserve">         Wholesale Price Indices of Construction Materials</v>
          </cell>
        </row>
        <row r="3527">
          <cell r="A3527" t="str">
            <v xml:space="preserve">   Sub-Sector General Index for Bandar Lampung</v>
          </cell>
          <cell r="E3527" t="str">
            <v xml:space="preserve">         Sub-Sector 17, Non Metallic Mineral Products</v>
          </cell>
          <cell r="J3527" t="str">
            <v xml:space="preserve">         Sub-Sector 19, Iron and Steel Products</v>
          </cell>
          <cell r="N3527" t="str">
            <v xml:space="preserve">         Estabilished by Pertamina Oil Company</v>
          </cell>
          <cell r="R3527" t="str">
            <v xml:space="preserve">         Sub-Sector 2, Public Works in Agriculture</v>
          </cell>
        </row>
        <row r="3529">
          <cell r="A3529" t="str">
            <v>Pn  =  A +  L(Ln/Lo) + C(Cn/Co) + S(Sn/So) + F(Fn/Fo) + M(Mn/Mo)</v>
          </cell>
        </row>
        <row r="3530">
          <cell r="A3530" t="str">
            <v>CALCULATION OF ESCALATION PAYMENT</v>
          </cell>
        </row>
        <row r="3531">
          <cell r="A3531" t="str">
            <v>CONTRACT PACKAGE</v>
          </cell>
          <cell r="C3531" t="str">
            <v>:</v>
          </cell>
          <cell r="D3531" t="str">
            <v>WAY CURUP IRRIGATION SUB-PROJECT PTSL-II</v>
          </cell>
          <cell r="Q3531" t="str">
            <v>CONTRACTOR</v>
          </cell>
          <cell r="R3531" t="str">
            <v>:     PT. ADHI KARYA (Persero) Tbk</v>
          </cell>
        </row>
        <row r="3532">
          <cell r="A3532" t="str">
            <v>CONTRACT NO. / DATE</v>
          </cell>
          <cell r="C3532" t="str">
            <v>:</v>
          </cell>
          <cell r="D3532" t="str">
            <v>HK.02.07-Ag.0801/WILIII/01 ,  Date : May 14th, 2004</v>
          </cell>
          <cell r="Q3532" t="str">
            <v>CONSULTANT</v>
          </cell>
          <cell r="R3532" t="str">
            <v>:     NIPPON KOEI (In Associated)</v>
          </cell>
        </row>
        <row r="3534">
          <cell r="A3534" t="str">
            <v xml:space="preserve"> PAY ITEM</v>
          </cell>
          <cell r="C3534" t="str">
            <v>:</v>
          </cell>
          <cell r="D3534" t="str">
            <v>IV-2-A-18</v>
          </cell>
          <cell r="I3534" t="str">
            <v xml:space="preserve"> DESCRIPTION :</v>
          </cell>
          <cell r="J3534" t="str">
            <v>Geotextile filter</v>
          </cell>
          <cell r="M3534" t="str">
            <v>QUANTITIES</v>
          </cell>
          <cell r="N3534" t="str">
            <v>ORIGINAL</v>
          </cell>
          <cell r="P3534" t="str">
            <v>CURRENT</v>
          </cell>
          <cell r="Q3534" t="str">
            <v>ORIGINAL</v>
          </cell>
          <cell r="R3534" t="str">
            <v>CURRENT</v>
          </cell>
        </row>
        <row r="3535">
          <cell r="A3535" t="str">
            <v xml:space="preserve"> COMPONENT</v>
          </cell>
          <cell r="C3535" t="str">
            <v>A</v>
          </cell>
          <cell r="D3535" t="str">
            <v>L</v>
          </cell>
          <cell r="E3535" t="str">
            <v>C</v>
          </cell>
          <cell r="F3535" t="str">
            <v>S</v>
          </cell>
          <cell r="G3535" t="str">
            <v>F</v>
          </cell>
          <cell r="H3535" t="str">
            <v>M</v>
          </cell>
          <cell r="I3535" t="str">
            <v xml:space="preserve"> QUANTITIES   :</v>
          </cell>
          <cell r="J3535" t="str">
            <v xml:space="preserve">-     </v>
          </cell>
          <cell r="K3535" t="str">
            <v>sq.m</v>
          </cell>
          <cell r="M3535" t="str">
            <v>FOR</v>
          </cell>
          <cell r="N3535" t="str">
            <v>UNIT PRICE</v>
          </cell>
          <cell r="O3535" t="str">
            <v>FACTOR</v>
          </cell>
          <cell r="P3535" t="str">
            <v>UNIT PRICE</v>
          </cell>
          <cell r="Q3535" t="str">
            <v>AMOUNT</v>
          </cell>
          <cell r="R3535" t="str">
            <v>AMOUNT</v>
          </cell>
          <cell r="S3535" t="str">
            <v>PRICE ESCALATION</v>
          </cell>
        </row>
        <row r="3536">
          <cell r="A3536" t="str">
            <v xml:space="preserve"> COST FACTOR</v>
          </cell>
          <cell r="C3536">
            <v>0.25</v>
          </cell>
          <cell r="D3536">
            <v>0.15</v>
          </cell>
          <cell r="E3536" t="str">
            <v>-</v>
          </cell>
          <cell r="F3536" t="str">
            <v>-</v>
          </cell>
          <cell r="G3536" t="str">
            <v>-</v>
          </cell>
          <cell r="H3536">
            <v>0.6</v>
          </cell>
          <cell r="I3536" t="str">
            <v>SCHEDULE QUANTITIES</v>
          </cell>
          <cell r="K3536" t="str">
            <v>ACTUAL QUANTITIES (MC)</v>
          </cell>
          <cell r="M3536" t="str">
            <v>ESCALATION</v>
          </cell>
          <cell r="N3536" t="str">
            <v>Ho</v>
          </cell>
          <cell r="O3536" t="str">
            <v>Pn</v>
          </cell>
          <cell r="P3536" t="str">
            <v>Hn</v>
          </cell>
          <cell r="Q3536" t="str">
            <v>Io</v>
          </cell>
          <cell r="R3536" t="str">
            <v>In</v>
          </cell>
          <cell r="S3536" t="str">
            <v>PAYMENT</v>
          </cell>
        </row>
        <row r="3537">
          <cell r="A3537" t="str">
            <v xml:space="preserve"> ZERO INDEX / DEC 2002</v>
          </cell>
          <cell r="C3537" t="str">
            <v>-</v>
          </cell>
          <cell r="D3537">
            <v>110.63</v>
          </cell>
          <cell r="E3537">
            <v>294</v>
          </cell>
          <cell r="F3537">
            <v>345</v>
          </cell>
          <cell r="G3537">
            <v>1650</v>
          </cell>
          <cell r="H3537">
            <v>350</v>
          </cell>
          <cell r="I3537" t="str">
            <v>CUMULATIVE</v>
          </cell>
          <cell r="J3537" t="str">
            <v>MONTHLY</v>
          </cell>
          <cell r="K3537" t="str">
            <v>CUMULATIVE</v>
          </cell>
          <cell r="L3537" t="str">
            <v>MONTHLY</v>
          </cell>
          <cell r="M3537" t="str">
            <v>PAYMENT</v>
          </cell>
        </row>
        <row r="3538">
          <cell r="A3538">
            <v>1</v>
          </cell>
          <cell r="B3538">
            <v>2</v>
          </cell>
          <cell r="C3538">
            <v>3</v>
          </cell>
          <cell r="D3538">
            <v>4</v>
          </cell>
          <cell r="E3538">
            <v>5</v>
          </cell>
          <cell r="F3538">
            <v>6</v>
          </cell>
          <cell r="G3538">
            <v>7</v>
          </cell>
          <cell r="H3538">
            <v>8</v>
          </cell>
          <cell r="I3538">
            <v>9</v>
          </cell>
          <cell r="J3538">
            <v>10</v>
          </cell>
          <cell r="K3538">
            <v>11</v>
          </cell>
          <cell r="L3538">
            <v>12</v>
          </cell>
          <cell r="M3538">
            <v>13</v>
          </cell>
          <cell r="N3538">
            <v>14</v>
          </cell>
          <cell r="O3538">
            <v>15</v>
          </cell>
          <cell r="P3538" t="str">
            <v>16=14x15</v>
          </cell>
          <cell r="Q3538" t="str">
            <v>17=13x14</v>
          </cell>
          <cell r="R3538" t="str">
            <v>18=13x16</v>
          </cell>
          <cell r="S3538" t="str">
            <v>19=18-17</v>
          </cell>
        </row>
        <row r="3540">
          <cell r="A3540" t="str">
            <v>2004</v>
          </cell>
          <cell r="B3540" t="str">
            <v xml:space="preserve">  JUNE</v>
          </cell>
          <cell r="C3540" t="str">
            <v>-</v>
          </cell>
          <cell r="D3540" t="str">
            <v>-</v>
          </cell>
          <cell r="E3540" t="str">
            <v>-</v>
          </cell>
          <cell r="F3540" t="str">
            <v>-</v>
          </cell>
          <cell r="G3540" t="str">
            <v>-</v>
          </cell>
          <cell r="H3540" t="str">
            <v>-</v>
          </cell>
          <cell r="I3540">
            <v>0</v>
          </cell>
          <cell r="J3540">
            <v>0</v>
          </cell>
          <cell r="K3540" t="str">
            <v>-</v>
          </cell>
          <cell r="L3540" t="str">
            <v>-</v>
          </cell>
          <cell r="M3540" t="str">
            <v>-</v>
          </cell>
          <cell r="N3540" t="str">
            <v>-</v>
          </cell>
          <cell r="O3540" t="str">
            <v>-</v>
          </cell>
          <cell r="P3540" t="str">
            <v>-</v>
          </cell>
          <cell r="Q3540" t="str">
            <v>-</v>
          </cell>
          <cell r="R3540" t="str">
            <v>-</v>
          </cell>
          <cell r="S3540" t="str">
            <v>-</v>
          </cell>
        </row>
        <row r="3541">
          <cell r="B3541" t="str">
            <v xml:space="preserve">  JULY</v>
          </cell>
          <cell r="C3541" t="str">
            <v>-</v>
          </cell>
          <cell r="D3541" t="str">
            <v>-</v>
          </cell>
          <cell r="E3541" t="str">
            <v>-</v>
          </cell>
          <cell r="F3541" t="str">
            <v>-</v>
          </cell>
          <cell r="G3541" t="str">
            <v>-</v>
          </cell>
          <cell r="H3541" t="str">
            <v>-</v>
          </cell>
          <cell r="I3541">
            <v>0</v>
          </cell>
          <cell r="J3541">
            <v>0</v>
          </cell>
          <cell r="K3541">
            <v>0</v>
          </cell>
          <cell r="L3541" t="str">
            <v>-</v>
          </cell>
          <cell r="M3541" t="str">
            <v>-</v>
          </cell>
          <cell r="N3541" t="str">
            <v>-</v>
          </cell>
          <cell r="O3541" t="str">
            <v>-</v>
          </cell>
          <cell r="P3541" t="str">
            <v>-</v>
          </cell>
          <cell r="Q3541" t="str">
            <v>-</v>
          </cell>
          <cell r="R3541" t="str">
            <v>-</v>
          </cell>
          <cell r="S3541" t="str">
            <v>-</v>
          </cell>
        </row>
        <row r="3542">
          <cell r="B3542" t="str">
            <v xml:space="preserve">  AUGUST</v>
          </cell>
          <cell r="C3542" t="str">
            <v>-</v>
          </cell>
          <cell r="D3542" t="str">
            <v>-</v>
          </cell>
          <cell r="E3542" t="str">
            <v>-</v>
          </cell>
          <cell r="F3542" t="str">
            <v>-</v>
          </cell>
          <cell r="G3542" t="str">
            <v>-</v>
          </cell>
          <cell r="H3542" t="str">
            <v>-</v>
          </cell>
          <cell r="I3542">
            <v>0</v>
          </cell>
          <cell r="J3542">
            <v>0</v>
          </cell>
          <cell r="K3542">
            <v>0</v>
          </cell>
          <cell r="L3542" t="str">
            <v>-</v>
          </cell>
          <cell r="M3542" t="str">
            <v>-</v>
          </cell>
          <cell r="N3542" t="str">
            <v>-</v>
          </cell>
          <cell r="O3542" t="str">
            <v>-</v>
          </cell>
          <cell r="P3542" t="str">
            <v>-</v>
          </cell>
          <cell r="Q3542" t="str">
            <v>-</v>
          </cell>
          <cell r="R3542" t="str">
            <v>-</v>
          </cell>
          <cell r="S3542" t="str">
            <v>-</v>
          </cell>
        </row>
        <row r="3543">
          <cell r="B3543" t="str">
            <v xml:space="preserve">  SEPTEMBER</v>
          </cell>
          <cell r="C3543" t="str">
            <v>-</v>
          </cell>
          <cell r="D3543" t="str">
            <v>-</v>
          </cell>
          <cell r="E3543" t="str">
            <v>-</v>
          </cell>
          <cell r="F3543" t="str">
            <v>-</v>
          </cell>
          <cell r="G3543" t="str">
            <v>-</v>
          </cell>
          <cell r="H3543" t="str">
            <v>-</v>
          </cell>
          <cell r="I3543">
            <v>0</v>
          </cell>
          <cell r="J3543">
            <v>0</v>
          </cell>
          <cell r="K3543">
            <v>0</v>
          </cell>
          <cell r="L3543" t="str">
            <v>-</v>
          </cell>
          <cell r="M3543" t="str">
            <v>-</v>
          </cell>
          <cell r="N3543" t="str">
            <v>-</v>
          </cell>
          <cell r="O3543" t="str">
            <v>-</v>
          </cell>
          <cell r="P3543" t="str">
            <v>-</v>
          </cell>
          <cell r="Q3543" t="str">
            <v>-</v>
          </cell>
          <cell r="R3543" t="str">
            <v>-</v>
          </cell>
          <cell r="S3543" t="str">
            <v>-</v>
          </cell>
        </row>
        <row r="3544">
          <cell r="B3544" t="str">
            <v xml:space="preserve">  OCTOBER</v>
          </cell>
          <cell r="C3544" t="str">
            <v>-</v>
          </cell>
          <cell r="D3544" t="str">
            <v>-</v>
          </cell>
          <cell r="E3544" t="str">
            <v>-</v>
          </cell>
          <cell r="F3544" t="str">
            <v>-</v>
          </cell>
          <cell r="G3544" t="str">
            <v>-</v>
          </cell>
          <cell r="H3544" t="str">
            <v>-</v>
          </cell>
          <cell r="I3544">
            <v>0</v>
          </cell>
          <cell r="J3544">
            <v>0</v>
          </cell>
          <cell r="K3544">
            <v>0</v>
          </cell>
          <cell r="L3544" t="str">
            <v>-</v>
          </cell>
          <cell r="M3544" t="str">
            <v>-</v>
          </cell>
          <cell r="N3544" t="str">
            <v>-</v>
          </cell>
          <cell r="O3544" t="str">
            <v>-</v>
          </cell>
          <cell r="P3544" t="str">
            <v>-</v>
          </cell>
          <cell r="Q3544" t="str">
            <v>-</v>
          </cell>
          <cell r="R3544" t="str">
            <v>-</v>
          </cell>
          <cell r="S3544" t="str">
            <v>-</v>
          </cell>
        </row>
        <row r="3545">
          <cell r="B3545" t="str">
            <v xml:space="preserve">  NOVEMBER</v>
          </cell>
          <cell r="C3545" t="str">
            <v>-</v>
          </cell>
          <cell r="D3545" t="str">
            <v>-</v>
          </cell>
          <cell r="E3545" t="str">
            <v>-</v>
          </cell>
          <cell r="F3545" t="str">
            <v>-</v>
          </cell>
          <cell r="G3545" t="str">
            <v>-</v>
          </cell>
          <cell r="H3545" t="str">
            <v>-</v>
          </cell>
          <cell r="I3545">
            <v>0</v>
          </cell>
          <cell r="J3545">
            <v>0</v>
          </cell>
          <cell r="K3545">
            <v>0</v>
          </cell>
          <cell r="L3545" t="str">
            <v>-</v>
          </cell>
          <cell r="M3545" t="str">
            <v>-</v>
          </cell>
          <cell r="N3545" t="str">
            <v>-</v>
          </cell>
          <cell r="O3545" t="str">
            <v>-</v>
          </cell>
          <cell r="P3545" t="str">
            <v>-</v>
          </cell>
          <cell r="Q3545" t="str">
            <v>-</v>
          </cell>
          <cell r="R3545" t="str">
            <v>-</v>
          </cell>
          <cell r="S3545" t="str">
            <v>-</v>
          </cell>
        </row>
        <row r="3546">
          <cell r="B3546" t="str">
            <v xml:space="preserve">  DECEMBER</v>
          </cell>
          <cell r="C3546" t="str">
            <v>-</v>
          </cell>
          <cell r="D3546" t="str">
            <v>-</v>
          </cell>
          <cell r="E3546" t="str">
            <v>-</v>
          </cell>
          <cell r="F3546" t="str">
            <v>-</v>
          </cell>
          <cell r="G3546" t="str">
            <v>-</v>
          </cell>
          <cell r="H3546" t="str">
            <v>-</v>
          </cell>
          <cell r="I3546">
            <v>0</v>
          </cell>
          <cell r="J3546">
            <v>0</v>
          </cell>
          <cell r="K3546">
            <v>0</v>
          </cell>
          <cell r="L3546" t="str">
            <v>-</v>
          </cell>
          <cell r="M3546" t="str">
            <v>-</v>
          </cell>
          <cell r="N3546" t="str">
            <v>-</v>
          </cell>
          <cell r="O3546" t="str">
            <v>-</v>
          </cell>
          <cell r="P3546" t="str">
            <v>-</v>
          </cell>
          <cell r="Q3546" t="str">
            <v>-</v>
          </cell>
          <cell r="R3546" t="str">
            <v>-</v>
          </cell>
          <cell r="S3546" t="str">
            <v>-</v>
          </cell>
        </row>
        <row r="3547">
          <cell r="A3547" t="str">
            <v>2005</v>
          </cell>
          <cell r="B3547" t="str">
            <v xml:space="preserve">  JANUARY</v>
          </cell>
          <cell r="C3547" t="str">
            <v>-</v>
          </cell>
          <cell r="D3547" t="str">
            <v>-</v>
          </cell>
          <cell r="E3547" t="str">
            <v>-</v>
          </cell>
          <cell r="F3547" t="str">
            <v>-</v>
          </cell>
          <cell r="G3547" t="str">
            <v>-</v>
          </cell>
          <cell r="H3547" t="str">
            <v>-</v>
          </cell>
          <cell r="I3547">
            <v>0</v>
          </cell>
          <cell r="J3547">
            <v>0</v>
          </cell>
          <cell r="K3547">
            <v>0</v>
          </cell>
          <cell r="L3547" t="str">
            <v>-</v>
          </cell>
          <cell r="M3547" t="str">
            <v>-</v>
          </cell>
          <cell r="N3547" t="str">
            <v>-</v>
          </cell>
          <cell r="O3547" t="str">
            <v>-</v>
          </cell>
          <cell r="P3547" t="str">
            <v>-</v>
          </cell>
          <cell r="Q3547" t="str">
            <v>-</v>
          </cell>
          <cell r="R3547" t="str">
            <v>-</v>
          </cell>
          <cell r="S3547" t="str">
            <v>-</v>
          </cell>
        </row>
        <row r="3548">
          <cell r="B3548" t="str">
            <v xml:space="preserve">  FEBRUARY</v>
          </cell>
          <cell r="C3548" t="str">
            <v>-</v>
          </cell>
          <cell r="D3548" t="str">
            <v>-</v>
          </cell>
          <cell r="E3548" t="str">
            <v>-</v>
          </cell>
          <cell r="F3548" t="str">
            <v>-</v>
          </cell>
          <cell r="G3548" t="str">
            <v>-</v>
          </cell>
          <cell r="H3548" t="str">
            <v>-</v>
          </cell>
          <cell r="I3548">
            <v>0</v>
          </cell>
          <cell r="J3548">
            <v>0</v>
          </cell>
          <cell r="K3548">
            <v>0</v>
          </cell>
          <cell r="L3548" t="str">
            <v>-</v>
          </cell>
          <cell r="M3548" t="str">
            <v>-</v>
          </cell>
          <cell r="N3548" t="str">
            <v>-</v>
          </cell>
          <cell r="O3548" t="str">
            <v>-</v>
          </cell>
          <cell r="P3548" t="str">
            <v>-</v>
          </cell>
          <cell r="Q3548" t="str">
            <v>-</v>
          </cell>
          <cell r="R3548" t="str">
            <v>-</v>
          </cell>
          <cell r="S3548" t="str">
            <v>-</v>
          </cell>
        </row>
        <row r="3549">
          <cell r="B3549" t="str">
            <v xml:space="preserve">  MARCH</v>
          </cell>
          <cell r="C3549" t="str">
            <v>-</v>
          </cell>
          <cell r="D3549" t="str">
            <v>-</v>
          </cell>
          <cell r="E3549" t="str">
            <v>-</v>
          </cell>
          <cell r="F3549" t="str">
            <v>-</v>
          </cell>
          <cell r="G3549" t="str">
            <v>-</v>
          </cell>
          <cell r="H3549" t="str">
            <v>-</v>
          </cell>
          <cell r="I3549">
            <v>0</v>
          </cell>
          <cell r="J3549">
            <v>0</v>
          </cell>
          <cell r="K3549">
            <v>0</v>
          </cell>
          <cell r="L3549" t="str">
            <v>-</v>
          </cell>
          <cell r="M3549" t="str">
            <v>-</v>
          </cell>
          <cell r="N3549" t="str">
            <v>-</v>
          </cell>
          <cell r="O3549" t="str">
            <v>-</v>
          </cell>
          <cell r="P3549" t="str">
            <v>-</v>
          </cell>
          <cell r="Q3549" t="str">
            <v>-</v>
          </cell>
          <cell r="R3549" t="str">
            <v>-</v>
          </cell>
          <cell r="S3549" t="str">
            <v>-</v>
          </cell>
        </row>
        <row r="3550">
          <cell r="B3550" t="str">
            <v xml:space="preserve">  APRIL</v>
          </cell>
          <cell r="C3550" t="str">
            <v>-</v>
          </cell>
          <cell r="D3550" t="str">
            <v>-</v>
          </cell>
          <cell r="E3550" t="str">
            <v>-</v>
          </cell>
          <cell r="F3550" t="str">
            <v>-</v>
          </cell>
          <cell r="G3550" t="str">
            <v>-</v>
          </cell>
          <cell r="H3550" t="str">
            <v>-</v>
          </cell>
          <cell r="I3550">
            <v>0</v>
          </cell>
          <cell r="J3550">
            <v>0</v>
          </cell>
          <cell r="K3550">
            <v>0</v>
          </cell>
          <cell r="L3550" t="str">
            <v>-</v>
          </cell>
          <cell r="M3550" t="str">
            <v>-</v>
          </cell>
          <cell r="N3550" t="str">
            <v>-</v>
          </cell>
          <cell r="O3550" t="str">
            <v>-</v>
          </cell>
          <cell r="P3550" t="str">
            <v>-</v>
          </cell>
          <cell r="Q3550" t="str">
            <v>-</v>
          </cell>
          <cell r="R3550" t="str">
            <v>-</v>
          </cell>
          <cell r="S3550" t="str">
            <v>-</v>
          </cell>
        </row>
        <row r="3551">
          <cell r="B3551" t="str">
            <v xml:space="preserve">  MAY</v>
          </cell>
          <cell r="C3551" t="str">
            <v>-</v>
          </cell>
          <cell r="D3551" t="str">
            <v>-</v>
          </cell>
          <cell r="E3551" t="str">
            <v>-</v>
          </cell>
          <cell r="F3551" t="str">
            <v>-</v>
          </cell>
          <cell r="G3551" t="str">
            <v>-</v>
          </cell>
          <cell r="H3551" t="str">
            <v>-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 t="str">
            <v>-</v>
          </cell>
          <cell r="N3551" t="str">
            <v>-</v>
          </cell>
          <cell r="O3551" t="str">
            <v>-</v>
          </cell>
          <cell r="P3551" t="str">
            <v>-</v>
          </cell>
          <cell r="Q3551" t="str">
            <v>-</v>
          </cell>
          <cell r="R3551" t="str">
            <v>-</v>
          </cell>
          <cell r="S3551" t="str">
            <v>-</v>
          </cell>
        </row>
        <row r="3552">
          <cell r="B3552" t="str">
            <v xml:space="preserve">  JUNE</v>
          </cell>
          <cell r="C3552" t="str">
            <v>-</v>
          </cell>
          <cell r="D3552">
            <v>121.75</v>
          </cell>
          <cell r="E3552">
            <v>323</v>
          </cell>
          <cell r="F3552">
            <v>491</v>
          </cell>
          <cell r="G3552">
            <v>2100</v>
          </cell>
          <cell r="H3552">
            <v>441</v>
          </cell>
          <cell r="I3552">
            <v>0</v>
          </cell>
          <cell r="J3552">
            <v>0</v>
          </cell>
          <cell r="K3552">
            <v>0</v>
          </cell>
          <cell r="L3552">
            <v>0</v>
          </cell>
          <cell r="M3552">
            <v>0</v>
          </cell>
          <cell r="N3552">
            <v>9901.5</v>
          </cell>
          <cell r="O3552">
            <v>1.1710772846425019</v>
          </cell>
          <cell r="P3552">
            <v>11595.421733887733</v>
          </cell>
          <cell r="Q3552">
            <v>0</v>
          </cell>
          <cell r="R3552">
            <v>0</v>
          </cell>
          <cell r="S3552">
            <v>0</v>
          </cell>
        </row>
        <row r="3553">
          <cell r="B3553" t="str">
            <v xml:space="preserve">  JULY</v>
          </cell>
          <cell r="C3553" t="str">
            <v>-</v>
          </cell>
          <cell r="D3553">
            <v>122.55</v>
          </cell>
          <cell r="E3553">
            <v>325</v>
          </cell>
          <cell r="F3553">
            <v>491</v>
          </cell>
          <cell r="G3553">
            <v>2100</v>
          </cell>
          <cell r="H3553">
            <v>449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9901.5</v>
          </cell>
          <cell r="O3553">
            <v>1.1858762670936582</v>
          </cell>
          <cell r="P3553">
            <v>11741.953858627858</v>
          </cell>
          <cell r="Q3553">
            <v>0</v>
          </cell>
          <cell r="R3553">
            <v>0</v>
          </cell>
          <cell r="S3553">
            <v>0</v>
          </cell>
        </row>
        <row r="3554">
          <cell r="B3554" t="str">
            <v xml:space="preserve">  AUGUST</v>
          </cell>
          <cell r="C3554" t="str">
            <v>-</v>
          </cell>
          <cell r="D3554">
            <v>122.49</v>
          </cell>
          <cell r="E3554">
            <v>326</v>
          </cell>
          <cell r="F3554">
            <v>493</v>
          </cell>
          <cell r="G3554">
            <v>2100</v>
          </cell>
          <cell r="H3554">
            <v>452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9901.5</v>
          </cell>
          <cell r="O3554">
            <v>1.1909377719812502</v>
          </cell>
          <cell r="P3554">
            <v>11792.070349272348</v>
          </cell>
          <cell r="Q3554">
            <v>0</v>
          </cell>
          <cell r="R3554">
            <v>0</v>
          </cell>
          <cell r="S3554">
            <v>0</v>
          </cell>
        </row>
        <row r="3555">
          <cell r="B3555" t="str">
            <v xml:space="preserve">  SEPTEMBER</v>
          </cell>
          <cell r="C3555" t="str">
            <v>-</v>
          </cell>
          <cell r="D3555">
            <v>123.27</v>
          </cell>
          <cell r="E3555">
            <v>330</v>
          </cell>
          <cell r="F3555">
            <v>495</v>
          </cell>
          <cell r="G3555">
            <v>2100</v>
          </cell>
          <cell r="H3555">
            <v>462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9901.5</v>
          </cell>
          <cell r="O3555">
            <v>1.2091382084425562</v>
          </cell>
          <cell r="P3555">
            <v>11972.28197089397</v>
          </cell>
          <cell r="Q3555">
            <v>0</v>
          </cell>
          <cell r="R3555">
            <v>0</v>
          </cell>
          <cell r="S3555">
            <v>0</v>
          </cell>
        </row>
        <row r="3556">
          <cell r="B3556" t="str">
            <v xml:space="preserve">  OCTOBER</v>
          </cell>
          <cell r="C3556" t="str">
            <v>-</v>
          </cell>
          <cell r="D3556">
            <v>139.13999999999999</v>
          </cell>
          <cell r="E3556">
            <v>376</v>
          </cell>
          <cell r="F3556">
            <v>511</v>
          </cell>
          <cell r="G3556">
            <v>4300</v>
          </cell>
          <cell r="H3556">
            <v>500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9901.5</v>
          </cell>
          <cell r="O3556">
            <v>1.2957987371030848</v>
          </cell>
          <cell r="P3556">
            <v>12830.351195426194</v>
          </cell>
          <cell r="Q3556">
            <v>0</v>
          </cell>
          <cell r="R3556">
            <v>0</v>
          </cell>
          <cell r="S3556">
            <v>0</v>
          </cell>
        </row>
        <row r="3557">
          <cell r="B3557" t="str">
            <v xml:space="preserve">  NOVEMBER</v>
          </cell>
          <cell r="C3557" t="str">
            <v>-</v>
          </cell>
          <cell r="D3557">
            <v>140.15</v>
          </cell>
          <cell r="E3557">
            <v>393</v>
          </cell>
          <cell r="F3557">
            <v>511</v>
          </cell>
          <cell r="G3557">
            <v>4300</v>
          </cell>
          <cell r="H3557">
            <v>510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9901.5</v>
          </cell>
          <cell r="O3557">
            <v>1.3143110238762414</v>
          </cell>
          <cell r="P3557">
            <v>13013.650602910604</v>
          </cell>
          <cell r="Q3557">
            <v>0</v>
          </cell>
          <cell r="R3557">
            <v>0</v>
          </cell>
          <cell r="S3557">
            <v>0</v>
          </cell>
        </row>
        <row r="3558">
          <cell r="B3558" t="str">
            <v xml:space="preserve">  DECEMBER</v>
          </cell>
          <cell r="C3558" t="str">
            <v>-</v>
          </cell>
          <cell r="D3558">
            <v>140.32</v>
          </cell>
          <cell r="E3558">
            <v>393</v>
          </cell>
          <cell r="F3558">
            <v>511</v>
          </cell>
          <cell r="G3558">
            <v>4300</v>
          </cell>
          <cell r="H3558">
            <v>510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  <cell r="M3558">
            <v>0</v>
          </cell>
          <cell r="N3558">
            <v>9901.5</v>
          </cell>
          <cell r="O3558">
            <v>1.3145415219328263</v>
          </cell>
          <cell r="P3558">
            <v>13015.93287941788</v>
          </cell>
          <cell r="Q3558">
            <v>0</v>
          </cell>
          <cell r="R3558">
            <v>0</v>
          </cell>
          <cell r="S3558">
            <v>0</v>
          </cell>
        </row>
        <row r="3559">
          <cell r="A3559" t="str">
            <v>2006</v>
          </cell>
          <cell r="B3559" t="str">
            <v xml:space="preserve">  JANUARY</v>
          </cell>
          <cell r="C3559" t="str">
            <v>-</v>
          </cell>
          <cell r="D3559" t="str">
            <v>-</v>
          </cell>
          <cell r="E3559" t="str">
            <v>-</v>
          </cell>
          <cell r="F3559" t="str">
            <v>-</v>
          </cell>
          <cell r="G3559" t="str">
            <v>-</v>
          </cell>
          <cell r="H3559" t="str">
            <v>-</v>
          </cell>
          <cell r="I3559">
            <v>0</v>
          </cell>
          <cell r="J3559">
            <v>0</v>
          </cell>
          <cell r="K3559">
            <v>0</v>
          </cell>
          <cell r="L3559" t="str">
            <v>-</v>
          </cell>
          <cell r="M3559" t="str">
            <v>-</v>
          </cell>
          <cell r="N3559">
            <v>9901.5</v>
          </cell>
          <cell r="O3559">
            <v>0.25</v>
          </cell>
          <cell r="P3559">
            <v>2475.375</v>
          </cell>
          <cell r="Q3559">
            <v>0</v>
          </cell>
          <cell r="R3559">
            <v>0</v>
          </cell>
          <cell r="S3559">
            <v>0</v>
          </cell>
        </row>
        <row r="3560">
          <cell r="B3560" t="str">
            <v xml:space="preserve">  FEBRUARY</v>
          </cell>
          <cell r="C3560" t="str">
            <v>-</v>
          </cell>
          <cell r="D3560" t="str">
            <v>-</v>
          </cell>
          <cell r="E3560" t="str">
            <v>-</v>
          </cell>
          <cell r="F3560" t="str">
            <v>-</v>
          </cell>
          <cell r="G3560" t="str">
            <v>-</v>
          </cell>
          <cell r="H3560" t="str">
            <v>-</v>
          </cell>
          <cell r="I3560">
            <v>0</v>
          </cell>
          <cell r="J3560">
            <v>0</v>
          </cell>
          <cell r="K3560">
            <v>0</v>
          </cell>
          <cell r="L3560" t="str">
            <v>-</v>
          </cell>
          <cell r="M3560" t="str">
            <v>-</v>
          </cell>
          <cell r="N3560">
            <v>9901.5</v>
          </cell>
          <cell r="O3560">
            <v>0.25</v>
          </cell>
          <cell r="P3560">
            <v>2475.375</v>
          </cell>
          <cell r="Q3560">
            <v>0</v>
          </cell>
          <cell r="R3560">
            <v>0</v>
          </cell>
          <cell r="S3560">
            <v>0</v>
          </cell>
        </row>
        <row r="3561">
          <cell r="B3561" t="str">
            <v xml:space="preserve">  MARCH</v>
          </cell>
          <cell r="C3561" t="str">
            <v>-</v>
          </cell>
          <cell r="D3561" t="str">
            <v>-</v>
          </cell>
          <cell r="E3561" t="str">
            <v>-</v>
          </cell>
          <cell r="F3561" t="str">
            <v>-</v>
          </cell>
          <cell r="G3561" t="str">
            <v>-</v>
          </cell>
          <cell r="H3561" t="str">
            <v>-</v>
          </cell>
          <cell r="I3561">
            <v>0</v>
          </cell>
          <cell r="J3561">
            <v>0</v>
          </cell>
          <cell r="K3561">
            <v>0</v>
          </cell>
          <cell r="L3561" t="str">
            <v>-</v>
          </cell>
          <cell r="M3561" t="str">
            <v>-</v>
          </cell>
          <cell r="N3561">
            <v>9901.5</v>
          </cell>
          <cell r="O3561">
            <v>0.25</v>
          </cell>
          <cell r="P3561">
            <v>2475.375</v>
          </cell>
          <cell r="Q3561">
            <v>0</v>
          </cell>
          <cell r="R3561">
            <v>0</v>
          </cell>
          <cell r="S3561">
            <v>0</v>
          </cell>
        </row>
        <row r="3562">
          <cell r="B3562" t="str">
            <v xml:space="preserve">  APRIL</v>
          </cell>
          <cell r="C3562" t="str">
            <v>-</v>
          </cell>
          <cell r="D3562" t="str">
            <v>-</v>
          </cell>
          <cell r="E3562" t="str">
            <v>-</v>
          </cell>
          <cell r="F3562" t="str">
            <v>-</v>
          </cell>
          <cell r="G3562" t="str">
            <v>-</v>
          </cell>
          <cell r="H3562" t="str">
            <v>-</v>
          </cell>
          <cell r="I3562">
            <v>0</v>
          </cell>
          <cell r="J3562">
            <v>0</v>
          </cell>
          <cell r="K3562">
            <v>0</v>
          </cell>
          <cell r="L3562" t="str">
            <v>-</v>
          </cell>
          <cell r="M3562" t="str">
            <v>-</v>
          </cell>
          <cell r="N3562">
            <v>9901.5</v>
          </cell>
          <cell r="O3562">
            <v>0.25</v>
          </cell>
          <cell r="P3562">
            <v>2475.375</v>
          </cell>
          <cell r="Q3562">
            <v>0</v>
          </cell>
          <cell r="R3562">
            <v>0</v>
          </cell>
          <cell r="S3562">
            <v>0</v>
          </cell>
        </row>
        <row r="3563">
          <cell r="B3563" t="str">
            <v xml:space="preserve">  MAY</v>
          </cell>
          <cell r="C3563" t="str">
            <v>-</v>
          </cell>
          <cell r="D3563" t="str">
            <v>-</v>
          </cell>
          <cell r="E3563" t="str">
            <v>-</v>
          </cell>
          <cell r="F3563" t="str">
            <v>-</v>
          </cell>
          <cell r="G3563" t="str">
            <v>-</v>
          </cell>
          <cell r="H3563" t="str">
            <v>-</v>
          </cell>
          <cell r="I3563">
            <v>0</v>
          </cell>
          <cell r="J3563">
            <v>0</v>
          </cell>
          <cell r="K3563">
            <v>0</v>
          </cell>
          <cell r="L3563" t="str">
            <v>-</v>
          </cell>
          <cell r="M3563" t="str">
            <v>-</v>
          </cell>
          <cell r="N3563">
            <v>9901.5</v>
          </cell>
          <cell r="O3563">
            <v>0.25</v>
          </cell>
          <cell r="P3563">
            <v>2475.375</v>
          </cell>
          <cell r="Q3563">
            <v>0</v>
          </cell>
          <cell r="R3563">
            <v>0</v>
          </cell>
          <cell r="S3563">
            <v>0</v>
          </cell>
        </row>
        <row r="3564">
          <cell r="B3564" t="str">
            <v xml:space="preserve">  JUNE</v>
          </cell>
          <cell r="C3564" t="str">
            <v>-</v>
          </cell>
          <cell r="D3564" t="str">
            <v>-</v>
          </cell>
          <cell r="E3564" t="str">
            <v>-</v>
          </cell>
          <cell r="F3564" t="str">
            <v>-</v>
          </cell>
          <cell r="G3564" t="str">
            <v>-</v>
          </cell>
          <cell r="H3564" t="str">
            <v>-</v>
          </cell>
          <cell r="I3564">
            <v>0</v>
          </cell>
          <cell r="J3564">
            <v>0</v>
          </cell>
          <cell r="K3564">
            <v>0</v>
          </cell>
          <cell r="L3564" t="str">
            <v>-</v>
          </cell>
          <cell r="M3564" t="str">
            <v>-</v>
          </cell>
          <cell r="N3564">
            <v>9901.5</v>
          </cell>
          <cell r="O3564">
            <v>0.25</v>
          </cell>
          <cell r="P3564">
            <v>2475.375</v>
          </cell>
          <cell r="Q3564">
            <v>0</v>
          </cell>
          <cell r="R3564">
            <v>0</v>
          </cell>
          <cell r="S3564">
            <v>0</v>
          </cell>
        </row>
        <row r="3565">
          <cell r="B3565" t="str">
            <v xml:space="preserve">  JULY</v>
          </cell>
          <cell r="C3565" t="str">
            <v>-</v>
          </cell>
          <cell r="D3565" t="str">
            <v>-</v>
          </cell>
          <cell r="E3565" t="str">
            <v>-</v>
          </cell>
          <cell r="F3565" t="str">
            <v>-</v>
          </cell>
          <cell r="G3565" t="str">
            <v>-</v>
          </cell>
          <cell r="H3565" t="str">
            <v>-</v>
          </cell>
          <cell r="I3565">
            <v>0</v>
          </cell>
          <cell r="J3565">
            <v>0</v>
          </cell>
          <cell r="K3565">
            <v>0</v>
          </cell>
          <cell r="L3565" t="str">
            <v>-</v>
          </cell>
          <cell r="M3565" t="str">
            <v>-</v>
          </cell>
          <cell r="N3565">
            <v>9901.5</v>
          </cell>
          <cell r="O3565">
            <v>0.25</v>
          </cell>
          <cell r="P3565">
            <v>2475.375</v>
          </cell>
          <cell r="Q3565">
            <v>0</v>
          </cell>
          <cell r="R3565">
            <v>0</v>
          </cell>
          <cell r="S3565">
            <v>0</v>
          </cell>
        </row>
        <row r="3566">
          <cell r="B3566" t="str">
            <v xml:space="preserve">  AUGUST</v>
          </cell>
          <cell r="C3566" t="str">
            <v>-</v>
          </cell>
          <cell r="D3566" t="str">
            <v>-</v>
          </cell>
          <cell r="E3566" t="str">
            <v>-</v>
          </cell>
          <cell r="F3566" t="str">
            <v>-</v>
          </cell>
          <cell r="G3566" t="str">
            <v>-</v>
          </cell>
          <cell r="H3566" t="str">
            <v>-</v>
          </cell>
          <cell r="I3566">
            <v>0</v>
          </cell>
          <cell r="J3566">
            <v>0</v>
          </cell>
          <cell r="K3566">
            <v>0</v>
          </cell>
          <cell r="L3566" t="str">
            <v>-</v>
          </cell>
          <cell r="M3566" t="str">
            <v>-</v>
          </cell>
          <cell r="N3566">
            <v>9901.5</v>
          </cell>
          <cell r="O3566">
            <v>0.25</v>
          </cell>
          <cell r="P3566">
            <v>2475.375</v>
          </cell>
          <cell r="Q3566">
            <v>0</v>
          </cell>
          <cell r="R3566">
            <v>0</v>
          </cell>
          <cell r="S3566">
            <v>0</v>
          </cell>
        </row>
        <row r="3567">
          <cell r="B3567" t="str">
            <v xml:space="preserve">  SEPTEMBER</v>
          </cell>
          <cell r="C3567" t="str">
            <v>-</v>
          </cell>
          <cell r="D3567" t="str">
            <v>-</v>
          </cell>
          <cell r="E3567" t="str">
            <v>-</v>
          </cell>
          <cell r="F3567" t="str">
            <v>-</v>
          </cell>
          <cell r="G3567" t="str">
            <v>-</v>
          </cell>
          <cell r="H3567" t="str">
            <v>-</v>
          </cell>
          <cell r="I3567">
            <v>0</v>
          </cell>
          <cell r="J3567">
            <v>0</v>
          </cell>
          <cell r="K3567">
            <v>0</v>
          </cell>
          <cell r="L3567" t="str">
            <v>-</v>
          </cell>
          <cell r="M3567" t="str">
            <v>-</v>
          </cell>
          <cell r="N3567">
            <v>9901.5</v>
          </cell>
          <cell r="O3567">
            <v>0.25</v>
          </cell>
          <cell r="P3567">
            <v>2475.375</v>
          </cell>
          <cell r="Q3567">
            <v>0</v>
          </cell>
          <cell r="R3567">
            <v>0</v>
          </cell>
          <cell r="S3567">
            <v>0</v>
          </cell>
        </row>
        <row r="3568">
          <cell r="B3568" t="str">
            <v xml:space="preserve">  OCTOBER</v>
          </cell>
          <cell r="C3568" t="str">
            <v>-</v>
          </cell>
          <cell r="D3568" t="str">
            <v>-</v>
          </cell>
          <cell r="E3568" t="str">
            <v>-</v>
          </cell>
          <cell r="F3568" t="str">
            <v>-</v>
          </cell>
          <cell r="G3568" t="str">
            <v>-</v>
          </cell>
          <cell r="H3568" t="str">
            <v>-</v>
          </cell>
          <cell r="I3568">
            <v>0</v>
          </cell>
          <cell r="J3568">
            <v>0</v>
          </cell>
          <cell r="K3568">
            <v>0</v>
          </cell>
          <cell r="L3568" t="str">
            <v>-</v>
          </cell>
          <cell r="M3568" t="str">
            <v>-</v>
          </cell>
          <cell r="N3568">
            <v>9901.5</v>
          </cell>
          <cell r="O3568">
            <v>0.25</v>
          </cell>
          <cell r="P3568">
            <v>2475.375</v>
          </cell>
          <cell r="Q3568">
            <v>0</v>
          </cell>
          <cell r="R3568">
            <v>0</v>
          </cell>
          <cell r="S3568">
            <v>0</v>
          </cell>
        </row>
        <row r="3569">
          <cell r="B3569" t="str">
            <v xml:space="preserve">  NOVEMBER</v>
          </cell>
          <cell r="C3569" t="str">
            <v>-</v>
          </cell>
          <cell r="D3569" t="str">
            <v>-</v>
          </cell>
          <cell r="E3569" t="str">
            <v>-</v>
          </cell>
          <cell r="F3569" t="str">
            <v>-</v>
          </cell>
          <cell r="G3569" t="str">
            <v>-</v>
          </cell>
          <cell r="H3569" t="str">
            <v>-</v>
          </cell>
          <cell r="I3569">
            <v>0</v>
          </cell>
          <cell r="J3569">
            <v>0</v>
          </cell>
          <cell r="K3569">
            <v>0</v>
          </cell>
          <cell r="L3569" t="str">
            <v>-</v>
          </cell>
          <cell r="M3569" t="str">
            <v>-</v>
          </cell>
          <cell r="N3569">
            <v>9901.5</v>
          </cell>
          <cell r="O3569">
            <v>0.25</v>
          </cell>
          <cell r="P3569">
            <v>2475.375</v>
          </cell>
          <cell r="Q3569">
            <v>0</v>
          </cell>
          <cell r="R3569">
            <v>0</v>
          </cell>
          <cell r="S3569">
            <v>0</v>
          </cell>
        </row>
        <row r="3571">
          <cell r="A3571" t="str">
            <v xml:space="preserve"> </v>
          </cell>
          <cell r="B3571" t="str">
            <v>T O T A L</v>
          </cell>
          <cell r="C3571" t="str">
            <v>Pay Item</v>
          </cell>
          <cell r="E3571" t="str">
            <v>:</v>
          </cell>
          <cell r="F3571" t="str">
            <v>IV-2-A-18</v>
          </cell>
          <cell r="J3571">
            <v>0</v>
          </cell>
          <cell r="K3571" t="str">
            <v>-</v>
          </cell>
          <cell r="L3571">
            <v>0</v>
          </cell>
          <cell r="M3571">
            <v>0</v>
          </cell>
          <cell r="O3571" t="str">
            <v>-</v>
          </cell>
          <cell r="Q3571">
            <v>0</v>
          </cell>
          <cell r="R3571">
            <v>0</v>
          </cell>
          <cell r="S3571">
            <v>0</v>
          </cell>
        </row>
        <row r="3573">
          <cell r="A3573" t="str">
            <v xml:space="preserve">   L : Labour</v>
          </cell>
          <cell r="E3573" t="str">
            <v xml:space="preserve">    C : Cement</v>
          </cell>
          <cell r="J3573" t="str">
            <v xml:space="preserve">    S : Steel</v>
          </cell>
          <cell r="N3573" t="str">
            <v xml:space="preserve">    F : Fuel</v>
          </cell>
          <cell r="R3573" t="str">
            <v xml:space="preserve">    M : Material</v>
          </cell>
        </row>
        <row r="3574">
          <cell r="A3574" t="str">
            <v xml:space="preserve">   Economic Indicators Table 1.3</v>
          </cell>
          <cell r="E3574" t="str">
            <v xml:space="preserve">         Economic Indicators Table 1.11</v>
          </cell>
          <cell r="J3574" t="str">
            <v xml:space="preserve">         Economic Indicators Table 1.11</v>
          </cell>
          <cell r="N3574" t="str">
            <v xml:space="preserve">         "Official Diesel Oil Selling Price"</v>
          </cell>
          <cell r="R3574" t="str">
            <v xml:space="preserve">         Economic Indicators Table 1.15</v>
          </cell>
        </row>
        <row r="3575">
          <cell r="A3575" t="str">
            <v xml:space="preserve">   Consumer Price Indices for 43 Cities &amp; Changes</v>
          </cell>
          <cell r="E3575" t="str">
            <v xml:space="preserve">         Wholesale Price Indices of Manufacturing Commodities</v>
          </cell>
          <cell r="J3575" t="str">
            <v xml:space="preserve">         Wholesale Price Indices of Manufacturing Commodities</v>
          </cell>
          <cell r="N3575" t="str">
            <v xml:space="preserve">         Actual cost of high speed diesel</v>
          </cell>
          <cell r="R3575" t="str">
            <v xml:space="preserve">         Wholesale Price Indices of Construction Materials</v>
          </cell>
        </row>
        <row r="3576">
          <cell r="A3576" t="str">
            <v xml:space="preserve">   Sub-Sector General Index for Bandar Lampung</v>
          </cell>
          <cell r="E3576" t="str">
            <v xml:space="preserve">         Sub-Sector 17, Non Metallic Mineral Products</v>
          </cell>
          <cell r="J3576" t="str">
            <v xml:space="preserve">         Sub-Sector 19, Iron and Steel Products</v>
          </cell>
          <cell r="N3576" t="str">
            <v xml:space="preserve">         Estabilished by Pertamina Oil Company</v>
          </cell>
          <cell r="R3576" t="str">
            <v xml:space="preserve">         Sub-Sector 2, Public Works in Agriculture</v>
          </cell>
        </row>
        <row r="3578">
          <cell r="A3578" t="str">
            <v>Pn  =  A +  L(Ln/Lo) + C(Cn/Co) + S(Sn/So) + F(Fn/Fo) + M(Mn/Mo)</v>
          </cell>
        </row>
        <row r="3579">
          <cell r="A3579" t="str">
            <v>CALCULATION OF ESCALATION PAYMENT</v>
          </cell>
        </row>
        <row r="3580">
          <cell r="A3580" t="str">
            <v>CONTRACT PACKAGE</v>
          </cell>
          <cell r="C3580" t="str">
            <v>:</v>
          </cell>
          <cell r="D3580" t="str">
            <v>WAY CURUP IRRIGATION SUB-PROJECT PTSL-II</v>
          </cell>
          <cell r="Q3580" t="str">
            <v>CONTRACTOR</v>
          </cell>
          <cell r="R3580" t="str">
            <v>:     PT. ADHI KARYA (Persero) Tbk</v>
          </cell>
        </row>
        <row r="3581">
          <cell r="A3581" t="str">
            <v>CONTRACT NO. / DATE</v>
          </cell>
          <cell r="C3581" t="str">
            <v>:</v>
          </cell>
          <cell r="D3581" t="str">
            <v>HK.02.07-Ag.0801/WILIII/01 ,  Date : May 14th, 2004</v>
          </cell>
          <cell r="Q3581" t="str">
            <v>CONSULTANT</v>
          </cell>
          <cell r="R3581" t="str">
            <v>:     NIPPON KOEI (In Associated)</v>
          </cell>
        </row>
        <row r="3583">
          <cell r="A3583" t="str">
            <v xml:space="preserve"> PAY ITEM</v>
          </cell>
          <cell r="C3583" t="str">
            <v>:</v>
          </cell>
          <cell r="D3583" t="str">
            <v>IV - 3 - 1</v>
          </cell>
          <cell r="I3583" t="str">
            <v xml:space="preserve"> DESCRIPTION :</v>
          </cell>
          <cell r="J3583" t="str">
            <v>Excavation type - D1</v>
          </cell>
          <cell r="M3583" t="str">
            <v>QUANTITIES</v>
          </cell>
          <cell r="N3583" t="str">
            <v>ORIGINAL</v>
          </cell>
          <cell r="P3583" t="str">
            <v>CURRENT</v>
          </cell>
          <cell r="Q3583" t="str">
            <v>ORIGINAL</v>
          </cell>
          <cell r="R3583" t="str">
            <v>CURRENT</v>
          </cell>
        </row>
        <row r="3584">
          <cell r="A3584" t="str">
            <v xml:space="preserve"> COMPONENT</v>
          </cell>
          <cell r="C3584" t="str">
            <v>A</v>
          </cell>
          <cell r="D3584" t="str">
            <v>L</v>
          </cell>
          <cell r="E3584" t="str">
            <v>C</v>
          </cell>
          <cell r="F3584" t="str">
            <v>S</v>
          </cell>
          <cell r="G3584" t="str">
            <v>F</v>
          </cell>
          <cell r="H3584" t="str">
            <v>M</v>
          </cell>
          <cell r="I3584" t="str">
            <v xml:space="preserve"> QUANTITIES   :</v>
          </cell>
          <cell r="J3584">
            <v>176784.1</v>
          </cell>
          <cell r="K3584" t="str">
            <v>cu.m</v>
          </cell>
          <cell r="M3584" t="str">
            <v>FOR</v>
          </cell>
          <cell r="N3584" t="str">
            <v>UNIT PRICE</v>
          </cell>
          <cell r="O3584" t="str">
            <v>FACTOR</v>
          </cell>
          <cell r="P3584" t="str">
            <v>UNIT PRICE</v>
          </cell>
          <cell r="Q3584" t="str">
            <v>AMOUNT</v>
          </cell>
          <cell r="R3584" t="str">
            <v>AMOUNT</v>
          </cell>
          <cell r="S3584" t="str">
            <v>PRICE ESCALATION</v>
          </cell>
        </row>
        <row r="3585">
          <cell r="A3585" t="str">
            <v xml:space="preserve"> COST FACTOR</v>
          </cell>
          <cell r="C3585">
            <v>0.85</v>
          </cell>
          <cell r="D3585">
            <v>0.05</v>
          </cell>
          <cell r="E3585" t="str">
            <v>-</v>
          </cell>
          <cell r="F3585" t="str">
            <v>-</v>
          </cell>
          <cell r="G3585">
            <v>0.1</v>
          </cell>
          <cell r="H3585" t="str">
            <v>-</v>
          </cell>
          <cell r="I3585" t="str">
            <v>SCHEDULE QUANTITIES</v>
          </cell>
          <cell r="K3585" t="str">
            <v>ACTUAL QUANTITIES (MC)</v>
          </cell>
          <cell r="M3585" t="str">
            <v>ESCALATION</v>
          </cell>
          <cell r="N3585" t="str">
            <v>Ho</v>
          </cell>
          <cell r="O3585" t="str">
            <v>Pn</v>
          </cell>
          <cell r="P3585" t="str">
            <v>Hn</v>
          </cell>
          <cell r="Q3585" t="str">
            <v>Io</v>
          </cell>
          <cell r="R3585" t="str">
            <v>In</v>
          </cell>
          <cell r="S3585" t="str">
            <v>PAYMENT</v>
          </cell>
        </row>
        <row r="3586">
          <cell r="A3586" t="str">
            <v xml:space="preserve"> ZERO INDEX / DEC 2002</v>
          </cell>
          <cell r="C3586" t="str">
            <v>-</v>
          </cell>
          <cell r="D3586">
            <v>110.63</v>
          </cell>
          <cell r="E3586">
            <v>294</v>
          </cell>
          <cell r="F3586">
            <v>345</v>
          </cell>
          <cell r="G3586">
            <v>1650</v>
          </cell>
          <cell r="H3586">
            <v>350</v>
          </cell>
          <cell r="I3586" t="str">
            <v>CUMULATIVE</v>
          </cell>
          <cell r="J3586" t="str">
            <v>MONTHLY</v>
          </cell>
          <cell r="K3586" t="str">
            <v>CUMULATIVE</v>
          </cell>
          <cell r="L3586" t="str">
            <v>MONTHLY</v>
          </cell>
          <cell r="M3586" t="str">
            <v>PAYMENT</v>
          </cell>
        </row>
        <row r="3587">
          <cell r="A3587">
            <v>1</v>
          </cell>
          <cell r="B3587">
            <v>2</v>
          </cell>
          <cell r="C3587">
            <v>3</v>
          </cell>
          <cell r="D3587">
            <v>4</v>
          </cell>
          <cell r="E3587">
            <v>5</v>
          </cell>
          <cell r="F3587">
            <v>6</v>
          </cell>
          <cell r="G3587">
            <v>7</v>
          </cell>
          <cell r="H3587">
            <v>8</v>
          </cell>
          <cell r="I3587">
            <v>9</v>
          </cell>
          <cell r="J3587">
            <v>10</v>
          </cell>
          <cell r="K3587">
            <v>11</v>
          </cell>
          <cell r="L3587">
            <v>12</v>
          </cell>
          <cell r="M3587">
            <v>13</v>
          </cell>
          <cell r="N3587">
            <v>14</v>
          </cell>
          <cell r="O3587">
            <v>15</v>
          </cell>
          <cell r="P3587" t="str">
            <v>16=14x15</v>
          </cell>
          <cell r="Q3587" t="str">
            <v>17=13x14</v>
          </cell>
          <cell r="R3587" t="str">
            <v>18=13x16</v>
          </cell>
          <cell r="S3587" t="str">
            <v>19=18-17</v>
          </cell>
        </row>
        <row r="3589">
          <cell r="A3589" t="str">
            <v>2004</v>
          </cell>
          <cell r="B3589" t="str">
            <v xml:space="preserve">  JUNE</v>
          </cell>
          <cell r="C3589" t="str">
            <v>-</v>
          </cell>
          <cell r="D3589" t="str">
            <v>-</v>
          </cell>
          <cell r="E3589" t="str">
            <v>-</v>
          </cell>
          <cell r="F3589" t="str">
            <v>-</v>
          </cell>
          <cell r="G3589" t="str">
            <v>-</v>
          </cell>
          <cell r="H3589" t="str">
            <v>-</v>
          </cell>
          <cell r="I3589">
            <v>0</v>
          </cell>
          <cell r="J3589">
            <v>0</v>
          </cell>
          <cell r="K3589" t="str">
            <v>-</v>
          </cell>
          <cell r="L3589" t="str">
            <v>-</v>
          </cell>
          <cell r="M3589" t="str">
            <v>-</v>
          </cell>
          <cell r="N3589" t="str">
            <v>-</v>
          </cell>
          <cell r="O3589" t="str">
            <v>-</v>
          </cell>
          <cell r="P3589" t="str">
            <v>-</v>
          </cell>
          <cell r="Q3589" t="str">
            <v>-</v>
          </cell>
          <cell r="R3589" t="str">
            <v>-</v>
          </cell>
          <cell r="S3589" t="str">
            <v>-</v>
          </cell>
        </row>
        <row r="3590">
          <cell r="B3590" t="str">
            <v xml:space="preserve">  JULY</v>
          </cell>
          <cell r="C3590" t="str">
            <v>-</v>
          </cell>
          <cell r="D3590" t="str">
            <v>-</v>
          </cell>
          <cell r="E3590" t="str">
            <v>-</v>
          </cell>
          <cell r="F3590" t="str">
            <v>-</v>
          </cell>
          <cell r="G3590" t="str">
            <v>-</v>
          </cell>
          <cell r="H3590" t="str">
            <v>-</v>
          </cell>
          <cell r="I3590">
            <v>0</v>
          </cell>
          <cell r="J3590">
            <v>0</v>
          </cell>
          <cell r="K3590">
            <v>0</v>
          </cell>
          <cell r="L3590" t="str">
            <v>-</v>
          </cell>
          <cell r="M3590" t="str">
            <v>-</v>
          </cell>
          <cell r="N3590" t="str">
            <v>-</v>
          </cell>
          <cell r="O3590" t="str">
            <v>-</v>
          </cell>
          <cell r="P3590" t="str">
            <v>-</v>
          </cell>
          <cell r="Q3590" t="str">
            <v>-</v>
          </cell>
          <cell r="R3590" t="str">
            <v>-</v>
          </cell>
          <cell r="S3590" t="str">
            <v>-</v>
          </cell>
        </row>
        <row r="3591">
          <cell r="B3591" t="str">
            <v xml:space="preserve">  AUGUST</v>
          </cell>
          <cell r="C3591" t="str">
            <v>-</v>
          </cell>
          <cell r="D3591" t="str">
            <v>-</v>
          </cell>
          <cell r="E3591" t="str">
            <v>-</v>
          </cell>
          <cell r="F3591" t="str">
            <v>-</v>
          </cell>
          <cell r="G3591" t="str">
            <v>-</v>
          </cell>
          <cell r="H3591" t="str">
            <v>-</v>
          </cell>
          <cell r="I3591">
            <v>0</v>
          </cell>
          <cell r="J3591">
            <v>0</v>
          </cell>
          <cell r="K3591">
            <v>0</v>
          </cell>
          <cell r="L3591" t="str">
            <v>-</v>
          </cell>
          <cell r="M3591" t="str">
            <v>-</v>
          </cell>
          <cell r="N3591" t="str">
            <v>-</v>
          </cell>
          <cell r="O3591" t="str">
            <v>-</v>
          </cell>
          <cell r="P3591" t="str">
            <v>-</v>
          </cell>
          <cell r="Q3591" t="str">
            <v>-</v>
          </cell>
          <cell r="R3591" t="str">
            <v>-</v>
          </cell>
          <cell r="S3591" t="str">
            <v>-</v>
          </cell>
        </row>
        <row r="3592">
          <cell r="B3592" t="str">
            <v xml:space="preserve">  SEPTEMBER</v>
          </cell>
          <cell r="C3592" t="str">
            <v>-</v>
          </cell>
          <cell r="D3592" t="str">
            <v>-</v>
          </cell>
          <cell r="E3592" t="str">
            <v>-</v>
          </cell>
          <cell r="F3592" t="str">
            <v>-</v>
          </cell>
          <cell r="G3592" t="str">
            <v>-</v>
          </cell>
          <cell r="H3592" t="str">
            <v>-</v>
          </cell>
          <cell r="I3592">
            <v>16714.285714285714</v>
          </cell>
          <cell r="J3592">
            <v>16714.285714285714</v>
          </cell>
          <cell r="K3592">
            <v>0</v>
          </cell>
          <cell r="L3592" t="str">
            <v>-</v>
          </cell>
          <cell r="M3592" t="str">
            <v>-</v>
          </cell>
          <cell r="N3592" t="str">
            <v>-</v>
          </cell>
          <cell r="O3592" t="str">
            <v>-</v>
          </cell>
          <cell r="P3592" t="str">
            <v>-</v>
          </cell>
          <cell r="Q3592" t="str">
            <v>-</v>
          </cell>
          <cell r="R3592" t="str">
            <v>-</v>
          </cell>
          <cell r="S3592" t="str">
            <v>-</v>
          </cell>
        </row>
        <row r="3593">
          <cell r="B3593" t="str">
            <v xml:space="preserve">  OCTOBER</v>
          </cell>
          <cell r="C3593" t="str">
            <v>-</v>
          </cell>
          <cell r="D3593" t="str">
            <v>-</v>
          </cell>
          <cell r="E3593" t="str">
            <v>-</v>
          </cell>
          <cell r="F3593" t="str">
            <v>-</v>
          </cell>
          <cell r="G3593" t="str">
            <v>-</v>
          </cell>
          <cell r="H3593" t="str">
            <v>-</v>
          </cell>
          <cell r="I3593">
            <v>33428.571428571428</v>
          </cell>
          <cell r="J3593">
            <v>16714.285714285714</v>
          </cell>
          <cell r="K3593">
            <v>0</v>
          </cell>
          <cell r="L3593" t="str">
            <v>-</v>
          </cell>
          <cell r="M3593" t="str">
            <v>-</v>
          </cell>
          <cell r="N3593" t="str">
            <v>-</v>
          </cell>
          <cell r="O3593" t="str">
            <v>-</v>
          </cell>
          <cell r="P3593" t="str">
            <v>-</v>
          </cell>
          <cell r="Q3593" t="str">
            <v>-</v>
          </cell>
          <cell r="R3593" t="str">
            <v>-</v>
          </cell>
          <cell r="S3593" t="str">
            <v>-</v>
          </cell>
        </row>
        <row r="3594">
          <cell r="B3594" t="str">
            <v xml:space="preserve">  NOVEMBER</v>
          </cell>
          <cell r="C3594" t="str">
            <v>-</v>
          </cell>
          <cell r="D3594" t="str">
            <v>-</v>
          </cell>
          <cell r="E3594" t="str">
            <v>-</v>
          </cell>
          <cell r="F3594" t="str">
            <v>-</v>
          </cell>
          <cell r="G3594" t="str">
            <v>-</v>
          </cell>
          <cell r="H3594" t="str">
            <v>-</v>
          </cell>
          <cell r="I3594">
            <v>50142.857142857145</v>
          </cell>
          <cell r="J3594">
            <v>16714.285714285714</v>
          </cell>
          <cell r="K3594">
            <v>0</v>
          </cell>
          <cell r="L3594" t="str">
            <v>-</v>
          </cell>
          <cell r="M3594" t="str">
            <v>-</v>
          </cell>
          <cell r="N3594" t="str">
            <v>-</v>
          </cell>
          <cell r="O3594" t="str">
            <v>-</v>
          </cell>
          <cell r="P3594" t="str">
            <v>-</v>
          </cell>
          <cell r="Q3594" t="str">
            <v>-</v>
          </cell>
          <cell r="R3594" t="str">
            <v>-</v>
          </cell>
          <cell r="S3594" t="str">
            <v>-</v>
          </cell>
        </row>
        <row r="3595">
          <cell r="B3595" t="str">
            <v xml:space="preserve">  DECEMBER</v>
          </cell>
          <cell r="C3595" t="str">
            <v>-</v>
          </cell>
          <cell r="D3595" t="str">
            <v>-</v>
          </cell>
          <cell r="E3595" t="str">
            <v>-</v>
          </cell>
          <cell r="F3595" t="str">
            <v>-</v>
          </cell>
          <cell r="G3595" t="str">
            <v>-</v>
          </cell>
          <cell r="H3595" t="str">
            <v>-</v>
          </cell>
          <cell r="I3595">
            <v>66857.142857142855</v>
          </cell>
          <cell r="J3595">
            <v>16714.285714285714</v>
          </cell>
          <cell r="K3595">
            <v>0</v>
          </cell>
          <cell r="L3595" t="str">
            <v>-</v>
          </cell>
          <cell r="M3595" t="str">
            <v>-</v>
          </cell>
          <cell r="N3595" t="str">
            <v>-</v>
          </cell>
          <cell r="O3595" t="str">
            <v>-</v>
          </cell>
          <cell r="P3595" t="str">
            <v>-</v>
          </cell>
          <cell r="Q3595" t="str">
            <v>-</v>
          </cell>
          <cell r="R3595" t="str">
            <v>-</v>
          </cell>
          <cell r="S3595" t="str">
            <v>-</v>
          </cell>
        </row>
        <row r="3596">
          <cell r="A3596" t="str">
            <v>2005</v>
          </cell>
          <cell r="B3596" t="str">
            <v xml:space="preserve">  JANUARY</v>
          </cell>
          <cell r="C3596" t="str">
            <v>-</v>
          </cell>
          <cell r="D3596" t="str">
            <v>-</v>
          </cell>
          <cell r="E3596" t="str">
            <v>-</v>
          </cell>
          <cell r="F3596" t="str">
            <v>-</v>
          </cell>
          <cell r="G3596" t="str">
            <v>-</v>
          </cell>
          <cell r="H3596" t="str">
            <v>-</v>
          </cell>
          <cell r="I3596">
            <v>79392.857142857145</v>
          </cell>
          <cell r="J3596">
            <v>12535.714285714284</v>
          </cell>
          <cell r="K3596">
            <v>0</v>
          </cell>
          <cell r="L3596" t="str">
            <v>-</v>
          </cell>
          <cell r="M3596" t="str">
            <v>-</v>
          </cell>
          <cell r="N3596" t="str">
            <v>-</v>
          </cell>
          <cell r="O3596" t="str">
            <v>-</v>
          </cell>
          <cell r="P3596" t="str">
            <v>-</v>
          </cell>
          <cell r="Q3596" t="str">
            <v>-</v>
          </cell>
          <cell r="R3596" t="str">
            <v>-</v>
          </cell>
          <cell r="S3596" t="str">
            <v>-</v>
          </cell>
        </row>
        <row r="3597">
          <cell r="B3597" t="str">
            <v xml:space="preserve">  FEBRUARY</v>
          </cell>
          <cell r="C3597" t="str">
            <v>-</v>
          </cell>
          <cell r="D3597" t="str">
            <v>-</v>
          </cell>
          <cell r="E3597" t="str">
            <v>-</v>
          </cell>
          <cell r="F3597" t="str">
            <v>-</v>
          </cell>
          <cell r="G3597" t="str">
            <v>-</v>
          </cell>
          <cell r="H3597" t="str">
            <v>-</v>
          </cell>
          <cell r="I3597">
            <v>91928.571428571435</v>
          </cell>
          <cell r="J3597">
            <v>12535.714285714284</v>
          </cell>
          <cell r="K3597">
            <v>0</v>
          </cell>
          <cell r="L3597" t="str">
            <v>-</v>
          </cell>
          <cell r="M3597" t="str">
            <v>-</v>
          </cell>
          <cell r="N3597" t="str">
            <v>-</v>
          </cell>
          <cell r="O3597" t="str">
            <v>-</v>
          </cell>
          <cell r="P3597" t="str">
            <v>-</v>
          </cell>
          <cell r="Q3597" t="str">
            <v>-</v>
          </cell>
          <cell r="R3597" t="str">
            <v>-</v>
          </cell>
          <cell r="S3597" t="str">
            <v>-</v>
          </cell>
        </row>
        <row r="3598">
          <cell r="B3598" t="str">
            <v xml:space="preserve">  MARCH</v>
          </cell>
          <cell r="C3598" t="str">
            <v>-</v>
          </cell>
          <cell r="D3598" t="str">
            <v>-</v>
          </cell>
          <cell r="E3598" t="str">
            <v>-</v>
          </cell>
          <cell r="F3598" t="str">
            <v>-</v>
          </cell>
          <cell r="G3598" t="str">
            <v>-</v>
          </cell>
          <cell r="H3598" t="str">
            <v>-</v>
          </cell>
          <cell r="I3598">
            <v>100285.71428571429</v>
          </cell>
          <cell r="J3598">
            <v>8357.1428571428569</v>
          </cell>
          <cell r="K3598">
            <v>0</v>
          </cell>
          <cell r="L3598" t="str">
            <v>-</v>
          </cell>
          <cell r="M3598" t="str">
            <v>-</v>
          </cell>
          <cell r="N3598" t="str">
            <v>-</v>
          </cell>
          <cell r="O3598" t="str">
            <v>-</v>
          </cell>
          <cell r="P3598" t="str">
            <v>-</v>
          </cell>
          <cell r="Q3598" t="str">
            <v>-</v>
          </cell>
          <cell r="R3598" t="str">
            <v>-</v>
          </cell>
          <cell r="S3598" t="str">
            <v>-</v>
          </cell>
        </row>
        <row r="3599">
          <cell r="B3599" t="str">
            <v xml:space="preserve">  APRIL</v>
          </cell>
          <cell r="C3599" t="str">
            <v>-</v>
          </cell>
          <cell r="D3599" t="str">
            <v>-</v>
          </cell>
          <cell r="E3599" t="str">
            <v>-</v>
          </cell>
          <cell r="F3599" t="str">
            <v>-</v>
          </cell>
          <cell r="G3599" t="str">
            <v>-</v>
          </cell>
          <cell r="H3599" t="str">
            <v>-</v>
          </cell>
          <cell r="I3599">
            <v>117000</v>
          </cell>
          <cell r="J3599">
            <v>16714.285714285714</v>
          </cell>
          <cell r="K3599">
            <v>0</v>
          </cell>
          <cell r="L3599" t="str">
            <v>-</v>
          </cell>
          <cell r="M3599" t="str">
            <v>-</v>
          </cell>
          <cell r="N3599" t="str">
            <v>-</v>
          </cell>
          <cell r="O3599" t="str">
            <v>-</v>
          </cell>
          <cell r="P3599" t="str">
            <v>-</v>
          </cell>
          <cell r="Q3599" t="str">
            <v>-</v>
          </cell>
          <cell r="R3599" t="str">
            <v>-</v>
          </cell>
          <cell r="S3599" t="str">
            <v>-</v>
          </cell>
        </row>
        <row r="3600">
          <cell r="B3600" t="str">
            <v xml:space="preserve">  MAY</v>
          </cell>
          <cell r="C3600" t="str">
            <v>-</v>
          </cell>
          <cell r="D3600" t="str">
            <v>-</v>
          </cell>
          <cell r="E3600" t="str">
            <v>-</v>
          </cell>
          <cell r="F3600" t="str">
            <v>-</v>
          </cell>
          <cell r="G3600" t="str">
            <v>-</v>
          </cell>
          <cell r="H3600" t="str">
            <v>-</v>
          </cell>
          <cell r="I3600">
            <v>117000</v>
          </cell>
          <cell r="J3600">
            <v>0</v>
          </cell>
          <cell r="K3600">
            <v>176784.09</v>
          </cell>
          <cell r="L3600">
            <v>176784.09</v>
          </cell>
          <cell r="M3600" t="str">
            <v>-</v>
          </cell>
          <cell r="N3600" t="str">
            <v>-</v>
          </cell>
          <cell r="O3600" t="str">
            <v>-</v>
          </cell>
          <cell r="P3600" t="str">
            <v>-</v>
          </cell>
          <cell r="Q3600" t="str">
            <v>-</v>
          </cell>
          <cell r="R3600" t="str">
            <v>-</v>
          </cell>
          <cell r="S3600" t="str">
            <v>-</v>
          </cell>
        </row>
        <row r="3601">
          <cell r="B3601" t="str">
            <v xml:space="preserve">  JUNE</v>
          </cell>
          <cell r="C3601" t="str">
            <v>-</v>
          </cell>
          <cell r="D3601">
            <v>121.75</v>
          </cell>
          <cell r="E3601">
            <v>323</v>
          </cell>
          <cell r="F3601">
            <v>491</v>
          </cell>
          <cell r="G3601">
            <v>2100</v>
          </cell>
          <cell r="H3601">
            <v>441</v>
          </cell>
          <cell r="I3601">
            <v>117000</v>
          </cell>
          <cell r="J3601">
            <v>0</v>
          </cell>
          <cell r="K3601">
            <v>176784.09</v>
          </cell>
          <cell r="L3601">
            <v>0</v>
          </cell>
          <cell r="M3601">
            <v>0</v>
          </cell>
          <cell r="N3601">
            <v>12638</v>
          </cell>
          <cell r="O3601">
            <v>1.032298488820228</v>
          </cell>
          <cell r="P3601">
            <v>13046.188301710041</v>
          </cell>
          <cell r="Q3601">
            <v>0</v>
          </cell>
          <cell r="R3601">
            <v>0</v>
          </cell>
          <cell r="S3601">
            <v>0</v>
          </cell>
        </row>
        <row r="3602">
          <cell r="B3602" t="str">
            <v xml:space="preserve">  JULY</v>
          </cell>
          <cell r="C3602" t="str">
            <v>-</v>
          </cell>
          <cell r="D3602">
            <v>122.55</v>
          </cell>
          <cell r="E3602">
            <v>325</v>
          </cell>
          <cell r="F3602">
            <v>491</v>
          </cell>
          <cell r="G3602">
            <v>2100</v>
          </cell>
          <cell r="H3602">
            <v>449</v>
          </cell>
          <cell r="I3602">
            <v>117000</v>
          </cell>
          <cell r="J3602">
            <v>0</v>
          </cell>
          <cell r="K3602">
            <v>176784.09</v>
          </cell>
          <cell r="L3602">
            <v>0</v>
          </cell>
          <cell r="M3602">
            <v>0</v>
          </cell>
          <cell r="N3602">
            <v>12638</v>
          </cell>
          <cell r="O3602">
            <v>1.0326600543991848</v>
          </cell>
          <cell r="P3602">
            <v>13050.757767496898</v>
          </cell>
          <cell r="Q3602">
            <v>0</v>
          </cell>
          <cell r="R3602">
            <v>0</v>
          </cell>
          <cell r="S3602">
            <v>0</v>
          </cell>
        </row>
        <row r="3603">
          <cell r="B3603" t="str">
            <v xml:space="preserve">  AUGUST</v>
          </cell>
          <cell r="C3603" t="str">
            <v>-</v>
          </cell>
          <cell r="D3603">
            <v>122.49</v>
          </cell>
          <cell r="E3603">
            <v>326</v>
          </cell>
          <cell r="F3603">
            <v>493</v>
          </cell>
          <cell r="G3603">
            <v>2100</v>
          </cell>
          <cell r="H3603">
            <v>452</v>
          </cell>
          <cell r="I3603">
            <v>117000</v>
          </cell>
          <cell r="J3603">
            <v>0</v>
          </cell>
          <cell r="K3603">
            <v>176784.09</v>
          </cell>
          <cell r="L3603">
            <v>0</v>
          </cell>
          <cell r="M3603">
            <v>0</v>
          </cell>
          <cell r="N3603">
            <v>12638</v>
          </cell>
          <cell r="O3603">
            <v>1.032632936980763</v>
          </cell>
          <cell r="P3603">
            <v>13050.415057562883</v>
          </cell>
          <cell r="Q3603">
            <v>0</v>
          </cell>
          <cell r="R3603">
            <v>0</v>
          </cell>
          <cell r="S3603">
            <v>0</v>
          </cell>
        </row>
        <row r="3604">
          <cell r="B3604" t="str">
            <v xml:space="preserve">  SEPTEMBER</v>
          </cell>
          <cell r="C3604" t="str">
            <v>-</v>
          </cell>
          <cell r="D3604">
            <v>123.27</v>
          </cell>
          <cell r="E3604">
            <v>330</v>
          </cell>
          <cell r="F3604">
            <v>495</v>
          </cell>
          <cell r="G3604">
            <v>2100</v>
          </cell>
          <cell r="H3604">
            <v>462</v>
          </cell>
          <cell r="I3604">
            <v>117000</v>
          </cell>
          <cell r="J3604">
            <v>0</v>
          </cell>
          <cell r="K3604">
            <v>176784.09</v>
          </cell>
          <cell r="L3604">
            <v>0</v>
          </cell>
          <cell r="M3604">
            <v>0</v>
          </cell>
          <cell r="N3604">
            <v>12638</v>
          </cell>
          <cell r="O3604">
            <v>1.032985463420246</v>
          </cell>
          <cell r="P3604">
            <v>13054.870286705069</v>
          </cell>
          <cell r="Q3604">
            <v>0</v>
          </cell>
          <cell r="R3604">
            <v>0</v>
          </cell>
          <cell r="S3604">
            <v>0</v>
          </cell>
        </row>
        <row r="3605">
          <cell r="B3605" t="str">
            <v xml:space="preserve">  OCTOBER</v>
          </cell>
          <cell r="C3605" t="str">
            <v>-</v>
          </cell>
          <cell r="D3605">
            <v>139.13999999999999</v>
          </cell>
          <cell r="E3605">
            <v>376</v>
          </cell>
          <cell r="F3605">
            <v>511</v>
          </cell>
          <cell r="G3605">
            <v>4300</v>
          </cell>
          <cell r="H3605">
            <v>500</v>
          </cell>
          <cell r="I3605">
            <v>117000</v>
          </cell>
          <cell r="J3605">
            <v>0</v>
          </cell>
          <cell r="K3605">
            <v>176784.09</v>
          </cell>
          <cell r="L3605">
            <v>0</v>
          </cell>
          <cell r="M3605">
            <v>0</v>
          </cell>
          <cell r="N3605">
            <v>12638</v>
          </cell>
          <cell r="O3605">
            <v>1.1734913539261367</v>
          </cell>
          <cell r="P3605">
            <v>14830.583730918515</v>
          </cell>
          <cell r="Q3605">
            <v>0</v>
          </cell>
          <cell r="R3605">
            <v>0</v>
          </cell>
          <cell r="S3605">
            <v>0</v>
          </cell>
        </row>
        <row r="3606">
          <cell r="B3606" t="str">
            <v xml:space="preserve">  NOVEMBER</v>
          </cell>
          <cell r="C3606" t="str">
            <v>-</v>
          </cell>
          <cell r="D3606">
            <v>140.15</v>
          </cell>
          <cell r="E3606">
            <v>393</v>
          </cell>
          <cell r="F3606">
            <v>511</v>
          </cell>
          <cell r="G3606">
            <v>4300</v>
          </cell>
          <cell r="H3606">
            <v>510</v>
          </cell>
          <cell r="I3606">
            <v>117000</v>
          </cell>
          <cell r="J3606">
            <v>0</v>
          </cell>
          <cell r="K3606">
            <v>176784.09</v>
          </cell>
          <cell r="L3606">
            <v>0</v>
          </cell>
          <cell r="M3606">
            <v>0</v>
          </cell>
          <cell r="N3606">
            <v>12638</v>
          </cell>
          <cell r="O3606">
            <v>1.1739478304695696</v>
          </cell>
          <cell r="P3606">
            <v>14836.352681474422</v>
          </cell>
          <cell r="Q3606">
            <v>0</v>
          </cell>
          <cell r="R3606">
            <v>0</v>
          </cell>
          <cell r="S3606">
            <v>0</v>
          </cell>
        </row>
        <row r="3607">
          <cell r="B3607" t="str">
            <v xml:space="preserve">  DECEMBER</v>
          </cell>
          <cell r="C3607" t="str">
            <v>-</v>
          </cell>
          <cell r="D3607">
            <v>140.32</v>
          </cell>
          <cell r="E3607">
            <v>393</v>
          </cell>
          <cell r="F3607">
            <v>511</v>
          </cell>
          <cell r="G3607">
            <v>4300</v>
          </cell>
          <cell r="H3607">
            <v>510</v>
          </cell>
          <cell r="I3607">
            <v>117000</v>
          </cell>
          <cell r="J3607">
            <v>0</v>
          </cell>
          <cell r="K3607">
            <v>176784.09</v>
          </cell>
          <cell r="L3607">
            <v>0</v>
          </cell>
          <cell r="M3607">
            <v>0</v>
          </cell>
          <cell r="N3607">
            <v>12638</v>
          </cell>
          <cell r="O3607">
            <v>1.1740246631550979</v>
          </cell>
          <cell r="P3607">
            <v>14837.323692954127</v>
          </cell>
          <cell r="Q3607">
            <v>0</v>
          </cell>
          <cell r="R3607">
            <v>0</v>
          </cell>
          <cell r="S3607">
            <v>0</v>
          </cell>
        </row>
        <row r="3608">
          <cell r="A3608" t="str">
            <v>2006</v>
          </cell>
          <cell r="B3608" t="str">
            <v xml:space="preserve">  JANUARY</v>
          </cell>
          <cell r="C3608" t="str">
            <v>-</v>
          </cell>
          <cell r="D3608" t="str">
            <v>-</v>
          </cell>
          <cell r="E3608" t="str">
            <v>-</v>
          </cell>
          <cell r="F3608" t="str">
            <v>-</v>
          </cell>
          <cell r="G3608" t="str">
            <v>-</v>
          </cell>
          <cell r="H3608" t="str">
            <v>-</v>
          </cell>
          <cell r="I3608">
            <v>117000</v>
          </cell>
          <cell r="J3608">
            <v>0</v>
          </cell>
          <cell r="K3608">
            <v>176784.09</v>
          </cell>
          <cell r="L3608" t="str">
            <v>-</v>
          </cell>
          <cell r="M3608" t="str">
            <v>-</v>
          </cell>
          <cell r="N3608">
            <v>12638</v>
          </cell>
          <cell r="O3608">
            <v>0.85</v>
          </cell>
          <cell r="P3608">
            <v>10742.3</v>
          </cell>
          <cell r="Q3608">
            <v>0</v>
          </cell>
          <cell r="R3608">
            <v>0</v>
          </cell>
          <cell r="S3608">
            <v>0</v>
          </cell>
        </row>
        <row r="3609">
          <cell r="B3609" t="str">
            <v xml:space="preserve">  FEBRUARY</v>
          </cell>
          <cell r="C3609" t="str">
            <v>-</v>
          </cell>
          <cell r="D3609" t="str">
            <v>-</v>
          </cell>
          <cell r="E3609" t="str">
            <v>-</v>
          </cell>
          <cell r="F3609" t="str">
            <v>-</v>
          </cell>
          <cell r="G3609" t="str">
            <v>-</v>
          </cell>
          <cell r="H3609" t="str">
            <v>-</v>
          </cell>
          <cell r="I3609">
            <v>117000</v>
          </cell>
          <cell r="J3609">
            <v>0</v>
          </cell>
          <cell r="K3609">
            <v>176784.09</v>
          </cell>
          <cell r="L3609" t="str">
            <v>-</v>
          </cell>
          <cell r="M3609" t="str">
            <v>-</v>
          </cell>
          <cell r="N3609">
            <v>12638</v>
          </cell>
          <cell r="O3609">
            <v>0.85</v>
          </cell>
          <cell r="P3609">
            <v>10742.3</v>
          </cell>
          <cell r="Q3609">
            <v>0</v>
          </cell>
          <cell r="R3609">
            <v>0</v>
          </cell>
          <cell r="S3609">
            <v>0</v>
          </cell>
        </row>
        <row r="3610">
          <cell r="B3610" t="str">
            <v xml:space="preserve">  MARCH</v>
          </cell>
          <cell r="C3610" t="str">
            <v>-</v>
          </cell>
          <cell r="D3610" t="str">
            <v>-</v>
          </cell>
          <cell r="E3610" t="str">
            <v>-</v>
          </cell>
          <cell r="F3610" t="str">
            <v>-</v>
          </cell>
          <cell r="G3610" t="str">
            <v>-</v>
          </cell>
          <cell r="H3610" t="str">
            <v>-</v>
          </cell>
          <cell r="I3610">
            <v>117000</v>
          </cell>
          <cell r="J3610">
            <v>0</v>
          </cell>
          <cell r="K3610">
            <v>176784.09</v>
          </cell>
          <cell r="L3610" t="str">
            <v>-</v>
          </cell>
          <cell r="M3610" t="str">
            <v>-</v>
          </cell>
          <cell r="N3610">
            <v>12638</v>
          </cell>
          <cell r="O3610">
            <v>0.85</v>
          </cell>
          <cell r="P3610">
            <v>10742.3</v>
          </cell>
          <cell r="Q3610">
            <v>0</v>
          </cell>
          <cell r="R3610">
            <v>0</v>
          </cell>
          <cell r="S3610">
            <v>0</v>
          </cell>
        </row>
        <row r="3611">
          <cell r="B3611" t="str">
            <v xml:space="preserve">  APRIL</v>
          </cell>
          <cell r="C3611" t="str">
            <v>-</v>
          </cell>
          <cell r="D3611" t="str">
            <v>-</v>
          </cell>
          <cell r="E3611" t="str">
            <v>-</v>
          </cell>
          <cell r="F3611" t="str">
            <v>-</v>
          </cell>
          <cell r="G3611" t="str">
            <v>-</v>
          </cell>
          <cell r="H3611" t="str">
            <v>-</v>
          </cell>
          <cell r="I3611">
            <v>117000</v>
          </cell>
          <cell r="J3611">
            <v>0</v>
          </cell>
          <cell r="K3611">
            <v>176784.09</v>
          </cell>
          <cell r="L3611" t="str">
            <v>-</v>
          </cell>
          <cell r="M3611" t="str">
            <v>-</v>
          </cell>
          <cell r="N3611">
            <v>12638</v>
          </cell>
          <cell r="O3611">
            <v>0.85</v>
          </cell>
          <cell r="P3611">
            <v>10742.3</v>
          </cell>
          <cell r="Q3611">
            <v>0</v>
          </cell>
          <cell r="R3611">
            <v>0</v>
          </cell>
          <cell r="S3611">
            <v>0</v>
          </cell>
        </row>
        <row r="3612">
          <cell r="B3612" t="str">
            <v xml:space="preserve">  MAY</v>
          </cell>
          <cell r="C3612" t="str">
            <v>-</v>
          </cell>
          <cell r="D3612" t="str">
            <v>-</v>
          </cell>
          <cell r="E3612" t="str">
            <v>-</v>
          </cell>
          <cell r="F3612" t="str">
            <v>-</v>
          </cell>
          <cell r="G3612" t="str">
            <v>-</v>
          </cell>
          <cell r="H3612" t="str">
            <v>-</v>
          </cell>
          <cell r="I3612">
            <v>117000</v>
          </cell>
          <cell r="J3612">
            <v>0</v>
          </cell>
          <cell r="K3612">
            <v>176784.09</v>
          </cell>
          <cell r="L3612" t="str">
            <v>-</v>
          </cell>
          <cell r="M3612" t="str">
            <v>-</v>
          </cell>
          <cell r="N3612">
            <v>12638</v>
          </cell>
          <cell r="O3612">
            <v>0.85</v>
          </cell>
          <cell r="P3612">
            <v>10742.3</v>
          </cell>
          <cell r="Q3612">
            <v>0</v>
          </cell>
          <cell r="R3612">
            <v>0</v>
          </cell>
          <cell r="S3612">
            <v>0</v>
          </cell>
        </row>
        <row r="3613">
          <cell r="B3613" t="str">
            <v xml:space="preserve">  JUNE</v>
          </cell>
          <cell r="C3613" t="str">
            <v>-</v>
          </cell>
          <cell r="D3613" t="str">
            <v>-</v>
          </cell>
          <cell r="E3613" t="str">
            <v>-</v>
          </cell>
          <cell r="F3613" t="str">
            <v>-</v>
          </cell>
          <cell r="G3613" t="str">
            <v>-</v>
          </cell>
          <cell r="H3613" t="str">
            <v>-</v>
          </cell>
          <cell r="I3613">
            <v>117000</v>
          </cell>
          <cell r="J3613">
            <v>0</v>
          </cell>
          <cell r="K3613">
            <v>176784.09</v>
          </cell>
          <cell r="L3613" t="str">
            <v>-</v>
          </cell>
          <cell r="M3613" t="str">
            <v>-</v>
          </cell>
          <cell r="N3613">
            <v>12638</v>
          </cell>
          <cell r="O3613">
            <v>0.85</v>
          </cell>
          <cell r="P3613">
            <v>10742.3</v>
          </cell>
          <cell r="Q3613">
            <v>0</v>
          </cell>
          <cell r="R3613">
            <v>0</v>
          </cell>
          <cell r="S3613">
            <v>0</v>
          </cell>
        </row>
        <row r="3614">
          <cell r="B3614" t="str">
            <v xml:space="preserve">  JULY</v>
          </cell>
          <cell r="C3614" t="str">
            <v>-</v>
          </cell>
          <cell r="D3614" t="str">
            <v>-</v>
          </cell>
          <cell r="E3614" t="str">
            <v>-</v>
          </cell>
          <cell r="F3614" t="str">
            <v>-</v>
          </cell>
          <cell r="G3614" t="str">
            <v>-</v>
          </cell>
          <cell r="H3614" t="str">
            <v>-</v>
          </cell>
          <cell r="I3614">
            <v>117000</v>
          </cell>
          <cell r="J3614">
            <v>0</v>
          </cell>
          <cell r="K3614">
            <v>176784.09</v>
          </cell>
          <cell r="L3614" t="str">
            <v>-</v>
          </cell>
          <cell r="M3614" t="str">
            <v>-</v>
          </cell>
          <cell r="N3614">
            <v>12638</v>
          </cell>
          <cell r="O3614">
            <v>0.85</v>
          </cell>
          <cell r="P3614">
            <v>10742.3</v>
          </cell>
          <cell r="Q3614">
            <v>0</v>
          </cell>
          <cell r="R3614">
            <v>0</v>
          </cell>
          <cell r="S3614">
            <v>0</v>
          </cell>
        </row>
        <row r="3615">
          <cell r="B3615" t="str">
            <v xml:space="preserve">  AUGUST</v>
          </cell>
          <cell r="C3615" t="str">
            <v>-</v>
          </cell>
          <cell r="D3615" t="str">
            <v>-</v>
          </cell>
          <cell r="E3615" t="str">
            <v>-</v>
          </cell>
          <cell r="F3615" t="str">
            <v>-</v>
          </cell>
          <cell r="G3615" t="str">
            <v>-</v>
          </cell>
          <cell r="H3615" t="str">
            <v>-</v>
          </cell>
          <cell r="I3615">
            <v>117000</v>
          </cell>
          <cell r="J3615">
            <v>0</v>
          </cell>
          <cell r="K3615">
            <v>176784.09</v>
          </cell>
          <cell r="L3615" t="str">
            <v>-</v>
          </cell>
          <cell r="M3615" t="str">
            <v>-</v>
          </cell>
          <cell r="N3615">
            <v>12638</v>
          </cell>
          <cell r="O3615">
            <v>0.85</v>
          </cell>
          <cell r="P3615">
            <v>10742.3</v>
          </cell>
          <cell r="Q3615">
            <v>0</v>
          </cell>
          <cell r="R3615">
            <v>0</v>
          </cell>
          <cell r="S3615">
            <v>0</v>
          </cell>
        </row>
        <row r="3616">
          <cell r="B3616" t="str">
            <v xml:space="preserve">  SEPTEMBER</v>
          </cell>
          <cell r="C3616" t="str">
            <v>-</v>
          </cell>
          <cell r="D3616" t="str">
            <v>-</v>
          </cell>
          <cell r="E3616" t="str">
            <v>-</v>
          </cell>
          <cell r="F3616" t="str">
            <v>-</v>
          </cell>
          <cell r="G3616" t="str">
            <v>-</v>
          </cell>
          <cell r="H3616" t="str">
            <v>-</v>
          </cell>
          <cell r="I3616">
            <v>117000</v>
          </cell>
          <cell r="J3616">
            <v>0</v>
          </cell>
          <cell r="K3616">
            <v>176784.09</v>
          </cell>
          <cell r="L3616" t="str">
            <v>-</v>
          </cell>
          <cell r="M3616" t="str">
            <v>-</v>
          </cell>
          <cell r="N3616">
            <v>12638</v>
          </cell>
          <cell r="O3616">
            <v>0.85</v>
          </cell>
          <cell r="P3616">
            <v>10742.3</v>
          </cell>
          <cell r="Q3616">
            <v>0</v>
          </cell>
          <cell r="R3616">
            <v>0</v>
          </cell>
          <cell r="S3616">
            <v>0</v>
          </cell>
        </row>
        <row r="3617">
          <cell r="B3617" t="str">
            <v xml:space="preserve">  OCTOBER</v>
          </cell>
          <cell r="C3617" t="str">
            <v>-</v>
          </cell>
          <cell r="D3617" t="str">
            <v>-</v>
          </cell>
          <cell r="E3617" t="str">
            <v>-</v>
          </cell>
          <cell r="F3617" t="str">
            <v>-</v>
          </cell>
          <cell r="G3617" t="str">
            <v>-</v>
          </cell>
          <cell r="H3617" t="str">
            <v>-</v>
          </cell>
          <cell r="I3617">
            <v>117000</v>
          </cell>
          <cell r="J3617">
            <v>0</v>
          </cell>
          <cell r="K3617">
            <v>176784.09</v>
          </cell>
          <cell r="L3617" t="str">
            <v>-</v>
          </cell>
          <cell r="M3617" t="str">
            <v>-</v>
          </cell>
          <cell r="N3617">
            <v>12638</v>
          </cell>
          <cell r="O3617">
            <v>0.85</v>
          </cell>
          <cell r="P3617">
            <v>10742.3</v>
          </cell>
          <cell r="Q3617">
            <v>0</v>
          </cell>
          <cell r="R3617">
            <v>0</v>
          </cell>
          <cell r="S3617">
            <v>0</v>
          </cell>
        </row>
        <row r="3618">
          <cell r="B3618" t="str">
            <v xml:space="preserve">  NOVEMBER</v>
          </cell>
          <cell r="C3618" t="str">
            <v>-</v>
          </cell>
          <cell r="D3618" t="str">
            <v>-</v>
          </cell>
          <cell r="E3618" t="str">
            <v>-</v>
          </cell>
          <cell r="F3618" t="str">
            <v>-</v>
          </cell>
          <cell r="G3618" t="str">
            <v>-</v>
          </cell>
          <cell r="H3618" t="str">
            <v>-</v>
          </cell>
          <cell r="I3618">
            <v>117000</v>
          </cell>
          <cell r="J3618">
            <v>0</v>
          </cell>
          <cell r="K3618">
            <v>176784.09</v>
          </cell>
          <cell r="L3618" t="str">
            <v>-</v>
          </cell>
          <cell r="M3618" t="str">
            <v>-</v>
          </cell>
          <cell r="N3618">
            <v>12638</v>
          </cell>
          <cell r="O3618">
            <v>0.85</v>
          </cell>
          <cell r="P3618">
            <v>10742.3</v>
          </cell>
          <cell r="Q3618">
            <v>0</v>
          </cell>
          <cell r="R3618">
            <v>0</v>
          </cell>
          <cell r="S3618">
            <v>0</v>
          </cell>
        </row>
        <row r="3620">
          <cell r="A3620" t="str">
            <v xml:space="preserve"> </v>
          </cell>
          <cell r="B3620" t="str">
            <v>T O T A L</v>
          </cell>
          <cell r="C3620" t="str">
            <v>Pay Item</v>
          </cell>
          <cell r="E3620" t="str">
            <v>:</v>
          </cell>
          <cell r="F3620" t="str">
            <v>IV - 3 - 1</v>
          </cell>
          <cell r="J3620">
            <v>117000</v>
          </cell>
          <cell r="K3620" t="str">
            <v>-</v>
          </cell>
          <cell r="L3620">
            <v>176784.09</v>
          </cell>
          <cell r="M3620">
            <v>0</v>
          </cell>
          <cell r="O3620" t="str">
            <v>-</v>
          </cell>
          <cell r="Q3620">
            <v>0</v>
          </cell>
          <cell r="R3620">
            <v>0</v>
          </cell>
          <cell r="S3620">
            <v>0</v>
          </cell>
        </row>
        <row r="3622">
          <cell r="A3622" t="str">
            <v xml:space="preserve">   L : Labour</v>
          </cell>
          <cell r="E3622" t="str">
            <v xml:space="preserve">    C : Cement</v>
          </cell>
          <cell r="J3622" t="str">
            <v xml:space="preserve">    S : Steel</v>
          </cell>
          <cell r="N3622" t="str">
            <v xml:space="preserve">    F : Fuel</v>
          </cell>
          <cell r="R3622" t="str">
            <v xml:space="preserve">    M : Material</v>
          </cell>
        </row>
        <row r="3623">
          <cell r="A3623" t="str">
            <v xml:space="preserve">   Economic Indicators Table 1.3</v>
          </cell>
          <cell r="E3623" t="str">
            <v xml:space="preserve">         Economic Indicators Table 1.11</v>
          </cell>
          <cell r="J3623" t="str">
            <v xml:space="preserve">         Economic Indicators Table 1.11</v>
          </cell>
          <cell r="N3623" t="str">
            <v xml:space="preserve">         "Official Diesel Oil Selling Price"</v>
          </cell>
          <cell r="R3623" t="str">
            <v xml:space="preserve">         Economic Indicators Table 1.15</v>
          </cell>
        </row>
        <row r="3624">
          <cell r="A3624" t="str">
            <v xml:space="preserve">   Consumer Price Indices for 43 Cities &amp; Changes</v>
          </cell>
          <cell r="E3624" t="str">
            <v xml:space="preserve">         Wholesale Price Indices of Manufacturing Commodities</v>
          </cell>
          <cell r="J3624" t="str">
            <v xml:space="preserve">         Wholesale Price Indices of Manufacturing Commodities</v>
          </cell>
          <cell r="N3624" t="str">
            <v xml:space="preserve">         Actual cost of high speed diesel</v>
          </cell>
          <cell r="R3624" t="str">
            <v xml:space="preserve">         Wholesale Price Indices of Construction Materials</v>
          </cell>
        </row>
        <row r="3625">
          <cell r="A3625" t="str">
            <v xml:space="preserve">   Sub-Sector General Index for Bandar Lampung</v>
          </cell>
          <cell r="E3625" t="str">
            <v xml:space="preserve">         Sub-Sector 17, Non Metallic Mineral Products</v>
          </cell>
          <cell r="J3625" t="str">
            <v xml:space="preserve">         Sub-Sector 19, Iron and Steel Products</v>
          </cell>
          <cell r="N3625" t="str">
            <v xml:space="preserve">         Estabilished by Pertamina Oil Company</v>
          </cell>
          <cell r="R3625" t="str">
            <v xml:space="preserve">         Sub-Sector 2, Public Works in Agriculture</v>
          </cell>
        </row>
        <row r="3627">
          <cell r="A3627" t="str">
            <v>Pn  =  A +  L(Ln/Lo) + C(Cn/Co) + S(Sn/So) + F(Fn/Fo) + M(Mn/Mo)</v>
          </cell>
        </row>
        <row r="3628">
          <cell r="A3628" t="str">
            <v>CALCULATION OF ESCALATION PAYMENT</v>
          </cell>
        </row>
        <row r="3629">
          <cell r="A3629" t="str">
            <v>CONTRACT PACKAGE</v>
          </cell>
          <cell r="C3629" t="str">
            <v>:</v>
          </cell>
          <cell r="D3629" t="str">
            <v>WAY CURUP IRRIGATION SUB-PROJECT PTSL-II</v>
          </cell>
          <cell r="Q3629" t="str">
            <v>CONTRACTOR</v>
          </cell>
          <cell r="R3629" t="str">
            <v>:     PT. ADHI KARYA (Persero) Tbk</v>
          </cell>
        </row>
        <row r="3630">
          <cell r="A3630" t="str">
            <v>CONTRACT NO. / DATE</v>
          </cell>
          <cell r="C3630" t="str">
            <v>:</v>
          </cell>
          <cell r="D3630" t="str">
            <v>HK.02.07-Ag.0801/WILIII/01 ,  Date : May 14th, 2004</v>
          </cell>
          <cell r="Q3630" t="str">
            <v>CONSULTANT</v>
          </cell>
          <cell r="R3630" t="str">
            <v>:     NIPPON KOEI (In Associated)</v>
          </cell>
        </row>
        <row r="3632">
          <cell r="A3632" t="str">
            <v xml:space="preserve"> PAY ITEM</v>
          </cell>
          <cell r="C3632" t="str">
            <v>:</v>
          </cell>
          <cell r="D3632" t="str">
            <v>IV - 4 - 1</v>
          </cell>
          <cell r="I3632" t="str">
            <v xml:space="preserve"> DESCRIPTION :</v>
          </cell>
          <cell r="J3632" t="str">
            <v>Clearing and grubing type - D</v>
          </cell>
          <cell r="M3632" t="str">
            <v>QUANTITIES</v>
          </cell>
          <cell r="N3632" t="str">
            <v>ORIGINAL</v>
          </cell>
          <cell r="P3632" t="str">
            <v>CURRENT</v>
          </cell>
          <cell r="Q3632" t="str">
            <v>ORIGINAL</v>
          </cell>
          <cell r="R3632" t="str">
            <v>CURRENT</v>
          </cell>
        </row>
        <row r="3633">
          <cell r="A3633" t="str">
            <v xml:space="preserve"> COMPONENT</v>
          </cell>
          <cell r="C3633" t="str">
            <v>A</v>
          </cell>
          <cell r="D3633" t="str">
            <v>L</v>
          </cell>
          <cell r="E3633" t="str">
            <v>C</v>
          </cell>
          <cell r="F3633" t="str">
            <v>S</v>
          </cell>
          <cell r="G3633" t="str">
            <v>F</v>
          </cell>
          <cell r="H3633" t="str">
            <v>M</v>
          </cell>
          <cell r="I3633" t="str">
            <v xml:space="preserve"> QUANTITIES   :</v>
          </cell>
          <cell r="J3633">
            <v>1</v>
          </cell>
          <cell r="K3633" t="str">
            <v>sq.m</v>
          </cell>
          <cell r="M3633" t="str">
            <v>FOR</v>
          </cell>
          <cell r="N3633" t="str">
            <v>UNIT PRICE</v>
          </cell>
          <cell r="O3633" t="str">
            <v>FACTOR</v>
          </cell>
          <cell r="P3633" t="str">
            <v>UNIT PRICE</v>
          </cell>
          <cell r="Q3633" t="str">
            <v>AMOUNT</v>
          </cell>
          <cell r="R3633" t="str">
            <v>AMOUNT</v>
          </cell>
          <cell r="S3633" t="str">
            <v>PRICE ESCALATION</v>
          </cell>
        </row>
        <row r="3634">
          <cell r="A3634" t="str">
            <v xml:space="preserve"> COST FACTOR</v>
          </cell>
          <cell r="C3634">
            <v>0.25</v>
          </cell>
          <cell r="D3634">
            <v>0.15</v>
          </cell>
          <cell r="E3634" t="str">
            <v>-</v>
          </cell>
          <cell r="F3634" t="str">
            <v>-</v>
          </cell>
          <cell r="G3634" t="str">
            <v>-</v>
          </cell>
          <cell r="H3634">
            <v>0.6</v>
          </cell>
          <cell r="I3634" t="str">
            <v>SCHEDULE QUANTITIES</v>
          </cell>
          <cell r="K3634" t="str">
            <v>ACTUAL QUANTITIES (MC)</v>
          </cell>
          <cell r="M3634" t="str">
            <v>ESCALATION</v>
          </cell>
          <cell r="N3634" t="str">
            <v>Ho</v>
          </cell>
          <cell r="O3634" t="str">
            <v>Pn</v>
          </cell>
          <cell r="P3634" t="str">
            <v>Hn</v>
          </cell>
          <cell r="Q3634" t="str">
            <v>Io</v>
          </cell>
          <cell r="R3634" t="str">
            <v>In</v>
          </cell>
          <cell r="S3634" t="str">
            <v>PAYMENT</v>
          </cell>
        </row>
        <row r="3635">
          <cell r="A3635" t="str">
            <v xml:space="preserve"> ZERO INDEX / DEC 2002</v>
          </cell>
          <cell r="C3635" t="str">
            <v>-</v>
          </cell>
          <cell r="D3635">
            <v>110.63</v>
          </cell>
          <cell r="E3635">
            <v>294</v>
          </cell>
          <cell r="F3635">
            <v>345</v>
          </cell>
          <cell r="G3635">
            <v>1650</v>
          </cell>
          <cell r="H3635">
            <v>350</v>
          </cell>
          <cell r="I3635" t="str">
            <v>CUMULATIVE</v>
          </cell>
          <cell r="J3635" t="str">
            <v>MONTHLY</v>
          </cell>
          <cell r="K3635" t="str">
            <v>CUMULATIVE</v>
          </cell>
          <cell r="L3635" t="str">
            <v>MONTHLY</v>
          </cell>
          <cell r="M3635" t="str">
            <v>PAYMENT</v>
          </cell>
        </row>
        <row r="3636">
          <cell r="A3636">
            <v>1</v>
          </cell>
          <cell r="B3636">
            <v>2</v>
          </cell>
          <cell r="C3636">
            <v>3</v>
          </cell>
          <cell r="D3636">
            <v>4</v>
          </cell>
          <cell r="E3636">
            <v>5</v>
          </cell>
          <cell r="F3636">
            <v>6</v>
          </cell>
          <cell r="G3636">
            <v>7</v>
          </cell>
          <cell r="H3636">
            <v>8</v>
          </cell>
          <cell r="I3636">
            <v>9</v>
          </cell>
          <cell r="J3636">
            <v>10</v>
          </cell>
          <cell r="K3636">
            <v>11</v>
          </cell>
          <cell r="L3636">
            <v>12</v>
          </cell>
          <cell r="M3636">
            <v>13</v>
          </cell>
          <cell r="N3636">
            <v>14</v>
          </cell>
          <cell r="O3636">
            <v>15</v>
          </cell>
          <cell r="P3636" t="str">
            <v>16=14x15</v>
          </cell>
          <cell r="Q3636" t="str">
            <v>17=13x14</v>
          </cell>
          <cell r="R3636" t="str">
            <v>18=13x16</v>
          </cell>
          <cell r="S3636" t="str">
            <v>19=18-17</v>
          </cell>
        </row>
        <row r="3638">
          <cell r="A3638" t="str">
            <v>2004</v>
          </cell>
          <cell r="B3638" t="str">
            <v xml:space="preserve">  JUNE</v>
          </cell>
          <cell r="C3638" t="str">
            <v>-</v>
          </cell>
          <cell r="D3638" t="str">
            <v>-</v>
          </cell>
          <cell r="E3638" t="str">
            <v>-</v>
          </cell>
          <cell r="F3638" t="str">
            <v>-</v>
          </cell>
          <cell r="G3638" t="str">
            <v>-</v>
          </cell>
          <cell r="H3638" t="str">
            <v>-</v>
          </cell>
          <cell r="I3638">
            <v>0</v>
          </cell>
          <cell r="J3638">
            <v>0</v>
          </cell>
          <cell r="K3638" t="str">
            <v>-</v>
          </cell>
          <cell r="L3638" t="str">
            <v>-</v>
          </cell>
          <cell r="M3638" t="str">
            <v>-</v>
          </cell>
          <cell r="N3638" t="str">
            <v>-</v>
          </cell>
          <cell r="O3638" t="str">
            <v>-</v>
          </cell>
          <cell r="P3638" t="str">
            <v>-</v>
          </cell>
          <cell r="Q3638" t="str">
            <v>-</v>
          </cell>
          <cell r="R3638" t="str">
            <v>-</v>
          </cell>
          <cell r="S3638" t="str">
            <v>-</v>
          </cell>
        </row>
        <row r="3639">
          <cell r="B3639" t="str">
            <v xml:space="preserve">  JULY</v>
          </cell>
          <cell r="C3639" t="str">
            <v>-</v>
          </cell>
          <cell r="D3639" t="str">
            <v>-</v>
          </cell>
          <cell r="E3639" t="str">
            <v>-</v>
          </cell>
          <cell r="F3639" t="str">
            <v>-</v>
          </cell>
          <cell r="G3639" t="str">
            <v>-</v>
          </cell>
          <cell r="H3639" t="str">
            <v>-</v>
          </cell>
          <cell r="I3639">
            <v>0</v>
          </cell>
          <cell r="J3639">
            <v>0</v>
          </cell>
          <cell r="K3639">
            <v>0</v>
          </cell>
          <cell r="L3639" t="str">
            <v>-</v>
          </cell>
          <cell r="M3639" t="str">
            <v>-</v>
          </cell>
          <cell r="N3639" t="str">
            <v>-</v>
          </cell>
          <cell r="O3639" t="str">
            <v>-</v>
          </cell>
          <cell r="P3639" t="str">
            <v>-</v>
          </cell>
          <cell r="Q3639" t="str">
            <v>-</v>
          </cell>
          <cell r="R3639" t="str">
            <v>-</v>
          </cell>
          <cell r="S3639" t="str">
            <v>-</v>
          </cell>
        </row>
        <row r="3640">
          <cell r="B3640" t="str">
            <v xml:space="preserve">  AUGUST</v>
          </cell>
          <cell r="C3640" t="str">
            <v>-</v>
          </cell>
          <cell r="D3640" t="str">
            <v>-</v>
          </cell>
          <cell r="E3640" t="str">
            <v>-</v>
          </cell>
          <cell r="F3640" t="str">
            <v>-</v>
          </cell>
          <cell r="G3640" t="str">
            <v>-</v>
          </cell>
          <cell r="H3640" t="str">
            <v>-</v>
          </cell>
          <cell r="I3640">
            <v>0</v>
          </cell>
          <cell r="J3640">
            <v>0</v>
          </cell>
          <cell r="K3640">
            <v>0</v>
          </cell>
          <cell r="L3640" t="str">
            <v>-</v>
          </cell>
          <cell r="M3640" t="str">
            <v>-</v>
          </cell>
          <cell r="N3640" t="str">
            <v>-</v>
          </cell>
          <cell r="O3640" t="str">
            <v>-</v>
          </cell>
          <cell r="P3640" t="str">
            <v>-</v>
          </cell>
          <cell r="Q3640" t="str">
            <v>-</v>
          </cell>
          <cell r="R3640" t="str">
            <v>-</v>
          </cell>
          <cell r="S3640" t="str">
            <v>-</v>
          </cell>
        </row>
        <row r="3641">
          <cell r="B3641" t="str">
            <v xml:space="preserve">  SEPTEMBER</v>
          </cell>
          <cell r="C3641" t="str">
            <v>-</v>
          </cell>
          <cell r="D3641" t="str">
            <v>-</v>
          </cell>
          <cell r="E3641" t="str">
            <v>-</v>
          </cell>
          <cell r="F3641" t="str">
            <v>-</v>
          </cell>
          <cell r="G3641" t="str">
            <v>-</v>
          </cell>
          <cell r="H3641" t="str">
            <v>-</v>
          </cell>
          <cell r="I3641">
            <v>0</v>
          </cell>
          <cell r="J3641">
            <v>0</v>
          </cell>
          <cell r="K3641">
            <v>0</v>
          </cell>
          <cell r="L3641" t="str">
            <v>-</v>
          </cell>
          <cell r="M3641" t="str">
            <v>-</v>
          </cell>
          <cell r="N3641" t="str">
            <v>-</v>
          </cell>
          <cell r="O3641" t="str">
            <v>-</v>
          </cell>
          <cell r="P3641" t="str">
            <v>-</v>
          </cell>
          <cell r="Q3641" t="str">
            <v>-</v>
          </cell>
          <cell r="R3641" t="str">
            <v>-</v>
          </cell>
          <cell r="S3641" t="str">
            <v>-</v>
          </cell>
        </row>
        <row r="3642">
          <cell r="B3642" t="str">
            <v xml:space="preserve">  OCTOBER</v>
          </cell>
          <cell r="C3642" t="str">
            <v>-</v>
          </cell>
          <cell r="D3642" t="str">
            <v>-</v>
          </cell>
          <cell r="E3642" t="str">
            <v>-</v>
          </cell>
          <cell r="F3642" t="str">
            <v>-</v>
          </cell>
          <cell r="G3642" t="str">
            <v>-</v>
          </cell>
          <cell r="H3642" t="str">
            <v>-</v>
          </cell>
          <cell r="I3642">
            <v>0</v>
          </cell>
          <cell r="J3642">
            <v>0</v>
          </cell>
          <cell r="K3642">
            <v>0</v>
          </cell>
          <cell r="L3642" t="str">
            <v>-</v>
          </cell>
          <cell r="M3642" t="str">
            <v>-</v>
          </cell>
          <cell r="N3642" t="str">
            <v>-</v>
          </cell>
          <cell r="O3642" t="str">
            <v>-</v>
          </cell>
          <cell r="P3642" t="str">
            <v>-</v>
          </cell>
          <cell r="Q3642" t="str">
            <v>-</v>
          </cell>
          <cell r="R3642" t="str">
            <v>-</v>
          </cell>
          <cell r="S3642" t="str">
            <v>-</v>
          </cell>
        </row>
        <row r="3643">
          <cell r="B3643" t="str">
            <v xml:space="preserve">  NOVEMBER</v>
          </cell>
          <cell r="C3643" t="str">
            <v>-</v>
          </cell>
          <cell r="D3643" t="str">
            <v>-</v>
          </cell>
          <cell r="E3643" t="str">
            <v>-</v>
          </cell>
          <cell r="F3643" t="str">
            <v>-</v>
          </cell>
          <cell r="G3643" t="str">
            <v>-</v>
          </cell>
          <cell r="H3643" t="str">
            <v>-</v>
          </cell>
          <cell r="I3643">
            <v>0</v>
          </cell>
          <cell r="J3643">
            <v>0</v>
          </cell>
          <cell r="K3643">
            <v>0</v>
          </cell>
          <cell r="L3643" t="str">
            <v>-</v>
          </cell>
          <cell r="M3643" t="str">
            <v>-</v>
          </cell>
          <cell r="N3643" t="str">
            <v>-</v>
          </cell>
          <cell r="O3643" t="str">
            <v>-</v>
          </cell>
          <cell r="P3643" t="str">
            <v>-</v>
          </cell>
          <cell r="Q3643" t="str">
            <v>-</v>
          </cell>
          <cell r="R3643" t="str">
            <v>-</v>
          </cell>
          <cell r="S3643" t="str">
            <v>-</v>
          </cell>
        </row>
        <row r="3644">
          <cell r="B3644" t="str">
            <v xml:space="preserve">  DECEMBER</v>
          </cell>
          <cell r="C3644" t="str">
            <v>-</v>
          </cell>
          <cell r="D3644" t="str">
            <v>-</v>
          </cell>
          <cell r="E3644" t="str">
            <v>-</v>
          </cell>
          <cell r="F3644" t="str">
            <v>-</v>
          </cell>
          <cell r="G3644" t="str">
            <v>-</v>
          </cell>
          <cell r="H3644" t="str">
            <v>-</v>
          </cell>
          <cell r="I3644">
            <v>0</v>
          </cell>
          <cell r="J3644">
            <v>0</v>
          </cell>
          <cell r="K3644">
            <v>0</v>
          </cell>
          <cell r="L3644" t="str">
            <v>-</v>
          </cell>
          <cell r="M3644" t="str">
            <v>-</v>
          </cell>
          <cell r="N3644" t="str">
            <v>-</v>
          </cell>
          <cell r="O3644" t="str">
            <v>-</v>
          </cell>
          <cell r="P3644" t="str">
            <v>-</v>
          </cell>
          <cell r="Q3644" t="str">
            <v>-</v>
          </cell>
          <cell r="R3644" t="str">
            <v>-</v>
          </cell>
          <cell r="S3644" t="str">
            <v>-</v>
          </cell>
        </row>
        <row r="3645">
          <cell r="A3645" t="str">
            <v>2005</v>
          </cell>
          <cell r="B3645" t="str">
            <v xml:space="preserve">  JANUARY</v>
          </cell>
          <cell r="C3645" t="str">
            <v>-</v>
          </cell>
          <cell r="D3645" t="str">
            <v>-</v>
          </cell>
          <cell r="E3645" t="str">
            <v>-</v>
          </cell>
          <cell r="F3645" t="str">
            <v>-</v>
          </cell>
          <cell r="G3645" t="str">
            <v>-</v>
          </cell>
          <cell r="H3645" t="str">
            <v>-</v>
          </cell>
          <cell r="I3645">
            <v>0</v>
          </cell>
          <cell r="J3645">
            <v>0</v>
          </cell>
          <cell r="K3645">
            <v>0</v>
          </cell>
          <cell r="L3645" t="str">
            <v>-</v>
          </cell>
          <cell r="M3645" t="str">
            <v>-</v>
          </cell>
          <cell r="N3645" t="str">
            <v>-</v>
          </cell>
          <cell r="O3645" t="str">
            <v>-</v>
          </cell>
          <cell r="P3645" t="str">
            <v>-</v>
          </cell>
          <cell r="Q3645" t="str">
            <v>-</v>
          </cell>
          <cell r="R3645" t="str">
            <v>-</v>
          </cell>
          <cell r="S3645" t="str">
            <v>-</v>
          </cell>
        </row>
        <row r="3646">
          <cell r="B3646" t="str">
            <v xml:space="preserve">  FEBRUARY</v>
          </cell>
          <cell r="C3646" t="str">
            <v>-</v>
          </cell>
          <cell r="D3646" t="str">
            <v>-</v>
          </cell>
          <cell r="E3646" t="str">
            <v>-</v>
          </cell>
          <cell r="F3646" t="str">
            <v>-</v>
          </cell>
          <cell r="G3646" t="str">
            <v>-</v>
          </cell>
          <cell r="H3646" t="str">
            <v>-</v>
          </cell>
          <cell r="I3646">
            <v>0</v>
          </cell>
          <cell r="J3646">
            <v>0</v>
          </cell>
          <cell r="K3646">
            <v>0</v>
          </cell>
          <cell r="L3646" t="str">
            <v>-</v>
          </cell>
          <cell r="M3646" t="str">
            <v>-</v>
          </cell>
          <cell r="N3646" t="str">
            <v>-</v>
          </cell>
          <cell r="O3646" t="str">
            <v>-</v>
          </cell>
          <cell r="P3646" t="str">
            <v>-</v>
          </cell>
          <cell r="Q3646" t="str">
            <v>-</v>
          </cell>
          <cell r="R3646" t="str">
            <v>-</v>
          </cell>
          <cell r="S3646" t="str">
            <v>-</v>
          </cell>
        </row>
        <row r="3647">
          <cell r="B3647" t="str">
            <v xml:space="preserve">  MARCH</v>
          </cell>
          <cell r="C3647" t="str">
            <v>-</v>
          </cell>
          <cell r="D3647" t="str">
            <v>-</v>
          </cell>
          <cell r="E3647" t="str">
            <v>-</v>
          </cell>
          <cell r="F3647" t="str">
            <v>-</v>
          </cell>
          <cell r="G3647" t="str">
            <v>-</v>
          </cell>
          <cell r="H3647" t="str">
            <v>-</v>
          </cell>
          <cell r="I3647">
            <v>0</v>
          </cell>
          <cell r="J3647">
            <v>0</v>
          </cell>
          <cell r="K3647">
            <v>0</v>
          </cell>
          <cell r="L3647" t="str">
            <v>-</v>
          </cell>
          <cell r="M3647" t="str">
            <v>-</v>
          </cell>
          <cell r="N3647" t="str">
            <v>-</v>
          </cell>
          <cell r="O3647" t="str">
            <v>-</v>
          </cell>
          <cell r="P3647" t="str">
            <v>-</v>
          </cell>
          <cell r="Q3647" t="str">
            <v>-</v>
          </cell>
          <cell r="R3647" t="str">
            <v>-</v>
          </cell>
          <cell r="S3647" t="str">
            <v>-</v>
          </cell>
        </row>
        <row r="3648">
          <cell r="B3648" t="str">
            <v xml:space="preserve">  APRIL</v>
          </cell>
          <cell r="C3648" t="str">
            <v>-</v>
          </cell>
          <cell r="D3648" t="str">
            <v>-</v>
          </cell>
          <cell r="E3648" t="str">
            <v>-</v>
          </cell>
          <cell r="F3648" t="str">
            <v>-</v>
          </cell>
          <cell r="G3648" t="str">
            <v>-</v>
          </cell>
          <cell r="H3648" t="str">
            <v>-</v>
          </cell>
          <cell r="I3648">
            <v>0</v>
          </cell>
          <cell r="J3648">
            <v>0</v>
          </cell>
          <cell r="K3648">
            <v>0</v>
          </cell>
          <cell r="L3648" t="str">
            <v>-</v>
          </cell>
          <cell r="M3648" t="str">
            <v>-</v>
          </cell>
          <cell r="N3648" t="str">
            <v>-</v>
          </cell>
          <cell r="O3648" t="str">
            <v>-</v>
          </cell>
          <cell r="P3648" t="str">
            <v>-</v>
          </cell>
          <cell r="Q3648" t="str">
            <v>-</v>
          </cell>
          <cell r="R3648" t="str">
            <v>-</v>
          </cell>
          <cell r="S3648" t="str">
            <v>-</v>
          </cell>
        </row>
        <row r="3649">
          <cell r="B3649" t="str">
            <v xml:space="preserve">  MAY</v>
          </cell>
          <cell r="C3649" t="str">
            <v>-</v>
          </cell>
          <cell r="D3649" t="str">
            <v>-</v>
          </cell>
          <cell r="E3649" t="str">
            <v>-</v>
          </cell>
          <cell r="F3649" t="str">
            <v>-</v>
          </cell>
          <cell r="G3649" t="str">
            <v>-</v>
          </cell>
          <cell r="H3649" t="str">
            <v>-</v>
          </cell>
          <cell r="I3649">
            <v>0</v>
          </cell>
          <cell r="J3649">
            <v>0</v>
          </cell>
          <cell r="K3649">
            <v>0</v>
          </cell>
          <cell r="L3649" t="str">
            <v xml:space="preserve">-     </v>
          </cell>
          <cell r="M3649" t="str">
            <v>-</v>
          </cell>
          <cell r="N3649" t="str">
            <v>-</v>
          </cell>
          <cell r="O3649" t="str">
            <v>-</v>
          </cell>
          <cell r="P3649" t="str">
            <v>-</v>
          </cell>
          <cell r="Q3649" t="str">
            <v>-</v>
          </cell>
          <cell r="R3649" t="str">
            <v>-</v>
          </cell>
          <cell r="S3649" t="str">
            <v>-</v>
          </cell>
        </row>
        <row r="3650">
          <cell r="B3650" t="str">
            <v xml:space="preserve">  JUNE</v>
          </cell>
          <cell r="C3650" t="str">
            <v>-</v>
          </cell>
          <cell r="D3650">
            <v>121.75</v>
          </cell>
          <cell r="E3650">
            <v>323</v>
          </cell>
          <cell r="F3650">
            <v>491</v>
          </cell>
          <cell r="G3650">
            <v>2100</v>
          </cell>
          <cell r="H3650">
            <v>441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3640</v>
          </cell>
          <cell r="O3650">
            <v>1.1710772846425019</v>
          </cell>
          <cell r="P3650">
            <v>4262.7213160987067</v>
          </cell>
          <cell r="Q3650">
            <v>0</v>
          </cell>
          <cell r="R3650">
            <v>0</v>
          </cell>
          <cell r="S3650">
            <v>0</v>
          </cell>
        </row>
        <row r="3651">
          <cell r="B3651" t="str">
            <v xml:space="preserve">  JULY</v>
          </cell>
          <cell r="C3651" t="str">
            <v>-</v>
          </cell>
          <cell r="D3651">
            <v>122.55</v>
          </cell>
          <cell r="E3651">
            <v>325</v>
          </cell>
          <cell r="F3651">
            <v>491</v>
          </cell>
          <cell r="G3651">
            <v>2100</v>
          </cell>
          <cell r="H3651">
            <v>449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3640</v>
          </cell>
          <cell r="O3651">
            <v>1.1858762670936582</v>
          </cell>
          <cell r="P3651">
            <v>4316.589612220916</v>
          </cell>
          <cell r="Q3651">
            <v>0</v>
          </cell>
          <cell r="R3651">
            <v>0</v>
          </cell>
          <cell r="S3651">
            <v>0</v>
          </cell>
        </row>
        <row r="3652">
          <cell r="B3652" t="str">
            <v xml:space="preserve">  AUGUST</v>
          </cell>
          <cell r="C3652" t="str">
            <v>-</v>
          </cell>
          <cell r="D3652">
            <v>122.49</v>
          </cell>
          <cell r="E3652">
            <v>326</v>
          </cell>
          <cell r="F3652">
            <v>493</v>
          </cell>
          <cell r="G3652">
            <v>2100</v>
          </cell>
          <cell r="H3652">
            <v>452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3640</v>
          </cell>
          <cell r="O3652">
            <v>1.1909377719812502</v>
          </cell>
          <cell r="P3652">
            <v>4335.0134900117509</v>
          </cell>
          <cell r="Q3652">
            <v>0</v>
          </cell>
          <cell r="R3652">
            <v>0</v>
          </cell>
          <cell r="S3652">
            <v>0</v>
          </cell>
        </row>
        <row r="3653">
          <cell r="B3653" t="str">
            <v xml:space="preserve">  SEPTEMBER</v>
          </cell>
          <cell r="C3653" t="str">
            <v>-</v>
          </cell>
          <cell r="D3653">
            <v>123.27</v>
          </cell>
          <cell r="E3653">
            <v>330</v>
          </cell>
          <cell r="F3653">
            <v>495</v>
          </cell>
          <cell r="G3653">
            <v>2100</v>
          </cell>
          <cell r="H3653">
            <v>462</v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3640</v>
          </cell>
          <cell r="O3653">
            <v>1.2091382084425562</v>
          </cell>
          <cell r="P3653">
            <v>4401.2630787309045</v>
          </cell>
          <cell r="Q3653">
            <v>0</v>
          </cell>
          <cell r="R3653">
            <v>0</v>
          </cell>
          <cell r="S3653">
            <v>0</v>
          </cell>
        </row>
        <row r="3654">
          <cell r="B3654" t="str">
            <v xml:space="preserve">  OCTOBER</v>
          </cell>
          <cell r="C3654" t="str">
            <v>-</v>
          </cell>
          <cell r="D3654">
            <v>139.13999999999999</v>
          </cell>
          <cell r="E3654">
            <v>376</v>
          </cell>
          <cell r="F3654">
            <v>511</v>
          </cell>
          <cell r="G3654">
            <v>4300</v>
          </cell>
          <cell r="H3654">
            <v>500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3640</v>
          </cell>
          <cell r="O3654">
            <v>1.2957987371030848</v>
          </cell>
          <cell r="P3654">
            <v>4716.7074030552285</v>
          </cell>
          <cell r="Q3654">
            <v>0</v>
          </cell>
          <cell r="R3654">
            <v>0</v>
          </cell>
          <cell r="S3654">
            <v>0</v>
          </cell>
        </row>
        <row r="3655">
          <cell r="B3655" t="str">
            <v xml:space="preserve">  NOVEMBER</v>
          </cell>
          <cell r="C3655" t="str">
            <v>-</v>
          </cell>
          <cell r="D3655">
            <v>140.15</v>
          </cell>
          <cell r="E3655">
            <v>393</v>
          </cell>
          <cell r="F3655">
            <v>511</v>
          </cell>
          <cell r="G3655">
            <v>4300</v>
          </cell>
          <cell r="H3655">
            <v>510</v>
          </cell>
          <cell r="I3655">
            <v>0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3640</v>
          </cell>
          <cell r="O3655">
            <v>1.3143110238762414</v>
          </cell>
          <cell r="P3655">
            <v>4784.0921269095188</v>
          </cell>
          <cell r="Q3655">
            <v>0</v>
          </cell>
          <cell r="R3655">
            <v>0</v>
          </cell>
          <cell r="S3655">
            <v>0</v>
          </cell>
        </row>
        <row r="3656">
          <cell r="B3656" t="str">
            <v xml:space="preserve">  DECEMBER</v>
          </cell>
          <cell r="C3656" t="str">
            <v>-</v>
          </cell>
          <cell r="D3656">
            <v>140.32</v>
          </cell>
          <cell r="E3656">
            <v>393</v>
          </cell>
          <cell r="F3656">
            <v>511</v>
          </cell>
          <cell r="G3656">
            <v>4300</v>
          </cell>
          <cell r="H3656">
            <v>510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3640</v>
          </cell>
          <cell r="O3656">
            <v>1.3145415219328263</v>
          </cell>
          <cell r="P3656">
            <v>4784.9311398354876</v>
          </cell>
          <cell r="Q3656">
            <v>0</v>
          </cell>
          <cell r="R3656">
            <v>0</v>
          </cell>
          <cell r="S3656">
            <v>0</v>
          </cell>
        </row>
        <row r="3657">
          <cell r="A3657" t="str">
            <v>2006</v>
          </cell>
          <cell r="B3657" t="str">
            <v xml:space="preserve">  JANUARY</v>
          </cell>
          <cell r="C3657" t="str">
            <v>-</v>
          </cell>
          <cell r="D3657" t="str">
            <v>-</v>
          </cell>
          <cell r="E3657" t="str">
            <v>-</v>
          </cell>
          <cell r="F3657" t="str">
            <v>-</v>
          </cell>
          <cell r="G3657" t="str">
            <v>-</v>
          </cell>
          <cell r="H3657" t="str">
            <v>-</v>
          </cell>
          <cell r="I3657">
            <v>0</v>
          </cell>
          <cell r="J3657">
            <v>0</v>
          </cell>
          <cell r="K3657">
            <v>0</v>
          </cell>
          <cell r="L3657" t="str">
            <v>-</v>
          </cell>
          <cell r="M3657" t="str">
            <v>-</v>
          </cell>
          <cell r="N3657">
            <v>3640</v>
          </cell>
          <cell r="O3657">
            <v>0.25</v>
          </cell>
          <cell r="P3657">
            <v>910</v>
          </cell>
          <cell r="Q3657">
            <v>0</v>
          </cell>
          <cell r="R3657">
            <v>0</v>
          </cell>
          <cell r="S3657">
            <v>0</v>
          </cell>
        </row>
        <row r="3658">
          <cell r="B3658" t="str">
            <v xml:space="preserve">  FEBRUARY</v>
          </cell>
          <cell r="C3658" t="str">
            <v>-</v>
          </cell>
          <cell r="D3658" t="str">
            <v>-</v>
          </cell>
          <cell r="E3658" t="str">
            <v>-</v>
          </cell>
          <cell r="F3658" t="str">
            <v>-</v>
          </cell>
          <cell r="G3658" t="str">
            <v>-</v>
          </cell>
          <cell r="H3658" t="str">
            <v>-</v>
          </cell>
          <cell r="I3658">
            <v>0</v>
          </cell>
          <cell r="J3658">
            <v>0</v>
          </cell>
          <cell r="K3658">
            <v>0</v>
          </cell>
          <cell r="L3658" t="str">
            <v>-</v>
          </cell>
          <cell r="M3658" t="str">
            <v>-</v>
          </cell>
          <cell r="N3658">
            <v>3640</v>
          </cell>
          <cell r="O3658">
            <v>0.25</v>
          </cell>
          <cell r="P3658">
            <v>910</v>
          </cell>
          <cell r="Q3658">
            <v>0</v>
          </cell>
          <cell r="R3658">
            <v>0</v>
          </cell>
          <cell r="S3658">
            <v>0</v>
          </cell>
        </row>
        <row r="3659">
          <cell r="B3659" t="str">
            <v xml:space="preserve">  MARCH</v>
          </cell>
          <cell r="C3659" t="str">
            <v>-</v>
          </cell>
          <cell r="D3659" t="str">
            <v>-</v>
          </cell>
          <cell r="E3659" t="str">
            <v>-</v>
          </cell>
          <cell r="F3659" t="str">
            <v>-</v>
          </cell>
          <cell r="G3659" t="str">
            <v>-</v>
          </cell>
          <cell r="H3659" t="str">
            <v>-</v>
          </cell>
          <cell r="I3659">
            <v>0</v>
          </cell>
          <cell r="J3659">
            <v>0</v>
          </cell>
          <cell r="K3659">
            <v>0</v>
          </cell>
          <cell r="L3659" t="str">
            <v>-</v>
          </cell>
          <cell r="M3659" t="str">
            <v>-</v>
          </cell>
          <cell r="N3659">
            <v>3640</v>
          </cell>
          <cell r="O3659">
            <v>0.25</v>
          </cell>
          <cell r="P3659">
            <v>910</v>
          </cell>
          <cell r="Q3659">
            <v>0</v>
          </cell>
          <cell r="R3659">
            <v>0</v>
          </cell>
          <cell r="S3659">
            <v>0</v>
          </cell>
        </row>
        <row r="3660">
          <cell r="B3660" t="str">
            <v xml:space="preserve">  APRIL</v>
          </cell>
          <cell r="C3660" t="str">
            <v>-</v>
          </cell>
          <cell r="D3660" t="str">
            <v>-</v>
          </cell>
          <cell r="E3660" t="str">
            <v>-</v>
          </cell>
          <cell r="F3660" t="str">
            <v>-</v>
          </cell>
          <cell r="G3660" t="str">
            <v>-</v>
          </cell>
          <cell r="H3660" t="str">
            <v>-</v>
          </cell>
          <cell r="I3660">
            <v>40</v>
          </cell>
          <cell r="J3660">
            <v>40</v>
          </cell>
          <cell r="K3660">
            <v>0</v>
          </cell>
          <cell r="L3660" t="str">
            <v>-</v>
          </cell>
          <cell r="M3660" t="str">
            <v>-</v>
          </cell>
          <cell r="N3660">
            <v>3640</v>
          </cell>
          <cell r="O3660">
            <v>0.25</v>
          </cell>
          <cell r="P3660">
            <v>910</v>
          </cell>
          <cell r="Q3660">
            <v>0</v>
          </cell>
          <cell r="R3660">
            <v>0</v>
          </cell>
          <cell r="S3660">
            <v>0</v>
          </cell>
        </row>
        <row r="3661">
          <cell r="B3661" t="str">
            <v xml:space="preserve">  MAY</v>
          </cell>
          <cell r="C3661" t="str">
            <v>-</v>
          </cell>
          <cell r="D3661" t="str">
            <v>-</v>
          </cell>
          <cell r="E3661" t="str">
            <v>-</v>
          </cell>
          <cell r="F3661" t="str">
            <v>-</v>
          </cell>
          <cell r="G3661" t="str">
            <v>-</v>
          </cell>
          <cell r="H3661" t="str">
            <v>-</v>
          </cell>
          <cell r="I3661">
            <v>40</v>
          </cell>
          <cell r="J3661">
            <v>0</v>
          </cell>
          <cell r="K3661">
            <v>0</v>
          </cell>
          <cell r="L3661" t="str">
            <v>-</v>
          </cell>
          <cell r="M3661" t="str">
            <v>-</v>
          </cell>
          <cell r="N3661">
            <v>3640</v>
          </cell>
          <cell r="O3661">
            <v>0.25</v>
          </cell>
          <cell r="P3661">
            <v>910</v>
          </cell>
          <cell r="Q3661">
            <v>0</v>
          </cell>
          <cell r="R3661">
            <v>0</v>
          </cell>
          <cell r="S3661">
            <v>0</v>
          </cell>
        </row>
        <row r="3662">
          <cell r="B3662" t="str">
            <v xml:space="preserve">  JUNE</v>
          </cell>
          <cell r="C3662" t="str">
            <v>-</v>
          </cell>
          <cell r="D3662" t="str">
            <v>-</v>
          </cell>
          <cell r="E3662" t="str">
            <v>-</v>
          </cell>
          <cell r="F3662" t="str">
            <v>-</v>
          </cell>
          <cell r="G3662" t="str">
            <v>-</v>
          </cell>
          <cell r="H3662" t="str">
            <v>-</v>
          </cell>
          <cell r="I3662">
            <v>40</v>
          </cell>
          <cell r="J3662">
            <v>0</v>
          </cell>
          <cell r="K3662">
            <v>0</v>
          </cell>
          <cell r="L3662" t="str">
            <v>-</v>
          </cell>
          <cell r="M3662" t="str">
            <v>-</v>
          </cell>
          <cell r="N3662">
            <v>3640</v>
          </cell>
          <cell r="O3662">
            <v>0.25</v>
          </cell>
          <cell r="P3662">
            <v>910</v>
          </cell>
          <cell r="Q3662">
            <v>0</v>
          </cell>
          <cell r="R3662">
            <v>0</v>
          </cell>
          <cell r="S3662">
            <v>0</v>
          </cell>
        </row>
        <row r="3663">
          <cell r="B3663" t="str">
            <v xml:space="preserve">  JULY</v>
          </cell>
          <cell r="C3663" t="str">
            <v>-</v>
          </cell>
          <cell r="D3663" t="str">
            <v>-</v>
          </cell>
          <cell r="E3663" t="str">
            <v>-</v>
          </cell>
          <cell r="F3663" t="str">
            <v>-</v>
          </cell>
          <cell r="G3663" t="str">
            <v>-</v>
          </cell>
          <cell r="H3663" t="str">
            <v>-</v>
          </cell>
          <cell r="I3663">
            <v>40</v>
          </cell>
          <cell r="J3663">
            <v>0</v>
          </cell>
          <cell r="K3663">
            <v>0</v>
          </cell>
          <cell r="L3663" t="str">
            <v>-</v>
          </cell>
          <cell r="M3663" t="str">
            <v>-</v>
          </cell>
          <cell r="N3663">
            <v>3640</v>
          </cell>
          <cell r="O3663">
            <v>0.25</v>
          </cell>
          <cell r="P3663">
            <v>910</v>
          </cell>
          <cell r="Q3663">
            <v>0</v>
          </cell>
          <cell r="R3663">
            <v>0</v>
          </cell>
          <cell r="S3663">
            <v>0</v>
          </cell>
        </row>
        <row r="3664">
          <cell r="B3664" t="str">
            <v xml:space="preserve">  AUGUST</v>
          </cell>
          <cell r="C3664" t="str">
            <v>-</v>
          </cell>
          <cell r="D3664" t="str">
            <v>-</v>
          </cell>
          <cell r="E3664" t="str">
            <v>-</v>
          </cell>
          <cell r="F3664" t="str">
            <v>-</v>
          </cell>
          <cell r="G3664" t="str">
            <v>-</v>
          </cell>
          <cell r="H3664" t="str">
            <v>-</v>
          </cell>
          <cell r="I3664">
            <v>40</v>
          </cell>
          <cell r="J3664">
            <v>0</v>
          </cell>
          <cell r="K3664">
            <v>0</v>
          </cell>
          <cell r="L3664" t="str">
            <v>-</v>
          </cell>
          <cell r="M3664" t="str">
            <v>-</v>
          </cell>
          <cell r="N3664">
            <v>3640</v>
          </cell>
          <cell r="O3664">
            <v>0.25</v>
          </cell>
          <cell r="P3664">
            <v>910</v>
          </cell>
          <cell r="Q3664">
            <v>0</v>
          </cell>
          <cell r="R3664">
            <v>0</v>
          </cell>
          <cell r="S3664">
            <v>0</v>
          </cell>
        </row>
        <row r="3665">
          <cell r="B3665" t="str">
            <v xml:space="preserve">  SEPTEMBER</v>
          </cell>
          <cell r="C3665" t="str">
            <v>-</v>
          </cell>
          <cell r="D3665" t="str">
            <v>-</v>
          </cell>
          <cell r="E3665" t="str">
            <v>-</v>
          </cell>
          <cell r="F3665" t="str">
            <v>-</v>
          </cell>
          <cell r="G3665" t="str">
            <v>-</v>
          </cell>
          <cell r="H3665" t="str">
            <v>-</v>
          </cell>
          <cell r="I3665">
            <v>40</v>
          </cell>
          <cell r="J3665">
            <v>0</v>
          </cell>
          <cell r="K3665">
            <v>0</v>
          </cell>
          <cell r="L3665" t="str">
            <v>-</v>
          </cell>
          <cell r="M3665" t="str">
            <v>-</v>
          </cell>
          <cell r="N3665">
            <v>3640</v>
          </cell>
          <cell r="O3665">
            <v>0.25</v>
          </cell>
          <cell r="P3665">
            <v>910</v>
          </cell>
          <cell r="Q3665">
            <v>0</v>
          </cell>
          <cell r="R3665">
            <v>0</v>
          </cell>
          <cell r="S3665">
            <v>0</v>
          </cell>
        </row>
        <row r="3666">
          <cell r="B3666" t="str">
            <v xml:space="preserve">  OCTOBER</v>
          </cell>
          <cell r="C3666" t="str">
            <v>-</v>
          </cell>
          <cell r="D3666" t="str">
            <v>-</v>
          </cell>
          <cell r="E3666" t="str">
            <v>-</v>
          </cell>
          <cell r="F3666" t="str">
            <v>-</v>
          </cell>
          <cell r="G3666" t="str">
            <v>-</v>
          </cell>
          <cell r="H3666" t="str">
            <v>-</v>
          </cell>
          <cell r="I3666">
            <v>40</v>
          </cell>
          <cell r="J3666">
            <v>0</v>
          </cell>
          <cell r="K3666">
            <v>0</v>
          </cell>
          <cell r="L3666" t="str">
            <v>-</v>
          </cell>
          <cell r="M3666" t="str">
            <v>-</v>
          </cell>
          <cell r="N3666">
            <v>3640</v>
          </cell>
          <cell r="O3666">
            <v>0.25</v>
          </cell>
          <cell r="P3666">
            <v>910</v>
          </cell>
          <cell r="Q3666">
            <v>0</v>
          </cell>
          <cell r="R3666">
            <v>0</v>
          </cell>
          <cell r="S3666">
            <v>0</v>
          </cell>
        </row>
        <row r="3667">
          <cell r="B3667" t="str">
            <v xml:space="preserve">  NOVEMBER</v>
          </cell>
          <cell r="C3667" t="str">
            <v>-</v>
          </cell>
          <cell r="D3667" t="str">
            <v>-</v>
          </cell>
          <cell r="E3667" t="str">
            <v>-</v>
          </cell>
          <cell r="F3667" t="str">
            <v>-</v>
          </cell>
          <cell r="G3667" t="str">
            <v>-</v>
          </cell>
          <cell r="H3667" t="str">
            <v>-</v>
          </cell>
          <cell r="I3667">
            <v>40</v>
          </cell>
          <cell r="J3667">
            <v>0</v>
          </cell>
          <cell r="K3667">
            <v>0</v>
          </cell>
          <cell r="L3667" t="str">
            <v>-</v>
          </cell>
          <cell r="M3667" t="str">
            <v>-</v>
          </cell>
          <cell r="N3667">
            <v>3640</v>
          </cell>
          <cell r="O3667">
            <v>0.25</v>
          </cell>
          <cell r="P3667">
            <v>910</v>
          </cell>
          <cell r="Q3667">
            <v>0</v>
          </cell>
          <cell r="R3667">
            <v>0</v>
          </cell>
          <cell r="S3667">
            <v>0</v>
          </cell>
        </row>
        <row r="3669">
          <cell r="A3669" t="str">
            <v xml:space="preserve"> </v>
          </cell>
          <cell r="B3669" t="str">
            <v>T O T A L</v>
          </cell>
          <cell r="C3669" t="str">
            <v>Pay Item</v>
          </cell>
          <cell r="E3669" t="str">
            <v>:</v>
          </cell>
          <cell r="F3669" t="str">
            <v>IV - 4 - 1</v>
          </cell>
          <cell r="J3669">
            <v>40</v>
          </cell>
          <cell r="K3669" t="str">
            <v>-</v>
          </cell>
          <cell r="L3669">
            <v>0</v>
          </cell>
          <cell r="M3669">
            <v>0</v>
          </cell>
          <cell r="O3669" t="str">
            <v>-</v>
          </cell>
          <cell r="Q3669">
            <v>0</v>
          </cell>
          <cell r="R3669">
            <v>0</v>
          </cell>
          <cell r="S3669">
            <v>0</v>
          </cell>
        </row>
        <row r="3671">
          <cell r="A3671" t="str">
            <v xml:space="preserve">   L : Labour</v>
          </cell>
          <cell r="E3671" t="str">
            <v xml:space="preserve">    C : Cement</v>
          </cell>
          <cell r="J3671" t="str">
            <v xml:space="preserve">    S : Steel</v>
          </cell>
          <cell r="N3671" t="str">
            <v xml:space="preserve">    F : Fuel</v>
          </cell>
          <cell r="R3671" t="str">
            <v xml:space="preserve">    M : Material</v>
          </cell>
        </row>
        <row r="3672">
          <cell r="A3672" t="str">
            <v xml:space="preserve">   Economic Indicators Table 1.3</v>
          </cell>
          <cell r="E3672" t="str">
            <v xml:space="preserve">         Economic Indicators Table 1.11</v>
          </cell>
          <cell r="J3672" t="str">
            <v xml:space="preserve">         Economic Indicators Table 1.11</v>
          </cell>
          <cell r="N3672" t="str">
            <v xml:space="preserve">         "Official Diesel Oil Selling Price"</v>
          </cell>
          <cell r="R3672" t="str">
            <v xml:space="preserve">         Economic Indicators Table 1.15</v>
          </cell>
        </row>
        <row r="3673">
          <cell r="A3673" t="str">
            <v xml:space="preserve">   Consumer Price Indices for 43 Cities &amp; Changes</v>
          </cell>
          <cell r="E3673" t="str">
            <v xml:space="preserve">         Wholesale Price Indices of Manufacturing Commodities</v>
          </cell>
          <cell r="J3673" t="str">
            <v xml:space="preserve">         Wholesale Price Indices of Manufacturing Commodities</v>
          </cell>
          <cell r="N3673" t="str">
            <v xml:space="preserve">         Actual cost of high speed diesel</v>
          </cell>
          <cell r="R3673" t="str">
            <v xml:space="preserve">         Wholesale Price Indices of Construction Materials</v>
          </cell>
        </row>
        <row r="3674">
          <cell r="A3674" t="str">
            <v xml:space="preserve">   Sub-Sector General Index for Bandar Lampung</v>
          </cell>
          <cell r="E3674" t="str">
            <v xml:space="preserve">         Sub-Sector 17, Non Metallic Mineral Products</v>
          </cell>
          <cell r="J3674" t="str">
            <v xml:space="preserve">         Sub-Sector 19, Iron and Steel Products</v>
          </cell>
          <cell r="N3674" t="str">
            <v xml:space="preserve">         Estabilished by Pertamina Oil Company</v>
          </cell>
          <cell r="R3674" t="str">
            <v xml:space="preserve">         Sub-Sector 2, Public Works in Agriculture</v>
          </cell>
        </row>
        <row r="3676">
          <cell r="A3676" t="str">
            <v>Pn  =  A +  L(Ln/Lo) + C(Cn/Co) + S(Sn/So) + F(Fn/Fo) + M(Mn/Mo)</v>
          </cell>
        </row>
        <row r="3677">
          <cell r="A3677" t="str">
            <v>CALCULATION OF ESCALATION PAYMENT</v>
          </cell>
        </row>
        <row r="3678">
          <cell r="A3678" t="str">
            <v>CONTRACT PACKAGE</v>
          </cell>
          <cell r="C3678" t="str">
            <v>:</v>
          </cell>
          <cell r="D3678" t="str">
            <v>WAY CURUP IRRIGATION SUB-PROJECT PTSL-II</v>
          </cell>
          <cell r="Q3678" t="str">
            <v>CONTRACTOR</v>
          </cell>
          <cell r="R3678" t="str">
            <v>:     PT. ADHI KARYA (Persero) Tbk</v>
          </cell>
        </row>
        <row r="3679">
          <cell r="A3679" t="str">
            <v>CONTRACT NO. / DATE</v>
          </cell>
          <cell r="C3679" t="str">
            <v>:</v>
          </cell>
          <cell r="D3679" t="str">
            <v>HK.02.07-Ag.0801/WILIII/01 ,  Date : May 14th, 2004</v>
          </cell>
          <cell r="Q3679" t="str">
            <v>CONSULTANT</v>
          </cell>
          <cell r="R3679" t="str">
            <v>:     NIPPON KOEI (In Associated)</v>
          </cell>
        </row>
        <row r="3681">
          <cell r="A3681" t="str">
            <v xml:space="preserve"> PAY ITEM</v>
          </cell>
          <cell r="C3681" t="str">
            <v>:</v>
          </cell>
          <cell r="D3681" t="str">
            <v>IV-4-1-Un</v>
          </cell>
          <cell r="I3681" t="str">
            <v xml:space="preserve"> DESCRIPTION :</v>
          </cell>
          <cell r="J3681" t="str">
            <v>Clearing and grubing type - D</v>
          </cell>
          <cell r="M3681" t="str">
            <v>QUANTITIES</v>
          </cell>
          <cell r="N3681" t="str">
            <v>ORIGINAL</v>
          </cell>
          <cell r="P3681" t="str">
            <v>CURRENT</v>
          </cell>
          <cell r="Q3681" t="str">
            <v>ORIGINAL</v>
          </cell>
          <cell r="R3681" t="str">
            <v>CURRENT</v>
          </cell>
        </row>
        <row r="3682">
          <cell r="A3682" t="str">
            <v xml:space="preserve"> COMPONENT</v>
          </cell>
          <cell r="C3682" t="str">
            <v>A</v>
          </cell>
          <cell r="D3682" t="str">
            <v>L</v>
          </cell>
          <cell r="E3682" t="str">
            <v>C</v>
          </cell>
          <cell r="F3682" t="str">
            <v>S</v>
          </cell>
          <cell r="G3682" t="str">
            <v>F</v>
          </cell>
          <cell r="H3682" t="str">
            <v>M</v>
          </cell>
          <cell r="I3682" t="str">
            <v xml:space="preserve"> QUANTITIES   :</v>
          </cell>
          <cell r="J3682" t="str">
            <v xml:space="preserve">-     </v>
          </cell>
          <cell r="K3682" t="str">
            <v>sq.m</v>
          </cell>
          <cell r="M3682" t="str">
            <v>FOR</v>
          </cell>
          <cell r="N3682" t="str">
            <v>UNIT PRICE</v>
          </cell>
          <cell r="O3682" t="str">
            <v>FACTOR</v>
          </cell>
          <cell r="P3682" t="str">
            <v>UNIT PRICE</v>
          </cell>
          <cell r="Q3682" t="str">
            <v>AMOUNT</v>
          </cell>
          <cell r="R3682" t="str">
            <v>AMOUNT</v>
          </cell>
          <cell r="S3682" t="str">
            <v>PRICE ESCALATION</v>
          </cell>
        </row>
        <row r="3683">
          <cell r="A3683" t="str">
            <v xml:space="preserve"> COST FACTOR</v>
          </cell>
          <cell r="C3683">
            <v>0.25</v>
          </cell>
          <cell r="D3683">
            <v>0.15</v>
          </cell>
          <cell r="E3683" t="str">
            <v>-</v>
          </cell>
          <cell r="F3683" t="str">
            <v>-</v>
          </cell>
          <cell r="G3683" t="str">
            <v>-</v>
          </cell>
          <cell r="H3683">
            <v>0.6</v>
          </cell>
          <cell r="I3683" t="str">
            <v>SCHEDULE QUANTITIES</v>
          </cell>
          <cell r="K3683" t="str">
            <v>ACTUAL QUANTITIES (MC)</v>
          </cell>
          <cell r="M3683" t="str">
            <v>ESCALATION</v>
          </cell>
          <cell r="N3683" t="str">
            <v>Ho</v>
          </cell>
          <cell r="O3683" t="str">
            <v>Pn</v>
          </cell>
          <cell r="P3683" t="str">
            <v>Hn</v>
          </cell>
          <cell r="Q3683" t="str">
            <v>Io</v>
          </cell>
          <cell r="R3683" t="str">
            <v>In</v>
          </cell>
          <cell r="S3683" t="str">
            <v>PAYMENT</v>
          </cell>
        </row>
        <row r="3684">
          <cell r="A3684" t="str">
            <v xml:space="preserve"> ZERO INDEX / DEC 2002</v>
          </cell>
          <cell r="C3684" t="str">
            <v>-</v>
          </cell>
          <cell r="D3684">
            <v>110.63</v>
          </cell>
          <cell r="E3684">
            <v>294</v>
          </cell>
          <cell r="F3684">
            <v>345</v>
          </cell>
          <cell r="G3684">
            <v>1650</v>
          </cell>
          <cell r="H3684">
            <v>350</v>
          </cell>
          <cell r="I3684" t="str">
            <v>CUMULATIVE</v>
          </cell>
          <cell r="J3684" t="str">
            <v>MONTHLY</v>
          </cell>
          <cell r="K3684" t="str">
            <v>CUMULATIVE</v>
          </cell>
          <cell r="L3684" t="str">
            <v>MONTHLY</v>
          </cell>
          <cell r="M3684" t="str">
            <v>PAYMENT</v>
          </cell>
        </row>
        <row r="3685">
          <cell r="A3685">
            <v>1</v>
          </cell>
          <cell r="B3685">
            <v>2</v>
          </cell>
          <cell r="C3685">
            <v>3</v>
          </cell>
          <cell r="D3685">
            <v>4</v>
          </cell>
          <cell r="E3685">
            <v>5</v>
          </cell>
          <cell r="F3685">
            <v>6</v>
          </cell>
          <cell r="G3685">
            <v>7</v>
          </cell>
          <cell r="H3685">
            <v>8</v>
          </cell>
          <cell r="I3685">
            <v>9</v>
          </cell>
          <cell r="J3685">
            <v>10</v>
          </cell>
          <cell r="K3685">
            <v>11</v>
          </cell>
          <cell r="L3685">
            <v>12</v>
          </cell>
          <cell r="M3685">
            <v>13</v>
          </cell>
          <cell r="N3685">
            <v>14</v>
          </cell>
          <cell r="O3685">
            <v>15</v>
          </cell>
          <cell r="P3685" t="str">
            <v>16=14x15</v>
          </cell>
          <cell r="Q3685" t="str">
            <v>17=13x14</v>
          </cell>
          <cell r="R3685" t="str">
            <v>18=13x16</v>
          </cell>
          <cell r="S3685" t="str">
            <v>19=18-17</v>
          </cell>
        </row>
        <row r="3687">
          <cell r="A3687" t="str">
            <v>2004</v>
          </cell>
          <cell r="B3687" t="str">
            <v xml:space="preserve">  JUNE</v>
          </cell>
          <cell r="C3687" t="str">
            <v>-</v>
          </cell>
          <cell r="D3687" t="str">
            <v>-</v>
          </cell>
          <cell r="E3687" t="str">
            <v>-</v>
          </cell>
          <cell r="F3687" t="str">
            <v>-</v>
          </cell>
          <cell r="G3687" t="str">
            <v>-</v>
          </cell>
          <cell r="H3687" t="str">
            <v>-</v>
          </cell>
          <cell r="I3687">
            <v>0</v>
          </cell>
          <cell r="J3687">
            <v>0</v>
          </cell>
          <cell r="K3687" t="str">
            <v>-</v>
          </cell>
          <cell r="L3687" t="str">
            <v>-</v>
          </cell>
          <cell r="M3687" t="str">
            <v>-</v>
          </cell>
          <cell r="N3687" t="str">
            <v>-</v>
          </cell>
          <cell r="O3687" t="str">
            <v>-</v>
          </cell>
          <cell r="P3687" t="str">
            <v>-</v>
          </cell>
          <cell r="Q3687" t="str">
            <v>-</v>
          </cell>
          <cell r="R3687" t="str">
            <v>-</v>
          </cell>
          <cell r="S3687" t="str">
            <v>-</v>
          </cell>
        </row>
        <row r="3688">
          <cell r="B3688" t="str">
            <v xml:space="preserve">  JULY</v>
          </cell>
          <cell r="C3688" t="str">
            <v>-</v>
          </cell>
          <cell r="D3688" t="str">
            <v>-</v>
          </cell>
          <cell r="E3688" t="str">
            <v>-</v>
          </cell>
          <cell r="F3688" t="str">
            <v>-</v>
          </cell>
          <cell r="G3688" t="str">
            <v>-</v>
          </cell>
          <cell r="H3688" t="str">
            <v>-</v>
          </cell>
          <cell r="I3688">
            <v>0</v>
          </cell>
          <cell r="J3688">
            <v>0</v>
          </cell>
          <cell r="K3688">
            <v>0</v>
          </cell>
          <cell r="L3688" t="str">
            <v>-</v>
          </cell>
          <cell r="M3688" t="str">
            <v>-</v>
          </cell>
          <cell r="N3688" t="str">
            <v>-</v>
          </cell>
          <cell r="O3688" t="str">
            <v>-</v>
          </cell>
          <cell r="P3688" t="str">
            <v>-</v>
          </cell>
          <cell r="Q3688" t="str">
            <v>-</v>
          </cell>
          <cell r="R3688" t="str">
            <v>-</v>
          </cell>
          <cell r="S3688" t="str">
            <v>-</v>
          </cell>
        </row>
        <row r="3689">
          <cell r="B3689" t="str">
            <v xml:space="preserve">  AUGUST</v>
          </cell>
          <cell r="C3689" t="str">
            <v>-</v>
          </cell>
          <cell r="D3689" t="str">
            <v>-</v>
          </cell>
          <cell r="E3689" t="str">
            <v>-</v>
          </cell>
          <cell r="F3689" t="str">
            <v>-</v>
          </cell>
          <cell r="G3689" t="str">
            <v>-</v>
          </cell>
          <cell r="H3689" t="str">
            <v>-</v>
          </cell>
          <cell r="I3689">
            <v>0</v>
          </cell>
          <cell r="J3689">
            <v>0</v>
          </cell>
          <cell r="K3689">
            <v>0</v>
          </cell>
          <cell r="L3689" t="str">
            <v>-</v>
          </cell>
          <cell r="M3689" t="str">
            <v>-</v>
          </cell>
          <cell r="N3689" t="str">
            <v>-</v>
          </cell>
          <cell r="O3689" t="str">
            <v>-</v>
          </cell>
          <cell r="P3689" t="str">
            <v>-</v>
          </cell>
          <cell r="Q3689" t="str">
            <v>-</v>
          </cell>
          <cell r="R3689" t="str">
            <v>-</v>
          </cell>
          <cell r="S3689" t="str">
            <v>-</v>
          </cell>
        </row>
        <row r="3690">
          <cell r="B3690" t="str">
            <v xml:space="preserve">  SEPTEMBER</v>
          </cell>
          <cell r="C3690" t="str">
            <v>-</v>
          </cell>
          <cell r="D3690" t="str">
            <v>-</v>
          </cell>
          <cell r="E3690" t="str">
            <v>-</v>
          </cell>
          <cell r="F3690" t="str">
            <v>-</v>
          </cell>
          <cell r="G3690" t="str">
            <v>-</v>
          </cell>
          <cell r="H3690" t="str">
            <v>-</v>
          </cell>
          <cell r="I3690">
            <v>0</v>
          </cell>
          <cell r="J3690">
            <v>0</v>
          </cell>
          <cell r="K3690">
            <v>0</v>
          </cell>
          <cell r="L3690" t="str">
            <v>-</v>
          </cell>
          <cell r="M3690" t="str">
            <v>-</v>
          </cell>
          <cell r="N3690" t="str">
            <v>-</v>
          </cell>
          <cell r="O3690" t="str">
            <v>-</v>
          </cell>
          <cell r="P3690" t="str">
            <v>-</v>
          </cell>
          <cell r="Q3690" t="str">
            <v>-</v>
          </cell>
          <cell r="R3690" t="str">
            <v>-</v>
          </cell>
          <cell r="S3690" t="str">
            <v>-</v>
          </cell>
        </row>
        <row r="3691">
          <cell r="B3691" t="str">
            <v xml:space="preserve">  OCTOBER</v>
          </cell>
          <cell r="C3691" t="str">
            <v>-</v>
          </cell>
          <cell r="D3691" t="str">
            <v>-</v>
          </cell>
          <cell r="E3691" t="str">
            <v>-</v>
          </cell>
          <cell r="F3691" t="str">
            <v>-</v>
          </cell>
          <cell r="G3691" t="str">
            <v>-</v>
          </cell>
          <cell r="H3691" t="str">
            <v>-</v>
          </cell>
          <cell r="I3691">
            <v>0</v>
          </cell>
          <cell r="J3691">
            <v>0</v>
          </cell>
          <cell r="K3691">
            <v>0</v>
          </cell>
          <cell r="L3691" t="str">
            <v>-</v>
          </cell>
          <cell r="M3691" t="str">
            <v>-</v>
          </cell>
          <cell r="N3691" t="str">
            <v>-</v>
          </cell>
          <cell r="O3691" t="str">
            <v>-</v>
          </cell>
          <cell r="P3691" t="str">
            <v>-</v>
          </cell>
          <cell r="Q3691" t="str">
            <v>-</v>
          </cell>
          <cell r="R3691" t="str">
            <v>-</v>
          </cell>
          <cell r="S3691" t="str">
            <v>-</v>
          </cell>
        </row>
        <row r="3692">
          <cell r="B3692" t="str">
            <v xml:space="preserve">  NOVEMBER</v>
          </cell>
          <cell r="C3692" t="str">
            <v>-</v>
          </cell>
          <cell r="D3692" t="str">
            <v>-</v>
          </cell>
          <cell r="E3692" t="str">
            <v>-</v>
          </cell>
          <cell r="F3692" t="str">
            <v>-</v>
          </cell>
          <cell r="G3692" t="str">
            <v>-</v>
          </cell>
          <cell r="H3692" t="str">
            <v>-</v>
          </cell>
          <cell r="I3692">
            <v>0</v>
          </cell>
          <cell r="J3692">
            <v>0</v>
          </cell>
          <cell r="K3692">
            <v>0</v>
          </cell>
          <cell r="L3692" t="str">
            <v>-</v>
          </cell>
          <cell r="M3692" t="str">
            <v>-</v>
          </cell>
          <cell r="N3692" t="str">
            <v>-</v>
          </cell>
          <cell r="O3692" t="str">
            <v>-</v>
          </cell>
          <cell r="P3692" t="str">
            <v>-</v>
          </cell>
          <cell r="Q3692" t="str">
            <v>-</v>
          </cell>
          <cell r="R3692" t="str">
            <v>-</v>
          </cell>
          <cell r="S3692" t="str">
            <v>-</v>
          </cell>
        </row>
        <row r="3693">
          <cell r="B3693" t="str">
            <v xml:space="preserve">  DECEMBER</v>
          </cell>
          <cell r="C3693" t="str">
            <v>-</v>
          </cell>
          <cell r="D3693" t="str">
            <v>-</v>
          </cell>
          <cell r="E3693" t="str">
            <v>-</v>
          </cell>
          <cell r="F3693" t="str">
            <v>-</v>
          </cell>
          <cell r="G3693" t="str">
            <v>-</v>
          </cell>
          <cell r="H3693" t="str">
            <v>-</v>
          </cell>
          <cell r="I3693">
            <v>0</v>
          </cell>
          <cell r="J3693">
            <v>0</v>
          </cell>
          <cell r="K3693">
            <v>0</v>
          </cell>
          <cell r="L3693" t="str">
            <v>-</v>
          </cell>
          <cell r="M3693" t="str">
            <v>-</v>
          </cell>
          <cell r="N3693" t="str">
            <v>-</v>
          </cell>
          <cell r="O3693" t="str">
            <v>-</v>
          </cell>
          <cell r="P3693" t="str">
            <v>-</v>
          </cell>
          <cell r="Q3693" t="str">
            <v>-</v>
          </cell>
          <cell r="R3693" t="str">
            <v>-</v>
          </cell>
          <cell r="S3693" t="str">
            <v>-</v>
          </cell>
        </row>
        <row r="3694">
          <cell r="A3694" t="str">
            <v>2005</v>
          </cell>
          <cell r="B3694" t="str">
            <v xml:space="preserve">  JANUARY</v>
          </cell>
          <cell r="C3694" t="str">
            <v>-</v>
          </cell>
          <cell r="D3694" t="str">
            <v>-</v>
          </cell>
          <cell r="E3694" t="str">
            <v>-</v>
          </cell>
          <cell r="F3694" t="str">
            <v>-</v>
          </cell>
          <cell r="G3694" t="str">
            <v>-</v>
          </cell>
          <cell r="H3694" t="str">
            <v>-</v>
          </cell>
          <cell r="I3694">
            <v>0</v>
          </cell>
          <cell r="J3694">
            <v>0</v>
          </cell>
          <cell r="K3694">
            <v>0</v>
          </cell>
          <cell r="L3694" t="str">
            <v>-</v>
          </cell>
          <cell r="M3694" t="str">
            <v>-</v>
          </cell>
          <cell r="N3694" t="str">
            <v>-</v>
          </cell>
          <cell r="O3694" t="str">
            <v>-</v>
          </cell>
          <cell r="P3694" t="str">
            <v>-</v>
          </cell>
          <cell r="Q3694" t="str">
            <v>-</v>
          </cell>
          <cell r="R3694" t="str">
            <v>-</v>
          </cell>
          <cell r="S3694" t="str">
            <v>-</v>
          </cell>
        </row>
        <row r="3695">
          <cell r="B3695" t="str">
            <v xml:space="preserve">  FEBRUARY</v>
          </cell>
          <cell r="C3695" t="str">
            <v>-</v>
          </cell>
          <cell r="D3695" t="str">
            <v>-</v>
          </cell>
          <cell r="E3695" t="str">
            <v>-</v>
          </cell>
          <cell r="F3695" t="str">
            <v>-</v>
          </cell>
          <cell r="G3695" t="str">
            <v>-</v>
          </cell>
          <cell r="H3695" t="str">
            <v>-</v>
          </cell>
          <cell r="I3695">
            <v>0</v>
          </cell>
          <cell r="J3695">
            <v>0</v>
          </cell>
          <cell r="K3695">
            <v>0</v>
          </cell>
          <cell r="L3695" t="str">
            <v>-</v>
          </cell>
          <cell r="M3695" t="str">
            <v>-</v>
          </cell>
          <cell r="N3695" t="str">
            <v>-</v>
          </cell>
          <cell r="O3695" t="str">
            <v>-</v>
          </cell>
          <cell r="P3695" t="str">
            <v>-</v>
          </cell>
          <cell r="Q3695" t="str">
            <v>-</v>
          </cell>
          <cell r="R3695" t="str">
            <v>-</v>
          </cell>
          <cell r="S3695" t="str">
            <v>-</v>
          </cell>
        </row>
        <row r="3696">
          <cell r="B3696" t="str">
            <v xml:space="preserve">  MARCH</v>
          </cell>
          <cell r="C3696" t="str">
            <v>-</v>
          </cell>
          <cell r="D3696" t="str">
            <v>-</v>
          </cell>
          <cell r="E3696" t="str">
            <v>-</v>
          </cell>
          <cell r="F3696" t="str">
            <v>-</v>
          </cell>
          <cell r="G3696" t="str">
            <v>-</v>
          </cell>
          <cell r="H3696" t="str">
            <v>-</v>
          </cell>
          <cell r="I3696">
            <v>0</v>
          </cell>
          <cell r="J3696">
            <v>0</v>
          </cell>
          <cell r="K3696">
            <v>0</v>
          </cell>
          <cell r="L3696" t="str">
            <v>-</v>
          </cell>
          <cell r="M3696" t="str">
            <v>-</v>
          </cell>
          <cell r="N3696" t="str">
            <v>-</v>
          </cell>
          <cell r="O3696" t="str">
            <v>-</v>
          </cell>
          <cell r="P3696" t="str">
            <v>-</v>
          </cell>
          <cell r="Q3696" t="str">
            <v>-</v>
          </cell>
          <cell r="R3696" t="str">
            <v>-</v>
          </cell>
          <cell r="S3696" t="str">
            <v>-</v>
          </cell>
        </row>
        <row r="3697">
          <cell r="B3697" t="str">
            <v xml:space="preserve">  APRIL</v>
          </cell>
          <cell r="C3697" t="str">
            <v>-</v>
          </cell>
          <cell r="D3697" t="str">
            <v>-</v>
          </cell>
          <cell r="E3697" t="str">
            <v>-</v>
          </cell>
          <cell r="F3697" t="str">
            <v>-</v>
          </cell>
          <cell r="G3697" t="str">
            <v>-</v>
          </cell>
          <cell r="H3697" t="str">
            <v>-</v>
          </cell>
          <cell r="I3697">
            <v>0</v>
          </cell>
          <cell r="J3697">
            <v>0</v>
          </cell>
          <cell r="K3697">
            <v>0</v>
          </cell>
          <cell r="L3697" t="str">
            <v>-</v>
          </cell>
          <cell r="M3697" t="str">
            <v>-</v>
          </cell>
          <cell r="N3697" t="str">
            <v>-</v>
          </cell>
          <cell r="O3697" t="str">
            <v>-</v>
          </cell>
          <cell r="P3697" t="str">
            <v>-</v>
          </cell>
          <cell r="Q3697" t="str">
            <v>-</v>
          </cell>
          <cell r="R3697" t="str">
            <v>-</v>
          </cell>
          <cell r="S3697" t="str">
            <v>-</v>
          </cell>
        </row>
        <row r="3698">
          <cell r="B3698" t="str">
            <v xml:space="preserve">  MAY</v>
          </cell>
          <cell r="C3698" t="str">
            <v>-</v>
          </cell>
          <cell r="D3698" t="str">
            <v>-</v>
          </cell>
          <cell r="E3698" t="str">
            <v>-</v>
          </cell>
          <cell r="F3698" t="str">
            <v>-</v>
          </cell>
          <cell r="G3698" t="str">
            <v>-</v>
          </cell>
          <cell r="H3698" t="str">
            <v>-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 t="str">
            <v>-</v>
          </cell>
          <cell r="N3698" t="str">
            <v>-</v>
          </cell>
          <cell r="O3698" t="str">
            <v>-</v>
          </cell>
          <cell r="P3698" t="str">
            <v>-</v>
          </cell>
          <cell r="Q3698" t="str">
            <v>-</v>
          </cell>
          <cell r="R3698" t="str">
            <v>-</v>
          </cell>
          <cell r="S3698" t="str">
            <v>-</v>
          </cell>
        </row>
        <row r="3699">
          <cell r="B3699" t="str">
            <v xml:space="preserve">  JUNE</v>
          </cell>
          <cell r="C3699" t="str">
            <v>-</v>
          </cell>
          <cell r="D3699">
            <v>121.75</v>
          </cell>
          <cell r="E3699">
            <v>323</v>
          </cell>
          <cell r="F3699">
            <v>491</v>
          </cell>
          <cell r="G3699">
            <v>2100</v>
          </cell>
          <cell r="H3699">
            <v>441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  <cell r="M3699">
            <v>0</v>
          </cell>
          <cell r="N3699">
            <v>1620</v>
          </cell>
          <cell r="O3699">
            <v>1.1710772846425019</v>
          </cell>
          <cell r="P3699">
            <v>1897.1452011208532</v>
          </cell>
          <cell r="Q3699">
            <v>0</v>
          </cell>
          <cell r="R3699">
            <v>0</v>
          </cell>
          <cell r="S3699">
            <v>0</v>
          </cell>
        </row>
        <row r="3700">
          <cell r="B3700" t="str">
            <v xml:space="preserve">  JULY</v>
          </cell>
          <cell r="C3700" t="str">
            <v>-</v>
          </cell>
          <cell r="D3700">
            <v>122.55</v>
          </cell>
          <cell r="E3700">
            <v>325</v>
          </cell>
          <cell r="F3700">
            <v>491</v>
          </cell>
          <cell r="G3700">
            <v>2100</v>
          </cell>
          <cell r="H3700">
            <v>449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1620</v>
          </cell>
          <cell r="O3700">
            <v>1.1858762670936582</v>
          </cell>
          <cell r="P3700">
            <v>1921.1195526917263</v>
          </cell>
          <cell r="Q3700">
            <v>0</v>
          </cell>
          <cell r="R3700">
            <v>0</v>
          </cell>
          <cell r="S3700">
            <v>0</v>
          </cell>
        </row>
        <row r="3701">
          <cell r="B3701" t="str">
            <v xml:space="preserve">  AUGUST</v>
          </cell>
          <cell r="C3701" t="str">
            <v>-</v>
          </cell>
          <cell r="D3701">
            <v>122.49</v>
          </cell>
          <cell r="E3701">
            <v>326</v>
          </cell>
          <cell r="F3701">
            <v>493</v>
          </cell>
          <cell r="G3701">
            <v>2100</v>
          </cell>
          <cell r="H3701">
            <v>452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1620</v>
          </cell>
          <cell r="O3701">
            <v>1.1909377719812502</v>
          </cell>
          <cell r="P3701">
            <v>1929.3191906096254</v>
          </cell>
          <cell r="Q3701">
            <v>0</v>
          </cell>
          <cell r="R3701">
            <v>0</v>
          </cell>
          <cell r="S3701">
            <v>0</v>
          </cell>
        </row>
        <row r="3702">
          <cell r="B3702" t="str">
            <v xml:space="preserve">  SEPTEMBER</v>
          </cell>
          <cell r="C3702" t="str">
            <v>-</v>
          </cell>
          <cell r="D3702">
            <v>123.27</v>
          </cell>
          <cell r="E3702">
            <v>330</v>
          </cell>
          <cell r="F3702">
            <v>495</v>
          </cell>
          <cell r="G3702">
            <v>2100</v>
          </cell>
          <cell r="H3702">
            <v>462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1620</v>
          </cell>
          <cell r="O3702">
            <v>1.2091382084425562</v>
          </cell>
          <cell r="P3702">
            <v>1958.803897676941</v>
          </cell>
          <cell r="Q3702">
            <v>0</v>
          </cell>
          <cell r="R3702">
            <v>0</v>
          </cell>
          <cell r="S3702">
            <v>0</v>
          </cell>
        </row>
        <row r="3703">
          <cell r="B3703" t="str">
            <v xml:space="preserve">  OCTOBER</v>
          </cell>
          <cell r="C3703" t="str">
            <v>-</v>
          </cell>
          <cell r="D3703">
            <v>139.13999999999999</v>
          </cell>
          <cell r="E3703">
            <v>376</v>
          </cell>
          <cell r="F3703">
            <v>511</v>
          </cell>
          <cell r="G3703">
            <v>4300</v>
          </cell>
          <cell r="H3703">
            <v>500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  <cell r="M3703">
            <v>0</v>
          </cell>
          <cell r="N3703">
            <v>1620</v>
          </cell>
          <cell r="O3703">
            <v>1.2957987371030848</v>
          </cell>
          <cell r="P3703">
            <v>2099.1939541069974</v>
          </cell>
          <cell r="Q3703">
            <v>0</v>
          </cell>
          <cell r="R3703">
            <v>0</v>
          </cell>
          <cell r="S3703">
            <v>0</v>
          </cell>
        </row>
        <row r="3704">
          <cell r="B3704" t="str">
            <v xml:space="preserve">  NOVEMBER</v>
          </cell>
          <cell r="C3704" t="str">
            <v>-</v>
          </cell>
          <cell r="D3704">
            <v>140.15</v>
          </cell>
          <cell r="E3704">
            <v>393</v>
          </cell>
          <cell r="F3704">
            <v>511</v>
          </cell>
          <cell r="G3704">
            <v>4300</v>
          </cell>
          <cell r="H3704">
            <v>510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1620</v>
          </cell>
          <cell r="O3704">
            <v>1.3143110238762414</v>
          </cell>
          <cell r="P3704">
            <v>2129.1838586795111</v>
          </cell>
          <cell r="Q3704">
            <v>0</v>
          </cell>
          <cell r="R3704">
            <v>0</v>
          </cell>
          <cell r="S3704">
            <v>0</v>
          </cell>
        </row>
        <row r="3705">
          <cell r="B3705" t="str">
            <v xml:space="preserve">  DECEMBER</v>
          </cell>
          <cell r="C3705" t="str">
            <v>-</v>
          </cell>
          <cell r="D3705">
            <v>140.32</v>
          </cell>
          <cell r="E3705">
            <v>393</v>
          </cell>
          <cell r="F3705">
            <v>511</v>
          </cell>
          <cell r="G3705">
            <v>4300</v>
          </cell>
          <cell r="H3705">
            <v>510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1620</v>
          </cell>
          <cell r="O3705">
            <v>1.3145415219328263</v>
          </cell>
          <cell r="P3705">
            <v>2129.5572655311785</v>
          </cell>
          <cell r="Q3705">
            <v>0</v>
          </cell>
          <cell r="R3705">
            <v>0</v>
          </cell>
          <cell r="S3705">
            <v>0</v>
          </cell>
        </row>
        <row r="3706">
          <cell r="A3706" t="str">
            <v>2006</v>
          </cell>
          <cell r="B3706" t="str">
            <v xml:space="preserve">  JANUARY</v>
          </cell>
          <cell r="C3706" t="str">
            <v>-</v>
          </cell>
          <cell r="D3706" t="str">
            <v>-</v>
          </cell>
          <cell r="E3706" t="str">
            <v>-</v>
          </cell>
          <cell r="F3706" t="str">
            <v>-</v>
          </cell>
          <cell r="G3706" t="str">
            <v>-</v>
          </cell>
          <cell r="H3706" t="str">
            <v>-</v>
          </cell>
          <cell r="I3706">
            <v>0</v>
          </cell>
          <cell r="J3706">
            <v>0</v>
          </cell>
          <cell r="K3706">
            <v>0</v>
          </cell>
          <cell r="L3706" t="str">
            <v>-</v>
          </cell>
          <cell r="M3706" t="str">
            <v>-</v>
          </cell>
          <cell r="N3706">
            <v>1620</v>
          </cell>
          <cell r="O3706">
            <v>0.25</v>
          </cell>
          <cell r="P3706">
            <v>405</v>
          </cell>
          <cell r="Q3706">
            <v>0</v>
          </cell>
          <cell r="R3706">
            <v>0</v>
          </cell>
          <cell r="S3706">
            <v>0</v>
          </cell>
        </row>
        <row r="3707">
          <cell r="B3707" t="str">
            <v xml:space="preserve">  FEBRUARY</v>
          </cell>
          <cell r="C3707" t="str">
            <v>-</v>
          </cell>
          <cell r="D3707" t="str">
            <v>-</v>
          </cell>
          <cell r="E3707" t="str">
            <v>-</v>
          </cell>
          <cell r="F3707" t="str">
            <v>-</v>
          </cell>
          <cell r="G3707" t="str">
            <v>-</v>
          </cell>
          <cell r="H3707" t="str">
            <v>-</v>
          </cell>
          <cell r="I3707">
            <v>0</v>
          </cell>
          <cell r="J3707">
            <v>0</v>
          </cell>
          <cell r="K3707">
            <v>0</v>
          </cell>
          <cell r="L3707" t="str">
            <v>-</v>
          </cell>
          <cell r="M3707" t="str">
            <v>-</v>
          </cell>
          <cell r="N3707">
            <v>1620</v>
          </cell>
          <cell r="O3707">
            <v>0.25</v>
          </cell>
          <cell r="P3707">
            <v>405</v>
          </cell>
          <cell r="Q3707">
            <v>0</v>
          </cell>
          <cell r="R3707">
            <v>0</v>
          </cell>
          <cell r="S3707">
            <v>0</v>
          </cell>
        </row>
        <row r="3708">
          <cell r="B3708" t="str">
            <v xml:space="preserve">  MARCH</v>
          </cell>
          <cell r="C3708" t="str">
            <v>-</v>
          </cell>
          <cell r="D3708" t="str">
            <v>-</v>
          </cell>
          <cell r="E3708" t="str">
            <v>-</v>
          </cell>
          <cell r="F3708" t="str">
            <v>-</v>
          </cell>
          <cell r="G3708" t="str">
            <v>-</v>
          </cell>
          <cell r="H3708" t="str">
            <v>-</v>
          </cell>
          <cell r="I3708">
            <v>0</v>
          </cell>
          <cell r="J3708">
            <v>0</v>
          </cell>
          <cell r="K3708">
            <v>0</v>
          </cell>
          <cell r="L3708" t="str">
            <v>-</v>
          </cell>
          <cell r="M3708" t="str">
            <v>-</v>
          </cell>
          <cell r="N3708">
            <v>1620</v>
          </cell>
          <cell r="O3708">
            <v>0.25</v>
          </cell>
          <cell r="P3708">
            <v>405</v>
          </cell>
          <cell r="Q3708">
            <v>0</v>
          </cell>
          <cell r="R3708">
            <v>0</v>
          </cell>
          <cell r="S3708">
            <v>0</v>
          </cell>
        </row>
        <row r="3709">
          <cell r="B3709" t="str">
            <v xml:space="preserve">  APRIL</v>
          </cell>
          <cell r="C3709" t="str">
            <v>-</v>
          </cell>
          <cell r="D3709" t="str">
            <v>-</v>
          </cell>
          <cell r="E3709" t="str">
            <v>-</v>
          </cell>
          <cell r="F3709" t="str">
            <v>-</v>
          </cell>
          <cell r="G3709" t="str">
            <v>-</v>
          </cell>
          <cell r="H3709" t="str">
            <v>-</v>
          </cell>
          <cell r="I3709">
            <v>0</v>
          </cell>
          <cell r="J3709">
            <v>0</v>
          </cell>
          <cell r="K3709">
            <v>0</v>
          </cell>
          <cell r="L3709" t="str">
            <v>-</v>
          </cell>
          <cell r="M3709" t="str">
            <v>-</v>
          </cell>
          <cell r="N3709">
            <v>1620</v>
          </cell>
          <cell r="O3709">
            <v>0.25</v>
          </cell>
          <cell r="P3709">
            <v>405</v>
          </cell>
          <cell r="Q3709">
            <v>0</v>
          </cell>
          <cell r="R3709">
            <v>0</v>
          </cell>
          <cell r="S3709">
            <v>0</v>
          </cell>
        </row>
        <row r="3710">
          <cell r="B3710" t="str">
            <v xml:space="preserve">  MAY</v>
          </cell>
          <cell r="C3710" t="str">
            <v>-</v>
          </cell>
          <cell r="D3710" t="str">
            <v>-</v>
          </cell>
          <cell r="E3710" t="str">
            <v>-</v>
          </cell>
          <cell r="F3710" t="str">
            <v>-</v>
          </cell>
          <cell r="G3710" t="str">
            <v>-</v>
          </cell>
          <cell r="H3710" t="str">
            <v>-</v>
          </cell>
          <cell r="I3710">
            <v>0</v>
          </cell>
          <cell r="J3710">
            <v>0</v>
          </cell>
          <cell r="K3710">
            <v>0</v>
          </cell>
          <cell r="L3710" t="str">
            <v>-</v>
          </cell>
          <cell r="M3710" t="str">
            <v>-</v>
          </cell>
          <cell r="N3710">
            <v>1620</v>
          </cell>
          <cell r="O3710">
            <v>0.25</v>
          </cell>
          <cell r="P3710">
            <v>405</v>
          </cell>
          <cell r="Q3710">
            <v>0</v>
          </cell>
          <cell r="R3710">
            <v>0</v>
          </cell>
          <cell r="S3710">
            <v>0</v>
          </cell>
        </row>
        <row r="3711">
          <cell r="B3711" t="str">
            <v xml:space="preserve">  JUNE</v>
          </cell>
          <cell r="C3711" t="str">
            <v>-</v>
          </cell>
          <cell r="D3711" t="str">
            <v>-</v>
          </cell>
          <cell r="E3711" t="str">
            <v>-</v>
          </cell>
          <cell r="F3711" t="str">
            <v>-</v>
          </cell>
          <cell r="G3711" t="str">
            <v>-</v>
          </cell>
          <cell r="H3711" t="str">
            <v>-</v>
          </cell>
          <cell r="I3711">
            <v>0</v>
          </cell>
          <cell r="J3711">
            <v>0</v>
          </cell>
          <cell r="K3711">
            <v>0</v>
          </cell>
          <cell r="L3711" t="str">
            <v>-</v>
          </cell>
          <cell r="M3711" t="str">
            <v>-</v>
          </cell>
          <cell r="N3711">
            <v>1620</v>
          </cell>
          <cell r="O3711">
            <v>0.25</v>
          </cell>
          <cell r="P3711">
            <v>405</v>
          </cell>
          <cell r="Q3711">
            <v>0</v>
          </cell>
          <cell r="R3711">
            <v>0</v>
          </cell>
          <cell r="S3711">
            <v>0</v>
          </cell>
        </row>
        <row r="3712">
          <cell r="B3712" t="str">
            <v xml:space="preserve">  JULY</v>
          </cell>
          <cell r="C3712" t="str">
            <v>-</v>
          </cell>
          <cell r="D3712" t="str">
            <v>-</v>
          </cell>
          <cell r="E3712" t="str">
            <v>-</v>
          </cell>
          <cell r="F3712" t="str">
            <v>-</v>
          </cell>
          <cell r="G3712" t="str">
            <v>-</v>
          </cell>
          <cell r="H3712" t="str">
            <v>-</v>
          </cell>
          <cell r="I3712">
            <v>0</v>
          </cell>
          <cell r="J3712">
            <v>0</v>
          </cell>
          <cell r="K3712">
            <v>0</v>
          </cell>
          <cell r="L3712" t="str">
            <v>-</v>
          </cell>
          <cell r="M3712" t="str">
            <v>-</v>
          </cell>
          <cell r="N3712">
            <v>1620</v>
          </cell>
          <cell r="O3712">
            <v>0.25</v>
          </cell>
          <cell r="P3712">
            <v>405</v>
          </cell>
          <cell r="Q3712">
            <v>0</v>
          </cell>
          <cell r="R3712">
            <v>0</v>
          </cell>
          <cell r="S3712">
            <v>0</v>
          </cell>
        </row>
        <row r="3713">
          <cell r="B3713" t="str">
            <v xml:space="preserve">  AUGUST</v>
          </cell>
          <cell r="C3713" t="str">
            <v>-</v>
          </cell>
          <cell r="D3713" t="str">
            <v>-</v>
          </cell>
          <cell r="E3713" t="str">
            <v>-</v>
          </cell>
          <cell r="F3713" t="str">
            <v>-</v>
          </cell>
          <cell r="G3713" t="str">
            <v>-</v>
          </cell>
          <cell r="H3713" t="str">
            <v>-</v>
          </cell>
          <cell r="I3713">
            <v>0</v>
          </cell>
          <cell r="J3713">
            <v>0</v>
          </cell>
          <cell r="K3713">
            <v>0</v>
          </cell>
          <cell r="L3713" t="str">
            <v>-</v>
          </cell>
          <cell r="M3713" t="str">
            <v>-</v>
          </cell>
          <cell r="N3713">
            <v>1620</v>
          </cell>
          <cell r="O3713">
            <v>0.25</v>
          </cell>
          <cell r="P3713">
            <v>405</v>
          </cell>
          <cell r="Q3713">
            <v>0</v>
          </cell>
          <cell r="R3713">
            <v>0</v>
          </cell>
          <cell r="S3713">
            <v>0</v>
          </cell>
        </row>
        <row r="3714">
          <cell r="B3714" t="str">
            <v xml:space="preserve">  SEPTEMBER</v>
          </cell>
          <cell r="C3714" t="str">
            <v>-</v>
          </cell>
          <cell r="D3714" t="str">
            <v>-</v>
          </cell>
          <cell r="E3714" t="str">
            <v>-</v>
          </cell>
          <cell r="F3714" t="str">
            <v>-</v>
          </cell>
          <cell r="G3714" t="str">
            <v>-</v>
          </cell>
          <cell r="H3714" t="str">
            <v>-</v>
          </cell>
          <cell r="I3714">
            <v>0</v>
          </cell>
          <cell r="J3714">
            <v>0</v>
          </cell>
          <cell r="K3714">
            <v>0</v>
          </cell>
          <cell r="L3714" t="str">
            <v>-</v>
          </cell>
          <cell r="M3714" t="str">
            <v>-</v>
          </cell>
          <cell r="N3714">
            <v>1620</v>
          </cell>
          <cell r="O3714">
            <v>0.25</v>
          </cell>
          <cell r="P3714">
            <v>405</v>
          </cell>
          <cell r="Q3714">
            <v>0</v>
          </cell>
          <cell r="R3714">
            <v>0</v>
          </cell>
          <cell r="S3714">
            <v>0</v>
          </cell>
        </row>
        <row r="3715">
          <cell r="B3715" t="str">
            <v xml:space="preserve">  OCTOBER</v>
          </cell>
          <cell r="C3715" t="str">
            <v>-</v>
          </cell>
          <cell r="D3715" t="str">
            <v>-</v>
          </cell>
          <cell r="E3715" t="str">
            <v>-</v>
          </cell>
          <cell r="F3715" t="str">
            <v>-</v>
          </cell>
          <cell r="G3715" t="str">
            <v>-</v>
          </cell>
          <cell r="H3715" t="str">
            <v>-</v>
          </cell>
          <cell r="I3715">
            <v>0</v>
          </cell>
          <cell r="J3715">
            <v>0</v>
          </cell>
          <cell r="K3715">
            <v>0</v>
          </cell>
          <cell r="L3715" t="str">
            <v>-</v>
          </cell>
          <cell r="M3715" t="str">
            <v>-</v>
          </cell>
          <cell r="N3715">
            <v>1620</v>
          </cell>
          <cell r="O3715">
            <v>0.25</v>
          </cell>
          <cell r="P3715">
            <v>405</v>
          </cell>
          <cell r="Q3715">
            <v>0</v>
          </cell>
          <cell r="R3715">
            <v>0</v>
          </cell>
          <cell r="S3715">
            <v>0</v>
          </cell>
        </row>
        <row r="3716">
          <cell r="B3716" t="str">
            <v xml:space="preserve">  NOVEMBER</v>
          </cell>
          <cell r="C3716" t="str">
            <v>-</v>
          </cell>
          <cell r="D3716" t="str">
            <v>-</v>
          </cell>
          <cell r="E3716" t="str">
            <v>-</v>
          </cell>
          <cell r="F3716" t="str">
            <v>-</v>
          </cell>
          <cell r="G3716" t="str">
            <v>-</v>
          </cell>
          <cell r="H3716" t="str">
            <v>-</v>
          </cell>
          <cell r="I3716">
            <v>0</v>
          </cell>
          <cell r="J3716">
            <v>0</v>
          </cell>
          <cell r="K3716">
            <v>0</v>
          </cell>
          <cell r="L3716" t="str">
            <v>-</v>
          </cell>
          <cell r="M3716" t="str">
            <v>-</v>
          </cell>
          <cell r="N3716">
            <v>1620</v>
          </cell>
          <cell r="O3716">
            <v>0.25</v>
          </cell>
          <cell r="P3716">
            <v>405</v>
          </cell>
          <cell r="Q3716">
            <v>0</v>
          </cell>
          <cell r="R3716">
            <v>0</v>
          </cell>
          <cell r="S3716">
            <v>0</v>
          </cell>
        </row>
        <row r="3718">
          <cell r="A3718" t="str">
            <v xml:space="preserve"> </v>
          </cell>
          <cell r="B3718" t="str">
            <v>T O T A L</v>
          </cell>
          <cell r="C3718" t="str">
            <v>Pay Item</v>
          </cell>
          <cell r="E3718" t="str">
            <v>:</v>
          </cell>
          <cell r="F3718" t="str">
            <v>IV-4-1-Un</v>
          </cell>
          <cell r="J3718">
            <v>0</v>
          </cell>
          <cell r="K3718" t="str">
            <v>-</v>
          </cell>
          <cell r="L3718">
            <v>0</v>
          </cell>
          <cell r="M3718">
            <v>0</v>
          </cell>
          <cell r="O3718" t="str">
            <v>-</v>
          </cell>
          <cell r="Q3718">
            <v>0</v>
          </cell>
          <cell r="R3718">
            <v>0</v>
          </cell>
          <cell r="S3718">
            <v>0</v>
          </cell>
        </row>
        <row r="3720">
          <cell r="A3720" t="str">
            <v xml:space="preserve">   L : Labour</v>
          </cell>
          <cell r="E3720" t="str">
            <v xml:space="preserve">    C : Cement</v>
          </cell>
          <cell r="J3720" t="str">
            <v xml:space="preserve">    S : Steel</v>
          </cell>
          <cell r="N3720" t="str">
            <v xml:space="preserve">    F : Fuel</v>
          </cell>
          <cell r="R3720" t="str">
            <v xml:space="preserve">    M : Material</v>
          </cell>
        </row>
        <row r="3721">
          <cell r="A3721" t="str">
            <v xml:space="preserve">   Economic Indicators Table 1.3</v>
          </cell>
          <cell r="E3721" t="str">
            <v xml:space="preserve">         Economic Indicators Table 1.11</v>
          </cell>
          <cell r="J3721" t="str">
            <v xml:space="preserve">         Economic Indicators Table 1.11</v>
          </cell>
          <cell r="N3721" t="str">
            <v xml:space="preserve">         "Official Diesel Oil Selling Price"</v>
          </cell>
          <cell r="R3721" t="str">
            <v xml:space="preserve">         Economic Indicators Table 1.15</v>
          </cell>
        </row>
        <row r="3722">
          <cell r="A3722" t="str">
            <v xml:space="preserve">   Consumer Price Indices for 43 Cities &amp; Changes</v>
          </cell>
          <cell r="E3722" t="str">
            <v xml:space="preserve">         Wholesale Price Indices of Manufacturing Commodities</v>
          </cell>
          <cell r="J3722" t="str">
            <v xml:space="preserve">         Wholesale Price Indices of Manufacturing Commodities</v>
          </cell>
          <cell r="N3722" t="str">
            <v xml:space="preserve">         Actual cost of high speed diesel</v>
          </cell>
          <cell r="R3722" t="str">
            <v xml:space="preserve">         Wholesale Price Indices of Construction Materials</v>
          </cell>
        </row>
        <row r="3723">
          <cell r="A3723" t="str">
            <v xml:space="preserve">   Sub-Sector General Index for Bandar Lampung</v>
          </cell>
          <cell r="E3723" t="str">
            <v xml:space="preserve">         Sub-Sector 17, Non Metallic Mineral Products</v>
          </cell>
          <cell r="J3723" t="str">
            <v xml:space="preserve">         Sub-Sector 19, Iron and Steel Products</v>
          </cell>
          <cell r="N3723" t="str">
            <v xml:space="preserve">         Estabilished by Pertamina Oil Company</v>
          </cell>
          <cell r="R3723" t="str">
            <v xml:space="preserve">         Sub-Sector 2, Public Works in Agriculture</v>
          </cell>
        </row>
        <row r="3725">
          <cell r="A3725" t="str">
            <v>Pn  =  A +  L(Ln/Lo) + C(Cn/Co) + S(Sn/So) + F(Fn/Fo) + M(Mn/Mo)</v>
          </cell>
        </row>
        <row r="3726">
          <cell r="A3726" t="str">
            <v>CALCULATION OF ESCALATION PAYMENT</v>
          </cell>
        </row>
        <row r="3727">
          <cell r="A3727" t="str">
            <v>CONTRACT PACKAGE</v>
          </cell>
          <cell r="C3727" t="str">
            <v>:</v>
          </cell>
          <cell r="D3727" t="str">
            <v>WAY CURUP IRRIGATION SUB-PROJECT PTSL-II</v>
          </cell>
          <cell r="Q3727" t="str">
            <v>CONTRACTOR</v>
          </cell>
          <cell r="R3727" t="str">
            <v>:     PT. ADHI KARYA (Persero) Tbk</v>
          </cell>
        </row>
        <row r="3728">
          <cell r="A3728" t="str">
            <v>CONTRACT NO. / DATE</v>
          </cell>
          <cell r="C3728" t="str">
            <v>:</v>
          </cell>
          <cell r="D3728" t="str">
            <v>HK.02.07-Ag.0801/WILIII/01 ,  Date : May 14th, 2004</v>
          </cell>
          <cell r="Q3728" t="str">
            <v>CONSULTANT</v>
          </cell>
          <cell r="R3728" t="str">
            <v>:     NIPPON KOEI (In Associated)</v>
          </cell>
        </row>
        <row r="3730">
          <cell r="A3730" t="str">
            <v xml:space="preserve"> PAY ITEM</v>
          </cell>
          <cell r="C3730" t="str">
            <v>:</v>
          </cell>
          <cell r="D3730" t="str">
            <v>IV - 4 - 2</v>
          </cell>
          <cell r="I3730" t="str">
            <v xml:space="preserve"> DESCRIPTION :</v>
          </cell>
          <cell r="J3730" t="str">
            <v>Excavation type - B1</v>
          </cell>
          <cell r="M3730" t="str">
            <v>QUANTITIES</v>
          </cell>
          <cell r="N3730" t="str">
            <v>ORIGINAL</v>
          </cell>
          <cell r="P3730" t="str">
            <v>CURRENT</v>
          </cell>
          <cell r="Q3730" t="str">
            <v>ORIGINAL</v>
          </cell>
          <cell r="R3730" t="str">
            <v>CURRENT</v>
          </cell>
        </row>
        <row r="3731">
          <cell r="A3731" t="str">
            <v xml:space="preserve"> COMPONENT</v>
          </cell>
          <cell r="C3731" t="str">
            <v>A</v>
          </cell>
          <cell r="D3731" t="str">
            <v>L</v>
          </cell>
          <cell r="E3731" t="str">
            <v>C</v>
          </cell>
          <cell r="F3731" t="str">
            <v>S</v>
          </cell>
          <cell r="G3731" t="str">
            <v>F</v>
          </cell>
          <cell r="H3731" t="str">
            <v>M</v>
          </cell>
          <cell r="I3731" t="str">
            <v xml:space="preserve"> QUANTITIES   :</v>
          </cell>
          <cell r="J3731">
            <v>1</v>
          </cell>
          <cell r="K3731" t="str">
            <v>cu.m</v>
          </cell>
          <cell r="M3731" t="str">
            <v>FOR</v>
          </cell>
          <cell r="N3731" t="str">
            <v>UNIT PRICE</v>
          </cell>
          <cell r="O3731" t="str">
            <v>FACTOR</v>
          </cell>
          <cell r="P3731" t="str">
            <v>UNIT PRICE</v>
          </cell>
          <cell r="Q3731" t="str">
            <v>AMOUNT</v>
          </cell>
          <cell r="R3731" t="str">
            <v>AMOUNT</v>
          </cell>
          <cell r="S3731" t="str">
            <v>PRICE ESCALATION</v>
          </cell>
        </row>
        <row r="3732">
          <cell r="A3732" t="str">
            <v xml:space="preserve"> COST FACTOR</v>
          </cell>
          <cell r="C3732">
            <v>0.25</v>
          </cell>
          <cell r="D3732">
            <v>0.15</v>
          </cell>
          <cell r="E3732" t="str">
            <v>-</v>
          </cell>
          <cell r="F3732" t="str">
            <v>-</v>
          </cell>
          <cell r="G3732" t="str">
            <v>-</v>
          </cell>
          <cell r="H3732">
            <v>0.6</v>
          </cell>
          <cell r="I3732" t="str">
            <v>SCHEDULE QUANTITIES</v>
          </cell>
          <cell r="K3732" t="str">
            <v>ACTUAL QUANTITIES (MC)</v>
          </cell>
          <cell r="M3732" t="str">
            <v>ESCALATION</v>
          </cell>
          <cell r="N3732" t="str">
            <v>Ho</v>
          </cell>
          <cell r="O3732" t="str">
            <v>Pn</v>
          </cell>
          <cell r="P3732" t="str">
            <v>Hn</v>
          </cell>
          <cell r="Q3732" t="str">
            <v>Io</v>
          </cell>
          <cell r="R3732" t="str">
            <v>In</v>
          </cell>
          <cell r="S3732" t="str">
            <v>PAYMENT</v>
          </cell>
        </row>
        <row r="3733">
          <cell r="A3733" t="str">
            <v xml:space="preserve"> ZERO INDEX / DEC 2002</v>
          </cell>
          <cell r="C3733" t="str">
            <v>-</v>
          </cell>
          <cell r="D3733">
            <v>110.63</v>
          </cell>
          <cell r="E3733">
            <v>294</v>
          </cell>
          <cell r="F3733">
            <v>345</v>
          </cell>
          <cell r="G3733">
            <v>1650</v>
          </cell>
          <cell r="H3733">
            <v>350</v>
          </cell>
          <cell r="I3733" t="str">
            <v>CUMULATIVE</v>
          </cell>
          <cell r="J3733" t="str">
            <v>MONTHLY</v>
          </cell>
          <cell r="K3733" t="str">
            <v>CUMULATIVE</v>
          </cell>
          <cell r="L3733" t="str">
            <v>MONTHLY</v>
          </cell>
          <cell r="M3733" t="str">
            <v>PAYMENT</v>
          </cell>
        </row>
        <row r="3734">
          <cell r="A3734">
            <v>1</v>
          </cell>
          <cell r="B3734">
            <v>2</v>
          </cell>
          <cell r="C3734">
            <v>3</v>
          </cell>
          <cell r="D3734">
            <v>4</v>
          </cell>
          <cell r="E3734">
            <v>5</v>
          </cell>
          <cell r="F3734">
            <v>6</v>
          </cell>
          <cell r="G3734">
            <v>7</v>
          </cell>
          <cell r="H3734">
            <v>8</v>
          </cell>
          <cell r="I3734">
            <v>9</v>
          </cell>
          <cell r="J3734">
            <v>10</v>
          </cell>
          <cell r="K3734">
            <v>11</v>
          </cell>
          <cell r="L3734">
            <v>12</v>
          </cell>
          <cell r="M3734">
            <v>13</v>
          </cell>
          <cell r="N3734">
            <v>14</v>
          </cell>
          <cell r="O3734">
            <v>15</v>
          </cell>
          <cell r="P3734" t="str">
            <v>16=14x15</v>
          </cell>
          <cell r="Q3734" t="str">
            <v>17=13x14</v>
          </cell>
          <cell r="R3734" t="str">
            <v>18=13x16</v>
          </cell>
          <cell r="S3734" t="str">
            <v>19=18-17</v>
          </cell>
        </row>
        <row r="3736">
          <cell r="A3736" t="str">
            <v>2004</v>
          </cell>
          <cell r="B3736" t="str">
            <v xml:space="preserve">  JUNE</v>
          </cell>
          <cell r="C3736" t="str">
            <v>-</v>
          </cell>
          <cell r="D3736" t="str">
            <v>-</v>
          </cell>
          <cell r="E3736" t="str">
            <v>-</v>
          </cell>
          <cell r="F3736" t="str">
            <v>-</v>
          </cell>
          <cell r="G3736" t="str">
            <v>-</v>
          </cell>
          <cell r="H3736" t="str">
            <v>-</v>
          </cell>
          <cell r="I3736">
            <v>0</v>
          </cell>
          <cell r="J3736">
            <v>0</v>
          </cell>
          <cell r="K3736" t="str">
            <v>-</v>
          </cell>
          <cell r="L3736" t="str">
            <v>-</v>
          </cell>
          <cell r="M3736" t="str">
            <v>-</v>
          </cell>
          <cell r="N3736" t="str">
            <v>-</v>
          </cell>
          <cell r="O3736" t="str">
            <v>-</v>
          </cell>
          <cell r="P3736" t="str">
            <v>-</v>
          </cell>
          <cell r="Q3736" t="str">
            <v>-</v>
          </cell>
          <cell r="R3736" t="str">
            <v>-</v>
          </cell>
          <cell r="S3736" t="str">
            <v>-</v>
          </cell>
        </row>
        <row r="3737">
          <cell r="B3737" t="str">
            <v xml:space="preserve">  JULY</v>
          </cell>
          <cell r="C3737" t="str">
            <v>-</v>
          </cell>
          <cell r="D3737" t="str">
            <v>-</v>
          </cell>
          <cell r="E3737" t="str">
            <v>-</v>
          </cell>
          <cell r="F3737" t="str">
            <v>-</v>
          </cell>
          <cell r="G3737" t="str">
            <v>-</v>
          </cell>
          <cell r="H3737" t="str">
            <v>-</v>
          </cell>
          <cell r="I3737">
            <v>0</v>
          </cell>
          <cell r="J3737">
            <v>0</v>
          </cell>
          <cell r="K3737">
            <v>0</v>
          </cell>
          <cell r="L3737" t="str">
            <v>-</v>
          </cell>
          <cell r="M3737" t="str">
            <v>-</v>
          </cell>
          <cell r="N3737" t="str">
            <v>-</v>
          </cell>
          <cell r="O3737" t="str">
            <v>-</v>
          </cell>
          <cell r="P3737" t="str">
            <v>-</v>
          </cell>
          <cell r="Q3737" t="str">
            <v>-</v>
          </cell>
          <cell r="R3737" t="str">
            <v>-</v>
          </cell>
          <cell r="S3737" t="str">
            <v>-</v>
          </cell>
        </row>
        <row r="3738">
          <cell r="B3738" t="str">
            <v xml:space="preserve">  AUGUST</v>
          </cell>
          <cell r="C3738" t="str">
            <v>-</v>
          </cell>
          <cell r="D3738" t="str">
            <v>-</v>
          </cell>
          <cell r="E3738" t="str">
            <v>-</v>
          </cell>
          <cell r="F3738" t="str">
            <v>-</v>
          </cell>
          <cell r="G3738" t="str">
            <v>-</v>
          </cell>
          <cell r="H3738" t="str">
            <v>-</v>
          </cell>
          <cell r="I3738">
            <v>0</v>
          </cell>
          <cell r="J3738">
            <v>0</v>
          </cell>
          <cell r="K3738">
            <v>0</v>
          </cell>
          <cell r="L3738" t="str">
            <v>-</v>
          </cell>
          <cell r="M3738" t="str">
            <v>-</v>
          </cell>
          <cell r="N3738" t="str">
            <v>-</v>
          </cell>
          <cell r="O3738" t="str">
            <v>-</v>
          </cell>
          <cell r="P3738" t="str">
            <v>-</v>
          </cell>
          <cell r="Q3738" t="str">
            <v>-</v>
          </cell>
          <cell r="R3738" t="str">
            <v>-</v>
          </cell>
          <cell r="S3738" t="str">
            <v>-</v>
          </cell>
        </row>
        <row r="3739">
          <cell r="B3739" t="str">
            <v xml:space="preserve">  SEPTEMBER</v>
          </cell>
          <cell r="C3739" t="str">
            <v>-</v>
          </cell>
          <cell r="D3739" t="str">
            <v>-</v>
          </cell>
          <cell r="E3739" t="str">
            <v>-</v>
          </cell>
          <cell r="F3739" t="str">
            <v>-</v>
          </cell>
          <cell r="G3739" t="str">
            <v>-</v>
          </cell>
          <cell r="H3739" t="str">
            <v>-</v>
          </cell>
          <cell r="I3739">
            <v>0</v>
          </cell>
          <cell r="J3739">
            <v>0</v>
          </cell>
          <cell r="K3739">
            <v>0</v>
          </cell>
          <cell r="L3739" t="str">
            <v>-</v>
          </cell>
          <cell r="M3739" t="str">
            <v>-</v>
          </cell>
          <cell r="N3739" t="str">
            <v>-</v>
          </cell>
          <cell r="O3739" t="str">
            <v>-</v>
          </cell>
          <cell r="P3739" t="str">
            <v>-</v>
          </cell>
          <cell r="Q3739" t="str">
            <v>-</v>
          </cell>
          <cell r="R3739" t="str">
            <v>-</v>
          </cell>
          <cell r="S3739" t="str">
            <v>-</v>
          </cell>
        </row>
        <row r="3740">
          <cell r="B3740" t="str">
            <v xml:space="preserve">  OCTOBER</v>
          </cell>
          <cell r="C3740" t="str">
            <v>-</v>
          </cell>
          <cell r="D3740" t="str">
            <v>-</v>
          </cell>
          <cell r="E3740" t="str">
            <v>-</v>
          </cell>
          <cell r="F3740" t="str">
            <v>-</v>
          </cell>
          <cell r="G3740" t="str">
            <v>-</v>
          </cell>
          <cell r="H3740" t="str">
            <v>-</v>
          </cell>
          <cell r="I3740">
            <v>0</v>
          </cell>
          <cell r="J3740">
            <v>0</v>
          </cell>
          <cell r="K3740">
            <v>0</v>
          </cell>
          <cell r="L3740" t="str">
            <v>-</v>
          </cell>
          <cell r="M3740" t="str">
            <v>-</v>
          </cell>
          <cell r="N3740" t="str">
            <v>-</v>
          </cell>
          <cell r="O3740" t="str">
            <v>-</v>
          </cell>
          <cell r="P3740" t="str">
            <v>-</v>
          </cell>
          <cell r="Q3740" t="str">
            <v>-</v>
          </cell>
          <cell r="R3740" t="str">
            <v>-</v>
          </cell>
          <cell r="S3740" t="str">
            <v>-</v>
          </cell>
        </row>
        <row r="3741">
          <cell r="B3741" t="str">
            <v xml:space="preserve">  NOVEMBER</v>
          </cell>
          <cell r="C3741" t="str">
            <v>-</v>
          </cell>
          <cell r="D3741" t="str">
            <v>-</v>
          </cell>
          <cell r="E3741" t="str">
            <v>-</v>
          </cell>
          <cell r="F3741" t="str">
            <v>-</v>
          </cell>
          <cell r="G3741" t="str">
            <v>-</v>
          </cell>
          <cell r="H3741" t="str">
            <v>-</v>
          </cell>
          <cell r="I3741">
            <v>0</v>
          </cell>
          <cell r="J3741">
            <v>0</v>
          </cell>
          <cell r="K3741">
            <v>0</v>
          </cell>
          <cell r="L3741" t="str">
            <v>-</v>
          </cell>
          <cell r="M3741" t="str">
            <v>-</v>
          </cell>
          <cell r="N3741" t="str">
            <v>-</v>
          </cell>
          <cell r="O3741" t="str">
            <v>-</v>
          </cell>
          <cell r="P3741" t="str">
            <v>-</v>
          </cell>
          <cell r="Q3741" t="str">
            <v>-</v>
          </cell>
          <cell r="R3741" t="str">
            <v>-</v>
          </cell>
          <cell r="S3741" t="str">
            <v>-</v>
          </cell>
        </row>
        <row r="3742">
          <cell r="B3742" t="str">
            <v xml:space="preserve">  DECEMBER</v>
          </cell>
          <cell r="C3742" t="str">
            <v>-</v>
          </cell>
          <cell r="D3742" t="str">
            <v>-</v>
          </cell>
          <cell r="E3742" t="str">
            <v>-</v>
          </cell>
          <cell r="F3742" t="str">
            <v>-</v>
          </cell>
          <cell r="G3742" t="str">
            <v>-</v>
          </cell>
          <cell r="H3742" t="str">
            <v>-</v>
          </cell>
          <cell r="I3742">
            <v>0</v>
          </cell>
          <cell r="J3742">
            <v>0</v>
          </cell>
          <cell r="K3742">
            <v>0</v>
          </cell>
          <cell r="L3742" t="str">
            <v>-</v>
          </cell>
          <cell r="M3742" t="str">
            <v>-</v>
          </cell>
          <cell r="N3742" t="str">
            <v>-</v>
          </cell>
          <cell r="O3742" t="str">
            <v>-</v>
          </cell>
          <cell r="P3742" t="str">
            <v>-</v>
          </cell>
          <cell r="Q3742" t="str">
            <v>-</v>
          </cell>
          <cell r="R3742" t="str">
            <v>-</v>
          </cell>
          <cell r="S3742" t="str">
            <v>-</v>
          </cell>
        </row>
        <row r="3743">
          <cell r="A3743" t="str">
            <v>2005</v>
          </cell>
          <cell r="B3743" t="str">
            <v xml:space="preserve">  JANUARY</v>
          </cell>
          <cell r="C3743" t="str">
            <v>-</v>
          </cell>
          <cell r="D3743" t="str">
            <v>-</v>
          </cell>
          <cell r="E3743" t="str">
            <v>-</v>
          </cell>
          <cell r="F3743" t="str">
            <v>-</v>
          </cell>
          <cell r="G3743" t="str">
            <v>-</v>
          </cell>
          <cell r="H3743" t="str">
            <v>-</v>
          </cell>
          <cell r="I3743">
            <v>0</v>
          </cell>
          <cell r="J3743">
            <v>0</v>
          </cell>
          <cell r="K3743">
            <v>0</v>
          </cell>
          <cell r="L3743" t="str">
            <v>-</v>
          </cell>
          <cell r="M3743" t="str">
            <v>-</v>
          </cell>
          <cell r="N3743" t="str">
            <v>-</v>
          </cell>
          <cell r="O3743" t="str">
            <v>-</v>
          </cell>
          <cell r="P3743" t="str">
            <v>-</v>
          </cell>
          <cell r="Q3743" t="str">
            <v>-</v>
          </cell>
          <cell r="R3743" t="str">
            <v>-</v>
          </cell>
          <cell r="S3743" t="str">
            <v>-</v>
          </cell>
        </row>
        <row r="3744">
          <cell r="B3744" t="str">
            <v xml:space="preserve">  FEBRUARY</v>
          </cell>
          <cell r="C3744" t="str">
            <v>-</v>
          </cell>
          <cell r="D3744" t="str">
            <v>-</v>
          </cell>
          <cell r="E3744" t="str">
            <v>-</v>
          </cell>
          <cell r="F3744" t="str">
            <v>-</v>
          </cell>
          <cell r="G3744" t="str">
            <v>-</v>
          </cell>
          <cell r="H3744" t="str">
            <v>-</v>
          </cell>
          <cell r="I3744">
            <v>0</v>
          </cell>
          <cell r="J3744">
            <v>0</v>
          </cell>
          <cell r="K3744">
            <v>0</v>
          </cell>
          <cell r="L3744" t="str">
            <v>-</v>
          </cell>
          <cell r="M3744" t="str">
            <v>-</v>
          </cell>
          <cell r="N3744" t="str">
            <v>-</v>
          </cell>
          <cell r="O3744" t="str">
            <v>-</v>
          </cell>
          <cell r="P3744" t="str">
            <v>-</v>
          </cell>
          <cell r="Q3744" t="str">
            <v>-</v>
          </cell>
          <cell r="R3744" t="str">
            <v>-</v>
          </cell>
          <cell r="S3744" t="str">
            <v>-</v>
          </cell>
        </row>
        <row r="3745">
          <cell r="B3745" t="str">
            <v xml:space="preserve">  MARCH</v>
          </cell>
          <cell r="C3745" t="str">
            <v>-</v>
          </cell>
          <cell r="D3745" t="str">
            <v>-</v>
          </cell>
          <cell r="E3745" t="str">
            <v>-</v>
          </cell>
          <cell r="F3745" t="str">
            <v>-</v>
          </cell>
          <cell r="G3745" t="str">
            <v>-</v>
          </cell>
          <cell r="H3745" t="str">
            <v>-</v>
          </cell>
          <cell r="I3745">
            <v>0</v>
          </cell>
          <cell r="J3745">
            <v>0</v>
          </cell>
          <cell r="K3745">
            <v>0</v>
          </cell>
          <cell r="L3745" t="str">
            <v>-</v>
          </cell>
          <cell r="M3745" t="str">
            <v>-</v>
          </cell>
          <cell r="N3745" t="str">
            <v>-</v>
          </cell>
          <cell r="O3745" t="str">
            <v>-</v>
          </cell>
          <cell r="P3745" t="str">
            <v>-</v>
          </cell>
          <cell r="Q3745" t="str">
            <v>-</v>
          </cell>
          <cell r="R3745" t="str">
            <v>-</v>
          </cell>
          <cell r="S3745" t="str">
            <v>-</v>
          </cell>
        </row>
        <row r="3746">
          <cell r="B3746" t="str">
            <v xml:space="preserve">  APRIL</v>
          </cell>
          <cell r="C3746" t="str">
            <v>-</v>
          </cell>
          <cell r="D3746" t="str">
            <v>-</v>
          </cell>
          <cell r="E3746" t="str">
            <v>-</v>
          </cell>
          <cell r="F3746" t="str">
            <v>-</v>
          </cell>
          <cell r="G3746" t="str">
            <v>-</v>
          </cell>
          <cell r="H3746" t="str">
            <v>-</v>
          </cell>
          <cell r="I3746">
            <v>0</v>
          </cell>
          <cell r="J3746">
            <v>0</v>
          </cell>
          <cell r="K3746">
            <v>0</v>
          </cell>
          <cell r="L3746" t="str">
            <v>-</v>
          </cell>
          <cell r="M3746" t="str">
            <v>-</v>
          </cell>
          <cell r="N3746" t="str">
            <v>-</v>
          </cell>
          <cell r="O3746" t="str">
            <v>-</v>
          </cell>
          <cell r="P3746" t="str">
            <v>-</v>
          </cell>
          <cell r="Q3746" t="str">
            <v>-</v>
          </cell>
          <cell r="R3746" t="str">
            <v>-</v>
          </cell>
          <cell r="S3746" t="str">
            <v>-</v>
          </cell>
        </row>
        <row r="3747">
          <cell r="B3747" t="str">
            <v xml:space="preserve">  MAY</v>
          </cell>
          <cell r="C3747" t="str">
            <v>-</v>
          </cell>
          <cell r="D3747" t="str">
            <v>-</v>
          </cell>
          <cell r="E3747" t="str">
            <v>-</v>
          </cell>
          <cell r="F3747" t="str">
            <v>-</v>
          </cell>
          <cell r="G3747" t="str">
            <v>-</v>
          </cell>
          <cell r="H3747" t="str">
            <v>-</v>
          </cell>
          <cell r="I3747">
            <v>0</v>
          </cell>
          <cell r="J3747">
            <v>0</v>
          </cell>
          <cell r="K3747">
            <v>0</v>
          </cell>
          <cell r="L3747" t="str">
            <v xml:space="preserve">-     </v>
          </cell>
          <cell r="M3747" t="str">
            <v>-</v>
          </cell>
          <cell r="N3747" t="str">
            <v>-</v>
          </cell>
          <cell r="O3747" t="str">
            <v>-</v>
          </cell>
          <cell r="P3747" t="str">
            <v>-</v>
          </cell>
          <cell r="Q3747" t="str">
            <v>-</v>
          </cell>
          <cell r="R3747" t="str">
            <v>-</v>
          </cell>
          <cell r="S3747" t="str">
            <v>-</v>
          </cell>
        </row>
        <row r="3748">
          <cell r="B3748" t="str">
            <v xml:space="preserve">  JUNE</v>
          </cell>
          <cell r="C3748" t="str">
            <v>-</v>
          </cell>
          <cell r="D3748">
            <v>121.75</v>
          </cell>
          <cell r="E3748">
            <v>323</v>
          </cell>
          <cell r="F3748">
            <v>491</v>
          </cell>
          <cell r="G3748">
            <v>2100</v>
          </cell>
          <cell r="H3748">
            <v>441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13383</v>
          </cell>
          <cell r="O3748">
            <v>1.1710772846425019</v>
          </cell>
          <cell r="P3748">
            <v>15672.527300370604</v>
          </cell>
          <cell r="Q3748">
            <v>0</v>
          </cell>
          <cell r="R3748">
            <v>0</v>
          </cell>
          <cell r="S3748">
            <v>0</v>
          </cell>
        </row>
        <row r="3749">
          <cell r="B3749" t="str">
            <v xml:space="preserve">  JULY</v>
          </cell>
          <cell r="C3749" t="str">
            <v>-</v>
          </cell>
          <cell r="D3749">
            <v>122.55</v>
          </cell>
          <cell r="E3749">
            <v>325</v>
          </cell>
          <cell r="F3749">
            <v>491</v>
          </cell>
          <cell r="G3749">
            <v>2100</v>
          </cell>
          <cell r="H3749">
            <v>449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13383</v>
          </cell>
          <cell r="O3749">
            <v>1.1858762670936582</v>
          </cell>
          <cell r="P3749">
            <v>15870.582082514427</v>
          </cell>
          <cell r="Q3749">
            <v>0</v>
          </cell>
          <cell r="R3749">
            <v>0</v>
          </cell>
          <cell r="S3749">
            <v>0</v>
          </cell>
        </row>
        <row r="3750">
          <cell r="B3750" t="str">
            <v xml:space="preserve">  AUGUST</v>
          </cell>
          <cell r="C3750" t="str">
            <v>-</v>
          </cell>
          <cell r="D3750">
            <v>122.49</v>
          </cell>
          <cell r="E3750">
            <v>326</v>
          </cell>
          <cell r="F3750">
            <v>493</v>
          </cell>
          <cell r="G3750">
            <v>2100</v>
          </cell>
          <cell r="H3750">
            <v>452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  <cell r="M3750">
            <v>0</v>
          </cell>
          <cell r="N3750">
            <v>13383</v>
          </cell>
          <cell r="O3750">
            <v>1.1909377719812502</v>
          </cell>
          <cell r="P3750">
            <v>15938.320202425071</v>
          </cell>
          <cell r="Q3750">
            <v>0</v>
          </cell>
          <cell r="R3750">
            <v>0</v>
          </cell>
          <cell r="S3750">
            <v>0</v>
          </cell>
        </row>
        <row r="3751">
          <cell r="B3751" t="str">
            <v xml:space="preserve">  SEPTEMBER</v>
          </cell>
          <cell r="C3751" t="str">
            <v>-</v>
          </cell>
          <cell r="D3751">
            <v>123.27</v>
          </cell>
          <cell r="E3751">
            <v>330</v>
          </cell>
          <cell r="F3751">
            <v>495</v>
          </cell>
          <cell r="G3751">
            <v>2100</v>
          </cell>
          <cell r="H3751">
            <v>462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  <cell r="M3751">
            <v>0</v>
          </cell>
          <cell r="N3751">
            <v>13383</v>
          </cell>
          <cell r="O3751">
            <v>1.2091382084425562</v>
          </cell>
          <cell r="P3751">
            <v>16181.89664358673</v>
          </cell>
          <cell r="Q3751">
            <v>0</v>
          </cell>
          <cell r="R3751">
            <v>0</v>
          </cell>
          <cell r="S3751">
            <v>0</v>
          </cell>
        </row>
        <row r="3752">
          <cell r="B3752" t="str">
            <v xml:space="preserve">  OCTOBER</v>
          </cell>
          <cell r="C3752" t="str">
            <v>-</v>
          </cell>
          <cell r="D3752">
            <v>139.13999999999999</v>
          </cell>
          <cell r="E3752">
            <v>376</v>
          </cell>
          <cell r="F3752">
            <v>511</v>
          </cell>
          <cell r="G3752">
            <v>4300</v>
          </cell>
          <cell r="H3752">
            <v>500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13383</v>
          </cell>
          <cell r="O3752">
            <v>1.2957987371030848</v>
          </cell>
          <cell r="P3752">
            <v>17341.674498650584</v>
          </cell>
          <cell r="Q3752">
            <v>0</v>
          </cell>
          <cell r="R3752">
            <v>0</v>
          </cell>
          <cell r="S3752">
            <v>0</v>
          </cell>
        </row>
        <row r="3753">
          <cell r="B3753" t="str">
            <v xml:space="preserve">  NOVEMBER</v>
          </cell>
          <cell r="C3753" t="str">
            <v>-</v>
          </cell>
          <cell r="D3753">
            <v>140.15</v>
          </cell>
          <cell r="E3753">
            <v>393</v>
          </cell>
          <cell r="F3753">
            <v>511</v>
          </cell>
          <cell r="G3753">
            <v>4300</v>
          </cell>
          <cell r="H3753">
            <v>510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13383</v>
          </cell>
          <cell r="O3753">
            <v>1.3143110238762414</v>
          </cell>
          <cell r="P3753">
            <v>17589.424432535739</v>
          </cell>
          <cell r="Q3753">
            <v>0</v>
          </cell>
          <cell r="R3753">
            <v>0</v>
          </cell>
          <cell r="S3753">
            <v>0</v>
          </cell>
        </row>
        <row r="3754">
          <cell r="B3754" t="str">
            <v xml:space="preserve">  DECEMBER</v>
          </cell>
          <cell r="C3754" t="str">
            <v>-</v>
          </cell>
          <cell r="D3754">
            <v>140.32</v>
          </cell>
          <cell r="E3754">
            <v>393</v>
          </cell>
          <cell r="F3754">
            <v>511</v>
          </cell>
          <cell r="G3754">
            <v>4300</v>
          </cell>
          <cell r="H3754">
            <v>510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13383</v>
          </cell>
          <cell r="O3754">
            <v>1.3145415219328263</v>
          </cell>
          <cell r="P3754">
            <v>17592.509188027012</v>
          </cell>
          <cell r="Q3754">
            <v>0</v>
          </cell>
          <cell r="R3754">
            <v>0</v>
          </cell>
          <cell r="S3754">
            <v>0</v>
          </cell>
        </row>
        <row r="3755">
          <cell r="A3755" t="str">
            <v>2006</v>
          </cell>
          <cell r="B3755" t="str">
            <v xml:space="preserve">  JANUARY</v>
          </cell>
          <cell r="C3755" t="str">
            <v>-</v>
          </cell>
          <cell r="D3755" t="str">
            <v>-</v>
          </cell>
          <cell r="E3755" t="str">
            <v>-</v>
          </cell>
          <cell r="F3755" t="str">
            <v>-</v>
          </cell>
          <cell r="G3755" t="str">
            <v>-</v>
          </cell>
          <cell r="H3755" t="str">
            <v>-</v>
          </cell>
          <cell r="I3755">
            <v>0</v>
          </cell>
          <cell r="J3755">
            <v>0</v>
          </cell>
          <cell r="K3755">
            <v>0</v>
          </cell>
          <cell r="L3755" t="str">
            <v>-</v>
          </cell>
          <cell r="M3755" t="str">
            <v>-</v>
          </cell>
          <cell r="N3755">
            <v>13383</v>
          </cell>
          <cell r="O3755">
            <v>0.25</v>
          </cell>
          <cell r="P3755">
            <v>3345.75</v>
          </cell>
          <cell r="Q3755">
            <v>0</v>
          </cell>
          <cell r="R3755">
            <v>0</v>
          </cell>
          <cell r="S3755">
            <v>0</v>
          </cell>
        </row>
        <row r="3756">
          <cell r="B3756" t="str">
            <v xml:space="preserve">  FEBRUARY</v>
          </cell>
          <cell r="C3756" t="str">
            <v>-</v>
          </cell>
          <cell r="D3756" t="str">
            <v>-</v>
          </cell>
          <cell r="E3756" t="str">
            <v>-</v>
          </cell>
          <cell r="F3756" t="str">
            <v>-</v>
          </cell>
          <cell r="G3756" t="str">
            <v>-</v>
          </cell>
          <cell r="H3756" t="str">
            <v>-</v>
          </cell>
          <cell r="I3756">
            <v>0</v>
          </cell>
          <cell r="J3756">
            <v>0</v>
          </cell>
          <cell r="K3756">
            <v>0</v>
          </cell>
          <cell r="L3756" t="str">
            <v>-</v>
          </cell>
          <cell r="M3756" t="str">
            <v>-</v>
          </cell>
          <cell r="N3756">
            <v>13383</v>
          </cell>
          <cell r="O3756">
            <v>0.25</v>
          </cell>
          <cell r="P3756">
            <v>3345.75</v>
          </cell>
          <cell r="Q3756">
            <v>0</v>
          </cell>
          <cell r="R3756">
            <v>0</v>
          </cell>
          <cell r="S3756">
            <v>0</v>
          </cell>
        </row>
        <row r="3757">
          <cell r="B3757" t="str">
            <v xml:space="preserve">  MARCH</v>
          </cell>
          <cell r="C3757" t="str">
            <v>-</v>
          </cell>
          <cell r="D3757" t="str">
            <v>-</v>
          </cell>
          <cell r="E3757" t="str">
            <v>-</v>
          </cell>
          <cell r="F3757" t="str">
            <v>-</v>
          </cell>
          <cell r="G3757" t="str">
            <v>-</v>
          </cell>
          <cell r="H3757" t="str">
            <v>-</v>
          </cell>
          <cell r="I3757">
            <v>0</v>
          </cell>
          <cell r="J3757">
            <v>0</v>
          </cell>
          <cell r="K3757">
            <v>0</v>
          </cell>
          <cell r="L3757" t="str">
            <v>-</v>
          </cell>
          <cell r="M3757" t="str">
            <v>-</v>
          </cell>
          <cell r="N3757">
            <v>13383</v>
          </cell>
          <cell r="O3757">
            <v>0.25</v>
          </cell>
          <cell r="P3757">
            <v>3345.75</v>
          </cell>
          <cell r="Q3757">
            <v>0</v>
          </cell>
          <cell r="R3757">
            <v>0</v>
          </cell>
          <cell r="S3757">
            <v>0</v>
          </cell>
        </row>
        <row r="3758">
          <cell r="B3758" t="str">
            <v xml:space="preserve">  APRIL</v>
          </cell>
          <cell r="C3758" t="str">
            <v>-</v>
          </cell>
          <cell r="D3758" t="str">
            <v>-</v>
          </cell>
          <cell r="E3758" t="str">
            <v>-</v>
          </cell>
          <cell r="F3758" t="str">
            <v>-</v>
          </cell>
          <cell r="G3758" t="str">
            <v>-</v>
          </cell>
          <cell r="H3758" t="str">
            <v>-</v>
          </cell>
          <cell r="I3758">
            <v>60</v>
          </cell>
          <cell r="J3758">
            <v>60</v>
          </cell>
          <cell r="K3758">
            <v>0</v>
          </cell>
          <cell r="L3758" t="str">
            <v>-</v>
          </cell>
          <cell r="M3758" t="str">
            <v>-</v>
          </cell>
          <cell r="N3758">
            <v>13383</v>
          </cell>
          <cell r="O3758">
            <v>0.25</v>
          </cell>
          <cell r="P3758">
            <v>3345.75</v>
          </cell>
          <cell r="Q3758">
            <v>0</v>
          </cell>
          <cell r="R3758">
            <v>0</v>
          </cell>
          <cell r="S3758">
            <v>0</v>
          </cell>
        </row>
        <row r="3759">
          <cell r="B3759" t="str">
            <v xml:space="preserve">  MAY</v>
          </cell>
          <cell r="C3759" t="str">
            <v>-</v>
          </cell>
          <cell r="D3759" t="str">
            <v>-</v>
          </cell>
          <cell r="E3759" t="str">
            <v>-</v>
          </cell>
          <cell r="F3759" t="str">
            <v>-</v>
          </cell>
          <cell r="G3759" t="str">
            <v>-</v>
          </cell>
          <cell r="H3759" t="str">
            <v>-</v>
          </cell>
          <cell r="I3759">
            <v>60</v>
          </cell>
          <cell r="J3759">
            <v>0</v>
          </cell>
          <cell r="K3759">
            <v>0</v>
          </cell>
          <cell r="L3759" t="str">
            <v>-</v>
          </cell>
          <cell r="M3759" t="str">
            <v>-</v>
          </cell>
          <cell r="N3759">
            <v>13383</v>
          </cell>
          <cell r="O3759">
            <v>0.25</v>
          </cell>
          <cell r="P3759">
            <v>3345.75</v>
          </cell>
          <cell r="Q3759">
            <v>0</v>
          </cell>
          <cell r="R3759">
            <v>0</v>
          </cell>
          <cell r="S3759">
            <v>0</v>
          </cell>
        </row>
        <row r="3760">
          <cell r="B3760" t="str">
            <v xml:space="preserve">  JUNE</v>
          </cell>
          <cell r="C3760" t="str">
            <v>-</v>
          </cell>
          <cell r="D3760" t="str">
            <v>-</v>
          </cell>
          <cell r="E3760" t="str">
            <v>-</v>
          </cell>
          <cell r="F3760" t="str">
            <v>-</v>
          </cell>
          <cell r="G3760" t="str">
            <v>-</v>
          </cell>
          <cell r="H3760" t="str">
            <v>-</v>
          </cell>
          <cell r="I3760">
            <v>60</v>
          </cell>
          <cell r="J3760">
            <v>0</v>
          </cell>
          <cell r="K3760">
            <v>0</v>
          </cell>
          <cell r="L3760" t="str">
            <v>-</v>
          </cell>
          <cell r="M3760" t="str">
            <v>-</v>
          </cell>
          <cell r="N3760">
            <v>13383</v>
          </cell>
          <cell r="O3760">
            <v>0.25</v>
          </cell>
          <cell r="P3760">
            <v>3345.75</v>
          </cell>
          <cell r="Q3760">
            <v>0</v>
          </cell>
          <cell r="R3760">
            <v>0</v>
          </cell>
          <cell r="S3760">
            <v>0</v>
          </cell>
        </row>
        <row r="3761">
          <cell r="B3761" t="str">
            <v xml:space="preserve">  JULY</v>
          </cell>
          <cell r="C3761" t="str">
            <v>-</v>
          </cell>
          <cell r="D3761" t="str">
            <v>-</v>
          </cell>
          <cell r="E3761" t="str">
            <v>-</v>
          </cell>
          <cell r="F3761" t="str">
            <v>-</v>
          </cell>
          <cell r="G3761" t="str">
            <v>-</v>
          </cell>
          <cell r="H3761" t="str">
            <v>-</v>
          </cell>
          <cell r="I3761">
            <v>60</v>
          </cell>
          <cell r="J3761">
            <v>0</v>
          </cell>
          <cell r="K3761">
            <v>0</v>
          </cell>
          <cell r="L3761" t="str">
            <v>-</v>
          </cell>
          <cell r="M3761" t="str">
            <v>-</v>
          </cell>
          <cell r="N3761">
            <v>13383</v>
          </cell>
          <cell r="O3761">
            <v>0.25</v>
          </cell>
          <cell r="P3761">
            <v>3345.75</v>
          </cell>
          <cell r="Q3761">
            <v>0</v>
          </cell>
          <cell r="R3761">
            <v>0</v>
          </cell>
          <cell r="S3761">
            <v>0</v>
          </cell>
        </row>
        <row r="3762">
          <cell r="B3762" t="str">
            <v xml:space="preserve">  AUGUST</v>
          </cell>
          <cell r="C3762" t="str">
            <v>-</v>
          </cell>
          <cell r="D3762" t="str">
            <v>-</v>
          </cell>
          <cell r="E3762" t="str">
            <v>-</v>
          </cell>
          <cell r="F3762" t="str">
            <v>-</v>
          </cell>
          <cell r="G3762" t="str">
            <v>-</v>
          </cell>
          <cell r="H3762" t="str">
            <v>-</v>
          </cell>
          <cell r="I3762">
            <v>60</v>
          </cell>
          <cell r="J3762">
            <v>0</v>
          </cell>
          <cell r="K3762">
            <v>0</v>
          </cell>
          <cell r="L3762" t="str">
            <v>-</v>
          </cell>
          <cell r="M3762" t="str">
            <v>-</v>
          </cell>
          <cell r="N3762">
            <v>13383</v>
          </cell>
          <cell r="O3762">
            <v>0.25</v>
          </cell>
          <cell r="P3762">
            <v>3345.75</v>
          </cell>
          <cell r="Q3762">
            <v>0</v>
          </cell>
          <cell r="R3762">
            <v>0</v>
          </cell>
          <cell r="S3762">
            <v>0</v>
          </cell>
        </row>
        <row r="3763">
          <cell r="B3763" t="str">
            <v xml:space="preserve">  SEPTEMBER</v>
          </cell>
          <cell r="C3763" t="str">
            <v>-</v>
          </cell>
          <cell r="D3763" t="str">
            <v>-</v>
          </cell>
          <cell r="E3763" t="str">
            <v>-</v>
          </cell>
          <cell r="F3763" t="str">
            <v>-</v>
          </cell>
          <cell r="G3763" t="str">
            <v>-</v>
          </cell>
          <cell r="H3763" t="str">
            <v>-</v>
          </cell>
          <cell r="I3763">
            <v>60</v>
          </cell>
          <cell r="J3763">
            <v>0</v>
          </cell>
          <cell r="K3763">
            <v>0</v>
          </cell>
          <cell r="L3763" t="str">
            <v>-</v>
          </cell>
          <cell r="M3763" t="str">
            <v>-</v>
          </cell>
          <cell r="N3763">
            <v>13383</v>
          </cell>
          <cell r="O3763">
            <v>0.25</v>
          </cell>
          <cell r="P3763">
            <v>3345.75</v>
          </cell>
          <cell r="Q3763">
            <v>0</v>
          </cell>
          <cell r="R3763">
            <v>0</v>
          </cell>
          <cell r="S3763">
            <v>0</v>
          </cell>
        </row>
        <row r="3764">
          <cell r="B3764" t="str">
            <v xml:space="preserve">  OCTOBER</v>
          </cell>
          <cell r="C3764" t="str">
            <v>-</v>
          </cell>
          <cell r="D3764" t="str">
            <v>-</v>
          </cell>
          <cell r="E3764" t="str">
            <v>-</v>
          </cell>
          <cell r="F3764" t="str">
            <v>-</v>
          </cell>
          <cell r="G3764" t="str">
            <v>-</v>
          </cell>
          <cell r="H3764" t="str">
            <v>-</v>
          </cell>
          <cell r="I3764">
            <v>60</v>
          </cell>
          <cell r="J3764">
            <v>0</v>
          </cell>
          <cell r="K3764">
            <v>0</v>
          </cell>
          <cell r="L3764" t="str">
            <v>-</v>
          </cell>
          <cell r="M3764" t="str">
            <v>-</v>
          </cell>
          <cell r="N3764">
            <v>13383</v>
          </cell>
          <cell r="O3764">
            <v>0.25</v>
          </cell>
          <cell r="P3764">
            <v>3345.75</v>
          </cell>
          <cell r="Q3764">
            <v>0</v>
          </cell>
          <cell r="R3764">
            <v>0</v>
          </cell>
          <cell r="S3764">
            <v>0</v>
          </cell>
        </row>
        <row r="3765">
          <cell r="B3765" t="str">
            <v xml:space="preserve">  NOVEMBER</v>
          </cell>
          <cell r="C3765" t="str">
            <v>-</v>
          </cell>
          <cell r="D3765" t="str">
            <v>-</v>
          </cell>
          <cell r="E3765" t="str">
            <v>-</v>
          </cell>
          <cell r="F3765" t="str">
            <v>-</v>
          </cell>
          <cell r="G3765" t="str">
            <v>-</v>
          </cell>
          <cell r="H3765" t="str">
            <v>-</v>
          </cell>
          <cell r="I3765">
            <v>60</v>
          </cell>
          <cell r="J3765">
            <v>0</v>
          </cell>
          <cell r="K3765">
            <v>0</v>
          </cell>
          <cell r="L3765" t="str">
            <v>-</v>
          </cell>
          <cell r="M3765" t="str">
            <v>-</v>
          </cell>
          <cell r="N3765">
            <v>13383</v>
          </cell>
          <cell r="O3765">
            <v>0.25</v>
          </cell>
          <cell r="P3765">
            <v>3345.75</v>
          </cell>
          <cell r="Q3765">
            <v>0</v>
          </cell>
          <cell r="R3765">
            <v>0</v>
          </cell>
          <cell r="S3765">
            <v>0</v>
          </cell>
        </row>
        <row r="3767">
          <cell r="A3767" t="str">
            <v xml:space="preserve"> </v>
          </cell>
          <cell r="B3767" t="str">
            <v>T O T A L</v>
          </cell>
          <cell r="C3767" t="str">
            <v>Pay Item</v>
          </cell>
          <cell r="E3767" t="str">
            <v>:</v>
          </cell>
          <cell r="F3767" t="str">
            <v>IV - 4 - 2</v>
          </cell>
          <cell r="J3767">
            <v>60</v>
          </cell>
          <cell r="K3767" t="str">
            <v>-</v>
          </cell>
          <cell r="L3767">
            <v>0</v>
          </cell>
          <cell r="M3767">
            <v>0</v>
          </cell>
          <cell r="O3767" t="str">
            <v>-</v>
          </cell>
          <cell r="Q3767">
            <v>0</v>
          </cell>
          <cell r="R3767">
            <v>0</v>
          </cell>
          <cell r="S3767">
            <v>0</v>
          </cell>
        </row>
        <row r="3769">
          <cell r="A3769" t="str">
            <v xml:space="preserve">   L : Labour</v>
          </cell>
          <cell r="E3769" t="str">
            <v xml:space="preserve">    C : Cement</v>
          </cell>
          <cell r="J3769" t="str">
            <v xml:space="preserve">    S : Steel</v>
          </cell>
          <cell r="N3769" t="str">
            <v xml:space="preserve">    F : Fuel</v>
          </cell>
          <cell r="R3769" t="str">
            <v xml:space="preserve">    M : Material</v>
          </cell>
        </row>
        <row r="3770">
          <cell r="A3770" t="str">
            <v xml:space="preserve">   Economic Indicators Table 1.3</v>
          </cell>
          <cell r="E3770" t="str">
            <v xml:space="preserve">         Economic Indicators Table 1.11</v>
          </cell>
          <cell r="J3770" t="str">
            <v xml:space="preserve">         Economic Indicators Table 1.11</v>
          </cell>
          <cell r="N3770" t="str">
            <v xml:space="preserve">         "Official Diesel Oil Selling Price"</v>
          </cell>
          <cell r="R3770" t="str">
            <v xml:space="preserve">         Economic Indicators Table 1.15</v>
          </cell>
        </row>
        <row r="3771">
          <cell r="A3771" t="str">
            <v xml:space="preserve">   Consumer Price Indices for 43 Cities &amp; Changes</v>
          </cell>
          <cell r="E3771" t="str">
            <v xml:space="preserve">         Wholesale Price Indices of Manufacturing Commodities</v>
          </cell>
          <cell r="J3771" t="str">
            <v xml:space="preserve">         Wholesale Price Indices of Manufacturing Commodities</v>
          </cell>
          <cell r="N3771" t="str">
            <v xml:space="preserve">         Actual cost of high speed diesel</v>
          </cell>
          <cell r="R3771" t="str">
            <v xml:space="preserve">         Wholesale Price Indices of Construction Materials</v>
          </cell>
        </row>
        <row r="3772">
          <cell r="A3772" t="str">
            <v xml:space="preserve">   Sub-Sector General Index for Bandar Lampung</v>
          </cell>
          <cell r="E3772" t="str">
            <v xml:space="preserve">         Sub-Sector 17, Non Metallic Mineral Products</v>
          </cell>
          <cell r="J3772" t="str">
            <v xml:space="preserve">         Sub-Sector 19, Iron and Steel Products</v>
          </cell>
          <cell r="N3772" t="str">
            <v xml:space="preserve">         Estabilished by Pertamina Oil Company</v>
          </cell>
          <cell r="R3772" t="str">
            <v xml:space="preserve">         Sub-Sector 2, Public Works in Agriculture</v>
          </cell>
        </row>
        <row r="3774">
          <cell r="A3774" t="str">
            <v>Pn  =  A +  L(Ln/Lo) + C(Cn/Co) + S(Sn/So) + F(Fn/Fo) + M(Mn/Mo)</v>
          </cell>
        </row>
        <row r="3775">
          <cell r="A3775" t="str">
            <v>CALCULATION OF ESCALATION PAYMENT</v>
          </cell>
        </row>
        <row r="3776">
          <cell r="A3776" t="str">
            <v>CONTRACT PACKAGE</v>
          </cell>
          <cell r="C3776" t="str">
            <v>:</v>
          </cell>
          <cell r="D3776" t="str">
            <v>WAY CURUP IRRIGATION SUB-PROJECT PTSL-II</v>
          </cell>
          <cell r="Q3776" t="str">
            <v>CONTRACTOR</v>
          </cell>
          <cell r="R3776" t="str">
            <v>:     PT. ADHI KARYA (Persero) Tbk</v>
          </cell>
        </row>
        <row r="3777">
          <cell r="A3777" t="str">
            <v>CONTRACT NO. / DATE</v>
          </cell>
          <cell r="C3777" t="str">
            <v>:</v>
          </cell>
          <cell r="D3777" t="str">
            <v>HK.02.07-Ag.0801/WILIII/01 ,  Date : May 14th, 2004</v>
          </cell>
          <cell r="Q3777" t="str">
            <v>CONSULTANT</v>
          </cell>
          <cell r="R3777" t="str">
            <v>:     NIPPON KOEI (In Associated)</v>
          </cell>
        </row>
        <row r="3779">
          <cell r="A3779" t="str">
            <v xml:space="preserve"> PAY ITEM</v>
          </cell>
          <cell r="C3779" t="str">
            <v>:</v>
          </cell>
          <cell r="D3779" t="str">
            <v>IV - 4 - 3</v>
          </cell>
          <cell r="I3779" t="str">
            <v xml:space="preserve"> DESCRIPTION :</v>
          </cell>
          <cell r="J3779" t="str">
            <v>Earthfill type - B2</v>
          </cell>
          <cell r="M3779" t="str">
            <v>QUANTITIES</v>
          </cell>
          <cell r="N3779" t="str">
            <v>ORIGINAL</v>
          </cell>
          <cell r="P3779" t="str">
            <v>CURRENT</v>
          </cell>
          <cell r="Q3779" t="str">
            <v>ORIGINAL</v>
          </cell>
          <cell r="R3779" t="str">
            <v>CURRENT</v>
          </cell>
        </row>
        <row r="3780">
          <cell r="A3780" t="str">
            <v xml:space="preserve"> COMPONENT</v>
          </cell>
          <cell r="C3780" t="str">
            <v>A</v>
          </cell>
          <cell r="D3780" t="str">
            <v>L</v>
          </cell>
          <cell r="E3780" t="str">
            <v>C</v>
          </cell>
          <cell r="F3780" t="str">
            <v>S</v>
          </cell>
          <cell r="G3780" t="str">
            <v>F</v>
          </cell>
          <cell r="H3780" t="str">
            <v>M</v>
          </cell>
          <cell r="I3780" t="str">
            <v xml:space="preserve"> QUANTITIES   :</v>
          </cell>
          <cell r="J3780">
            <v>1</v>
          </cell>
          <cell r="K3780" t="str">
            <v>cu.m</v>
          </cell>
          <cell r="M3780" t="str">
            <v>FOR</v>
          </cell>
          <cell r="N3780" t="str">
            <v>UNIT PRICE</v>
          </cell>
          <cell r="O3780" t="str">
            <v>FACTOR</v>
          </cell>
          <cell r="P3780" t="str">
            <v>UNIT PRICE</v>
          </cell>
          <cell r="Q3780" t="str">
            <v>AMOUNT</v>
          </cell>
          <cell r="R3780" t="str">
            <v>AMOUNT</v>
          </cell>
          <cell r="S3780" t="str">
            <v>PRICE ESCALATION</v>
          </cell>
        </row>
        <row r="3781">
          <cell r="A3781" t="str">
            <v xml:space="preserve"> COST FACTOR</v>
          </cell>
          <cell r="C3781">
            <v>0.85</v>
          </cell>
          <cell r="D3781">
            <v>0.05</v>
          </cell>
          <cell r="E3781" t="str">
            <v>-</v>
          </cell>
          <cell r="F3781" t="str">
            <v>-</v>
          </cell>
          <cell r="G3781">
            <v>0.1</v>
          </cell>
          <cell r="H3781" t="str">
            <v>-</v>
          </cell>
          <cell r="I3781" t="str">
            <v>SCHEDULE QUANTITIES</v>
          </cell>
          <cell r="K3781" t="str">
            <v>ACTUAL QUANTITIES (MC)</v>
          </cell>
          <cell r="M3781" t="str">
            <v>ESCALATION</v>
          </cell>
          <cell r="N3781" t="str">
            <v>Ho</v>
          </cell>
          <cell r="O3781" t="str">
            <v>Pn</v>
          </cell>
          <cell r="P3781" t="str">
            <v>Hn</v>
          </cell>
          <cell r="Q3781" t="str">
            <v>Io</v>
          </cell>
          <cell r="R3781" t="str">
            <v>In</v>
          </cell>
          <cell r="S3781" t="str">
            <v>PAYMENT</v>
          </cell>
        </row>
        <row r="3782">
          <cell r="A3782" t="str">
            <v xml:space="preserve"> ZERO INDEX / DEC 2002</v>
          </cell>
          <cell r="C3782" t="str">
            <v>-</v>
          </cell>
          <cell r="D3782">
            <v>110.63</v>
          </cell>
          <cell r="E3782">
            <v>294</v>
          </cell>
          <cell r="F3782">
            <v>345</v>
          </cell>
          <cell r="G3782">
            <v>1650</v>
          </cell>
          <cell r="H3782">
            <v>350</v>
          </cell>
          <cell r="I3782" t="str">
            <v>CUMULATIVE</v>
          </cell>
          <cell r="J3782" t="str">
            <v>MONTHLY</v>
          </cell>
          <cell r="K3782" t="str">
            <v>CUMULATIVE</v>
          </cell>
          <cell r="L3782" t="str">
            <v>MONTHLY</v>
          </cell>
          <cell r="M3782" t="str">
            <v>PAYMENT</v>
          </cell>
        </row>
        <row r="3783">
          <cell r="A3783">
            <v>1</v>
          </cell>
          <cell r="B3783">
            <v>2</v>
          </cell>
          <cell r="C3783">
            <v>3</v>
          </cell>
          <cell r="D3783">
            <v>4</v>
          </cell>
          <cell r="E3783">
            <v>5</v>
          </cell>
          <cell r="F3783">
            <v>6</v>
          </cell>
          <cell r="G3783">
            <v>7</v>
          </cell>
          <cell r="H3783">
            <v>8</v>
          </cell>
          <cell r="I3783">
            <v>9</v>
          </cell>
          <cell r="J3783">
            <v>10</v>
          </cell>
          <cell r="K3783">
            <v>11</v>
          </cell>
          <cell r="L3783">
            <v>12</v>
          </cell>
          <cell r="M3783">
            <v>13</v>
          </cell>
          <cell r="N3783">
            <v>14</v>
          </cell>
          <cell r="O3783">
            <v>15</v>
          </cell>
          <cell r="P3783" t="str">
            <v>16=14x15</v>
          </cell>
          <cell r="Q3783" t="str">
            <v>17=13x14</v>
          </cell>
          <cell r="R3783" t="str">
            <v>18=13x16</v>
          </cell>
          <cell r="S3783" t="str">
            <v>19=18-17</v>
          </cell>
        </row>
        <row r="3785">
          <cell r="A3785" t="str">
            <v>2004</v>
          </cell>
          <cell r="B3785" t="str">
            <v xml:space="preserve">  JUNE</v>
          </cell>
          <cell r="C3785" t="str">
            <v>-</v>
          </cell>
          <cell r="D3785" t="str">
            <v>-</v>
          </cell>
          <cell r="E3785" t="str">
            <v>-</v>
          </cell>
          <cell r="F3785" t="str">
            <v>-</v>
          </cell>
          <cell r="G3785" t="str">
            <v>-</v>
          </cell>
          <cell r="H3785" t="str">
            <v>-</v>
          </cell>
          <cell r="I3785">
            <v>0</v>
          </cell>
          <cell r="J3785">
            <v>0</v>
          </cell>
          <cell r="K3785" t="str">
            <v>-</v>
          </cell>
          <cell r="L3785" t="str">
            <v>-</v>
          </cell>
          <cell r="M3785" t="str">
            <v>-</v>
          </cell>
          <cell r="N3785" t="str">
            <v>-</v>
          </cell>
          <cell r="O3785" t="str">
            <v>-</v>
          </cell>
          <cell r="P3785" t="str">
            <v>-</v>
          </cell>
          <cell r="Q3785" t="str">
            <v>-</v>
          </cell>
          <cell r="R3785" t="str">
            <v>-</v>
          </cell>
          <cell r="S3785" t="str">
            <v>-</v>
          </cell>
        </row>
        <row r="3786">
          <cell r="B3786" t="str">
            <v xml:space="preserve">  JULY</v>
          </cell>
          <cell r="C3786" t="str">
            <v>-</v>
          </cell>
          <cell r="D3786" t="str">
            <v>-</v>
          </cell>
          <cell r="E3786" t="str">
            <v>-</v>
          </cell>
          <cell r="F3786" t="str">
            <v>-</v>
          </cell>
          <cell r="G3786" t="str">
            <v>-</v>
          </cell>
          <cell r="H3786" t="str">
            <v>-</v>
          </cell>
          <cell r="I3786">
            <v>0</v>
          </cell>
          <cell r="J3786">
            <v>0</v>
          </cell>
          <cell r="K3786">
            <v>0</v>
          </cell>
          <cell r="L3786" t="str">
            <v>-</v>
          </cell>
          <cell r="M3786" t="str">
            <v>-</v>
          </cell>
          <cell r="N3786" t="str">
            <v>-</v>
          </cell>
          <cell r="O3786" t="str">
            <v>-</v>
          </cell>
          <cell r="P3786" t="str">
            <v>-</v>
          </cell>
          <cell r="Q3786" t="str">
            <v>-</v>
          </cell>
          <cell r="R3786" t="str">
            <v>-</v>
          </cell>
          <cell r="S3786" t="str">
            <v>-</v>
          </cell>
        </row>
        <row r="3787">
          <cell r="B3787" t="str">
            <v xml:space="preserve">  AUGUST</v>
          </cell>
          <cell r="C3787" t="str">
            <v>-</v>
          </cell>
          <cell r="D3787" t="str">
            <v>-</v>
          </cell>
          <cell r="E3787" t="str">
            <v>-</v>
          </cell>
          <cell r="F3787" t="str">
            <v>-</v>
          </cell>
          <cell r="G3787" t="str">
            <v>-</v>
          </cell>
          <cell r="H3787" t="str">
            <v>-</v>
          </cell>
          <cell r="I3787">
            <v>0</v>
          </cell>
          <cell r="J3787">
            <v>0</v>
          </cell>
          <cell r="K3787">
            <v>0</v>
          </cell>
          <cell r="L3787" t="str">
            <v>-</v>
          </cell>
          <cell r="M3787" t="str">
            <v>-</v>
          </cell>
          <cell r="N3787" t="str">
            <v>-</v>
          </cell>
          <cell r="O3787" t="str">
            <v>-</v>
          </cell>
          <cell r="P3787" t="str">
            <v>-</v>
          </cell>
          <cell r="Q3787" t="str">
            <v>-</v>
          </cell>
          <cell r="R3787" t="str">
            <v>-</v>
          </cell>
          <cell r="S3787" t="str">
            <v>-</v>
          </cell>
        </row>
        <row r="3788">
          <cell r="B3788" t="str">
            <v xml:space="preserve">  SEPTEMBER</v>
          </cell>
          <cell r="C3788" t="str">
            <v>-</v>
          </cell>
          <cell r="D3788" t="str">
            <v>-</v>
          </cell>
          <cell r="E3788" t="str">
            <v>-</v>
          </cell>
          <cell r="F3788" t="str">
            <v>-</v>
          </cell>
          <cell r="G3788" t="str">
            <v>-</v>
          </cell>
          <cell r="H3788" t="str">
            <v>-</v>
          </cell>
          <cell r="I3788">
            <v>0</v>
          </cell>
          <cell r="J3788">
            <v>0</v>
          </cell>
          <cell r="K3788">
            <v>0</v>
          </cell>
          <cell r="L3788" t="str">
            <v>-</v>
          </cell>
          <cell r="M3788" t="str">
            <v>-</v>
          </cell>
          <cell r="N3788" t="str">
            <v>-</v>
          </cell>
          <cell r="O3788" t="str">
            <v>-</v>
          </cell>
          <cell r="P3788" t="str">
            <v>-</v>
          </cell>
          <cell r="Q3788" t="str">
            <v>-</v>
          </cell>
          <cell r="R3788" t="str">
            <v>-</v>
          </cell>
          <cell r="S3788" t="str">
            <v>-</v>
          </cell>
        </row>
        <row r="3789">
          <cell r="B3789" t="str">
            <v xml:space="preserve">  OCTOBER</v>
          </cell>
          <cell r="C3789" t="str">
            <v>-</v>
          </cell>
          <cell r="D3789" t="str">
            <v>-</v>
          </cell>
          <cell r="E3789" t="str">
            <v>-</v>
          </cell>
          <cell r="F3789" t="str">
            <v>-</v>
          </cell>
          <cell r="G3789" t="str">
            <v>-</v>
          </cell>
          <cell r="H3789" t="str">
            <v>-</v>
          </cell>
          <cell r="I3789">
            <v>0</v>
          </cell>
          <cell r="J3789">
            <v>0</v>
          </cell>
          <cell r="K3789">
            <v>0</v>
          </cell>
          <cell r="L3789" t="str">
            <v>-</v>
          </cell>
          <cell r="M3789" t="str">
            <v>-</v>
          </cell>
          <cell r="N3789" t="str">
            <v>-</v>
          </cell>
          <cell r="O3789" t="str">
            <v>-</v>
          </cell>
          <cell r="P3789" t="str">
            <v>-</v>
          </cell>
          <cell r="Q3789" t="str">
            <v>-</v>
          </cell>
          <cell r="R3789" t="str">
            <v>-</v>
          </cell>
          <cell r="S3789" t="str">
            <v>-</v>
          </cell>
        </row>
        <row r="3790">
          <cell r="B3790" t="str">
            <v xml:space="preserve">  NOVEMBER</v>
          </cell>
          <cell r="C3790" t="str">
            <v>-</v>
          </cell>
          <cell r="D3790" t="str">
            <v>-</v>
          </cell>
          <cell r="E3790" t="str">
            <v>-</v>
          </cell>
          <cell r="F3790" t="str">
            <v>-</v>
          </cell>
          <cell r="G3790" t="str">
            <v>-</v>
          </cell>
          <cell r="H3790" t="str">
            <v>-</v>
          </cell>
          <cell r="I3790">
            <v>0</v>
          </cell>
          <cell r="J3790">
            <v>0</v>
          </cell>
          <cell r="K3790">
            <v>0</v>
          </cell>
          <cell r="L3790" t="str">
            <v>-</v>
          </cell>
          <cell r="M3790" t="str">
            <v>-</v>
          </cell>
          <cell r="N3790" t="str">
            <v>-</v>
          </cell>
          <cell r="O3790" t="str">
            <v>-</v>
          </cell>
          <cell r="P3790" t="str">
            <v>-</v>
          </cell>
          <cell r="Q3790" t="str">
            <v>-</v>
          </cell>
          <cell r="R3790" t="str">
            <v>-</v>
          </cell>
          <cell r="S3790" t="str">
            <v>-</v>
          </cell>
        </row>
        <row r="3791">
          <cell r="B3791" t="str">
            <v xml:space="preserve">  DECEMBER</v>
          </cell>
          <cell r="C3791" t="str">
            <v>-</v>
          </cell>
          <cell r="D3791" t="str">
            <v>-</v>
          </cell>
          <cell r="E3791" t="str">
            <v>-</v>
          </cell>
          <cell r="F3791" t="str">
            <v>-</v>
          </cell>
          <cell r="G3791" t="str">
            <v>-</v>
          </cell>
          <cell r="H3791" t="str">
            <v>-</v>
          </cell>
          <cell r="I3791">
            <v>0</v>
          </cell>
          <cell r="J3791">
            <v>0</v>
          </cell>
          <cell r="K3791">
            <v>0</v>
          </cell>
          <cell r="L3791" t="str">
            <v>-</v>
          </cell>
          <cell r="M3791" t="str">
            <v>-</v>
          </cell>
          <cell r="N3791" t="str">
            <v>-</v>
          </cell>
          <cell r="O3791" t="str">
            <v>-</v>
          </cell>
          <cell r="P3791" t="str">
            <v>-</v>
          </cell>
          <cell r="Q3791" t="str">
            <v>-</v>
          </cell>
          <cell r="R3791" t="str">
            <v>-</v>
          </cell>
          <cell r="S3791" t="str">
            <v>-</v>
          </cell>
        </row>
        <row r="3792">
          <cell r="A3792" t="str">
            <v>2005</v>
          </cell>
          <cell r="B3792" t="str">
            <v xml:space="preserve">  JANUARY</v>
          </cell>
          <cell r="C3792" t="str">
            <v>-</v>
          </cell>
          <cell r="D3792" t="str">
            <v>-</v>
          </cell>
          <cell r="E3792" t="str">
            <v>-</v>
          </cell>
          <cell r="F3792" t="str">
            <v>-</v>
          </cell>
          <cell r="G3792" t="str">
            <v>-</v>
          </cell>
          <cell r="H3792" t="str">
            <v>-</v>
          </cell>
          <cell r="I3792">
            <v>0</v>
          </cell>
          <cell r="J3792">
            <v>0</v>
          </cell>
          <cell r="K3792">
            <v>0</v>
          </cell>
          <cell r="L3792" t="str">
            <v>-</v>
          </cell>
          <cell r="M3792" t="str">
            <v>-</v>
          </cell>
          <cell r="N3792" t="str">
            <v>-</v>
          </cell>
          <cell r="O3792" t="str">
            <v>-</v>
          </cell>
          <cell r="P3792" t="str">
            <v>-</v>
          </cell>
          <cell r="Q3792" t="str">
            <v>-</v>
          </cell>
          <cell r="R3792" t="str">
            <v>-</v>
          </cell>
          <cell r="S3792" t="str">
            <v>-</v>
          </cell>
        </row>
        <row r="3793">
          <cell r="B3793" t="str">
            <v xml:space="preserve">  FEBRUARY</v>
          </cell>
          <cell r="C3793" t="str">
            <v>-</v>
          </cell>
          <cell r="D3793" t="str">
            <v>-</v>
          </cell>
          <cell r="E3793" t="str">
            <v>-</v>
          </cell>
          <cell r="F3793" t="str">
            <v>-</v>
          </cell>
          <cell r="G3793" t="str">
            <v>-</v>
          </cell>
          <cell r="H3793" t="str">
            <v>-</v>
          </cell>
          <cell r="I3793">
            <v>0</v>
          </cell>
          <cell r="J3793">
            <v>0</v>
          </cell>
          <cell r="K3793">
            <v>0</v>
          </cell>
          <cell r="L3793" t="str">
            <v>-</v>
          </cell>
          <cell r="M3793" t="str">
            <v>-</v>
          </cell>
          <cell r="N3793" t="str">
            <v>-</v>
          </cell>
          <cell r="O3793" t="str">
            <v>-</v>
          </cell>
          <cell r="P3793" t="str">
            <v>-</v>
          </cell>
          <cell r="Q3793" t="str">
            <v>-</v>
          </cell>
          <cell r="R3793" t="str">
            <v>-</v>
          </cell>
          <cell r="S3793" t="str">
            <v>-</v>
          </cell>
        </row>
        <row r="3794">
          <cell r="B3794" t="str">
            <v xml:space="preserve">  MARCH</v>
          </cell>
          <cell r="C3794" t="str">
            <v>-</v>
          </cell>
          <cell r="D3794" t="str">
            <v>-</v>
          </cell>
          <cell r="E3794" t="str">
            <v>-</v>
          </cell>
          <cell r="F3794" t="str">
            <v>-</v>
          </cell>
          <cell r="G3794" t="str">
            <v>-</v>
          </cell>
          <cell r="H3794" t="str">
            <v>-</v>
          </cell>
          <cell r="I3794">
            <v>0</v>
          </cell>
          <cell r="J3794">
            <v>0</v>
          </cell>
          <cell r="K3794">
            <v>0</v>
          </cell>
          <cell r="L3794" t="str">
            <v>-</v>
          </cell>
          <cell r="M3794" t="str">
            <v>-</v>
          </cell>
          <cell r="N3794" t="str">
            <v>-</v>
          </cell>
          <cell r="O3794" t="str">
            <v>-</v>
          </cell>
          <cell r="P3794" t="str">
            <v>-</v>
          </cell>
          <cell r="Q3794" t="str">
            <v>-</v>
          </cell>
          <cell r="R3794" t="str">
            <v>-</v>
          </cell>
          <cell r="S3794" t="str">
            <v>-</v>
          </cell>
        </row>
        <row r="3795">
          <cell r="B3795" t="str">
            <v xml:space="preserve">  APRIL</v>
          </cell>
          <cell r="C3795" t="str">
            <v>-</v>
          </cell>
          <cell r="D3795" t="str">
            <v>-</v>
          </cell>
          <cell r="E3795" t="str">
            <v>-</v>
          </cell>
          <cell r="F3795" t="str">
            <v>-</v>
          </cell>
          <cell r="G3795" t="str">
            <v>-</v>
          </cell>
          <cell r="H3795" t="str">
            <v>-</v>
          </cell>
          <cell r="I3795">
            <v>0</v>
          </cell>
          <cell r="J3795">
            <v>0</v>
          </cell>
          <cell r="K3795">
            <v>0</v>
          </cell>
          <cell r="L3795" t="str">
            <v>-</v>
          </cell>
          <cell r="M3795" t="str">
            <v>-</v>
          </cell>
          <cell r="N3795" t="str">
            <v>-</v>
          </cell>
          <cell r="O3795" t="str">
            <v>-</v>
          </cell>
          <cell r="P3795" t="str">
            <v>-</v>
          </cell>
          <cell r="Q3795" t="str">
            <v>-</v>
          </cell>
          <cell r="R3795" t="str">
            <v>-</v>
          </cell>
          <cell r="S3795" t="str">
            <v>-</v>
          </cell>
        </row>
        <row r="3796">
          <cell r="B3796" t="str">
            <v xml:space="preserve">  MAY</v>
          </cell>
          <cell r="C3796" t="str">
            <v>-</v>
          </cell>
          <cell r="D3796" t="str">
            <v>-</v>
          </cell>
          <cell r="E3796" t="str">
            <v>-</v>
          </cell>
          <cell r="F3796" t="str">
            <v>-</v>
          </cell>
          <cell r="G3796" t="str">
            <v>-</v>
          </cell>
          <cell r="H3796" t="str">
            <v>-</v>
          </cell>
          <cell r="I3796">
            <v>0</v>
          </cell>
          <cell r="J3796">
            <v>0</v>
          </cell>
          <cell r="K3796">
            <v>0</v>
          </cell>
          <cell r="L3796" t="str">
            <v xml:space="preserve">-     </v>
          </cell>
          <cell r="M3796" t="str">
            <v>-</v>
          </cell>
          <cell r="N3796" t="str">
            <v>-</v>
          </cell>
          <cell r="O3796" t="str">
            <v>-</v>
          </cell>
          <cell r="P3796" t="str">
            <v>-</v>
          </cell>
          <cell r="Q3796" t="str">
            <v>-</v>
          </cell>
          <cell r="R3796" t="str">
            <v>-</v>
          </cell>
          <cell r="S3796" t="str">
            <v>-</v>
          </cell>
        </row>
        <row r="3797">
          <cell r="B3797" t="str">
            <v xml:space="preserve">  JUNE</v>
          </cell>
          <cell r="C3797" t="str">
            <v>-</v>
          </cell>
          <cell r="D3797">
            <v>121.75</v>
          </cell>
          <cell r="E3797">
            <v>323</v>
          </cell>
          <cell r="F3797">
            <v>491</v>
          </cell>
          <cell r="G3797">
            <v>2100</v>
          </cell>
          <cell r="H3797">
            <v>441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24758</v>
          </cell>
          <cell r="O3797">
            <v>1.032298488820228</v>
          </cell>
          <cell r="P3797">
            <v>25557.645986211206</v>
          </cell>
          <cell r="Q3797">
            <v>0</v>
          </cell>
          <cell r="R3797">
            <v>0</v>
          </cell>
          <cell r="S3797">
            <v>0</v>
          </cell>
        </row>
        <row r="3798">
          <cell r="B3798" t="str">
            <v xml:space="preserve">  JULY</v>
          </cell>
          <cell r="C3798" t="str">
            <v>-</v>
          </cell>
          <cell r="D3798">
            <v>122.55</v>
          </cell>
          <cell r="E3798">
            <v>325</v>
          </cell>
          <cell r="F3798">
            <v>491</v>
          </cell>
          <cell r="G3798">
            <v>2100</v>
          </cell>
          <cell r="H3798">
            <v>449</v>
          </cell>
          <cell r="I3798">
            <v>0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24758</v>
          </cell>
          <cell r="O3798">
            <v>1.0326600543991848</v>
          </cell>
          <cell r="P3798">
            <v>25566.597626815019</v>
          </cell>
          <cell r="Q3798">
            <v>0</v>
          </cell>
          <cell r="R3798">
            <v>0</v>
          </cell>
          <cell r="S3798">
            <v>0</v>
          </cell>
        </row>
        <row r="3799">
          <cell r="B3799" t="str">
            <v xml:space="preserve">  AUGUST</v>
          </cell>
          <cell r="C3799" t="str">
            <v>-</v>
          </cell>
          <cell r="D3799">
            <v>122.49</v>
          </cell>
          <cell r="E3799">
            <v>326</v>
          </cell>
          <cell r="F3799">
            <v>493</v>
          </cell>
          <cell r="G3799">
            <v>2100</v>
          </cell>
          <cell r="H3799">
            <v>452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24758</v>
          </cell>
          <cell r="O3799">
            <v>1.032632936980763</v>
          </cell>
          <cell r="P3799">
            <v>25565.926253769729</v>
          </cell>
          <cell r="Q3799">
            <v>0</v>
          </cell>
          <cell r="R3799">
            <v>0</v>
          </cell>
          <cell r="S3799">
            <v>0</v>
          </cell>
        </row>
        <row r="3800">
          <cell r="B3800" t="str">
            <v xml:space="preserve">  SEPTEMBER</v>
          </cell>
          <cell r="C3800" t="str">
            <v>-</v>
          </cell>
          <cell r="D3800">
            <v>123.27</v>
          </cell>
          <cell r="E3800">
            <v>330</v>
          </cell>
          <cell r="F3800">
            <v>495</v>
          </cell>
          <cell r="G3800">
            <v>2100</v>
          </cell>
          <cell r="H3800">
            <v>462</v>
          </cell>
          <cell r="I3800">
            <v>0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24758</v>
          </cell>
          <cell r="O3800">
            <v>1.032985463420246</v>
          </cell>
          <cell r="P3800">
            <v>25574.654103358451</v>
          </cell>
          <cell r="Q3800">
            <v>0</v>
          </cell>
          <cell r="R3800">
            <v>0</v>
          </cell>
          <cell r="S3800">
            <v>0</v>
          </cell>
        </row>
        <row r="3801">
          <cell r="B3801" t="str">
            <v xml:space="preserve">  OCTOBER</v>
          </cell>
          <cell r="C3801" t="str">
            <v>-</v>
          </cell>
          <cell r="D3801">
            <v>139.13999999999999</v>
          </cell>
          <cell r="E3801">
            <v>376</v>
          </cell>
          <cell r="F3801">
            <v>511</v>
          </cell>
          <cell r="G3801">
            <v>4300</v>
          </cell>
          <cell r="H3801">
            <v>500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24758</v>
          </cell>
          <cell r="O3801">
            <v>1.1734913539261367</v>
          </cell>
          <cell r="P3801">
            <v>29053.298940503293</v>
          </cell>
          <cell r="Q3801">
            <v>0</v>
          </cell>
          <cell r="R3801">
            <v>0</v>
          </cell>
          <cell r="S3801">
            <v>0</v>
          </cell>
        </row>
        <row r="3802">
          <cell r="B3802" t="str">
            <v xml:space="preserve">  NOVEMBER</v>
          </cell>
          <cell r="C3802" t="str">
            <v>-</v>
          </cell>
          <cell r="D3802">
            <v>140.15</v>
          </cell>
          <cell r="E3802">
            <v>393</v>
          </cell>
          <cell r="F3802">
            <v>511</v>
          </cell>
          <cell r="G3802">
            <v>4300</v>
          </cell>
          <cell r="H3802">
            <v>510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24758</v>
          </cell>
          <cell r="O3802">
            <v>1.1739478304695696</v>
          </cell>
          <cell r="P3802">
            <v>29064.600386765604</v>
          </cell>
          <cell r="Q3802">
            <v>0</v>
          </cell>
          <cell r="R3802">
            <v>0</v>
          </cell>
          <cell r="S3802">
            <v>0</v>
          </cell>
        </row>
        <row r="3803">
          <cell r="B3803" t="str">
            <v xml:space="preserve">  DECEMBER</v>
          </cell>
          <cell r="C3803" t="str">
            <v>-</v>
          </cell>
          <cell r="D3803">
            <v>140.32</v>
          </cell>
          <cell r="E3803">
            <v>393</v>
          </cell>
          <cell r="F3803">
            <v>511</v>
          </cell>
          <cell r="G3803">
            <v>4300</v>
          </cell>
          <cell r="H3803">
            <v>510</v>
          </cell>
          <cell r="I3803">
            <v>0</v>
          </cell>
          <cell r="J3803">
            <v>0</v>
          </cell>
          <cell r="K3803">
            <v>0</v>
          </cell>
          <cell r="L3803">
            <v>0</v>
          </cell>
          <cell r="M3803">
            <v>0</v>
          </cell>
          <cell r="N3803">
            <v>24758</v>
          </cell>
          <cell r="O3803">
            <v>1.1740246631550979</v>
          </cell>
          <cell r="P3803">
            <v>29066.502610393913</v>
          </cell>
          <cell r="Q3803">
            <v>0</v>
          </cell>
          <cell r="R3803">
            <v>0</v>
          </cell>
          <cell r="S3803">
            <v>0</v>
          </cell>
        </row>
        <row r="3804">
          <cell r="A3804" t="str">
            <v>2006</v>
          </cell>
          <cell r="B3804" t="str">
            <v xml:space="preserve">  JANUARY</v>
          </cell>
          <cell r="C3804" t="str">
            <v>-</v>
          </cell>
          <cell r="D3804" t="str">
            <v>-</v>
          </cell>
          <cell r="E3804" t="str">
            <v>-</v>
          </cell>
          <cell r="F3804" t="str">
            <v>-</v>
          </cell>
          <cell r="G3804" t="str">
            <v>-</v>
          </cell>
          <cell r="H3804" t="str">
            <v>-</v>
          </cell>
          <cell r="I3804">
            <v>0</v>
          </cell>
          <cell r="J3804">
            <v>0</v>
          </cell>
          <cell r="K3804">
            <v>0</v>
          </cell>
          <cell r="L3804" t="str">
            <v>-</v>
          </cell>
          <cell r="M3804" t="str">
            <v>-</v>
          </cell>
          <cell r="N3804">
            <v>24758</v>
          </cell>
          <cell r="O3804">
            <v>0.85</v>
          </cell>
          <cell r="P3804">
            <v>21044.3</v>
          </cell>
          <cell r="Q3804">
            <v>0</v>
          </cell>
          <cell r="R3804">
            <v>0</v>
          </cell>
          <cell r="S3804">
            <v>0</v>
          </cell>
        </row>
        <row r="3805">
          <cell r="B3805" t="str">
            <v xml:space="preserve">  FEBRUARY</v>
          </cell>
          <cell r="C3805" t="str">
            <v>-</v>
          </cell>
          <cell r="D3805" t="str">
            <v>-</v>
          </cell>
          <cell r="E3805" t="str">
            <v>-</v>
          </cell>
          <cell r="F3805" t="str">
            <v>-</v>
          </cell>
          <cell r="G3805" t="str">
            <v>-</v>
          </cell>
          <cell r="H3805" t="str">
            <v>-</v>
          </cell>
          <cell r="I3805">
            <v>0</v>
          </cell>
          <cell r="J3805">
            <v>0</v>
          </cell>
          <cell r="K3805">
            <v>0</v>
          </cell>
          <cell r="L3805" t="str">
            <v>-</v>
          </cell>
          <cell r="M3805" t="str">
            <v>-</v>
          </cell>
          <cell r="N3805">
            <v>24758</v>
          </cell>
          <cell r="O3805">
            <v>0.85</v>
          </cell>
          <cell r="P3805">
            <v>21044.3</v>
          </cell>
          <cell r="Q3805">
            <v>0</v>
          </cell>
          <cell r="R3805">
            <v>0</v>
          </cell>
          <cell r="S3805">
            <v>0</v>
          </cell>
        </row>
        <row r="3806">
          <cell r="B3806" t="str">
            <v xml:space="preserve">  MARCH</v>
          </cell>
          <cell r="C3806" t="str">
            <v>-</v>
          </cell>
          <cell r="D3806" t="str">
            <v>-</v>
          </cell>
          <cell r="E3806" t="str">
            <v>-</v>
          </cell>
          <cell r="F3806" t="str">
            <v>-</v>
          </cell>
          <cell r="G3806" t="str">
            <v>-</v>
          </cell>
          <cell r="H3806" t="str">
            <v>-</v>
          </cell>
          <cell r="I3806">
            <v>0</v>
          </cell>
          <cell r="J3806">
            <v>0</v>
          </cell>
          <cell r="K3806">
            <v>0</v>
          </cell>
          <cell r="L3806" t="str">
            <v>-</v>
          </cell>
          <cell r="M3806" t="str">
            <v>-</v>
          </cell>
          <cell r="N3806">
            <v>24758</v>
          </cell>
          <cell r="O3806">
            <v>0.85</v>
          </cell>
          <cell r="P3806">
            <v>21044.3</v>
          </cell>
          <cell r="Q3806">
            <v>0</v>
          </cell>
          <cell r="R3806">
            <v>0</v>
          </cell>
          <cell r="S3806">
            <v>0</v>
          </cell>
        </row>
        <row r="3807">
          <cell r="B3807" t="str">
            <v xml:space="preserve">  APRIL</v>
          </cell>
          <cell r="C3807" t="str">
            <v>-</v>
          </cell>
          <cell r="D3807" t="str">
            <v>-</v>
          </cell>
          <cell r="E3807" t="str">
            <v>-</v>
          </cell>
          <cell r="F3807" t="str">
            <v>-</v>
          </cell>
          <cell r="G3807" t="str">
            <v>-</v>
          </cell>
          <cell r="H3807" t="str">
            <v>-</v>
          </cell>
          <cell r="I3807">
            <v>10</v>
          </cell>
          <cell r="J3807">
            <v>10</v>
          </cell>
          <cell r="K3807">
            <v>0</v>
          </cell>
          <cell r="L3807" t="str">
            <v>-</v>
          </cell>
          <cell r="M3807" t="str">
            <v>-</v>
          </cell>
          <cell r="N3807">
            <v>24758</v>
          </cell>
          <cell r="O3807">
            <v>0.85</v>
          </cell>
          <cell r="P3807">
            <v>21044.3</v>
          </cell>
          <cell r="Q3807">
            <v>0</v>
          </cell>
          <cell r="R3807">
            <v>0</v>
          </cell>
          <cell r="S3807">
            <v>0</v>
          </cell>
        </row>
        <row r="3808">
          <cell r="B3808" t="str">
            <v xml:space="preserve">  MAY</v>
          </cell>
          <cell r="C3808" t="str">
            <v>-</v>
          </cell>
          <cell r="D3808" t="str">
            <v>-</v>
          </cell>
          <cell r="E3808" t="str">
            <v>-</v>
          </cell>
          <cell r="F3808" t="str">
            <v>-</v>
          </cell>
          <cell r="G3808" t="str">
            <v>-</v>
          </cell>
          <cell r="H3808" t="str">
            <v>-</v>
          </cell>
          <cell r="I3808">
            <v>10</v>
          </cell>
          <cell r="J3808">
            <v>0</v>
          </cell>
          <cell r="K3808">
            <v>0</v>
          </cell>
          <cell r="L3808" t="str">
            <v>-</v>
          </cell>
          <cell r="M3808" t="str">
            <v>-</v>
          </cell>
          <cell r="N3808">
            <v>24758</v>
          </cell>
          <cell r="O3808">
            <v>0.85</v>
          </cell>
          <cell r="P3808">
            <v>21044.3</v>
          </cell>
          <cell r="Q3808">
            <v>0</v>
          </cell>
          <cell r="R3808">
            <v>0</v>
          </cell>
          <cell r="S3808">
            <v>0</v>
          </cell>
        </row>
        <row r="3809">
          <cell r="B3809" t="str">
            <v xml:space="preserve">  JUNE</v>
          </cell>
          <cell r="C3809" t="str">
            <v>-</v>
          </cell>
          <cell r="D3809" t="str">
            <v>-</v>
          </cell>
          <cell r="E3809" t="str">
            <v>-</v>
          </cell>
          <cell r="F3809" t="str">
            <v>-</v>
          </cell>
          <cell r="G3809" t="str">
            <v>-</v>
          </cell>
          <cell r="H3809" t="str">
            <v>-</v>
          </cell>
          <cell r="I3809">
            <v>10</v>
          </cell>
          <cell r="J3809">
            <v>0</v>
          </cell>
          <cell r="K3809">
            <v>0</v>
          </cell>
          <cell r="L3809" t="str">
            <v>-</v>
          </cell>
          <cell r="M3809" t="str">
            <v>-</v>
          </cell>
          <cell r="N3809">
            <v>24758</v>
          </cell>
          <cell r="O3809">
            <v>0.85</v>
          </cell>
          <cell r="P3809">
            <v>21044.3</v>
          </cell>
          <cell r="Q3809">
            <v>0</v>
          </cell>
          <cell r="R3809">
            <v>0</v>
          </cell>
          <cell r="S3809">
            <v>0</v>
          </cell>
        </row>
        <row r="3810">
          <cell r="B3810" t="str">
            <v xml:space="preserve">  JULY</v>
          </cell>
          <cell r="C3810" t="str">
            <v>-</v>
          </cell>
          <cell r="D3810" t="str">
            <v>-</v>
          </cell>
          <cell r="E3810" t="str">
            <v>-</v>
          </cell>
          <cell r="F3810" t="str">
            <v>-</v>
          </cell>
          <cell r="G3810" t="str">
            <v>-</v>
          </cell>
          <cell r="H3810" t="str">
            <v>-</v>
          </cell>
          <cell r="I3810">
            <v>10</v>
          </cell>
          <cell r="J3810">
            <v>0</v>
          </cell>
          <cell r="K3810">
            <v>0</v>
          </cell>
          <cell r="L3810" t="str">
            <v>-</v>
          </cell>
          <cell r="M3810" t="str">
            <v>-</v>
          </cell>
          <cell r="N3810">
            <v>24758</v>
          </cell>
          <cell r="O3810">
            <v>0.85</v>
          </cell>
          <cell r="P3810">
            <v>21044.3</v>
          </cell>
          <cell r="Q3810">
            <v>0</v>
          </cell>
          <cell r="R3810">
            <v>0</v>
          </cell>
          <cell r="S3810">
            <v>0</v>
          </cell>
        </row>
        <row r="3811">
          <cell r="B3811" t="str">
            <v xml:space="preserve">  AUGUST</v>
          </cell>
          <cell r="C3811" t="str">
            <v>-</v>
          </cell>
          <cell r="D3811" t="str">
            <v>-</v>
          </cell>
          <cell r="E3811" t="str">
            <v>-</v>
          </cell>
          <cell r="F3811" t="str">
            <v>-</v>
          </cell>
          <cell r="G3811" t="str">
            <v>-</v>
          </cell>
          <cell r="H3811" t="str">
            <v>-</v>
          </cell>
          <cell r="I3811">
            <v>10</v>
          </cell>
          <cell r="J3811">
            <v>0</v>
          </cell>
          <cell r="K3811">
            <v>0</v>
          </cell>
          <cell r="L3811" t="str">
            <v>-</v>
          </cell>
          <cell r="M3811" t="str">
            <v>-</v>
          </cell>
          <cell r="N3811">
            <v>24758</v>
          </cell>
          <cell r="O3811">
            <v>0.85</v>
          </cell>
          <cell r="P3811">
            <v>21044.3</v>
          </cell>
          <cell r="Q3811">
            <v>0</v>
          </cell>
          <cell r="R3811">
            <v>0</v>
          </cell>
          <cell r="S3811">
            <v>0</v>
          </cell>
        </row>
        <row r="3812">
          <cell r="B3812" t="str">
            <v xml:space="preserve">  SEPTEMBER</v>
          </cell>
          <cell r="C3812" t="str">
            <v>-</v>
          </cell>
          <cell r="D3812" t="str">
            <v>-</v>
          </cell>
          <cell r="E3812" t="str">
            <v>-</v>
          </cell>
          <cell r="F3812" t="str">
            <v>-</v>
          </cell>
          <cell r="G3812" t="str">
            <v>-</v>
          </cell>
          <cell r="H3812" t="str">
            <v>-</v>
          </cell>
          <cell r="I3812">
            <v>10</v>
          </cell>
          <cell r="J3812">
            <v>0</v>
          </cell>
          <cell r="K3812">
            <v>0</v>
          </cell>
          <cell r="L3812" t="str">
            <v>-</v>
          </cell>
          <cell r="M3812" t="str">
            <v>-</v>
          </cell>
          <cell r="N3812">
            <v>24758</v>
          </cell>
          <cell r="O3812">
            <v>0.85</v>
          </cell>
          <cell r="P3812">
            <v>21044.3</v>
          </cell>
          <cell r="Q3812">
            <v>0</v>
          </cell>
          <cell r="R3812">
            <v>0</v>
          </cell>
          <cell r="S3812">
            <v>0</v>
          </cell>
        </row>
        <row r="3813">
          <cell r="B3813" t="str">
            <v xml:space="preserve">  OCTOBER</v>
          </cell>
          <cell r="C3813" t="str">
            <v>-</v>
          </cell>
          <cell r="D3813" t="str">
            <v>-</v>
          </cell>
          <cell r="E3813" t="str">
            <v>-</v>
          </cell>
          <cell r="F3813" t="str">
            <v>-</v>
          </cell>
          <cell r="G3813" t="str">
            <v>-</v>
          </cell>
          <cell r="H3813" t="str">
            <v>-</v>
          </cell>
          <cell r="I3813">
            <v>10</v>
          </cell>
          <cell r="J3813">
            <v>0</v>
          </cell>
          <cell r="K3813">
            <v>0</v>
          </cell>
          <cell r="L3813" t="str">
            <v>-</v>
          </cell>
          <cell r="M3813" t="str">
            <v>-</v>
          </cell>
          <cell r="N3813">
            <v>24758</v>
          </cell>
          <cell r="O3813">
            <v>0.85</v>
          </cell>
          <cell r="P3813">
            <v>21044.3</v>
          </cell>
          <cell r="Q3813">
            <v>0</v>
          </cell>
          <cell r="R3813">
            <v>0</v>
          </cell>
          <cell r="S3813">
            <v>0</v>
          </cell>
        </row>
        <row r="3814">
          <cell r="B3814" t="str">
            <v xml:space="preserve">  NOVEMBER</v>
          </cell>
          <cell r="C3814" t="str">
            <v>-</v>
          </cell>
          <cell r="D3814" t="str">
            <v>-</v>
          </cell>
          <cell r="E3814" t="str">
            <v>-</v>
          </cell>
          <cell r="F3814" t="str">
            <v>-</v>
          </cell>
          <cell r="G3814" t="str">
            <v>-</v>
          </cell>
          <cell r="H3814" t="str">
            <v>-</v>
          </cell>
          <cell r="I3814">
            <v>10</v>
          </cell>
          <cell r="J3814">
            <v>0</v>
          </cell>
          <cell r="K3814">
            <v>0</v>
          </cell>
          <cell r="L3814" t="str">
            <v>-</v>
          </cell>
          <cell r="M3814" t="str">
            <v>-</v>
          </cell>
          <cell r="N3814">
            <v>24758</v>
          </cell>
          <cell r="O3814">
            <v>0.85</v>
          </cell>
          <cell r="P3814">
            <v>21044.3</v>
          </cell>
          <cell r="Q3814">
            <v>0</v>
          </cell>
          <cell r="R3814">
            <v>0</v>
          </cell>
          <cell r="S3814">
            <v>0</v>
          </cell>
        </row>
        <row r="3816">
          <cell r="A3816" t="str">
            <v xml:space="preserve"> </v>
          </cell>
          <cell r="B3816" t="str">
            <v>T O T A L</v>
          </cell>
          <cell r="C3816" t="str">
            <v>Pay Item</v>
          </cell>
          <cell r="E3816" t="str">
            <v>:</v>
          </cell>
          <cell r="F3816" t="str">
            <v>IV - 4 - 3</v>
          </cell>
          <cell r="J3816">
            <v>10</v>
          </cell>
          <cell r="K3816" t="str">
            <v>-</v>
          </cell>
          <cell r="L3816">
            <v>0</v>
          </cell>
          <cell r="M3816">
            <v>0</v>
          </cell>
          <cell r="O3816" t="str">
            <v>-</v>
          </cell>
          <cell r="Q3816">
            <v>0</v>
          </cell>
          <cell r="R3816">
            <v>0</v>
          </cell>
          <cell r="S3816">
            <v>0</v>
          </cell>
        </row>
        <row r="3818">
          <cell r="A3818" t="str">
            <v xml:space="preserve">   L : Labour</v>
          </cell>
          <cell r="E3818" t="str">
            <v xml:space="preserve">    C : Cement</v>
          </cell>
          <cell r="J3818" t="str">
            <v xml:space="preserve">    S : Steel</v>
          </cell>
          <cell r="N3818" t="str">
            <v xml:space="preserve">    F : Fuel</v>
          </cell>
          <cell r="R3818" t="str">
            <v xml:space="preserve">    M : Material</v>
          </cell>
        </row>
        <row r="3819">
          <cell r="A3819" t="str">
            <v xml:space="preserve">   Economic Indicators Table 1.3</v>
          </cell>
          <cell r="E3819" t="str">
            <v xml:space="preserve">         Economic Indicators Table 1.11</v>
          </cell>
          <cell r="J3819" t="str">
            <v xml:space="preserve">         Economic Indicators Table 1.11</v>
          </cell>
          <cell r="N3819" t="str">
            <v xml:space="preserve">         "Official Diesel Oil Selling Price"</v>
          </cell>
          <cell r="R3819" t="str">
            <v xml:space="preserve">         Economic Indicators Table 1.15</v>
          </cell>
        </row>
        <row r="3820">
          <cell r="A3820" t="str">
            <v xml:space="preserve">   Consumer Price Indices for 43 Cities &amp; Changes</v>
          </cell>
          <cell r="E3820" t="str">
            <v xml:space="preserve">         Wholesale Price Indices of Manufacturing Commodities</v>
          </cell>
          <cell r="J3820" t="str">
            <v xml:space="preserve">         Wholesale Price Indices of Manufacturing Commodities</v>
          </cell>
          <cell r="N3820" t="str">
            <v xml:space="preserve">         Actual cost of high speed diesel</v>
          </cell>
          <cell r="R3820" t="str">
            <v xml:space="preserve">         Wholesale Price Indices of Construction Materials</v>
          </cell>
        </row>
        <row r="3821">
          <cell r="A3821" t="str">
            <v xml:space="preserve">   Sub-Sector General Index for Bandar Lampung</v>
          </cell>
          <cell r="E3821" t="str">
            <v xml:space="preserve">         Sub-Sector 17, Non Metallic Mineral Products</v>
          </cell>
          <cell r="J3821" t="str">
            <v xml:space="preserve">         Sub-Sector 19, Iron and Steel Products</v>
          </cell>
          <cell r="N3821" t="str">
            <v xml:space="preserve">         Estabilished by Pertamina Oil Company</v>
          </cell>
          <cell r="R3821" t="str">
            <v xml:space="preserve">         Sub-Sector 2, Public Works in Agriculture</v>
          </cell>
        </row>
        <row r="3823">
          <cell r="A3823" t="str">
            <v>Pn  =  A +  L(Ln/Lo) + C(Cn/Co) + S(Sn/So) + F(Fn/Fo) + M(Mn/Mo)</v>
          </cell>
        </row>
        <row r="3824">
          <cell r="A3824" t="str">
            <v>CALCULATION OF ESCALATION PAYMENT</v>
          </cell>
        </row>
        <row r="3825">
          <cell r="A3825" t="str">
            <v>CONTRACT PACKAGE</v>
          </cell>
          <cell r="C3825" t="str">
            <v>:</v>
          </cell>
          <cell r="D3825" t="str">
            <v>WAY CURUP IRRIGATION SUB-PROJECT PTSL-II</v>
          </cell>
          <cell r="Q3825" t="str">
            <v>CONTRACTOR</v>
          </cell>
          <cell r="R3825" t="str">
            <v>:     PT. ADHI KARYA (Persero) Tbk</v>
          </cell>
        </row>
        <row r="3826">
          <cell r="A3826" t="str">
            <v>CONTRACT NO. / DATE</v>
          </cell>
          <cell r="C3826" t="str">
            <v>:</v>
          </cell>
          <cell r="D3826" t="str">
            <v>HK.02.07-Ag.0801/WILIII/01 ,  Date : May 14th, 2004</v>
          </cell>
          <cell r="Q3826" t="str">
            <v>CONSULTANT</v>
          </cell>
          <cell r="R3826" t="str">
            <v>:     NIPPON KOEI (In Associated)</v>
          </cell>
        </row>
        <row r="3828">
          <cell r="A3828" t="str">
            <v xml:space="preserve"> PAY ITEM</v>
          </cell>
          <cell r="C3828" t="str">
            <v>:</v>
          </cell>
          <cell r="D3828" t="str">
            <v>IV-4-3-Un</v>
          </cell>
          <cell r="I3828" t="str">
            <v xml:space="preserve"> DESCRIPTION :</v>
          </cell>
          <cell r="J3828" t="str">
            <v>Earthfill type - B2</v>
          </cell>
          <cell r="M3828" t="str">
            <v>QUANTITIES</v>
          </cell>
          <cell r="N3828" t="str">
            <v>ORIGINAL</v>
          </cell>
          <cell r="P3828" t="str">
            <v>CURRENT</v>
          </cell>
          <cell r="Q3828" t="str">
            <v>ORIGINAL</v>
          </cell>
          <cell r="R3828" t="str">
            <v>CURRENT</v>
          </cell>
        </row>
        <row r="3829">
          <cell r="A3829" t="str">
            <v xml:space="preserve"> COMPONENT</v>
          </cell>
          <cell r="C3829" t="str">
            <v>A</v>
          </cell>
          <cell r="D3829" t="str">
            <v>L</v>
          </cell>
          <cell r="E3829" t="str">
            <v>C</v>
          </cell>
          <cell r="F3829" t="str">
            <v>S</v>
          </cell>
          <cell r="G3829" t="str">
            <v>F</v>
          </cell>
          <cell r="H3829" t="str">
            <v>M</v>
          </cell>
          <cell r="I3829" t="str">
            <v xml:space="preserve"> QUANTITIES   :</v>
          </cell>
          <cell r="J3829" t="str">
            <v xml:space="preserve">-     </v>
          </cell>
          <cell r="K3829" t="str">
            <v>cu.m</v>
          </cell>
          <cell r="M3829" t="str">
            <v>FOR</v>
          </cell>
          <cell r="N3829" t="str">
            <v>UNIT PRICE</v>
          </cell>
          <cell r="O3829" t="str">
            <v>FACTOR</v>
          </cell>
          <cell r="P3829" t="str">
            <v>UNIT PRICE</v>
          </cell>
          <cell r="Q3829" t="str">
            <v>AMOUNT</v>
          </cell>
          <cell r="R3829" t="str">
            <v>AMOUNT</v>
          </cell>
          <cell r="S3829" t="str">
            <v>PRICE ESCALATION</v>
          </cell>
        </row>
        <row r="3830">
          <cell r="A3830" t="str">
            <v xml:space="preserve"> COST FACTOR</v>
          </cell>
          <cell r="C3830">
            <v>0.85</v>
          </cell>
          <cell r="D3830">
            <v>0.05</v>
          </cell>
          <cell r="E3830" t="str">
            <v>-</v>
          </cell>
          <cell r="F3830" t="str">
            <v>-</v>
          </cell>
          <cell r="G3830">
            <v>0.1</v>
          </cell>
          <cell r="H3830" t="str">
            <v>-</v>
          </cell>
          <cell r="I3830" t="str">
            <v>SCHEDULE QUANTITIES</v>
          </cell>
          <cell r="K3830" t="str">
            <v>ACTUAL QUANTITIES (MC)</v>
          </cell>
          <cell r="M3830" t="str">
            <v>ESCALATION</v>
          </cell>
          <cell r="N3830" t="str">
            <v>Ho</v>
          </cell>
          <cell r="O3830" t="str">
            <v>Pn</v>
          </cell>
          <cell r="P3830" t="str">
            <v>Hn</v>
          </cell>
          <cell r="Q3830" t="str">
            <v>Io</v>
          </cell>
          <cell r="R3830" t="str">
            <v>In</v>
          </cell>
          <cell r="S3830" t="str">
            <v>PAYMENT</v>
          </cell>
        </row>
        <row r="3831">
          <cell r="A3831" t="str">
            <v xml:space="preserve"> ZERO INDEX / DEC 2002</v>
          </cell>
          <cell r="C3831" t="str">
            <v>-</v>
          </cell>
          <cell r="D3831">
            <v>110.63</v>
          </cell>
          <cell r="E3831">
            <v>294</v>
          </cell>
          <cell r="F3831">
            <v>345</v>
          </cell>
          <cell r="G3831">
            <v>1650</v>
          </cell>
          <cell r="H3831">
            <v>350</v>
          </cell>
          <cell r="I3831" t="str">
            <v>CUMULATIVE</v>
          </cell>
          <cell r="J3831" t="str">
            <v>MONTHLY</v>
          </cell>
          <cell r="K3831" t="str">
            <v>CUMULATIVE</v>
          </cell>
          <cell r="L3831" t="str">
            <v>MONTHLY</v>
          </cell>
          <cell r="M3831" t="str">
            <v>PAYMENT</v>
          </cell>
        </row>
        <row r="3832">
          <cell r="A3832">
            <v>1</v>
          </cell>
          <cell r="B3832">
            <v>2</v>
          </cell>
          <cell r="C3832">
            <v>3</v>
          </cell>
          <cell r="D3832">
            <v>4</v>
          </cell>
          <cell r="E3832">
            <v>5</v>
          </cell>
          <cell r="F3832">
            <v>6</v>
          </cell>
          <cell r="G3832">
            <v>7</v>
          </cell>
          <cell r="H3832">
            <v>8</v>
          </cell>
          <cell r="I3832">
            <v>9</v>
          </cell>
          <cell r="J3832">
            <v>10</v>
          </cell>
          <cell r="K3832">
            <v>11</v>
          </cell>
          <cell r="L3832">
            <v>12</v>
          </cell>
          <cell r="M3832">
            <v>13</v>
          </cell>
          <cell r="N3832">
            <v>14</v>
          </cell>
          <cell r="O3832">
            <v>15</v>
          </cell>
          <cell r="P3832" t="str">
            <v>16=14x15</v>
          </cell>
          <cell r="Q3832" t="str">
            <v>17=13x14</v>
          </cell>
          <cell r="R3832" t="str">
            <v>18=13x16</v>
          </cell>
          <cell r="S3832" t="str">
            <v>19=18-17</v>
          </cell>
        </row>
        <row r="3834">
          <cell r="A3834" t="str">
            <v>2004</v>
          </cell>
          <cell r="B3834" t="str">
            <v xml:space="preserve">  JUNE</v>
          </cell>
          <cell r="C3834" t="str">
            <v>-</v>
          </cell>
          <cell r="D3834" t="str">
            <v>-</v>
          </cell>
          <cell r="E3834" t="str">
            <v>-</v>
          </cell>
          <cell r="F3834" t="str">
            <v>-</v>
          </cell>
          <cell r="G3834" t="str">
            <v>-</v>
          </cell>
          <cell r="H3834" t="str">
            <v>-</v>
          </cell>
          <cell r="I3834">
            <v>0</v>
          </cell>
          <cell r="J3834">
            <v>0</v>
          </cell>
          <cell r="K3834" t="str">
            <v>-</v>
          </cell>
          <cell r="L3834" t="str">
            <v>-</v>
          </cell>
          <cell r="M3834" t="str">
            <v>-</v>
          </cell>
          <cell r="N3834" t="str">
            <v>-</v>
          </cell>
          <cell r="O3834" t="str">
            <v>-</v>
          </cell>
          <cell r="P3834" t="str">
            <v>-</v>
          </cell>
          <cell r="Q3834" t="str">
            <v>-</v>
          </cell>
          <cell r="R3834" t="str">
            <v>-</v>
          </cell>
          <cell r="S3834" t="str">
            <v>-</v>
          </cell>
        </row>
        <row r="3835">
          <cell r="B3835" t="str">
            <v xml:space="preserve">  JULY</v>
          </cell>
          <cell r="C3835" t="str">
            <v>-</v>
          </cell>
          <cell r="D3835" t="str">
            <v>-</v>
          </cell>
          <cell r="E3835" t="str">
            <v>-</v>
          </cell>
          <cell r="F3835" t="str">
            <v>-</v>
          </cell>
          <cell r="G3835" t="str">
            <v>-</v>
          </cell>
          <cell r="H3835" t="str">
            <v>-</v>
          </cell>
          <cell r="I3835">
            <v>0</v>
          </cell>
          <cell r="J3835">
            <v>0</v>
          </cell>
          <cell r="K3835">
            <v>0</v>
          </cell>
          <cell r="L3835" t="str">
            <v>-</v>
          </cell>
          <cell r="M3835" t="str">
            <v>-</v>
          </cell>
          <cell r="N3835" t="str">
            <v>-</v>
          </cell>
          <cell r="O3835" t="str">
            <v>-</v>
          </cell>
          <cell r="P3835" t="str">
            <v>-</v>
          </cell>
          <cell r="Q3835" t="str">
            <v>-</v>
          </cell>
          <cell r="R3835" t="str">
            <v>-</v>
          </cell>
          <cell r="S3835" t="str">
            <v>-</v>
          </cell>
        </row>
        <row r="3836">
          <cell r="B3836" t="str">
            <v xml:space="preserve">  AUGUST</v>
          </cell>
          <cell r="C3836" t="str">
            <v>-</v>
          </cell>
          <cell r="D3836" t="str">
            <v>-</v>
          </cell>
          <cell r="E3836" t="str">
            <v>-</v>
          </cell>
          <cell r="F3836" t="str">
            <v>-</v>
          </cell>
          <cell r="G3836" t="str">
            <v>-</v>
          </cell>
          <cell r="H3836" t="str">
            <v>-</v>
          </cell>
          <cell r="I3836">
            <v>0</v>
          </cell>
          <cell r="J3836">
            <v>0</v>
          </cell>
          <cell r="K3836">
            <v>0</v>
          </cell>
          <cell r="L3836" t="str">
            <v>-</v>
          </cell>
          <cell r="M3836" t="str">
            <v>-</v>
          </cell>
          <cell r="N3836" t="str">
            <v>-</v>
          </cell>
          <cell r="O3836" t="str">
            <v>-</v>
          </cell>
          <cell r="P3836" t="str">
            <v>-</v>
          </cell>
          <cell r="Q3836" t="str">
            <v>-</v>
          </cell>
          <cell r="R3836" t="str">
            <v>-</v>
          </cell>
          <cell r="S3836" t="str">
            <v>-</v>
          </cell>
        </row>
        <row r="3837">
          <cell r="B3837" t="str">
            <v xml:space="preserve">  SEPTEMBER</v>
          </cell>
          <cell r="C3837" t="str">
            <v>-</v>
          </cell>
          <cell r="D3837" t="str">
            <v>-</v>
          </cell>
          <cell r="E3837" t="str">
            <v>-</v>
          </cell>
          <cell r="F3837" t="str">
            <v>-</v>
          </cell>
          <cell r="G3837" t="str">
            <v>-</v>
          </cell>
          <cell r="H3837" t="str">
            <v>-</v>
          </cell>
          <cell r="I3837">
            <v>0</v>
          </cell>
          <cell r="J3837">
            <v>0</v>
          </cell>
          <cell r="K3837">
            <v>0</v>
          </cell>
          <cell r="L3837" t="str">
            <v>-</v>
          </cell>
          <cell r="M3837" t="str">
            <v>-</v>
          </cell>
          <cell r="N3837" t="str">
            <v>-</v>
          </cell>
          <cell r="O3837" t="str">
            <v>-</v>
          </cell>
          <cell r="P3837" t="str">
            <v>-</v>
          </cell>
          <cell r="Q3837" t="str">
            <v>-</v>
          </cell>
          <cell r="R3837" t="str">
            <v>-</v>
          </cell>
          <cell r="S3837" t="str">
            <v>-</v>
          </cell>
        </row>
        <row r="3838">
          <cell r="B3838" t="str">
            <v xml:space="preserve">  OCTOBER</v>
          </cell>
          <cell r="C3838" t="str">
            <v>-</v>
          </cell>
          <cell r="D3838" t="str">
            <v>-</v>
          </cell>
          <cell r="E3838" t="str">
            <v>-</v>
          </cell>
          <cell r="F3838" t="str">
            <v>-</v>
          </cell>
          <cell r="G3838" t="str">
            <v>-</v>
          </cell>
          <cell r="H3838" t="str">
            <v>-</v>
          </cell>
          <cell r="I3838">
            <v>0</v>
          </cell>
          <cell r="J3838">
            <v>0</v>
          </cell>
          <cell r="K3838">
            <v>0</v>
          </cell>
          <cell r="L3838" t="str">
            <v>-</v>
          </cell>
          <cell r="M3838" t="str">
            <v>-</v>
          </cell>
          <cell r="N3838" t="str">
            <v>-</v>
          </cell>
          <cell r="O3838" t="str">
            <v>-</v>
          </cell>
          <cell r="P3838" t="str">
            <v>-</v>
          </cell>
          <cell r="Q3838" t="str">
            <v>-</v>
          </cell>
          <cell r="R3838" t="str">
            <v>-</v>
          </cell>
          <cell r="S3838" t="str">
            <v>-</v>
          </cell>
        </row>
        <row r="3839">
          <cell r="B3839" t="str">
            <v xml:space="preserve">  NOVEMBER</v>
          </cell>
          <cell r="C3839" t="str">
            <v>-</v>
          </cell>
          <cell r="D3839" t="str">
            <v>-</v>
          </cell>
          <cell r="E3839" t="str">
            <v>-</v>
          </cell>
          <cell r="F3839" t="str">
            <v>-</v>
          </cell>
          <cell r="G3839" t="str">
            <v>-</v>
          </cell>
          <cell r="H3839" t="str">
            <v>-</v>
          </cell>
          <cell r="I3839">
            <v>0</v>
          </cell>
          <cell r="J3839">
            <v>0</v>
          </cell>
          <cell r="K3839">
            <v>0</v>
          </cell>
          <cell r="L3839" t="str">
            <v>-</v>
          </cell>
          <cell r="M3839" t="str">
            <v>-</v>
          </cell>
          <cell r="N3839" t="str">
            <v>-</v>
          </cell>
          <cell r="O3839" t="str">
            <v>-</v>
          </cell>
          <cell r="P3839" t="str">
            <v>-</v>
          </cell>
          <cell r="Q3839" t="str">
            <v>-</v>
          </cell>
          <cell r="R3839" t="str">
            <v>-</v>
          </cell>
          <cell r="S3839" t="str">
            <v>-</v>
          </cell>
        </row>
        <row r="3840">
          <cell r="B3840" t="str">
            <v xml:space="preserve">  DECEMBER</v>
          </cell>
          <cell r="C3840" t="str">
            <v>-</v>
          </cell>
          <cell r="D3840" t="str">
            <v>-</v>
          </cell>
          <cell r="E3840" t="str">
            <v>-</v>
          </cell>
          <cell r="F3840" t="str">
            <v>-</v>
          </cell>
          <cell r="G3840" t="str">
            <v>-</v>
          </cell>
          <cell r="H3840" t="str">
            <v>-</v>
          </cell>
          <cell r="I3840">
            <v>0</v>
          </cell>
          <cell r="J3840">
            <v>0</v>
          </cell>
          <cell r="K3840">
            <v>0</v>
          </cell>
          <cell r="L3840" t="str">
            <v>-</v>
          </cell>
          <cell r="M3840" t="str">
            <v>-</v>
          </cell>
          <cell r="N3840" t="str">
            <v>-</v>
          </cell>
          <cell r="O3840" t="str">
            <v>-</v>
          </cell>
          <cell r="P3840" t="str">
            <v>-</v>
          </cell>
          <cell r="Q3840" t="str">
            <v>-</v>
          </cell>
          <cell r="R3840" t="str">
            <v>-</v>
          </cell>
          <cell r="S3840" t="str">
            <v>-</v>
          </cell>
        </row>
        <row r="3841">
          <cell r="A3841" t="str">
            <v>2005</v>
          </cell>
          <cell r="B3841" t="str">
            <v xml:space="preserve">  JANUARY</v>
          </cell>
          <cell r="C3841" t="str">
            <v>-</v>
          </cell>
          <cell r="D3841" t="str">
            <v>-</v>
          </cell>
          <cell r="E3841" t="str">
            <v>-</v>
          </cell>
          <cell r="F3841" t="str">
            <v>-</v>
          </cell>
          <cell r="G3841" t="str">
            <v>-</v>
          </cell>
          <cell r="H3841" t="str">
            <v>-</v>
          </cell>
          <cell r="I3841">
            <v>0</v>
          </cell>
          <cell r="J3841">
            <v>0</v>
          </cell>
          <cell r="K3841">
            <v>0</v>
          </cell>
          <cell r="L3841" t="str">
            <v>-</v>
          </cell>
          <cell r="M3841" t="str">
            <v>-</v>
          </cell>
          <cell r="N3841" t="str">
            <v>-</v>
          </cell>
          <cell r="O3841" t="str">
            <v>-</v>
          </cell>
          <cell r="P3841" t="str">
            <v>-</v>
          </cell>
          <cell r="Q3841" t="str">
            <v>-</v>
          </cell>
          <cell r="R3841" t="str">
            <v>-</v>
          </cell>
          <cell r="S3841" t="str">
            <v>-</v>
          </cell>
        </row>
        <row r="3842">
          <cell r="B3842" t="str">
            <v xml:space="preserve">  FEBRUARY</v>
          </cell>
          <cell r="C3842" t="str">
            <v>-</v>
          </cell>
          <cell r="D3842" t="str">
            <v>-</v>
          </cell>
          <cell r="E3842" t="str">
            <v>-</v>
          </cell>
          <cell r="F3842" t="str">
            <v>-</v>
          </cell>
          <cell r="G3842" t="str">
            <v>-</v>
          </cell>
          <cell r="H3842" t="str">
            <v>-</v>
          </cell>
          <cell r="I3842">
            <v>0</v>
          </cell>
          <cell r="J3842">
            <v>0</v>
          </cell>
          <cell r="K3842">
            <v>0</v>
          </cell>
          <cell r="L3842" t="str">
            <v>-</v>
          </cell>
          <cell r="M3842" t="str">
            <v>-</v>
          </cell>
          <cell r="N3842" t="str">
            <v>-</v>
          </cell>
          <cell r="O3842" t="str">
            <v>-</v>
          </cell>
          <cell r="P3842" t="str">
            <v>-</v>
          </cell>
          <cell r="Q3842" t="str">
            <v>-</v>
          </cell>
          <cell r="R3842" t="str">
            <v>-</v>
          </cell>
          <cell r="S3842" t="str">
            <v>-</v>
          </cell>
        </row>
        <row r="3843">
          <cell r="B3843" t="str">
            <v xml:space="preserve">  MARCH</v>
          </cell>
          <cell r="C3843" t="str">
            <v>-</v>
          </cell>
          <cell r="D3843" t="str">
            <v>-</v>
          </cell>
          <cell r="E3843" t="str">
            <v>-</v>
          </cell>
          <cell r="F3843" t="str">
            <v>-</v>
          </cell>
          <cell r="G3843" t="str">
            <v>-</v>
          </cell>
          <cell r="H3843" t="str">
            <v>-</v>
          </cell>
          <cell r="I3843">
            <v>0</v>
          </cell>
          <cell r="J3843">
            <v>0</v>
          </cell>
          <cell r="K3843">
            <v>0</v>
          </cell>
          <cell r="L3843" t="str">
            <v>-</v>
          </cell>
          <cell r="M3843" t="str">
            <v>-</v>
          </cell>
          <cell r="N3843" t="str">
            <v>-</v>
          </cell>
          <cell r="O3843" t="str">
            <v>-</v>
          </cell>
          <cell r="P3843" t="str">
            <v>-</v>
          </cell>
          <cell r="Q3843" t="str">
            <v>-</v>
          </cell>
          <cell r="R3843" t="str">
            <v>-</v>
          </cell>
          <cell r="S3843" t="str">
            <v>-</v>
          </cell>
        </row>
        <row r="3844">
          <cell r="B3844" t="str">
            <v xml:space="preserve">  APRIL</v>
          </cell>
          <cell r="C3844" t="str">
            <v>-</v>
          </cell>
          <cell r="D3844" t="str">
            <v>-</v>
          </cell>
          <cell r="E3844" t="str">
            <v>-</v>
          </cell>
          <cell r="F3844" t="str">
            <v>-</v>
          </cell>
          <cell r="G3844" t="str">
            <v>-</v>
          </cell>
          <cell r="H3844" t="str">
            <v>-</v>
          </cell>
          <cell r="I3844">
            <v>0</v>
          </cell>
          <cell r="J3844">
            <v>0</v>
          </cell>
          <cell r="K3844">
            <v>0</v>
          </cell>
          <cell r="L3844" t="str">
            <v>-</v>
          </cell>
          <cell r="M3844" t="str">
            <v>-</v>
          </cell>
          <cell r="N3844" t="str">
            <v>-</v>
          </cell>
          <cell r="O3844" t="str">
            <v>-</v>
          </cell>
          <cell r="P3844" t="str">
            <v>-</v>
          </cell>
          <cell r="Q3844" t="str">
            <v>-</v>
          </cell>
          <cell r="R3844" t="str">
            <v>-</v>
          </cell>
          <cell r="S3844" t="str">
            <v>-</v>
          </cell>
        </row>
        <row r="3845">
          <cell r="B3845" t="str">
            <v xml:space="preserve">  MAY</v>
          </cell>
          <cell r="C3845" t="str">
            <v>-</v>
          </cell>
          <cell r="D3845" t="str">
            <v>-</v>
          </cell>
          <cell r="E3845" t="str">
            <v>-</v>
          </cell>
          <cell r="F3845" t="str">
            <v>-</v>
          </cell>
          <cell r="G3845" t="str">
            <v>-</v>
          </cell>
          <cell r="H3845" t="str">
            <v>-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  <cell r="M3845" t="str">
            <v>-</v>
          </cell>
          <cell r="N3845" t="str">
            <v>-</v>
          </cell>
          <cell r="O3845" t="str">
            <v>-</v>
          </cell>
          <cell r="P3845" t="str">
            <v>-</v>
          </cell>
          <cell r="Q3845" t="str">
            <v>-</v>
          </cell>
          <cell r="R3845" t="str">
            <v>-</v>
          </cell>
          <cell r="S3845" t="str">
            <v>-</v>
          </cell>
        </row>
        <row r="3846">
          <cell r="B3846" t="str">
            <v xml:space="preserve">  JUNE</v>
          </cell>
          <cell r="C3846" t="str">
            <v>-</v>
          </cell>
          <cell r="D3846">
            <v>121.75</v>
          </cell>
          <cell r="E3846">
            <v>323</v>
          </cell>
          <cell r="F3846">
            <v>491</v>
          </cell>
          <cell r="G3846">
            <v>2100</v>
          </cell>
          <cell r="H3846">
            <v>441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20279</v>
          </cell>
          <cell r="O3846">
            <v>1.032298488820228</v>
          </cell>
          <cell r="P3846">
            <v>20933.981054785403</v>
          </cell>
          <cell r="Q3846">
            <v>0</v>
          </cell>
          <cell r="R3846">
            <v>0</v>
          </cell>
          <cell r="S3846">
            <v>0</v>
          </cell>
        </row>
        <row r="3847">
          <cell r="B3847" t="str">
            <v xml:space="preserve">  JULY</v>
          </cell>
          <cell r="C3847" t="str">
            <v>-</v>
          </cell>
          <cell r="D3847">
            <v>122.55</v>
          </cell>
          <cell r="E3847">
            <v>325</v>
          </cell>
          <cell r="F3847">
            <v>491</v>
          </cell>
          <cell r="G3847">
            <v>2100</v>
          </cell>
          <cell r="H3847">
            <v>449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20279</v>
          </cell>
          <cell r="O3847">
            <v>1.0326600543991848</v>
          </cell>
          <cell r="P3847">
            <v>20941.313243161068</v>
          </cell>
          <cell r="Q3847">
            <v>0</v>
          </cell>
          <cell r="R3847">
            <v>0</v>
          </cell>
          <cell r="S3847">
            <v>0</v>
          </cell>
        </row>
        <row r="3848">
          <cell r="B3848" t="str">
            <v xml:space="preserve">  AUGUST</v>
          </cell>
          <cell r="C3848" t="str">
            <v>-</v>
          </cell>
          <cell r="D3848">
            <v>122.49</v>
          </cell>
          <cell r="E3848">
            <v>326</v>
          </cell>
          <cell r="F3848">
            <v>493</v>
          </cell>
          <cell r="G3848">
            <v>2100</v>
          </cell>
          <cell r="H3848">
            <v>452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20279</v>
          </cell>
          <cell r="O3848">
            <v>1.032632936980763</v>
          </cell>
          <cell r="P3848">
            <v>20940.763329032892</v>
          </cell>
          <cell r="Q3848">
            <v>0</v>
          </cell>
          <cell r="R3848">
            <v>0</v>
          </cell>
          <cell r="S3848">
            <v>0</v>
          </cell>
        </row>
        <row r="3849">
          <cell r="B3849" t="str">
            <v xml:space="preserve">  SEPTEMBER</v>
          </cell>
          <cell r="C3849" t="str">
            <v>-</v>
          </cell>
          <cell r="D3849">
            <v>123.27</v>
          </cell>
          <cell r="E3849">
            <v>330</v>
          </cell>
          <cell r="F3849">
            <v>495</v>
          </cell>
          <cell r="G3849">
            <v>2100</v>
          </cell>
          <cell r="H3849">
            <v>462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20279</v>
          </cell>
          <cell r="O3849">
            <v>1.032985463420246</v>
          </cell>
          <cell r="P3849">
            <v>20947.912212699168</v>
          </cell>
          <cell r="Q3849">
            <v>0</v>
          </cell>
          <cell r="R3849">
            <v>0</v>
          </cell>
          <cell r="S3849">
            <v>0</v>
          </cell>
        </row>
        <row r="3850">
          <cell r="B3850" t="str">
            <v xml:space="preserve">  OCTOBER</v>
          </cell>
          <cell r="C3850" t="str">
            <v>-</v>
          </cell>
          <cell r="D3850">
            <v>139.13999999999999</v>
          </cell>
          <cell r="E3850">
            <v>376</v>
          </cell>
          <cell r="F3850">
            <v>511</v>
          </cell>
          <cell r="G3850">
            <v>4300</v>
          </cell>
          <cell r="H3850">
            <v>500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  <cell r="M3850">
            <v>0</v>
          </cell>
          <cell r="N3850">
            <v>20279</v>
          </cell>
          <cell r="O3850">
            <v>1.1734913539261367</v>
          </cell>
          <cell r="P3850">
            <v>23797.231166268124</v>
          </cell>
          <cell r="Q3850">
            <v>0</v>
          </cell>
          <cell r="R3850">
            <v>0</v>
          </cell>
          <cell r="S3850">
            <v>0</v>
          </cell>
        </row>
        <row r="3851">
          <cell r="B3851" t="str">
            <v xml:space="preserve">  NOVEMBER</v>
          </cell>
          <cell r="C3851" t="str">
            <v>-</v>
          </cell>
          <cell r="D3851">
            <v>140.15</v>
          </cell>
          <cell r="E3851">
            <v>393</v>
          </cell>
          <cell r="F3851">
            <v>511</v>
          </cell>
          <cell r="G3851">
            <v>4300</v>
          </cell>
          <cell r="H3851">
            <v>510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20279</v>
          </cell>
          <cell r="O3851">
            <v>1.1739478304695696</v>
          </cell>
          <cell r="P3851">
            <v>23806.488054092402</v>
          </cell>
          <cell r="Q3851">
            <v>0</v>
          </cell>
          <cell r="R3851">
            <v>0</v>
          </cell>
          <cell r="S3851">
            <v>0</v>
          </cell>
        </row>
        <row r="3852">
          <cell r="B3852" t="str">
            <v xml:space="preserve">  DECEMBER</v>
          </cell>
          <cell r="C3852" t="str">
            <v>-</v>
          </cell>
          <cell r="D3852">
            <v>140.32</v>
          </cell>
          <cell r="E3852">
            <v>393</v>
          </cell>
          <cell r="F3852">
            <v>511</v>
          </cell>
          <cell r="G3852">
            <v>4300</v>
          </cell>
          <cell r="H3852">
            <v>510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0</v>
          </cell>
          <cell r="N3852">
            <v>20279</v>
          </cell>
          <cell r="O3852">
            <v>1.1740246631550979</v>
          </cell>
          <cell r="P3852">
            <v>23808.046144122229</v>
          </cell>
          <cell r="Q3852">
            <v>0</v>
          </cell>
          <cell r="R3852">
            <v>0</v>
          </cell>
          <cell r="S3852">
            <v>0</v>
          </cell>
        </row>
        <row r="3853">
          <cell r="A3853" t="str">
            <v>2006</v>
          </cell>
          <cell r="B3853" t="str">
            <v xml:space="preserve">  JANUARY</v>
          </cell>
          <cell r="C3853" t="str">
            <v>-</v>
          </cell>
          <cell r="D3853" t="str">
            <v>-</v>
          </cell>
          <cell r="E3853" t="str">
            <v>-</v>
          </cell>
          <cell r="F3853" t="str">
            <v>-</v>
          </cell>
          <cell r="G3853" t="str">
            <v>-</v>
          </cell>
          <cell r="H3853" t="str">
            <v>-</v>
          </cell>
          <cell r="I3853">
            <v>0</v>
          </cell>
          <cell r="J3853">
            <v>0</v>
          </cell>
          <cell r="K3853">
            <v>0</v>
          </cell>
          <cell r="L3853" t="str">
            <v>-</v>
          </cell>
          <cell r="M3853" t="str">
            <v>-</v>
          </cell>
          <cell r="N3853">
            <v>20279</v>
          </cell>
          <cell r="O3853">
            <v>0.85</v>
          </cell>
          <cell r="P3853">
            <v>17237.149999999998</v>
          </cell>
          <cell r="Q3853">
            <v>0</v>
          </cell>
          <cell r="R3853">
            <v>0</v>
          </cell>
          <cell r="S3853">
            <v>0</v>
          </cell>
        </row>
        <row r="3854">
          <cell r="B3854" t="str">
            <v xml:space="preserve">  FEBRUARY</v>
          </cell>
          <cell r="C3854" t="str">
            <v>-</v>
          </cell>
          <cell r="D3854" t="str">
            <v>-</v>
          </cell>
          <cell r="E3854" t="str">
            <v>-</v>
          </cell>
          <cell r="F3854" t="str">
            <v>-</v>
          </cell>
          <cell r="G3854" t="str">
            <v>-</v>
          </cell>
          <cell r="H3854" t="str">
            <v>-</v>
          </cell>
          <cell r="I3854">
            <v>0</v>
          </cell>
          <cell r="J3854">
            <v>0</v>
          </cell>
          <cell r="K3854">
            <v>0</v>
          </cell>
          <cell r="L3854" t="str">
            <v>-</v>
          </cell>
          <cell r="M3854" t="str">
            <v>-</v>
          </cell>
          <cell r="N3854">
            <v>20279</v>
          </cell>
          <cell r="O3854">
            <v>0.85</v>
          </cell>
          <cell r="P3854">
            <v>17237.149999999998</v>
          </cell>
          <cell r="Q3854">
            <v>0</v>
          </cell>
          <cell r="R3854">
            <v>0</v>
          </cell>
          <cell r="S3854">
            <v>0</v>
          </cell>
        </row>
        <row r="3855">
          <cell r="B3855" t="str">
            <v xml:space="preserve">  MARCH</v>
          </cell>
          <cell r="C3855" t="str">
            <v>-</v>
          </cell>
          <cell r="D3855" t="str">
            <v>-</v>
          </cell>
          <cell r="E3855" t="str">
            <v>-</v>
          </cell>
          <cell r="F3855" t="str">
            <v>-</v>
          </cell>
          <cell r="G3855" t="str">
            <v>-</v>
          </cell>
          <cell r="H3855" t="str">
            <v>-</v>
          </cell>
          <cell r="I3855">
            <v>0</v>
          </cell>
          <cell r="J3855">
            <v>0</v>
          </cell>
          <cell r="K3855">
            <v>0</v>
          </cell>
          <cell r="L3855" t="str">
            <v>-</v>
          </cell>
          <cell r="M3855" t="str">
            <v>-</v>
          </cell>
          <cell r="N3855">
            <v>20279</v>
          </cell>
          <cell r="O3855">
            <v>0.85</v>
          </cell>
          <cell r="P3855">
            <v>17237.149999999998</v>
          </cell>
          <cell r="Q3855">
            <v>0</v>
          </cell>
          <cell r="R3855">
            <v>0</v>
          </cell>
          <cell r="S3855">
            <v>0</v>
          </cell>
        </row>
        <row r="3856">
          <cell r="B3856" t="str">
            <v xml:space="preserve">  APRIL</v>
          </cell>
          <cell r="C3856" t="str">
            <v>-</v>
          </cell>
          <cell r="D3856" t="str">
            <v>-</v>
          </cell>
          <cell r="E3856" t="str">
            <v>-</v>
          </cell>
          <cell r="F3856" t="str">
            <v>-</v>
          </cell>
          <cell r="G3856" t="str">
            <v>-</v>
          </cell>
          <cell r="H3856" t="str">
            <v>-</v>
          </cell>
          <cell r="I3856">
            <v>0</v>
          </cell>
          <cell r="J3856">
            <v>0</v>
          </cell>
          <cell r="K3856">
            <v>0</v>
          </cell>
          <cell r="L3856" t="str">
            <v>-</v>
          </cell>
          <cell r="M3856" t="str">
            <v>-</v>
          </cell>
          <cell r="N3856">
            <v>20279</v>
          </cell>
          <cell r="O3856">
            <v>0.85</v>
          </cell>
          <cell r="P3856">
            <v>17237.149999999998</v>
          </cell>
          <cell r="Q3856">
            <v>0</v>
          </cell>
          <cell r="R3856">
            <v>0</v>
          </cell>
          <cell r="S3856">
            <v>0</v>
          </cell>
        </row>
        <row r="3857">
          <cell r="B3857" t="str">
            <v xml:space="preserve">  MAY</v>
          </cell>
          <cell r="C3857" t="str">
            <v>-</v>
          </cell>
          <cell r="D3857" t="str">
            <v>-</v>
          </cell>
          <cell r="E3857" t="str">
            <v>-</v>
          </cell>
          <cell r="F3857" t="str">
            <v>-</v>
          </cell>
          <cell r="G3857" t="str">
            <v>-</v>
          </cell>
          <cell r="H3857" t="str">
            <v>-</v>
          </cell>
          <cell r="I3857">
            <v>0</v>
          </cell>
          <cell r="J3857">
            <v>0</v>
          </cell>
          <cell r="K3857">
            <v>0</v>
          </cell>
          <cell r="L3857" t="str">
            <v>-</v>
          </cell>
          <cell r="M3857" t="str">
            <v>-</v>
          </cell>
          <cell r="N3857">
            <v>20279</v>
          </cell>
          <cell r="O3857">
            <v>0.85</v>
          </cell>
          <cell r="P3857">
            <v>17237.149999999998</v>
          </cell>
          <cell r="Q3857">
            <v>0</v>
          </cell>
          <cell r="R3857">
            <v>0</v>
          </cell>
          <cell r="S3857">
            <v>0</v>
          </cell>
        </row>
        <row r="3858">
          <cell r="B3858" t="str">
            <v xml:space="preserve">  JUNE</v>
          </cell>
          <cell r="C3858" t="str">
            <v>-</v>
          </cell>
          <cell r="D3858" t="str">
            <v>-</v>
          </cell>
          <cell r="E3858" t="str">
            <v>-</v>
          </cell>
          <cell r="F3858" t="str">
            <v>-</v>
          </cell>
          <cell r="G3858" t="str">
            <v>-</v>
          </cell>
          <cell r="H3858" t="str">
            <v>-</v>
          </cell>
          <cell r="I3858">
            <v>0</v>
          </cell>
          <cell r="J3858">
            <v>0</v>
          </cell>
          <cell r="K3858">
            <v>0</v>
          </cell>
          <cell r="L3858" t="str">
            <v>-</v>
          </cell>
          <cell r="M3858" t="str">
            <v>-</v>
          </cell>
          <cell r="N3858">
            <v>20279</v>
          </cell>
          <cell r="O3858">
            <v>0.85</v>
          </cell>
          <cell r="P3858">
            <v>17237.149999999998</v>
          </cell>
          <cell r="Q3858">
            <v>0</v>
          </cell>
          <cell r="R3858">
            <v>0</v>
          </cell>
          <cell r="S3858">
            <v>0</v>
          </cell>
        </row>
        <row r="3859">
          <cell r="B3859" t="str">
            <v xml:space="preserve">  JULY</v>
          </cell>
          <cell r="C3859" t="str">
            <v>-</v>
          </cell>
          <cell r="D3859" t="str">
            <v>-</v>
          </cell>
          <cell r="E3859" t="str">
            <v>-</v>
          </cell>
          <cell r="F3859" t="str">
            <v>-</v>
          </cell>
          <cell r="G3859" t="str">
            <v>-</v>
          </cell>
          <cell r="H3859" t="str">
            <v>-</v>
          </cell>
          <cell r="I3859">
            <v>0</v>
          </cell>
          <cell r="J3859">
            <v>0</v>
          </cell>
          <cell r="K3859">
            <v>0</v>
          </cell>
          <cell r="L3859" t="str">
            <v>-</v>
          </cell>
          <cell r="M3859" t="str">
            <v>-</v>
          </cell>
          <cell r="N3859">
            <v>20279</v>
          </cell>
          <cell r="O3859">
            <v>0.85</v>
          </cell>
          <cell r="P3859">
            <v>17237.149999999998</v>
          </cell>
          <cell r="Q3859">
            <v>0</v>
          </cell>
          <cell r="R3859">
            <v>0</v>
          </cell>
          <cell r="S3859">
            <v>0</v>
          </cell>
        </row>
        <row r="3860">
          <cell r="B3860" t="str">
            <v xml:space="preserve">  AUGUST</v>
          </cell>
          <cell r="C3860" t="str">
            <v>-</v>
          </cell>
          <cell r="D3860" t="str">
            <v>-</v>
          </cell>
          <cell r="E3860" t="str">
            <v>-</v>
          </cell>
          <cell r="F3860" t="str">
            <v>-</v>
          </cell>
          <cell r="G3860" t="str">
            <v>-</v>
          </cell>
          <cell r="H3860" t="str">
            <v>-</v>
          </cell>
          <cell r="I3860">
            <v>0</v>
          </cell>
          <cell r="J3860">
            <v>0</v>
          </cell>
          <cell r="K3860">
            <v>0</v>
          </cell>
          <cell r="L3860" t="str">
            <v>-</v>
          </cell>
          <cell r="M3860" t="str">
            <v>-</v>
          </cell>
          <cell r="N3860">
            <v>20279</v>
          </cell>
          <cell r="O3860">
            <v>0.85</v>
          </cell>
          <cell r="P3860">
            <v>17237.149999999998</v>
          </cell>
          <cell r="Q3860">
            <v>0</v>
          </cell>
          <cell r="R3860">
            <v>0</v>
          </cell>
          <cell r="S3860">
            <v>0</v>
          </cell>
        </row>
        <row r="3861">
          <cell r="B3861" t="str">
            <v xml:space="preserve">  SEPTEMBER</v>
          </cell>
          <cell r="C3861" t="str">
            <v>-</v>
          </cell>
          <cell r="D3861" t="str">
            <v>-</v>
          </cell>
          <cell r="E3861" t="str">
            <v>-</v>
          </cell>
          <cell r="F3861" t="str">
            <v>-</v>
          </cell>
          <cell r="G3861" t="str">
            <v>-</v>
          </cell>
          <cell r="H3861" t="str">
            <v>-</v>
          </cell>
          <cell r="I3861">
            <v>0</v>
          </cell>
          <cell r="J3861">
            <v>0</v>
          </cell>
          <cell r="K3861">
            <v>0</v>
          </cell>
          <cell r="L3861" t="str">
            <v>-</v>
          </cell>
          <cell r="M3861" t="str">
            <v>-</v>
          </cell>
          <cell r="N3861">
            <v>20279</v>
          </cell>
          <cell r="O3861">
            <v>0.85</v>
          </cell>
          <cell r="P3861">
            <v>17237.149999999998</v>
          </cell>
          <cell r="Q3861">
            <v>0</v>
          </cell>
          <cell r="R3861">
            <v>0</v>
          </cell>
          <cell r="S3861">
            <v>0</v>
          </cell>
        </row>
        <row r="3862">
          <cell r="B3862" t="str">
            <v xml:space="preserve">  OCTOBER</v>
          </cell>
          <cell r="C3862" t="str">
            <v>-</v>
          </cell>
          <cell r="D3862" t="str">
            <v>-</v>
          </cell>
          <cell r="E3862" t="str">
            <v>-</v>
          </cell>
          <cell r="F3862" t="str">
            <v>-</v>
          </cell>
          <cell r="G3862" t="str">
            <v>-</v>
          </cell>
          <cell r="H3862" t="str">
            <v>-</v>
          </cell>
          <cell r="I3862">
            <v>0</v>
          </cell>
          <cell r="J3862">
            <v>0</v>
          </cell>
          <cell r="K3862">
            <v>0</v>
          </cell>
          <cell r="L3862" t="str">
            <v>-</v>
          </cell>
          <cell r="M3862" t="str">
            <v>-</v>
          </cell>
          <cell r="N3862">
            <v>20279</v>
          </cell>
          <cell r="O3862">
            <v>0.85</v>
          </cell>
          <cell r="P3862">
            <v>17237.149999999998</v>
          </cell>
          <cell r="Q3862">
            <v>0</v>
          </cell>
          <cell r="R3862">
            <v>0</v>
          </cell>
          <cell r="S3862">
            <v>0</v>
          </cell>
        </row>
        <row r="3863">
          <cell r="B3863" t="str">
            <v xml:space="preserve">  NOVEMBER</v>
          </cell>
          <cell r="C3863" t="str">
            <v>-</v>
          </cell>
          <cell r="D3863" t="str">
            <v>-</v>
          </cell>
          <cell r="E3863" t="str">
            <v>-</v>
          </cell>
          <cell r="F3863" t="str">
            <v>-</v>
          </cell>
          <cell r="G3863" t="str">
            <v>-</v>
          </cell>
          <cell r="H3863" t="str">
            <v>-</v>
          </cell>
          <cell r="I3863">
            <v>0</v>
          </cell>
          <cell r="J3863">
            <v>0</v>
          </cell>
          <cell r="K3863">
            <v>0</v>
          </cell>
          <cell r="L3863" t="str">
            <v>-</v>
          </cell>
          <cell r="M3863" t="str">
            <v>-</v>
          </cell>
          <cell r="N3863">
            <v>20279</v>
          </cell>
          <cell r="O3863">
            <v>0.85</v>
          </cell>
          <cell r="P3863">
            <v>17237.149999999998</v>
          </cell>
          <cell r="Q3863">
            <v>0</v>
          </cell>
          <cell r="R3863">
            <v>0</v>
          </cell>
          <cell r="S3863">
            <v>0</v>
          </cell>
        </row>
        <row r="3865">
          <cell r="A3865" t="str">
            <v xml:space="preserve"> </v>
          </cell>
          <cell r="B3865" t="str">
            <v>T O T A L</v>
          </cell>
          <cell r="C3865" t="str">
            <v>Pay Item</v>
          </cell>
          <cell r="E3865" t="str">
            <v>:</v>
          </cell>
          <cell r="F3865" t="str">
            <v>IV-4-3-Un</v>
          </cell>
          <cell r="J3865">
            <v>0</v>
          </cell>
          <cell r="K3865" t="str">
            <v>-</v>
          </cell>
          <cell r="L3865">
            <v>0</v>
          </cell>
          <cell r="M3865">
            <v>0</v>
          </cell>
          <cell r="O3865" t="str">
            <v>-</v>
          </cell>
          <cell r="Q3865">
            <v>0</v>
          </cell>
          <cell r="R3865">
            <v>0</v>
          </cell>
          <cell r="S3865">
            <v>0</v>
          </cell>
        </row>
        <row r="3867">
          <cell r="A3867" t="str">
            <v xml:space="preserve">   L : Labour</v>
          </cell>
          <cell r="E3867" t="str">
            <v xml:space="preserve">    C : Cement</v>
          </cell>
          <cell r="J3867" t="str">
            <v xml:space="preserve">    S : Steel</v>
          </cell>
          <cell r="N3867" t="str">
            <v xml:space="preserve">    F : Fuel</v>
          </cell>
          <cell r="R3867" t="str">
            <v xml:space="preserve">    M : Material</v>
          </cell>
        </row>
        <row r="3868">
          <cell r="A3868" t="str">
            <v xml:space="preserve">   Economic Indicators Table 1.3</v>
          </cell>
          <cell r="E3868" t="str">
            <v xml:space="preserve">         Economic Indicators Table 1.11</v>
          </cell>
          <cell r="J3868" t="str">
            <v xml:space="preserve">         Economic Indicators Table 1.11</v>
          </cell>
          <cell r="N3868" t="str">
            <v xml:space="preserve">         "Official Diesel Oil Selling Price"</v>
          </cell>
          <cell r="R3868" t="str">
            <v xml:space="preserve">         Economic Indicators Table 1.15</v>
          </cell>
        </row>
        <row r="3869">
          <cell r="A3869" t="str">
            <v xml:space="preserve">   Consumer Price Indices for 43 Cities &amp; Changes</v>
          </cell>
          <cell r="E3869" t="str">
            <v xml:space="preserve">         Wholesale Price Indices of Manufacturing Commodities</v>
          </cell>
          <cell r="J3869" t="str">
            <v xml:space="preserve">         Wholesale Price Indices of Manufacturing Commodities</v>
          </cell>
          <cell r="N3869" t="str">
            <v xml:space="preserve">         Actual cost of high speed diesel</v>
          </cell>
          <cell r="R3869" t="str">
            <v xml:space="preserve">         Wholesale Price Indices of Construction Materials</v>
          </cell>
        </row>
        <row r="3870">
          <cell r="A3870" t="str">
            <v xml:space="preserve">   Sub-Sector General Index for Bandar Lampung</v>
          </cell>
          <cell r="E3870" t="str">
            <v xml:space="preserve">         Sub-Sector 17, Non Metallic Mineral Products</v>
          </cell>
          <cell r="J3870" t="str">
            <v xml:space="preserve">         Sub-Sector 19, Iron and Steel Products</v>
          </cell>
          <cell r="N3870" t="str">
            <v xml:space="preserve">         Estabilished by Pertamina Oil Company</v>
          </cell>
          <cell r="R3870" t="str">
            <v xml:space="preserve">         Sub-Sector 2, Public Works in Agriculture</v>
          </cell>
        </row>
        <row r="3872">
          <cell r="A3872" t="str">
            <v>Pn  =  A +  L(Ln/Lo) + C(Cn/Co) + S(Sn/So) + F(Fn/Fo) + M(Mn/Mo)</v>
          </cell>
        </row>
        <row r="3873">
          <cell r="A3873" t="str">
            <v>CALCULATION OF ESCALATION PAYMENT</v>
          </cell>
        </row>
        <row r="3874">
          <cell r="A3874" t="str">
            <v>CONTRACT PACKAGE</v>
          </cell>
          <cell r="C3874" t="str">
            <v>:</v>
          </cell>
          <cell r="D3874" t="str">
            <v>WAY CURUP IRRIGATION SUB-PROJECT PTSL-II</v>
          </cell>
          <cell r="Q3874" t="str">
            <v>CONTRACTOR</v>
          </cell>
          <cell r="R3874" t="str">
            <v>:     PT. ADHI KARYA (Persero) Tbk</v>
          </cell>
        </row>
        <row r="3875">
          <cell r="A3875" t="str">
            <v>CONTRACT NO. / DATE</v>
          </cell>
          <cell r="C3875" t="str">
            <v>:</v>
          </cell>
          <cell r="D3875" t="str">
            <v>HK.02.07-Ag.0801/WILIII/01 ,  Date : May 14th, 2004</v>
          </cell>
          <cell r="Q3875" t="str">
            <v>CONSULTANT</v>
          </cell>
          <cell r="R3875" t="str">
            <v>:     NIPPON KOEI (In Associated)</v>
          </cell>
        </row>
        <row r="3877">
          <cell r="A3877" t="str">
            <v xml:space="preserve"> PAY ITEM</v>
          </cell>
          <cell r="C3877" t="str">
            <v>:</v>
          </cell>
          <cell r="D3877" t="str">
            <v>IV - 4 - 4</v>
          </cell>
          <cell r="I3877" t="str">
            <v xml:space="preserve"> DESCRIPTION :</v>
          </cell>
          <cell r="J3877" t="str">
            <v>Stone masonry Type - B</v>
          </cell>
          <cell r="M3877" t="str">
            <v>QUANTITIES</v>
          </cell>
          <cell r="N3877" t="str">
            <v>ORIGINAL</v>
          </cell>
          <cell r="P3877" t="str">
            <v>CURRENT</v>
          </cell>
          <cell r="Q3877" t="str">
            <v>ORIGINAL</v>
          </cell>
          <cell r="R3877" t="str">
            <v>CURRENT</v>
          </cell>
        </row>
        <row r="3878">
          <cell r="A3878" t="str">
            <v xml:space="preserve"> COMPONENT</v>
          </cell>
          <cell r="C3878" t="str">
            <v>A</v>
          </cell>
          <cell r="D3878" t="str">
            <v>L</v>
          </cell>
          <cell r="E3878" t="str">
            <v>C</v>
          </cell>
          <cell r="F3878" t="str">
            <v>S</v>
          </cell>
          <cell r="G3878" t="str">
            <v>F</v>
          </cell>
          <cell r="H3878" t="str">
            <v>M</v>
          </cell>
          <cell r="I3878" t="str">
            <v xml:space="preserve"> QUANTITIES   :</v>
          </cell>
          <cell r="J3878">
            <v>113.59</v>
          </cell>
          <cell r="K3878" t="str">
            <v>cu.m</v>
          </cell>
          <cell r="M3878" t="str">
            <v>FOR</v>
          </cell>
          <cell r="N3878" t="str">
            <v>UNIT PRICE</v>
          </cell>
          <cell r="O3878" t="str">
            <v>FACTOR</v>
          </cell>
          <cell r="P3878" t="str">
            <v>UNIT PRICE</v>
          </cell>
          <cell r="Q3878" t="str">
            <v>AMOUNT</v>
          </cell>
          <cell r="R3878" t="str">
            <v>AMOUNT</v>
          </cell>
          <cell r="S3878" t="str">
            <v>PRICE ESCALATION</v>
          </cell>
        </row>
        <row r="3879">
          <cell r="A3879" t="str">
            <v xml:space="preserve"> COST FACTOR</v>
          </cell>
          <cell r="C3879">
            <v>0.25</v>
          </cell>
          <cell r="D3879">
            <v>0.15</v>
          </cell>
          <cell r="E3879" t="str">
            <v>-</v>
          </cell>
          <cell r="F3879" t="str">
            <v>-</v>
          </cell>
          <cell r="G3879" t="str">
            <v>-</v>
          </cell>
          <cell r="H3879">
            <v>0.6</v>
          </cell>
          <cell r="I3879" t="str">
            <v>SCHEDULE QUANTITIES</v>
          </cell>
          <cell r="K3879" t="str">
            <v>ACTUAL QUANTITIES (MC)</v>
          </cell>
          <cell r="M3879" t="str">
            <v>ESCALATION</v>
          </cell>
          <cell r="N3879" t="str">
            <v>Ho</v>
          </cell>
          <cell r="O3879" t="str">
            <v>Pn</v>
          </cell>
          <cell r="P3879" t="str">
            <v>Hn</v>
          </cell>
          <cell r="Q3879" t="str">
            <v>Io</v>
          </cell>
          <cell r="R3879" t="str">
            <v>In</v>
          </cell>
          <cell r="S3879" t="str">
            <v>PAYMENT</v>
          </cell>
        </row>
        <row r="3880">
          <cell r="A3880" t="str">
            <v xml:space="preserve"> ZERO INDEX / DEC 2002</v>
          </cell>
          <cell r="C3880" t="str">
            <v>-</v>
          </cell>
          <cell r="D3880">
            <v>110.63</v>
          </cell>
          <cell r="E3880">
            <v>294</v>
          </cell>
          <cell r="F3880">
            <v>345</v>
          </cell>
          <cell r="G3880">
            <v>1650</v>
          </cell>
          <cell r="H3880">
            <v>350</v>
          </cell>
          <cell r="I3880" t="str">
            <v>CUMULATIVE</v>
          </cell>
          <cell r="J3880" t="str">
            <v>MONTHLY</v>
          </cell>
          <cell r="K3880" t="str">
            <v>CUMULATIVE</v>
          </cell>
          <cell r="L3880" t="str">
            <v>MONTHLY</v>
          </cell>
          <cell r="M3880" t="str">
            <v>PAYMENT</v>
          </cell>
        </row>
        <row r="3881">
          <cell r="A3881">
            <v>1</v>
          </cell>
          <cell r="B3881">
            <v>2</v>
          </cell>
          <cell r="C3881">
            <v>3</v>
          </cell>
          <cell r="D3881">
            <v>4</v>
          </cell>
          <cell r="E3881">
            <v>5</v>
          </cell>
          <cell r="F3881">
            <v>6</v>
          </cell>
          <cell r="G3881">
            <v>7</v>
          </cell>
          <cell r="H3881">
            <v>8</v>
          </cell>
          <cell r="I3881">
            <v>9</v>
          </cell>
          <cell r="J3881">
            <v>10</v>
          </cell>
          <cell r="K3881">
            <v>11</v>
          </cell>
          <cell r="L3881">
            <v>12</v>
          </cell>
          <cell r="M3881">
            <v>13</v>
          </cell>
          <cell r="N3881">
            <v>14</v>
          </cell>
          <cell r="O3881">
            <v>15</v>
          </cell>
          <cell r="P3881" t="str">
            <v>16=14x15</v>
          </cell>
          <cell r="Q3881" t="str">
            <v>17=13x14</v>
          </cell>
          <cell r="R3881" t="str">
            <v>18=13x16</v>
          </cell>
          <cell r="S3881" t="str">
            <v>19=18-17</v>
          </cell>
        </row>
        <row r="3883">
          <cell r="A3883" t="str">
            <v>2004</v>
          </cell>
          <cell r="B3883" t="str">
            <v xml:space="preserve">  JUNE</v>
          </cell>
          <cell r="C3883" t="str">
            <v>-</v>
          </cell>
          <cell r="D3883" t="str">
            <v>-</v>
          </cell>
          <cell r="E3883" t="str">
            <v>-</v>
          </cell>
          <cell r="F3883" t="str">
            <v>-</v>
          </cell>
          <cell r="G3883" t="str">
            <v>-</v>
          </cell>
          <cell r="H3883" t="str">
            <v>-</v>
          </cell>
          <cell r="I3883">
            <v>0</v>
          </cell>
          <cell r="J3883">
            <v>0</v>
          </cell>
          <cell r="K3883" t="str">
            <v>-</v>
          </cell>
          <cell r="L3883" t="str">
            <v>-</v>
          </cell>
          <cell r="M3883" t="str">
            <v>-</v>
          </cell>
          <cell r="N3883" t="str">
            <v>-</v>
          </cell>
          <cell r="O3883" t="str">
            <v>-</v>
          </cell>
          <cell r="P3883" t="str">
            <v>-</v>
          </cell>
          <cell r="Q3883" t="str">
            <v>-</v>
          </cell>
          <cell r="R3883" t="str">
            <v>-</v>
          </cell>
          <cell r="S3883" t="str">
            <v>-</v>
          </cell>
        </row>
        <row r="3884">
          <cell r="B3884" t="str">
            <v xml:space="preserve">  JULY</v>
          </cell>
          <cell r="C3884" t="str">
            <v>-</v>
          </cell>
          <cell r="D3884" t="str">
            <v>-</v>
          </cell>
          <cell r="E3884" t="str">
            <v>-</v>
          </cell>
          <cell r="F3884" t="str">
            <v>-</v>
          </cell>
          <cell r="G3884" t="str">
            <v>-</v>
          </cell>
          <cell r="H3884" t="str">
            <v>-</v>
          </cell>
          <cell r="I3884">
            <v>0</v>
          </cell>
          <cell r="J3884">
            <v>0</v>
          </cell>
          <cell r="K3884">
            <v>0</v>
          </cell>
          <cell r="L3884" t="str">
            <v>-</v>
          </cell>
          <cell r="M3884" t="str">
            <v>-</v>
          </cell>
          <cell r="N3884" t="str">
            <v>-</v>
          </cell>
          <cell r="O3884" t="str">
            <v>-</v>
          </cell>
          <cell r="P3884" t="str">
            <v>-</v>
          </cell>
          <cell r="Q3884" t="str">
            <v>-</v>
          </cell>
          <cell r="R3884" t="str">
            <v>-</v>
          </cell>
          <cell r="S3884" t="str">
            <v>-</v>
          </cell>
        </row>
        <row r="3885">
          <cell r="B3885" t="str">
            <v xml:space="preserve">  AUGUST</v>
          </cell>
          <cell r="C3885" t="str">
            <v>-</v>
          </cell>
          <cell r="D3885" t="str">
            <v>-</v>
          </cell>
          <cell r="E3885" t="str">
            <v>-</v>
          </cell>
          <cell r="F3885" t="str">
            <v>-</v>
          </cell>
          <cell r="G3885" t="str">
            <v>-</v>
          </cell>
          <cell r="H3885" t="str">
            <v>-</v>
          </cell>
          <cell r="I3885">
            <v>0</v>
          </cell>
          <cell r="J3885">
            <v>0</v>
          </cell>
          <cell r="K3885">
            <v>0</v>
          </cell>
          <cell r="L3885" t="str">
            <v>-</v>
          </cell>
          <cell r="M3885" t="str">
            <v>-</v>
          </cell>
          <cell r="N3885" t="str">
            <v>-</v>
          </cell>
          <cell r="O3885" t="str">
            <v>-</v>
          </cell>
          <cell r="P3885" t="str">
            <v>-</v>
          </cell>
          <cell r="Q3885" t="str">
            <v>-</v>
          </cell>
          <cell r="R3885" t="str">
            <v>-</v>
          </cell>
          <cell r="S3885" t="str">
            <v>-</v>
          </cell>
        </row>
        <row r="3886">
          <cell r="B3886" t="str">
            <v xml:space="preserve">  SEPTEMBER</v>
          </cell>
          <cell r="C3886" t="str">
            <v>-</v>
          </cell>
          <cell r="D3886" t="str">
            <v>-</v>
          </cell>
          <cell r="E3886" t="str">
            <v>-</v>
          </cell>
          <cell r="F3886" t="str">
            <v>-</v>
          </cell>
          <cell r="G3886" t="str">
            <v>-</v>
          </cell>
          <cell r="H3886" t="str">
            <v>-</v>
          </cell>
          <cell r="I3886">
            <v>0</v>
          </cell>
          <cell r="J3886">
            <v>0</v>
          </cell>
          <cell r="K3886">
            <v>0</v>
          </cell>
          <cell r="L3886" t="str">
            <v>-</v>
          </cell>
          <cell r="M3886" t="str">
            <v>-</v>
          </cell>
          <cell r="N3886" t="str">
            <v>-</v>
          </cell>
          <cell r="O3886" t="str">
            <v>-</v>
          </cell>
          <cell r="P3886" t="str">
            <v>-</v>
          </cell>
          <cell r="Q3886" t="str">
            <v>-</v>
          </cell>
          <cell r="R3886" t="str">
            <v>-</v>
          </cell>
          <cell r="S3886" t="str">
            <v>-</v>
          </cell>
        </row>
        <row r="3887">
          <cell r="B3887" t="str">
            <v xml:space="preserve">  OCTOBER</v>
          </cell>
          <cell r="C3887" t="str">
            <v>-</v>
          </cell>
          <cell r="D3887" t="str">
            <v>-</v>
          </cell>
          <cell r="E3887" t="str">
            <v>-</v>
          </cell>
          <cell r="F3887" t="str">
            <v>-</v>
          </cell>
          <cell r="G3887" t="str">
            <v>-</v>
          </cell>
          <cell r="H3887" t="str">
            <v>-</v>
          </cell>
          <cell r="I3887">
            <v>0</v>
          </cell>
          <cell r="J3887">
            <v>0</v>
          </cell>
          <cell r="K3887">
            <v>0</v>
          </cell>
          <cell r="L3887" t="str">
            <v>-</v>
          </cell>
          <cell r="M3887" t="str">
            <v>-</v>
          </cell>
          <cell r="N3887" t="str">
            <v>-</v>
          </cell>
          <cell r="O3887" t="str">
            <v>-</v>
          </cell>
          <cell r="P3887" t="str">
            <v>-</v>
          </cell>
          <cell r="Q3887" t="str">
            <v>-</v>
          </cell>
          <cell r="R3887" t="str">
            <v>-</v>
          </cell>
          <cell r="S3887" t="str">
            <v>-</v>
          </cell>
        </row>
        <row r="3888">
          <cell r="B3888" t="str">
            <v xml:space="preserve">  NOVEMBER</v>
          </cell>
          <cell r="C3888" t="str">
            <v>-</v>
          </cell>
          <cell r="D3888" t="str">
            <v>-</v>
          </cell>
          <cell r="E3888" t="str">
            <v>-</v>
          </cell>
          <cell r="F3888" t="str">
            <v>-</v>
          </cell>
          <cell r="G3888" t="str">
            <v>-</v>
          </cell>
          <cell r="H3888" t="str">
            <v>-</v>
          </cell>
          <cell r="I3888">
            <v>0</v>
          </cell>
          <cell r="J3888">
            <v>0</v>
          </cell>
          <cell r="K3888">
            <v>0</v>
          </cell>
          <cell r="L3888" t="str">
            <v>-</v>
          </cell>
          <cell r="M3888" t="str">
            <v>-</v>
          </cell>
          <cell r="N3888" t="str">
            <v>-</v>
          </cell>
          <cell r="O3888" t="str">
            <v>-</v>
          </cell>
          <cell r="P3888" t="str">
            <v>-</v>
          </cell>
          <cell r="Q3888" t="str">
            <v>-</v>
          </cell>
          <cell r="R3888" t="str">
            <v>-</v>
          </cell>
          <cell r="S3888" t="str">
            <v>-</v>
          </cell>
        </row>
        <row r="3889">
          <cell r="B3889" t="str">
            <v xml:space="preserve">  DECEMBER</v>
          </cell>
          <cell r="C3889" t="str">
            <v>-</v>
          </cell>
          <cell r="D3889" t="str">
            <v>-</v>
          </cell>
          <cell r="E3889" t="str">
            <v>-</v>
          </cell>
          <cell r="F3889" t="str">
            <v>-</v>
          </cell>
          <cell r="G3889" t="str">
            <v>-</v>
          </cell>
          <cell r="H3889" t="str">
            <v>-</v>
          </cell>
          <cell r="I3889">
            <v>0</v>
          </cell>
          <cell r="J3889">
            <v>0</v>
          </cell>
          <cell r="K3889">
            <v>0</v>
          </cell>
          <cell r="L3889" t="str">
            <v>-</v>
          </cell>
          <cell r="M3889" t="str">
            <v>-</v>
          </cell>
          <cell r="N3889" t="str">
            <v>-</v>
          </cell>
          <cell r="O3889" t="str">
            <v>-</v>
          </cell>
          <cell r="P3889" t="str">
            <v>-</v>
          </cell>
          <cell r="Q3889" t="str">
            <v>-</v>
          </cell>
          <cell r="R3889" t="str">
            <v>-</v>
          </cell>
          <cell r="S3889" t="str">
            <v>-</v>
          </cell>
        </row>
        <row r="3890">
          <cell r="A3890" t="str">
            <v>2005</v>
          </cell>
          <cell r="B3890" t="str">
            <v xml:space="preserve">  JANUARY</v>
          </cell>
          <cell r="C3890" t="str">
            <v>-</v>
          </cell>
          <cell r="D3890" t="str">
            <v>-</v>
          </cell>
          <cell r="E3890" t="str">
            <v>-</v>
          </cell>
          <cell r="F3890" t="str">
            <v>-</v>
          </cell>
          <cell r="G3890" t="str">
            <v>-</v>
          </cell>
          <cell r="H3890" t="str">
            <v>-</v>
          </cell>
          <cell r="I3890">
            <v>0</v>
          </cell>
          <cell r="J3890">
            <v>0</v>
          </cell>
          <cell r="K3890">
            <v>0</v>
          </cell>
          <cell r="L3890" t="str">
            <v>-</v>
          </cell>
          <cell r="M3890" t="str">
            <v>-</v>
          </cell>
          <cell r="N3890" t="str">
            <v>-</v>
          </cell>
          <cell r="O3890" t="str">
            <v>-</v>
          </cell>
          <cell r="P3890" t="str">
            <v>-</v>
          </cell>
          <cell r="Q3890" t="str">
            <v>-</v>
          </cell>
          <cell r="R3890" t="str">
            <v>-</v>
          </cell>
          <cell r="S3890" t="str">
            <v>-</v>
          </cell>
        </row>
        <row r="3891">
          <cell r="B3891" t="str">
            <v xml:space="preserve">  FEBRUARY</v>
          </cell>
          <cell r="C3891" t="str">
            <v>-</v>
          </cell>
          <cell r="D3891" t="str">
            <v>-</v>
          </cell>
          <cell r="E3891" t="str">
            <v>-</v>
          </cell>
          <cell r="F3891" t="str">
            <v>-</v>
          </cell>
          <cell r="G3891" t="str">
            <v>-</v>
          </cell>
          <cell r="H3891" t="str">
            <v>-</v>
          </cell>
          <cell r="I3891">
            <v>0</v>
          </cell>
          <cell r="J3891">
            <v>0</v>
          </cell>
          <cell r="K3891">
            <v>0</v>
          </cell>
          <cell r="L3891" t="str">
            <v>-</v>
          </cell>
          <cell r="M3891" t="str">
            <v>-</v>
          </cell>
          <cell r="N3891" t="str">
            <v>-</v>
          </cell>
          <cell r="O3891" t="str">
            <v>-</v>
          </cell>
          <cell r="P3891" t="str">
            <v>-</v>
          </cell>
          <cell r="Q3891" t="str">
            <v>-</v>
          </cell>
          <cell r="R3891" t="str">
            <v>-</v>
          </cell>
          <cell r="S3891" t="str">
            <v>-</v>
          </cell>
        </row>
        <row r="3892">
          <cell r="B3892" t="str">
            <v xml:space="preserve">  MARCH</v>
          </cell>
          <cell r="C3892" t="str">
            <v>-</v>
          </cell>
          <cell r="D3892" t="str">
            <v>-</v>
          </cell>
          <cell r="E3892" t="str">
            <v>-</v>
          </cell>
          <cell r="F3892" t="str">
            <v>-</v>
          </cell>
          <cell r="G3892" t="str">
            <v>-</v>
          </cell>
          <cell r="H3892" t="str">
            <v>-</v>
          </cell>
          <cell r="I3892">
            <v>0</v>
          </cell>
          <cell r="J3892">
            <v>0</v>
          </cell>
          <cell r="K3892">
            <v>0</v>
          </cell>
          <cell r="L3892" t="str">
            <v>-</v>
          </cell>
          <cell r="M3892" t="str">
            <v>-</v>
          </cell>
          <cell r="N3892" t="str">
            <v>-</v>
          </cell>
          <cell r="O3892" t="str">
            <v>-</v>
          </cell>
          <cell r="P3892" t="str">
            <v>-</v>
          </cell>
          <cell r="Q3892" t="str">
            <v>-</v>
          </cell>
          <cell r="R3892" t="str">
            <v>-</v>
          </cell>
          <cell r="S3892" t="str">
            <v>-</v>
          </cell>
        </row>
        <row r="3893">
          <cell r="B3893" t="str">
            <v xml:space="preserve">  APRIL</v>
          </cell>
          <cell r="C3893" t="str">
            <v>-</v>
          </cell>
          <cell r="D3893" t="str">
            <v>-</v>
          </cell>
          <cell r="E3893" t="str">
            <v>-</v>
          </cell>
          <cell r="F3893" t="str">
            <v>-</v>
          </cell>
          <cell r="G3893" t="str">
            <v>-</v>
          </cell>
          <cell r="H3893" t="str">
            <v>-</v>
          </cell>
          <cell r="I3893">
            <v>0</v>
          </cell>
          <cell r="J3893">
            <v>0</v>
          </cell>
          <cell r="K3893">
            <v>0</v>
          </cell>
          <cell r="L3893" t="str">
            <v>-</v>
          </cell>
          <cell r="M3893" t="str">
            <v>-</v>
          </cell>
          <cell r="N3893" t="str">
            <v>-</v>
          </cell>
          <cell r="O3893" t="str">
            <v>-</v>
          </cell>
          <cell r="P3893" t="str">
            <v>-</v>
          </cell>
          <cell r="Q3893" t="str">
            <v>-</v>
          </cell>
          <cell r="R3893" t="str">
            <v>-</v>
          </cell>
          <cell r="S3893" t="str">
            <v>-</v>
          </cell>
        </row>
        <row r="3894">
          <cell r="B3894" t="str">
            <v xml:space="preserve">  MAY</v>
          </cell>
          <cell r="C3894" t="str">
            <v>-</v>
          </cell>
          <cell r="D3894" t="str">
            <v>-</v>
          </cell>
          <cell r="E3894" t="str">
            <v>-</v>
          </cell>
          <cell r="F3894" t="str">
            <v>-</v>
          </cell>
          <cell r="G3894" t="str">
            <v>-</v>
          </cell>
          <cell r="H3894" t="str">
            <v>-</v>
          </cell>
          <cell r="I3894">
            <v>0</v>
          </cell>
          <cell r="J3894">
            <v>0</v>
          </cell>
          <cell r="K3894">
            <v>0</v>
          </cell>
          <cell r="L3894" t="str">
            <v xml:space="preserve">-     </v>
          </cell>
          <cell r="M3894" t="str">
            <v>-</v>
          </cell>
          <cell r="N3894" t="str">
            <v>-</v>
          </cell>
          <cell r="O3894" t="str">
            <v>-</v>
          </cell>
          <cell r="P3894" t="str">
            <v>-</v>
          </cell>
          <cell r="Q3894" t="str">
            <v>-</v>
          </cell>
          <cell r="R3894" t="str">
            <v>-</v>
          </cell>
          <cell r="S3894" t="str">
            <v>-</v>
          </cell>
        </row>
        <row r="3895">
          <cell r="B3895" t="str">
            <v xml:space="preserve">  JUNE</v>
          </cell>
          <cell r="C3895" t="str">
            <v>-</v>
          </cell>
          <cell r="D3895">
            <v>121.75</v>
          </cell>
          <cell r="E3895">
            <v>323</v>
          </cell>
          <cell r="F3895">
            <v>491</v>
          </cell>
          <cell r="G3895">
            <v>2100</v>
          </cell>
          <cell r="H3895">
            <v>441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  <cell r="M3895">
            <v>0</v>
          </cell>
          <cell r="N3895">
            <v>255808.75</v>
          </cell>
          <cell r="O3895">
            <v>1.1710772846425019</v>
          </cell>
          <cell r="P3895">
            <v>299571.81633779261</v>
          </cell>
          <cell r="Q3895">
            <v>0</v>
          </cell>
          <cell r="R3895">
            <v>0</v>
          </cell>
          <cell r="S3895">
            <v>0</v>
          </cell>
        </row>
        <row r="3896">
          <cell r="B3896" t="str">
            <v xml:space="preserve">  JULY</v>
          </cell>
          <cell r="C3896" t="str">
            <v>-</v>
          </cell>
          <cell r="D3896">
            <v>122.55</v>
          </cell>
          <cell r="E3896">
            <v>325</v>
          </cell>
          <cell r="F3896">
            <v>491</v>
          </cell>
          <cell r="G3896">
            <v>2100</v>
          </cell>
          <cell r="H3896">
            <v>449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255808.75</v>
          </cell>
          <cell r="O3896">
            <v>1.1858762670936582</v>
          </cell>
          <cell r="P3896">
            <v>303357.52553989482</v>
          </cell>
          <cell r="Q3896">
            <v>0</v>
          </cell>
          <cell r="R3896">
            <v>0</v>
          </cell>
          <cell r="S3896">
            <v>0</v>
          </cell>
        </row>
        <row r="3897">
          <cell r="B3897" t="str">
            <v xml:space="preserve">  AUGUST</v>
          </cell>
          <cell r="C3897" t="str">
            <v>-</v>
          </cell>
          <cell r="D3897">
            <v>122.49</v>
          </cell>
          <cell r="E3897">
            <v>326</v>
          </cell>
          <cell r="F3897">
            <v>493</v>
          </cell>
          <cell r="G3897">
            <v>2100</v>
          </cell>
          <cell r="H3897">
            <v>452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0</v>
          </cell>
          <cell r="N3897">
            <v>255808.75</v>
          </cell>
          <cell r="O3897">
            <v>1.1909377719812502</v>
          </cell>
          <cell r="P3897">
            <v>304652.30277830863</v>
          </cell>
          <cell r="Q3897">
            <v>0</v>
          </cell>
          <cell r="R3897">
            <v>0</v>
          </cell>
          <cell r="S3897">
            <v>0</v>
          </cell>
        </row>
        <row r="3898">
          <cell r="B3898" t="str">
            <v xml:space="preserve">  SEPTEMBER</v>
          </cell>
          <cell r="C3898" t="str">
            <v>-</v>
          </cell>
          <cell r="D3898">
            <v>123.27</v>
          </cell>
          <cell r="E3898">
            <v>330</v>
          </cell>
          <cell r="F3898">
            <v>495</v>
          </cell>
          <cell r="G3898">
            <v>2100</v>
          </cell>
          <cell r="H3898">
            <v>462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0</v>
          </cell>
          <cell r="N3898">
            <v>255808.75</v>
          </cell>
          <cell r="O3898">
            <v>1.2091382084425562</v>
          </cell>
          <cell r="P3898">
            <v>309308.13367892976</v>
          </cell>
          <cell r="Q3898">
            <v>0</v>
          </cell>
          <cell r="R3898">
            <v>0</v>
          </cell>
          <cell r="S3898">
            <v>0</v>
          </cell>
        </row>
        <row r="3899">
          <cell r="B3899" t="str">
            <v xml:space="preserve">  OCTOBER</v>
          </cell>
          <cell r="C3899" t="str">
            <v>-</v>
          </cell>
          <cell r="D3899">
            <v>139.13999999999999</v>
          </cell>
          <cell r="E3899">
            <v>376</v>
          </cell>
          <cell r="F3899">
            <v>511</v>
          </cell>
          <cell r="G3899">
            <v>4300</v>
          </cell>
          <cell r="H3899">
            <v>500</v>
          </cell>
          <cell r="I3899">
            <v>0</v>
          </cell>
          <cell r="J3899">
            <v>0</v>
          </cell>
          <cell r="K3899">
            <v>102.91</v>
          </cell>
          <cell r="L3899">
            <v>102.91</v>
          </cell>
          <cell r="M3899">
            <v>102.91</v>
          </cell>
          <cell r="N3899">
            <v>255808.75</v>
          </cell>
          <cell r="O3899">
            <v>1.4844546170633128</v>
          </cell>
          <cell r="P3899">
            <v>379736.48002269474</v>
          </cell>
          <cell r="Q3899">
            <v>26325278.462499999</v>
          </cell>
          <cell r="R3899">
            <v>39078681.159135513</v>
          </cell>
          <cell r="S3899">
            <v>12753402.696635514</v>
          </cell>
        </row>
        <row r="3900">
          <cell r="B3900" t="str">
            <v xml:space="preserve">  NOVEMBER</v>
          </cell>
          <cell r="C3900" t="str">
            <v>-</v>
          </cell>
          <cell r="D3900">
            <v>140.15</v>
          </cell>
          <cell r="E3900">
            <v>393</v>
          </cell>
          <cell r="F3900">
            <v>511</v>
          </cell>
          <cell r="G3900">
            <v>4300</v>
          </cell>
          <cell r="H3900">
            <v>510</v>
          </cell>
          <cell r="I3900">
            <v>0</v>
          </cell>
          <cell r="J3900">
            <v>0</v>
          </cell>
          <cell r="K3900">
            <v>105.38</v>
          </cell>
          <cell r="L3900">
            <v>2.4700000000000002</v>
          </cell>
          <cell r="M3900">
            <v>2.4700000000000002</v>
          </cell>
          <cell r="N3900">
            <v>255808.75</v>
          </cell>
          <cell r="O3900">
            <v>1.5043363334667683</v>
          </cell>
          <cell r="P3900">
            <v>384822.39704371715</v>
          </cell>
          <cell r="Q3900">
            <v>631847.61250000005</v>
          </cell>
          <cell r="R3900">
            <v>950511.3206979814</v>
          </cell>
          <cell r="S3900">
            <v>318663.70819798135</v>
          </cell>
        </row>
        <row r="3901">
          <cell r="B3901" t="str">
            <v xml:space="preserve">  DECEMBER</v>
          </cell>
          <cell r="C3901" t="str">
            <v>-</v>
          </cell>
          <cell r="D3901">
            <v>140.32</v>
          </cell>
          <cell r="E3901">
            <v>393</v>
          </cell>
          <cell r="F3901">
            <v>511</v>
          </cell>
          <cell r="G3901">
            <v>4300</v>
          </cell>
          <cell r="H3901">
            <v>510</v>
          </cell>
          <cell r="I3901">
            <v>0</v>
          </cell>
          <cell r="J3901">
            <v>0</v>
          </cell>
          <cell r="K3901">
            <v>105.38</v>
          </cell>
          <cell r="L3901">
            <v>0</v>
          </cell>
          <cell r="M3901">
            <v>0</v>
          </cell>
          <cell r="N3901">
            <v>255808.75</v>
          </cell>
          <cell r="O3901">
            <v>1.5047973295799384</v>
          </cell>
          <cell r="P3901">
            <v>384940.32388318208</v>
          </cell>
          <cell r="Q3901">
            <v>0</v>
          </cell>
          <cell r="R3901">
            <v>0</v>
          </cell>
          <cell r="S3901">
            <v>0</v>
          </cell>
        </row>
        <row r="3902">
          <cell r="A3902" t="str">
            <v>2006</v>
          </cell>
          <cell r="B3902" t="str">
            <v xml:space="preserve">  JANUARY</v>
          </cell>
          <cell r="C3902" t="str">
            <v>-</v>
          </cell>
          <cell r="D3902" t="str">
            <v>-</v>
          </cell>
          <cell r="E3902" t="str">
            <v>-</v>
          </cell>
          <cell r="F3902" t="str">
            <v>-</v>
          </cell>
          <cell r="G3902" t="str">
            <v>-</v>
          </cell>
          <cell r="H3902" t="str">
            <v>-</v>
          </cell>
          <cell r="I3902">
            <v>0</v>
          </cell>
          <cell r="J3902">
            <v>0</v>
          </cell>
          <cell r="K3902">
            <v>105.38</v>
          </cell>
          <cell r="L3902" t="str">
            <v>-</v>
          </cell>
          <cell r="M3902" t="str">
            <v>-</v>
          </cell>
          <cell r="N3902">
            <v>255808.75</v>
          </cell>
          <cell r="O3902">
            <v>0.25</v>
          </cell>
          <cell r="P3902">
            <v>63952.1875</v>
          </cell>
          <cell r="Q3902">
            <v>0</v>
          </cell>
          <cell r="R3902">
            <v>0</v>
          </cell>
          <cell r="S3902">
            <v>0</v>
          </cell>
        </row>
        <row r="3903">
          <cell r="B3903" t="str">
            <v xml:space="preserve">  FEBRUARY</v>
          </cell>
          <cell r="C3903" t="str">
            <v>-</v>
          </cell>
          <cell r="D3903" t="str">
            <v>-</v>
          </cell>
          <cell r="E3903" t="str">
            <v>-</v>
          </cell>
          <cell r="F3903" t="str">
            <v>-</v>
          </cell>
          <cell r="G3903" t="str">
            <v>-</v>
          </cell>
          <cell r="H3903" t="str">
            <v>-</v>
          </cell>
          <cell r="I3903">
            <v>0</v>
          </cell>
          <cell r="J3903">
            <v>0</v>
          </cell>
          <cell r="K3903">
            <v>105.38</v>
          </cell>
          <cell r="L3903" t="str">
            <v>-</v>
          </cell>
          <cell r="M3903" t="str">
            <v>-</v>
          </cell>
          <cell r="N3903">
            <v>255808.75</v>
          </cell>
          <cell r="O3903">
            <v>0.25</v>
          </cell>
          <cell r="P3903">
            <v>63952.1875</v>
          </cell>
          <cell r="Q3903">
            <v>0</v>
          </cell>
          <cell r="R3903">
            <v>0</v>
          </cell>
          <cell r="S3903">
            <v>0</v>
          </cell>
        </row>
        <row r="3904">
          <cell r="B3904" t="str">
            <v xml:space="preserve">  MARCH</v>
          </cell>
          <cell r="C3904" t="str">
            <v>-</v>
          </cell>
          <cell r="D3904" t="str">
            <v>-</v>
          </cell>
          <cell r="E3904" t="str">
            <v>-</v>
          </cell>
          <cell r="F3904" t="str">
            <v>-</v>
          </cell>
          <cell r="G3904" t="str">
            <v>-</v>
          </cell>
          <cell r="H3904" t="str">
            <v>-</v>
          </cell>
          <cell r="I3904">
            <v>0</v>
          </cell>
          <cell r="J3904">
            <v>0</v>
          </cell>
          <cell r="K3904">
            <v>105.38</v>
          </cell>
          <cell r="L3904" t="str">
            <v>-</v>
          </cell>
          <cell r="M3904" t="str">
            <v>-</v>
          </cell>
          <cell r="N3904">
            <v>255808.75</v>
          </cell>
          <cell r="O3904">
            <v>0.25</v>
          </cell>
          <cell r="P3904">
            <v>63952.1875</v>
          </cell>
          <cell r="Q3904">
            <v>0</v>
          </cell>
          <cell r="R3904">
            <v>0</v>
          </cell>
          <cell r="S3904">
            <v>0</v>
          </cell>
        </row>
        <row r="3905">
          <cell r="B3905" t="str">
            <v xml:space="preserve">  APRIL</v>
          </cell>
          <cell r="C3905" t="str">
            <v>-</v>
          </cell>
          <cell r="D3905" t="str">
            <v>-</v>
          </cell>
          <cell r="E3905" t="str">
            <v>-</v>
          </cell>
          <cell r="F3905" t="str">
            <v>-</v>
          </cell>
          <cell r="G3905" t="str">
            <v>-</v>
          </cell>
          <cell r="H3905" t="str">
            <v>-</v>
          </cell>
          <cell r="I3905">
            <v>0</v>
          </cell>
          <cell r="J3905">
            <v>0</v>
          </cell>
          <cell r="K3905">
            <v>105.38</v>
          </cell>
          <cell r="L3905" t="str">
            <v>-</v>
          </cell>
          <cell r="M3905" t="str">
            <v>-</v>
          </cell>
          <cell r="N3905">
            <v>255808.75</v>
          </cell>
          <cell r="O3905">
            <v>0.25</v>
          </cell>
          <cell r="P3905">
            <v>63952.1875</v>
          </cell>
          <cell r="Q3905">
            <v>0</v>
          </cell>
          <cell r="R3905">
            <v>0</v>
          </cell>
          <cell r="S3905">
            <v>0</v>
          </cell>
        </row>
        <row r="3906">
          <cell r="B3906" t="str">
            <v xml:space="preserve">  MAY</v>
          </cell>
          <cell r="C3906" t="str">
            <v>-</v>
          </cell>
          <cell r="D3906" t="str">
            <v>-</v>
          </cell>
          <cell r="E3906" t="str">
            <v>-</v>
          </cell>
          <cell r="F3906" t="str">
            <v>-</v>
          </cell>
          <cell r="G3906" t="str">
            <v>-</v>
          </cell>
          <cell r="H3906" t="str">
            <v>-</v>
          </cell>
          <cell r="I3906">
            <v>70</v>
          </cell>
          <cell r="J3906">
            <v>70</v>
          </cell>
          <cell r="K3906">
            <v>105.38</v>
          </cell>
          <cell r="L3906" t="str">
            <v>-</v>
          </cell>
          <cell r="M3906" t="str">
            <v>-</v>
          </cell>
          <cell r="N3906">
            <v>255808.75</v>
          </cell>
          <cell r="O3906">
            <v>0.25</v>
          </cell>
          <cell r="P3906">
            <v>63952.1875</v>
          </cell>
          <cell r="Q3906">
            <v>0</v>
          </cell>
          <cell r="R3906">
            <v>0</v>
          </cell>
          <cell r="S3906">
            <v>0</v>
          </cell>
        </row>
        <row r="3907">
          <cell r="B3907" t="str">
            <v xml:space="preserve">  JUNE</v>
          </cell>
          <cell r="C3907" t="str">
            <v>-</v>
          </cell>
          <cell r="D3907" t="str">
            <v>-</v>
          </cell>
          <cell r="E3907" t="str">
            <v>-</v>
          </cell>
          <cell r="F3907" t="str">
            <v>-</v>
          </cell>
          <cell r="G3907" t="str">
            <v>-</v>
          </cell>
          <cell r="H3907" t="str">
            <v>-</v>
          </cell>
          <cell r="I3907">
            <v>70</v>
          </cell>
          <cell r="J3907">
            <v>0</v>
          </cell>
          <cell r="K3907">
            <v>105.38</v>
          </cell>
          <cell r="L3907" t="str">
            <v>-</v>
          </cell>
          <cell r="M3907" t="str">
            <v>-</v>
          </cell>
          <cell r="N3907">
            <v>255808.75</v>
          </cell>
          <cell r="O3907">
            <v>0.25</v>
          </cell>
          <cell r="P3907">
            <v>63952.1875</v>
          </cell>
          <cell r="Q3907">
            <v>0</v>
          </cell>
          <cell r="R3907">
            <v>0</v>
          </cell>
          <cell r="S3907">
            <v>0</v>
          </cell>
        </row>
        <row r="3908">
          <cell r="B3908" t="str">
            <v xml:space="preserve">  JULY</v>
          </cell>
          <cell r="C3908" t="str">
            <v>-</v>
          </cell>
          <cell r="D3908" t="str">
            <v>-</v>
          </cell>
          <cell r="E3908" t="str">
            <v>-</v>
          </cell>
          <cell r="F3908" t="str">
            <v>-</v>
          </cell>
          <cell r="G3908" t="str">
            <v>-</v>
          </cell>
          <cell r="H3908" t="str">
            <v>-</v>
          </cell>
          <cell r="I3908">
            <v>70</v>
          </cell>
          <cell r="J3908">
            <v>0</v>
          </cell>
          <cell r="K3908">
            <v>105.38</v>
          </cell>
          <cell r="L3908" t="str">
            <v>-</v>
          </cell>
          <cell r="M3908" t="str">
            <v>-</v>
          </cell>
          <cell r="N3908">
            <v>255808.75</v>
          </cell>
          <cell r="O3908">
            <v>0.25</v>
          </cell>
          <cell r="P3908">
            <v>63952.1875</v>
          </cell>
          <cell r="Q3908">
            <v>0</v>
          </cell>
          <cell r="R3908">
            <v>0</v>
          </cell>
          <cell r="S3908">
            <v>0</v>
          </cell>
        </row>
        <row r="3909">
          <cell r="B3909" t="str">
            <v xml:space="preserve">  AUGUST</v>
          </cell>
          <cell r="C3909" t="str">
            <v>-</v>
          </cell>
          <cell r="D3909" t="str">
            <v>-</v>
          </cell>
          <cell r="E3909" t="str">
            <v>-</v>
          </cell>
          <cell r="F3909" t="str">
            <v>-</v>
          </cell>
          <cell r="G3909" t="str">
            <v>-</v>
          </cell>
          <cell r="H3909" t="str">
            <v>-</v>
          </cell>
          <cell r="I3909">
            <v>70</v>
          </cell>
          <cell r="J3909">
            <v>0</v>
          </cell>
          <cell r="K3909">
            <v>105.38</v>
          </cell>
          <cell r="L3909" t="str">
            <v>-</v>
          </cell>
          <cell r="M3909" t="str">
            <v>-</v>
          </cell>
          <cell r="N3909">
            <v>255808.75</v>
          </cell>
          <cell r="O3909">
            <v>0.25</v>
          </cell>
          <cell r="P3909">
            <v>63952.1875</v>
          </cell>
          <cell r="Q3909">
            <v>0</v>
          </cell>
          <cell r="R3909">
            <v>0</v>
          </cell>
          <cell r="S3909">
            <v>0</v>
          </cell>
        </row>
        <row r="3910">
          <cell r="B3910" t="str">
            <v xml:space="preserve">  SEPTEMBER</v>
          </cell>
          <cell r="C3910" t="str">
            <v>-</v>
          </cell>
          <cell r="D3910" t="str">
            <v>-</v>
          </cell>
          <cell r="E3910" t="str">
            <v>-</v>
          </cell>
          <cell r="F3910" t="str">
            <v>-</v>
          </cell>
          <cell r="G3910" t="str">
            <v>-</v>
          </cell>
          <cell r="H3910" t="str">
            <v>-</v>
          </cell>
          <cell r="I3910">
            <v>70</v>
          </cell>
          <cell r="J3910">
            <v>0</v>
          </cell>
          <cell r="K3910">
            <v>105.38</v>
          </cell>
          <cell r="L3910" t="str">
            <v>-</v>
          </cell>
          <cell r="M3910" t="str">
            <v>-</v>
          </cell>
          <cell r="N3910">
            <v>255808.75</v>
          </cell>
          <cell r="O3910">
            <v>0.25</v>
          </cell>
          <cell r="P3910">
            <v>63952.1875</v>
          </cell>
          <cell r="Q3910">
            <v>0</v>
          </cell>
          <cell r="R3910">
            <v>0</v>
          </cell>
          <cell r="S3910">
            <v>0</v>
          </cell>
        </row>
        <row r="3911">
          <cell r="B3911" t="str">
            <v xml:space="preserve">  OCTOBER</v>
          </cell>
          <cell r="C3911" t="str">
            <v>-</v>
          </cell>
          <cell r="D3911" t="str">
            <v>-</v>
          </cell>
          <cell r="E3911" t="str">
            <v>-</v>
          </cell>
          <cell r="F3911" t="str">
            <v>-</v>
          </cell>
          <cell r="G3911" t="str">
            <v>-</v>
          </cell>
          <cell r="H3911" t="str">
            <v>-</v>
          </cell>
          <cell r="I3911">
            <v>70</v>
          </cell>
          <cell r="J3911">
            <v>0</v>
          </cell>
          <cell r="K3911">
            <v>105.38</v>
          </cell>
          <cell r="L3911" t="str">
            <v>-</v>
          </cell>
          <cell r="M3911" t="str">
            <v>-</v>
          </cell>
          <cell r="N3911">
            <v>255808.75</v>
          </cell>
          <cell r="O3911">
            <v>0.25</v>
          </cell>
          <cell r="P3911">
            <v>63952.1875</v>
          </cell>
          <cell r="Q3911">
            <v>0</v>
          </cell>
          <cell r="R3911">
            <v>0</v>
          </cell>
          <cell r="S3911">
            <v>0</v>
          </cell>
        </row>
        <row r="3912">
          <cell r="B3912" t="str">
            <v xml:space="preserve">  NOVEMBER</v>
          </cell>
          <cell r="C3912" t="str">
            <v>-</v>
          </cell>
          <cell r="D3912" t="str">
            <v>-</v>
          </cell>
          <cell r="E3912" t="str">
            <v>-</v>
          </cell>
          <cell r="F3912" t="str">
            <v>-</v>
          </cell>
          <cell r="G3912" t="str">
            <v>-</v>
          </cell>
          <cell r="H3912" t="str">
            <v>-</v>
          </cell>
          <cell r="I3912">
            <v>70</v>
          </cell>
          <cell r="J3912">
            <v>0</v>
          </cell>
          <cell r="K3912">
            <v>105.38</v>
          </cell>
          <cell r="L3912" t="str">
            <v>-</v>
          </cell>
          <cell r="M3912" t="str">
            <v>-</v>
          </cell>
          <cell r="N3912">
            <v>255808.75</v>
          </cell>
          <cell r="O3912">
            <v>0.25</v>
          </cell>
          <cell r="P3912">
            <v>63952.1875</v>
          </cell>
          <cell r="Q3912">
            <v>0</v>
          </cell>
          <cell r="R3912">
            <v>0</v>
          </cell>
          <cell r="S3912">
            <v>0</v>
          </cell>
        </row>
        <row r="3914">
          <cell r="A3914" t="str">
            <v xml:space="preserve"> </v>
          </cell>
          <cell r="B3914" t="str">
            <v>T O T A L</v>
          </cell>
          <cell r="C3914" t="str">
            <v>Pay Item</v>
          </cell>
          <cell r="E3914" t="str">
            <v>:</v>
          </cell>
          <cell r="F3914" t="str">
            <v>IV - 4 - 4</v>
          </cell>
          <cell r="J3914">
            <v>70</v>
          </cell>
          <cell r="K3914" t="str">
            <v>-</v>
          </cell>
          <cell r="L3914">
            <v>105.38</v>
          </cell>
          <cell r="M3914">
            <v>105.38</v>
          </cell>
          <cell r="O3914" t="str">
            <v>-</v>
          </cell>
          <cell r="Q3914">
            <v>26957126.074999999</v>
          </cell>
          <cell r="R3914">
            <v>40029192.479833491</v>
          </cell>
          <cell r="S3914">
            <v>13072066.404833496</v>
          </cell>
        </row>
        <row r="3916">
          <cell r="A3916" t="str">
            <v xml:space="preserve">   L : Labour</v>
          </cell>
          <cell r="E3916" t="str">
            <v xml:space="preserve">    C : Cement</v>
          </cell>
          <cell r="J3916" t="str">
            <v xml:space="preserve">    S : Steel</v>
          </cell>
          <cell r="N3916" t="str">
            <v xml:space="preserve">    F : Fuel</v>
          </cell>
          <cell r="R3916" t="str">
            <v xml:space="preserve">    M : Material</v>
          </cell>
        </row>
        <row r="3917">
          <cell r="A3917" t="str">
            <v xml:space="preserve">   Economic Indicators Table 1.3</v>
          </cell>
          <cell r="E3917" t="str">
            <v xml:space="preserve">         Economic Indicators Table 1.11</v>
          </cell>
          <cell r="J3917" t="str">
            <v xml:space="preserve">         Economic Indicators Table 1.11</v>
          </cell>
          <cell r="N3917" t="str">
            <v xml:space="preserve">         "Official Diesel Oil Selling Price"</v>
          </cell>
          <cell r="R3917" t="str">
            <v xml:space="preserve">         Economic Indicators Table 1.15</v>
          </cell>
        </row>
        <row r="3918">
          <cell r="A3918" t="str">
            <v xml:space="preserve">   Consumer Price Indices for 43 Cities &amp; Changes</v>
          </cell>
          <cell r="E3918" t="str">
            <v xml:space="preserve">         Wholesale Price Indices of Manufacturing Commodities</v>
          </cell>
          <cell r="J3918" t="str">
            <v xml:space="preserve">         Wholesale Price Indices of Manufacturing Commodities</v>
          </cell>
          <cell r="N3918" t="str">
            <v xml:space="preserve">         Actual cost of high speed diesel</v>
          </cell>
          <cell r="R3918" t="str">
            <v xml:space="preserve">         Wholesale Price Indices of Construction Materials</v>
          </cell>
        </row>
        <row r="3919">
          <cell r="A3919" t="str">
            <v xml:space="preserve">   Sub-Sector General Index for Bandar Lampung</v>
          </cell>
          <cell r="E3919" t="str">
            <v xml:space="preserve">         Sub-Sector 17, Non Metallic Mineral Products</v>
          </cell>
          <cell r="J3919" t="str">
            <v xml:space="preserve">         Sub-Sector 19, Iron and Steel Products</v>
          </cell>
          <cell r="N3919" t="str">
            <v xml:space="preserve">         Estabilished by Pertamina Oil Company</v>
          </cell>
          <cell r="R3919" t="str">
            <v xml:space="preserve">         Sub-Sector 2, Public Works in Agriculture</v>
          </cell>
        </row>
        <row r="3921">
          <cell r="A3921" t="str">
            <v>Pn  =  A +  L(Ln/Lo) + C(Cn/Co) + S(Sn/So) + F(Fn/Fo) + M(Mn/Mo)</v>
          </cell>
        </row>
        <row r="3922">
          <cell r="A3922" t="str">
            <v>CALCULATION OF ESCALATION PAYMENT</v>
          </cell>
        </row>
        <row r="3923">
          <cell r="A3923" t="str">
            <v>CONTRACT PACKAGE</v>
          </cell>
          <cell r="C3923" t="str">
            <v>:</v>
          </cell>
          <cell r="D3923" t="str">
            <v>WAY CURUP IRRIGATION SUB-PROJECT PTSL-II</v>
          </cell>
          <cell r="Q3923" t="str">
            <v>CONTRACTOR</v>
          </cell>
          <cell r="R3923" t="str">
            <v>:     PT. ADHI KARYA (Persero) Tbk</v>
          </cell>
        </row>
        <row r="3924">
          <cell r="A3924" t="str">
            <v>CONTRACT NO. / DATE</v>
          </cell>
          <cell r="C3924" t="str">
            <v>:</v>
          </cell>
          <cell r="D3924" t="str">
            <v>HK.02.07-Ag.0801/WILIII/01 ,  Date : May 14th, 2004</v>
          </cell>
          <cell r="Q3924" t="str">
            <v>CONSULTANT</v>
          </cell>
          <cell r="R3924" t="str">
            <v>:     NIPPON KOEI (In Associated)</v>
          </cell>
        </row>
        <row r="3926">
          <cell r="A3926" t="str">
            <v xml:space="preserve"> PAY ITEM</v>
          </cell>
          <cell r="C3926" t="str">
            <v>:</v>
          </cell>
          <cell r="D3926" t="str">
            <v>IV - 4 - 5</v>
          </cell>
          <cell r="I3926" t="str">
            <v xml:space="preserve"> DESCRIPTION :</v>
          </cell>
          <cell r="J3926" t="str">
            <v>Plastering (mortar 1 : 3)</v>
          </cell>
          <cell r="M3926" t="str">
            <v>QUANTITIES</v>
          </cell>
          <cell r="N3926" t="str">
            <v>ORIGINAL</v>
          </cell>
          <cell r="P3926" t="str">
            <v>CURRENT</v>
          </cell>
          <cell r="Q3926" t="str">
            <v>ORIGINAL</v>
          </cell>
          <cell r="R3926" t="str">
            <v>CURRENT</v>
          </cell>
        </row>
        <row r="3927">
          <cell r="A3927" t="str">
            <v xml:space="preserve"> COMPONENT</v>
          </cell>
          <cell r="C3927" t="str">
            <v>A</v>
          </cell>
          <cell r="D3927" t="str">
            <v>L</v>
          </cell>
          <cell r="E3927" t="str">
            <v>C</v>
          </cell>
          <cell r="F3927" t="str">
            <v>S</v>
          </cell>
          <cell r="G3927" t="str">
            <v>F</v>
          </cell>
          <cell r="H3927" t="str">
            <v>M</v>
          </cell>
          <cell r="I3927" t="str">
            <v xml:space="preserve"> QUANTITIES   :</v>
          </cell>
          <cell r="J3927">
            <v>132</v>
          </cell>
          <cell r="K3927" t="str">
            <v>sq.m</v>
          </cell>
          <cell r="M3927" t="str">
            <v>FOR</v>
          </cell>
          <cell r="N3927" t="str">
            <v>UNIT PRICE</v>
          </cell>
          <cell r="O3927" t="str">
            <v>FACTOR</v>
          </cell>
          <cell r="P3927" t="str">
            <v>UNIT PRICE</v>
          </cell>
          <cell r="Q3927" t="str">
            <v>AMOUNT</v>
          </cell>
          <cell r="R3927" t="str">
            <v>AMOUNT</v>
          </cell>
          <cell r="S3927" t="str">
            <v>PRICE ESCALATION</v>
          </cell>
        </row>
        <row r="3928">
          <cell r="A3928" t="str">
            <v xml:space="preserve"> COST FACTOR</v>
          </cell>
          <cell r="C3928">
            <v>0.25</v>
          </cell>
          <cell r="D3928">
            <v>0.15</v>
          </cell>
          <cell r="E3928" t="str">
            <v>-</v>
          </cell>
          <cell r="F3928" t="str">
            <v>-</v>
          </cell>
          <cell r="G3928" t="str">
            <v>-</v>
          </cell>
          <cell r="H3928">
            <v>0.6</v>
          </cell>
          <cell r="I3928" t="str">
            <v>SCHEDULE QUANTITIES</v>
          </cell>
          <cell r="K3928" t="str">
            <v>ACTUAL QUANTITIES (MC)</v>
          </cell>
          <cell r="M3928" t="str">
            <v>ESCALATION</v>
          </cell>
          <cell r="N3928" t="str">
            <v>Ho</v>
          </cell>
          <cell r="O3928" t="str">
            <v>Pn</v>
          </cell>
          <cell r="P3928" t="str">
            <v>Hn</v>
          </cell>
          <cell r="Q3928" t="str">
            <v>Io</v>
          </cell>
          <cell r="R3928" t="str">
            <v>In</v>
          </cell>
          <cell r="S3928" t="str">
            <v>PAYMENT</v>
          </cell>
        </row>
        <row r="3929">
          <cell r="A3929" t="str">
            <v xml:space="preserve"> ZERO INDEX / DEC 2002</v>
          </cell>
          <cell r="C3929" t="str">
            <v>-</v>
          </cell>
          <cell r="D3929">
            <v>110.63</v>
          </cell>
          <cell r="E3929">
            <v>294</v>
          </cell>
          <cell r="F3929">
            <v>345</v>
          </cell>
          <cell r="G3929">
            <v>1650</v>
          </cell>
          <cell r="H3929">
            <v>350</v>
          </cell>
          <cell r="I3929" t="str">
            <v>CUMULATIVE</v>
          </cell>
          <cell r="J3929" t="str">
            <v>MONTHLY</v>
          </cell>
          <cell r="K3929" t="str">
            <v>CUMULATIVE</v>
          </cell>
          <cell r="L3929" t="str">
            <v>MONTHLY</v>
          </cell>
          <cell r="M3929" t="str">
            <v>PAYMENT</v>
          </cell>
        </row>
        <row r="3930">
          <cell r="A3930">
            <v>1</v>
          </cell>
          <cell r="B3930">
            <v>2</v>
          </cell>
          <cell r="C3930">
            <v>3</v>
          </cell>
          <cell r="D3930">
            <v>4</v>
          </cell>
          <cell r="E3930">
            <v>5</v>
          </cell>
          <cell r="F3930">
            <v>6</v>
          </cell>
          <cell r="G3930">
            <v>7</v>
          </cell>
          <cell r="H3930">
            <v>8</v>
          </cell>
          <cell r="I3930">
            <v>9</v>
          </cell>
          <cell r="J3930">
            <v>10</v>
          </cell>
          <cell r="K3930">
            <v>11</v>
          </cell>
          <cell r="L3930">
            <v>12</v>
          </cell>
          <cell r="M3930">
            <v>13</v>
          </cell>
          <cell r="N3930">
            <v>14</v>
          </cell>
          <cell r="O3930">
            <v>15</v>
          </cell>
          <cell r="P3930" t="str">
            <v>16=14x15</v>
          </cell>
          <cell r="Q3930" t="str">
            <v>17=13x14</v>
          </cell>
          <cell r="R3930" t="str">
            <v>18=13x16</v>
          </cell>
          <cell r="S3930" t="str">
            <v>19=18-17</v>
          </cell>
        </row>
        <row r="3932">
          <cell r="A3932" t="str">
            <v>2004</v>
          </cell>
          <cell r="B3932" t="str">
            <v xml:space="preserve">  JUNE</v>
          </cell>
          <cell r="C3932" t="str">
            <v>-</v>
          </cell>
          <cell r="D3932" t="str">
            <v>-</v>
          </cell>
          <cell r="E3932" t="str">
            <v>-</v>
          </cell>
          <cell r="F3932" t="str">
            <v>-</v>
          </cell>
          <cell r="G3932" t="str">
            <v>-</v>
          </cell>
          <cell r="H3932" t="str">
            <v>-</v>
          </cell>
          <cell r="I3932">
            <v>0</v>
          </cell>
          <cell r="J3932">
            <v>0</v>
          </cell>
          <cell r="K3932" t="str">
            <v>-</v>
          </cell>
          <cell r="L3932" t="str">
            <v>-</v>
          </cell>
          <cell r="M3932" t="str">
            <v>-</v>
          </cell>
          <cell r="N3932" t="str">
            <v>-</v>
          </cell>
          <cell r="O3932" t="str">
            <v>-</v>
          </cell>
          <cell r="P3932" t="str">
            <v>-</v>
          </cell>
          <cell r="Q3932" t="str">
            <v>-</v>
          </cell>
          <cell r="R3932" t="str">
            <v>-</v>
          </cell>
          <cell r="S3932" t="str">
            <v>-</v>
          </cell>
        </row>
        <row r="3933">
          <cell r="B3933" t="str">
            <v xml:space="preserve">  JULY</v>
          </cell>
          <cell r="C3933" t="str">
            <v>-</v>
          </cell>
          <cell r="D3933" t="str">
            <v>-</v>
          </cell>
          <cell r="E3933" t="str">
            <v>-</v>
          </cell>
          <cell r="F3933" t="str">
            <v>-</v>
          </cell>
          <cell r="G3933" t="str">
            <v>-</v>
          </cell>
          <cell r="H3933" t="str">
            <v>-</v>
          </cell>
          <cell r="I3933">
            <v>0</v>
          </cell>
          <cell r="J3933">
            <v>0</v>
          </cell>
          <cell r="K3933">
            <v>0</v>
          </cell>
          <cell r="L3933" t="str">
            <v>-</v>
          </cell>
          <cell r="M3933" t="str">
            <v>-</v>
          </cell>
          <cell r="N3933" t="str">
            <v>-</v>
          </cell>
          <cell r="O3933" t="str">
            <v>-</v>
          </cell>
          <cell r="P3933" t="str">
            <v>-</v>
          </cell>
          <cell r="Q3933" t="str">
            <v>-</v>
          </cell>
          <cell r="R3933" t="str">
            <v>-</v>
          </cell>
          <cell r="S3933" t="str">
            <v>-</v>
          </cell>
        </row>
        <row r="3934">
          <cell r="B3934" t="str">
            <v xml:space="preserve">  AUGUST</v>
          </cell>
          <cell r="C3934" t="str">
            <v>-</v>
          </cell>
          <cell r="D3934" t="str">
            <v>-</v>
          </cell>
          <cell r="E3934" t="str">
            <v>-</v>
          </cell>
          <cell r="F3934" t="str">
            <v>-</v>
          </cell>
          <cell r="G3934" t="str">
            <v>-</v>
          </cell>
          <cell r="H3934" t="str">
            <v>-</v>
          </cell>
          <cell r="I3934">
            <v>0</v>
          </cell>
          <cell r="J3934">
            <v>0</v>
          </cell>
          <cell r="K3934">
            <v>0</v>
          </cell>
          <cell r="L3934" t="str">
            <v>-</v>
          </cell>
          <cell r="M3934" t="str">
            <v>-</v>
          </cell>
          <cell r="N3934" t="str">
            <v>-</v>
          </cell>
          <cell r="O3934" t="str">
            <v>-</v>
          </cell>
          <cell r="P3934" t="str">
            <v>-</v>
          </cell>
          <cell r="Q3934" t="str">
            <v>-</v>
          </cell>
          <cell r="R3934" t="str">
            <v>-</v>
          </cell>
          <cell r="S3934" t="str">
            <v>-</v>
          </cell>
        </row>
        <row r="3935">
          <cell r="B3935" t="str">
            <v xml:space="preserve">  SEPTEMBER</v>
          </cell>
          <cell r="C3935" t="str">
            <v>-</v>
          </cell>
          <cell r="D3935" t="str">
            <v>-</v>
          </cell>
          <cell r="E3935" t="str">
            <v>-</v>
          </cell>
          <cell r="F3935" t="str">
            <v>-</v>
          </cell>
          <cell r="G3935" t="str">
            <v>-</v>
          </cell>
          <cell r="H3935" t="str">
            <v>-</v>
          </cell>
          <cell r="I3935">
            <v>0</v>
          </cell>
          <cell r="J3935">
            <v>0</v>
          </cell>
          <cell r="K3935">
            <v>0</v>
          </cell>
          <cell r="L3935" t="str">
            <v>-</v>
          </cell>
          <cell r="M3935" t="str">
            <v>-</v>
          </cell>
          <cell r="N3935" t="str">
            <v>-</v>
          </cell>
          <cell r="O3935" t="str">
            <v>-</v>
          </cell>
          <cell r="P3935" t="str">
            <v>-</v>
          </cell>
          <cell r="Q3935" t="str">
            <v>-</v>
          </cell>
          <cell r="R3935" t="str">
            <v>-</v>
          </cell>
          <cell r="S3935" t="str">
            <v>-</v>
          </cell>
        </row>
        <row r="3936">
          <cell r="B3936" t="str">
            <v xml:space="preserve">  OCTOBER</v>
          </cell>
          <cell r="C3936" t="str">
            <v>-</v>
          </cell>
          <cell r="D3936" t="str">
            <v>-</v>
          </cell>
          <cell r="E3936" t="str">
            <v>-</v>
          </cell>
          <cell r="F3936" t="str">
            <v>-</v>
          </cell>
          <cell r="G3936" t="str">
            <v>-</v>
          </cell>
          <cell r="H3936" t="str">
            <v>-</v>
          </cell>
          <cell r="I3936">
            <v>0</v>
          </cell>
          <cell r="J3936">
            <v>0</v>
          </cell>
          <cell r="K3936">
            <v>0</v>
          </cell>
          <cell r="L3936" t="str">
            <v>-</v>
          </cell>
          <cell r="M3936" t="str">
            <v>-</v>
          </cell>
          <cell r="N3936" t="str">
            <v>-</v>
          </cell>
          <cell r="O3936" t="str">
            <v>-</v>
          </cell>
          <cell r="P3936" t="str">
            <v>-</v>
          </cell>
          <cell r="Q3936" t="str">
            <v>-</v>
          </cell>
          <cell r="R3936" t="str">
            <v>-</v>
          </cell>
          <cell r="S3936" t="str">
            <v>-</v>
          </cell>
        </row>
        <row r="3937">
          <cell r="B3937" t="str">
            <v xml:space="preserve">  NOVEMBER</v>
          </cell>
          <cell r="C3937" t="str">
            <v>-</v>
          </cell>
          <cell r="D3937" t="str">
            <v>-</v>
          </cell>
          <cell r="E3937" t="str">
            <v>-</v>
          </cell>
          <cell r="F3937" t="str">
            <v>-</v>
          </cell>
          <cell r="G3937" t="str">
            <v>-</v>
          </cell>
          <cell r="H3937" t="str">
            <v>-</v>
          </cell>
          <cell r="I3937">
            <v>0</v>
          </cell>
          <cell r="J3937">
            <v>0</v>
          </cell>
          <cell r="K3937">
            <v>0</v>
          </cell>
          <cell r="L3937" t="str">
            <v>-</v>
          </cell>
          <cell r="M3937" t="str">
            <v>-</v>
          </cell>
          <cell r="N3937" t="str">
            <v>-</v>
          </cell>
          <cell r="O3937" t="str">
            <v>-</v>
          </cell>
          <cell r="P3937" t="str">
            <v>-</v>
          </cell>
          <cell r="Q3937" t="str">
            <v>-</v>
          </cell>
          <cell r="R3937" t="str">
            <v>-</v>
          </cell>
          <cell r="S3937" t="str">
            <v>-</v>
          </cell>
        </row>
        <row r="3938">
          <cell r="B3938" t="str">
            <v xml:space="preserve">  DECEMBER</v>
          </cell>
          <cell r="C3938" t="str">
            <v>-</v>
          </cell>
          <cell r="D3938" t="str">
            <v>-</v>
          </cell>
          <cell r="E3938" t="str">
            <v>-</v>
          </cell>
          <cell r="F3938" t="str">
            <v>-</v>
          </cell>
          <cell r="G3938" t="str">
            <v>-</v>
          </cell>
          <cell r="H3938" t="str">
            <v>-</v>
          </cell>
          <cell r="I3938">
            <v>0</v>
          </cell>
          <cell r="J3938">
            <v>0</v>
          </cell>
          <cell r="K3938">
            <v>0</v>
          </cell>
          <cell r="L3938" t="str">
            <v>-</v>
          </cell>
          <cell r="M3938" t="str">
            <v>-</v>
          </cell>
          <cell r="N3938" t="str">
            <v>-</v>
          </cell>
          <cell r="O3938" t="str">
            <v>-</v>
          </cell>
          <cell r="P3938" t="str">
            <v>-</v>
          </cell>
          <cell r="Q3938" t="str">
            <v>-</v>
          </cell>
          <cell r="R3938" t="str">
            <v>-</v>
          </cell>
          <cell r="S3938" t="str">
            <v>-</v>
          </cell>
        </row>
        <row r="3939">
          <cell r="A3939" t="str">
            <v>2005</v>
          </cell>
          <cell r="B3939" t="str">
            <v xml:space="preserve">  JANUARY</v>
          </cell>
          <cell r="C3939" t="str">
            <v>-</v>
          </cell>
          <cell r="D3939" t="str">
            <v>-</v>
          </cell>
          <cell r="E3939" t="str">
            <v>-</v>
          </cell>
          <cell r="F3939" t="str">
            <v>-</v>
          </cell>
          <cell r="G3939" t="str">
            <v>-</v>
          </cell>
          <cell r="H3939" t="str">
            <v>-</v>
          </cell>
          <cell r="I3939">
            <v>0</v>
          </cell>
          <cell r="J3939">
            <v>0</v>
          </cell>
          <cell r="K3939">
            <v>0</v>
          </cell>
          <cell r="L3939" t="str">
            <v>-</v>
          </cell>
          <cell r="M3939" t="str">
            <v>-</v>
          </cell>
          <cell r="N3939" t="str">
            <v>-</v>
          </cell>
          <cell r="O3939" t="str">
            <v>-</v>
          </cell>
          <cell r="P3939" t="str">
            <v>-</v>
          </cell>
          <cell r="Q3939" t="str">
            <v>-</v>
          </cell>
          <cell r="R3939" t="str">
            <v>-</v>
          </cell>
          <cell r="S3939" t="str">
            <v>-</v>
          </cell>
        </row>
        <row r="3940">
          <cell r="B3940" t="str">
            <v xml:space="preserve">  FEBRUARY</v>
          </cell>
          <cell r="C3940" t="str">
            <v>-</v>
          </cell>
          <cell r="D3940" t="str">
            <v>-</v>
          </cell>
          <cell r="E3940" t="str">
            <v>-</v>
          </cell>
          <cell r="F3940" t="str">
            <v>-</v>
          </cell>
          <cell r="G3940" t="str">
            <v>-</v>
          </cell>
          <cell r="H3940" t="str">
            <v>-</v>
          </cell>
          <cell r="I3940">
            <v>0</v>
          </cell>
          <cell r="J3940">
            <v>0</v>
          </cell>
          <cell r="K3940">
            <v>0</v>
          </cell>
          <cell r="L3940" t="str">
            <v>-</v>
          </cell>
          <cell r="M3940" t="str">
            <v>-</v>
          </cell>
          <cell r="N3940" t="str">
            <v>-</v>
          </cell>
          <cell r="O3940" t="str">
            <v>-</v>
          </cell>
          <cell r="P3940" t="str">
            <v>-</v>
          </cell>
          <cell r="Q3940" t="str">
            <v>-</v>
          </cell>
          <cell r="R3940" t="str">
            <v>-</v>
          </cell>
          <cell r="S3940" t="str">
            <v>-</v>
          </cell>
        </row>
        <row r="3941">
          <cell r="B3941" t="str">
            <v xml:space="preserve">  MARCH</v>
          </cell>
          <cell r="C3941" t="str">
            <v>-</v>
          </cell>
          <cell r="D3941" t="str">
            <v>-</v>
          </cell>
          <cell r="E3941" t="str">
            <v>-</v>
          </cell>
          <cell r="F3941" t="str">
            <v>-</v>
          </cell>
          <cell r="G3941" t="str">
            <v>-</v>
          </cell>
          <cell r="H3941" t="str">
            <v>-</v>
          </cell>
          <cell r="I3941">
            <v>0</v>
          </cell>
          <cell r="J3941">
            <v>0</v>
          </cell>
          <cell r="K3941">
            <v>0</v>
          </cell>
          <cell r="L3941" t="str">
            <v>-</v>
          </cell>
          <cell r="M3941" t="str">
            <v>-</v>
          </cell>
          <cell r="N3941" t="str">
            <v>-</v>
          </cell>
          <cell r="O3941" t="str">
            <v>-</v>
          </cell>
          <cell r="P3941" t="str">
            <v>-</v>
          </cell>
          <cell r="Q3941" t="str">
            <v>-</v>
          </cell>
          <cell r="R3941" t="str">
            <v>-</v>
          </cell>
          <cell r="S3941" t="str">
            <v>-</v>
          </cell>
        </row>
        <row r="3942">
          <cell r="B3942" t="str">
            <v xml:space="preserve">  APRIL</v>
          </cell>
          <cell r="C3942" t="str">
            <v>-</v>
          </cell>
          <cell r="D3942" t="str">
            <v>-</v>
          </cell>
          <cell r="E3942" t="str">
            <v>-</v>
          </cell>
          <cell r="F3942" t="str">
            <v>-</v>
          </cell>
          <cell r="G3942" t="str">
            <v>-</v>
          </cell>
          <cell r="H3942" t="str">
            <v>-</v>
          </cell>
          <cell r="I3942">
            <v>0</v>
          </cell>
          <cell r="J3942">
            <v>0</v>
          </cell>
          <cell r="K3942">
            <v>0</v>
          </cell>
          <cell r="L3942" t="str">
            <v>-</v>
          </cell>
          <cell r="M3942" t="str">
            <v>-</v>
          </cell>
          <cell r="N3942" t="str">
            <v>-</v>
          </cell>
          <cell r="O3942" t="str">
            <v>-</v>
          </cell>
          <cell r="P3942" t="str">
            <v>-</v>
          </cell>
          <cell r="Q3942" t="str">
            <v>-</v>
          </cell>
          <cell r="R3942" t="str">
            <v>-</v>
          </cell>
          <cell r="S3942" t="str">
            <v>-</v>
          </cell>
        </row>
        <row r="3943">
          <cell r="B3943" t="str">
            <v xml:space="preserve">  MAY</v>
          </cell>
          <cell r="C3943" t="str">
            <v>-</v>
          </cell>
          <cell r="D3943" t="str">
            <v>-</v>
          </cell>
          <cell r="E3943" t="str">
            <v>-</v>
          </cell>
          <cell r="F3943" t="str">
            <v>-</v>
          </cell>
          <cell r="G3943" t="str">
            <v>-</v>
          </cell>
          <cell r="H3943" t="str">
            <v>-</v>
          </cell>
          <cell r="I3943">
            <v>0</v>
          </cell>
          <cell r="J3943">
            <v>0</v>
          </cell>
          <cell r="K3943">
            <v>0</v>
          </cell>
          <cell r="L3943" t="str">
            <v xml:space="preserve">-     </v>
          </cell>
          <cell r="M3943" t="str">
            <v>-</v>
          </cell>
          <cell r="N3943" t="str">
            <v>-</v>
          </cell>
          <cell r="O3943" t="str">
            <v>-</v>
          </cell>
          <cell r="P3943" t="str">
            <v>-</v>
          </cell>
          <cell r="Q3943" t="str">
            <v>-</v>
          </cell>
          <cell r="R3943" t="str">
            <v>-</v>
          </cell>
          <cell r="S3943" t="str">
            <v>-</v>
          </cell>
        </row>
        <row r="3944">
          <cell r="B3944" t="str">
            <v xml:space="preserve">  JUNE</v>
          </cell>
          <cell r="C3944" t="str">
            <v>-</v>
          </cell>
          <cell r="D3944">
            <v>121.75</v>
          </cell>
          <cell r="E3944">
            <v>323</v>
          </cell>
          <cell r="F3944">
            <v>491</v>
          </cell>
          <cell r="G3944">
            <v>2100</v>
          </cell>
          <cell r="H3944">
            <v>441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23073.4</v>
          </cell>
          <cell r="O3944">
            <v>1.1710772846425019</v>
          </cell>
          <cell r="P3944">
            <v>27020.734619470306</v>
          </cell>
          <cell r="Q3944">
            <v>0</v>
          </cell>
          <cell r="R3944">
            <v>0</v>
          </cell>
          <cell r="S3944">
            <v>0</v>
          </cell>
        </row>
        <row r="3945">
          <cell r="B3945" t="str">
            <v xml:space="preserve">  JULY</v>
          </cell>
          <cell r="C3945" t="str">
            <v>-</v>
          </cell>
          <cell r="D3945">
            <v>122.55</v>
          </cell>
          <cell r="E3945">
            <v>325</v>
          </cell>
          <cell r="F3945">
            <v>491</v>
          </cell>
          <cell r="G3945">
            <v>2100</v>
          </cell>
          <cell r="H3945">
            <v>449</v>
          </cell>
          <cell r="I3945">
            <v>0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23073.4</v>
          </cell>
          <cell r="O3945">
            <v>1.1858762670936582</v>
          </cell>
          <cell r="P3945">
            <v>27362.197461158816</v>
          </cell>
          <cell r="Q3945">
            <v>0</v>
          </cell>
          <cell r="R3945">
            <v>0</v>
          </cell>
          <cell r="S3945">
            <v>0</v>
          </cell>
        </row>
        <row r="3946">
          <cell r="B3946" t="str">
            <v xml:space="preserve">  AUGUST</v>
          </cell>
          <cell r="C3946" t="str">
            <v>-</v>
          </cell>
          <cell r="D3946">
            <v>122.49</v>
          </cell>
          <cell r="E3946">
            <v>326</v>
          </cell>
          <cell r="F3946">
            <v>493</v>
          </cell>
          <cell r="G3946">
            <v>2100</v>
          </cell>
          <cell r="H3946">
            <v>452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23073.4</v>
          </cell>
          <cell r="O3946">
            <v>1.1909377719812502</v>
          </cell>
          <cell r="P3946">
            <v>27478.983588032181</v>
          </cell>
          <cell r="Q3946">
            <v>0</v>
          </cell>
          <cell r="R3946">
            <v>0</v>
          </cell>
          <cell r="S3946">
            <v>0</v>
          </cell>
        </row>
        <row r="3947">
          <cell r="B3947" t="str">
            <v xml:space="preserve">  SEPTEMBER</v>
          </cell>
          <cell r="C3947" t="str">
            <v>-</v>
          </cell>
          <cell r="D3947">
            <v>123.27</v>
          </cell>
          <cell r="E3947">
            <v>330</v>
          </cell>
          <cell r="F3947">
            <v>495</v>
          </cell>
          <cell r="G3947">
            <v>2100</v>
          </cell>
          <cell r="H3947">
            <v>462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0</v>
          </cell>
          <cell r="N3947">
            <v>23073.4</v>
          </cell>
          <cell r="O3947">
            <v>1.2091382084425562</v>
          </cell>
          <cell r="P3947">
            <v>27898.929538678476</v>
          </cell>
          <cell r="Q3947">
            <v>0</v>
          </cell>
          <cell r="R3947">
            <v>0</v>
          </cell>
          <cell r="S3947">
            <v>0</v>
          </cell>
        </row>
        <row r="3948">
          <cell r="B3948" t="str">
            <v xml:space="preserve">  OCTOBER</v>
          </cell>
          <cell r="C3948" t="str">
            <v>-</v>
          </cell>
          <cell r="D3948">
            <v>139.13999999999999</v>
          </cell>
          <cell r="E3948">
            <v>376</v>
          </cell>
          <cell r="F3948">
            <v>511</v>
          </cell>
          <cell r="G3948">
            <v>4300</v>
          </cell>
          <cell r="H3948">
            <v>500</v>
          </cell>
          <cell r="I3948">
            <v>0</v>
          </cell>
          <cell r="J3948">
            <v>0</v>
          </cell>
          <cell r="K3948">
            <v>132</v>
          </cell>
          <cell r="L3948">
            <v>132</v>
          </cell>
          <cell r="M3948">
            <v>132</v>
          </cell>
          <cell r="N3948">
            <v>23073.4</v>
          </cell>
          <cell r="O3948">
            <v>1.4844546170633128</v>
          </cell>
          <cell r="P3948">
            <v>34251.415161348647</v>
          </cell>
          <cell r="Q3948">
            <v>3045688.8000000003</v>
          </cell>
          <cell r="R3948">
            <v>4521186.8012980213</v>
          </cell>
          <cell r="S3948">
            <v>1475498.0012980211</v>
          </cell>
        </row>
        <row r="3949">
          <cell r="B3949" t="str">
            <v xml:space="preserve">  NOVEMBER</v>
          </cell>
          <cell r="C3949" t="str">
            <v>-</v>
          </cell>
          <cell r="D3949">
            <v>140.15</v>
          </cell>
          <cell r="E3949">
            <v>393</v>
          </cell>
          <cell r="F3949">
            <v>511</v>
          </cell>
          <cell r="G3949">
            <v>4300</v>
          </cell>
          <cell r="H3949">
            <v>510</v>
          </cell>
          <cell r="I3949">
            <v>0</v>
          </cell>
          <cell r="J3949">
            <v>0</v>
          </cell>
          <cell r="K3949">
            <v>132</v>
          </cell>
          <cell r="L3949">
            <v>0</v>
          </cell>
          <cell r="M3949">
            <v>0</v>
          </cell>
          <cell r="N3949">
            <v>23073.4</v>
          </cell>
          <cell r="O3949">
            <v>1.5043363334667683</v>
          </cell>
          <cell r="P3949">
            <v>34710.153956612136</v>
          </cell>
          <cell r="Q3949">
            <v>0</v>
          </cell>
          <cell r="R3949">
            <v>0</v>
          </cell>
          <cell r="S3949">
            <v>0</v>
          </cell>
        </row>
        <row r="3950">
          <cell r="B3950" t="str">
            <v xml:space="preserve">  DECEMBER</v>
          </cell>
          <cell r="C3950" t="str">
            <v>-</v>
          </cell>
          <cell r="D3950">
            <v>140.32</v>
          </cell>
          <cell r="E3950">
            <v>393</v>
          </cell>
          <cell r="F3950">
            <v>511</v>
          </cell>
          <cell r="G3950">
            <v>4300</v>
          </cell>
          <cell r="H3950">
            <v>510</v>
          </cell>
          <cell r="I3950">
            <v>0</v>
          </cell>
          <cell r="J3950">
            <v>0</v>
          </cell>
          <cell r="K3950">
            <v>132</v>
          </cell>
          <cell r="L3950">
            <v>0</v>
          </cell>
          <cell r="M3950">
            <v>0</v>
          </cell>
          <cell r="N3950">
            <v>23073.4</v>
          </cell>
          <cell r="O3950">
            <v>1.5047973295799384</v>
          </cell>
          <cell r="P3950">
            <v>34720.790704329753</v>
          </cell>
          <cell r="Q3950">
            <v>0</v>
          </cell>
          <cell r="R3950">
            <v>0</v>
          </cell>
          <cell r="S3950">
            <v>0</v>
          </cell>
        </row>
        <row r="3951">
          <cell r="A3951" t="str">
            <v>2006</v>
          </cell>
          <cell r="B3951" t="str">
            <v xml:space="preserve">  JANUARY</v>
          </cell>
          <cell r="C3951" t="str">
            <v>-</v>
          </cell>
          <cell r="D3951" t="str">
            <v>-</v>
          </cell>
          <cell r="E3951" t="str">
            <v>-</v>
          </cell>
          <cell r="F3951" t="str">
            <v>-</v>
          </cell>
          <cell r="G3951" t="str">
            <v>-</v>
          </cell>
          <cell r="H3951" t="str">
            <v>-</v>
          </cell>
          <cell r="I3951">
            <v>0</v>
          </cell>
          <cell r="J3951">
            <v>0</v>
          </cell>
          <cell r="K3951">
            <v>132</v>
          </cell>
          <cell r="L3951" t="str">
            <v>-</v>
          </cell>
          <cell r="M3951" t="str">
            <v>-</v>
          </cell>
          <cell r="N3951">
            <v>23073.4</v>
          </cell>
          <cell r="O3951">
            <v>0.25</v>
          </cell>
          <cell r="P3951">
            <v>5768.35</v>
          </cell>
          <cell r="Q3951">
            <v>0</v>
          </cell>
          <cell r="R3951">
            <v>0</v>
          </cell>
          <cell r="S3951">
            <v>0</v>
          </cell>
        </row>
        <row r="3952">
          <cell r="B3952" t="str">
            <v xml:space="preserve">  FEBRUARY</v>
          </cell>
          <cell r="C3952" t="str">
            <v>-</v>
          </cell>
          <cell r="D3952" t="str">
            <v>-</v>
          </cell>
          <cell r="E3952" t="str">
            <v>-</v>
          </cell>
          <cell r="F3952" t="str">
            <v>-</v>
          </cell>
          <cell r="G3952" t="str">
            <v>-</v>
          </cell>
          <cell r="H3952" t="str">
            <v>-</v>
          </cell>
          <cell r="I3952">
            <v>0</v>
          </cell>
          <cell r="J3952">
            <v>0</v>
          </cell>
          <cell r="K3952">
            <v>132</v>
          </cell>
          <cell r="L3952" t="str">
            <v>-</v>
          </cell>
          <cell r="M3952" t="str">
            <v>-</v>
          </cell>
          <cell r="N3952">
            <v>23073.4</v>
          </cell>
          <cell r="O3952">
            <v>0.25</v>
          </cell>
          <cell r="P3952">
            <v>5768.35</v>
          </cell>
          <cell r="Q3952">
            <v>0</v>
          </cell>
          <cell r="R3952">
            <v>0</v>
          </cell>
          <cell r="S3952">
            <v>0</v>
          </cell>
        </row>
        <row r="3953">
          <cell r="B3953" t="str">
            <v xml:space="preserve">  MARCH</v>
          </cell>
          <cell r="C3953" t="str">
            <v>-</v>
          </cell>
          <cell r="D3953" t="str">
            <v>-</v>
          </cell>
          <cell r="E3953" t="str">
            <v>-</v>
          </cell>
          <cell r="F3953" t="str">
            <v>-</v>
          </cell>
          <cell r="G3953" t="str">
            <v>-</v>
          </cell>
          <cell r="H3953" t="str">
            <v>-</v>
          </cell>
          <cell r="I3953">
            <v>0</v>
          </cell>
          <cell r="J3953">
            <v>0</v>
          </cell>
          <cell r="K3953">
            <v>132</v>
          </cell>
          <cell r="L3953" t="str">
            <v>-</v>
          </cell>
          <cell r="M3953" t="str">
            <v>-</v>
          </cell>
          <cell r="N3953">
            <v>23073.4</v>
          </cell>
          <cell r="O3953">
            <v>0.25</v>
          </cell>
          <cell r="P3953">
            <v>5768.35</v>
          </cell>
          <cell r="Q3953">
            <v>0</v>
          </cell>
          <cell r="R3953">
            <v>0</v>
          </cell>
          <cell r="S3953">
            <v>0</v>
          </cell>
        </row>
        <row r="3954">
          <cell r="B3954" t="str">
            <v xml:space="preserve">  APRIL</v>
          </cell>
          <cell r="C3954" t="str">
            <v>-</v>
          </cell>
          <cell r="D3954" t="str">
            <v>-</v>
          </cell>
          <cell r="E3954" t="str">
            <v>-</v>
          </cell>
          <cell r="F3954" t="str">
            <v>-</v>
          </cell>
          <cell r="G3954" t="str">
            <v>-</v>
          </cell>
          <cell r="H3954" t="str">
            <v>-</v>
          </cell>
          <cell r="I3954">
            <v>0</v>
          </cell>
          <cell r="J3954">
            <v>0</v>
          </cell>
          <cell r="K3954">
            <v>132</v>
          </cell>
          <cell r="L3954" t="str">
            <v>-</v>
          </cell>
          <cell r="M3954" t="str">
            <v>-</v>
          </cell>
          <cell r="N3954">
            <v>23073.4</v>
          </cell>
          <cell r="O3954">
            <v>0.25</v>
          </cell>
          <cell r="P3954">
            <v>5768.35</v>
          </cell>
          <cell r="Q3954">
            <v>0</v>
          </cell>
          <cell r="R3954">
            <v>0</v>
          </cell>
          <cell r="S3954">
            <v>0</v>
          </cell>
        </row>
        <row r="3955">
          <cell r="B3955" t="str">
            <v xml:space="preserve">  MAY</v>
          </cell>
          <cell r="C3955" t="str">
            <v>-</v>
          </cell>
          <cell r="D3955" t="str">
            <v>-</v>
          </cell>
          <cell r="E3955" t="str">
            <v>-</v>
          </cell>
          <cell r="F3955" t="str">
            <v>-</v>
          </cell>
          <cell r="G3955" t="str">
            <v>-</v>
          </cell>
          <cell r="H3955" t="str">
            <v>-</v>
          </cell>
          <cell r="I3955">
            <v>0</v>
          </cell>
          <cell r="J3955">
            <v>0</v>
          </cell>
          <cell r="K3955">
            <v>132</v>
          </cell>
          <cell r="L3955" t="str">
            <v>-</v>
          </cell>
          <cell r="M3955" t="str">
            <v>-</v>
          </cell>
          <cell r="N3955">
            <v>23073.4</v>
          </cell>
          <cell r="O3955">
            <v>0.25</v>
          </cell>
          <cell r="P3955">
            <v>5768.35</v>
          </cell>
          <cell r="Q3955">
            <v>0</v>
          </cell>
          <cell r="R3955">
            <v>0</v>
          </cell>
          <cell r="S3955">
            <v>0</v>
          </cell>
        </row>
        <row r="3956">
          <cell r="B3956" t="str">
            <v xml:space="preserve">  JUNE</v>
          </cell>
          <cell r="C3956" t="str">
            <v>-</v>
          </cell>
          <cell r="D3956" t="str">
            <v>-</v>
          </cell>
          <cell r="E3956" t="str">
            <v>-</v>
          </cell>
          <cell r="F3956" t="str">
            <v>-</v>
          </cell>
          <cell r="G3956" t="str">
            <v>-</v>
          </cell>
          <cell r="H3956" t="str">
            <v>-</v>
          </cell>
          <cell r="I3956">
            <v>120</v>
          </cell>
          <cell r="J3956">
            <v>120</v>
          </cell>
          <cell r="K3956">
            <v>132</v>
          </cell>
          <cell r="L3956" t="str">
            <v>-</v>
          </cell>
          <cell r="M3956" t="str">
            <v>-</v>
          </cell>
          <cell r="N3956">
            <v>23073.4</v>
          </cell>
          <cell r="O3956">
            <v>0.25</v>
          </cell>
          <cell r="P3956">
            <v>5768.35</v>
          </cell>
          <cell r="Q3956">
            <v>0</v>
          </cell>
          <cell r="R3956">
            <v>0</v>
          </cell>
          <cell r="S3956">
            <v>0</v>
          </cell>
        </row>
        <row r="3957">
          <cell r="B3957" t="str">
            <v xml:space="preserve">  JULY</v>
          </cell>
          <cell r="C3957" t="str">
            <v>-</v>
          </cell>
          <cell r="D3957" t="str">
            <v>-</v>
          </cell>
          <cell r="E3957" t="str">
            <v>-</v>
          </cell>
          <cell r="F3957" t="str">
            <v>-</v>
          </cell>
          <cell r="G3957" t="str">
            <v>-</v>
          </cell>
          <cell r="H3957" t="str">
            <v>-</v>
          </cell>
          <cell r="I3957">
            <v>120</v>
          </cell>
          <cell r="J3957">
            <v>0</v>
          </cell>
          <cell r="K3957">
            <v>132</v>
          </cell>
          <cell r="L3957" t="str">
            <v>-</v>
          </cell>
          <cell r="M3957" t="str">
            <v>-</v>
          </cell>
          <cell r="N3957">
            <v>23073.4</v>
          </cell>
          <cell r="O3957">
            <v>0.25</v>
          </cell>
          <cell r="P3957">
            <v>5768.35</v>
          </cell>
          <cell r="Q3957">
            <v>0</v>
          </cell>
          <cell r="R3957">
            <v>0</v>
          </cell>
          <cell r="S3957">
            <v>0</v>
          </cell>
        </row>
        <row r="3958">
          <cell r="B3958" t="str">
            <v xml:space="preserve">  AUGUST</v>
          </cell>
          <cell r="C3958" t="str">
            <v>-</v>
          </cell>
          <cell r="D3958" t="str">
            <v>-</v>
          </cell>
          <cell r="E3958" t="str">
            <v>-</v>
          </cell>
          <cell r="F3958" t="str">
            <v>-</v>
          </cell>
          <cell r="G3958" t="str">
            <v>-</v>
          </cell>
          <cell r="H3958" t="str">
            <v>-</v>
          </cell>
          <cell r="I3958">
            <v>120</v>
          </cell>
          <cell r="J3958">
            <v>0</v>
          </cell>
          <cell r="K3958">
            <v>132</v>
          </cell>
          <cell r="L3958" t="str">
            <v>-</v>
          </cell>
          <cell r="M3958" t="str">
            <v>-</v>
          </cell>
          <cell r="N3958">
            <v>23073.4</v>
          </cell>
          <cell r="O3958">
            <v>0.25</v>
          </cell>
          <cell r="P3958">
            <v>5768.35</v>
          </cell>
          <cell r="Q3958">
            <v>0</v>
          </cell>
          <cell r="R3958">
            <v>0</v>
          </cell>
          <cell r="S3958">
            <v>0</v>
          </cell>
        </row>
        <row r="3959">
          <cell r="B3959" t="str">
            <v xml:space="preserve">  SEPTEMBER</v>
          </cell>
          <cell r="C3959" t="str">
            <v>-</v>
          </cell>
          <cell r="D3959" t="str">
            <v>-</v>
          </cell>
          <cell r="E3959" t="str">
            <v>-</v>
          </cell>
          <cell r="F3959" t="str">
            <v>-</v>
          </cell>
          <cell r="G3959" t="str">
            <v>-</v>
          </cell>
          <cell r="H3959" t="str">
            <v>-</v>
          </cell>
          <cell r="I3959">
            <v>120</v>
          </cell>
          <cell r="J3959">
            <v>0</v>
          </cell>
          <cell r="K3959">
            <v>132</v>
          </cell>
          <cell r="L3959" t="str">
            <v>-</v>
          </cell>
          <cell r="M3959" t="str">
            <v>-</v>
          </cell>
          <cell r="N3959">
            <v>23073.4</v>
          </cell>
          <cell r="O3959">
            <v>0.25</v>
          </cell>
          <cell r="P3959">
            <v>5768.35</v>
          </cell>
          <cell r="Q3959">
            <v>0</v>
          </cell>
          <cell r="R3959">
            <v>0</v>
          </cell>
          <cell r="S3959">
            <v>0</v>
          </cell>
        </row>
        <row r="3960">
          <cell r="B3960" t="str">
            <v xml:space="preserve">  OCTOBER</v>
          </cell>
          <cell r="C3960" t="str">
            <v>-</v>
          </cell>
          <cell r="D3960" t="str">
            <v>-</v>
          </cell>
          <cell r="E3960" t="str">
            <v>-</v>
          </cell>
          <cell r="F3960" t="str">
            <v>-</v>
          </cell>
          <cell r="G3960" t="str">
            <v>-</v>
          </cell>
          <cell r="H3960" t="str">
            <v>-</v>
          </cell>
          <cell r="I3960">
            <v>120</v>
          </cell>
          <cell r="J3960">
            <v>0</v>
          </cell>
          <cell r="K3960">
            <v>132</v>
          </cell>
          <cell r="L3960" t="str">
            <v>-</v>
          </cell>
          <cell r="M3960" t="str">
            <v>-</v>
          </cell>
          <cell r="N3960">
            <v>23073.4</v>
          </cell>
          <cell r="O3960">
            <v>0.25</v>
          </cell>
          <cell r="P3960">
            <v>5768.35</v>
          </cell>
          <cell r="Q3960">
            <v>0</v>
          </cell>
          <cell r="R3960">
            <v>0</v>
          </cell>
          <cell r="S3960">
            <v>0</v>
          </cell>
        </row>
        <row r="3961">
          <cell r="B3961" t="str">
            <v xml:space="preserve">  NOVEMBER</v>
          </cell>
          <cell r="C3961" t="str">
            <v>-</v>
          </cell>
          <cell r="D3961" t="str">
            <v>-</v>
          </cell>
          <cell r="E3961" t="str">
            <v>-</v>
          </cell>
          <cell r="F3961" t="str">
            <v>-</v>
          </cell>
          <cell r="G3961" t="str">
            <v>-</v>
          </cell>
          <cell r="H3961" t="str">
            <v>-</v>
          </cell>
          <cell r="I3961">
            <v>120</v>
          </cell>
          <cell r="J3961">
            <v>0</v>
          </cell>
          <cell r="K3961">
            <v>132</v>
          </cell>
          <cell r="L3961" t="str">
            <v>-</v>
          </cell>
          <cell r="M3961" t="str">
            <v>-</v>
          </cell>
          <cell r="N3961">
            <v>23073.4</v>
          </cell>
          <cell r="O3961">
            <v>0.25</v>
          </cell>
          <cell r="P3961">
            <v>5768.35</v>
          </cell>
          <cell r="Q3961">
            <v>0</v>
          </cell>
          <cell r="R3961">
            <v>0</v>
          </cell>
          <cell r="S3961">
            <v>0</v>
          </cell>
        </row>
        <row r="3963">
          <cell r="A3963" t="str">
            <v xml:space="preserve"> </v>
          </cell>
          <cell r="B3963" t="str">
            <v>T O T A L</v>
          </cell>
          <cell r="C3963" t="str">
            <v>Pay Item</v>
          </cell>
          <cell r="E3963" t="str">
            <v>:</v>
          </cell>
          <cell r="F3963" t="str">
            <v>IV - 4 - 5</v>
          </cell>
          <cell r="J3963">
            <v>120</v>
          </cell>
          <cell r="K3963" t="str">
            <v>-</v>
          </cell>
          <cell r="L3963">
            <v>132</v>
          </cell>
          <cell r="M3963">
            <v>132</v>
          </cell>
          <cell r="O3963" t="str">
            <v>-</v>
          </cell>
          <cell r="Q3963">
            <v>3045688.8000000003</v>
          </cell>
          <cell r="R3963">
            <v>4521186.8012980213</v>
          </cell>
          <cell r="S3963">
            <v>1475498.0012980211</v>
          </cell>
        </row>
        <row r="3965">
          <cell r="A3965" t="str">
            <v xml:space="preserve">   L : Labour</v>
          </cell>
          <cell r="E3965" t="str">
            <v xml:space="preserve">    C : Cement</v>
          </cell>
          <cell r="J3965" t="str">
            <v xml:space="preserve">    S : Steel</v>
          </cell>
          <cell r="N3965" t="str">
            <v xml:space="preserve">    F : Fuel</v>
          </cell>
          <cell r="R3965" t="str">
            <v xml:space="preserve">    M : Material</v>
          </cell>
        </row>
        <row r="3966">
          <cell r="A3966" t="str">
            <v xml:space="preserve">   Economic Indicators Table 1.3</v>
          </cell>
          <cell r="E3966" t="str">
            <v xml:space="preserve">         Economic Indicators Table 1.11</v>
          </cell>
          <cell r="J3966" t="str">
            <v xml:space="preserve">         Economic Indicators Table 1.11</v>
          </cell>
          <cell r="N3966" t="str">
            <v xml:space="preserve">         "Official Diesel Oil Selling Price"</v>
          </cell>
          <cell r="R3966" t="str">
            <v xml:space="preserve">         Economic Indicators Table 1.15</v>
          </cell>
        </row>
        <row r="3967">
          <cell r="A3967" t="str">
            <v xml:space="preserve">   Consumer Price Indices for 43 Cities &amp; Changes</v>
          </cell>
          <cell r="E3967" t="str">
            <v xml:space="preserve">         Wholesale Price Indices of Manufacturing Commodities</v>
          </cell>
          <cell r="J3967" t="str">
            <v xml:space="preserve">         Wholesale Price Indices of Manufacturing Commodities</v>
          </cell>
          <cell r="N3967" t="str">
            <v xml:space="preserve">         Actual cost of high speed diesel</v>
          </cell>
          <cell r="R3967" t="str">
            <v xml:space="preserve">         Wholesale Price Indices of Construction Materials</v>
          </cell>
        </row>
        <row r="3968">
          <cell r="A3968" t="str">
            <v xml:space="preserve">   Sub-Sector General Index for Bandar Lampung</v>
          </cell>
          <cell r="E3968" t="str">
            <v xml:space="preserve">         Sub-Sector 17, Non Metallic Mineral Products</v>
          </cell>
          <cell r="J3968" t="str">
            <v xml:space="preserve">         Sub-Sector 19, Iron and Steel Products</v>
          </cell>
          <cell r="N3968" t="str">
            <v xml:space="preserve">         Estabilished by Pertamina Oil Company</v>
          </cell>
          <cell r="R3968" t="str">
            <v xml:space="preserve">         Sub-Sector 2, Public Works in Agriculture</v>
          </cell>
        </row>
        <row r="3970">
          <cell r="A3970" t="str">
            <v>Pn  =  A +  L(Ln/Lo) + C(Cn/Co) + S(Sn/So) + F(Fn/Fo) + M(Mn/Mo)</v>
          </cell>
        </row>
        <row r="3971">
          <cell r="A3971" t="str">
            <v>CALCULATION OF ESCALATION PAYMENT</v>
          </cell>
        </row>
        <row r="3972">
          <cell r="A3972" t="str">
            <v>CONTRACT PACKAGE</v>
          </cell>
          <cell r="C3972" t="str">
            <v>:</v>
          </cell>
          <cell r="D3972" t="str">
            <v>WAY CURUP IRRIGATION SUB-PROJECT PTSL-II</v>
          </cell>
          <cell r="Q3972" t="str">
            <v>CONTRACTOR</v>
          </cell>
          <cell r="R3972" t="str">
            <v>:     PT. ADHI KARYA (Persero) Tbk</v>
          </cell>
        </row>
        <row r="3973">
          <cell r="A3973" t="str">
            <v>CONTRACT NO. / DATE</v>
          </cell>
          <cell r="C3973" t="str">
            <v>:</v>
          </cell>
          <cell r="D3973" t="str">
            <v>HK.02.07-Ag.0801/WILIII/01 ,  Date : May 14th, 2004</v>
          </cell>
          <cell r="Q3973" t="str">
            <v>CONSULTANT</v>
          </cell>
          <cell r="R3973" t="str">
            <v>:     NIPPON KOEI (In Associated)</v>
          </cell>
        </row>
        <row r="3975">
          <cell r="A3975" t="str">
            <v xml:space="preserve"> PAY ITEM</v>
          </cell>
          <cell r="C3975" t="str">
            <v>:</v>
          </cell>
          <cell r="D3975" t="str">
            <v>IV-4-5-Un</v>
          </cell>
          <cell r="I3975" t="str">
            <v xml:space="preserve"> DESCRIPTION :</v>
          </cell>
          <cell r="J3975" t="str">
            <v>Plastering (mortar 1 : 3)</v>
          </cell>
          <cell r="M3975" t="str">
            <v>QUANTITIES</v>
          </cell>
          <cell r="N3975" t="str">
            <v>ORIGINAL</v>
          </cell>
          <cell r="P3975" t="str">
            <v>CURRENT</v>
          </cell>
          <cell r="Q3975" t="str">
            <v>ORIGINAL</v>
          </cell>
          <cell r="R3975" t="str">
            <v>CURRENT</v>
          </cell>
        </row>
        <row r="3976">
          <cell r="A3976" t="str">
            <v xml:space="preserve"> COMPONENT</v>
          </cell>
          <cell r="C3976" t="str">
            <v>A</v>
          </cell>
          <cell r="D3976" t="str">
            <v>L</v>
          </cell>
          <cell r="E3976" t="str">
            <v>C</v>
          </cell>
          <cell r="F3976" t="str">
            <v>S</v>
          </cell>
          <cell r="G3976" t="str">
            <v>F</v>
          </cell>
          <cell r="H3976" t="str">
            <v>M</v>
          </cell>
          <cell r="I3976" t="str">
            <v xml:space="preserve"> QUANTITIES   :</v>
          </cell>
          <cell r="J3976">
            <v>174.37</v>
          </cell>
          <cell r="K3976" t="str">
            <v>sq.m</v>
          </cell>
          <cell r="M3976" t="str">
            <v>FOR</v>
          </cell>
          <cell r="N3976" t="str">
            <v>UNIT PRICE</v>
          </cell>
          <cell r="O3976" t="str">
            <v>FACTOR</v>
          </cell>
          <cell r="P3976" t="str">
            <v>UNIT PRICE</v>
          </cell>
          <cell r="Q3976" t="str">
            <v>AMOUNT</v>
          </cell>
          <cell r="R3976" t="str">
            <v>AMOUNT</v>
          </cell>
          <cell r="S3976" t="str">
            <v>PRICE ESCALATION</v>
          </cell>
        </row>
        <row r="3977">
          <cell r="A3977" t="str">
            <v xml:space="preserve"> COST FACTOR</v>
          </cell>
          <cell r="C3977">
            <v>0.25</v>
          </cell>
          <cell r="D3977">
            <v>0.15</v>
          </cell>
          <cell r="E3977" t="str">
            <v>-</v>
          </cell>
          <cell r="F3977" t="str">
            <v>-</v>
          </cell>
          <cell r="G3977" t="str">
            <v>-</v>
          </cell>
          <cell r="H3977">
            <v>0.6</v>
          </cell>
          <cell r="I3977" t="str">
            <v>SCHEDULE QUANTITIES</v>
          </cell>
          <cell r="K3977" t="str">
            <v>ACTUAL QUANTITIES (MC)</v>
          </cell>
          <cell r="M3977" t="str">
            <v>ESCALATION</v>
          </cell>
          <cell r="N3977" t="str">
            <v>Ho</v>
          </cell>
          <cell r="O3977" t="str">
            <v>Pn</v>
          </cell>
          <cell r="P3977" t="str">
            <v>Hn</v>
          </cell>
          <cell r="Q3977" t="str">
            <v>Io</v>
          </cell>
          <cell r="R3977" t="str">
            <v>In</v>
          </cell>
          <cell r="S3977" t="str">
            <v>PAYMENT</v>
          </cell>
        </row>
        <row r="3978">
          <cell r="A3978" t="str">
            <v xml:space="preserve"> ZERO INDEX / DEC 2002</v>
          </cell>
          <cell r="C3978" t="str">
            <v>-</v>
          </cell>
          <cell r="D3978">
            <v>110.63</v>
          </cell>
          <cell r="E3978">
            <v>294</v>
          </cell>
          <cell r="F3978">
            <v>345</v>
          </cell>
          <cell r="G3978">
            <v>1650</v>
          </cell>
          <cell r="H3978">
            <v>350</v>
          </cell>
          <cell r="I3978" t="str">
            <v>CUMULATIVE</v>
          </cell>
          <cell r="J3978" t="str">
            <v>MONTHLY</v>
          </cell>
          <cell r="K3978" t="str">
            <v>CUMULATIVE</v>
          </cell>
          <cell r="L3978" t="str">
            <v>MONTHLY</v>
          </cell>
          <cell r="M3978" t="str">
            <v>PAYMENT</v>
          </cell>
        </row>
        <row r="3979">
          <cell r="A3979">
            <v>1</v>
          </cell>
          <cell r="B3979">
            <v>2</v>
          </cell>
          <cell r="C3979">
            <v>3</v>
          </cell>
          <cell r="D3979">
            <v>4</v>
          </cell>
          <cell r="E3979">
            <v>5</v>
          </cell>
          <cell r="F3979">
            <v>6</v>
          </cell>
          <cell r="G3979">
            <v>7</v>
          </cell>
          <cell r="H3979">
            <v>8</v>
          </cell>
          <cell r="I3979">
            <v>9</v>
          </cell>
          <cell r="J3979">
            <v>10</v>
          </cell>
          <cell r="K3979">
            <v>11</v>
          </cell>
          <cell r="L3979">
            <v>12</v>
          </cell>
          <cell r="M3979">
            <v>13</v>
          </cell>
          <cell r="N3979">
            <v>14</v>
          </cell>
          <cell r="O3979">
            <v>15</v>
          </cell>
          <cell r="P3979" t="str">
            <v>16=14x15</v>
          </cell>
          <cell r="Q3979" t="str">
            <v>17=13x14</v>
          </cell>
          <cell r="R3979" t="str">
            <v>18=13x16</v>
          </cell>
          <cell r="S3979" t="str">
            <v>19=18-17</v>
          </cell>
        </row>
        <row r="3981">
          <cell r="A3981" t="str">
            <v>2004</v>
          </cell>
          <cell r="B3981" t="str">
            <v xml:space="preserve">  JUNE</v>
          </cell>
          <cell r="C3981" t="str">
            <v>-</v>
          </cell>
          <cell r="D3981" t="str">
            <v>-</v>
          </cell>
          <cell r="E3981" t="str">
            <v>-</v>
          </cell>
          <cell r="F3981" t="str">
            <v>-</v>
          </cell>
          <cell r="G3981" t="str">
            <v>-</v>
          </cell>
          <cell r="H3981" t="str">
            <v>-</v>
          </cell>
          <cell r="I3981">
            <v>0</v>
          </cell>
          <cell r="J3981">
            <v>0</v>
          </cell>
          <cell r="K3981" t="str">
            <v>-</v>
          </cell>
          <cell r="L3981" t="str">
            <v>-</v>
          </cell>
          <cell r="M3981" t="str">
            <v>-</v>
          </cell>
          <cell r="N3981" t="str">
            <v>-</v>
          </cell>
          <cell r="O3981" t="str">
            <v>-</v>
          </cell>
          <cell r="P3981" t="str">
            <v>-</v>
          </cell>
          <cell r="Q3981" t="str">
            <v>-</v>
          </cell>
          <cell r="R3981" t="str">
            <v>-</v>
          </cell>
          <cell r="S3981" t="str">
            <v>-</v>
          </cell>
        </row>
        <row r="3982">
          <cell r="B3982" t="str">
            <v xml:space="preserve">  JULY</v>
          </cell>
          <cell r="C3982" t="str">
            <v>-</v>
          </cell>
          <cell r="D3982" t="str">
            <v>-</v>
          </cell>
          <cell r="E3982" t="str">
            <v>-</v>
          </cell>
          <cell r="F3982" t="str">
            <v>-</v>
          </cell>
          <cell r="G3982" t="str">
            <v>-</v>
          </cell>
          <cell r="H3982" t="str">
            <v>-</v>
          </cell>
          <cell r="I3982">
            <v>0</v>
          </cell>
          <cell r="J3982">
            <v>0</v>
          </cell>
          <cell r="K3982">
            <v>0</v>
          </cell>
          <cell r="L3982" t="str">
            <v>-</v>
          </cell>
          <cell r="M3982" t="str">
            <v>-</v>
          </cell>
          <cell r="N3982" t="str">
            <v>-</v>
          </cell>
          <cell r="O3982" t="str">
            <v>-</v>
          </cell>
          <cell r="P3982" t="str">
            <v>-</v>
          </cell>
          <cell r="Q3982" t="str">
            <v>-</v>
          </cell>
          <cell r="R3982" t="str">
            <v>-</v>
          </cell>
          <cell r="S3982" t="str">
            <v>-</v>
          </cell>
        </row>
        <row r="3983">
          <cell r="B3983" t="str">
            <v xml:space="preserve">  AUGUST</v>
          </cell>
          <cell r="C3983" t="str">
            <v>-</v>
          </cell>
          <cell r="D3983" t="str">
            <v>-</v>
          </cell>
          <cell r="E3983" t="str">
            <v>-</v>
          </cell>
          <cell r="F3983" t="str">
            <v>-</v>
          </cell>
          <cell r="G3983" t="str">
            <v>-</v>
          </cell>
          <cell r="H3983" t="str">
            <v>-</v>
          </cell>
          <cell r="I3983">
            <v>0</v>
          </cell>
          <cell r="J3983">
            <v>0</v>
          </cell>
          <cell r="K3983">
            <v>0</v>
          </cell>
          <cell r="L3983" t="str">
            <v>-</v>
          </cell>
          <cell r="M3983" t="str">
            <v>-</v>
          </cell>
          <cell r="N3983" t="str">
            <v>-</v>
          </cell>
          <cell r="O3983" t="str">
            <v>-</v>
          </cell>
          <cell r="P3983" t="str">
            <v>-</v>
          </cell>
          <cell r="Q3983" t="str">
            <v>-</v>
          </cell>
          <cell r="R3983" t="str">
            <v>-</v>
          </cell>
          <cell r="S3983" t="str">
            <v>-</v>
          </cell>
        </row>
        <row r="3984">
          <cell r="B3984" t="str">
            <v xml:space="preserve">  SEPTEMBER</v>
          </cell>
          <cell r="C3984" t="str">
            <v>-</v>
          </cell>
          <cell r="D3984" t="str">
            <v>-</v>
          </cell>
          <cell r="E3984" t="str">
            <v>-</v>
          </cell>
          <cell r="F3984" t="str">
            <v>-</v>
          </cell>
          <cell r="G3984" t="str">
            <v>-</v>
          </cell>
          <cell r="H3984" t="str">
            <v>-</v>
          </cell>
          <cell r="I3984">
            <v>0</v>
          </cell>
          <cell r="J3984">
            <v>0</v>
          </cell>
          <cell r="K3984">
            <v>0</v>
          </cell>
          <cell r="L3984" t="str">
            <v>-</v>
          </cell>
          <cell r="M3984" t="str">
            <v>-</v>
          </cell>
          <cell r="N3984" t="str">
            <v>-</v>
          </cell>
          <cell r="O3984" t="str">
            <v>-</v>
          </cell>
          <cell r="P3984" t="str">
            <v>-</v>
          </cell>
          <cell r="Q3984" t="str">
            <v>-</v>
          </cell>
          <cell r="R3984" t="str">
            <v>-</v>
          </cell>
          <cell r="S3984" t="str">
            <v>-</v>
          </cell>
        </row>
        <row r="3985">
          <cell r="B3985" t="str">
            <v xml:space="preserve">  OCTOBER</v>
          </cell>
          <cell r="C3985" t="str">
            <v>-</v>
          </cell>
          <cell r="D3985" t="str">
            <v>-</v>
          </cell>
          <cell r="E3985" t="str">
            <v>-</v>
          </cell>
          <cell r="F3985" t="str">
            <v>-</v>
          </cell>
          <cell r="G3985" t="str">
            <v>-</v>
          </cell>
          <cell r="H3985" t="str">
            <v>-</v>
          </cell>
          <cell r="I3985">
            <v>0</v>
          </cell>
          <cell r="J3985">
            <v>0</v>
          </cell>
          <cell r="K3985">
            <v>0</v>
          </cell>
          <cell r="L3985" t="str">
            <v>-</v>
          </cell>
          <cell r="M3985" t="str">
            <v>-</v>
          </cell>
          <cell r="N3985" t="str">
            <v>-</v>
          </cell>
          <cell r="O3985" t="str">
            <v>-</v>
          </cell>
          <cell r="P3985" t="str">
            <v>-</v>
          </cell>
          <cell r="Q3985" t="str">
            <v>-</v>
          </cell>
          <cell r="R3985" t="str">
            <v>-</v>
          </cell>
          <cell r="S3985" t="str">
            <v>-</v>
          </cell>
        </row>
        <row r="3986">
          <cell r="B3986" t="str">
            <v xml:space="preserve">  NOVEMBER</v>
          </cell>
          <cell r="C3986" t="str">
            <v>-</v>
          </cell>
          <cell r="D3986" t="str">
            <v>-</v>
          </cell>
          <cell r="E3986" t="str">
            <v>-</v>
          </cell>
          <cell r="F3986" t="str">
            <v>-</v>
          </cell>
          <cell r="G3986" t="str">
            <v>-</v>
          </cell>
          <cell r="H3986" t="str">
            <v>-</v>
          </cell>
          <cell r="I3986">
            <v>0</v>
          </cell>
          <cell r="J3986">
            <v>0</v>
          </cell>
          <cell r="K3986">
            <v>0</v>
          </cell>
          <cell r="L3986" t="str">
            <v>-</v>
          </cell>
          <cell r="M3986" t="str">
            <v>-</v>
          </cell>
          <cell r="N3986" t="str">
            <v>-</v>
          </cell>
          <cell r="O3986" t="str">
            <v>-</v>
          </cell>
          <cell r="P3986" t="str">
            <v>-</v>
          </cell>
          <cell r="Q3986" t="str">
            <v>-</v>
          </cell>
          <cell r="R3986" t="str">
            <v>-</v>
          </cell>
          <cell r="S3986" t="str">
            <v>-</v>
          </cell>
        </row>
        <row r="3987">
          <cell r="B3987" t="str">
            <v xml:space="preserve">  DECEMBER</v>
          </cell>
          <cell r="C3987" t="str">
            <v>-</v>
          </cell>
          <cell r="D3987" t="str">
            <v>-</v>
          </cell>
          <cell r="E3987" t="str">
            <v>-</v>
          </cell>
          <cell r="F3987" t="str">
            <v>-</v>
          </cell>
          <cell r="G3987" t="str">
            <v>-</v>
          </cell>
          <cell r="H3987" t="str">
            <v>-</v>
          </cell>
          <cell r="I3987">
            <v>0</v>
          </cell>
          <cell r="J3987">
            <v>0</v>
          </cell>
          <cell r="K3987">
            <v>0</v>
          </cell>
          <cell r="L3987" t="str">
            <v>-</v>
          </cell>
          <cell r="M3987" t="str">
            <v>-</v>
          </cell>
          <cell r="N3987" t="str">
            <v>-</v>
          </cell>
          <cell r="O3987" t="str">
            <v>-</v>
          </cell>
          <cell r="P3987" t="str">
            <v>-</v>
          </cell>
          <cell r="Q3987" t="str">
            <v>-</v>
          </cell>
          <cell r="R3987" t="str">
            <v>-</v>
          </cell>
          <cell r="S3987" t="str">
            <v>-</v>
          </cell>
        </row>
        <row r="3988">
          <cell r="A3988" t="str">
            <v>2005</v>
          </cell>
          <cell r="B3988" t="str">
            <v xml:space="preserve">  JANUARY</v>
          </cell>
          <cell r="C3988" t="str">
            <v>-</v>
          </cell>
          <cell r="D3988" t="str">
            <v>-</v>
          </cell>
          <cell r="E3988" t="str">
            <v>-</v>
          </cell>
          <cell r="F3988" t="str">
            <v>-</v>
          </cell>
          <cell r="G3988" t="str">
            <v>-</v>
          </cell>
          <cell r="H3988" t="str">
            <v>-</v>
          </cell>
          <cell r="I3988">
            <v>0</v>
          </cell>
          <cell r="J3988">
            <v>0</v>
          </cell>
          <cell r="K3988">
            <v>0</v>
          </cell>
          <cell r="L3988" t="str">
            <v>-</v>
          </cell>
          <cell r="M3988" t="str">
            <v>-</v>
          </cell>
          <cell r="N3988" t="str">
            <v>-</v>
          </cell>
          <cell r="O3988" t="str">
            <v>-</v>
          </cell>
          <cell r="P3988" t="str">
            <v>-</v>
          </cell>
          <cell r="Q3988" t="str">
            <v>-</v>
          </cell>
          <cell r="R3988" t="str">
            <v>-</v>
          </cell>
          <cell r="S3988" t="str">
            <v>-</v>
          </cell>
        </row>
        <row r="3989">
          <cell r="B3989" t="str">
            <v xml:space="preserve">  FEBRUARY</v>
          </cell>
          <cell r="C3989" t="str">
            <v>-</v>
          </cell>
          <cell r="D3989" t="str">
            <v>-</v>
          </cell>
          <cell r="E3989" t="str">
            <v>-</v>
          </cell>
          <cell r="F3989" t="str">
            <v>-</v>
          </cell>
          <cell r="G3989" t="str">
            <v>-</v>
          </cell>
          <cell r="H3989" t="str">
            <v>-</v>
          </cell>
          <cell r="I3989">
            <v>0</v>
          </cell>
          <cell r="J3989">
            <v>0</v>
          </cell>
          <cell r="K3989">
            <v>0</v>
          </cell>
          <cell r="L3989" t="str">
            <v>-</v>
          </cell>
          <cell r="M3989" t="str">
            <v>-</v>
          </cell>
          <cell r="N3989" t="str">
            <v>-</v>
          </cell>
          <cell r="O3989" t="str">
            <v>-</v>
          </cell>
          <cell r="P3989" t="str">
            <v>-</v>
          </cell>
          <cell r="Q3989" t="str">
            <v>-</v>
          </cell>
          <cell r="R3989" t="str">
            <v>-</v>
          </cell>
          <cell r="S3989" t="str">
            <v>-</v>
          </cell>
        </row>
        <row r="3990">
          <cell r="B3990" t="str">
            <v xml:space="preserve">  MARCH</v>
          </cell>
          <cell r="C3990" t="str">
            <v>-</v>
          </cell>
          <cell r="D3990" t="str">
            <v>-</v>
          </cell>
          <cell r="E3990" t="str">
            <v>-</v>
          </cell>
          <cell r="F3990" t="str">
            <v>-</v>
          </cell>
          <cell r="G3990" t="str">
            <v>-</v>
          </cell>
          <cell r="H3990" t="str">
            <v>-</v>
          </cell>
          <cell r="I3990">
            <v>0</v>
          </cell>
          <cell r="J3990">
            <v>0</v>
          </cell>
          <cell r="K3990">
            <v>0</v>
          </cell>
          <cell r="L3990" t="str">
            <v>-</v>
          </cell>
          <cell r="M3990" t="str">
            <v>-</v>
          </cell>
          <cell r="N3990" t="str">
            <v>-</v>
          </cell>
          <cell r="O3990" t="str">
            <v>-</v>
          </cell>
          <cell r="P3990" t="str">
            <v>-</v>
          </cell>
          <cell r="Q3990" t="str">
            <v>-</v>
          </cell>
          <cell r="R3990" t="str">
            <v>-</v>
          </cell>
          <cell r="S3990" t="str">
            <v>-</v>
          </cell>
        </row>
        <row r="3991">
          <cell r="B3991" t="str">
            <v xml:space="preserve">  APRIL</v>
          </cell>
          <cell r="C3991" t="str">
            <v>-</v>
          </cell>
          <cell r="D3991" t="str">
            <v>-</v>
          </cell>
          <cell r="E3991" t="str">
            <v>-</v>
          </cell>
          <cell r="F3991" t="str">
            <v>-</v>
          </cell>
          <cell r="G3991" t="str">
            <v>-</v>
          </cell>
          <cell r="H3991" t="str">
            <v>-</v>
          </cell>
          <cell r="I3991">
            <v>0</v>
          </cell>
          <cell r="J3991">
            <v>0</v>
          </cell>
          <cell r="K3991">
            <v>0</v>
          </cell>
          <cell r="L3991" t="str">
            <v>-</v>
          </cell>
          <cell r="M3991" t="str">
            <v>-</v>
          </cell>
          <cell r="N3991" t="str">
            <v>-</v>
          </cell>
          <cell r="O3991" t="str">
            <v>-</v>
          </cell>
          <cell r="P3991" t="str">
            <v>-</v>
          </cell>
          <cell r="Q3991" t="str">
            <v>-</v>
          </cell>
          <cell r="R3991" t="str">
            <v>-</v>
          </cell>
          <cell r="S3991" t="str">
            <v>-</v>
          </cell>
        </row>
        <row r="3992">
          <cell r="B3992" t="str">
            <v xml:space="preserve">  MAY</v>
          </cell>
          <cell r="C3992" t="str">
            <v>-</v>
          </cell>
          <cell r="D3992" t="str">
            <v>-</v>
          </cell>
          <cell r="E3992" t="str">
            <v>-</v>
          </cell>
          <cell r="F3992" t="str">
            <v>-</v>
          </cell>
          <cell r="G3992" t="str">
            <v>-</v>
          </cell>
          <cell r="H3992" t="str">
            <v>-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 t="str">
            <v>-</v>
          </cell>
          <cell r="N3992" t="str">
            <v>-</v>
          </cell>
          <cell r="O3992" t="str">
            <v>-</v>
          </cell>
          <cell r="P3992" t="str">
            <v>-</v>
          </cell>
          <cell r="Q3992" t="str">
            <v>-</v>
          </cell>
          <cell r="R3992" t="str">
            <v>-</v>
          </cell>
          <cell r="S3992" t="str">
            <v>-</v>
          </cell>
        </row>
        <row r="3993">
          <cell r="B3993" t="str">
            <v xml:space="preserve">  JUNE</v>
          </cell>
          <cell r="C3993" t="str">
            <v>-</v>
          </cell>
          <cell r="D3993">
            <v>121.75</v>
          </cell>
          <cell r="E3993">
            <v>323</v>
          </cell>
          <cell r="F3993">
            <v>491</v>
          </cell>
          <cell r="G3993">
            <v>2100</v>
          </cell>
          <cell r="H3993">
            <v>441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18916</v>
          </cell>
          <cell r="O3993">
            <v>1.1710772846425019</v>
          </cell>
          <cell r="P3993">
            <v>22152.097916297567</v>
          </cell>
          <cell r="Q3993">
            <v>0</v>
          </cell>
          <cell r="R3993">
            <v>0</v>
          </cell>
          <cell r="S3993">
            <v>0</v>
          </cell>
        </row>
        <row r="3994">
          <cell r="B3994" t="str">
            <v xml:space="preserve">  JULY</v>
          </cell>
          <cell r="C3994" t="str">
            <v>-</v>
          </cell>
          <cell r="D3994">
            <v>122.55</v>
          </cell>
          <cell r="E3994">
            <v>325</v>
          </cell>
          <cell r="F3994">
            <v>491</v>
          </cell>
          <cell r="G3994">
            <v>2100</v>
          </cell>
          <cell r="H3994">
            <v>449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18916</v>
          </cell>
          <cell r="O3994">
            <v>1.1858762670936582</v>
          </cell>
          <cell r="P3994">
            <v>22432.035468343638</v>
          </cell>
          <cell r="Q3994">
            <v>0</v>
          </cell>
          <cell r="R3994">
            <v>0</v>
          </cell>
          <cell r="S3994">
            <v>0</v>
          </cell>
        </row>
        <row r="3995">
          <cell r="B3995" t="str">
            <v xml:space="preserve">  AUGUST</v>
          </cell>
          <cell r="C3995" t="str">
            <v>-</v>
          </cell>
          <cell r="D3995">
            <v>122.49</v>
          </cell>
          <cell r="E3995">
            <v>326</v>
          </cell>
          <cell r="F3995">
            <v>493</v>
          </cell>
          <cell r="G3995">
            <v>2100</v>
          </cell>
          <cell r="H3995">
            <v>452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18916</v>
          </cell>
          <cell r="O3995">
            <v>1.1909377719812502</v>
          </cell>
          <cell r="P3995">
            <v>22527.778894797328</v>
          </cell>
          <cell r="Q3995">
            <v>0</v>
          </cell>
          <cell r="R3995">
            <v>0</v>
          </cell>
          <cell r="S3995">
            <v>0</v>
          </cell>
        </row>
        <row r="3996">
          <cell r="B3996" t="str">
            <v xml:space="preserve">  SEPTEMBER</v>
          </cell>
          <cell r="C3996" t="str">
            <v>-</v>
          </cell>
          <cell r="D3996">
            <v>123.27</v>
          </cell>
          <cell r="E3996">
            <v>330</v>
          </cell>
          <cell r="F3996">
            <v>495</v>
          </cell>
          <cell r="G3996">
            <v>2100</v>
          </cell>
          <cell r="H3996">
            <v>462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18916</v>
          </cell>
          <cell r="O3996">
            <v>1.2091382084425562</v>
          </cell>
          <cell r="P3996">
            <v>22872.058350899391</v>
          </cell>
          <cell r="Q3996">
            <v>0</v>
          </cell>
          <cell r="R3996">
            <v>0</v>
          </cell>
          <cell r="S3996">
            <v>0</v>
          </cell>
        </row>
        <row r="3997">
          <cell r="B3997" t="str">
            <v xml:space="preserve">  OCTOBER</v>
          </cell>
          <cell r="C3997" t="str">
            <v>-</v>
          </cell>
          <cell r="D3997">
            <v>139.13999999999999</v>
          </cell>
          <cell r="E3997">
            <v>376</v>
          </cell>
          <cell r="F3997">
            <v>511</v>
          </cell>
          <cell r="G3997">
            <v>4300</v>
          </cell>
          <cell r="H3997">
            <v>500</v>
          </cell>
          <cell r="I3997">
            <v>0</v>
          </cell>
          <cell r="J3997">
            <v>0</v>
          </cell>
          <cell r="K3997">
            <v>123.8</v>
          </cell>
          <cell r="L3997">
            <v>123.8</v>
          </cell>
          <cell r="M3997">
            <v>123.8</v>
          </cell>
          <cell r="N3997">
            <v>18916</v>
          </cell>
          <cell r="O3997">
            <v>1.4844546170633128</v>
          </cell>
          <cell r="P3997">
            <v>28079.943536369625</v>
          </cell>
          <cell r="Q3997">
            <v>2341800.7999999998</v>
          </cell>
          <cell r="R3997">
            <v>3476297.0098025594</v>
          </cell>
          <cell r="S3997">
            <v>1134496.2098025596</v>
          </cell>
        </row>
        <row r="3998">
          <cell r="B3998" t="str">
            <v xml:space="preserve">  NOVEMBER</v>
          </cell>
          <cell r="C3998" t="str">
            <v>-</v>
          </cell>
          <cell r="D3998">
            <v>140.15</v>
          </cell>
          <cell r="E3998">
            <v>393</v>
          </cell>
          <cell r="F3998">
            <v>511</v>
          </cell>
          <cell r="G3998">
            <v>4300</v>
          </cell>
          <cell r="H3998">
            <v>510</v>
          </cell>
          <cell r="I3998">
            <v>0</v>
          </cell>
          <cell r="J3998">
            <v>0</v>
          </cell>
          <cell r="K3998">
            <v>130.16999999999999</v>
          </cell>
          <cell r="L3998">
            <v>6.37</v>
          </cell>
          <cell r="M3998">
            <v>6.37</v>
          </cell>
          <cell r="N3998">
            <v>18916</v>
          </cell>
          <cell r="O3998">
            <v>1.5043363334667683</v>
          </cell>
          <cell r="P3998">
            <v>28456.026083857389</v>
          </cell>
          <cell r="Q3998">
            <v>120494.92</v>
          </cell>
          <cell r="R3998">
            <v>181264.88615417157</v>
          </cell>
          <cell r="S3998">
            <v>60769.966154171576</v>
          </cell>
        </row>
        <row r="3999">
          <cell r="B3999" t="str">
            <v xml:space="preserve">  DECEMBER</v>
          </cell>
          <cell r="C3999" t="str">
            <v>-</v>
          </cell>
          <cell r="D3999">
            <v>140.32</v>
          </cell>
          <cell r="E3999">
            <v>393</v>
          </cell>
          <cell r="F3999">
            <v>511</v>
          </cell>
          <cell r="G3999">
            <v>4300</v>
          </cell>
          <cell r="H3999">
            <v>510</v>
          </cell>
          <cell r="I3999">
            <v>0</v>
          </cell>
          <cell r="J3999">
            <v>0</v>
          </cell>
          <cell r="K3999">
            <v>130.16999999999999</v>
          </cell>
          <cell r="L3999">
            <v>0</v>
          </cell>
          <cell r="M3999">
            <v>0</v>
          </cell>
          <cell r="N3999">
            <v>18916</v>
          </cell>
          <cell r="O3999">
            <v>1.5047973295799384</v>
          </cell>
          <cell r="P3999">
            <v>28464.746286334113</v>
          </cell>
          <cell r="Q3999">
            <v>0</v>
          </cell>
          <cell r="R3999">
            <v>0</v>
          </cell>
          <cell r="S3999">
            <v>0</v>
          </cell>
        </row>
        <row r="4000">
          <cell r="A4000" t="str">
            <v>2006</v>
          </cell>
          <cell r="B4000" t="str">
            <v xml:space="preserve">  JANUARY</v>
          </cell>
          <cell r="C4000" t="str">
            <v>-</v>
          </cell>
          <cell r="D4000" t="str">
            <v>-</v>
          </cell>
          <cell r="E4000" t="str">
            <v>-</v>
          </cell>
          <cell r="F4000" t="str">
            <v>-</v>
          </cell>
          <cell r="G4000" t="str">
            <v>-</v>
          </cell>
          <cell r="H4000" t="str">
            <v>-</v>
          </cell>
          <cell r="I4000">
            <v>0</v>
          </cell>
          <cell r="J4000">
            <v>0</v>
          </cell>
          <cell r="K4000">
            <v>130.16999999999999</v>
          </cell>
          <cell r="L4000" t="str">
            <v>-</v>
          </cell>
          <cell r="M4000" t="str">
            <v>-</v>
          </cell>
          <cell r="N4000">
            <v>18916</v>
          </cell>
          <cell r="O4000">
            <v>0.25</v>
          </cell>
          <cell r="P4000">
            <v>4729</v>
          </cell>
          <cell r="Q4000">
            <v>0</v>
          </cell>
          <cell r="R4000">
            <v>0</v>
          </cell>
          <cell r="S4000">
            <v>0</v>
          </cell>
        </row>
        <row r="4001">
          <cell r="B4001" t="str">
            <v xml:space="preserve">  FEBRUARY</v>
          </cell>
          <cell r="C4001" t="str">
            <v>-</v>
          </cell>
          <cell r="D4001" t="str">
            <v>-</v>
          </cell>
          <cell r="E4001" t="str">
            <v>-</v>
          </cell>
          <cell r="F4001" t="str">
            <v>-</v>
          </cell>
          <cell r="G4001" t="str">
            <v>-</v>
          </cell>
          <cell r="H4001" t="str">
            <v>-</v>
          </cell>
          <cell r="I4001">
            <v>0</v>
          </cell>
          <cell r="J4001">
            <v>0</v>
          </cell>
          <cell r="K4001">
            <v>130.16999999999999</v>
          </cell>
          <cell r="L4001" t="str">
            <v>-</v>
          </cell>
          <cell r="M4001" t="str">
            <v>-</v>
          </cell>
          <cell r="N4001">
            <v>18916</v>
          </cell>
          <cell r="O4001">
            <v>0.25</v>
          </cell>
          <cell r="P4001">
            <v>4729</v>
          </cell>
          <cell r="Q4001">
            <v>0</v>
          </cell>
          <cell r="R4001">
            <v>0</v>
          </cell>
          <cell r="S4001">
            <v>0</v>
          </cell>
        </row>
        <row r="4002">
          <cell r="B4002" t="str">
            <v xml:space="preserve">  MARCH</v>
          </cell>
          <cell r="C4002" t="str">
            <v>-</v>
          </cell>
          <cell r="D4002" t="str">
            <v>-</v>
          </cell>
          <cell r="E4002" t="str">
            <v>-</v>
          </cell>
          <cell r="F4002" t="str">
            <v>-</v>
          </cell>
          <cell r="G4002" t="str">
            <v>-</v>
          </cell>
          <cell r="H4002" t="str">
            <v>-</v>
          </cell>
          <cell r="I4002">
            <v>0</v>
          </cell>
          <cell r="J4002">
            <v>0</v>
          </cell>
          <cell r="K4002">
            <v>130.16999999999999</v>
          </cell>
          <cell r="L4002" t="str">
            <v>-</v>
          </cell>
          <cell r="M4002" t="str">
            <v>-</v>
          </cell>
          <cell r="N4002">
            <v>18916</v>
          </cell>
          <cell r="O4002">
            <v>0.25</v>
          </cell>
          <cell r="P4002">
            <v>4729</v>
          </cell>
          <cell r="Q4002">
            <v>0</v>
          </cell>
          <cell r="R4002">
            <v>0</v>
          </cell>
          <cell r="S4002">
            <v>0</v>
          </cell>
        </row>
        <row r="4003">
          <cell r="B4003" t="str">
            <v xml:space="preserve">  APRIL</v>
          </cell>
          <cell r="C4003" t="str">
            <v>-</v>
          </cell>
          <cell r="D4003" t="str">
            <v>-</v>
          </cell>
          <cell r="E4003" t="str">
            <v>-</v>
          </cell>
          <cell r="F4003" t="str">
            <v>-</v>
          </cell>
          <cell r="G4003" t="str">
            <v>-</v>
          </cell>
          <cell r="H4003" t="str">
            <v>-</v>
          </cell>
          <cell r="I4003">
            <v>0</v>
          </cell>
          <cell r="J4003">
            <v>0</v>
          </cell>
          <cell r="K4003">
            <v>130.16999999999999</v>
          </cell>
          <cell r="L4003" t="str">
            <v>-</v>
          </cell>
          <cell r="M4003" t="str">
            <v>-</v>
          </cell>
          <cell r="N4003">
            <v>18916</v>
          </cell>
          <cell r="O4003">
            <v>0.25</v>
          </cell>
          <cell r="P4003">
            <v>4729</v>
          </cell>
          <cell r="Q4003">
            <v>0</v>
          </cell>
          <cell r="R4003">
            <v>0</v>
          </cell>
          <cell r="S4003">
            <v>0</v>
          </cell>
        </row>
        <row r="4004">
          <cell r="B4004" t="str">
            <v xml:space="preserve">  MAY</v>
          </cell>
          <cell r="C4004" t="str">
            <v>-</v>
          </cell>
          <cell r="D4004" t="str">
            <v>-</v>
          </cell>
          <cell r="E4004" t="str">
            <v>-</v>
          </cell>
          <cell r="F4004" t="str">
            <v>-</v>
          </cell>
          <cell r="G4004" t="str">
            <v>-</v>
          </cell>
          <cell r="H4004" t="str">
            <v>-</v>
          </cell>
          <cell r="I4004">
            <v>0</v>
          </cell>
          <cell r="J4004">
            <v>0</v>
          </cell>
          <cell r="K4004">
            <v>130.16999999999999</v>
          </cell>
          <cell r="L4004" t="str">
            <v>-</v>
          </cell>
          <cell r="M4004" t="str">
            <v>-</v>
          </cell>
          <cell r="N4004">
            <v>18916</v>
          </cell>
          <cell r="O4004">
            <v>0.25</v>
          </cell>
          <cell r="P4004">
            <v>4729</v>
          </cell>
          <cell r="Q4004">
            <v>0</v>
          </cell>
          <cell r="R4004">
            <v>0</v>
          </cell>
          <cell r="S4004">
            <v>0</v>
          </cell>
        </row>
        <row r="4005">
          <cell r="B4005" t="str">
            <v xml:space="preserve">  JUNE</v>
          </cell>
          <cell r="C4005" t="str">
            <v>-</v>
          </cell>
          <cell r="D4005" t="str">
            <v>-</v>
          </cell>
          <cell r="E4005" t="str">
            <v>-</v>
          </cell>
          <cell r="F4005" t="str">
            <v>-</v>
          </cell>
          <cell r="G4005" t="str">
            <v>-</v>
          </cell>
          <cell r="H4005" t="str">
            <v>-</v>
          </cell>
          <cell r="I4005">
            <v>0</v>
          </cell>
          <cell r="J4005">
            <v>0</v>
          </cell>
          <cell r="K4005">
            <v>130.16999999999999</v>
          </cell>
          <cell r="L4005" t="str">
            <v>-</v>
          </cell>
          <cell r="M4005" t="str">
            <v>-</v>
          </cell>
          <cell r="N4005">
            <v>18916</v>
          </cell>
          <cell r="O4005">
            <v>0.25</v>
          </cell>
          <cell r="P4005">
            <v>4729</v>
          </cell>
          <cell r="Q4005">
            <v>0</v>
          </cell>
          <cell r="R4005">
            <v>0</v>
          </cell>
          <cell r="S4005">
            <v>0</v>
          </cell>
        </row>
        <row r="4006">
          <cell r="B4006" t="str">
            <v xml:space="preserve">  JULY</v>
          </cell>
          <cell r="C4006" t="str">
            <v>-</v>
          </cell>
          <cell r="D4006" t="str">
            <v>-</v>
          </cell>
          <cell r="E4006" t="str">
            <v>-</v>
          </cell>
          <cell r="F4006" t="str">
            <v>-</v>
          </cell>
          <cell r="G4006" t="str">
            <v>-</v>
          </cell>
          <cell r="H4006" t="str">
            <v>-</v>
          </cell>
          <cell r="I4006">
            <v>0</v>
          </cell>
          <cell r="J4006">
            <v>0</v>
          </cell>
          <cell r="K4006">
            <v>130.16999999999999</v>
          </cell>
          <cell r="L4006" t="str">
            <v>-</v>
          </cell>
          <cell r="M4006" t="str">
            <v>-</v>
          </cell>
          <cell r="N4006">
            <v>18916</v>
          </cell>
          <cell r="O4006">
            <v>0.25</v>
          </cell>
          <cell r="P4006">
            <v>4729</v>
          </cell>
          <cell r="Q4006">
            <v>0</v>
          </cell>
          <cell r="R4006">
            <v>0</v>
          </cell>
          <cell r="S4006">
            <v>0</v>
          </cell>
        </row>
        <row r="4007">
          <cell r="B4007" t="str">
            <v xml:space="preserve">  AUGUST</v>
          </cell>
          <cell r="C4007" t="str">
            <v>-</v>
          </cell>
          <cell r="D4007" t="str">
            <v>-</v>
          </cell>
          <cell r="E4007" t="str">
            <v>-</v>
          </cell>
          <cell r="F4007" t="str">
            <v>-</v>
          </cell>
          <cell r="G4007" t="str">
            <v>-</v>
          </cell>
          <cell r="H4007" t="str">
            <v>-</v>
          </cell>
          <cell r="I4007">
            <v>0</v>
          </cell>
          <cell r="J4007">
            <v>0</v>
          </cell>
          <cell r="K4007">
            <v>130.16999999999999</v>
          </cell>
          <cell r="L4007" t="str">
            <v>-</v>
          </cell>
          <cell r="M4007" t="str">
            <v>-</v>
          </cell>
          <cell r="N4007">
            <v>18916</v>
          </cell>
          <cell r="O4007">
            <v>0.25</v>
          </cell>
          <cell r="P4007">
            <v>4729</v>
          </cell>
          <cell r="Q4007">
            <v>0</v>
          </cell>
          <cell r="R4007">
            <v>0</v>
          </cell>
          <cell r="S4007">
            <v>0</v>
          </cell>
        </row>
        <row r="4008">
          <cell r="B4008" t="str">
            <v xml:space="preserve">  SEPTEMBER</v>
          </cell>
          <cell r="C4008" t="str">
            <v>-</v>
          </cell>
          <cell r="D4008" t="str">
            <v>-</v>
          </cell>
          <cell r="E4008" t="str">
            <v>-</v>
          </cell>
          <cell r="F4008" t="str">
            <v>-</v>
          </cell>
          <cell r="G4008" t="str">
            <v>-</v>
          </cell>
          <cell r="H4008" t="str">
            <v>-</v>
          </cell>
          <cell r="I4008">
            <v>0</v>
          </cell>
          <cell r="J4008">
            <v>0</v>
          </cell>
          <cell r="K4008">
            <v>130.16999999999999</v>
          </cell>
          <cell r="L4008" t="str">
            <v>-</v>
          </cell>
          <cell r="M4008" t="str">
            <v>-</v>
          </cell>
          <cell r="N4008">
            <v>18916</v>
          </cell>
          <cell r="O4008">
            <v>0.25</v>
          </cell>
          <cell r="P4008">
            <v>4729</v>
          </cell>
          <cell r="Q4008">
            <v>0</v>
          </cell>
          <cell r="R4008">
            <v>0</v>
          </cell>
          <cell r="S4008">
            <v>0</v>
          </cell>
        </row>
        <row r="4009">
          <cell r="B4009" t="str">
            <v xml:space="preserve">  OCTOBER</v>
          </cell>
          <cell r="C4009" t="str">
            <v>-</v>
          </cell>
          <cell r="D4009" t="str">
            <v>-</v>
          </cell>
          <cell r="E4009" t="str">
            <v>-</v>
          </cell>
          <cell r="F4009" t="str">
            <v>-</v>
          </cell>
          <cell r="G4009" t="str">
            <v>-</v>
          </cell>
          <cell r="H4009" t="str">
            <v>-</v>
          </cell>
          <cell r="I4009">
            <v>0</v>
          </cell>
          <cell r="J4009">
            <v>0</v>
          </cell>
          <cell r="K4009">
            <v>130.16999999999999</v>
          </cell>
          <cell r="L4009" t="str">
            <v>-</v>
          </cell>
          <cell r="M4009" t="str">
            <v>-</v>
          </cell>
          <cell r="N4009">
            <v>18916</v>
          </cell>
          <cell r="O4009">
            <v>0.25</v>
          </cell>
          <cell r="P4009">
            <v>4729</v>
          </cell>
          <cell r="Q4009">
            <v>0</v>
          </cell>
          <cell r="R4009">
            <v>0</v>
          </cell>
          <cell r="S4009">
            <v>0</v>
          </cell>
        </row>
        <row r="4010">
          <cell r="B4010" t="str">
            <v xml:space="preserve">  NOVEMBER</v>
          </cell>
          <cell r="C4010" t="str">
            <v>-</v>
          </cell>
          <cell r="D4010" t="str">
            <v>-</v>
          </cell>
          <cell r="E4010" t="str">
            <v>-</v>
          </cell>
          <cell r="F4010" t="str">
            <v>-</v>
          </cell>
          <cell r="G4010" t="str">
            <v>-</v>
          </cell>
          <cell r="H4010" t="str">
            <v>-</v>
          </cell>
          <cell r="I4010">
            <v>0</v>
          </cell>
          <cell r="J4010">
            <v>0</v>
          </cell>
          <cell r="K4010">
            <v>130.16999999999999</v>
          </cell>
          <cell r="L4010" t="str">
            <v>-</v>
          </cell>
          <cell r="M4010" t="str">
            <v>-</v>
          </cell>
          <cell r="N4010">
            <v>18916</v>
          </cell>
          <cell r="O4010">
            <v>0.25</v>
          </cell>
          <cell r="P4010">
            <v>4729</v>
          </cell>
          <cell r="Q4010">
            <v>0</v>
          </cell>
          <cell r="R4010">
            <v>0</v>
          </cell>
          <cell r="S4010">
            <v>0</v>
          </cell>
        </row>
        <row r="4012">
          <cell r="A4012" t="str">
            <v xml:space="preserve"> </v>
          </cell>
          <cell r="B4012" t="str">
            <v>T O T A L</v>
          </cell>
          <cell r="C4012" t="str">
            <v>Pay Item</v>
          </cell>
          <cell r="E4012" t="str">
            <v>:</v>
          </cell>
          <cell r="F4012" t="str">
            <v>IV-4-5-Un</v>
          </cell>
          <cell r="J4012">
            <v>0</v>
          </cell>
          <cell r="K4012" t="str">
            <v>-</v>
          </cell>
          <cell r="L4012">
            <v>130.16999999999999</v>
          </cell>
          <cell r="M4012">
            <v>130.16999999999999</v>
          </cell>
          <cell r="O4012" t="str">
            <v>-</v>
          </cell>
          <cell r="Q4012">
            <v>2462295.7199999997</v>
          </cell>
          <cell r="R4012">
            <v>3657561.8959567309</v>
          </cell>
          <cell r="S4012">
            <v>1195266.1759567312</v>
          </cell>
        </row>
        <row r="4014">
          <cell r="A4014" t="str">
            <v xml:space="preserve">   L : Labour</v>
          </cell>
          <cell r="E4014" t="str">
            <v xml:space="preserve">    C : Cement</v>
          </cell>
          <cell r="J4014" t="str">
            <v xml:space="preserve">    S : Steel</v>
          </cell>
          <cell r="N4014" t="str">
            <v xml:space="preserve">    F : Fuel</v>
          </cell>
          <cell r="R4014" t="str">
            <v xml:space="preserve">    M : Material</v>
          </cell>
        </row>
        <row r="4015">
          <cell r="A4015" t="str">
            <v xml:space="preserve">   Economic Indicators Table 1.3</v>
          </cell>
          <cell r="E4015" t="str">
            <v xml:space="preserve">         Economic Indicators Table 1.11</v>
          </cell>
          <cell r="J4015" t="str">
            <v xml:space="preserve">         Economic Indicators Table 1.11</v>
          </cell>
          <cell r="N4015" t="str">
            <v xml:space="preserve">         "Official Diesel Oil Selling Price"</v>
          </cell>
          <cell r="R4015" t="str">
            <v xml:space="preserve">         Economic Indicators Table 1.15</v>
          </cell>
        </row>
        <row r="4016">
          <cell r="A4016" t="str">
            <v xml:space="preserve">   Consumer Price Indices for 43 Cities &amp; Changes</v>
          </cell>
          <cell r="E4016" t="str">
            <v xml:space="preserve">         Wholesale Price Indices of Manufacturing Commodities</v>
          </cell>
          <cell r="J4016" t="str">
            <v xml:space="preserve">         Wholesale Price Indices of Manufacturing Commodities</v>
          </cell>
          <cell r="N4016" t="str">
            <v xml:space="preserve">         Actual cost of high speed diesel</v>
          </cell>
          <cell r="R4016" t="str">
            <v xml:space="preserve">         Wholesale Price Indices of Construction Materials</v>
          </cell>
        </row>
        <row r="4017">
          <cell r="A4017" t="str">
            <v xml:space="preserve">   Sub-Sector General Index for Bandar Lampung</v>
          </cell>
          <cell r="E4017" t="str">
            <v xml:space="preserve">         Sub-Sector 17, Non Metallic Mineral Products</v>
          </cell>
          <cell r="J4017" t="str">
            <v xml:space="preserve">         Sub-Sector 19, Iron and Steel Products</v>
          </cell>
          <cell r="N4017" t="str">
            <v xml:space="preserve">         Estabilished by Pertamina Oil Company</v>
          </cell>
          <cell r="R4017" t="str">
            <v xml:space="preserve">         Sub-Sector 2, Public Works in Agriculture</v>
          </cell>
        </row>
        <row r="4019">
          <cell r="A4019" t="str">
            <v>Pn  =  A +  L(Ln/Lo) + C(Cn/Co) + S(Sn/So) + F(Fn/Fo) + M(Mn/Mo)</v>
          </cell>
        </row>
        <row r="4020">
          <cell r="A4020" t="str">
            <v>CALCULATION OF ESCALATION PAYMENT</v>
          </cell>
        </row>
        <row r="4021">
          <cell r="A4021" t="str">
            <v>CONTRACT PACKAGE</v>
          </cell>
          <cell r="C4021" t="str">
            <v>:</v>
          </cell>
          <cell r="D4021" t="str">
            <v>WAY CURUP IRRIGATION SUB-PROJECT PTSL-II</v>
          </cell>
          <cell r="Q4021" t="str">
            <v>CONTRACTOR</v>
          </cell>
          <cell r="R4021" t="str">
            <v>:     PT. ADHI KARYA (Persero) Tbk</v>
          </cell>
        </row>
        <row r="4022">
          <cell r="A4022" t="str">
            <v>CONTRACT NO. / DATE</v>
          </cell>
          <cell r="C4022" t="str">
            <v>:</v>
          </cell>
          <cell r="D4022" t="str">
            <v>HK.02.07-Ag.0801/WILIII/01 ,  Date : May 14th, 2004</v>
          </cell>
          <cell r="Q4022" t="str">
            <v>CONSULTANT</v>
          </cell>
          <cell r="R4022" t="str">
            <v>:     NIPPON KOEI (In Associated)</v>
          </cell>
        </row>
        <row r="4024">
          <cell r="A4024" t="str">
            <v xml:space="preserve"> PAY ITEM</v>
          </cell>
          <cell r="C4024" t="str">
            <v>:</v>
          </cell>
          <cell r="D4024" t="str">
            <v>IV - 4 - 6</v>
          </cell>
          <cell r="I4024" t="str">
            <v xml:space="preserve"> DESCRIPTION :</v>
          </cell>
          <cell r="J4024" t="str">
            <v>Gabion Mattress</v>
          </cell>
          <cell r="M4024" t="str">
            <v>QUANTITIES</v>
          </cell>
          <cell r="N4024" t="str">
            <v>ORIGINAL</v>
          </cell>
          <cell r="P4024" t="str">
            <v>CURRENT</v>
          </cell>
          <cell r="Q4024" t="str">
            <v>ORIGINAL</v>
          </cell>
          <cell r="R4024" t="str">
            <v>CURRENT</v>
          </cell>
        </row>
        <row r="4025">
          <cell r="A4025" t="str">
            <v xml:space="preserve"> COMPONENT</v>
          </cell>
          <cell r="C4025" t="str">
            <v>A</v>
          </cell>
          <cell r="D4025" t="str">
            <v>L</v>
          </cell>
          <cell r="E4025" t="str">
            <v>C</v>
          </cell>
          <cell r="F4025" t="str">
            <v>S</v>
          </cell>
          <cell r="G4025" t="str">
            <v>F</v>
          </cell>
          <cell r="H4025" t="str">
            <v>M</v>
          </cell>
          <cell r="I4025" t="str">
            <v xml:space="preserve"> QUANTITIES   :</v>
          </cell>
          <cell r="J4025">
            <v>0.1</v>
          </cell>
          <cell r="K4025" t="str">
            <v>cu.m</v>
          </cell>
          <cell r="M4025" t="str">
            <v>FOR</v>
          </cell>
          <cell r="N4025" t="str">
            <v>UNIT PRICE</v>
          </cell>
          <cell r="O4025" t="str">
            <v>FACTOR</v>
          </cell>
          <cell r="P4025" t="str">
            <v>UNIT PRICE</v>
          </cell>
          <cell r="Q4025" t="str">
            <v>AMOUNT</v>
          </cell>
          <cell r="R4025" t="str">
            <v>AMOUNT</v>
          </cell>
          <cell r="S4025" t="str">
            <v>PRICE ESCALATION</v>
          </cell>
        </row>
        <row r="4026">
          <cell r="A4026" t="str">
            <v xml:space="preserve"> COST FACTOR</v>
          </cell>
          <cell r="C4026">
            <v>0.25</v>
          </cell>
          <cell r="D4026">
            <v>0.15</v>
          </cell>
          <cell r="E4026" t="str">
            <v>-</v>
          </cell>
          <cell r="F4026" t="str">
            <v>-</v>
          </cell>
          <cell r="G4026" t="str">
            <v>-</v>
          </cell>
          <cell r="H4026">
            <v>0.6</v>
          </cell>
          <cell r="I4026" t="str">
            <v>SCHEDULE QUANTITIES</v>
          </cell>
          <cell r="K4026" t="str">
            <v>ACTUAL QUANTITIES (MC)</v>
          </cell>
          <cell r="M4026" t="str">
            <v>ESCALATION</v>
          </cell>
          <cell r="N4026" t="str">
            <v>Ho</v>
          </cell>
          <cell r="O4026" t="str">
            <v>Pn</v>
          </cell>
          <cell r="P4026" t="str">
            <v>Hn</v>
          </cell>
          <cell r="Q4026" t="str">
            <v>Io</v>
          </cell>
          <cell r="R4026" t="str">
            <v>In</v>
          </cell>
          <cell r="S4026" t="str">
            <v>PAYMENT</v>
          </cell>
        </row>
        <row r="4027">
          <cell r="A4027" t="str">
            <v xml:space="preserve"> ZERO INDEX / DEC 2002</v>
          </cell>
          <cell r="C4027" t="str">
            <v>-</v>
          </cell>
          <cell r="D4027">
            <v>110.63</v>
          </cell>
          <cell r="E4027">
            <v>294</v>
          </cell>
          <cell r="F4027">
            <v>345</v>
          </cell>
          <cell r="G4027">
            <v>1650</v>
          </cell>
          <cell r="H4027">
            <v>350</v>
          </cell>
          <cell r="I4027" t="str">
            <v>CUMULATIVE</v>
          </cell>
          <cell r="J4027" t="str">
            <v>MONTHLY</v>
          </cell>
          <cell r="K4027" t="str">
            <v>CUMULATIVE</v>
          </cell>
          <cell r="L4027" t="str">
            <v>MONTHLY</v>
          </cell>
          <cell r="M4027" t="str">
            <v>PAYMENT</v>
          </cell>
        </row>
        <row r="4028">
          <cell r="A4028">
            <v>1</v>
          </cell>
          <cell r="B4028">
            <v>2</v>
          </cell>
          <cell r="C4028">
            <v>3</v>
          </cell>
          <cell r="D4028">
            <v>4</v>
          </cell>
          <cell r="E4028">
            <v>5</v>
          </cell>
          <cell r="F4028">
            <v>6</v>
          </cell>
          <cell r="G4028">
            <v>7</v>
          </cell>
          <cell r="H4028">
            <v>8</v>
          </cell>
          <cell r="I4028">
            <v>9</v>
          </cell>
          <cell r="J4028">
            <v>10</v>
          </cell>
          <cell r="K4028">
            <v>11</v>
          </cell>
          <cell r="L4028">
            <v>12</v>
          </cell>
          <cell r="M4028">
            <v>13</v>
          </cell>
          <cell r="N4028">
            <v>14</v>
          </cell>
          <cell r="O4028">
            <v>15</v>
          </cell>
          <cell r="P4028" t="str">
            <v>16=14x15</v>
          </cell>
          <cell r="Q4028" t="str">
            <v>17=13x14</v>
          </cell>
          <cell r="R4028" t="str">
            <v>18=13x16</v>
          </cell>
          <cell r="S4028" t="str">
            <v>19=18-17</v>
          </cell>
        </row>
        <row r="4030">
          <cell r="A4030" t="str">
            <v>2004</v>
          </cell>
          <cell r="B4030" t="str">
            <v xml:space="preserve">  JUNE</v>
          </cell>
          <cell r="C4030" t="str">
            <v>-</v>
          </cell>
          <cell r="D4030" t="str">
            <v>-</v>
          </cell>
          <cell r="E4030" t="str">
            <v>-</v>
          </cell>
          <cell r="F4030" t="str">
            <v>-</v>
          </cell>
          <cell r="G4030" t="str">
            <v>-</v>
          </cell>
          <cell r="H4030" t="str">
            <v>-</v>
          </cell>
          <cell r="I4030">
            <v>0</v>
          </cell>
          <cell r="J4030">
            <v>0</v>
          </cell>
          <cell r="K4030" t="str">
            <v>-</v>
          </cell>
          <cell r="L4030" t="str">
            <v>-</v>
          </cell>
          <cell r="M4030" t="str">
            <v>-</v>
          </cell>
          <cell r="N4030" t="str">
            <v>-</v>
          </cell>
          <cell r="O4030" t="str">
            <v>-</v>
          </cell>
          <cell r="P4030" t="str">
            <v>-</v>
          </cell>
          <cell r="Q4030" t="str">
            <v>-</v>
          </cell>
          <cell r="R4030" t="str">
            <v>-</v>
          </cell>
          <cell r="S4030" t="str">
            <v>-</v>
          </cell>
        </row>
        <row r="4031">
          <cell r="B4031" t="str">
            <v xml:space="preserve">  JULY</v>
          </cell>
          <cell r="C4031" t="str">
            <v>-</v>
          </cell>
          <cell r="D4031" t="str">
            <v>-</v>
          </cell>
          <cell r="E4031" t="str">
            <v>-</v>
          </cell>
          <cell r="F4031" t="str">
            <v>-</v>
          </cell>
          <cell r="G4031" t="str">
            <v>-</v>
          </cell>
          <cell r="H4031" t="str">
            <v>-</v>
          </cell>
          <cell r="I4031">
            <v>0</v>
          </cell>
          <cell r="J4031">
            <v>0</v>
          </cell>
          <cell r="K4031">
            <v>0</v>
          </cell>
          <cell r="L4031" t="str">
            <v>-</v>
          </cell>
          <cell r="M4031" t="str">
            <v>-</v>
          </cell>
          <cell r="N4031" t="str">
            <v>-</v>
          </cell>
          <cell r="O4031" t="str">
            <v>-</v>
          </cell>
          <cell r="P4031" t="str">
            <v>-</v>
          </cell>
          <cell r="Q4031" t="str">
            <v>-</v>
          </cell>
          <cell r="R4031" t="str">
            <v>-</v>
          </cell>
          <cell r="S4031" t="str">
            <v>-</v>
          </cell>
        </row>
        <row r="4032">
          <cell r="B4032" t="str">
            <v xml:space="preserve">  AUGUST</v>
          </cell>
          <cell r="C4032" t="str">
            <v>-</v>
          </cell>
          <cell r="D4032" t="str">
            <v>-</v>
          </cell>
          <cell r="E4032" t="str">
            <v>-</v>
          </cell>
          <cell r="F4032" t="str">
            <v>-</v>
          </cell>
          <cell r="G4032" t="str">
            <v>-</v>
          </cell>
          <cell r="H4032" t="str">
            <v>-</v>
          </cell>
          <cell r="I4032">
            <v>0</v>
          </cell>
          <cell r="J4032">
            <v>0</v>
          </cell>
          <cell r="K4032">
            <v>0</v>
          </cell>
          <cell r="L4032" t="str">
            <v>-</v>
          </cell>
          <cell r="M4032" t="str">
            <v>-</v>
          </cell>
          <cell r="N4032" t="str">
            <v>-</v>
          </cell>
          <cell r="O4032" t="str">
            <v>-</v>
          </cell>
          <cell r="P4032" t="str">
            <v>-</v>
          </cell>
          <cell r="Q4032" t="str">
            <v>-</v>
          </cell>
          <cell r="R4032" t="str">
            <v>-</v>
          </cell>
          <cell r="S4032" t="str">
            <v>-</v>
          </cell>
        </row>
        <row r="4033">
          <cell r="B4033" t="str">
            <v xml:space="preserve">  SEPTEMBER</v>
          </cell>
          <cell r="C4033" t="str">
            <v>-</v>
          </cell>
          <cell r="D4033" t="str">
            <v>-</v>
          </cell>
          <cell r="E4033" t="str">
            <v>-</v>
          </cell>
          <cell r="F4033" t="str">
            <v>-</v>
          </cell>
          <cell r="G4033" t="str">
            <v>-</v>
          </cell>
          <cell r="H4033" t="str">
            <v>-</v>
          </cell>
          <cell r="I4033">
            <v>0</v>
          </cell>
          <cell r="J4033">
            <v>0</v>
          </cell>
          <cell r="K4033">
            <v>0</v>
          </cell>
          <cell r="L4033" t="str">
            <v>-</v>
          </cell>
          <cell r="M4033" t="str">
            <v>-</v>
          </cell>
          <cell r="N4033" t="str">
            <v>-</v>
          </cell>
          <cell r="O4033" t="str">
            <v>-</v>
          </cell>
          <cell r="P4033" t="str">
            <v>-</v>
          </cell>
          <cell r="Q4033" t="str">
            <v>-</v>
          </cell>
          <cell r="R4033" t="str">
            <v>-</v>
          </cell>
          <cell r="S4033" t="str">
            <v>-</v>
          </cell>
        </row>
        <row r="4034">
          <cell r="B4034" t="str">
            <v xml:space="preserve">  OCTOBER</v>
          </cell>
          <cell r="C4034" t="str">
            <v>-</v>
          </cell>
          <cell r="D4034" t="str">
            <v>-</v>
          </cell>
          <cell r="E4034" t="str">
            <v>-</v>
          </cell>
          <cell r="F4034" t="str">
            <v>-</v>
          </cell>
          <cell r="G4034" t="str">
            <v>-</v>
          </cell>
          <cell r="H4034" t="str">
            <v>-</v>
          </cell>
          <cell r="I4034">
            <v>0</v>
          </cell>
          <cell r="J4034">
            <v>0</v>
          </cell>
          <cell r="K4034">
            <v>0</v>
          </cell>
          <cell r="L4034" t="str">
            <v>-</v>
          </cell>
          <cell r="M4034" t="str">
            <v>-</v>
          </cell>
          <cell r="N4034" t="str">
            <v>-</v>
          </cell>
          <cell r="O4034" t="str">
            <v>-</v>
          </cell>
          <cell r="P4034" t="str">
            <v>-</v>
          </cell>
          <cell r="Q4034" t="str">
            <v>-</v>
          </cell>
          <cell r="R4034" t="str">
            <v>-</v>
          </cell>
          <cell r="S4034" t="str">
            <v>-</v>
          </cell>
        </row>
        <row r="4035">
          <cell r="B4035" t="str">
            <v xml:space="preserve">  NOVEMBER</v>
          </cell>
          <cell r="C4035" t="str">
            <v>-</v>
          </cell>
          <cell r="D4035" t="str">
            <v>-</v>
          </cell>
          <cell r="E4035" t="str">
            <v>-</v>
          </cell>
          <cell r="F4035" t="str">
            <v>-</v>
          </cell>
          <cell r="G4035" t="str">
            <v>-</v>
          </cell>
          <cell r="H4035" t="str">
            <v>-</v>
          </cell>
          <cell r="I4035">
            <v>0</v>
          </cell>
          <cell r="J4035">
            <v>0</v>
          </cell>
          <cell r="K4035">
            <v>0</v>
          </cell>
          <cell r="L4035" t="str">
            <v>-</v>
          </cell>
          <cell r="M4035" t="str">
            <v>-</v>
          </cell>
          <cell r="N4035" t="str">
            <v>-</v>
          </cell>
          <cell r="O4035" t="str">
            <v>-</v>
          </cell>
          <cell r="P4035" t="str">
            <v>-</v>
          </cell>
          <cell r="Q4035" t="str">
            <v>-</v>
          </cell>
          <cell r="R4035" t="str">
            <v>-</v>
          </cell>
          <cell r="S4035" t="str">
            <v>-</v>
          </cell>
        </row>
        <row r="4036">
          <cell r="B4036" t="str">
            <v xml:space="preserve">  DECEMBER</v>
          </cell>
          <cell r="C4036" t="str">
            <v>-</v>
          </cell>
          <cell r="D4036" t="str">
            <v>-</v>
          </cell>
          <cell r="E4036" t="str">
            <v>-</v>
          </cell>
          <cell r="F4036" t="str">
            <v>-</v>
          </cell>
          <cell r="G4036" t="str">
            <v>-</v>
          </cell>
          <cell r="H4036" t="str">
            <v>-</v>
          </cell>
          <cell r="I4036">
            <v>0</v>
          </cell>
          <cell r="J4036">
            <v>0</v>
          </cell>
          <cell r="K4036">
            <v>0</v>
          </cell>
          <cell r="L4036" t="str">
            <v>-</v>
          </cell>
          <cell r="M4036" t="str">
            <v>-</v>
          </cell>
          <cell r="N4036" t="str">
            <v>-</v>
          </cell>
          <cell r="O4036" t="str">
            <v>-</v>
          </cell>
          <cell r="P4036" t="str">
            <v>-</v>
          </cell>
          <cell r="Q4036" t="str">
            <v>-</v>
          </cell>
          <cell r="R4036" t="str">
            <v>-</v>
          </cell>
          <cell r="S4036" t="str">
            <v>-</v>
          </cell>
        </row>
        <row r="4037">
          <cell r="A4037" t="str">
            <v>2005</v>
          </cell>
          <cell r="B4037" t="str">
            <v xml:space="preserve">  JANUARY</v>
          </cell>
          <cell r="C4037" t="str">
            <v>-</v>
          </cell>
          <cell r="D4037" t="str">
            <v>-</v>
          </cell>
          <cell r="E4037" t="str">
            <v>-</v>
          </cell>
          <cell r="F4037" t="str">
            <v>-</v>
          </cell>
          <cell r="G4037" t="str">
            <v>-</v>
          </cell>
          <cell r="H4037" t="str">
            <v>-</v>
          </cell>
          <cell r="I4037">
            <v>0</v>
          </cell>
          <cell r="J4037">
            <v>0</v>
          </cell>
          <cell r="K4037">
            <v>0</v>
          </cell>
          <cell r="L4037" t="str">
            <v>-</v>
          </cell>
          <cell r="M4037" t="str">
            <v>-</v>
          </cell>
          <cell r="N4037" t="str">
            <v>-</v>
          </cell>
          <cell r="O4037" t="str">
            <v>-</v>
          </cell>
          <cell r="P4037" t="str">
            <v>-</v>
          </cell>
          <cell r="Q4037" t="str">
            <v>-</v>
          </cell>
          <cell r="R4037" t="str">
            <v>-</v>
          </cell>
          <cell r="S4037" t="str">
            <v>-</v>
          </cell>
        </row>
        <row r="4038">
          <cell r="B4038" t="str">
            <v xml:space="preserve">  FEBRUARY</v>
          </cell>
          <cell r="C4038" t="str">
            <v>-</v>
          </cell>
          <cell r="D4038" t="str">
            <v>-</v>
          </cell>
          <cell r="E4038" t="str">
            <v>-</v>
          </cell>
          <cell r="F4038" t="str">
            <v>-</v>
          </cell>
          <cell r="G4038" t="str">
            <v>-</v>
          </cell>
          <cell r="H4038" t="str">
            <v>-</v>
          </cell>
          <cell r="I4038">
            <v>0</v>
          </cell>
          <cell r="J4038">
            <v>0</v>
          </cell>
          <cell r="K4038">
            <v>0</v>
          </cell>
          <cell r="L4038" t="str">
            <v>-</v>
          </cell>
          <cell r="M4038" t="str">
            <v>-</v>
          </cell>
          <cell r="N4038" t="str">
            <v>-</v>
          </cell>
          <cell r="O4038" t="str">
            <v>-</v>
          </cell>
          <cell r="P4038" t="str">
            <v>-</v>
          </cell>
          <cell r="Q4038" t="str">
            <v>-</v>
          </cell>
          <cell r="R4038" t="str">
            <v>-</v>
          </cell>
          <cell r="S4038" t="str">
            <v>-</v>
          </cell>
        </row>
        <row r="4039">
          <cell r="B4039" t="str">
            <v xml:space="preserve">  MARCH</v>
          </cell>
          <cell r="C4039" t="str">
            <v>-</v>
          </cell>
          <cell r="D4039" t="str">
            <v>-</v>
          </cell>
          <cell r="E4039" t="str">
            <v>-</v>
          </cell>
          <cell r="F4039" t="str">
            <v>-</v>
          </cell>
          <cell r="G4039" t="str">
            <v>-</v>
          </cell>
          <cell r="H4039" t="str">
            <v>-</v>
          </cell>
          <cell r="I4039">
            <v>0</v>
          </cell>
          <cell r="J4039">
            <v>0</v>
          </cell>
          <cell r="K4039">
            <v>0</v>
          </cell>
          <cell r="L4039" t="str">
            <v>-</v>
          </cell>
          <cell r="M4039" t="str">
            <v>-</v>
          </cell>
          <cell r="N4039" t="str">
            <v>-</v>
          </cell>
          <cell r="O4039" t="str">
            <v>-</v>
          </cell>
          <cell r="P4039" t="str">
            <v>-</v>
          </cell>
          <cell r="Q4039" t="str">
            <v>-</v>
          </cell>
          <cell r="R4039" t="str">
            <v>-</v>
          </cell>
          <cell r="S4039" t="str">
            <v>-</v>
          </cell>
        </row>
        <row r="4040">
          <cell r="B4040" t="str">
            <v xml:space="preserve">  APRIL</v>
          </cell>
          <cell r="C4040" t="str">
            <v>-</v>
          </cell>
          <cell r="D4040" t="str">
            <v>-</v>
          </cell>
          <cell r="E4040" t="str">
            <v>-</v>
          </cell>
          <cell r="F4040" t="str">
            <v>-</v>
          </cell>
          <cell r="G4040" t="str">
            <v>-</v>
          </cell>
          <cell r="H4040" t="str">
            <v>-</v>
          </cell>
          <cell r="I4040">
            <v>0</v>
          </cell>
          <cell r="J4040">
            <v>0</v>
          </cell>
          <cell r="K4040">
            <v>0</v>
          </cell>
          <cell r="L4040" t="str">
            <v>-</v>
          </cell>
          <cell r="M4040" t="str">
            <v>-</v>
          </cell>
          <cell r="N4040" t="str">
            <v>-</v>
          </cell>
          <cell r="O4040" t="str">
            <v>-</v>
          </cell>
          <cell r="P4040" t="str">
            <v>-</v>
          </cell>
          <cell r="Q4040" t="str">
            <v>-</v>
          </cell>
          <cell r="R4040" t="str">
            <v>-</v>
          </cell>
          <cell r="S4040" t="str">
            <v>-</v>
          </cell>
        </row>
        <row r="4041">
          <cell r="B4041" t="str">
            <v xml:space="preserve">  MAY</v>
          </cell>
          <cell r="C4041" t="str">
            <v>-</v>
          </cell>
          <cell r="D4041" t="str">
            <v>-</v>
          </cell>
          <cell r="E4041" t="str">
            <v>-</v>
          </cell>
          <cell r="F4041" t="str">
            <v>-</v>
          </cell>
          <cell r="G4041" t="str">
            <v>-</v>
          </cell>
          <cell r="H4041" t="str">
            <v>-</v>
          </cell>
          <cell r="I4041">
            <v>0</v>
          </cell>
          <cell r="J4041">
            <v>0</v>
          </cell>
          <cell r="K4041">
            <v>0</v>
          </cell>
          <cell r="L4041" t="str">
            <v xml:space="preserve">-     </v>
          </cell>
          <cell r="M4041" t="str">
            <v>-</v>
          </cell>
          <cell r="N4041" t="str">
            <v>-</v>
          </cell>
          <cell r="O4041" t="str">
            <v>-</v>
          </cell>
          <cell r="P4041" t="str">
            <v>-</v>
          </cell>
          <cell r="Q4041" t="str">
            <v>-</v>
          </cell>
          <cell r="R4041" t="str">
            <v>-</v>
          </cell>
          <cell r="S4041" t="str">
            <v>-</v>
          </cell>
        </row>
        <row r="4042">
          <cell r="B4042" t="str">
            <v xml:space="preserve">  JUNE</v>
          </cell>
          <cell r="C4042" t="str">
            <v>-</v>
          </cell>
          <cell r="D4042">
            <v>121.75</v>
          </cell>
          <cell r="E4042">
            <v>323</v>
          </cell>
          <cell r="F4042">
            <v>491</v>
          </cell>
          <cell r="G4042">
            <v>2100</v>
          </cell>
          <cell r="H4042">
            <v>441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355500</v>
          </cell>
          <cell r="O4042">
            <v>1.1710772846425019</v>
          </cell>
          <cell r="P4042">
            <v>416317.97469040944</v>
          </cell>
          <cell r="Q4042">
            <v>0</v>
          </cell>
          <cell r="R4042">
            <v>0</v>
          </cell>
          <cell r="S4042">
            <v>0</v>
          </cell>
        </row>
        <row r="4043">
          <cell r="B4043" t="str">
            <v xml:space="preserve">  JULY</v>
          </cell>
          <cell r="C4043" t="str">
            <v>-</v>
          </cell>
          <cell r="D4043">
            <v>122.55</v>
          </cell>
          <cell r="E4043">
            <v>325</v>
          </cell>
          <cell r="F4043">
            <v>491</v>
          </cell>
          <cell r="G4043">
            <v>2100</v>
          </cell>
          <cell r="H4043">
            <v>449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355500</v>
          </cell>
          <cell r="O4043">
            <v>1.1858762670936582</v>
          </cell>
          <cell r="P4043">
            <v>421579.01295179548</v>
          </cell>
          <cell r="Q4043">
            <v>0</v>
          </cell>
          <cell r="R4043">
            <v>0</v>
          </cell>
          <cell r="S4043">
            <v>0</v>
          </cell>
        </row>
        <row r="4044">
          <cell r="B4044" t="str">
            <v xml:space="preserve">  AUGUST</v>
          </cell>
          <cell r="C4044" t="str">
            <v>-</v>
          </cell>
          <cell r="D4044">
            <v>122.49</v>
          </cell>
          <cell r="E4044">
            <v>326</v>
          </cell>
          <cell r="F4044">
            <v>493</v>
          </cell>
          <cell r="G4044">
            <v>2100</v>
          </cell>
          <cell r="H4044">
            <v>452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355500</v>
          </cell>
          <cell r="O4044">
            <v>1.1909377719812502</v>
          </cell>
          <cell r="P4044">
            <v>423378.37793933443</v>
          </cell>
          <cell r="Q4044">
            <v>0</v>
          </cell>
          <cell r="R4044">
            <v>0</v>
          </cell>
          <cell r="S4044">
            <v>0</v>
          </cell>
        </row>
        <row r="4045">
          <cell r="B4045" t="str">
            <v xml:space="preserve">  SEPTEMBER</v>
          </cell>
          <cell r="C4045" t="str">
            <v>-</v>
          </cell>
          <cell r="D4045">
            <v>123.27</v>
          </cell>
          <cell r="E4045">
            <v>330</v>
          </cell>
          <cell r="F4045">
            <v>495</v>
          </cell>
          <cell r="G4045">
            <v>2100</v>
          </cell>
          <cell r="H4045">
            <v>462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355500</v>
          </cell>
          <cell r="O4045">
            <v>1.2091382084425562</v>
          </cell>
          <cell r="P4045">
            <v>429848.63310132868</v>
          </cell>
          <cell r="Q4045">
            <v>0</v>
          </cell>
          <cell r="R4045">
            <v>0</v>
          </cell>
          <cell r="S4045">
            <v>0</v>
          </cell>
        </row>
        <row r="4046">
          <cell r="B4046" t="str">
            <v xml:space="preserve">  OCTOBER</v>
          </cell>
          <cell r="C4046" t="str">
            <v>-</v>
          </cell>
          <cell r="D4046">
            <v>139.13999999999999</v>
          </cell>
          <cell r="E4046">
            <v>376</v>
          </cell>
          <cell r="F4046">
            <v>511</v>
          </cell>
          <cell r="G4046">
            <v>4300</v>
          </cell>
          <cell r="H4046">
            <v>500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355500</v>
          </cell>
          <cell r="O4046">
            <v>1.2957987371030848</v>
          </cell>
          <cell r="P4046">
            <v>460656.45104014664</v>
          </cell>
          <cell r="Q4046">
            <v>0</v>
          </cell>
          <cell r="R4046">
            <v>0</v>
          </cell>
          <cell r="S4046">
            <v>0</v>
          </cell>
        </row>
        <row r="4047">
          <cell r="B4047" t="str">
            <v xml:space="preserve">  NOVEMBER</v>
          </cell>
          <cell r="C4047" t="str">
            <v>-</v>
          </cell>
          <cell r="D4047">
            <v>140.15</v>
          </cell>
          <cell r="E4047">
            <v>393</v>
          </cell>
          <cell r="F4047">
            <v>511</v>
          </cell>
          <cell r="G4047">
            <v>4300</v>
          </cell>
          <cell r="H4047">
            <v>510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355500</v>
          </cell>
          <cell r="O4047">
            <v>1.3143110238762414</v>
          </cell>
          <cell r="P4047">
            <v>467237.56898800383</v>
          </cell>
          <cell r="Q4047">
            <v>0</v>
          </cell>
          <cell r="R4047">
            <v>0</v>
          </cell>
          <cell r="S4047">
            <v>0</v>
          </cell>
        </row>
        <row r="4048">
          <cell r="B4048" t="str">
            <v xml:space="preserve">  DECEMBER</v>
          </cell>
          <cell r="C4048" t="str">
            <v>-</v>
          </cell>
          <cell r="D4048">
            <v>140.32</v>
          </cell>
          <cell r="E4048">
            <v>393</v>
          </cell>
          <cell r="F4048">
            <v>511</v>
          </cell>
          <cell r="G4048">
            <v>4300</v>
          </cell>
          <cell r="H4048">
            <v>510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355500</v>
          </cell>
          <cell r="O4048">
            <v>1.3145415219328263</v>
          </cell>
          <cell r="P4048">
            <v>467319.51104711974</v>
          </cell>
          <cell r="Q4048">
            <v>0</v>
          </cell>
          <cell r="R4048">
            <v>0</v>
          </cell>
          <cell r="S4048">
            <v>0</v>
          </cell>
        </row>
        <row r="4049">
          <cell r="A4049" t="str">
            <v>2006</v>
          </cell>
          <cell r="B4049" t="str">
            <v xml:space="preserve">  JANUARY</v>
          </cell>
          <cell r="C4049" t="str">
            <v>-</v>
          </cell>
          <cell r="D4049" t="str">
            <v>-</v>
          </cell>
          <cell r="E4049" t="str">
            <v>-</v>
          </cell>
          <cell r="F4049" t="str">
            <v>-</v>
          </cell>
          <cell r="G4049" t="str">
            <v>-</v>
          </cell>
          <cell r="H4049" t="str">
            <v>-</v>
          </cell>
          <cell r="I4049">
            <v>0</v>
          </cell>
          <cell r="J4049">
            <v>0</v>
          </cell>
          <cell r="K4049">
            <v>0</v>
          </cell>
          <cell r="L4049" t="str">
            <v>-</v>
          </cell>
          <cell r="M4049" t="str">
            <v>-</v>
          </cell>
          <cell r="N4049">
            <v>355500</v>
          </cell>
          <cell r="O4049">
            <v>0.25</v>
          </cell>
          <cell r="P4049">
            <v>88875</v>
          </cell>
          <cell r="Q4049">
            <v>0</v>
          </cell>
          <cell r="R4049">
            <v>0</v>
          </cell>
          <cell r="S4049">
            <v>0</v>
          </cell>
        </row>
        <row r="4050">
          <cell r="B4050" t="str">
            <v xml:space="preserve">  FEBRUARY</v>
          </cell>
          <cell r="C4050" t="str">
            <v>-</v>
          </cell>
          <cell r="D4050" t="str">
            <v>-</v>
          </cell>
          <cell r="E4050" t="str">
            <v>-</v>
          </cell>
          <cell r="F4050" t="str">
            <v>-</v>
          </cell>
          <cell r="G4050" t="str">
            <v>-</v>
          </cell>
          <cell r="H4050" t="str">
            <v>-</v>
          </cell>
          <cell r="I4050">
            <v>0</v>
          </cell>
          <cell r="J4050">
            <v>0</v>
          </cell>
          <cell r="K4050">
            <v>0</v>
          </cell>
          <cell r="L4050" t="str">
            <v>-</v>
          </cell>
          <cell r="M4050" t="str">
            <v>-</v>
          </cell>
          <cell r="N4050">
            <v>355500</v>
          </cell>
          <cell r="O4050">
            <v>0.25</v>
          </cell>
          <cell r="P4050">
            <v>88875</v>
          </cell>
          <cell r="Q4050">
            <v>0</v>
          </cell>
          <cell r="R4050">
            <v>0</v>
          </cell>
          <cell r="S4050">
            <v>0</v>
          </cell>
        </row>
        <row r="4051">
          <cell r="B4051" t="str">
            <v xml:space="preserve">  MARCH</v>
          </cell>
          <cell r="C4051" t="str">
            <v>-</v>
          </cell>
          <cell r="D4051" t="str">
            <v>-</v>
          </cell>
          <cell r="E4051" t="str">
            <v>-</v>
          </cell>
          <cell r="F4051" t="str">
            <v>-</v>
          </cell>
          <cell r="G4051" t="str">
            <v>-</v>
          </cell>
          <cell r="H4051" t="str">
            <v>-</v>
          </cell>
          <cell r="I4051">
            <v>0</v>
          </cell>
          <cell r="J4051">
            <v>0</v>
          </cell>
          <cell r="K4051">
            <v>0</v>
          </cell>
          <cell r="L4051" t="str">
            <v>-</v>
          </cell>
          <cell r="M4051" t="str">
            <v>-</v>
          </cell>
          <cell r="N4051">
            <v>355500</v>
          </cell>
          <cell r="O4051">
            <v>0.25</v>
          </cell>
          <cell r="P4051">
            <v>88875</v>
          </cell>
          <cell r="Q4051">
            <v>0</v>
          </cell>
          <cell r="R4051">
            <v>0</v>
          </cell>
          <cell r="S4051">
            <v>0</v>
          </cell>
        </row>
        <row r="4052">
          <cell r="B4052" t="str">
            <v xml:space="preserve">  APRIL</v>
          </cell>
          <cell r="C4052" t="str">
            <v>-</v>
          </cell>
          <cell r="D4052" t="str">
            <v>-</v>
          </cell>
          <cell r="E4052" t="str">
            <v>-</v>
          </cell>
          <cell r="F4052" t="str">
            <v>-</v>
          </cell>
          <cell r="G4052" t="str">
            <v>-</v>
          </cell>
          <cell r="H4052" t="str">
            <v>-</v>
          </cell>
          <cell r="I4052">
            <v>0</v>
          </cell>
          <cell r="J4052">
            <v>0</v>
          </cell>
          <cell r="K4052">
            <v>0</v>
          </cell>
          <cell r="L4052" t="str">
            <v>-</v>
          </cell>
          <cell r="M4052" t="str">
            <v>-</v>
          </cell>
          <cell r="N4052">
            <v>355500</v>
          </cell>
          <cell r="O4052">
            <v>0.25</v>
          </cell>
          <cell r="P4052">
            <v>88875</v>
          </cell>
          <cell r="Q4052">
            <v>0</v>
          </cell>
          <cell r="R4052">
            <v>0</v>
          </cell>
          <cell r="S4052">
            <v>0</v>
          </cell>
        </row>
        <row r="4053">
          <cell r="B4053" t="str">
            <v xml:space="preserve">  MAY</v>
          </cell>
          <cell r="C4053" t="str">
            <v>-</v>
          </cell>
          <cell r="D4053" t="str">
            <v>-</v>
          </cell>
          <cell r="E4053" t="str">
            <v>-</v>
          </cell>
          <cell r="F4053" t="str">
            <v>-</v>
          </cell>
          <cell r="G4053" t="str">
            <v>-</v>
          </cell>
          <cell r="H4053" t="str">
            <v>-</v>
          </cell>
          <cell r="I4053">
            <v>0</v>
          </cell>
          <cell r="J4053">
            <v>0</v>
          </cell>
          <cell r="K4053">
            <v>0</v>
          </cell>
          <cell r="L4053" t="str">
            <v>-</v>
          </cell>
          <cell r="M4053" t="str">
            <v>-</v>
          </cell>
          <cell r="N4053">
            <v>355500</v>
          </cell>
          <cell r="O4053">
            <v>0.25</v>
          </cell>
          <cell r="P4053">
            <v>88875</v>
          </cell>
          <cell r="Q4053">
            <v>0</v>
          </cell>
          <cell r="R4053">
            <v>0</v>
          </cell>
          <cell r="S4053">
            <v>0</v>
          </cell>
        </row>
        <row r="4054">
          <cell r="B4054" t="str">
            <v xml:space="preserve">  JUNE</v>
          </cell>
          <cell r="C4054" t="str">
            <v>-</v>
          </cell>
          <cell r="D4054" t="str">
            <v>-</v>
          </cell>
          <cell r="E4054" t="str">
            <v>-</v>
          </cell>
          <cell r="F4054" t="str">
            <v>-</v>
          </cell>
          <cell r="G4054" t="str">
            <v>-</v>
          </cell>
          <cell r="H4054" t="str">
            <v>-</v>
          </cell>
          <cell r="I4054">
            <v>10</v>
          </cell>
          <cell r="J4054">
            <v>10</v>
          </cell>
          <cell r="K4054">
            <v>0</v>
          </cell>
          <cell r="L4054" t="str">
            <v>-</v>
          </cell>
          <cell r="M4054" t="str">
            <v>-</v>
          </cell>
          <cell r="N4054">
            <v>355500</v>
          </cell>
          <cell r="O4054">
            <v>0.25</v>
          </cell>
          <cell r="P4054">
            <v>88875</v>
          </cell>
          <cell r="Q4054">
            <v>0</v>
          </cell>
          <cell r="R4054">
            <v>0</v>
          </cell>
          <cell r="S4054">
            <v>0</v>
          </cell>
        </row>
        <row r="4055">
          <cell r="B4055" t="str">
            <v xml:space="preserve">  JULY</v>
          </cell>
          <cell r="C4055" t="str">
            <v>-</v>
          </cell>
          <cell r="D4055" t="str">
            <v>-</v>
          </cell>
          <cell r="E4055" t="str">
            <v>-</v>
          </cell>
          <cell r="F4055" t="str">
            <v>-</v>
          </cell>
          <cell r="G4055" t="str">
            <v>-</v>
          </cell>
          <cell r="H4055" t="str">
            <v>-</v>
          </cell>
          <cell r="I4055">
            <v>10</v>
          </cell>
          <cell r="J4055">
            <v>0</v>
          </cell>
          <cell r="K4055">
            <v>0</v>
          </cell>
          <cell r="L4055" t="str">
            <v>-</v>
          </cell>
          <cell r="M4055" t="str">
            <v>-</v>
          </cell>
          <cell r="N4055">
            <v>355500</v>
          </cell>
          <cell r="O4055">
            <v>0.25</v>
          </cell>
          <cell r="P4055">
            <v>88875</v>
          </cell>
          <cell r="Q4055">
            <v>0</v>
          </cell>
          <cell r="R4055">
            <v>0</v>
          </cell>
          <cell r="S4055">
            <v>0</v>
          </cell>
        </row>
        <row r="4056">
          <cell r="B4056" t="str">
            <v xml:space="preserve">  AUGUST</v>
          </cell>
          <cell r="C4056" t="str">
            <v>-</v>
          </cell>
          <cell r="D4056" t="str">
            <v>-</v>
          </cell>
          <cell r="E4056" t="str">
            <v>-</v>
          </cell>
          <cell r="F4056" t="str">
            <v>-</v>
          </cell>
          <cell r="G4056" t="str">
            <v>-</v>
          </cell>
          <cell r="H4056" t="str">
            <v>-</v>
          </cell>
          <cell r="I4056">
            <v>10</v>
          </cell>
          <cell r="J4056">
            <v>0</v>
          </cell>
          <cell r="K4056">
            <v>0</v>
          </cell>
          <cell r="L4056" t="str">
            <v>-</v>
          </cell>
          <cell r="M4056" t="str">
            <v>-</v>
          </cell>
          <cell r="N4056">
            <v>355500</v>
          </cell>
          <cell r="O4056">
            <v>0.25</v>
          </cell>
          <cell r="P4056">
            <v>88875</v>
          </cell>
          <cell r="Q4056">
            <v>0</v>
          </cell>
          <cell r="R4056">
            <v>0</v>
          </cell>
          <cell r="S4056">
            <v>0</v>
          </cell>
        </row>
        <row r="4057">
          <cell r="B4057" t="str">
            <v xml:space="preserve">  SEPTEMBER</v>
          </cell>
          <cell r="C4057" t="str">
            <v>-</v>
          </cell>
          <cell r="D4057" t="str">
            <v>-</v>
          </cell>
          <cell r="E4057" t="str">
            <v>-</v>
          </cell>
          <cell r="F4057" t="str">
            <v>-</v>
          </cell>
          <cell r="G4057" t="str">
            <v>-</v>
          </cell>
          <cell r="H4057" t="str">
            <v>-</v>
          </cell>
          <cell r="I4057">
            <v>10</v>
          </cell>
          <cell r="J4057">
            <v>0</v>
          </cell>
          <cell r="K4057">
            <v>0</v>
          </cell>
          <cell r="L4057" t="str">
            <v>-</v>
          </cell>
          <cell r="M4057" t="str">
            <v>-</v>
          </cell>
          <cell r="N4057">
            <v>355500</v>
          </cell>
          <cell r="O4057">
            <v>0.25</v>
          </cell>
          <cell r="P4057">
            <v>88875</v>
          </cell>
          <cell r="Q4057">
            <v>0</v>
          </cell>
          <cell r="R4057">
            <v>0</v>
          </cell>
          <cell r="S4057">
            <v>0</v>
          </cell>
        </row>
        <row r="4058">
          <cell r="B4058" t="str">
            <v xml:space="preserve">  OCTOBER</v>
          </cell>
          <cell r="C4058" t="str">
            <v>-</v>
          </cell>
          <cell r="D4058" t="str">
            <v>-</v>
          </cell>
          <cell r="E4058" t="str">
            <v>-</v>
          </cell>
          <cell r="F4058" t="str">
            <v>-</v>
          </cell>
          <cell r="G4058" t="str">
            <v>-</v>
          </cell>
          <cell r="H4058" t="str">
            <v>-</v>
          </cell>
          <cell r="I4058">
            <v>10</v>
          </cell>
          <cell r="J4058">
            <v>0</v>
          </cell>
          <cell r="K4058">
            <v>0</v>
          </cell>
          <cell r="L4058" t="str">
            <v>-</v>
          </cell>
          <cell r="M4058" t="str">
            <v>-</v>
          </cell>
          <cell r="N4058">
            <v>355500</v>
          </cell>
          <cell r="O4058">
            <v>0.25</v>
          </cell>
          <cell r="P4058">
            <v>88875</v>
          </cell>
          <cell r="Q4058">
            <v>0</v>
          </cell>
          <cell r="R4058">
            <v>0</v>
          </cell>
          <cell r="S4058">
            <v>0</v>
          </cell>
        </row>
        <row r="4059">
          <cell r="B4059" t="str">
            <v xml:space="preserve">  NOVEMBER</v>
          </cell>
          <cell r="C4059" t="str">
            <v>-</v>
          </cell>
          <cell r="D4059" t="str">
            <v>-</v>
          </cell>
          <cell r="E4059" t="str">
            <v>-</v>
          </cell>
          <cell r="F4059" t="str">
            <v>-</v>
          </cell>
          <cell r="G4059" t="str">
            <v>-</v>
          </cell>
          <cell r="H4059" t="str">
            <v>-</v>
          </cell>
          <cell r="I4059">
            <v>10</v>
          </cell>
          <cell r="J4059">
            <v>0</v>
          </cell>
          <cell r="K4059">
            <v>0</v>
          </cell>
          <cell r="L4059" t="str">
            <v>-</v>
          </cell>
          <cell r="M4059" t="str">
            <v>-</v>
          </cell>
          <cell r="N4059">
            <v>355500</v>
          </cell>
          <cell r="O4059">
            <v>0.25</v>
          </cell>
          <cell r="P4059">
            <v>88875</v>
          </cell>
          <cell r="Q4059">
            <v>0</v>
          </cell>
          <cell r="R4059">
            <v>0</v>
          </cell>
          <cell r="S4059">
            <v>0</v>
          </cell>
        </row>
        <row r="4061">
          <cell r="A4061" t="str">
            <v xml:space="preserve"> </v>
          </cell>
          <cell r="B4061" t="str">
            <v>T O T A L</v>
          </cell>
          <cell r="C4061" t="str">
            <v>Pay Item</v>
          </cell>
          <cell r="E4061" t="str">
            <v>:</v>
          </cell>
          <cell r="F4061" t="str">
            <v>IV - 4 - 6</v>
          </cell>
          <cell r="J4061">
            <v>10</v>
          </cell>
          <cell r="K4061" t="str">
            <v>-</v>
          </cell>
          <cell r="L4061">
            <v>0</v>
          </cell>
          <cell r="M4061">
            <v>0</v>
          </cell>
          <cell r="O4061" t="str">
            <v>-</v>
          </cell>
          <cell r="Q4061">
            <v>0</v>
          </cell>
          <cell r="R4061">
            <v>0</v>
          </cell>
          <cell r="S4061">
            <v>0</v>
          </cell>
        </row>
        <row r="4063">
          <cell r="A4063" t="str">
            <v xml:space="preserve">   L : Labour</v>
          </cell>
          <cell r="E4063" t="str">
            <v xml:space="preserve">    C : Cement</v>
          </cell>
          <cell r="J4063" t="str">
            <v xml:space="preserve">    S : Steel</v>
          </cell>
          <cell r="N4063" t="str">
            <v xml:space="preserve">    F : Fuel</v>
          </cell>
          <cell r="R4063" t="str">
            <v xml:space="preserve">    M : Material</v>
          </cell>
        </row>
        <row r="4064">
          <cell r="A4064" t="str">
            <v xml:space="preserve">   Economic Indicators Table 1.3</v>
          </cell>
          <cell r="E4064" t="str">
            <v xml:space="preserve">         Economic Indicators Table 1.11</v>
          </cell>
          <cell r="J4064" t="str">
            <v xml:space="preserve">         Economic Indicators Table 1.11</v>
          </cell>
          <cell r="N4064" t="str">
            <v xml:space="preserve">         "Official Diesel Oil Selling Price"</v>
          </cell>
          <cell r="R4064" t="str">
            <v xml:space="preserve">         Economic Indicators Table 1.15</v>
          </cell>
        </row>
        <row r="4065">
          <cell r="A4065" t="str">
            <v xml:space="preserve">   Consumer Price Indices for 43 Cities &amp; Changes</v>
          </cell>
          <cell r="E4065" t="str">
            <v xml:space="preserve">         Wholesale Price Indices of Manufacturing Commodities</v>
          </cell>
          <cell r="J4065" t="str">
            <v xml:space="preserve">         Wholesale Price Indices of Manufacturing Commodities</v>
          </cell>
          <cell r="N4065" t="str">
            <v xml:space="preserve">         Actual cost of high speed diesel</v>
          </cell>
          <cell r="R4065" t="str">
            <v xml:space="preserve">         Wholesale Price Indices of Construction Materials</v>
          </cell>
        </row>
        <row r="4066">
          <cell r="A4066" t="str">
            <v xml:space="preserve">   Sub-Sector General Index for Bandar Lampung</v>
          </cell>
          <cell r="E4066" t="str">
            <v xml:space="preserve">         Sub-Sector 17, Non Metallic Mineral Products</v>
          </cell>
          <cell r="J4066" t="str">
            <v xml:space="preserve">         Sub-Sector 19, Iron and Steel Products</v>
          </cell>
          <cell r="N4066" t="str">
            <v xml:space="preserve">         Estabilished by Pertamina Oil Company</v>
          </cell>
          <cell r="R4066" t="str">
            <v xml:space="preserve">         Sub-Sector 2, Public Works in Agriculture</v>
          </cell>
        </row>
        <row r="4068">
          <cell r="A4068" t="str">
            <v>Pn  =  A +  L(Ln/Lo) + C(Cn/Co) + S(Sn/So) + F(Fn/Fo) + M(Mn/Mo)</v>
          </cell>
        </row>
        <row r="4069">
          <cell r="A4069" t="str">
            <v>CALCULATION OF ESCALATION PAYMENT</v>
          </cell>
        </row>
        <row r="4070">
          <cell r="A4070" t="str">
            <v>CONTRACT PACKAGE</v>
          </cell>
          <cell r="C4070" t="str">
            <v>:</v>
          </cell>
          <cell r="D4070" t="str">
            <v>WAY CURUP IRRIGATION SUB-PROJECT PTSL-II</v>
          </cell>
          <cell r="Q4070" t="str">
            <v>CONTRACTOR</v>
          </cell>
          <cell r="R4070" t="str">
            <v>:     PT. ADHI KARYA (Persero) Tbk</v>
          </cell>
        </row>
        <row r="4071">
          <cell r="A4071" t="str">
            <v>CONTRACT NO. / DATE</v>
          </cell>
          <cell r="C4071" t="str">
            <v>:</v>
          </cell>
          <cell r="D4071" t="str">
            <v>HK.02.07-Ag.0801/WILIII/01 ,  Date : May 14th, 2004</v>
          </cell>
          <cell r="Q4071" t="str">
            <v>CONSULTANT</v>
          </cell>
          <cell r="R4071" t="str">
            <v>:     NIPPON KOEI (In Associated)</v>
          </cell>
        </row>
        <row r="4073">
          <cell r="A4073" t="str">
            <v xml:space="preserve"> PAY ITEM</v>
          </cell>
          <cell r="C4073" t="str">
            <v>:</v>
          </cell>
          <cell r="D4073" t="str">
            <v>IV - 4 - 7</v>
          </cell>
          <cell r="I4073" t="str">
            <v xml:space="preserve"> DESCRIPTION :</v>
          </cell>
          <cell r="J4073" t="str">
            <v>Demolition, chipping and disposal of existing stone masonry</v>
          </cell>
          <cell r="M4073" t="str">
            <v>QUANTITIES</v>
          </cell>
          <cell r="N4073" t="str">
            <v>ORIGINAL</v>
          </cell>
          <cell r="P4073" t="str">
            <v>CURRENT</v>
          </cell>
          <cell r="Q4073" t="str">
            <v>ORIGINAL</v>
          </cell>
          <cell r="R4073" t="str">
            <v>CURRENT</v>
          </cell>
        </row>
        <row r="4074">
          <cell r="A4074" t="str">
            <v xml:space="preserve"> COMPONENT</v>
          </cell>
          <cell r="C4074" t="str">
            <v>A</v>
          </cell>
          <cell r="D4074" t="str">
            <v>L</v>
          </cell>
          <cell r="E4074" t="str">
            <v>C</v>
          </cell>
          <cell r="F4074" t="str">
            <v>S</v>
          </cell>
          <cell r="G4074" t="str">
            <v>F</v>
          </cell>
          <cell r="H4074" t="str">
            <v>M</v>
          </cell>
          <cell r="I4074" t="str">
            <v xml:space="preserve"> QUANTITIES   :</v>
          </cell>
          <cell r="J4074">
            <v>0.1</v>
          </cell>
          <cell r="K4074" t="str">
            <v>cu.m</v>
          </cell>
          <cell r="M4074" t="str">
            <v>FOR</v>
          </cell>
          <cell r="N4074" t="str">
            <v>UNIT PRICE</v>
          </cell>
          <cell r="O4074" t="str">
            <v>FACTOR</v>
          </cell>
          <cell r="P4074" t="str">
            <v>UNIT PRICE</v>
          </cell>
          <cell r="Q4074" t="str">
            <v>AMOUNT</v>
          </cell>
          <cell r="R4074" t="str">
            <v>AMOUNT</v>
          </cell>
          <cell r="S4074" t="str">
            <v>PRICE ESCALATION</v>
          </cell>
        </row>
        <row r="4075">
          <cell r="A4075" t="str">
            <v xml:space="preserve"> COST FACTOR</v>
          </cell>
          <cell r="C4075">
            <v>0.25</v>
          </cell>
          <cell r="D4075">
            <v>0.15</v>
          </cell>
          <cell r="E4075" t="str">
            <v>-</v>
          </cell>
          <cell r="F4075" t="str">
            <v>-</v>
          </cell>
          <cell r="G4075" t="str">
            <v>-</v>
          </cell>
          <cell r="H4075">
            <v>0.6</v>
          </cell>
          <cell r="I4075" t="str">
            <v>SCHEDULE QUANTITIES</v>
          </cell>
          <cell r="K4075" t="str">
            <v>ACTUAL QUANTITIES (MC)</v>
          </cell>
          <cell r="M4075" t="str">
            <v>ESCALATION</v>
          </cell>
          <cell r="N4075" t="str">
            <v>Ho</v>
          </cell>
          <cell r="O4075" t="str">
            <v>Pn</v>
          </cell>
          <cell r="P4075" t="str">
            <v>Hn</v>
          </cell>
          <cell r="Q4075" t="str">
            <v>Io</v>
          </cell>
          <cell r="R4075" t="str">
            <v>In</v>
          </cell>
          <cell r="S4075" t="str">
            <v>PAYMENT</v>
          </cell>
        </row>
        <row r="4076">
          <cell r="A4076" t="str">
            <v xml:space="preserve"> ZERO INDEX / DEC 2002</v>
          </cell>
          <cell r="C4076" t="str">
            <v>-</v>
          </cell>
          <cell r="D4076">
            <v>110.63</v>
          </cell>
          <cell r="E4076">
            <v>294</v>
          </cell>
          <cell r="F4076">
            <v>345</v>
          </cell>
          <cell r="G4076">
            <v>1650</v>
          </cell>
          <cell r="H4076">
            <v>350</v>
          </cell>
          <cell r="I4076" t="str">
            <v>CUMULATIVE</v>
          </cell>
          <cell r="J4076" t="str">
            <v>MONTHLY</v>
          </cell>
          <cell r="K4076" t="str">
            <v>CUMULATIVE</v>
          </cell>
          <cell r="L4076" t="str">
            <v>MONTHLY</v>
          </cell>
          <cell r="M4076" t="str">
            <v>PAYMENT</v>
          </cell>
        </row>
        <row r="4077">
          <cell r="A4077">
            <v>1</v>
          </cell>
          <cell r="B4077">
            <v>2</v>
          </cell>
          <cell r="C4077">
            <v>3</v>
          </cell>
          <cell r="D4077">
            <v>4</v>
          </cell>
          <cell r="E4077">
            <v>5</v>
          </cell>
          <cell r="F4077">
            <v>6</v>
          </cell>
          <cell r="G4077">
            <v>7</v>
          </cell>
          <cell r="H4077">
            <v>8</v>
          </cell>
          <cell r="I4077">
            <v>9</v>
          </cell>
          <cell r="J4077">
            <v>10</v>
          </cell>
          <cell r="K4077">
            <v>11</v>
          </cell>
          <cell r="L4077">
            <v>12</v>
          </cell>
          <cell r="M4077">
            <v>13</v>
          </cell>
          <cell r="N4077">
            <v>14</v>
          </cell>
          <cell r="O4077">
            <v>15</v>
          </cell>
          <cell r="P4077" t="str">
            <v>16=14x15</v>
          </cell>
          <cell r="Q4077" t="str">
            <v>17=13x14</v>
          </cell>
          <cell r="R4077" t="str">
            <v>18=13x16</v>
          </cell>
          <cell r="S4077" t="str">
            <v>19=18-17</v>
          </cell>
        </row>
        <row r="4079">
          <cell r="A4079" t="str">
            <v>2004</v>
          </cell>
          <cell r="B4079" t="str">
            <v xml:space="preserve">  JUNE</v>
          </cell>
          <cell r="C4079" t="str">
            <v>-</v>
          </cell>
          <cell r="D4079" t="str">
            <v>-</v>
          </cell>
          <cell r="E4079" t="str">
            <v>-</v>
          </cell>
          <cell r="F4079" t="str">
            <v>-</v>
          </cell>
          <cell r="G4079" t="str">
            <v>-</v>
          </cell>
          <cell r="H4079" t="str">
            <v>-</v>
          </cell>
          <cell r="I4079">
            <v>0</v>
          </cell>
          <cell r="J4079">
            <v>0</v>
          </cell>
          <cell r="K4079" t="str">
            <v>-</v>
          </cell>
          <cell r="L4079" t="str">
            <v>-</v>
          </cell>
          <cell r="M4079" t="str">
            <v>-</v>
          </cell>
          <cell r="N4079" t="str">
            <v>-</v>
          </cell>
          <cell r="O4079" t="str">
            <v>-</v>
          </cell>
          <cell r="P4079" t="str">
            <v>-</v>
          </cell>
          <cell r="Q4079" t="str">
            <v>-</v>
          </cell>
          <cell r="R4079" t="str">
            <v>-</v>
          </cell>
          <cell r="S4079" t="str">
            <v>-</v>
          </cell>
        </row>
        <row r="4080">
          <cell r="B4080" t="str">
            <v xml:space="preserve">  JULY</v>
          </cell>
          <cell r="C4080" t="str">
            <v>-</v>
          </cell>
          <cell r="D4080" t="str">
            <v>-</v>
          </cell>
          <cell r="E4080" t="str">
            <v>-</v>
          </cell>
          <cell r="F4080" t="str">
            <v>-</v>
          </cell>
          <cell r="G4080" t="str">
            <v>-</v>
          </cell>
          <cell r="H4080" t="str">
            <v>-</v>
          </cell>
          <cell r="I4080">
            <v>0</v>
          </cell>
          <cell r="J4080">
            <v>0</v>
          </cell>
          <cell r="K4080">
            <v>0</v>
          </cell>
          <cell r="L4080" t="str">
            <v>-</v>
          </cell>
          <cell r="M4080" t="str">
            <v>-</v>
          </cell>
          <cell r="N4080" t="str">
            <v>-</v>
          </cell>
          <cell r="O4080" t="str">
            <v>-</v>
          </cell>
          <cell r="P4080" t="str">
            <v>-</v>
          </cell>
          <cell r="Q4080" t="str">
            <v>-</v>
          </cell>
          <cell r="R4080" t="str">
            <v>-</v>
          </cell>
          <cell r="S4080" t="str">
            <v>-</v>
          </cell>
        </row>
        <row r="4081">
          <cell r="B4081" t="str">
            <v xml:space="preserve">  AUGUST</v>
          </cell>
          <cell r="C4081" t="str">
            <v>-</v>
          </cell>
          <cell r="D4081" t="str">
            <v>-</v>
          </cell>
          <cell r="E4081" t="str">
            <v>-</v>
          </cell>
          <cell r="F4081" t="str">
            <v>-</v>
          </cell>
          <cell r="G4081" t="str">
            <v>-</v>
          </cell>
          <cell r="H4081" t="str">
            <v>-</v>
          </cell>
          <cell r="I4081">
            <v>0</v>
          </cell>
          <cell r="J4081">
            <v>0</v>
          </cell>
          <cell r="K4081">
            <v>0</v>
          </cell>
          <cell r="L4081" t="str">
            <v>-</v>
          </cell>
          <cell r="M4081" t="str">
            <v>-</v>
          </cell>
          <cell r="N4081" t="str">
            <v>-</v>
          </cell>
          <cell r="O4081" t="str">
            <v>-</v>
          </cell>
          <cell r="P4081" t="str">
            <v>-</v>
          </cell>
          <cell r="Q4081" t="str">
            <v>-</v>
          </cell>
          <cell r="R4081" t="str">
            <v>-</v>
          </cell>
          <cell r="S4081" t="str">
            <v>-</v>
          </cell>
        </row>
        <row r="4082">
          <cell r="B4082" t="str">
            <v xml:space="preserve">  SEPTEMBER</v>
          </cell>
          <cell r="C4082" t="str">
            <v>-</v>
          </cell>
          <cell r="D4082" t="str">
            <v>-</v>
          </cell>
          <cell r="E4082" t="str">
            <v>-</v>
          </cell>
          <cell r="F4082" t="str">
            <v>-</v>
          </cell>
          <cell r="G4082" t="str">
            <v>-</v>
          </cell>
          <cell r="H4082" t="str">
            <v>-</v>
          </cell>
          <cell r="I4082">
            <v>0</v>
          </cell>
          <cell r="J4082">
            <v>0</v>
          </cell>
          <cell r="K4082">
            <v>0</v>
          </cell>
          <cell r="L4082" t="str">
            <v>-</v>
          </cell>
          <cell r="M4082" t="str">
            <v>-</v>
          </cell>
          <cell r="N4082" t="str">
            <v>-</v>
          </cell>
          <cell r="O4082" t="str">
            <v>-</v>
          </cell>
          <cell r="P4082" t="str">
            <v>-</v>
          </cell>
          <cell r="Q4082" t="str">
            <v>-</v>
          </cell>
          <cell r="R4082" t="str">
            <v>-</v>
          </cell>
          <cell r="S4082" t="str">
            <v>-</v>
          </cell>
        </row>
        <row r="4083">
          <cell r="B4083" t="str">
            <v xml:space="preserve">  OCTOBER</v>
          </cell>
          <cell r="C4083" t="str">
            <v>-</v>
          </cell>
          <cell r="D4083" t="str">
            <v>-</v>
          </cell>
          <cell r="E4083" t="str">
            <v>-</v>
          </cell>
          <cell r="F4083" t="str">
            <v>-</v>
          </cell>
          <cell r="G4083" t="str">
            <v>-</v>
          </cell>
          <cell r="H4083" t="str">
            <v>-</v>
          </cell>
          <cell r="I4083">
            <v>0</v>
          </cell>
          <cell r="J4083">
            <v>0</v>
          </cell>
          <cell r="K4083">
            <v>0</v>
          </cell>
          <cell r="L4083" t="str">
            <v>-</v>
          </cell>
          <cell r="M4083" t="str">
            <v>-</v>
          </cell>
          <cell r="N4083" t="str">
            <v>-</v>
          </cell>
          <cell r="O4083" t="str">
            <v>-</v>
          </cell>
          <cell r="P4083" t="str">
            <v>-</v>
          </cell>
          <cell r="Q4083" t="str">
            <v>-</v>
          </cell>
          <cell r="R4083" t="str">
            <v>-</v>
          </cell>
          <cell r="S4083" t="str">
            <v>-</v>
          </cell>
        </row>
        <row r="4084">
          <cell r="B4084" t="str">
            <v xml:space="preserve">  NOVEMBER</v>
          </cell>
          <cell r="C4084" t="str">
            <v>-</v>
          </cell>
          <cell r="D4084" t="str">
            <v>-</v>
          </cell>
          <cell r="E4084" t="str">
            <v>-</v>
          </cell>
          <cell r="F4084" t="str">
            <v>-</v>
          </cell>
          <cell r="G4084" t="str">
            <v>-</v>
          </cell>
          <cell r="H4084" t="str">
            <v>-</v>
          </cell>
          <cell r="I4084">
            <v>0</v>
          </cell>
          <cell r="J4084">
            <v>0</v>
          </cell>
          <cell r="K4084">
            <v>0</v>
          </cell>
          <cell r="L4084" t="str">
            <v>-</v>
          </cell>
          <cell r="M4084" t="str">
            <v>-</v>
          </cell>
          <cell r="N4084" t="str">
            <v>-</v>
          </cell>
          <cell r="O4084" t="str">
            <v>-</v>
          </cell>
          <cell r="P4084" t="str">
            <v>-</v>
          </cell>
          <cell r="Q4084" t="str">
            <v>-</v>
          </cell>
          <cell r="R4084" t="str">
            <v>-</v>
          </cell>
          <cell r="S4084" t="str">
            <v>-</v>
          </cell>
        </row>
        <row r="4085">
          <cell r="B4085" t="str">
            <v xml:space="preserve">  DECEMBER</v>
          </cell>
          <cell r="C4085" t="str">
            <v>-</v>
          </cell>
          <cell r="D4085" t="str">
            <v>-</v>
          </cell>
          <cell r="E4085" t="str">
            <v>-</v>
          </cell>
          <cell r="F4085" t="str">
            <v>-</v>
          </cell>
          <cell r="G4085" t="str">
            <v>-</v>
          </cell>
          <cell r="H4085" t="str">
            <v>-</v>
          </cell>
          <cell r="I4085">
            <v>0</v>
          </cell>
          <cell r="J4085">
            <v>0</v>
          </cell>
          <cell r="K4085">
            <v>0</v>
          </cell>
          <cell r="L4085" t="str">
            <v>-</v>
          </cell>
          <cell r="M4085" t="str">
            <v>-</v>
          </cell>
          <cell r="N4085" t="str">
            <v>-</v>
          </cell>
          <cell r="O4085" t="str">
            <v>-</v>
          </cell>
          <cell r="P4085" t="str">
            <v>-</v>
          </cell>
          <cell r="Q4085" t="str">
            <v>-</v>
          </cell>
          <cell r="R4085" t="str">
            <v>-</v>
          </cell>
          <cell r="S4085" t="str">
            <v>-</v>
          </cell>
        </row>
        <row r="4086">
          <cell r="A4086" t="str">
            <v>2005</v>
          </cell>
          <cell r="B4086" t="str">
            <v xml:space="preserve">  JANUARY</v>
          </cell>
          <cell r="C4086" t="str">
            <v>-</v>
          </cell>
          <cell r="D4086" t="str">
            <v>-</v>
          </cell>
          <cell r="E4086" t="str">
            <v>-</v>
          </cell>
          <cell r="F4086" t="str">
            <v>-</v>
          </cell>
          <cell r="G4086" t="str">
            <v>-</v>
          </cell>
          <cell r="H4086" t="str">
            <v>-</v>
          </cell>
          <cell r="I4086">
            <v>0</v>
          </cell>
          <cell r="J4086">
            <v>0</v>
          </cell>
          <cell r="K4086">
            <v>0</v>
          </cell>
          <cell r="L4086" t="str">
            <v>-</v>
          </cell>
          <cell r="M4086" t="str">
            <v>-</v>
          </cell>
          <cell r="N4086" t="str">
            <v>-</v>
          </cell>
          <cell r="O4086" t="str">
            <v>-</v>
          </cell>
          <cell r="P4086" t="str">
            <v>-</v>
          </cell>
          <cell r="Q4086" t="str">
            <v>-</v>
          </cell>
          <cell r="R4086" t="str">
            <v>-</v>
          </cell>
          <cell r="S4086" t="str">
            <v>-</v>
          </cell>
        </row>
        <row r="4087">
          <cell r="B4087" t="str">
            <v xml:space="preserve">  FEBRUARY</v>
          </cell>
          <cell r="C4087" t="str">
            <v>-</v>
          </cell>
          <cell r="D4087" t="str">
            <v>-</v>
          </cell>
          <cell r="E4087" t="str">
            <v>-</v>
          </cell>
          <cell r="F4087" t="str">
            <v>-</v>
          </cell>
          <cell r="G4087" t="str">
            <v>-</v>
          </cell>
          <cell r="H4087" t="str">
            <v>-</v>
          </cell>
          <cell r="I4087">
            <v>0</v>
          </cell>
          <cell r="J4087">
            <v>0</v>
          </cell>
          <cell r="K4087">
            <v>0</v>
          </cell>
          <cell r="L4087" t="str">
            <v>-</v>
          </cell>
          <cell r="M4087" t="str">
            <v>-</v>
          </cell>
          <cell r="N4087" t="str">
            <v>-</v>
          </cell>
          <cell r="O4087" t="str">
            <v>-</v>
          </cell>
          <cell r="P4087" t="str">
            <v>-</v>
          </cell>
          <cell r="Q4087" t="str">
            <v>-</v>
          </cell>
          <cell r="R4087" t="str">
            <v>-</v>
          </cell>
          <cell r="S4087" t="str">
            <v>-</v>
          </cell>
        </row>
        <row r="4088">
          <cell r="B4088" t="str">
            <v xml:space="preserve">  MARCH</v>
          </cell>
          <cell r="C4088" t="str">
            <v>-</v>
          </cell>
          <cell r="D4088" t="str">
            <v>-</v>
          </cell>
          <cell r="E4088" t="str">
            <v>-</v>
          </cell>
          <cell r="F4088" t="str">
            <v>-</v>
          </cell>
          <cell r="G4088" t="str">
            <v>-</v>
          </cell>
          <cell r="H4088" t="str">
            <v>-</v>
          </cell>
          <cell r="I4088">
            <v>0</v>
          </cell>
          <cell r="J4088">
            <v>0</v>
          </cell>
          <cell r="K4088">
            <v>0</v>
          </cell>
          <cell r="L4088" t="str">
            <v>-</v>
          </cell>
          <cell r="M4088" t="str">
            <v>-</v>
          </cell>
          <cell r="N4088" t="str">
            <v>-</v>
          </cell>
          <cell r="O4088" t="str">
            <v>-</v>
          </cell>
          <cell r="P4088" t="str">
            <v>-</v>
          </cell>
          <cell r="Q4088" t="str">
            <v>-</v>
          </cell>
          <cell r="R4088" t="str">
            <v>-</v>
          </cell>
          <cell r="S4088" t="str">
            <v>-</v>
          </cell>
        </row>
        <row r="4089">
          <cell r="B4089" t="str">
            <v xml:space="preserve">  APRIL</v>
          </cell>
          <cell r="C4089" t="str">
            <v>-</v>
          </cell>
          <cell r="D4089" t="str">
            <v>-</v>
          </cell>
          <cell r="E4089" t="str">
            <v>-</v>
          </cell>
          <cell r="F4089" t="str">
            <v>-</v>
          </cell>
          <cell r="G4089" t="str">
            <v>-</v>
          </cell>
          <cell r="H4089" t="str">
            <v>-</v>
          </cell>
          <cell r="I4089">
            <v>0</v>
          </cell>
          <cell r="J4089">
            <v>0</v>
          </cell>
          <cell r="K4089">
            <v>0</v>
          </cell>
          <cell r="L4089" t="str">
            <v>-</v>
          </cell>
          <cell r="M4089" t="str">
            <v>-</v>
          </cell>
          <cell r="N4089" t="str">
            <v>-</v>
          </cell>
          <cell r="O4089" t="str">
            <v>-</v>
          </cell>
          <cell r="P4089" t="str">
            <v>-</v>
          </cell>
          <cell r="Q4089" t="str">
            <v>-</v>
          </cell>
          <cell r="R4089" t="str">
            <v>-</v>
          </cell>
          <cell r="S4089" t="str">
            <v>-</v>
          </cell>
        </row>
        <row r="4090">
          <cell r="B4090" t="str">
            <v xml:space="preserve">  MAY</v>
          </cell>
          <cell r="C4090" t="str">
            <v>-</v>
          </cell>
          <cell r="D4090" t="str">
            <v>-</v>
          </cell>
          <cell r="E4090" t="str">
            <v>-</v>
          </cell>
          <cell r="F4090" t="str">
            <v>-</v>
          </cell>
          <cell r="G4090" t="str">
            <v>-</v>
          </cell>
          <cell r="H4090" t="str">
            <v>-</v>
          </cell>
          <cell r="I4090">
            <v>0</v>
          </cell>
          <cell r="J4090">
            <v>0</v>
          </cell>
          <cell r="K4090">
            <v>0</v>
          </cell>
          <cell r="L4090" t="str">
            <v xml:space="preserve">-     </v>
          </cell>
          <cell r="M4090" t="str">
            <v>-</v>
          </cell>
          <cell r="N4090" t="str">
            <v>-</v>
          </cell>
          <cell r="O4090" t="str">
            <v>-</v>
          </cell>
          <cell r="P4090" t="str">
            <v>-</v>
          </cell>
          <cell r="Q4090" t="str">
            <v>-</v>
          </cell>
          <cell r="R4090" t="str">
            <v>-</v>
          </cell>
          <cell r="S4090" t="str">
            <v>-</v>
          </cell>
        </row>
        <row r="4091">
          <cell r="B4091" t="str">
            <v xml:space="preserve">  JUNE</v>
          </cell>
          <cell r="C4091" t="str">
            <v>-</v>
          </cell>
          <cell r="D4091">
            <v>121.75</v>
          </cell>
          <cell r="E4091">
            <v>323</v>
          </cell>
          <cell r="F4091">
            <v>491</v>
          </cell>
          <cell r="G4091">
            <v>2100</v>
          </cell>
          <cell r="H4091">
            <v>441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135000</v>
          </cell>
          <cell r="O4091">
            <v>1.1710772846425019</v>
          </cell>
          <cell r="P4091">
            <v>158095.43342673776</v>
          </cell>
          <cell r="Q4091">
            <v>0</v>
          </cell>
          <cell r="R4091">
            <v>0</v>
          </cell>
          <cell r="S4091">
            <v>0</v>
          </cell>
        </row>
        <row r="4092">
          <cell r="B4092" t="str">
            <v xml:space="preserve">  JULY</v>
          </cell>
          <cell r="C4092" t="str">
            <v>-</v>
          </cell>
          <cell r="D4092">
            <v>122.55</v>
          </cell>
          <cell r="E4092">
            <v>325</v>
          </cell>
          <cell r="F4092">
            <v>491</v>
          </cell>
          <cell r="G4092">
            <v>2100</v>
          </cell>
          <cell r="H4092">
            <v>449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135000</v>
          </cell>
          <cell r="O4092">
            <v>1.1858762670936582</v>
          </cell>
          <cell r="P4092">
            <v>160093.29605764386</v>
          </cell>
          <cell r="Q4092">
            <v>0</v>
          </cell>
          <cell r="R4092">
            <v>0</v>
          </cell>
          <cell r="S4092">
            <v>0</v>
          </cell>
        </row>
        <row r="4093">
          <cell r="B4093" t="str">
            <v xml:space="preserve">  AUGUST</v>
          </cell>
          <cell r="C4093" t="str">
            <v>-</v>
          </cell>
          <cell r="D4093">
            <v>122.49</v>
          </cell>
          <cell r="E4093">
            <v>326</v>
          </cell>
          <cell r="F4093">
            <v>493</v>
          </cell>
          <cell r="G4093">
            <v>2100</v>
          </cell>
          <cell r="H4093">
            <v>452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135000</v>
          </cell>
          <cell r="O4093">
            <v>1.1909377719812502</v>
          </cell>
          <cell r="P4093">
            <v>160776.59921746879</v>
          </cell>
          <cell r="Q4093">
            <v>0</v>
          </cell>
          <cell r="R4093">
            <v>0</v>
          </cell>
          <cell r="S4093">
            <v>0</v>
          </cell>
        </row>
        <row r="4094">
          <cell r="B4094" t="str">
            <v xml:space="preserve">  SEPTEMBER</v>
          </cell>
          <cell r="C4094" t="str">
            <v>-</v>
          </cell>
          <cell r="D4094">
            <v>123.27</v>
          </cell>
          <cell r="E4094">
            <v>330</v>
          </cell>
          <cell r="F4094">
            <v>495</v>
          </cell>
          <cell r="G4094">
            <v>2100</v>
          </cell>
          <cell r="H4094">
            <v>462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135000</v>
          </cell>
          <cell r="O4094">
            <v>1.2091382084425562</v>
          </cell>
          <cell r="P4094">
            <v>163233.65813974509</v>
          </cell>
          <cell r="Q4094">
            <v>0</v>
          </cell>
          <cell r="R4094">
            <v>0</v>
          </cell>
          <cell r="S4094">
            <v>0</v>
          </cell>
        </row>
        <row r="4095">
          <cell r="B4095" t="str">
            <v xml:space="preserve">  OCTOBER</v>
          </cell>
          <cell r="C4095" t="str">
            <v>-</v>
          </cell>
          <cell r="D4095">
            <v>139.13999999999999</v>
          </cell>
          <cell r="E4095">
            <v>376</v>
          </cell>
          <cell r="F4095">
            <v>511</v>
          </cell>
          <cell r="G4095">
            <v>4300</v>
          </cell>
          <cell r="H4095">
            <v>500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135000</v>
          </cell>
          <cell r="O4095">
            <v>1.2957987371030848</v>
          </cell>
          <cell r="P4095">
            <v>174932.82950891645</v>
          </cell>
          <cell r="Q4095">
            <v>0</v>
          </cell>
          <cell r="R4095">
            <v>0</v>
          </cell>
          <cell r="S4095">
            <v>0</v>
          </cell>
        </row>
        <row r="4096">
          <cell r="B4096" t="str">
            <v xml:space="preserve">  NOVEMBER</v>
          </cell>
          <cell r="C4096" t="str">
            <v>-</v>
          </cell>
          <cell r="D4096">
            <v>140.15</v>
          </cell>
          <cell r="E4096">
            <v>393</v>
          </cell>
          <cell r="F4096">
            <v>511</v>
          </cell>
          <cell r="G4096">
            <v>4300</v>
          </cell>
          <cell r="H4096">
            <v>510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135000</v>
          </cell>
          <cell r="O4096">
            <v>1.3143110238762414</v>
          </cell>
          <cell r="P4096">
            <v>177431.9882232926</v>
          </cell>
          <cell r="Q4096">
            <v>0</v>
          </cell>
          <cell r="R4096">
            <v>0</v>
          </cell>
          <cell r="S4096">
            <v>0</v>
          </cell>
        </row>
        <row r="4097">
          <cell r="B4097" t="str">
            <v xml:space="preserve">  DECEMBER</v>
          </cell>
          <cell r="C4097" t="str">
            <v>-</v>
          </cell>
          <cell r="D4097">
            <v>140.32</v>
          </cell>
          <cell r="E4097">
            <v>393</v>
          </cell>
          <cell r="F4097">
            <v>511</v>
          </cell>
          <cell r="G4097">
            <v>4300</v>
          </cell>
          <cell r="H4097">
            <v>510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135000</v>
          </cell>
          <cell r="O4097">
            <v>1.3145415219328263</v>
          </cell>
          <cell r="P4097">
            <v>177463.10546093155</v>
          </cell>
          <cell r="Q4097">
            <v>0</v>
          </cell>
          <cell r="R4097">
            <v>0</v>
          </cell>
          <cell r="S4097">
            <v>0</v>
          </cell>
        </row>
        <row r="4098">
          <cell r="A4098" t="str">
            <v>2006</v>
          </cell>
          <cell r="B4098" t="str">
            <v xml:space="preserve">  JANUARY</v>
          </cell>
          <cell r="C4098" t="str">
            <v>-</v>
          </cell>
          <cell r="D4098" t="str">
            <v>-</v>
          </cell>
          <cell r="E4098" t="str">
            <v>-</v>
          </cell>
          <cell r="F4098" t="str">
            <v>-</v>
          </cell>
          <cell r="G4098" t="str">
            <v>-</v>
          </cell>
          <cell r="H4098" t="str">
            <v>-</v>
          </cell>
          <cell r="I4098">
            <v>0</v>
          </cell>
          <cell r="J4098">
            <v>0</v>
          </cell>
          <cell r="K4098">
            <v>0</v>
          </cell>
          <cell r="L4098" t="str">
            <v>-</v>
          </cell>
          <cell r="M4098" t="str">
            <v>-</v>
          </cell>
          <cell r="N4098">
            <v>135000</v>
          </cell>
          <cell r="O4098">
            <v>0.25</v>
          </cell>
          <cell r="P4098">
            <v>33750</v>
          </cell>
          <cell r="Q4098">
            <v>0</v>
          </cell>
          <cell r="R4098">
            <v>0</v>
          </cell>
          <cell r="S4098">
            <v>0</v>
          </cell>
        </row>
        <row r="4099">
          <cell r="B4099" t="str">
            <v xml:space="preserve">  FEBRUARY</v>
          </cell>
          <cell r="C4099" t="str">
            <v>-</v>
          </cell>
          <cell r="D4099" t="str">
            <v>-</v>
          </cell>
          <cell r="E4099" t="str">
            <v>-</v>
          </cell>
          <cell r="F4099" t="str">
            <v>-</v>
          </cell>
          <cell r="G4099" t="str">
            <v>-</v>
          </cell>
          <cell r="H4099" t="str">
            <v>-</v>
          </cell>
          <cell r="I4099">
            <v>0</v>
          </cell>
          <cell r="J4099">
            <v>0</v>
          </cell>
          <cell r="K4099">
            <v>0</v>
          </cell>
          <cell r="L4099" t="str">
            <v>-</v>
          </cell>
          <cell r="M4099" t="str">
            <v>-</v>
          </cell>
          <cell r="N4099">
            <v>135000</v>
          </cell>
          <cell r="O4099">
            <v>0.25</v>
          </cell>
          <cell r="P4099">
            <v>33750</v>
          </cell>
          <cell r="Q4099">
            <v>0</v>
          </cell>
          <cell r="R4099">
            <v>0</v>
          </cell>
          <cell r="S4099">
            <v>0</v>
          </cell>
        </row>
        <row r="4100">
          <cell r="B4100" t="str">
            <v xml:space="preserve">  MARCH</v>
          </cell>
          <cell r="C4100" t="str">
            <v>-</v>
          </cell>
          <cell r="D4100" t="str">
            <v>-</v>
          </cell>
          <cell r="E4100" t="str">
            <v>-</v>
          </cell>
          <cell r="F4100" t="str">
            <v>-</v>
          </cell>
          <cell r="G4100" t="str">
            <v>-</v>
          </cell>
          <cell r="H4100" t="str">
            <v>-</v>
          </cell>
          <cell r="I4100">
            <v>0</v>
          </cell>
          <cell r="J4100">
            <v>0</v>
          </cell>
          <cell r="K4100">
            <v>0</v>
          </cell>
          <cell r="L4100" t="str">
            <v>-</v>
          </cell>
          <cell r="M4100" t="str">
            <v>-</v>
          </cell>
          <cell r="N4100">
            <v>135000</v>
          </cell>
          <cell r="O4100">
            <v>0.25</v>
          </cell>
          <cell r="P4100">
            <v>33750</v>
          </cell>
          <cell r="Q4100">
            <v>0</v>
          </cell>
          <cell r="R4100">
            <v>0</v>
          </cell>
          <cell r="S4100">
            <v>0</v>
          </cell>
        </row>
        <row r="4101">
          <cell r="B4101" t="str">
            <v xml:space="preserve">  APRIL</v>
          </cell>
          <cell r="C4101" t="str">
            <v>-</v>
          </cell>
          <cell r="D4101" t="str">
            <v>-</v>
          </cell>
          <cell r="E4101" t="str">
            <v>-</v>
          </cell>
          <cell r="F4101" t="str">
            <v>-</v>
          </cell>
          <cell r="G4101" t="str">
            <v>-</v>
          </cell>
          <cell r="H4101" t="str">
            <v>-</v>
          </cell>
          <cell r="I4101">
            <v>70</v>
          </cell>
          <cell r="J4101">
            <v>70</v>
          </cell>
          <cell r="K4101">
            <v>0</v>
          </cell>
          <cell r="L4101" t="str">
            <v>-</v>
          </cell>
          <cell r="M4101" t="str">
            <v>-</v>
          </cell>
          <cell r="N4101">
            <v>135000</v>
          </cell>
          <cell r="O4101">
            <v>0.25</v>
          </cell>
          <cell r="P4101">
            <v>33750</v>
          </cell>
          <cell r="Q4101">
            <v>0</v>
          </cell>
          <cell r="R4101">
            <v>0</v>
          </cell>
          <cell r="S4101">
            <v>0</v>
          </cell>
        </row>
        <row r="4102">
          <cell r="B4102" t="str">
            <v xml:space="preserve">  MAY</v>
          </cell>
          <cell r="C4102" t="str">
            <v>-</v>
          </cell>
          <cell r="D4102" t="str">
            <v>-</v>
          </cell>
          <cell r="E4102" t="str">
            <v>-</v>
          </cell>
          <cell r="F4102" t="str">
            <v>-</v>
          </cell>
          <cell r="G4102" t="str">
            <v>-</v>
          </cell>
          <cell r="H4102" t="str">
            <v>-</v>
          </cell>
          <cell r="I4102">
            <v>70</v>
          </cell>
          <cell r="J4102">
            <v>0</v>
          </cell>
          <cell r="K4102">
            <v>0</v>
          </cell>
          <cell r="L4102" t="str">
            <v>-</v>
          </cell>
          <cell r="M4102" t="str">
            <v>-</v>
          </cell>
          <cell r="N4102">
            <v>135000</v>
          </cell>
          <cell r="O4102">
            <v>0.25</v>
          </cell>
          <cell r="P4102">
            <v>33750</v>
          </cell>
          <cell r="Q4102">
            <v>0</v>
          </cell>
          <cell r="R4102">
            <v>0</v>
          </cell>
          <cell r="S4102">
            <v>0</v>
          </cell>
        </row>
        <row r="4103">
          <cell r="B4103" t="str">
            <v xml:space="preserve">  JUNE</v>
          </cell>
          <cell r="C4103" t="str">
            <v>-</v>
          </cell>
          <cell r="D4103" t="str">
            <v>-</v>
          </cell>
          <cell r="E4103" t="str">
            <v>-</v>
          </cell>
          <cell r="F4103" t="str">
            <v>-</v>
          </cell>
          <cell r="G4103" t="str">
            <v>-</v>
          </cell>
          <cell r="H4103" t="str">
            <v>-</v>
          </cell>
          <cell r="I4103">
            <v>70</v>
          </cell>
          <cell r="J4103">
            <v>0</v>
          </cell>
          <cell r="K4103">
            <v>0</v>
          </cell>
          <cell r="L4103" t="str">
            <v>-</v>
          </cell>
          <cell r="M4103" t="str">
            <v>-</v>
          </cell>
          <cell r="N4103">
            <v>135000</v>
          </cell>
          <cell r="O4103">
            <v>0.25</v>
          </cell>
          <cell r="P4103">
            <v>33750</v>
          </cell>
          <cell r="Q4103">
            <v>0</v>
          </cell>
          <cell r="R4103">
            <v>0</v>
          </cell>
          <cell r="S4103">
            <v>0</v>
          </cell>
        </row>
        <row r="4104">
          <cell r="B4104" t="str">
            <v xml:space="preserve">  JULY</v>
          </cell>
          <cell r="C4104" t="str">
            <v>-</v>
          </cell>
          <cell r="D4104" t="str">
            <v>-</v>
          </cell>
          <cell r="E4104" t="str">
            <v>-</v>
          </cell>
          <cell r="F4104" t="str">
            <v>-</v>
          </cell>
          <cell r="G4104" t="str">
            <v>-</v>
          </cell>
          <cell r="H4104" t="str">
            <v>-</v>
          </cell>
          <cell r="I4104">
            <v>70</v>
          </cell>
          <cell r="J4104">
            <v>0</v>
          </cell>
          <cell r="K4104">
            <v>0</v>
          </cell>
          <cell r="L4104" t="str">
            <v>-</v>
          </cell>
          <cell r="M4104" t="str">
            <v>-</v>
          </cell>
          <cell r="N4104">
            <v>135000</v>
          </cell>
          <cell r="O4104">
            <v>0.25</v>
          </cell>
          <cell r="P4104">
            <v>33750</v>
          </cell>
          <cell r="Q4104">
            <v>0</v>
          </cell>
          <cell r="R4104">
            <v>0</v>
          </cell>
          <cell r="S4104">
            <v>0</v>
          </cell>
        </row>
        <row r="4105">
          <cell r="B4105" t="str">
            <v xml:space="preserve">  AUGUST</v>
          </cell>
          <cell r="C4105" t="str">
            <v>-</v>
          </cell>
          <cell r="D4105" t="str">
            <v>-</v>
          </cell>
          <cell r="E4105" t="str">
            <v>-</v>
          </cell>
          <cell r="F4105" t="str">
            <v>-</v>
          </cell>
          <cell r="G4105" t="str">
            <v>-</v>
          </cell>
          <cell r="H4105" t="str">
            <v>-</v>
          </cell>
          <cell r="I4105">
            <v>70</v>
          </cell>
          <cell r="J4105">
            <v>0</v>
          </cell>
          <cell r="K4105">
            <v>0</v>
          </cell>
          <cell r="L4105" t="str">
            <v>-</v>
          </cell>
          <cell r="M4105" t="str">
            <v>-</v>
          </cell>
          <cell r="N4105">
            <v>135000</v>
          </cell>
          <cell r="O4105">
            <v>0.25</v>
          </cell>
          <cell r="P4105">
            <v>33750</v>
          </cell>
          <cell r="Q4105">
            <v>0</v>
          </cell>
          <cell r="R4105">
            <v>0</v>
          </cell>
          <cell r="S4105">
            <v>0</v>
          </cell>
        </row>
        <row r="4106">
          <cell r="B4106" t="str">
            <v xml:space="preserve">  SEPTEMBER</v>
          </cell>
          <cell r="C4106" t="str">
            <v>-</v>
          </cell>
          <cell r="D4106" t="str">
            <v>-</v>
          </cell>
          <cell r="E4106" t="str">
            <v>-</v>
          </cell>
          <cell r="F4106" t="str">
            <v>-</v>
          </cell>
          <cell r="G4106" t="str">
            <v>-</v>
          </cell>
          <cell r="H4106" t="str">
            <v>-</v>
          </cell>
          <cell r="I4106">
            <v>70</v>
          </cell>
          <cell r="J4106">
            <v>0</v>
          </cell>
          <cell r="K4106">
            <v>0</v>
          </cell>
          <cell r="L4106" t="str">
            <v>-</v>
          </cell>
          <cell r="M4106" t="str">
            <v>-</v>
          </cell>
          <cell r="N4106">
            <v>135000</v>
          </cell>
          <cell r="O4106">
            <v>0.25</v>
          </cell>
          <cell r="P4106">
            <v>33750</v>
          </cell>
          <cell r="Q4106">
            <v>0</v>
          </cell>
          <cell r="R4106">
            <v>0</v>
          </cell>
          <cell r="S4106">
            <v>0</v>
          </cell>
        </row>
        <row r="4107">
          <cell r="B4107" t="str">
            <v xml:space="preserve">  OCTOBER</v>
          </cell>
          <cell r="C4107" t="str">
            <v>-</v>
          </cell>
          <cell r="D4107" t="str">
            <v>-</v>
          </cell>
          <cell r="E4107" t="str">
            <v>-</v>
          </cell>
          <cell r="F4107" t="str">
            <v>-</v>
          </cell>
          <cell r="G4107" t="str">
            <v>-</v>
          </cell>
          <cell r="H4107" t="str">
            <v>-</v>
          </cell>
          <cell r="I4107">
            <v>70</v>
          </cell>
          <cell r="J4107">
            <v>0</v>
          </cell>
          <cell r="K4107">
            <v>0</v>
          </cell>
          <cell r="L4107" t="str">
            <v>-</v>
          </cell>
          <cell r="M4107" t="str">
            <v>-</v>
          </cell>
          <cell r="N4107">
            <v>135000</v>
          </cell>
          <cell r="O4107">
            <v>0.25</v>
          </cell>
          <cell r="P4107">
            <v>33750</v>
          </cell>
          <cell r="Q4107">
            <v>0</v>
          </cell>
          <cell r="R4107">
            <v>0</v>
          </cell>
          <cell r="S4107">
            <v>0</v>
          </cell>
        </row>
        <row r="4108">
          <cell r="B4108" t="str">
            <v xml:space="preserve">  NOVEMBER</v>
          </cell>
          <cell r="C4108" t="str">
            <v>-</v>
          </cell>
          <cell r="D4108" t="str">
            <v>-</v>
          </cell>
          <cell r="E4108" t="str">
            <v>-</v>
          </cell>
          <cell r="F4108" t="str">
            <v>-</v>
          </cell>
          <cell r="G4108" t="str">
            <v>-</v>
          </cell>
          <cell r="H4108" t="str">
            <v>-</v>
          </cell>
          <cell r="I4108">
            <v>70</v>
          </cell>
          <cell r="J4108">
            <v>0</v>
          </cell>
          <cell r="K4108">
            <v>0</v>
          </cell>
          <cell r="L4108" t="str">
            <v>-</v>
          </cell>
          <cell r="M4108" t="str">
            <v>-</v>
          </cell>
          <cell r="N4108">
            <v>135000</v>
          </cell>
          <cell r="O4108">
            <v>0.25</v>
          </cell>
          <cell r="P4108">
            <v>33750</v>
          </cell>
          <cell r="Q4108">
            <v>0</v>
          </cell>
          <cell r="R4108">
            <v>0</v>
          </cell>
          <cell r="S4108">
            <v>0</v>
          </cell>
        </row>
        <row r="4110">
          <cell r="A4110" t="str">
            <v xml:space="preserve"> </v>
          </cell>
          <cell r="B4110" t="str">
            <v>T O T A L</v>
          </cell>
          <cell r="C4110" t="str">
            <v>Pay Item</v>
          </cell>
          <cell r="E4110" t="str">
            <v>:</v>
          </cell>
          <cell r="F4110" t="str">
            <v>IV - 4 - 7</v>
          </cell>
          <cell r="J4110">
            <v>70</v>
          </cell>
          <cell r="K4110" t="str">
            <v>-</v>
          </cell>
          <cell r="L4110">
            <v>0</v>
          </cell>
          <cell r="M4110">
            <v>0</v>
          </cell>
          <cell r="O4110" t="str">
            <v>-</v>
          </cell>
          <cell r="Q4110">
            <v>0</v>
          </cell>
          <cell r="R4110">
            <v>0</v>
          </cell>
          <cell r="S4110">
            <v>0</v>
          </cell>
        </row>
        <row r="4112">
          <cell r="A4112" t="str">
            <v xml:space="preserve">   L : Labour</v>
          </cell>
          <cell r="E4112" t="str">
            <v xml:space="preserve">    C : Cement</v>
          </cell>
          <cell r="J4112" t="str">
            <v xml:space="preserve">    S : Steel</v>
          </cell>
          <cell r="N4112" t="str">
            <v xml:space="preserve">    F : Fuel</v>
          </cell>
          <cell r="R4112" t="str">
            <v xml:space="preserve">    M : Material</v>
          </cell>
        </row>
        <row r="4113">
          <cell r="A4113" t="str">
            <v xml:space="preserve">   Economic Indicators Table 1.3</v>
          </cell>
          <cell r="E4113" t="str">
            <v xml:space="preserve">         Economic Indicators Table 1.11</v>
          </cell>
          <cell r="J4113" t="str">
            <v xml:space="preserve">         Economic Indicators Table 1.11</v>
          </cell>
          <cell r="N4113" t="str">
            <v xml:space="preserve">         "Official Diesel Oil Selling Price"</v>
          </cell>
          <cell r="R4113" t="str">
            <v xml:space="preserve">         Economic Indicators Table 1.15</v>
          </cell>
        </row>
        <row r="4114">
          <cell r="A4114" t="str">
            <v xml:space="preserve">   Consumer Price Indices for 43 Cities &amp; Changes</v>
          </cell>
          <cell r="E4114" t="str">
            <v xml:space="preserve">         Wholesale Price Indices of Manufacturing Commodities</v>
          </cell>
          <cell r="J4114" t="str">
            <v xml:space="preserve">         Wholesale Price Indices of Manufacturing Commodities</v>
          </cell>
          <cell r="N4114" t="str">
            <v xml:space="preserve">         Actual cost of high speed diesel</v>
          </cell>
          <cell r="R4114" t="str">
            <v xml:space="preserve">         Wholesale Price Indices of Construction Materials</v>
          </cell>
        </row>
        <row r="4115">
          <cell r="A4115" t="str">
            <v xml:space="preserve">   Sub-Sector General Index for Bandar Lampung</v>
          </cell>
          <cell r="E4115" t="str">
            <v xml:space="preserve">         Sub-Sector 17, Non Metallic Mineral Products</v>
          </cell>
          <cell r="J4115" t="str">
            <v xml:space="preserve">         Sub-Sector 19, Iron and Steel Products</v>
          </cell>
          <cell r="N4115" t="str">
            <v xml:space="preserve">         Estabilished by Pertamina Oil Company</v>
          </cell>
          <cell r="R4115" t="str">
            <v xml:space="preserve">         Sub-Sector 2, Public Works in Agriculture</v>
          </cell>
        </row>
        <row r="4117">
          <cell r="A4117" t="str">
            <v>Pn  =  A +  L(Ln/Lo) + C(Cn/Co) + S(Sn/So) + F(Fn/Fo) + M(Mn/Mo)</v>
          </cell>
        </row>
        <row r="4118">
          <cell r="A4118" t="str">
            <v>CALCULATION OF ESCALATION PAYMENT</v>
          </cell>
        </row>
        <row r="4119">
          <cell r="A4119" t="str">
            <v>CONTRACT PACKAGE</v>
          </cell>
          <cell r="C4119" t="str">
            <v>:</v>
          </cell>
          <cell r="D4119" t="str">
            <v>WAY CURUP IRRIGATION SUB-PROJECT PTSL-II</v>
          </cell>
          <cell r="Q4119" t="str">
            <v>CONTRACTOR</v>
          </cell>
          <cell r="R4119" t="str">
            <v>:     PT. ADHI KARYA (Persero) Tbk</v>
          </cell>
        </row>
        <row r="4120">
          <cell r="A4120" t="str">
            <v>CONTRACT NO. / DATE</v>
          </cell>
          <cell r="C4120" t="str">
            <v>:</v>
          </cell>
          <cell r="D4120" t="str">
            <v>HK.02.07-Ag.0801/WILIII/01 ,  Date : May 14th, 2004</v>
          </cell>
          <cell r="Q4120" t="str">
            <v>CONSULTANT</v>
          </cell>
          <cell r="R4120" t="str">
            <v>:     NIPPON KOEI (In Associated)</v>
          </cell>
        </row>
        <row r="4122">
          <cell r="A4122" t="str">
            <v xml:space="preserve"> PAY ITEM</v>
          </cell>
          <cell r="C4122" t="str">
            <v>:</v>
          </cell>
          <cell r="D4122" t="str">
            <v>IV-4-7-Un</v>
          </cell>
          <cell r="I4122" t="str">
            <v xml:space="preserve"> DESCRIPTION :</v>
          </cell>
          <cell r="J4122" t="str">
            <v>Demolition of existing stone masonry</v>
          </cell>
          <cell r="M4122" t="str">
            <v>QUANTITIES</v>
          </cell>
          <cell r="N4122" t="str">
            <v>ORIGINAL</v>
          </cell>
          <cell r="P4122" t="str">
            <v>CURRENT</v>
          </cell>
          <cell r="Q4122" t="str">
            <v>ORIGINAL</v>
          </cell>
          <cell r="R4122" t="str">
            <v>CURRENT</v>
          </cell>
        </row>
        <row r="4123">
          <cell r="A4123" t="str">
            <v xml:space="preserve"> COMPONENT</v>
          </cell>
          <cell r="C4123" t="str">
            <v>A</v>
          </cell>
          <cell r="D4123" t="str">
            <v>L</v>
          </cell>
          <cell r="E4123" t="str">
            <v>C</v>
          </cell>
          <cell r="F4123" t="str">
            <v>S</v>
          </cell>
          <cell r="G4123" t="str">
            <v>F</v>
          </cell>
          <cell r="H4123" t="str">
            <v>M</v>
          </cell>
          <cell r="I4123" t="str">
            <v xml:space="preserve"> QUANTITIES   :</v>
          </cell>
          <cell r="J4123" t="str">
            <v xml:space="preserve">-     </v>
          </cell>
          <cell r="K4123" t="str">
            <v>cu.m</v>
          </cell>
          <cell r="M4123" t="str">
            <v>FOR</v>
          </cell>
          <cell r="N4123" t="str">
            <v>UNIT PRICE</v>
          </cell>
          <cell r="O4123" t="str">
            <v>FACTOR</v>
          </cell>
          <cell r="P4123" t="str">
            <v>UNIT PRICE</v>
          </cell>
          <cell r="Q4123" t="str">
            <v>AMOUNT</v>
          </cell>
          <cell r="R4123" t="str">
            <v>AMOUNT</v>
          </cell>
          <cell r="S4123" t="str">
            <v>PRICE ESCALATION</v>
          </cell>
        </row>
        <row r="4124">
          <cell r="A4124" t="str">
            <v xml:space="preserve"> COST FACTOR</v>
          </cell>
          <cell r="C4124">
            <v>0.25</v>
          </cell>
          <cell r="D4124">
            <v>0.15</v>
          </cell>
          <cell r="E4124" t="str">
            <v>-</v>
          </cell>
          <cell r="F4124" t="str">
            <v>-</v>
          </cell>
          <cell r="G4124" t="str">
            <v>-</v>
          </cell>
          <cell r="H4124">
            <v>0.6</v>
          </cell>
          <cell r="I4124" t="str">
            <v>SCHEDULE QUANTITIES</v>
          </cell>
          <cell r="K4124" t="str">
            <v>ACTUAL QUANTITIES (MC)</v>
          </cell>
          <cell r="M4124" t="str">
            <v>ESCALATION</v>
          </cell>
          <cell r="N4124" t="str">
            <v>Ho</v>
          </cell>
          <cell r="O4124" t="str">
            <v>Pn</v>
          </cell>
          <cell r="P4124" t="str">
            <v>Hn</v>
          </cell>
          <cell r="Q4124" t="str">
            <v>Io</v>
          </cell>
          <cell r="R4124" t="str">
            <v>In</v>
          </cell>
          <cell r="S4124" t="str">
            <v>PAYMENT</v>
          </cell>
        </row>
        <row r="4125">
          <cell r="A4125" t="str">
            <v xml:space="preserve"> ZERO INDEX / DEC 2002</v>
          </cell>
          <cell r="C4125" t="str">
            <v>-</v>
          </cell>
          <cell r="D4125">
            <v>110.63</v>
          </cell>
          <cell r="E4125">
            <v>294</v>
          </cell>
          <cell r="F4125">
            <v>345</v>
          </cell>
          <cell r="G4125">
            <v>1650</v>
          </cell>
          <cell r="H4125">
            <v>350</v>
          </cell>
          <cell r="I4125" t="str">
            <v>CUMULATIVE</v>
          </cell>
          <cell r="J4125" t="str">
            <v>MONTHLY</v>
          </cell>
          <cell r="K4125" t="str">
            <v>CUMULATIVE</v>
          </cell>
          <cell r="L4125" t="str">
            <v>MONTHLY</v>
          </cell>
          <cell r="M4125" t="str">
            <v>PAYMENT</v>
          </cell>
        </row>
        <row r="4126">
          <cell r="A4126">
            <v>1</v>
          </cell>
          <cell r="B4126">
            <v>2</v>
          </cell>
          <cell r="C4126">
            <v>3</v>
          </cell>
          <cell r="D4126">
            <v>4</v>
          </cell>
          <cell r="E4126">
            <v>5</v>
          </cell>
          <cell r="F4126">
            <v>6</v>
          </cell>
          <cell r="G4126">
            <v>7</v>
          </cell>
          <cell r="H4126">
            <v>8</v>
          </cell>
          <cell r="I4126">
            <v>9</v>
          </cell>
          <cell r="J4126">
            <v>10</v>
          </cell>
          <cell r="K4126">
            <v>11</v>
          </cell>
          <cell r="L4126">
            <v>12</v>
          </cell>
          <cell r="M4126">
            <v>13</v>
          </cell>
          <cell r="N4126">
            <v>14</v>
          </cell>
          <cell r="O4126">
            <v>15</v>
          </cell>
          <cell r="P4126" t="str">
            <v>16=14x15</v>
          </cell>
          <cell r="Q4126" t="str">
            <v>17=13x14</v>
          </cell>
          <cell r="R4126" t="str">
            <v>18=13x16</v>
          </cell>
          <cell r="S4126" t="str">
            <v>19=18-17</v>
          </cell>
        </row>
        <row r="4128">
          <cell r="A4128" t="str">
            <v>2004</v>
          </cell>
          <cell r="B4128" t="str">
            <v xml:space="preserve">  JUNE</v>
          </cell>
          <cell r="C4128" t="str">
            <v>-</v>
          </cell>
          <cell r="D4128" t="str">
            <v>-</v>
          </cell>
          <cell r="E4128" t="str">
            <v>-</v>
          </cell>
          <cell r="F4128" t="str">
            <v>-</v>
          </cell>
          <cell r="G4128" t="str">
            <v>-</v>
          </cell>
          <cell r="H4128" t="str">
            <v>-</v>
          </cell>
          <cell r="I4128">
            <v>0</v>
          </cell>
          <cell r="J4128">
            <v>0</v>
          </cell>
          <cell r="K4128" t="str">
            <v>-</v>
          </cell>
          <cell r="L4128" t="str">
            <v>-</v>
          </cell>
          <cell r="M4128" t="str">
            <v>-</v>
          </cell>
          <cell r="N4128" t="str">
            <v>-</v>
          </cell>
          <cell r="O4128" t="str">
            <v>-</v>
          </cell>
          <cell r="P4128" t="str">
            <v>-</v>
          </cell>
          <cell r="Q4128" t="str">
            <v>-</v>
          </cell>
          <cell r="R4128" t="str">
            <v>-</v>
          </cell>
          <cell r="S4128" t="str">
            <v>-</v>
          </cell>
        </row>
        <row r="4129">
          <cell r="B4129" t="str">
            <v xml:space="preserve">  JULY</v>
          </cell>
          <cell r="C4129" t="str">
            <v>-</v>
          </cell>
          <cell r="D4129" t="str">
            <v>-</v>
          </cell>
          <cell r="E4129" t="str">
            <v>-</v>
          </cell>
          <cell r="F4129" t="str">
            <v>-</v>
          </cell>
          <cell r="G4129" t="str">
            <v>-</v>
          </cell>
          <cell r="H4129" t="str">
            <v>-</v>
          </cell>
          <cell r="I4129">
            <v>0</v>
          </cell>
          <cell r="J4129">
            <v>0</v>
          </cell>
          <cell r="K4129">
            <v>0</v>
          </cell>
          <cell r="L4129" t="str">
            <v>-</v>
          </cell>
          <cell r="M4129" t="str">
            <v>-</v>
          </cell>
          <cell r="N4129" t="str">
            <v>-</v>
          </cell>
          <cell r="O4129" t="str">
            <v>-</v>
          </cell>
          <cell r="P4129" t="str">
            <v>-</v>
          </cell>
          <cell r="Q4129" t="str">
            <v>-</v>
          </cell>
          <cell r="R4129" t="str">
            <v>-</v>
          </cell>
          <cell r="S4129" t="str">
            <v>-</v>
          </cell>
        </row>
        <row r="4130">
          <cell r="B4130" t="str">
            <v xml:space="preserve">  AUGUST</v>
          </cell>
          <cell r="C4130" t="str">
            <v>-</v>
          </cell>
          <cell r="D4130" t="str">
            <v>-</v>
          </cell>
          <cell r="E4130" t="str">
            <v>-</v>
          </cell>
          <cell r="F4130" t="str">
            <v>-</v>
          </cell>
          <cell r="G4130" t="str">
            <v>-</v>
          </cell>
          <cell r="H4130" t="str">
            <v>-</v>
          </cell>
          <cell r="I4130">
            <v>0</v>
          </cell>
          <cell r="J4130">
            <v>0</v>
          </cell>
          <cell r="K4130">
            <v>0</v>
          </cell>
          <cell r="L4130" t="str">
            <v>-</v>
          </cell>
          <cell r="M4130" t="str">
            <v>-</v>
          </cell>
          <cell r="N4130" t="str">
            <v>-</v>
          </cell>
          <cell r="O4130" t="str">
            <v>-</v>
          </cell>
          <cell r="P4130" t="str">
            <v>-</v>
          </cell>
          <cell r="Q4130" t="str">
            <v>-</v>
          </cell>
          <cell r="R4130" t="str">
            <v>-</v>
          </cell>
          <cell r="S4130" t="str">
            <v>-</v>
          </cell>
        </row>
        <row r="4131">
          <cell r="B4131" t="str">
            <v xml:space="preserve">  SEPTEMBER</v>
          </cell>
          <cell r="C4131" t="str">
            <v>-</v>
          </cell>
          <cell r="D4131" t="str">
            <v>-</v>
          </cell>
          <cell r="E4131" t="str">
            <v>-</v>
          </cell>
          <cell r="F4131" t="str">
            <v>-</v>
          </cell>
          <cell r="G4131" t="str">
            <v>-</v>
          </cell>
          <cell r="H4131" t="str">
            <v>-</v>
          </cell>
          <cell r="I4131">
            <v>0</v>
          </cell>
          <cell r="J4131">
            <v>0</v>
          </cell>
          <cell r="K4131">
            <v>0</v>
          </cell>
          <cell r="L4131" t="str">
            <v>-</v>
          </cell>
          <cell r="M4131" t="str">
            <v>-</v>
          </cell>
          <cell r="N4131" t="str">
            <v>-</v>
          </cell>
          <cell r="O4131" t="str">
            <v>-</v>
          </cell>
          <cell r="P4131" t="str">
            <v>-</v>
          </cell>
          <cell r="Q4131" t="str">
            <v>-</v>
          </cell>
          <cell r="R4131" t="str">
            <v>-</v>
          </cell>
          <cell r="S4131" t="str">
            <v>-</v>
          </cell>
        </row>
        <row r="4132">
          <cell r="B4132" t="str">
            <v xml:space="preserve">  OCTOBER</v>
          </cell>
          <cell r="C4132" t="str">
            <v>-</v>
          </cell>
          <cell r="D4132" t="str">
            <v>-</v>
          </cell>
          <cell r="E4132" t="str">
            <v>-</v>
          </cell>
          <cell r="F4132" t="str">
            <v>-</v>
          </cell>
          <cell r="G4132" t="str">
            <v>-</v>
          </cell>
          <cell r="H4132" t="str">
            <v>-</v>
          </cell>
          <cell r="I4132">
            <v>0</v>
          </cell>
          <cell r="J4132">
            <v>0</v>
          </cell>
          <cell r="K4132">
            <v>0</v>
          </cell>
          <cell r="L4132" t="str">
            <v>-</v>
          </cell>
          <cell r="M4132" t="str">
            <v>-</v>
          </cell>
          <cell r="N4132" t="str">
            <v>-</v>
          </cell>
          <cell r="O4132" t="str">
            <v>-</v>
          </cell>
          <cell r="P4132" t="str">
            <v>-</v>
          </cell>
          <cell r="Q4132" t="str">
            <v>-</v>
          </cell>
          <cell r="R4132" t="str">
            <v>-</v>
          </cell>
          <cell r="S4132" t="str">
            <v>-</v>
          </cell>
        </row>
        <row r="4133">
          <cell r="B4133" t="str">
            <v xml:space="preserve">  NOVEMBER</v>
          </cell>
          <cell r="C4133" t="str">
            <v>-</v>
          </cell>
          <cell r="D4133" t="str">
            <v>-</v>
          </cell>
          <cell r="E4133" t="str">
            <v>-</v>
          </cell>
          <cell r="F4133" t="str">
            <v>-</v>
          </cell>
          <cell r="G4133" t="str">
            <v>-</v>
          </cell>
          <cell r="H4133" t="str">
            <v>-</v>
          </cell>
          <cell r="I4133">
            <v>0</v>
          </cell>
          <cell r="J4133">
            <v>0</v>
          </cell>
          <cell r="K4133">
            <v>0</v>
          </cell>
          <cell r="L4133" t="str">
            <v>-</v>
          </cell>
          <cell r="M4133" t="str">
            <v>-</v>
          </cell>
          <cell r="N4133" t="str">
            <v>-</v>
          </cell>
          <cell r="O4133" t="str">
            <v>-</v>
          </cell>
          <cell r="P4133" t="str">
            <v>-</v>
          </cell>
          <cell r="Q4133" t="str">
            <v>-</v>
          </cell>
          <cell r="R4133" t="str">
            <v>-</v>
          </cell>
          <cell r="S4133" t="str">
            <v>-</v>
          </cell>
        </row>
        <row r="4134">
          <cell r="B4134" t="str">
            <v xml:space="preserve">  DECEMBER</v>
          </cell>
          <cell r="C4134" t="str">
            <v>-</v>
          </cell>
          <cell r="D4134" t="str">
            <v>-</v>
          </cell>
          <cell r="E4134" t="str">
            <v>-</v>
          </cell>
          <cell r="F4134" t="str">
            <v>-</v>
          </cell>
          <cell r="G4134" t="str">
            <v>-</v>
          </cell>
          <cell r="H4134" t="str">
            <v>-</v>
          </cell>
          <cell r="I4134">
            <v>0</v>
          </cell>
          <cell r="J4134">
            <v>0</v>
          </cell>
          <cell r="K4134">
            <v>0</v>
          </cell>
          <cell r="L4134" t="str">
            <v>-</v>
          </cell>
          <cell r="M4134" t="str">
            <v>-</v>
          </cell>
          <cell r="N4134" t="str">
            <v>-</v>
          </cell>
          <cell r="O4134" t="str">
            <v>-</v>
          </cell>
          <cell r="P4134" t="str">
            <v>-</v>
          </cell>
          <cell r="Q4134" t="str">
            <v>-</v>
          </cell>
          <cell r="R4134" t="str">
            <v>-</v>
          </cell>
          <cell r="S4134" t="str">
            <v>-</v>
          </cell>
        </row>
        <row r="4135">
          <cell r="A4135" t="str">
            <v>2005</v>
          </cell>
          <cell r="B4135" t="str">
            <v xml:space="preserve">  JANUARY</v>
          </cell>
          <cell r="C4135" t="str">
            <v>-</v>
          </cell>
          <cell r="D4135" t="str">
            <v>-</v>
          </cell>
          <cell r="E4135" t="str">
            <v>-</v>
          </cell>
          <cell r="F4135" t="str">
            <v>-</v>
          </cell>
          <cell r="G4135" t="str">
            <v>-</v>
          </cell>
          <cell r="H4135" t="str">
            <v>-</v>
          </cell>
          <cell r="I4135">
            <v>0</v>
          </cell>
          <cell r="J4135">
            <v>0</v>
          </cell>
          <cell r="K4135">
            <v>0</v>
          </cell>
          <cell r="L4135" t="str">
            <v>-</v>
          </cell>
          <cell r="M4135" t="str">
            <v>-</v>
          </cell>
          <cell r="N4135" t="str">
            <v>-</v>
          </cell>
          <cell r="O4135" t="str">
            <v>-</v>
          </cell>
          <cell r="P4135" t="str">
            <v>-</v>
          </cell>
          <cell r="Q4135" t="str">
            <v>-</v>
          </cell>
          <cell r="R4135" t="str">
            <v>-</v>
          </cell>
          <cell r="S4135" t="str">
            <v>-</v>
          </cell>
        </row>
        <row r="4136">
          <cell r="B4136" t="str">
            <v xml:space="preserve">  FEBRUARY</v>
          </cell>
          <cell r="C4136" t="str">
            <v>-</v>
          </cell>
          <cell r="D4136" t="str">
            <v>-</v>
          </cell>
          <cell r="E4136" t="str">
            <v>-</v>
          </cell>
          <cell r="F4136" t="str">
            <v>-</v>
          </cell>
          <cell r="G4136" t="str">
            <v>-</v>
          </cell>
          <cell r="H4136" t="str">
            <v>-</v>
          </cell>
          <cell r="I4136">
            <v>0</v>
          </cell>
          <cell r="J4136">
            <v>0</v>
          </cell>
          <cell r="K4136">
            <v>0</v>
          </cell>
          <cell r="L4136" t="str">
            <v>-</v>
          </cell>
          <cell r="M4136" t="str">
            <v>-</v>
          </cell>
          <cell r="N4136" t="str">
            <v>-</v>
          </cell>
          <cell r="O4136" t="str">
            <v>-</v>
          </cell>
          <cell r="P4136" t="str">
            <v>-</v>
          </cell>
          <cell r="Q4136" t="str">
            <v>-</v>
          </cell>
          <cell r="R4136" t="str">
            <v>-</v>
          </cell>
          <cell r="S4136" t="str">
            <v>-</v>
          </cell>
        </row>
        <row r="4137">
          <cell r="B4137" t="str">
            <v xml:space="preserve">  MARCH</v>
          </cell>
          <cell r="C4137" t="str">
            <v>-</v>
          </cell>
          <cell r="D4137" t="str">
            <v>-</v>
          </cell>
          <cell r="E4137" t="str">
            <v>-</v>
          </cell>
          <cell r="F4137" t="str">
            <v>-</v>
          </cell>
          <cell r="G4137" t="str">
            <v>-</v>
          </cell>
          <cell r="H4137" t="str">
            <v>-</v>
          </cell>
          <cell r="I4137">
            <v>0</v>
          </cell>
          <cell r="J4137">
            <v>0</v>
          </cell>
          <cell r="K4137">
            <v>0</v>
          </cell>
          <cell r="L4137" t="str">
            <v>-</v>
          </cell>
          <cell r="M4137" t="str">
            <v>-</v>
          </cell>
          <cell r="N4137" t="str">
            <v>-</v>
          </cell>
          <cell r="O4137" t="str">
            <v>-</v>
          </cell>
          <cell r="P4137" t="str">
            <v>-</v>
          </cell>
          <cell r="Q4137" t="str">
            <v>-</v>
          </cell>
          <cell r="R4137" t="str">
            <v>-</v>
          </cell>
          <cell r="S4137" t="str">
            <v>-</v>
          </cell>
        </row>
        <row r="4138">
          <cell r="B4138" t="str">
            <v xml:space="preserve">  APRIL</v>
          </cell>
          <cell r="C4138" t="str">
            <v>-</v>
          </cell>
          <cell r="D4138" t="str">
            <v>-</v>
          </cell>
          <cell r="E4138" t="str">
            <v>-</v>
          </cell>
          <cell r="F4138" t="str">
            <v>-</v>
          </cell>
          <cell r="G4138" t="str">
            <v>-</v>
          </cell>
          <cell r="H4138" t="str">
            <v>-</v>
          </cell>
          <cell r="I4138">
            <v>0</v>
          </cell>
          <cell r="J4138">
            <v>0</v>
          </cell>
          <cell r="K4138">
            <v>0</v>
          </cell>
          <cell r="L4138" t="str">
            <v>-</v>
          </cell>
          <cell r="M4138" t="str">
            <v>-</v>
          </cell>
          <cell r="N4138" t="str">
            <v>-</v>
          </cell>
          <cell r="O4138" t="str">
            <v>-</v>
          </cell>
          <cell r="P4138" t="str">
            <v>-</v>
          </cell>
          <cell r="Q4138" t="str">
            <v>-</v>
          </cell>
          <cell r="R4138" t="str">
            <v>-</v>
          </cell>
          <cell r="S4138" t="str">
            <v>-</v>
          </cell>
        </row>
        <row r="4139">
          <cell r="B4139" t="str">
            <v xml:space="preserve">  MAY</v>
          </cell>
          <cell r="C4139" t="str">
            <v>-</v>
          </cell>
          <cell r="D4139" t="str">
            <v>-</v>
          </cell>
          <cell r="E4139" t="str">
            <v>-</v>
          </cell>
          <cell r="F4139" t="str">
            <v>-</v>
          </cell>
          <cell r="G4139" t="str">
            <v>-</v>
          </cell>
          <cell r="H4139" t="str">
            <v>-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 t="str">
            <v>-</v>
          </cell>
          <cell r="N4139" t="str">
            <v>-</v>
          </cell>
          <cell r="O4139" t="str">
            <v>-</v>
          </cell>
          <cell r="P4139" t="str">
            <v>-</v>
          </cell>
          <cell r="Q4139" t="str">
            <v>-</v>
          </cell>
          <cell r="R4139" t="str">
            <v>-</v>
          </cell>
          <cell r="S4139" t="str">
            <v>-</v>
          </cell>
        </row>
        <row r="4140">
          <cell r="B4140" t="str">
            <v xml:space="preserve">  JUNE</v>
          </cell>
          <cell r="C4140" t="str">
            <v>-</v>
          </cell>
          <cell r="D4140">
            <v>121.75</v>
          </cell>
          <cell r="E4140">
            <v>323</v>
          </cell>
          <cell r="F4140">
            <v>491</v>
          </cell>
          <cell r="G4140">
            <v>2100</v>
          </cell>
          <cell r="H4140">
            <v>441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39176</v>
          </cell>
          <cell r="O4140">
            <v>1.1710772846425019</v>
          </cell>
          <cell r="P4140">
            <v>45878.123703154655</v>
          </cell>
          <cell r="Q4140">
            <v>0</v>
          </cell>
          <cell r="R4140">
            <v>0</v>
          </cell>
          <cell r="S4140">
            <v>0</v>
          </cell>
        </row>
        <row r="4141">
          <cell r="B4141" t="str">
            <v xml:space="preserve">  JULY</v>
          </cell>
          <cell r="C4141" t="str">
            <v>-</v>
          </cell>
          <cell r="D4141">
            <v>122.55</v>
          </cell>
          <cell r="E4141">
            <v>325</v>
          </cell>
          <cell r="F4141">
            <v>491</v>
          </cell>
          <cell r="G4141">
            <v>2100</v>
          </cell>
          <cell r="H4141">
            <v>449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39176</v>
          </cell>
          <cell r="O4141">
            <v>1.1858762670936582</v>
          </cell>
          <cell r="P4141">
            <v>46457.888639661156</v>
          </cell>
          <cell r="Q4141">
            <v>0</v>
          </cell>
          <cell r="R4141">
            <v>0</v>
          </cell>
          <cell r="S4141">
            <v>0</v>
          </cell>
        </row>
        <row r="4142">
          <cell r="B4142" t="str">
            <v xml:space="preserve">  AUGUST</v>
          </cell>
          <cell r="C4142" t="str">
            <v>-</v>
          </cell>
          <cell r="D4142">
            <v>122.49</v>
          </cell>
          <cell r="E4142">
            <v>326</v>
          </cell>
          <cell r="F4142">
            <v>493</v>
          </cell>
          <cell r="G4142">
            <v>2100</v>
          </cell>
          <cell r="H4142">
            <v>452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39176</v>
          </cell>
          <cell r="O4142">
            <v>1.1909377719812502</v>
          </cell>
          <cell r="P4142">
            <v>46656.178155137459</v>
          </cell>
          <cell r="Q4142">
            <v>0</v>
          </cell>
          <cell r="R4142">
            <v>0</v>
          </cell>
          <cell r="S4142">
            <v>0</v>
          </cell>
        </row>
        <row r="4143">
          <cell r="B4143" t="str">
            <v xml:space="preserve">  SEPTEMBER</v>
          </cell>
          <cell r="C4143" t="str">
            <v>-</v>
          </cell>
          <cell r="D4143">
            <v>123.27</v>
          </cell>
          <cell r="E4143">
            <v>330</v>
          </cell>
          <cell r="F4143">
            <v>495</v>
          </cell>
          <cell r="G4143">
            <v>2100</v>
          </cell>
          <cell r="H4143">
            <v>462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39176</v>
          </cell>
          <cell r="O4143">
            <v>1.2091382084425562</v>
          </cell>
          <cell r="P4143">
            <v>47369.198453945581</v>
          </cell>
          <cell r="Q4143">
            <v>0</v>
          </cell>
          <cell r="R4143">
            <v>0</v>
          </cell>
          <cell r="S4143">
            <v>0</v>
          </cell>
        </row>
        <row r="4144">
          <cell r="B4144" t="str">
            <v xml:space="preserve">  OCTOBER</v>
          </cell>
          <cell r="C4144" t="str">
            <v>-</v>
          </cell>
          <cell r="D4144">
            <v>139.13999999999999</v>
          </cell>
          <cell r="E4144">
            <v>376</v>
          </cell>
          <cell r="F4144">
            <v>511</v>
          </cell>
          <cell r="G4144">
            <v>4300</v>
          </cell>
          <cell r="H4144">
            <v>500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39176</v>
          </cell>
          <cell r="O4144">
            <v>1.2957987371030848</v>
          </cell>
          <cell r="P4144">
            <v>50764.211324750453</v>
          </cell>
          <cell r="Q4144">
            <v>0</v>
          </cell>
          <cell r="R4144">
            <v>0</v>
          </cell>
          <cell r="S4144">
            <v>0</v>
          </cell>
        </row>
        <row r="4145">
          <cell r="B4145" t="str">
            <v xml:space="preserve">  NOVEMBER</v>
          </cell>
          <cell r="C4145" t="str">
            <v>-</v>
          </cell>
          <cell r="D4145">
            <v>140.15</v>
          </cell>
          <cell r="E4145">
            <v>393</v>
          </cell>
          <cell r="F4145">
            <v>511</v>
          </cell>
          <cell r="G4145">
            <v>4300</v>
          </cell>
          <cell r="H4145">
            <v>510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39176</v>
          </cell>
          <cell r="O4145">
            <v>1.3143110238762414</v>
          </cell>
          <cell r="P4145">
            <v>51489.448671375634</v>
          </cell>
          <cell r="Q4145">
            <v>0</v>
          </cell>
          <cell r="R4145">
            <v>0</v>
          </cell>
          <cell r="S4145">
            <v>0</v>
          </cell>
        </row>
        <row r="4146">
          <cell r="B4146" t="str">
            <v xml:space="preserve">  DECEMBER</v>
          </cell>
          <cell r="C4146" t="str">
            <v>-</v>
          </cell>
          <cell r="D4146">
            <v>140.32</v>
          </cell>
          <cell r="E4146">
            <v>393</v>
          </cell>
          <cell r="F4146">
            <v>511</v>
          </cell>
          <cell r="G4146">
            <v>4300</v>
          </cell>
          <cell r="H4146">
            <v>510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39176</v>
          </cell>
          <cell r="O4146">
            <v>1.3145415219328263</v>
          </cell>
          <cell r="P4146">
            <v>51498.478663240399</v>
          </cell>
          <cell r="Q4146">
            <v>0</v>
          </cell>
          <cell r="R4146">
            <v>0</v>
          </cell>
          <cell r="S4146">
            <v>0</v>
          </cell>
        </row>
        <row r="4147">
          <cell r="A4147" t="str">
            <v>2006</v>
          </cell>
          <cell r="B4147" t="str">
            <v xml:space="preserve">  JANUARY</v>
          </cell>
          <cell r="C4147" t="str">
            <v>-</v>
          </cell>
          <cell r="D4147" t="str">
            <v>-</v>
          </cell>
          <cell r="E4147" t="str">
            <v>-</v>
          </cell>
          <cell r="F4147" t="str">
            <v>-</v>
          </cell>
          <cell r="G4147" t="str">
            <v>-</v>
          </cell>
          <cell r="H4147" t="str">
            <v>-</v>
          </cell>
          <cell r="I4147">
            <v>0</v>
          </cell>
          <cell r="J4147">
            <v>0</v>
          </cell>
          <cell r="K4147">
            <v>0</v>
          </cell>
          <cell r="L4147" t="str">
            <v>-</v>
          </cell>
          <cell r="M4147" t="str">
            <v>-</v>
          </cell>
          <cell r="N4147">
            <v>39176</v>
          </cell>
          <cell r="O4147">
            <v>0.25</v>
          </cell>
          <cell r="P4147">
            <v>9794</v>
          </cell>
          <cell r="Q4147">
            <v>0</v>
          </cell>
          <cell r="R4147">
            <v>0</v>
          </cell>
          <cell r="S4147">
            <v>0</v>
          </cell>
        </row>
        <row r="4148">
          <cell r="B4148" t="str">
            <v xml:space="preserve">  FEBRUARY</v>
          </cell>
          <cell r="C4148" t="str">
            <v>-</v>
          </cell>
          <cell r="D4148" t="str">
            <v>-</v>
          </cell>
          <cell r="E4148" t="str">
            <v>-</v>
          </cell>
          <cell r="F4148" t="str">
            <v>-</v>
          </cell>
          <cell r="G4148" t="str">
            <v>-</v>
          </cell>
          <cell r="H4148" t="str">
            <v>-</v>
          </cell>
          <cell r="I4148">
            <v>0</v>
          </cell>
          <cell r="J4148">
            <v>0</v>
          </cell>
          <cell r="K4148">
            <v>0</v>
          </cell>
          <cell r="L4148" t="str">
            <v>-</v>
          </cell>
          <cell r="M4148" t="str">
            <v>-</v>
          </cell>
          <cell r="N4148">
            <v>39176</v>
          </cell>
          <cell r="O4148">
            <v>0.25</v>
          </cell>
          <cell r="P4148">
            <v>9794</v>
          </cell>
          <cell r="Q4148">
            <v>0</v>
          </cell>
          <cell r="R4148">
            <v>0</v>
          </cell>
          <cell r="S4148">
            <v>0</v>
          </cell>
        </row>
        <row r="4149">
          <cell r="B4149" t="str">
            <v xml:space="preserve">  MARCH</v>
          </cell>
          <cell r="C4149" t="str">
            <v>-</v>
          </cell>
          <cell r="D4149" t="str">
            <v>-</v>
          </cell>
          <cell r="E4149" t="str">
            <v>-</v>
          </cell>
          <cell r="F4149" t="str">
            <v>-</v>
          </cell>
          <cell r="G4149" t="str">
            <v>-</v>
          </cell>
          <cell r="H4149" t="str">
            <v>-</v>
          </cell>
          <cell r="I4149">
            <v>0</v>
          </cell>
          <cell r="J4149">
            <v>0</v>
          </cell>
          <cell r="K4149">
            <v>0</v>
          </cell>
          <cell r="L4149" t="str">
            <v>-</v>
          </cell>
          <cell r="M4149" t="str">
            <v>-</v>
          </cell>
          <cell r="N4149">
            <v>39176</v>
          </cell>
          <cell r="O4149">
            <v>0.25</v>
          </cell>
          <cell r="P4149">
            <v>9794</v>
          </cell>
          <cell r="Q4149">
            <v>0</v>
          </cell>
          <cell r="R4149">
            <v>0</v>
          </cell>
          <cell r="S4149">
            <v>0</v>
          </cell>
        </row>
        <row r="4150">
          <cell r="B4150" t="str">
            <v xml:space="preserve">  APRIL</v>
          </cell>
          <cell r="C4150" t="str">
            <v>-</v>
          </cell>
          <cell r="D4150" t="str">
            <v>-</v>
          </cell>
          <cell r="E4150" t="str">
            <v>-</v>
          </cell>
          <cell r="F4150" t="str">
            <v>-</v>
          </cell>
          <cell r="G4150" t="str">
            <v>-</v>
          </cell>
          <cell r="H4150" t="str">
            <v>-</v>
          </cell>
          <cell r="I4150">
            <v>0</v>
          </cell>
          <cell r="J4150">
            <v>0</v>
          </cell>
          <cell r="K4150">
            <v>0</v>
          </cell>
          <cell r="L4150" t="str">
            <v>-</v>
          </cell>
          <cell r="M4150" t="str">
            <v>-</v>
          </cell>
          <cell r="N4150">
            <v>39176</v>
          </cell>
          <cell r="O4150">
            <v>0.25</v>
          </cell>
          <cell r="P4150">
            <v>9794</v>
          </cell>
          <cell r="Q4150">
            <v>0</v>
          </cell>
          <cell r="R4150">
            <v>0</v>
          </cell>
          <cell r="S4150">
            <v>0</v>
          </cell>
        </row>
        <row r="4151">
          <cell r="B4151" t="str">
            <v xml:space="preserve">  MAY</v>
          </cell>
          <cell r="C4151" t="str">
            <v>-</v>
          </cell>
          <cell r="D4151" t="str">
            <v>-</v>
          </cell>
          <cell r="E4151" t="str">
            <v>-</v>
          </cell>
          <cell r="F4151" t="str">
            <v>-</v>
          </cell>
          <cell r="G4151" t="str">
            <v>-</v>
          </cell>
          <cell r="H4151" t="str">
            <v>-</v>
          </cell>
          <cell r="I4151">
            <v>0</v>
          </cell>
          <cell r="J4151">
            <v>0</v>
          </cell>
          <cell r="K4151">
            <v>0</v>
          </cell>
          <cell r="L4151" t="str">
            <v>-</v>
          </cell>
          <cell r="M4151" t="str">
            <v>-</v>
          </cell>
          <cell r="N4151">
            <v>39176</v>
          </cell>
          <cell r="O4151">
            <v>0.25</v>
          </cell>
          <cell r="P4151">
            <v>9794</v>
          </cell>
          <cell r="Q4151">
            <v>0</v>
          </cell>
          <cell r="R4151">
            <v>0</v>
          </cell>
          <cell r="S4151">
            <v>0</v>
          </cell>
        </row>
        <row r="4152">
          <cell r="B4152" t="str">
            <v xml:space="preserve">  JUNE</v>
          </cell>
          <cell r="C4152" t="str">
            <v>-</v>
          </cell>
          <cell r="D4152" t="str">
            <v>-</v>
          </cell>
          <cell r="E4152" t="str">
            <v>-</v>
          </cell>
          <cell r="F4152" t="str">
            <v>-</v>
          </cell>
          <cell r="G4152" t="str">
            <v>-</v>
          </cell>
          <cell r="H4152" t="str">
            <v>-</v>
          </cell>
          <cell r="I4152">
            <v>0</v>
          </cell>
          <cell r="J4152">
            <v>0</v>
          </cell>
          <cell r="K4152">
            <v>0</v>
          </cell>
          <cell r="L4152" t="str">
            <v>-</v>
          </cell>
          <cell r="M4152" t="str">
            <v>-</v>
          </cell>
          <cell r="N4152">
            <v>39176</v>
          </cell>
          <cell r="O4152">
            <v>0.25</v>
          </cell>
          <cell r="P4152">
            <v>9794</v>
          </cell>
          <cell r="Q4152">
            <v>0</v>
          </cell>
          <cell r="R4152">
            <v>0</v>
          </cell>
          <cell r="S4152">
            <v>0</v>
          </cell>
        </row>
        <row r="4153">
          <cell r="B4153" t="str">
            <v xml:space="preserve">  JULY</v>
          </cell>
          <cell r="C4153" t="str">
            <v>-</v>
          </cell>
          <cell r="D4153" t="str">
            <v>-</v>
          </cell>
          <cell r="E4153" t="str">
            <v>-</v>
          </cell>
          <cell r="F4153" t="str">
            <v>-</v>
          </cell>
          <cell r="G4153" t="str">
            <v>-</v>
          </cell>
          <cell r="H4153" t="str">
            <v>-</v>
          </cell>
          <cell r="I4153">
            <v>0</v>
          </cell>
          <cell r="J4153">
            <v>0</v>
          </cell>
          <cell r="K4153">
            <v>0</v>
          </cell>
          <cell r="L4153" t="str">
            <v>-</v>
          </cell>
          <cell r="M4153" t="str">
            <v>-</v>
          </cell>
          <cell r="N4153">
            <v>39176</v>
          </cell>
          <cell r="O4153">
            <v>0.25</v>
          </cell>
          <cell r="P4153">
            <v>9794</v>
          </cell>
          <cell r="Q4153">
            <v>0</v>
          </cell>
          <cell r="R4153">
            <v>0</v>
          </cell>
          <cell r="S4153">
            <v>0</v>
          </cell>
        </row>
        <row r="4154">
          <cell r="B4154" t="str">
            <v xml:space="preserve">  AUGUST</v>
          </cell>
          <cell r="C4154" t="str">
            <v>-</v>
          </cell>
          <cell r="D4154" t="str">
            <v>-</v>
          </cell>
          <cell r="E4154" t="str">
            <v>-</v>
          </cell>
          <cell r="F4154" t="str">
            <v>-</v>
          </cell>
          <cell r="G4154" t="str">
            <v>-</v>
          </cell>
          <cell r="H4154" t="str">
            <v>-</v>
          </cell>
          <cell r="I4154">
            <v>0</v>
          </cell>
          <cell r="J4154">
            <v>0</v>
          </cell>
          <cell r="K4154">
            <v>0</v>
          </cell>
          <cell r="L4154" t="str">
            <v>-</v>
          </cell>
          <cell r="M4154" t="str">
            <v>-</v>
          </cell>
          <cell r="N4154">
            <v>39176</v>
          </cell>
          <cell r="O4154">
            <v>0.25</v>
          </cell>
          <cell r="P4154">
            <v>9794</v>
          </cell>
          <cell r="Q4154">
            <v>0</v>
          </cell>
          <cell r="R4154">
            <v>0</v>
          </cell>
          <cell r="S4154">
            <v>0</v>
          </cell>
        </row>
        <row r="4155">
          <cell r="B4155" t="str">
            <v xml:space="preserve">  SEPTEMBER</v>
          </cell>
          <cell r="C4155" t="str">
            <v>-</v>
          </cell>
          <cell r="D4155" t="str">
            <v>-</v>
          </cell>
          <cell r="E4155" t="str">
            <v>-</v>
          </cell>
          <cell r="F4155" t="str">
            <v>-</v>
          </cell>
          <cell r="G4155" t="str">
            <v>-</v>
          </cell>
          <cell r="H4155" t="str">
            <v>-</v>
          </cell>
          <cell r="I4155">
            <v>0</v>
          </cell>
          <cell r="J4155">
            <v>0</v>
          </cell>
          <cell r="K4155">
            <v>0</v>
          </cell>
          <cell r="L4155" t="str">
            <v>-</v>
          </cell>
          <cell r="M4155" t="str">
            <v>-</v>
          </cell>
          <cell r="N4155">
            <v>39176</v>
          </cell>
          <cell r="O4155">
            <v>0.25</v>
          </cell>
          <cell r="P4155">
            <v>9794</v>
          </cell>
          <cell r="Q4155">
            <v>0</v>
          </cell>
          <cell r="R4155">
            <v>0</v>
          </cell>
          <cell r="S4155">
            <v>0</v>
          </cell>
        </row>
        <row r="4156">
          <cell r="B4156" t="str">
            <v xml:space="preserve">  OCTOBER</v>
          </cell>
          <cell r="C4156" t="str">
            <v>-</v>
          </cell>
          <cell r="D4156" t="str">
            <v>-</v>
          </cell>
          <cell r="E4156" t="str">
            <v>-</v>
          </cell>
          <cell r="F4156" t="str">
            <v>-</v>
          </cell>
          <cell r="G4156" t="str">
            <v>-</v>
          </cell>
          <cell r="H4156" t="str">
            <v>-</v>
          </cell>
          <cell r="I4156">
            <v>0</v>
          </cell>
          <cell r="J4156">
            <v>0</v>
          </cell>
          <cell r="K4156">
            <v>0</v>
          </cell>
          <cell r="L4156" t="str">
            <v>-</v>
          </cell>
          <cell r="M4156" t="str">
            <v>-</v>
          </cell>
          <cell r="N4156">
            <v>39176</v>
          </cell>
          <cell r="O4156">
            <v>0.25</v>
          </cell>
          <cell r="P4156">
            <v>9794</v>
          </cell>
          <cell r="Q4156">
            <v>0</v>
          </cell>
          <cell r="R4156">
            <v>0</v>
          </cell>
          <cell r="S4156">
            <v>0</v>
          </cell>
        </row>
        <row r="4157">
          <cell r="B4157" t="str">
            <v xml:space="preserve">  NOVEMBER</v>
          </cell>
          <cell r="C4157" t="str">
            <v>-</v>
          </cell>
          <cell r="D4157" t="str">
            <v>-</v>
          </cell>
          <cell r="E4157" t="str">
            <v>-</v>
          </cell>
          <cell r="F4157" t="str">
            <v>-</v>
          </cell>
          <cell r="G4157" t="str">
            <v>-</v>
          </cell>
          <cell r="H4157" t="str">
            <v>-</v>
          </cell>
          <cell r="I4157">
            <v>0</v>
          </cell>
          <cell r="J4157">
            <v>0</v>
          </cell>
          <cell r="K4157">
            <v>0</v>
          </cell>
          <cell r="L4157" t="str">
            <v>-</v>
          </cell>
          <cell r="M4157" t="str">
            <v>-</v>
          </cell>
          <cell r="N4157">
            <v>39176</v>
          </cell>
          <cell r="O4157">
            <v>0.25</v>
          </cell>
          <cell r="P4157">
            <v>9794</v>
          </cell>
          <cell r="Q4157">
            <v>0</v>
          </cell>
          <cell r="R4157">
            <v>0</v>
          </cell>
          <cell r="S4157">
            <v>0</v>
          </cell>
        </row>
        <row r="4159">
          <cell r="A4159" t="str">
            <v xml:space="preserve"> </v>
          </cell>
          <cell r="B4159" t="str">
            <v>T O T A L</v>
          </cell>
          <cell r="C4159" t="str">
            <v>Pay Item</v>
          </cell>
          <cell r="E4159" t="str">
            <v>:</v>
          </cell>
          <cell r="F4159" t="str">
            <v>IV-4-7-Un</v>
          </cell>
          <cell r="J4159">
            <v>0</v>
          </cell>
          <cell r="K4159" t="str">
            <v>-</v>
          </cell>
          <cell r="L4159">
            <v>0</v>
          </cell>
          <cell r="M4159">
            <v>0</v>
          </cell>
          <cell r="O4159" t="str">
            <v>-</v>
          </cell>
          <cell r="Q4159">
            <v>0</v>
          </cell>
          <cell r="R4159">
            <v>0</v>
          </cell>
          <cell r="S4159">
            <v>0</v>
          </cell>
        </row>
        <row r="4161">
          <cell r="A4161" t="str">
            <v xml:space="preserve">   L : Labour</v>
          </cell>
          <cell r="E4161" t="str">
            <v xml:space="preserve">    C : Cement</v>
          </cell>
          <cell r="J4161" t="str">
            <v xml:space="preserve">    S : Steel</v>
          </cell>
          <cell r="N4161" t="str">
            <v xml:space="preserve">    F : Fuel</v>
          </cell>
          <cell r="R4161" t="str">
            <v xml:space="preserve">    M : Material</v>
          </cell>
        </row>
        <row r="4162">
          <cell r="A4162" t="str">
            <v xml:space="preserve">   Economic Indicators Table 1.3</v>
          </cell>
          <cell r="E4162" t="str">
            <v xml:space="preserve">         Economic Indicators Table 1.11</v>
          </cell>
          <cell r="J4162" t="str">
            <v xml:space="preserve">         Economic Indicators Table 1.11</v>
          </cell>
          <cell r="N4162" t="str">
            <v xml:space="preserve">         "Official Diesel Oil Selling Price"</v>
          </cell>
          <cell r="R4162" t="str">
            <v xml:space="preserve">         Economic Indicators Table 1.15</v>
          </cell>
        </row>
        <row r="4163">
          <cell r="A4163" t="str">
            <v xml:space="preserve">   Consumer Price Indices for 43 Cities &amp; Changes</v>
          </cell>
          <cell r="E4163" t="str">
            <v xml:space="preserve">         Wholesale Price Indices of Manufacturing Commodities</v>
          </cell>
          <cell r="J4163" t="str">
            <v xml:space="preserve">         Wholesale Price Indices of Manufacturing Commodities</v>
          </cell>
          <cell r="N4163" t="str">
            <v xml:space="preserve">         Actual cost of high speed diesel</v>
          </cell>
          <cell r="R4163" t="str">
            <v xml:space="preserve">         Wholesale Price Indices of Construction Materials</v>
          </cell>
        </row>
        <row r="4164">
          <cell r="A4164" t="str">
            <v xml:space="preserve">   Sub-Sector General Index for Bandar Lampung</v>
          </cell>
          <cell r="E4164" t="str">
            <v xml:space="preserve">         Sub-Sector 17, Non Metallic Mineral Products</v>
          </cell>
          <cell r="J4164" t="str">
            <v xml:space="preserve">         Sub-Sector 19, Iron and Steel Products</v>
          </cell>
          <cell r="N4164" t="str">
            <v xml:space="preserve">         Estabilished by Pertamina Oil Company</v>
          </cell>
          <cell r="R4164" t="str">
            <v xml:space="preserve">         Sub-Sector 2, Public Works in Agriculture</v>
          </cell>
        </row>
        <row r="4166">
          <cell r="A4166" t="str">
            <v>Pn  =  A +  L(Ln/Lo) + C(Cn/Co) + S(Sn/So) + F(Fn/Fo) + M(Mn/Mo)</v>
          </cell>
        </row>
        <row r="4167">
          <cell r="A4167" t="str">
            <v>CALCULATION OF ESCALATION PAYMENT</v>
          </cell>
        </row>
        <row r="4168">
          <cell r="A4168" t="str">
            <v>CONTRACT PACKAGE</v>
          </cell>
          <cell r="C4168" t="str">
            <v>:</v>
          </cell>
          <cell r="D4168" t="str">
            <v>WAY CURUP IRRIGATION SUB-PROJECT PTSL-II</v>
          </cell>
          <cell r="Q4168" t="str">
            <v>CONTRACTOR</v>
          </cell>
          <cell r="R4168" t="str">
            <v>:     PT. ADHI KARYA (Persero) Tbk</v>
          </cell>
        </row>
        <row r="4169">
          <cell r="A4169" t="str">
            <v>CONTRACT NO. / DATE</v>
          </cell>
          <cell r="C4169" t="str">
            <v>:</v>
          </cell>
          <cell r="D4169" t="str">
            <v>HK.02.07-Ag.0801/WILIII/01 ,  Date : May 14th, 2004</v>
          </cell>
          <cell r="Q4169" t="str">
            <v>CONSULTANT</v>
          </cell>
          <cell r="R4169" t="str">
            <v>:     NIPPON KOEI (In Associated)</v>
          </cell>
        </row>
        <row r="4171">
          <cell r="A4171" t="str">
            <v xml:space="preserve"> PAY ITEM</v>
          </cell>
          <cell r="C4171" t="str">
            <v>:</v>
          </cell>
          <cell r="D4171" t="str">
            <v>IV-4-A-1</v>
          </cell>
          <cell r="I4171" t="str">
            <v xml:space="preserve"> DESCRIPTION :</v>
          </cell>
          <cell r="J4171" t="str">
            <v>Excavation type - C1</v>
          </cell>
          <cell r="M4171" t="str">
            <v>QUANTITIES</v>
          </cell>
          <cell r="N4171" t="str">
            <v>ORIGINAL</v>
          </cell>
          <cell r="P4171" t="str">
            <v>CURRENT</v>
          </cell>
          <cell r="Q4171" t="str">
            <v>ORIGINAL</v>
          </cell>
          <cell r="R4171" t="str">
            <v>CURRENT</v>
          </cell>
        </row>
        <row r="4172">
          <cell r="A4172" t="str">
            <v xml:space="preserve"> COMPONENT</v>
          </cell>
          <cell r="C4172" t="str">
            <v>A</v>
          </cell>
          <cell r="D4172" t="str">
            <v>L</v>
          </cell>
          <cell r="E4172" t="str">
            <v>C</v>
          </cell>
          <cell r="F4172" t="str">
            <v>S</v>
          </cell>
          <cell r="G4172" t="str">
            <v>F</v>
          </cell>
          <cell r="H4172" t="str">
            <v>M</v>
          </cell>
          <cell r="I4172" t="str">
            <v xml:space="preserve"> QUANTITIES   :</v>
          </cell>
          <cell r="J4172">
            <v>579.66999999999996</v>
          </cell>
          <cell r="K4172" t="str">
            <v>cu.m</v>
          </cell>
          <cell r="M4172" t="str">
            <v>FOR</v>
          </cell>
          <cell r="N4172" t="str">
            <v>UNIT PRICE</v>
          </cell>
          <cell r="O4172" t="str">
            <v>FACTOR</v>
          </cell>
          <cell r="P4172" t="str">
            <v>UNIT PRICE</v>
          </cell>
          <cell r="Q4172" t="str">
            <v>AMOUNT</v>
          </cell>
          <cell r="R4172" t="str">
            <v>AMOUNT</v>
          </cell>
          <cell r="S4172" t="str">
            <v>PRICE ESCALATION</v>
          </cell>
        </row>
        <row r="4173">
          <cell r="A4173" t="str">
            <v xml:space="preserve"> COST FACTOR</v>
          </cell>
          <cell r="C4173">
            <v>0.25</v>
          </cell>
          <cell r="D4173">
            <v>0.15</v>
          </cell>
          <cell r="E4173" t="str">
            <v>-</v>
          </cell>
          <cell r="F4173" t="str">
            <v>-</v>
          </cell>
          <cell r="G4173" t="str">
            <v>-</v>
          </cell>
          <cell r="H4173">
            <v>0.6</v>
          </cell>
          <cell r="I4173" t="str">
            <v>SCHEDULE QUANTITIES</v>
          </cell>
          <cell r="K4173" t="str">
            <v>ACTUAL QUANTITIES (MC)</v>
          </cell>
          <cell r="M4173" t="str">
            <v>ESCALATION</v>
          </cell>
          <cell r="N4173" t="str">
            <v>Ho</v>
          </cell>
          <cell r="O4173" t="str">
            <v>Pn</v>
          </cell>
          <cell r="P4173" t="str">
            <v>Hn</v>
          </cell>
          <cell r="Q4173" t="str">
            <v>Io</v>
          </cell>
          <cell r="R4173" t="str">
            <v>In</v>
          </cell>
          <cell r="S4173" t="str">
            <v>PAYMENT</v>
          </cell>
        </row>
        <row r="4174">
          <cell r="A4174" t="str">
            <v xml:space="preserve"> ZERO INDEX / DEC 2002</v>
          </cell>
          <cell r="C4174" t="str">
            <v>-</v>
          </cell>
          <cell r="D4174">
            <v>110.63</v>
          </cell>
          <cell r="E4174">
            <v>294</v>
          </cell>
          <cell r="F4174">
            <v>345</v>
          </cell>
          <cell r="G4174">
            <v>1650</v>
          </cell>
          <cell r="H4174">
            <v>350</v>
          </cell>
          <cell r="I4174" t="str">
            <v>CUMULATIVE</v>
          </cell>
          <cell r="J4174" t="str">
            <v>MONTHLY</v>
          </cell>
          <cell r="K4174" t="str">
            <v>CUMULATIVE</v>
          </cell>
          <cell r="L4174" t="str">
            <v>MONTHLY</v>
          </cell>
          <cell r="M4174" t="str">
            <v>PAYMENT</v>
          </cell>
        </row>
        <row r="4175">
          <cell r="A4175">
            <v>1</v>
          </cell>
          <cell r="B4175">
            <v>2</v>
          </cell>
          <cell r="C4175">
            <v>3</v>
          </cell>
          <cell r="D4175">
            <v>4</v>
          </cell>
          <cell r="E4175">
            <v>5</v>
          </cell>
          <cell r="F4175">
            <v>6</v>
          </cell>
          <cell r="G4175">
            <v>7</v>
          </cell>
          <cell r="H4175">
            <v>8</v>
          </cell>
          <cell r="I4175">
            <v>9</v>
          </cell>
          <cell r="J4175">
            <v>10</v>
          </cell>
          <cell r="K4175">
            <v>11</v>
          </cell>
          <cell r="L4175">
            <v>12</v>
          </cell>
          <cell r="M4175">
            <v>13</v>
          </cell>
          <cell r="N4175">
            <v>14</v>
          </cell>
          <cell r="O4175">
            <v>15</v>
          </cell>
          <cell r="P4175" t="str">
            <v>16=14x15</v>
          </cell>
          <cell r="Q4175" t="str">
            <v>17=13x14</v>
          </cell>
          <cell r="R4175" t="str">
            <v>18=13x16</v>
          </cell>
          <cell r="S4175" t="str">
            <v>19=18-17</v>
          </cell>
        </row>
        <row r="4177">
          <cell r="A4177" t="str">
            <v>2004</v>
          </cell>
          <cell r="B4177" t="str">
            <v xml:space="preserve">  JUNE</v>
          </cell>
          <cell r="C4177" t="str">
            <v>-</v>
          </cell>
          <cell r="D4177" t="str">
            <v>-</v>
          </cell>
          <cell r="E4177" t="str">
            <v>-</v>
          </cell>
          <cell r="F4177" t="str">
            <v>-</v>
          </cell>
          <cell r="G4177" t="str">
            <v>-</v>
          </cell>
          <cell r="H4177" t="str">
            <v>-</v>
          </cell>
          <cell r="I4177">
            <v>0</v>
          </cell>
          <cell r="J4177">
            <v>0</v>
          </cell>
          <cell r="K4177" t="str">
            <v>-</v>
          </cell>
          <cell r="L4177" t="str">
            <v>-</v>
          </cell>
          <cell r="M4177" t="str">
            <v>-</v>
          </cell>
          <cell r="N4177" t="str">
            <v>-</v>
          </cell>
          <cell r="O4177" t="str">
            <v>-</v>
          </cell>
          <cell r="P4177" t="str">
            <v>-</v>
          </cell>
          <cell r="Q4177" t="str">
            <v>-</v>
          </cell>
          <cell r="R4177" t="str">
            <v>-</v>
          </cell>
          <cell r="S4177" t="str">
            <v>-</v>
          </cell>
        </row>
        <row r="4178">
          <cell r="B4178" t="str">
            <v xml:space="preserve">  JULY</v>
          </cell>
          <cell r="C4178" t="str">
            <v>-</v>
          </cell>
          <cell r="D4178" t="str">
            <v>-</v>
          </cell>
          <cell r="E4178" t="str">
            <v>-</v>
          </cell>
          <cell r="F4178" t="str">
            <v>-</v>
          </cell>
          <cell r="G4178" t="str">
            <v>-</v>
          </cell>
          <cell r="H4178" t="str">
            <v>-</v>
          </cell>
          <cell r="I4178">
            <v>0</v>
          </cell>
          <cell r="J4178">
            <v>0</v>
          </cell>
          <cell r="K4178">
            <v>0</v>
          </cell>
          <cell r="L4178" t="str">
            <v>-</v>
          </cell>
          <cell r="M4178" t="str">
            <v>-</v>
          </cell>
          <cell r="N4178" t="str">
            <v>-</v>
          </cell>
          <cell r="O4178" t="str">
            <v>-</v>
          </cell>
          <cell r="P4178" t="str">
            <v>-</v>
          </cell>
          <cell r="Q4178" t="str">
            <v>-</v>
          </cell>
          <cell r="R4178" t="str">
            <v>-</v>
          </cell>
          <cell r="S4178" t="str">
            <v>-</v>
          </cell>
        </row>
        <row r="4179">
          <cell r="B4179" t="str">
            <v xml:space="preserve">  AUGUST</v>
          </cell>
          <cell r="C4179" t="str">
            <v>-</v>
          </cell>
          <cell r="D4179" t="str">
            <v>-</v>
          </cell>
          <cell r="E4179" t="str">
            <v>-</v>
          </cell>
          <cell r="F4179" t="str">
            <v>-</v>
          </cell>
          <cell r="G4179" t="str">
            <v>-</v>
          </cell>
          <cell r="H4179" t="str">
            <v>-</v>
          </cell>
          <cell r="I4179">
            <v>0</v>
          </cell>
          <cell r="J4179">
            <v>0</v>
          </cell>
          <cell r="K4179">
            <v>0</v>
          </cell>
          <cell r="L4179" t="str">
            <v>-</v>
          </cell>
          <cell r="M4179" t="str">
            <v>-</v>
          </cell>
          <cell r="N4179" t="str">
            <v>-</v>
          </cell>
          <cell r="O4179" t="str">
            <v>-</v>
          </cell>
          <cell r="P4179" t="str">
            <v>-</v>
          </cell>
          <cell r="Q4179" t="str">
            <v>-</v>
          </cell>
          <cell r="R4179" t="str">
            <v>-</v>
          </cell>
          <cell r="S4179" t="str">
            <v>-</v>
          </cell>
        </row>
        <row r="4180">
          <cell r="B4180" t="str">
            <v xml:space="preserve">  SEPTEMBER</v>
          </cell>
          <cell r="C4180" t="str">
            <v>-</v>
          </cell>
          <cell r="D4180" t="str">
            <v>-</v>
          </cell>
          <cell r="E4180" t="str">
            <v>-</v>
          </cell>
          <cell r="F4180" t="str">
            <v>-</v>
          </cell>
          <cell r="G4180" t="str">
            <v>-</v>
          </cell>
          <cell r="H4180" t="str">
            <v>-</v>
          </cell>
          <cell r="I4180">
            <v>0</v>
          </cell>
          <cell r="J4180">
            <v>0</v>
          </cell>
          <cell r="K4180">
            <v>0</v>
          </cell>
          <cell r="L4180" t="str">
            <v>-</v>
          </cell>
          <cell r="M4180" t="str">
            <v>-</v>
          </cell>
          <cell r="N4180" t="str">
            <v>-</v>
          </cell>
          <cell r="O4180" t="str">
            <v>-</v>
          </cell>
          <cell r="P4180" t="str">
            <v>-</v>
          </cell>
          <cell r="Q4180" t="str">
            <v>-</v>
          </cell>
          <cell r="R4180" t="str">
            <v>-</v>
          </cell>
          <cell r="S4180" t="str">
            <v>-</v>
          </cell>
        </row>
        <row r="4181">
          <cell r="B4181" t="str">
            <v xml:space="preserve">  OCTOBER</v>
          </cell>
          <cell r="C4181" t="str">
            <v>-</v>
          </cell>
          <cell r="D4181" t="str">
            <v>-</v>
          </cell>
          <cell r="E4181" t="str">
            <v>-</v>
          </cell>
          <cell r="F4181" t="str">
            <v>-</v>
          </cell>
          <cell r="G4181" t="str">
            <v>-</v>
          </cell>
          <cell r="H4181" t="str">
            <v>-</v>
          </cell>
          <cell r="I4181">
            <v>0</v>
          </cell>
          <cell r="J4181">
            <v>0</v>
          </cell>
          <cell r="K4181">
            <v>0</v>
          </cell>
          <cell r="L4181" t="str">
            <v>-</v>
          </cell>
          <cell r="M4181" t="str">
            <v>-</v>
          </cell>
          <cell r="N4181" t="str">
            <v>-</v>
          </cell>
          <cell r="O4181" t="str">
            <v>-</v>
          </cell>
          <cell r="P4181" t="str">
            <v>-</v>
          </cell>
          <cell r="Q4181" t="str">
            <v>-</v>
          </cell>
          <cell r="R4181" t="str">
            <v>-</v>
          </cell>
          <cell r="S4181" t="str">
            <v>-</v>
          </cell>
        </row>
        <row r="4182">
          <cell r="B4182" t="str">
            <v xml:space="preserve">  NOVEMBER</v>
          </cell>
          <cell r="C4182" t="str">
            <v>-</v>
          </cell>
          <cell r="D4182" t="str">
            <v>-</v>
          </cell>
          <cell r="E4182" t="str">
            <v>-</v>
          </cell>
          <cell r="F4182" t="str">
            <v>-</v>
          </cell>
          <cell r="G4182" t="str">
            <v>-</v>
          </cell>
          <cell r="H4182" t="str">
            <v>-</v>
          </cell>
          <cell r="I4182">
            <v>0</v>
          </cell>
          <cell r="J4182">
            <v>0</v>
          </cell>
          <cell r="K4182">
            <v>0</v>
          </cell>
          <cell r="L4182" t="str">
            <v>-</v>
          </cell>
          <cell r="M4182" t="str">
            <v>-</v>
          </cell>
          <cell r="N4182" t="str">
            <v>-</v>
          </cell>
          <cell r="O4182" t="str">
            <v>-</v>
          </cell>
          <cell r="P4182" t="str">
            <v>-</v>
          </cell>
          <cell r="Q4182" t="str">
            <v>-</v>
          </cell>
          <cell r="R4182" t="str">
            <v>-</v>
          </cell>
          <cell r="S4182" t="str">
            <v>-</v>
          </cell>
        </row>
        <row r="4183">
          <cell r="B4183" t="str">
            <v xml:space="preserve">  DECEMBER</v>
          </cell>
          <cell r="C4183" t="str">
            <v>-</v>
          </cell>
          <cell r="D4183" t="str">
            <v>-</v>
          </cell>
          <cell r="E4183" t="str">
            <v>-</v>
          </cell>
          <cell r="F4183" t="str">
            <v>-</v>
          </cell>
          <cell r="G4183" t="str">
            <v>-</v>
          </cell>
          <cell r="H4183" t="str">
            <v>-</v>
          </cell>
          <cell r="I4183">
            <v>0</v>
          </cell>
          <cell r="J4183">
            <v>0</v>
          </cell>
          <cell r="K4183">
            <v>0</v>
          </cell>
          <cell r="L4183" t="str">
            <v>-</v>
          </cell>
          <cell r="M4183" t="str">
            <v>-</v>
          </cell>
          <cell r="N4183" t="str">
            <v>-</v>
          </cell>
          <cell r="O4183" t="str">
            <v>-</v>
          </cell>
          <cell r="P4183" t="str">
            <v>-</v>
          </cell>
          <cell r="Q4183" t="str">
            <v>-</v>
          </cell>
          <cell r="R4183" t="str">
            <v>-</v>
          </cell>
          <cell r="S4183" t="str">
            <v>-</v>
          </cell>
        </row>
        <row r="4184">
          <cell r="A4184" t="str">
            <v>2005</v>
          </cell>
          <cell r="B4184" t="str">
            <v xml:space="preserve">  JANUARY</v>
          </cell>
          <cell r="C4184" t="str">
            <v>-</v>
          </cell>
          <cell r="D4184" t="str">
            <v>-</v>
          </cell>
          <cell r="E4184" t="str">
            <v>-</v>
          </cell>
          <cell r="F4184" t="str">
            <v>-</v>
          </cell>
          <cell r="G4184" t="str">
            <v>-</v>
          </cell>
          <cell r="H4184" t="str">
            <v>-</v>
          </cell>
          <cell r="I4184">
            <v>0</v>
          </cell>
          <cell r="J4184">
            <v>0</v>
          </cell>
          <cell r="K4184">
            <v>0</v>
          </cell>
          <cell r="L4184" t="str">
            <v>-</v>
          </cell>
          <cell r="M4184" t="str">
            <v>-</v>
          </cell>
          <cell r="N4184" t="str">
            <v>-</v>
          </cell>
          <cell r="O4184" t="str">
            <v>-</v>
          </cell>
          <cell r="P4184" t="str">
            <v>-</v>
          </cell>
          <cell r="Q4184" t="str">
            <v>-</v>
          </cell>
          <cell r="R4184" t="str">
            <v>-</v>
          </cell>
          <cell r="S4184" t="str">
            <v>-</v>
          </cell>
        </row>
        <row r="4185">
          <cell r="B4185" t="str">
            <v xml:space="preserve">  FEBRUARY</v>
          </cell>
          <cell r="C4185" t="str">
            <v>-</v>
          </cell>
          <cell r="D4185" t="str">
            <v>-</v>
          </cell>
          <cell r="E4185" t="str">
            <v>-</v>
          </cell>
          <cell r="F4185" t="str">
            <v>-</v>
          </cell>
          <cell r="G4185" t="str">
            <v>-</v>
          </cell>
          <cell r="H4185" t="str">
            <v>-</v>
          </cell>
          <cell r="I4185">
            <v>0</v>
          </cell>
          <cell r="J4185">
            <v>0</v>
          </cell>
          <cell r="K4185">
            <v>0</v>
          </cell>
          <cell r="L4185" t="str">
            <v>-</v>
          </cell>
          <cell r="M4185" t="str">
            <v>-</v>
          </cell>
          <cell r="N4185" t="str">
            <v>-</v>
          </cell>
          <cell r="O4185" t="str">
            <v>-</v>
          </cell>
          <cell r="P4185" t="str">
            <v>-</v>
          </cell>
          <cell r="Q4185" t="str">
            <v>-</v>
          </cell>
          <cell r="R4185" t="str">
            <v>-</v>
          </cell>
          <cell r="S4185" t="str">
            <v>-</v>
          </cell>
        </row>
        <row r="4186">
          <cell r="B4186" t="str">
            <v xml:space="preserve">  MARCH</v>
          </cell>
          <cell r="C4186" t="str">
            <v>-</v>
          </cell>
          <cell r="D4186" t="str">
            <v>-</v>
          </cell>
          <cell r="E4186" t="str">
            <v>-</v>
          </cell>
          <cell r="F4186" t="str">
            <v>-</v>
          </cell>
          <cell r="G4186" t="str">
            <v>-</v>
          </cell>
          <cell r="H4186" t="str">
            <v>-</v>
          </cell>
          <cell r="I4186">
            <v>0</v>
          </cell>
          <cell r="J4186">
            <v>0</v>
          </cell>
          <cell r="K4186">
            <v>0</v>
          </cell>
          <cell r="L4186" t="str">
            <v>-</v>
          </cell>
          <cell r="M4186" t="str">
            <v>-</v>
          </cell>
          <cell r="N4186" t="str">
            <v>-</v>
          </cell>
          <cell r="O4186" t="str">
            <v>-</v>
          </cell>
          <cell r="P4186" t="str">
            <v>-</v>
          </cell>
          <cell r="Q4186" t="str">
            <v>-</v>
          </cell>
          <cell r="R4186" t="str">
            <v>-</v>
          </cell>
          <cell r="S4186" t="str">
            <v>-</v>
          </cell>
        </row>
        <row r="4187">
          <cell r="B4187" t="str">
            <v xml:space="preserve">  APRIL</v>
          </cell>
          <cell r="C4187" t="str">
            <v>-</v>
          </cell>
          <cell r="D4187" t="str">
            <v>-</v>
          </cell>
          <cell r="E4187" t="str">
            <v>-</v>
          </cell>
          <cell r="F4187" t="str">
            <v>-</v>
          </cell>
          <cell r="G4187" t="str">
            <v>-</v>
          </cell>
          <cell r="H4187" t="str">
            <v>-</v>
          </cell>
          <cell r="I4187">
            <v>0</v>
          </cell>
          <cell r="J4187">
            <v>0</v>
          </cell>
          <cell r="K4187">
            <v>0</v>
          </cell>
          <cell r="L4187" t="str">
            <v>-</v>
          </cell>
          <cell r="M4187" t="str">
            <v>-</v>
          </cell>
          <cell r="N4187" t="str">
            <v>-</v>
          </cell>
          <cell r="O4187" t="str">
            <v>-</v>
          </cell>
          <cell r="P4187" t="str">
            <v>-</v>
          </cell>
          <cell r="Q4187" t="str">
            <v>-</v>
          </cell>
          <cell r="R4187" t="str">
            <v>-</v>
          </cell>
          <cell r="S4187" t="str">
            <v>-</v>
          </cell>
        </row>
        <row r="4188">
          <cell r="B4188" t="str">
            <v xml:space="preserve">  MAY</v>
          </cell>
          <cell r="C4188" t="str">
            <v>-</v>
          </cell>
          <cell r="D4188" t="str">
            <v>-</v>
          </cell>
          <cell r="E4188" t="str">
            <v>-</v>
          </cell>
          <cell r="F4188" t="str">
            <v>-</v>
          </cell>
          <cell r="G4188" t="str">
            <v>-</v>
          </cell>
          <cell r="H4188" t="str">
            <v>-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 t="str">
            <v>-</v>
          </cell>
          <cell r="N4188" t="str">
            <v>-</v>
          </cell>
          <cell r="O4188" t="str">
            <v>-</v>
          </cell>
          <cell r="P4188" t="str">
            <v>-</v>
          </cell>
          <cell r="Q4188" t="str">
            <v>-</v>
          </cell>
          <cell r="R4188" t="str">
            <v>-</v>
          </cell>
          <cell r="S4188" t="str">
            <v>-</v>
          </cell>
        </row>
        <row r="4189">
          <cell r="B4189" t="str">
            <v xml:space="preserve">  JUNE</v>
          </cell>
          <cell r="C4189" t="str">
            <v>-</v>
          </cell>
          <cell r="D4189">
            <v>121.75</v>
          </cell>
          <cell r="E4189">
            <v>323</v>
          </cell>
          <cell r="F4189">
            <v>491</v>
          </cell>
          <cell r="G4189">
            <v>2100</v>
          </cell>
          <cell r="H4189">
            <v>441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11284</v>
          </cell>
          <cell r="O4189">
            <v>1.1710772846425019</v>
          </cell>
          <cell r="P4189">
            <v>13214.436079905992</v>
          </cell>
          <cell r="Q4189">
            <v>0</v>
          </cell>
          <cell r="R4189">
            <v>0</v>
          </cell>
          <cell r="S4189">
            <v>0</v>
          </cell>
        </row>
        <row r="4190">
          <cell r="B4190" t="str">
            <v xml:space="preserve">  JULY</v>
          </cell>
          <cell r="C4190" t="str">
            <v>-</v>
          </cell>
          <cell r="D4190">
            <v>122.55</v>
          </cell>
          <cell r="E4190">
            <v>325</v>
          </cell>
          <cell r="F4190">
            <v>491</v>
          </cell>
          <cell r="G4190">
            <v>2100</v>
          </cell>
          <cell r="H4190">
            <v>449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11284</v>
          </cell>
          <cell r="O4190">
            <v>1.1858762670936582</v>
          </cell>
          <cell r="P4190">
            <v>13381.427797884839</v>
          </cell>
          <cell r="Q4190">
            <v>0</v>
          </cell>
          <cell r="R4190">
            <v>0</v>
          </cell>
          <cell r="S4190">
            <v>0</v>
          </cell>
        </row>
        <row r="4191">
          <cell r="B4191" t="str">
            <v xml:space="preserve">  AUGUST</v>
          </cell>
          <cell r="C4191" t="str">
            <v>-</v>
          </cell>
          <cell r="D4191">
            <v>122.49</v>
          </cell>
          <cell r="E4191">
            <v>326</v>
          </cell>
          <cell r="F4191">
            <v>493</v>
          </cell>
          <cell r="G4191">
            <v>2100</v>
          </cell>
          <cell r="H4191">
            <v>452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11284</v>
          </cell>
          <cell r="O4191">
            <v>1.1909377719812502</v>
          </cell>
          <cell r="P4191">
            <v>13438.541819036427</v>
          </cell>
          <cell r="Q4191">
            <v>0</v>
          </cell>
          <cell r="R4191">
            <v>0</v>
          </cell>
          <cell r="S4191">
            <v>0</v>
          </cell>
        </row>
        <row r="4192">
          <cell r="B4192" t="str">
            <v xml:space="preserve">  SEPTEMBER</v>
          </cell>
          <cell r="C4192" t="str">
            <v>-</v>
          </cell>
          <cell r="D4192">
            <v>123.27</v>
          </cell>
          <cell r="E4192">
            <v>330</v>
          </cell>
          <cell r="F4192">
            <v>495</v>
          </cell>
          <cell r="G4192">
            <v>2100</v>
          </cell>
          <cell r="H4192">
            <v>462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11284</v>
          </cell>
          <cell r="O4192">
            <v>1.2091382084425562</v>
          </cell>
          <cell r="P4192">
            <v>13643.915544065803</v>
          </cell>
          <cell r="Q4192">
            <v>0</v>
          </cell>
          <cell r="R4192">
            <v>0</v>
          </cell>
          <cell r="S4192">
            <v>0</v>
          </cell>
        </row>
        <row r="4193">
          <cell r="B4193" t="str">
            <v xml:space="preserve">  OCTOBER</v>
          </cell>
          <cell r="C4193" t="str">
            <v>-</v>
          </cell>
          <cell r="D4193">
            <v>139.13999999999999</v>
          </cell>
          <cell r="E4193">
            <v>376</v>
          </cell>
          <cell r="F4193">
            <v>511</v>
          </cell>
          <cell r="G4193">
            <v>4300</v>
          </cell>
          <cell r="H4193">
            <v>500</v>
          </cell>
          <cell r="I4193">
            <v>0</v>
          </cell>
          <cell r="J4193">
            <v>0</v>
          </cell>
          <cell r="K4193">
            <v>258.37</v>
          </cell>
          <cell r="L4193">
            <v>258.37</v>
          </cell>
          <cell r="M4193">
            <v>258.37</v>
          </cell>
          <cell r="N4193">
            <v>11284</v>
          </cell>
          <cell r="O4193">
            <v>1.2957987371030848</v>
          </cell>
          <cell r="P4193">
            <v>14621.792949471208</v>
          </cell>
          <cell r="Q4193">
            <v>2915447.08</v>
          </cell>
          <cell r="R4193">
            <v>3777832.6443548761</v>
          </cell>
          <cell r="S4193">
            <v>862385.56435487606</v>
          </cell>
        </row>
        <row r="4194">
          <cell r="B4194" t="str">
            <v xml:space="preserve">  NOVEMBER</v>
          </cell>
          <cell r="C4194" t="str">
            <v>-</v>
          </cell>
          <cell r="D4194">
            <v>140.15</v>
          </cell>
          <cell r="E4194">
            <v>393</v>
          </cell>
          <cell r="F4194">
            <v>511</v>
          </cell>
          <cell r="G4194">
            <v>4300</v>
          </cell>
          <cell r="H4194">
            <v>510</v>
          </cell>
          <cell r="I4194">
            <v>0</v>
          </cell>
          <cell r="J4194">
            <v>0</v>
          </cell>
          <cell r="K4194">
            <v>258.37</v>
          </cell>
          <cell r="L4194">
            <v>0</v>
          </cell>
          <cell r="M4194">
            <v>0</v>
          </cell>
          <cell r="N4194">
            <v>11284</v>
          </cell>
          <cell r="O4194">
            <v>1.3143110238762414</v>
          </cell>
          <cell r="P4194">
            <v>14830.685593419508</v>
          </cell>
          <cell r="Q4194">
            <v>0</v>
          </cell>
          <cell r="R4194">
            <v>0</v>
          </cell>
          <cell r="S4194">
            <v>0</v>
          </cell>
        </row>
        <row r="4195">
          <cell r="B4195" t="str">
            <v xml:space="preserve">  DECEMBER</v>
          </cell>
          <cell r="C4195" t="str">
            <v>-</v>
          </cell>
          <cell r="D4195">
            <v>140.32</v>
          </cell>
          <cell r="E4195">
            <v>393</v>
          </cell>
          <cell r="F4195">
            <v>511</v>
          </cell>
          <cell r="G4195">
            <v>4300</v>
          </cell>
          <cell r="H4195">
            <v>510</v>
          </cell>
          <cell r="I4195">
            <v>0</v>
          </cell>
          <cell r="J4195">
            <v>0</v>
          </cell>
          <cell r="K4195">
            <v>258.37</v>
          </cell>
          <cell r="L4195">
            <v>0</v>
          </cell>
          <cell r="M4195">
            <v>0</v>
          </cell>
          <cell r="N4195">
            <v>11284</v>
          </cell>
          <cell r="O4195">
            <v>1.3145415219328263</v>
          </cell>
          <cell r="P4195">
            <v>14833.286533490011</v>
          </cell>
          <cell r="Q4195">
            <v>0</v>
          </cell>
          <cell r="R4195">
            <v>0</v>
          </cell>
          <cell r="S4195">
            <v>0</v>
          </cell>
        </row>
        <row r="4196">
          <cell r="A4196" t="str">
            <v>2006</v>
          </cell>
          <cell r="B4196" t="str">
            <v xml:space="preserve">  JANUARY</v>
          </cell>
          <cell r="C4196" t="str">
            <v>-</v>
          </cell>
          <cell r="D4196" t="str">
            <v>-</v>
          </cell>
          <cell r="E4196" t="str">
            <v>-</v>
          </cell>
          <cell r="F4196" t="str">
            <v>-</v>
          </cell>
          <cell r="G4196" t="str">
            <v>-</v>
          </cell>
          <cell r="H4196" t="str">
            <v>-</v>
          </cell>
          <cell r="I4196">
            <v>0</v>
          </cell>
          <cell r="J4196">
            <v>0</v>
          </cell>
          <cell r="K4196">
            <v>258.37</v>
          </cell>
          <cell r="L4196" t="str">
            <v>-</v>
          </cell>
          <cell r="M4196" t="str">
            <v>-</v>
          </cell>
          <cell r="N4196">
            <v>11284</v>
          </cell>
          <cell r="O4196">
            <v>0.25</v>
          </cell>
          <cell r="P4196">
            <v>2821</v>
          </cell>
          <cell r="Q4196">
            <v>0</v>
          </cell>
          <cell r="R4196">
            <v>0</v>
          </cell>
          <cell r="S4196">
            <v>0</v>
          </cell>
        </row>
        <row r="4197">
          <cell r="B4197" t="str">
            <v xml:space="preserve">  FEBRUARY</v>
          </cell>
          <cell r="C4197" t="str">
            <v>-</v>
          </cell>
          <cell r="D4197" t="str">
            <v>-</v>
          </cell>
          <cell r="E4197" t="str">
            <v>-</v>
          </cell>
          <cell r="F4197" t="str">
            <v>-</v>
          </cell>
          <cell r="G4197" t="str">
            <v>-</v>
          </cell>
          <cell r="H4197" t="str">
            <v>-</v>
          </cell>
          <cell r="I4197">
            <v>0</v>
          </cell>
          <cell r="J4197">
            <v>0</v>
          </cell>
          <cell r="K4197">
            <v>258.37</v>
          </cell>
          <cell r="L4197" t="str">
            <v>-</v>
          </cell>
          <cell r="M4197" t="str">
            <v>-</v>
          </cell>
          <cell r="N4197">
            <v>11284</v>
          </cell>
          <cell r="O4197">
            <v>0.25</v>
          </cell>
          <cell r="P4197">
            <v>2821</v>
          </cell>
          <cell r="Q4197">
            <v>0</v>
          </cell>
          <cell r="R4197">
            <v>0</v>
          </cell>
          <cell r="S4197">
            <v>0</v>
          </cell>
        </row>
        <row r="4198">
          <cell r="B4198" t="str">
            <v xml:space="preserve">  MARCH</v>
          </cell>
          <cell r="C4198" t="str">
            <v>-</v>
          </cell>
          <cell r="D4198" t="str">
            <v>-</v>
          </cell>
          <cell r="E4198" t="str">
            <v>-</v>
          </cell>
          <cell r="F4198" t="str">
            <v>-</v>
          </cell>
          <cell r="G4198" t="str">
            <v>-</v>
          </cell>
          <cell r="H4198" t="str">
            <v>-</v>
          </cell>
          <cell r="I4198">
            <v>0</v>
          </cell>
          <cell r="J4198">
            <v>0</v>
          </cell>
          <cell r="K4198">
            <v>258.37</v>
          </cell>
          <cell r="L4198" t="str">
            <v>-</v>
          </cell>
          <cell r="M4198" t="str">
            <v>-</v>
          </cell>
          <cell r="N4198">
            <v>11284</v>
          </cell>
          <cell r="O4198">
            <v>0.25</v>
          </cell>
          <cell r="P4198">
            <v>2821</v>
          </cell>
          <cell r="Q4198">
            <v>0</v>
          </cell>
          <cell r="R4198">
            <v>0</v>
          </cell>
          <cell r="S4198">
            <v>0</v>
          </cell>
        </row>
        <row r="4199">
          <cell r="B4199" t="str">
            <v xml:space="preserve">  APRIL</v>
          </cell>
          <cell r="C4199" t="str">
            <v>-</v>
          </cell>
          <cell r="D4199" t="str">
            <v>-</v>
          </cell>
          <cell r="E4199" t="str">
            <v>-</v>
          </cell>
          <cell r="F4199" t="str">
            <v>-</v>
          </cell>
          <cell r="G4199" t="str">
            <v>-</v>
          </cell>
          <cell r="H4199" t="str">
            <v>-</v>
          </cell>
          <cell r="I4199">
            <v>0</v>
          </cell>
          <cell r="J4199">
            <v>0</v>
          </cell>
          <cell r="K4199">
            <v>258.37</v>
          </cell>
          <cell r="L4199" t="str">
            <v>-</v>
          </cell>
          <cell r="M4199" t="str">
            <v>-</v>
          </cell>
          <cell r="N4199">
            <v>11284</v>
          </cell>
          <cell r="O4199">
            <v>0.25</v>
          </cell>
          <cell r="P4199">
            <v>2821</v>
          </cell>
          <cell r="Q4199">
            <v>0</v>
          </cell>
          <cell r="R4199">
            <v>0</v>
          </cell>
          <cell r="S4199">
            <v>0</v>
          </cell>
        </row>
        <row r="4200">
          <cell r="B4200" t="str">
            <v xml:space="preserve">  MAY</v>
          </cell>
          <cell r="C4200" t="str">
            <v>-</v>
          </cell>
          <cell r="D4200" t="str">
            <v>-</v>
          </cell>
          <cell r="E4200" t="str">
            <v>-</v>
          </cell>
          <cell r="F4200" t="str">
            <v>-</v>
          </cell>
          <cell r="G4200" t="str">
            <v>-</v>
          </cell>
          <cell r="H4200" t="str">
            <v>-</v>
          </cell>
          <cell r="I4200">
            <v>0</v>
          </cell>
          <cell r="J4200">
            <v>0</v>
          </cell>
          <cell r="K4200">
            <v>258.37</v>
          </cell>
          <cell r="L4200" t="str">
            <v>-</v>
          </cell>
          <cell r="M4200" t="str">
            <v>-</v>
          </cell>
          <cell r="N4200">
            <v>11284</v>
          </cell>
          <cell r="O4200">
            <v>0.25</v>
          </cell>
          <cell r="P4200">
            <v>2821</v>
          </cell>
          <cell r="Q4200">
            <v>0</v>
          </cell>
          <cell r="R4200">
            <v>0</v>
          </cell>
          <cell r="S4200">
            <v>0</v>
          </cell>
        </row>
        <row r="4201">
          <cell r="B4201" t="str">
            <v xml:space="preserve">  JUNE</v>
          </cell>
          <cell r="C4201" t="str">
            <v>-</v>
          </cell>
          <cell r="D4201" t="str">
            <v>-</v>
          </cell>
          <cell r="E4201" t="str">
            <v>-</v>
          </cell>
          <cell r="F4201" t="str">
            <v>-</v>
          </cell>
          <cell r="G4201" t="str">
            <v>-</v>
          </cell>
          <cell r="H4201" t="str">
            <v>-</v>
          </cell>
          <cell r="I4201">
            <v>0</v>
          </cell>
          <cell r="J4201">
            <v>0</v>
          </cell>
          <cell r="K4201">
            <v>258.37</v>
          </cell>
          <cell r="L4201" t="str">
            <v>-</v>
          </cell>
          <cell r="M4201" t="str">
            <v>-</v>
          </cell>
          <cell r="N4201">
            <v>11284</v>
          </cell>
          <cell r="O4201">
            <v>0.25</v>
          </cell>
          <cell r="P4201">
            <v>2821</v>
          </cell>
          <cell r="Q4201">
            <v>0</v>
          </cell>
          <cell r="R4201">
            <v>0</v>
          </cell>
          <cell r="S4201">
            <v>0</v>
          </cell>
        </row>
        <row r="4202">
          <cell r="B4202" t="str">
            <v xml:space="preserve">  JULY</v>
          </cell>
          <cell r="C4202" t="str">
            <v>-</v>
          </cell>
          <cell r="D4202" t="str">
            <v>-</v>
          </cell>
          <cell r="E4202" t="str">
            <v>-</v>
          </cell>
          <cell r="F4202" t="str">
            <v>-</v>
          </cell>
          <cell r="G4202" t="str">
            <v>-</v>
          </cell>
          <cell r="H4202" t="str">
            <v>-</v>
          </cell>
          <cell r="I4202">
            <v>0</v>
          </cell>
          <cell r="J4202">
            <v>0</v>
          </cell>
          <cell r="K4202">
            <v>258.37</v>
          </cell>
          <cell r="L4202" t="str">
            <v>-</v>
          </cell>
          <cell r="M4202" t="str">
            <v>-</v>
          </cell>
          <cell r="N4202">
            <v>11284</v>
          </cell>
          <cell r="O4202">
            <v>0.25</v>
          </cell>
          <cell r="P4202">
            <v>2821</v>
          </cell>
          <cell r="Q4202">
            <v>0</v>
          </cell>
          <cell r="R4202">
            <v>0</v>
          </cell>
          <cell r="S4202">
            <v>0</v>
          </cell>
        </row>
        <row r="4203">
          <cell r="B4203" t="str">
            <v xml:space="preserve">  AUGUST</v>
          </cell>
          <cell r="C4203" t="str">
            <v>-</v>
          </cell>
          <cell r="D4203" t="str">
            <v>-</v>
          </cell>
          <cell r="E4203" t="str">
            <v>-</v>
          </cell>
          <cell r="F4203" t="str">
            <v>-</v>
          </cell>
          <cell r="G4203" t="str">
            <v>-</v>
          </cell>
          <cell r="H4203" t="str">
            <v>-</v>
          </cell>
          <cell r="I4203">
            <v>0</v>
          </cell>
          <cell r="J4203">
            <v>0</v>
          </cell>
          <cell r="K4203">
            <v>258.37</v>
          </cell>
          <cell r="L4203" t="str">
            <v>-</v>
          </cell>
          <cell r="M4203" t="str">
            <v>-</v>
          </cell>
          <cell r="N4203">
            <v>11284</v>
          </cell>
          <cell r="O4203">
            <v>0.25</v>
          </cell>
          <cell r="P4203">
            <v>2821</v>
          </cell>
          <cell r="Q4203">
            <v>0</v>
          </cell>
          <cell r="R4203">
            <v>0</v>
          </cell>
          <cell r="S4203">
            <v>0</v>
          </cell>
        </row>
        <row r="4204">
          <cell r="B4204" t="str">
            <v xml:space="preserve">  SEPTEMBER</v>
          </cell>
          <cell r="C4204" t="str">
            <v>-</v>
          </cell>
          <cell r="D4204" t="str">
            <v>-</v>
          </cell>
          <cell r="E4204" t="str">
            <v>-</v>
          </cell>
          <cell r="F4204" t="str">
            <v>-</v>
          </cell>
          <cell r="G4204" t="str">
            <v>-</v>
          </cell>
          <cell r="H4204" t="str">
            <v>-</v>
          </cell>
          <cell r="I4204">
            <v>0</v>
          </cell>
          <cell r="J4204">
            <v>0</v>
          </cell>
          <cell r="K4204">
            <v>258.37</v>
          </cell>
          <cell r="L4204" t="str">
            <v>-</v>
          </cell>
          <cell r="M4204" t="str">
            <v>-</v>
          </cell>
          <cell r="N4204">
            <v>11284</v>
          </cell>
          <cell r="O4204">
            <v>0.25</v>
          </cell>
          <cell r="P4204">
            <v>2821</v>
          </cell>
          <cell r="Q4204">
            <v>0</v>
          </cell>
          <cell r="R4204">
            <v>0</v>
          </cell>
          <cell r="S4204">
            <v>0</v>
          </cell>
        </row>
        <row r="4205">
          <cell r="B4205" t="str">
            <v xml:space="preserve">  OCTOBER</v>
          </cell>
          <cell r="C4205" t="str">
            <v>-</v>
          </cell>
          <cell r="D4205" t="str">
            <v>-</v>
          </cell>
          <cell r="E4205" t="str">
            <v>-</v>
          </cell>
          <cell r="F4205" t="str">
            <v>-</v>
          </cell>
          <cell r="G4205" t="str">
            <v>-</v>
          </cell>
          <cell r="H4205" t="str">
            <v>-</v>
          </cell>
          <cell r="I4205">
            <v>0</v>
          </cell>
          <cell r="J4205">
            <v>0</v>
          </cell>
          <cell r="K4205">
            <v>258.37</v>
          </cell>
          <cell r="L4205" t="str">
            <v>-</v>
          </cell>
          <cell r="M4205" t="str">
            <v>-</v>
          </cell>
          <cell r="N4205">
            <v>11284</v>
          </cell>
          <cell r="O4205">
            <v>0.25</v>
          </cell>
          <cell r="P4205">
            <v>2821</v>
          </cell>
          <cell r="Q4205">
            <v>0</v>
          </cell>
          <cell r="R4205">
            <v>0</v>
          </cell>
          <cell r="S4205">
            <v>0</v>
          </cell>
        </row>
        <row r="4206">
          <cell r="B4206" t="str">
            <v xml:space="preserve">  NOVEMBER</v>
          </cell>
          <cell r="C4206" t="str">
            <v>-</v>
          </cell>
          <cell r="D4206" t="str">
            <v>-</v>
          </cell>
          <cell r="E4206" t="str">
            <v>-</v>
          </cell>
          <cell r="F4206" t="str">
            <v>-</v>
          </cell>
          <cell r="G4206" t="str">
            <v>-</v>
          </cell>
          <cell r="H4206" t="str">
            <v>-</v>
          </cell>
          <cell r="I4206">
            <v>0</v>
          </cell>
          <cell r="J4206">
            <v>0</v>
          </cell>
          <cell r="K4206">
            <v>258.37</v>
          </cell>
          <cell r="L4206" t="str">
            <v>-</v>
          </cell>
          <cell r="M4206" t="str">
            <v>-</v>
          </cell>
          <cell r="N4206">
            <v>11284</v>
          </cell>
          <cell r="O4206">
            <v>0.25</v>
          </cell>
          <cell r="P4206">
            <v>2821</v>
          </cell>
          <cell r="Q4206">
            <v>0</v>
          </cell>
          <cell r="R4206">
            <v>0</v>
          </cell>
          <cell r="S4206">
            <v>0</v>
          </cell>
        </row>
        <row r="4208">
          <cell r="A4208" t="str">
            <v xml:space="preserve"> </v>
          </cell>
          <cell r="B4208" t="str">
            <v>T O T A L</v>
          </cell>
          <cell r="C4208" t="str">
            <v>Pay Item</v>
          </cell>
          <cell r="E4208" t="str">
            <v>:</v>
          </cell>
          <cell r="F4208" t="str">
            <v>IV-4-A-1</v>
          </cell>
          <cell r="J4208">
            <v>0</v>
          </cell>
          <cell r="K4208" t="str">
            <v>-</v>
          </cell>
          <cell r="L4208">
            <v>258.37</v>
          </cell>
          <cell r="M4208">
            <v>258.37</v>
          </cell>
          <cell r="O4208" t="str">
            <v>-</v>
          </cell>
          <cell r="Q4208">
            <v>2915447.08</v>
          </cell>
          <cell r="R4208">
            <v>3777832.6443548761</v>
          </cell>
          <cell r="S4208">
            <v>862385.56435487606</v>
          </cell>
        </row>
        <row r="4210">
          <cell r="A4210" t="str">
            <v xml:space="preserve">   L : Labour</v>
          </cell>
          <cell r="E4210" t="str">
            <v xml:space="preserve">    C : Cement</v>
          </cell>
          <cell r="J4210" t="str">
            <v xml:space="preserve">    S : Steel</v>
          </cell>
          <cell r="N4210" t="str">
            <v xml:space="preserve">    F : Fuel</v>
          </cell>
          <cell r="R4210" t="str">
            <v xml:space="preserve">    M : Material</v>
          </cell>
        </row>
        <row r="4211">
          <cell r="A4211" t="str">
            <v xml:space="preserve">   Economic Indicators Table 1.3</v>
          </cell>
          <cell r="E4211" t="str">
            <v xml:space="preserve">         Economic Indicators Table 1.11</v>
          </cell>
          <cell r="J4211" t="str">
            <v xml:space="preserve">         Economic Indicators Table 1.11</v>
          </cell>
          <cell r="N4211" t="str">
            <v xml:space="preserve">         "Official Diesel Oil Selling Price"</v>
          </cell>
          <cell r="R4211" t="str">
            <v xml:space="preserve">         Economic Indicators Table 1.15</v>
          </cell>
        </row>
        <row r="4212">
          <cell r="A4212" t="str">
            <v xml:space="preserve">   Consumer Price Indices for 43 Cities &amp; Changes</v>
          </cell>
          <cell r="E4212" t="str">
            <v xml:space="preserve">         Wholesale Price Indices of Manufacturing Commodities</v>
          </cell>
          <cell r="J4212" t="str">
            <v xml:space="preserve">         Wholesale Price Indices of Manufacturing Commodities</v>
          </cell>
          <cell r="N4212" t="str">
            <v xml:space="preserve">         Actual cost of high speed diesel</v>
          </cell>
          <cell r="R4212" t="str">
            <v xml:space="preserve">         Wholesale Price Indices of Construction Materials</v>
          </cell>
        </row>
        <row r="4213">
          <cell r="A4213" t="str">
            <v xml:space="preserve">   Sub-Sector General Index for Bandar Lampung</v>
          </cell>
          <cell r="E4213" t="str">
            <v xml:space="preserve">         Sub-Sector 17, Non Metallic Mineral Products</v>
          </cell>
          <cell r="J4213" t="str">
            <v xml:space="preserve">         Sub-Sector 19, Iron and Steel Products</v>
          </cell>
          <cell r="N4213" t="str">
            <v xml:space="preserve">         Estabilished by Pertamina Oil Company</v>
          </cell>
          <cell r="R4213" t="str">
            <v xml:space="preserve">         Sub-Sector 2, Public Works in Agriculture</v>
          </cell>
        </row>
        <row r="4215">
          <cell r="A4215" t="str">
            <v>Pn  =  A +  L(Ln/Lo) + C(Cn/Co) + S(Sn/So) + F(Fn/Fo) + M(Mn/Mo)</v>
          </cell>
        </row>
        <row r="4216">
          <cell r="A4216" t="str">
            <v>CALCULATION OF ESCALATION PAYMENT</v>
          </cell>
        </row>
        <row r="4217">
          <cell r="A4217" t="str">
            <v>CONTRACT PACKAGE</v>
          </cell>
          <cell r="C4217" t="str">
            <v>:</v>
          </cell>
          <cell r="D4217" t="str">
            <v>WAY CURUP IRRIGATION SUB-PROJECT PTSL-II</v>
          </cell>
          <cell r="Q4217" t="str">
            <v>CONTRACTOR</v>
          </cell>
          <cell r="R4217" t="str">
            <v>:     PT. ADHI KARYA (Persero) Tbk</v>
          </cell>
        </row>
        <row r="4218">
          <cell r="A4218" t="str">
            <v>CONTRACT NO. / DATE</v>
          </cell>
          <cell r="C4218" t="str">
            <v>:</v>
          </cell>
          <cell r="D4218" t="str">
            <v>HK.02.07-Ag.0801/WILIII/01 ,  Date : May 14th, 2004</v>
          </cell>
          <cell r="Q4218" t="str">
            <v>CONSULTANT</v>
          </cell>
          <cell r="R4218" t="str">
            <v>:     NIPPON KOEI (In Associated)</v>
          </cell>
        </row>
        <row r="4220">
          <cell r="A4220" t="str">
            <v xml:space="preserve"> PAY ITEM</v>
          </cell>
          <cell r="C4220" t="str">
            <v>:</v>
          </cell>
          <cell r="D4220" t="str">
            <v>IV-4-A-2</v>
          </cell>
          <cell r="I4220" t="str">
            <v xml:space="preserve"> DESCRIPTION :</v>
          </cell>
          <cell r="J4220" t="str">
            <v>Backfill type - A</v>
          </cell>
          <cell r="M4220" t="str">
            <v>QUANTITIES</v>
          </cell>
          <cell r="N4220" t="str">
            <v>ORIGINAL</v>
          </cell>
          <cell r="P4220" t="str">
            <v>CURRENT</v>
          </cell>
          <cell r="Q4220" t="str">
            <v>ORIGINAL</v>
          </cell>
          <cell r="R4220" t="str">
            <v>CURRENT</v>
          </cell>
        </row>
        <row r="4221">
          <cell r="A4221" t="str">
            <v xml:space="preserve"> COMPONENT</v>
          </cell>
          <cell r="C4221" t="str">
            <v>A</v>
          </cell>
          <cell r="D4221" t="str">
            <v>L</v>
          </cell>
          <cell r="E4221" t="str">
            <v>C</v>
          </cell>
          <cell r="F4221" t="str">
            <v>S</v>
          </cell>
          <cell r="G4221" t="str">
            <v>F</v>
          </cell>
          <cell r="H4221" t="str">
            <v>M</v>
          </cell>
          <cell r="I4221" t="str">
            <v xml:space="preserve"> QUANTITIES   :</v>
          </cell>
          <cell r="J4221">
            <v>317.12</v>
          </cell>
          <cell r="K4221" t="str">
            <v>cu.m</v>
          </cell>
          <cell r="M4221" t="str">
            <v>FOR</v>
          </cell>
          <cell r="N4221" t="str">
            <v>UNIT PRICE</v>
          </cell>
          <cell r="O4221" t="str">
            <v>FACTOR</v>
          </cell>
          <cell r="P4221" t="str">
            <v>UNIT PRICE</v>
          </cell>
          <cell r="Q4221" t="str">
            <v>AMOUNT</v>
          </cell>
          <cell r="R4221" t="str">
            <v>AMOUNT</v>
          </cell>
          <cell r="S4221" t="str">
            <v>PRICE ESCALATION</v>
          </cell>
        </row>
        <row r="4222">
          <cell r="A4222" t="str">
            <v xml:space="preserve"> COST FACTOR</v>
          </cell>
          <cell r="C4222">
            <v>0.25</v>
          </cell>
          <cell r="D4222">
            <v>0.15</v>
          </cell>
          <cell r="E4222" t="str">
            <v>-</v>
          </cell>
          <cell r="F4222" t="str">
            <v>-</v>
          </cell>
          <cell r="G4222" t="str">
            <v>-</v>
          </cell>
          <cell r="H4222">
            <v>0.6</v>
          </cell>
          <cell r="I4222" t="str">
            <v>SCHEDULE QUANTITIES</v>
          </cell>
          <cell r="K4222" t="str">
            <v>ACTUAL QUANTITIES (MC)</v>
          </cell>
          <cell r="M4222" t="str">
            <v>ESCALATION</v>
          </cell>
          <cell r="N4222" t="str">
            <v>Ho</v>
          </cell>
          <cell r="O4222" t="str">
            <v>Pn</v>
          </cell>
          <cell r="P4222" t="str">
            <v>Hn</v>
          </cell>
          <cell r="Q4222" t="str">
            <v>Io</v>
          </cell>
          <cell r="R4222" t="str">
            <v>In</v>
          </cell>
          <cell r="S4222" t="str">
            <v>PAYMENT</v>
          </cell>
        </row>
        <row r="4223">
          <cell r="A4223" t="str">
            <v xml:space="preserve"> ZERO INDEX / DEC 2002</v>
          </cell>
          <cell r="C4223" t="str">
            <v>-</v>
          </cell>
          <cell r="D4223">
            <v>110.63</v>
          </cell>
          <cell r="E4223">
            <v>294</v>
          </cell>
          <cell r="F4223">
            <v>345</v>
          </cell>
          <cell r="G4223">
            <v>1650</v>
          </cell>
          <cell r="H4223">
            <v>350</v>
          </cell>
          <cell r="I4223" t="str">
            <v>CUMULATIVE</v>
          </cell>
          <cell r="J4223" t="str">
            <v>MONTHLY</v>
          </cell>
          <cell r="K4223" t="str">
            <v>CUMULATIVE</v>
          </cell>
          <cell r="L4223" t="str">
            <v>MONTHLY</v>
          </cell>
          <cell r="M4223" t="str">
            <v>PAYMENT</v>
          </cell>
        </row>
        <row r="4224">
          <cell r="A4224">
            <v>1</v>
          </cell>
          <cell r="B4224">
            <v>2</v>
          </cell>
          <cell r="C4224">
            <v>3</v>
          </cell>
          <cell r="D4224">
            <v>4</v>
          </cell>
          <cell r="E4224">
            <v>5</v>
          </cell>
          <cell r="F4224">
            <v>6</v>
          </cell>
          <cell r="G4224">
            <v>7</v>
          </cell>
          <cell r="H4224">
            <v>8</v>
          </cell>
          <cell r="I4224">
            <v>9</v>
          </cell>
          <cell r="J4224">
            <v>10</v>
          </cell>
          <cell r="K4224">
            <v>11</v>
          </cell>
          <cell r="L4224">
            <v>12</v>
          </cell>
          <cell r="M4224">
            <v>13</v>
          </cell>
          <cell r="N4224">
            <v>14</v>
          </cell>
          <cell r="O4224">
            <v>15</v>
          </cell>
          <cell r="P4224" t="str">
            <v>16=14x15</v>
          </cell>
          <cell r="Q4224" t="str">
            <v>17=13x14</v>
          </cell>
          <cell r="R4224" t="str">
            <v>18=13x16</v>
          </cell>
          <cell r="S4224" t="str">
            <v>19=18-17</v>
          </cell>
        </row>
        <row r="4226">
          <cell r="A4226" t="str">
            <v>2004</v>
          </cell>
          <cell r="B4226" t="str">
            <v xml:space="preserve">  JUNE</v>
          </cell>
          <cell r="C4226" t="str">
            <v>-</v>
          </cell>
          <cell r="D4226" t="str">
            <v>-</v>
          </cell>
          <cell r="E4226" t="str">
            <v>-</v>
          </cell>
          <cell r="F4226" t="str">
            <v>-</v>
          </cell>
          <cell r="G4226" t="str">
            <v>-</v>
          </cell>
          <cell r="H4226" t="str">
            <v>-</v>
          </cell>
          <cell r="I4226">
            <v>0</v>
          </cell>
          <cell r="J4226">
            <v>0</v>
          </cell>
          <cell r="K4226" t="str">
            <v>-</v>
          </cell>
          <cell r="L4226" t="str">
            <v>-</v>
          </cell>
          <cell r="M4226" t="str">
            <v>-</v>
          </cell>
          <cell r="N4226" t="str">
            <v>-</v>
          </cell>
          <cell r="O4226" t="str">
            <v>-</v>
          </cell>
          <cell r="P4226" t="str">
            <v>-</v>
          </cell>
          <cell r="Q4226" t="str">
            <v>-</v>
          </cell>
          <cell r="R4226" t="str">
            <v>-</v>
          </cell>
          <cell r="S4226" t="str">
            <v>-</v>
          </cell>
        </row>
        <row r="4227">
          <cell r="B4227" t="str">
            <v xml:space="preserve">  JULY</v>
          </cell>
          <cell r="C4227" t="str">
            <v>-</v>
          </cell>
          <cell r="D4227" t="str">
            <v>-</v>
          </cell>
          <cell r="E4227" t="str">
            <v>-</v>
          </cell>
          <cell r="F4227" t="str">
            <v>-</v>
          </cell>
          <cell r="G4227" t="str">
            <v>-</v>
          </cell>
          <cell r="H4227" t="str">
            <v>-</v>
          </cell>
          <cell r="I4227">
            <v>0</v>
          </cell>
          <cell r="J4227">
            <v>0</v>
          </cell>
          <cell r="K4227">
            <v>0</v>
          </cell>
          <cell r="L4227" t="str">
            <v>-</v>
          </cell>
          <cell r="M4227" t="str">
            <v>-</v>
          </cell>
          <cell r="N4227" t="str">
            <v>-</v>
          </cell>
          <cell r="O4227" t="str">
            <v>-</v>
          </cell>
          <cell r="P4227" t="str">
            <v>-</v>
          </cell>
          <cell r="Q4227" t="str">
            <v>-</v>
          </cell>
          <cell r="R4227" t="str">
            <v>-</v>
          </cell>
          <cell r="S4227" t="str">
            <v>-</v>
          </cell>
        </row>
        <row r="4228">
          <cell r="B4228" t="str">
            <v xml:space="preserve">  AUGUST</v>
          </cell>
          <cell r="C4228" t="str">
            <v>-</v>
          </cell>
          <cell r="D4228" t="str">
            <v>-</v>
          </cell>
          <cell r="E4228" t="str">
            <v>-</v>
          </cell>
          <cell r="F4228" t="str">
            <v>-</v>
          </cell>
          <cell r="G4228" t="str">
            <v>-</v>
          </cell>
          <cell r="H4228" t="str">
            <v>-</v>
          </cell>
          <cell r="I4228">
            <v>0</v>
          </cell>
          <cell r="J4228">
            <v>0</v>
          </cell>
          <cell r="K4228">
            <v>0</v>
          </cell>
          <cell r="L4228" t="str">
            <v>-</v>
          </cell>
          <cell r="M4228" t="str">
            <v>-</v>
          </cell>
          <cell r="N4228" t="str">
            <v>-</v>
          </cell>
          <cell r="O4228" t="str">
            <v>-</v>
          </cell>
          <cell r="P4228" t="str">
            <v>-</v>
          </cell>
          <cell r="Q4228" t="str">
            <v>-</v>
          </cell>
          <cell r="R4228" t="str">
            <v>-</v>
          </cell>
          <cell r="S4228" t="str">
            <v>-</v>
          </cell>
        </row>
        <row r="4229">
          <cell r="B4229" t="str">
            <v xml:space="preserve">  SEPTEMBER</v>
          </cell>
          <cell r="C4229" t="str">
            <v>-</v>
          </cell>
          <cell r="D4229" t="str">
            <v>-</v>
          </cell>
          <cell r="E4229" t="str">
            <v>-</v>
          </cell>
          <cell r="F4229" t="str">
            <v>-</v>
          </cell>
          <cell r="G4229" t="str">
            <v>-</v>
          </cell>
          <cell r="H4229" t="str">
            <v>-</v>
          </cell>
          <cell r="I4229">
            <v>0</v>
          </cell>
          <cell r="J4229">
            <v>0</v>
          </cell>
          <cell r="K4229">
            <v>0</v>
          </cell>
          <cell r="L4229" t="str">
            <v>-</v>
          </cell>
          <cell r="M4229" t="str">
            <v>-</v>
          </cell>
          <cell r="N4229" t="str">
            <v>-</v>
          </cell>
          <cell r="O4229" t="str">
            <v>-</v>
          </cell>
          <cell r="P4229" t="str">
            <v>-</v>
          </cell>
          <cell r="Q4229" t="str">
            <v>-</v>
          </cell>
          <cell r="R4229" t="str">
            <v>-</v>
          </cell>
          <cell r="S4229" t="str">
            <v>-</v>
          </cell>
        </row>
        <row r="4230">
          <cell r="B4230" t="str">
            <v xml:space="preserve">  OCTOBER</v>
          </cell>
          <cell r="C4230" t="str">
            <v>-</v>
          </cell>
          <cell r="D4230" t="str">
            <v>-</v>
          </cell>
          <cell r="E4230" t="str">
            <v>-</v>
          </cell>
          <cell r="F4230" t="str">
            <v>-</v>
          </cell>
          <cell r="G4230" t="str">
            <v>-</v>
          </cell>
          <cell r="H4230" t="str">
            <v>-</v>
          </cell>
          <cell r="I4230">
            <v>0</v>
          </cell>
          <cell r="J4230">
            <v>0</v>
          </cell>
          <cell r="K4230">
            <v>0</v>
          </cell>
          <cell r="L4230" t="str">
            <v>-</v>
          </cell>
          <cell r="M4230" t="str">
            <v>-</v>
          </cell>
          <cell r="N4230" t="str">
            <v>-</v>
          </cell>
          <cell r="O4230" t="str">
            <v>-</v>
          </cell>
          <cell r="P4230" t="str">
            <v>-</v>
          </cell>
          <cell r="Q4230" t="str">
            <v>-</v>
          </cell>
          <cell r="R4230" t="str">
            <v>-</v>
          </cell>
          <cell r="S4230" t="str">
            <v>-</v>
          </cell>
        </row>
        <row r="4231">
          <cell r="B4231" t="str">
            <v xml:space="preserve">  NOVEMBER</v>
          </cell>
          <cell r="C4231" t="str">
            <v>-</v>
          </cell>
          <cell r="D4231" t="str">
            <v>-</v>
          </cell>
          <cell r="E4231" t="str">
            <v>-</v>
          </cell>
          <cell r="F4231" t="str">
            <v>-</v>
          </cell>
          <cell r="G4231" t="str">
            <v>-</v>
          </cell>
          <cell r="H4231" t="str">
            <v>-</v>
          </cell>
          <cell r="I4231">
            <v>0</v>
          </cell>
          <cell r="J4231">
            <v>0</v>
          </cell>
          <cell r="K4231">
            <v>0</v>
          </cell>
          <cell r="L4231" t="str">
            <v>-</v>
          </cell>
          <cell r="M4231" t="str">
            <v>-</v>
          </cell>
          <cell r="N4231" t="str">
            <v>-</v>
          </cell>
          <cell r="O4231" t="str">
            <v>-</v>
          </cell>
          <cell r="P4231" t="str">
            <v>-</v>
          </cell>
          <cell r="Q4231" t="str">
            <v>-</v>
          </cell>
          <cell r="R4231" t="str">
            <v>-</v>
          </cell>
          <cell r="S4231" t="str">
            <v>-</v>
          </cell>
        </row>
        <row r="4232">
          <cell r="B4232" t="str">
            <v xml:space="preserve">  DECEMBER</v>
          </cell>
          <cell r="C4232" t="str">
            <v>-</v>
          </cell>
          <cell r="D4232" t="str">
            <v>-</v>
          </cell>
          <cell r="E4232" t="str">
            <v>-</v>
          </cell>
          <cell r="F4232" t="str">
            <v>-</v>
          </cell>
          <cell r="G4232" t="str">
            <v>-</v>
          </cell>
          <cell r="H4232" t="str">
            <v>-</v>
          </cell>
          <cell r="I4232">
            <v>0</v>
          </cell>
          <cell r="J4232">
            <v>0</v>
          </cell>
          <cell r="K4232">
            <v>0</v>
          </cell>
          <cell r="L4232" t="str">
            <v>-</v>
          </cell>
          <cell r="M4232" t="str">
            <v>-</v>
          </cell>
          <cell r="N4232" t="str">
            <v>-</v>
          </cell>
          <cell r="O4232" t="str">
            <v>-</v>
          </cell>
          <cell r="P4232" t="str">
            <v>-</v>
          </cell>
          <cell r="Q4232" t="str">
            <v>-</v>
          </cell>
          <cell r="R4232" t="str">
            <v>-</v>
          </cell>
          <cell r="S4232" t="str">
            <v>-</v>
          </cell>
        </row>
        <row r="4233">
          <cell r="A4233" t="str">
            <v>2005</v>
          </cell>
          <cell r="B4233" t="str">
            <v xml:space="preserve">  JANUARY</v>
          </cell>
          <cell r="C4233" t="str">
            <v>-</v>
          </cell>
          <cell r="D4233" t="str">
            <v>-</v>
          </cell>
          <cell r="E4233" t="str">
            <v>-</v>
          </cell>
          <cell r="F4233" t="str">
            <v>-</v>
          </cell>
          <cell r="G4233" t="str">
            <v>-</v>
          </cell>
          <cell r="H4233" t="str">
            <v>-</v>
          </cell>
          <cell r="I4233">
            <v>0</v>
          </cell>
          <cell r="J4233">
            <v>0</v>
          </cell>
          <cell r="K4233">
            <v>0</v>
          </cell>
          <cell r="L4233" t="str">
            <v>-</v>
          </cell>
          <cell r="M4233" t="str">
            <v>-</v>
          </cell>
          <cell r="N4233" t="str">
            <v>-</v>
          </cell>
          <cell r="O4233" t="str">
            <v>-</v>
          </cell>
          <cell r="P4233" t="str">
            <v>-</v>
          </cell>
          <cell r="Q4233" t="str">
            <v>-</v>
          </cell>
          <cell r="R4233" t="str">
            <v>-</v>
          </cell>
          <cell r="S4233" t="str">
            <v>-</v>
          </cell>
        </row>
        <row r="4234">
          <cell r="B4234" t="str">
            <v xml:space="preserve">  FEBRUARY</v>
          </cell>
          <cell r="C4234" t="str">
            <v>-</v>
          </cell>
          <cell r="D4234" t="str">
            <v>-</v>
          </cell>
          <cell r="E4234" t="str">
            <v>-</v>
          </cell>
          <cell r="F4234" t="str">
            <v>-</v>
          </cell>
          <cell r="G4234" t="str">
            <v>-</v>
          </cell>
          <cell r="H4234" t="str">
            <v>-</v>
          </cell>
          <cell r="I4234">
            <v>0</v>
          </cell>
          <cell r="J4234">
            <v>0</v>
          </cell>
          <cell r="K4234">
            <v>0</v>
          </cell>
          <cell r="L4234" t="str">
            <v>-</v>
          </cell>
          <cell r="M4234" t="str">
            <v>-</v>
          </cell>
          <cell r="N4234" t="str">
            <v>-</v>
          </cell>
          <cell r="O4234" t="str">
            <v>-</v>
          </cell>
          <cell r="P4234" t="str">
            <v>-</v>
          </cell>
          <cell r="Q4234" t="str">
            <v>-</v>
          </cell>
          <cell r="R4234" t="str">
            <v>-</v>
          </cell>
          <cell r="S4234" t="str">
            <v>-</v>
          </cell>
        </row>
        <row r="4235">
          <cell r="B4235" t="str">
            <v xml:space="preserve">  MARCH</v>
          </cell>
          <cell r="C4235" t="str">
            <v>-</v>
          </cell>
          <cell r="D4235" t="str">
            <v>-</v>
          </cell>
          <cell r="E4235" t="str">
            <v>-</v>
          </cell>
          <cell r="F4235" t="str">
            <v>-</v>
          </cell>
          <cell r="G4235" t="str">
            <v>-</v>
          </cell>
          <cell r="H4235" t="str">
            <v>-</v>
          </cell>
          <cell r="I4235">
            <v>0</v>
          </cell>
          <cell r="J4235">
            <v>0</v>
          </cell>
          <cell r="K4235">
            <v>0</v>
          </cell>
          <cell r="L4235" t="str">
            <v>-</v>
          </cell>
          <cell r="M4235" t="str">
            <v>-</v>
          </cell>
          <cell r="N4235" t="str">
            <v>-</v>
          </cell>
          <cell r="O4235" t="str">
            <v>-</v>
          </cell>
          <cell r="P4235" t="str">
            <v>-</v>
          </cell>
          <cell r="Q4235" t="str">
            <v>-</v>
          </cell>
          <cell r="R4235" t="str">
            <v>-</v>
          </cell>
          <cell r="S4235" t="str">
            <v>-</v>
          </cell>
        </row>
        <row r="4236">
          <cell r="B4236" t="str">
            <v xml:space="preserve">  APRIL</v>
          </cell>
          <cell r="C4236" t="str">
            <v>-</v>
          </cell>
          <cell r="D4236" t="str">
            <v>-</v>
          </cell>
          <cell r="E4236" t="str">
            <v>-</v>
          </cell>
          <cell r="F4236" t="str">
            <v>-</v>
          </cell>
          <cell r="G4236" t="str">
            <v>-</v>
          </cell>
          <cell r="H4236" t="str">
            <v>-</v>
          </cell>
          <cell r="I4236">
            <v>0</v>
          </cell>
          <cell r="J4236">
            <v>0</v>
          </cell>
          <cell r="K4236">
            <v>0</v>
          </cell>
          <cell r="L4236" t="str">
            <v>-</v>
          </cell>
          <cell r="M4236" t="str">
            <v>-</v>
          </cell>
          <cell r="N4236" t="str">
            <v>-</v>
          </cell>
          <cell r="O4236" t="str">
            <v>-</v>
          </cell>
          <cell r="P4236" t="str">
            <v>-</v>
          </cell>
          <cell r="Q4236" t="str">
            <v>-</v>
          </cell>
          <cell r="R4236" t="str">
            <v>-</v>
          </cell>
          <cell r="S4236" t="str">
            <v>-</v>
          </cell>
        </row>
        <row r="4237">
          <cell r="B4237" t="str">
            <v xml:space="preserve">  MAY</v>
          </cell>
          <cell r="C4237" t="str">
            <v>-</v>
          </cell>
          <cell r="D4237" t="str">
            <v>-</v>
          </cell>
          <cell r="E4237" t="str">
            <v>-</v>
          </cell>
          <cell r="F4237" t="str">
            <v>-</v>
          </cell>
          <cell r="G4237" t="str">
            <v>-</v>
          </cell>
          <cell r="H4237" t="str">
            <v>-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 t="str">
            <v>-</v>
          </cell>
          <cell r="N4237" t="str">
            <v>-</v>
          </cell>
          <cell r="O4237" t="str">
            <v>-</v>
          </cell>
          <cell r="P4237" t="str">
            <v>-</v>
          </cell>
          <cell r="Q4237" t="str">
            <v>-</v>
          </cell>
          <cell r="R4237" t="str">
            <v>-</v>
          </cell>
          <cell r="S4237" t="str">
            <v>-</v>
          </cell>
        </row>
        <row r="4238">
          <cell r="B4238" t="str">
            <v xml:space="preserve">  JUNE</v>
          </cell>
          <cell r="C4238" t="str">
            <v>-</v>
          </cell>
          <cell r="D4238">
            <v>121.75</v>
          </cell>
          <cell r="E4238">
            <v>323</v>
          </cell>
          <cell r="F4238">
            <v>491</v>
          </cell>
          <cell r="G4238">
            <v>2100</v>
          </cell>
          <cell r="H4238">
            <v>441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17985</v>
          </cell>
          <cell r="O4238">
            <v>1.1710772846425019</v>
          </cell>
          <cell r="P4238">
            <v>21061.824964295396</v>
          </cell>
          <cell r="Q4238">
            <v>0</v>
          </cell>
          <cell r="R4238">
            <v>0</v>
          </cell>
          <cell r="S4238">
            <v>0</v>
          </cell>
        </row>
        <row r="4239">
          <cell r="B4239" t="str">
            <v xml:space="preserve">  JULY</v>
          </cell>
          <cell r="C4239" t="str">
            <v>-</v>
          </cell>
          <cell r="D4239">
            <v>122.55</v>
          </cell>
          <cell r="E4239">
            <v>325</v>
          </cell>
          <cell r="F4239">
            <v>491</v>
          </cell>
          <cell r="G4239">
            <v>2100</v>
          </cell>
          <cell r="H4239">
            <v>449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17985</v>
          </cell>
          <cell r="O4239">
            <v>1.1858762670936582</v>
          </cell>
          <cell r="P4239">
            <v>21327.984663679443</v>
          </cell>
          <cell r="Q4239">
            <v>0</v>
          </cell>
          <cell r="R4239">
            <v>0</v>
          </cell>
          <cell r="S4239">
            <v>0</v>
          </cell>
        </row>
        <row r="4240">
          <cell r="B4240" t="str">
            <v xml:space="preserve">  AUGUST</v>
          </cell>
          <cell r="C4240" t="str">
            <v>-</v>
          </cell>
          <cell r="D4240">
            <v>122.49</v>
          </cell>
          <cell r="E4240">
            <v>326</v>
          </cell>
          <cell r="F4240">
            <v>493</v>
          </cell>
          <cell r="G4240">
            <v>2100</v>
          </cell>
          <cell r="H4240">
            <v>452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17985</v>
          </cell>
          <cell r="O4240">
            <v>1.1909377719812502</v>
          </cell>
          <cell r="P4240">
            <v>21419.015829082786</v>
          </cell>
          <cell r="Q4240">
            <v>0</v>
          </cell>
          <cell r="R4240">
            <v>0</v>
          </cell>
          <cell r="S4240">
            <v>0</v>
          </cell>
        </row>
        <row r="4241">
          <cell r="B4241" t="str">
            <v xml:space="preserve">  SEPTEMBER</v>
          </cell>
          <cell r="C4241" t="str">
            <v>-</v>
          </cell>
          <cell r="D4241">
            <v>123.27</v>
          </cell>
          <cell r="E4241">
            <v>330</v>
          </cell>
          <cell r="F4241">
            <v>495</v>
          </cell>
          <cell r="G4241">
            <v>2100</v>
          </cell>
          <cell r="H4241">
            <v>462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17985</v>
          </cell>
          <cell r="O4241">
            <v>1.2091382084425562</v>
          </cell>
          <cell r="P4241">
            <v>21746.350678839372</v>
          </cell>
          <cell r="Q4241">
            <v>0</v>
          </cell>
          <cell r="R4241">
            <v>0</v>
          </cell>
          <cell r="S4241">
            <v>0</v>
          </cell>
        </row>
        <row r="4242">
          <cell r="B4242" t="str">
            <v xml:space="preserve">  OCTOBER</v>
          </cell>
          <cell r="C4242" t="str">
            <v>-</v>
          </cell>
          <cell r="D4242">
            <v>139.13999999999999</v>
          </cell>
          <cell r="E4242">
            <v>376</v>
          </cell>
          <cell r="F4242">
            <v>511</v>
          </cell>
          <cell r="G4242">
            <v>4300</v>
          </cell>
          <cell r="H4242">
            <v>500</v>
          </cell>
          <cell r="I4242">
            <v>0</v>
          </cell>
          <cell r="J4242">
            <v>0</v>
          </cell>
          <cell r="K4242">
            <v>94.84</v>
          </cell>
          <cell r="L4242">
            <v>94.84</v>
          </cell>
          <cell r="M4242">
            <v>94.84</v>
          </cell>
          <cell r="N4242">
            <v>17985</v>
          </cell>
          <cell r="O4242">
            <v>1.2957987371030848</v>
          </cell>
          <cell r="P4242">
            <v>23304.940286798981</v>
          </cell>
          <cell r="Q4242">
            <v>1705697.4000000001</v>
          </cell>
          <cell r="R4242">
            <v>2210240.5368000153</v>
          </cell>
          <cell r="S4242">
            <v>504543.13680001511</v>
          </cell>
        </row>
        <row r="4243">
          <cell r="B4243" t="str">
            <v xml:space="preserve">  NOVEMBER</v>
          </cell>
          <cell r="C4243" t="str">
            <v>-</v>
          </cell>
          <cell r="D4243">
            <v>140.15</v>
          </cell>
          <cell r="E4243">
            <v>393</v>
          </cell>
          <cell r="F4243">
            <v>511</v>
          </cell>
          <cell r="G4243">
            <v>4300</v>
          </cell>
          <cell r="H4243">
            <v>510</v>
          </cell>
          <cell r="I4243">
            <v>0</v>
          </cell>
          <cell r="J4243">
            <v>0</v>
          </cell>
          <cell r="K4243">
            <v>94.84</v>
          </cell>
          <cell r="L4243">
            <v>0</v>
          </cell>
          <cell r="M4243">
            <v>0</v>
          </cell>
          <cell r="N4243">
            <v>17985</v>
          </cell>
          <cell r="O4243">
            <v>1.3143110238762414</v>
          </cell>
          <cell r="P4243">
            <v>23637.8837644142</v>
          </cell>
          <cell r="Q4243">
            <v>0</v>
          </cell>
          <cell r="R4243">
            <v>0</v>
          </cell>
          <cell r="S4243">
            <v>0</v>
          </cell>
        </row>
        <row r="4244">
          <cell r="B4244" t="str">
            <v xml:space="preserve">  DECEMBER</v>
          </cell>
          <cell r="C4244" t="str">
            <v>-</v>
          </cell>
          <cell r="D4244">
            <v>140.32</v>
          </cell>
          <cell r="E4244">
            <v>393</v>
          </cell>
          <cell r="F4244">
            <v>511</v>
          </cell>
          <cell r="G4244">
            <v>4300</v>
          </cell>
          <cell r="H4244">
            <v>510</v>
          </cell>
          <cell r="I4244">
            <v>0</v>
          </cell>
          <cell r="J4244">
            <v>0</v>
          </cell>
          <cell r="K4244">
            <v>94.84</v>
          </cell>
          <cell r="L4244">
            <v>0</v>
          </cell>
          <cell r="M4244">
            <v>0</v>
          </cell>
          <cell r="N4244">
            <v>17985</v>
          </cell>
          <cell r="O4244">
            <v>1.3145415219328263</v>
          </cell>
          <cell r="P4244">
            <v>23642.029271961881</v>
          </cell>
          <cell r="Q4244">
            <v>0</v>
          </cell>
          <cell r="R4244">
            <v>0</v>
          </cell>
          <cell r="S4244">
            <v>0</v>
          </cell>
        </row>
        <row r="4245">
          <cell r="A4245" t="str">
            <v>2006</v>
          </cell>
          <cell r="B4245" t="str">
            <v xml:space="preserve">  JANUARY</v>
          </cell>
          <cell r="C4245" t="str">
            <v>-</v>
          </cell>
          <cell r="D4245" t="str">
            <v>-</v>
          </cell>
          <cell r="E4245" t="str">
            <v>-</v>
          </cell>
          <cell r="F4245" t="str">
            <v>-</v>
          </cell>
          <cell r="G4245" t="str">
            <v>-</v>
          </cell>
          <cell r="H4245" t="str">
            <v>-</v>
          </cell>
          <cell r="I4245">
            <v>0</v>
          </cell>
          <cell r="J4245">
            <v>0</v>
          </cell>
          <cell r="K4245">
            <v>94.84</v>
          </cell>
          <cell r="L4245" t="str">
            <v>-</v>
          </cell>
          <cell r="M4245" t="str">
            <v>-</v>
          </cell>
          <cell r="N4245">
            <v>17985</v>
          </cell>
          <cell r="O4245">
            <v>0.25</v>
          </cell>
          <cell r="P4245">
            <v>4496.25</v>
          </cell>
          <cell r="Q4245">
            <v>0</v>
          </cell>
          <cell r="R4245">
            <v>0</v>
          </cell>
          <cell r="S4245">
            <v>0</v>
          </cell>
        </row>
        <row r="4246">
          <cell r="B4246" t="str">
            <v xml:space="preserve">  FEBRUARY</v>
          </cell>
          <cell r="C4246" t="str">
            <v>-</v>
          </cell>
          <cell r="D4246" t="str">
            <v>-</v>
          </cell>
          <cell r="E4246" t="str">
            <v>-</v>
          </cell>
          <cell r="F4246" t="str">
            <v>-</v>
          </cell>
          <cell r="G4246" t="str">
            <v>-</v>
          </cell>
          <cell r="H4246" t="str">
            <v>-</v>
          </cell>
          <cell r="I4246">
            <v>0</v>
          </cell>
          <cell r="J4246">
            <v>0</v>
          </cell>
          <cell r="K4246">
            <v>94.84</v>
          </cell>
          <cell r="L4246" t="str">
            <v>-</v>
          </cell>
          <cell r="M4246" t="str">
            <v>-</v>
          </cell>
          <cell r="N4246">
            <v>17985</v>
          </cell>
          <cell r="O4246">
            <v>0.25</v>
          </cell>
          <cell r="P4246">
            <v>4496.25</v>
          </cell>
          <cell r="Q4246">
            <v>0</v>
          </cell>
          <cell r="R4246">
            <v>0</v>
          </cell>
          <cell r="S4246">
            <v>0</v>
          </cell>
        </row>
        <row r="4247">
          <cell r="B4247" t="str">
            <v xml:space="preserve">  MARCH</v>
          </cell>
          <cell r="C4247" t="str">
            <v>-</v>
          </cell>
          <cell r="D4247" t="str">
            <v>-</v>
          </cell>
          <cell r="E4247" t="str">
            <v>-</v>
          </cell>
          <cell r="F4247" t="str">
            <v>-</v>
          </cell>
          <cell r="G4247" t="str">
            <v>-</v>
          </cell>
          <cell r="H4247" t="str">
            <v>-</v>
          </cell>
          <cell r="I4247">
            <v>0</v>
          </cell>
          <cell r="J4247">
            <v>0</v>
          </cell>
          <cell r="K4247">
            <v>94.84</v>
          </cell>
          <cell r="L4247" t="str">
            <v>-</v>
          </cell>
          <cell r="M4247" t="str">
            <v>-</v>
          </cell>
          <cell r="N4247">
            <v>17985</v>
          </cell>
          <cell r="O4247">
            <v>0.25</v>
          </cell>
          <cell r="P4247">
            <v>4496.25</v>
          </cell>
          <cell r="Q4247">
            <v>0</v>
          </cell>
          <cell r="R4247">
            <v>0</v>
          </cell>
          <cell r="S4247">
            <v>0</v>
          </cell>
        </row>
        <row r="4248">
          <cell r="B4248" t="str">
            <v xml:space="preserve">  APRIL</v>
          </cell>
          <cell r="C4248" t="str">
            <v>-</v>
          </cell>
          <cell r="D4248" t="str">
            <v>-</v>
          </cell>
          <cell r="E4248" t="str">
            <v>-</v>
          </cell>
          <cell r="F4248" t="str">
            <v>-</v>
          </cell>
          <cell r="G4248" t="str">
            <v>-</v>
          </cell>
          <cell r="H4248" t="str">
            <v>-</v>
          </cell>
          <cell r="I4248">
            <v>0</v>
          </cell>
          <cell r="J4248">
            <v>0</v>
          </cell>
          <cell r="K4248">
            <v>94.84</v>
          </cell>
          <cell r="L4248" t="str">
            <v>-</v>
          </cell>
          <cell r="M4248" t="str">
            <v>-</v>
          </cell>
          <cell r="N4248">
            <v>17985</v>
          </cell>
          <cell r="O4248">
            <v>0.25</v>
          </cell>
          <cell r="P4248">
            <v>4496.25</v>
          </cell>
          <cell r="Q4248">
            <v>0</v>
          </cell>
          <cell r="R4248">
            <v>0</v>
          </cell>
          <cell r="S4248">
            <v>0</v>
          </cell>
        </row>
        <row r="4249">
          <cell r="B4249" t="str">
            <v xml:space="preserve">  MAY</v>
          </cell>
          <cell r="C4249" t="str">
            <v>-</v>
          </cell>
          <cell r="D4249" t="str">
            <v>-</v>
          </cell>
          <cell r="E4249" t="str">
            <v>-</v>
          </cell>
          <cell r="F4249" t="str">
            <v>-</v>
          </cell>
          <cell r="G4249" t="str">
            <v>-</v>
          </cell>
          <cell r="H4249" t="str">
            <v>-</v>
          </cell>
          <cell r="I4249">
            <v>0</v>
          </cell>
          <cell r="J4249">
            <v>0</v>
          </cell>
          <cell r="K4249">
            <v>94.84</v>
          </cell>
          <cell r="L4249" t="str">
            <v>-</v>
          </cell>
          <cell r="M4249" t="str">
            <v>-</v>
          </cell>
          <cell r="N4249">
            <v>17985</v>
          </cell>
          <cell r="O4249">
            <v>0.25</v>
          </cell>
          <cell r="P4249">
            <v>4496.25</v>
          </cell>
          <cell r="Q4249">
            <v>0</v>
          </cell>
          <cell r="R4249">
            <v>0</v>
          </cell>
          <cell r="S4249">
            <v>0</v>
          </cell>
        </row>
        <row r="4250">
          <cell r="B4250" t="str">
            <v xml:space="preserve">  JUNE</v>
          </cell>
          <cell r="C4250" t="str">
            <v>-</v>
          </cell>
          <cell r="D4250" t="str">
            <v>-</v>
          </cell>
          <cell r="E4250" t="str">
            <v>-</v>
          </cell>
          <cell r="F4250" t="str">
            <v>-</v>
          </cell>
          <cell r="G4250" t="str">
            <v>-</v>
          </cell>
          <cell r="H4250" t="str">
            <v>-</v>
          </cell>
          <cell r="I4250">
            <v>0</v>
          </cell>
          <cell r="J4250">
            <v>0</v>
          </cell>
          <cell r="K4250">
            <v>94.84</v>
          </cell>
          <cell r="L4250" t="str">
            <v>-</v>
          </cell>
          <cell r="M4250" t="str">
            <v>-</v>
          </cell>
          <cell r="N4250">
            <v>17985</v>
          </cell>
          <cell r="O4250">
            <v>0.25</v>
          </cell>
          <cell r="P4250">
            <v>4496.25</v>
          </cell>
          <cell r="Q4250">
            <v>0</v>
          </cell>
          <cell r="R4250">
            <v>0</v>
          </cell>
          <cell r="S4250">
            <v>0</v>
          </cell>
        </row>
        <row r="4251">
          <cell r="B4251" t="str">
            <v xml:space="preserve">  JULY</v>
          </cell>
          <cell r="C4251" t="str">
            <v>-</v>
          </cell>
          <cell r="D4251" t="str">
            <v>-</v>
          </cell>
          <cell r="E4251" t="str">
            <v>-</v>
          </cell>
          <cell r="F4251" t="str">
            <v>-</v>
          </cell>
          <cell r="G4251" t="str">
            <v>-</v>
          </cell>
          <cell r="H4251" t="str">
            <v>-</v>
          </cell>
          <cell r="I4251">
            <v>0</v>
          </cell>
          <cell r="J4251">
            <v>0</v>
          </cell>
          <cell r="K4251">
            <v>94.84</v>
          </cell>
          <cell r="L4251" t="str">
            <v>-</v>
          </cell>
          <cell r="M4251" t="str">
            <v>-</v>
          </cell>
          <cell r="N4251">
            <v>17985</v>
          </cell>
          <cell r="O4251">
            <v>0.25</v>
          </cell>
          <cell r="P4251">
            <v>4496.25</v>
          </cell>
          <cell r="Q4251">
            <v>0</v>
          </cell>
          <cell r="R4251">
            <v>0</v>
          </cell>
          <cell r="S4251">
            <v>0</v>
          </cell>
        </row>
        <row r="4252">
          <cell r="B4252" t="str">
            <v xml:space="preserve">  AUGUST</v>
          </cell>
          <cell r="C4252" t="str">
            <v>-</v>
          </cell>
          <cell r="D4252" t="str">
            <v>-</v>
          </cell>
          <cell r="E4252" t="str">
            <v>-</v>
          </cell>
          <cell r="F4252" t="str">
            <v>-</v>
          </cell>
          <cell r="G4252" t="str">
            <v>-</v>
          </cell>
          <cell r="H4252" t="str">
            <v>-</v>
          </cell>
          <cell r="I4252">
            <v>0</v>
          </cell>
          <cell r="J4252">
            <v>0</v>
          </cell>
          <cell r="K4252">
            <v>94.84</v>
          </cell>
          <cell r="L4252" t="str">
            <v>-</v>
          </cell>
          <cell r="M4252" t="str">
            <v>-</v>
          </cell>
          <cell r="N4252">
            <v>17985</v>
          </cell>
          <cell r="O4252">
            <v>0.25</v>
          </cell>
          <cell r="P4252">
            <v>4496.25</v>
          </cell>
          <cell r="Q4252">
            <v>0</v>
          </cell>
          <cell r="R4252">
            <v>0</v>
          </cell>
          <cell r="S4252">
            <v>0</v>
          </cell>
        </row>
        <row r="4253">
          <cell r="B4253" t="str">
            <v xml:space="preserve">  SEPTEMBER</v>
          </cell>
          <cell r="C4253" t="str">
            <v>-</v>
          </cell>
          <cell r="D4253" t="str">
            <v>-</v>
          </cell>
          <cell r="E4253" t="str">
            <v>-</v>
          </cell>
          <cell r="F4253" t="str">
            <v>-</v>
          </cell>
          <cell r="G4253" t="str">
            <v>-</v>
          </cell>
          <cell r="H4253" t="str">
            <v>-</v>
          </cell>
          <cell r="I4253">
            <v>0</v>
          </cell>
          <cell r="J4253">
            <v>0</v>
          </cell>
          <cell r="K4253">
            <v>94.84</v>
          </cell>
          <cell r="L4253" t="str">
            <v>-</v>
          </cell>
          <cell r="M4253" t="str">
            <v>-</v>
          </cell>
          <cell r="N4253">
            <v>17985</v>
          </cell>
          <cell r="O4253">
            <v>0.25</v>
          </cell>
          <cell r="P4253">
            <v>4496.25</v>
          </cell>
          <cell r="Q4253">
            <v>0</v>
          </cell>
          <cell r="R4253">
            <v>0</v>
          </cell>
          <cell r="S4253">
            <v>0</v>
          </cell>
        </row>
        <row r="4254">
          <cell r="B4254" t="str">
            <v xml:space="preserve">  OCTOBER</v>
          </cell>
          <cell r="C4254" t="str">
            <v>-</v>
          </cell>
          <cell r="D4254" t="str">
            <v>-</v>
          </cell>
          <cell r="E4254" t="str">
            <v>-</v>
          </cell>
          <cell r="F4254" t="str">
            <v>-</v>
          </cell>
          <cell r="G4254" t="str">
            <v>-</v>
          </cell>
          <cell r="H4254" t="str">
            <v>-</v>
          </cell>
          <cell r="I4254">
            <v>0</v>
          </cell>
          <cell r="J4254">
            <v>0</v>
          </cell>
          <cell r="K4254">
            <v>94.84</v>
          </cell>
          <cell r="L4254" t="str">
            <v>-</v>
          </cell>
          <cell r="M4254" t="str">
            <v>-</v>
          </cell>
          <cell r="N4254">
            <v>17985</v>
          </cell>
          <cell r="O4254">
            <v>0.25</v>
          </cell>
          <cell r="P4254">
            <v>4496.25</v>
          </cell>
          <cell r="Q4254">
            <v>0</v>
          </cell>
          <cell r="R4254">
            <v>0</v>
          </cell>
          <cell r="S4254">
            <v>0</v>
          </cell>
        </row>
        <row r="4255">
          <cell r="B4255" t="str">
            <v xml:space="preserve">  NOVEMBER</v>
          </cell>
          <cell r="C4255" t="str">
            <v>-</v>
          </cell>
          <cell r="D4255" t="str">
            <v>-</v>
          </cell>
          <cell r="E4255" t="str">
            <v>-</v>
          </cell>
          <cell r="F4255" t="str">
            <v>-</v>
          </cell>
          <cell r="G4255" t="str">
            <v>-</v>
          </cell>
          <cell r="H4255" t="str">
            <v>-</v>
          </cell>
          <cell r="I4255">
            <v>0</v>
          </cell>
          <cell r="J4255">
            <v>0</v>
          </cell>
          <cell r="K4255">
            <v>94.84</v>
          </cell>
          <cell r="L4255" t="str">
            <v>-</v>
          </cell>
          <cell r="M4255" t="str">
            <v>-</v>
          </cell>
          <cell r="N4255">
            <v>17985</v>
          </cell>
          <cell r="O4255">
            <v>0.25</v>
          </cell>
          <cell r="P4255">
            <v>4496.25</v>
          </cell>
          <cell r="Q4255">
            <v>0</v>
          </cell>
          <cell r="R4255">
            <v>0</v>
          </cell>
          <cell r="S4255">
            <v>0</v>
          </cell>
        </row>
        <row r="4257">
          <cell r="A4257" t="str">
            <v xml:space="preserve"> </v>
          </cell>
          <cell r="B4257" t="str">
            <v>T O T A L</v>
          </cell>
          <cell r="C4257" t="str">
            <v>Pay Item</v>
          </cell>
          <cell r="E4257" t="str">
            <v>:</v>
          </cell>
          <cell r="F4257" t="str">
            <v>IV-4-A-2</v>
          </cell>
          <cell r="J4257">
            <v>0</v>
          </cell>
          <cell r="K4257" t="str">
            <v>-</v>
          </cell>
          <cell r="L4257">
            <v>94.84</v>
          </cell>
          <cell r="M4257">
            <v>94.84</v>
          </cell>
          <cell r="O4257" t="str">
            <v>-</v>
          </cell>
          <cell r="Q4257">
            <v>1705697.4000000001</v>
          </cell>
          <cell r="R4257">
            <v>2210240.5368000153</v>
          </cell>
          <cell r="S4257">
            <v>504543.13680001511</v>
          </cell>
        </row>
        <row r="4259">
          <cell r="A4259" t="str">
            <v xml:space="preserve">   L : Labour</v>
          </cell>
          <cell r="E4259" t="str">
            <v xml:space="preserve">    C : Cement</v>
          </cell>
          <cell r="J4259" t="str">
            <v xml:space="preserve">    S : Steel</v>
          </cell>
          <cell r="N4259" t="str">
            <v xml:space="preserve">    F : Fuel</v>
          </cell>
          <cell r="R4259" t="str">
            <v xml:space="preserve">    M : Material</v>
          </cell>
        </row>
        <row r="4260">
          <cell r="A4260" t="str">
            <v xml:space="preserve">   Economic Indicators Table 1.3</v>
          </cell>
          <cell r="E4260" t="str">
            <v xml:space="preserve">         Economic Indicators Table 1.11</v>
          </cell>
          <cell r="J4260" t="str">
            <v xml:space="preserve">         Economic Indicators Table 1.11</v>
          </cell>
          <cell r="N4260" t="str">
            <v xml:space="preserve">         "Official Diesel Oil Selling Price"</v>
          </cell>
          <cell r="R4260" t="str">
            <v xml:space="preserve">         Economic Indicators Table 1.15</v>
          </cell>
        </row>
        <row r="4261">
          <cell r="A4261" t="str">
            <v xml:space="preserve">   Consumer Price Indices for 43 Cities &amp; Changes</v>
          </cell>
          <cell r="E4261" t="str">
            <v xml:space="preserve">         Wholesale Price Indices of Manufacturing Commodities</v>
          </cell>
          <cell r="J4261" t="str">
            <v xml:space="preserve">         Wholesale Price Indices of Manufacturing Commodities</v>
          </cell>
          <cell r="N4261" t="str">
            <v xml:space="preserve">         Actual cost of high speed diesel</v>
          </cell>
          <cell r="R4261" t="str">
            <v xml:space="preserve">         Wholesale Price Indices of Construction Materials</v>
          </cell>
        </row>
        <row r="4262">
          <cell r="A4262" t="str">
            <v xml:space="preserve">   Sub-Sector General Index for Bandar Lampung</v>
          </cell>
          <cell r="E4262" t="str">
            <v xml:space="preserve">         Sub-Sector 17, Non Metallic Mineral Products</v>
          </cell>
          <cell r="J4262" t="str">
            <v xml:space="preserve">         Sub-Sector 19, Iron and Steel Products</v>
          </cell>
          <cell r="N4262" t="str">
            <v xml:space="preserve">         Estabilished by Pertamina Oil Company</v>
          </cell>
          <cell r="R4262" t="str">
            <v xml:space="preserve">         Sub-Sector 2, Public Works in Agriculture</v>
          </cell>
        </row>
        <row r="4264">
          <cell r="A4264" t="str">
            <v>Pn  =  A +  L(Ln/Lo) + C(Cn/Co) + S(Sn/So) + F(Fn/Fo) + M(Mn/Mo)</v>
          </cell>
        </row>
        <row r="4265">
          <cell r="A4265" t="str">
            <v>CALCULATION OF ESCALATION PAYMENT</v>
          </cell>
        </row>
        <row r="4266">
          <cell r="A4266" t="str">
            <v>CONTRACT PACKAGE</v>
          </cell>
          <cell r="C4266" t="str">
            <v>:</v>
          </cell>
          <cell r="D4266" t="str">
            <v>WAY CURUP IRRIGATION SUB-PROJECT PTSL-II</v>
          </cell>
          <cell r="Q4266" t="str">
            <v>CONTRACTOR</v>
          </cell>
          <cell r="R4266" t="str">
            <v>:     PT. ADHI KARYA (Persero) Tbk</v>
          </cell>
        </row>
        <row r="4267">
          <cell r="A4267" t="str">
            <v>CONTRACT NO. / DATE</v>
          </cell>
          <cell r="C4267" t="str">
            <v>:</v>
          </cell>
          <cell r="D4267" t="str">
            <v>HK.02.07-Ag.0801/WILIII/01 ,  Date : May 14th, 2004</v>
          </cell>
          <cell r="Q4267" t="str">
            <v>CONSULTANT</v>
          </cell>
          <cell r="R4267" t="str">
            <v>:     NIPPON KOEI (In Associated)</v>
          </cell>
        </row>
        <row r="4269">
          <cell r="A4269" t="str">
            <v xml:space="preserve"> PAY ITEM</v>
          </cell>
          <cell r="C4269" t="str">
            <v>:</v>
          </cell>
          <cell r="D4269" t="str">
            <v>IV-4-A-3</v>
          </cell>
          <cell r="I4269" t="str">
            <v xml:space="preserve"> DESCRIPTION :</v>
          </cell>
          <cell r="J4269" t="str">
            <v>Concrete type - A</v>
          </cell>
          <cell r="M4269" t="str">
            <v>QUANTITIES</v>
          </cell>
          <cell r="N4269" t="str">
            <v>ORIGINAL</v>
          </cell>
          <cell r="P4269" t="str">
            <v>CURRENT</v>
          </cell>
          <cell r="Q4269" t="str">
            <v>ORIGINAL</v>
          </cell>
          <cell r="R4269" t="str">
            <v>CURRENT</v>
          </cell>
        </row>
        <row r="4270">
          <cell r="A4270" t="str">
            <v xml:space="preserve"> COMPONENT</v>
          </cell>
          <cell r="C4270" t="str">
            <v>A</v>
          </cell>
          <cell r="D4270" t="str">
            <v>L</v>
          </cell>
          <cell r="E4270" t="str">
            <v>C</v>
          </cell>
          <cell r="F4270" t="str">
            <v>S</v>
          </cell>
          <cell r="G4270" t="str">
            <v>F</v>
          </cell>
          <cell r="H4270" t="str">
            <v>M</v>
          </cell>
          <cell r="I4270" t="str">
            <v xml:space="preserve"> QUANTITIES   :</v>
          </cell>
          <cell r="J4270">
            <v>19.73</v>
          </cell>
          <cell r="K4270" t="str">
            <v>cu.m</v>
          </cell>
          <cell r="M4270" t="str">
            <v>FOR</v>
          </cell>
          <cell r="N4270" t="str">
            <v>UNIT PRICE</v>
          </cell>
          <cell r="O4270" t="str">
            <v>FACTOR</v>
          </cell>
          <cell r="P4270" t="str">
            <v>UNIT PRICE</v>
          </cell>
          <cell r="Q4270" t="str">
            <v>AMOUNT</v>
          </cell>
          <cell r="R4270" t="str">
            <v>AMOUNT</v>
          </cell>
          <cell r="S4270" t="str">
            <v>PRICE ESCALATION</v>
          </cell>
        </row>
        <row r="4271">
          <cell r="A4271" t="str">
            <v xml:space="preserve"> COST FACTOR</v>
          </cell>
          <cell r="C4271">
            <v>0.3</v>
          </cell>
          <cell r="D4271">
            <v>0.05</v>
          </cell>
          <cell r="E4271">
            <v>0.4</v>
          </cell>
          <cell r="F4271" t="str">
            <v>-</v>
          </cell>
          <cell r="G4271" t="str">
            <v>-</v>
          </cell>
          <cell r="H4271">
            <v>0.25</v>
          </cell>
          <cell r="I4271" t="str">
            <v>SCHEDULE QUANTITIES</v>
          </cell>
          <cell r="K4271" t="str">
            <v>ACTUAL QUANTITIES (MC)</v>
          </cell>
          <cell r="M4271" t="str">
            <v>ESCALATION</v>
          </cell>
          <cell r="N4271" t="str">
            <v>Ho</v>
          </cell>
          <cell r="O4271" t="str">
            <v>Pn</v>
          </cell>
          <cell r="P4271" t="str">
            <v>Hn</v>
          </cell>
          <cell r="Q4271" t="str">
            <v>Io</v>
          </cell>
          <cell r="R4271" t="str">
            <v>In</v>
          </cell>
          <cell r="S4271" t="str">
            <v>PAYMENT</v>
          </cell>
        </row>
        <row r="4272">
          <cell r="A4272" t="str">
            <v xml:space="preserve"> ZERO INDEX / DEC 2002</v>
          </cell>
          <cell r="C4272" t="str">
            <v>-</v>
          </cell>
          <cell r="D4272">
            <v>110.63</v>
          </cell>
          <cell r="E4272">
            <v>294</v>
          </cell>
          <cell r="F4272">
            <v>345</v>
          </cell>
          <cell r="G4272">
            <v>1650</v>
          </cell>
          <cell r="H4272">
            <v>350</v>
          </cell>
          <cell r="I4272" t="str">
            <v>CUMULATIVE</v>
          </cell>
          <cell r="J4272" t="str">
            <v>MONTHLY</v>
          </cell>
          <cell r="K4272" t="str">
            <v>CUMULATIVE</v>
          </cell>
          <cell r="L4272" t="str">
            <v>MONTHLY</v>
          </cell>
          <cell r="M4272" t="str">
            <v>PAYMENT</v>
          </cell>
        </row>
        <row r="4273">
          <cell r="A4273">
            <v>1</v>
          </cell>
          <cell r="B4273">
            <v>2</v>
          </cell>
          <cell r="C4273">
            <v>3</v>
          </cell>
          <cell r="D4273">
            <v>4</v>
          </cell>
          <cell r="E4273">
            <v>5</v>
          </cell>
          <cell r="F4273">
            <v>6</v>
          </cell>
          <cell r="G4273">
            <v>7</v>
          </cell>
          <cell r="H4273">
            <v>8</v>
          </cell>
          <cell r="I4273">
            <v>9</v>
          </cell>
          <cell r="J4273">
            <v>10</v>
          </cell>
          <cell r="K4273">
            <v>11</v>
          </cell>
          <cell r="L4273">
            <v>12</v>
          </cell>
          <cell r="M4273">
            <v>13</v>
          </cell>
          <cell r="N4273">
            <v>14</v>
          </cell>
          <cell r="O4273">
            <v>15</v>
          </cell>
          <cell r="P4273" t="str">
            <v>16=14x15</v>
          </cell>
          <cell r="Q4273" t="str">
            <v>17=13x14</v>
          </cell>
          <cell r="R4273" t="str">
            <v>18=13x16</v>
          </cell>
          <cell r="S4273" t="str">
            <v>19=18-17</v>
          </cell>
        </row>
        <row r="4275">
          <cell r="A4275" t="str">
            <v>2004</v>
          </cell>
          <cell r="B4275" t="str">
            <v xml:space="preserve">  JUNE</v>
          </cell>
          <cell r="C4275" t="str">
            <v>-</v>
          </cell>
          <cell r="D4275" t="str">
            <v>-</v>
          </cell>
          <cell r="E4275" t="str">
            <v>-</v>
          </cell>
          <cell r="F4275" t="str">
            <v>-</v>
          </cell>
          <cell r="G4275" t="str">
            <v>-</v>
          </cell>
          <cell r="H4275" t="str">
            <v>-</v>
          </cell>
          <cell r="I4275">
            <v>0</v>
          </cell>
          <cell r="J4275">
            <v>0</v>
          </cell>
          <cell r="K4275" t="str">
            <v>-</v>
          </cell>
          <cell r="L4275" t="str">
            <v>-</v>
          </cell>
          <cell r="M4275" t="str">
            <v>-</v>
          </cell>
          <cell r="N4275" t="str">
            <v>-</v>
          </cell>
          <cell r="O4275" t="str">
            <v>-</v>
          </cell>
          <cell r="P4275" t="str">
            <v>-</v>
          </cell>
          <cell r="Q4275" t="str">
            <v>-</v>
          </cell>
          <cell r="R4275" t="str">
            <v>-</v>
          </cell>
          <cell r="S4275" t="str">
            <v>-</v>
          </cell>
        </row>
        <row r="4276">
          <cell r="B4276" t="str">
            <v xml:space="preserve">  JULY</v>
          </cell>
          <cell r="C4276" t="str">
            <v>-</v>
          </cell>
          <cell r="D4276" t="str">
            <v>-</v>
          </cell>
          <cell r="E4276" t="str">
            <v>-</v>
          </cell>
          <cell r="F4276" t="str">
            <v>-</v>
          </cell>
          <cell r="G4276" t="str">
            <v>-</v>
          </cell>
          <cell r="H4276" t="str">
            <v>-</v>
          </cell>
          <cell r="I4276">
            <v>0</v>
          </cell>
          <cell r="J4276">
            <v>0</v>
          </cell>
          <cell r="K4276">
            <v>0</v>
          </cell>
          <cell r="L4276" t="str">
            <v>-</v>
          </cell>
          <cell r="M4276" t="str">
            <v>-</v>
          </cell>
          <cell r="N4276" t="str">
            <v>-</v>
          </cell>
          <cell r="O4276" t="str">
            <v>-</v>
          </cell>
          <cell r="P4276" t="str">
            <v>-</v>
          </cell>
          <cell r="Q4276" t="str">
            <v>-</v>
          </cell>
          <cell r="R4276" t="str">
            <v>-</v>
          </cell>
          <cell r="S4276" t="str">
            <v>-</v>
          </cell>
        </row>
        <row r="4277">
          <cell r="B4277" t="str">
            <v xml:space="preserve">  AUGUST</v>
          </cell>
          <cell r="C4277" t="str">
            <v>-</v>
          </cell>
          <cell r="D4277" t="str">
            <v>-</v>
          </cell>
          <cell r="E4277" t="str">
            <v>-</v>
          </cell>
          <cell r="F4277" t="str">
            <v>-</v>
          </cell>
          <cell r="G4277" t="str">
            <v>-</v>
          </cell>
          <cell r="H4277" t="str">
            <v>-</v>
          </cell>
          <cell r="I4277">
            <v>0</v>
          </cell>
          <cell r="J4277">
            <v>0</v>
          </cell>
          <cell r="K4277">
            <v>0</v>
          </cell>
          <cell r="L4277" t="str">
            <v>-</v>
          </cell>
          <cell r="M4277" t="str">
            <v>-</v>
          </cell>
          <cell r="N4277" t="str">
            <v>-</v>
          </cell>
          <cell r="O4277" t="str">
            <v>-</v>
          </cell>
          <cell r="P4277" t="str">
            <v>-</v>
          </cell>
          <cell r="Q4277" t="str">
            <v>-</v>
          </cell>
          <cell r="R4277" t="str">
            <v>-</v>
          </cell>
          <cell r="S4277" t="str">
            <v>-</v>
          </cell>
        </row>
        <row r="4278">
          <cell r="B4278" t="str">
            <v xml:space="preserve">  SEPTEMBER</v>
          </cell>
          <cell r="C4278" t="str">
            <v>-</v>
          </cell>
          <cell r="D4278" t="str">
            <v>-</v>
          </cell>
          <cell r="E4278" t="str">
            <v>-</v>
          </cell>
          <cell r="F4278" t="str">
            <v>-</v>
          </cell>
          <cell r="G4278" t="str">
            <v>-</v>
          </cell>
          <cell r="H4278" t="str">
            <v>-</v>
          </cell>
          <cell r="I4278">
            <v>0</v>
          </cell>
          <cell r="J4278">
            <v>0</v>
          </cell>
          <cell r="K4278">
            <v>0</v>
          </cell>
          <cell r="L4278" t="str">
            <v>-</v>
          </cell>
          <cell r="M4278" t="str">
            <v>-</v>
          </cell>
          <cell r="N4278" t="str">
            <v>-</v>
          </cell>
          <cell r="O4278" t="str">
            <v>-</v>
          </cell>
          <cell r="P4278" t="str">
            <v>-</v>
          </cell>
          <cell r="Q4278" t="str">
            <v>-</v>
          </cell>
          <cell r="R4278" t="str">
            <v>-</v>
          </cell>
          <cell r="S4278" t="str">
            <v>-</v>
          </cell>
        </row>
        <row r="4279">
          <cell r="B4279" t="str">
            <v xml:space="preserve">  OCTOBER</v>
          </cell>
          <cell r="C4279" t="str">
            <v>-</v>
          </cell>
          <cell r="D4279" t="str">
            <v>-</v>
          </cell>
          <cell r="E4279" t="str">
            <v>-</v>
          </cell>
          <cell r="F4279" t="str">
            <v>-</v>
          </cell>
          <cell r="G4279" t="str">
            <v>-</v>
          </cell>
          <cell r="H4279" t="str">
            <v>-</v>
          </cell>
          <cell r="I4279">
            <v>0</v>
          </cell>
          <cell r="J4279">
            <v>0</v>
          </cell>
          <cell r="K4279">
            <v>0</v>
          </cell>
          <cell r="L4279" t="str">
            <v>-</v>
          </cell>
          <cell r="M4279" t="str">
            <v>-</v>
          </cell>
          <cell r="N4279" t="str">
            <v>-</v>
          </cell>
          <cell r="O4279" t="str">
            <v>-</v>
          </cell>
          <cell r="P4279" t="str">
            <v>-</v>
          </cell>
          <cell r="Q4279" t="str">
            <v>-</v>
          </cell>
          <cell r="R4279" t="str">
            <v>-</v>
          </cell>
          <cell r="S4279" t="str">
            <v>-</v>
          </cell>
        </row>
        <row r="4280">
          <cell r="B4280" t="str">
            <v xml:space="preserve">  NOVEMBER</v>
          </cell>
          <cell r="C4280" t="str">
            <v>-</v>
          </cell>
          <cell r="D4280" t="str">
            <v>-</v>
          </cell>
          <cell r="E4280" t="str">
            <v>-</v>
          </cell>
          <cell r="F4280" t="str">
            <v>-</v>
          </cell>
          <cell r="G4280" t="str">
            <v>-</v>
          </cell>
          <cell r="H4280" t="str">
            <v>-</v>
          </cell>
          <cell r="I4280">
            <v>0</v>
          </cell>
          <cell r="J4280">
            <v>0</v>
          </cell>
          <cell r="K4280">
            <v>0</v>
          </cell>
          <cell r="L4280" t="str">
            <v>-</v>
          </cell>
          <cell r="M4280" t="str">
            <v>-</v>
          </cell>
          <cell r="N4280" t="str">
            <v>-</v>
          </cell>
          <cell r="O4280" t="str">
            <v>-</v>
          </cell>
          <cell r="P4280" t="str">
            <v>-</v>
          </cell>
          <cell r="Q4280" t="str">
            <v>-</v>
          </cell>
          <cell r="R4280" t="str">
            <v>-</v>
          </cell>
          <cell r="S4280" t="str">
            <v>-</v>
          </cell>
        </row>
        <row r="4281">
          <cell r="B4281" t="str">
            <v xml:space="preserve">  DECEMBER</v>
          </cell>
          <cell r="C4281" t="str">
            <v>-</v>
          </cell>
          <cell r="D4281" t="str">
            <v>-</v>
          </cell>
          <cell r="E4281" t="str">
            <v>-</v>
          </cell>
          <cell r="F4281" t="str">
            <v>-</v>
          </cell>
          <cell r="G4281" t="str">
            <v>-</v>
          </cell>
          <cell r="H4281" t="str">
            <v>-</v>
          </cell>
          <cell r="I4281">
            <v>0</v>
          </cell>
          <cell r="J4281">
            <v>0</v>
          </cell>
          <cell r="K4281">
            <v>0</v>
          </cell>
          <cell r="L4281" t="str">
            <v>-</v>
          </cell>
          <cell r="M4281" t="str">
            <v>-</v>
          </cell>
          <cell r="N4281" t="str">
            <v>-</v>
          </cell>
          <cell r="O4281" t="str">
            <v>-</v>
          </cell>
          <cell r="P4281" t="str">
            <v>-</v>
          </cell>
          <cell r="Q4281" t="str">
            <v>-</v>
          </cell>
          <cell r="R4281" t="str">
            <v>-</v>
          </cell>
          <cell r="S4281" t="str">
            <v>-</v>
          </cell>
        </row>
        <row r="4282">
          <cell r="A4282" t="str">
            <v>2005</v>
          </cell>
          <cell r="B4282" t="str">
            <v xml:space="preserve">  JANUARY</v>
          </cell>
          <cell r="C4282" t="str">
            <v>-</v>
          </cell>
          <cell r="D4282" t="str">
            <v>-</v>
          </cell>
          <cell r="E4282" t="str">
            <v>-</v>
          </cell>
          <cell r="F4282" t="str">
            <v>-</v>
          </cell>
          <cell r="G4282" t="str">
            <v>-</v>
          </cell>
          <cell r="H4282" t="str">
            <v>-</v>
          </cell>
          <cell r="I4282">
            <v>0</v>
          </cell>
          <cell r="J4282">
            <v>0</v>
          </cell>
          <cell r="K4282">
            <v>0</v>
          </cell>
          <cell r="L4282" t="str">
            <v>-</v>
          </cell>
          <cell r="M4282" t="str">
            <v>-</v>
          </cell>
          <cell r="N4282" t="str">
            <v>-</v>
          </cell>
          <cell r="O4282" t="str">
            <v>-</v>
          </cell>
          <cell r="P4282" t="str">
            <v>-</v>
          </cell>
          <cell r="Q4282" t="str">
            <v>-</v>
          </cell>
          <cell r="R4282" t="str">
            <v>-</v>
          </cell>
          <cell r="S4282" t="str">
            <v>-</v>
          </cell>
        </row>
        <row r="4283">
          <cell r="B4283" t="str">
            <v xml:space="preserve">  FEBRUARY</v>
          </cell>
          <cell r="C4283" t="str">
            <v>-</v>
          </cell>
          <cell r="D4283" t="str">
            <v>-</v>
          </cell>
          <cell r="E4283" t="str">
            <v>-</v>
          </cell>
          <cell r="F4283" t="str">
            <v>-</v>
          </cell>
          <cell r="G4283" t="str">
            <v>-</v>
          </cell>
          <cell r="H4283" t="str">
            <v>-</v>
          </cell>
          <cell r="I4283">
            <v>0</v>
          </cell>
          <cell r="J4283">
            <v>0</v>
          </cell>
          <cell r="K4283">
            <v>0</v>
          </cell>
          <cell r="L4283" t="str">
            <v>-</v>
          </cell>
          <cell r="M4283" t="str">
            <v>-</v>
          </cell>
          <cell r="N4283" t="str">
            <v>-</v>
          </cell>
          <cell r="O4283" t="str">
            <v>-</v>
          </cell>
          <cell r="P4283" t="str">
            <v>-</v>
          </cell>
          <cell r="Q4283" t="str">
            <v>-</v>
          </cell>
          <cell r="R4283" t="str">
            <v>-</v>
          </cell>
          <cell r="S4283" t="str">
            <v>-</v>
          </cell>
        </row>
        <row r="4284">
          <cell r="B4284" t="str">
            <v xml:space="preserve">  MARCH</v>
          </cell>
          <cell r="C4284" t="str">
            <v>-</v>
          </cell>
          <cell r="D4284" t="str">
            <v>-</v>
          </cell>
          <cell r="E4284" t="str">
            <v>-</v>
          </cell>
          <cell r="F4284" t="str">
            <v>-</v>
          </cell>
          <cell r="G4284" t="str">
            <v>-</v>
          </cell>
          <cell r="H4284" t="str">
            <v>-</v>
          </cell>
          <cell r="I4284">
            <v>0</v>
          </cell>
          <cell r="J4284">
            <v>0</v>
          </cell>
          <cell r="K4284">
            <v>0</v>
          </cell>
          <cell r="L4284" t="str">
            <v>-</v>
          </cell>
          <cell r="M4284" t="str">
            <v>-</v>
          </cell>
          <cell r="N4284" t="str">
            <v>-</v>
          </cell>
          <cell r="O4284" t="str">
            <v>-</v>
          </cell>
          <cell r="P4284" t="str">
            <v>-</v>
          </cell>
          <cell r="Q4284" t="str">
            <v>-</v>
          </cell>
          <cell r="R4284" t="str">
            <v>-</v>
          </cell>
          <cell r="S4284" t="str">
            <v>-</v>
          </cell>
        </row>
        <row r="4285">
          <cell r="B4285" t="str">
            <v xml:space="preserve">  APRIL</v>
          </cell>
          <cell r="C4285" t="str">
            <v>-</v>
          </cell>
          <cell r="D4285" t="str">
            <v>-</v>
          </cell>
          <cell r="E4285" t="str">
            <v>-</v>
          </cell>
          <cell r="F4285" t="str">
            <v>-</v>
          </cell>
          <cell r="G4285" t="str">
            <v>-</v>
          </cell>
          <cell r="H4285" t="str">
            <v>-</v>
          </cell>
          <cell r="I4285">
            <v>0</v>
          </cell>
          <cell r="J4285">
            <v>0</v>
          </cell>
          <cell r="K4285">
            <v>0</v>
          </cell>
          <cell r="L4285" t="str">
            <v>-</v>
          </cell>
          <cell r="M4285" t="str">
            <v>-</v>
          </cell>
          <cell r="N4285" t="str">
            <v>-</v>
          </cell>
          <cell r="O4285" t="str">
            <v>-</v>
          </cell>
          <cell r="P4285" t="str">
            <v>-</v>
          </cell>
          <cell r="Q4285" t="str">
            <v>-</v>
          </cell>
          <cell r="R4285" t="str">
            <v>-</v>
          </cell>
          <cell r="S4285" t="str">
            <v>-</v>
          </cell>
        </row>
        <row r="4286">
          <cell r="B4286" t="str">
            <v xml:space="preserve">  MAY</v>
          </cell>
          <cell r="C4286" t="str">
            <v>-</v>
          </cell>
          <cell r="D4286" t="str">
            <v>-</v>
          </cell>
          <cell r="E4286" t="str">
            <v>-</v>
          </cell>
          <cell r="F4286" t="str">
            <v>-</v>
          </cell>
          <cell r="G4286" t="str">
            <v>-</v>
          </cell>
          <cell r="H4286" t="str">
            <v>-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 t="str">
            <v>-</v>
          </cell>
          <cell r="N4286" t="str">
            <v>-</v>
          </cell>
          <cell r="O4286" t="str">
            <v>-</v>
          </cell>
          <cell r="P4286" t="str">
            <v>-</v>
          </cell>
          <cell r="Q4286" t="str">
            <v>-</v>
          </cell>
          <cell r="R4286" t="str">
            <v>-</v>
          </cell>
          <cell r="S4286" t="str">
            <v>-</v>
          </cell>
        </row>
        <row r="4287">
          <cell r="B4287" t="str">
            <v xml:space="preserve">  JUNE</v>
          </cell>
          <cell r="C4287" t="str">
            <v>-</v>
          </cell>
          <cell r="D4287">
            <v>121.75</v>
          </cell>
          <cell r="E4287">
            <v>323</v>
          </cell>
          <cell r="F4287">
            <v>491</v>
          </cell>
          <cell r="G4287">
            <v>2100</v>
          </cell>
          <cell r="H4287">
            <v>441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575248</v>
          </cell>
          <cell r="O4287">
            <v>1.1094815438604257</v>
          </cell>
          <cell r="P4287">
            <v>638227.03914262215</v>
          </cell>
          <cell r="Q4287">
            <v>0</v>
          </cell>
          <cell r="R4287">
            <v>0</v>
          </cell>
          <cell r="S4287">
            <v>0</v>
          </cell>
        </row>
        <row r="4288">
          <cell r="B4288" t="str">
            <v xml:space="preserve">  JULY</v>
          </cell>
          <cell r="C4288" t="str">
            <v>-</v>
          </cell>
          <cell r="D4288">
            <v>122.55</v>
          </cell>
          <cell r="E4288">
            <v>325</v>
          </cell>
          <cell r="F4288">
            <v>491</v>
          </cell>
          <cell r="G4288">
            <v>2100</v>
          </cell>
          <cell r="H4288">
            <v>449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575248</v>
          </cell>
          <cell r="O4288">
            <v>1.1182784835890427</v>
          </cell>
          <cell r="P4288">
            <v>643287.46112762962</v>
          </cell>
          <cell r="Q4288">
            <v>0</v>
          </cell>
          <cell r="R4288">
            <v>0</v>
          </cell>
          <cell r="S4288">
            <v>0</v>
          </cell>
        </row>
        <row r="4289">
          <cell r="B4289" t="str">
            <v xml:space="preserve">  AUGUST</v>
          </cell>
          <cell r="C4289" t="str">
            <v>-</v>
          </cell>
          <cell r="D4289">
            <v>122.49</v>
          </cell>
          <cell r="E4289">
            <v>326</v>
          </cell>
          <cell r="F4289">
            <v>493</v>
          </cell>
          <cell r="G4289">
            <v>2100</v>
          </cell>
          <cell r="H4289">
            <v>452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  <cell r="M4289">
            <v>0</v>
          </cell>
          <cell r="N4289">
            <v>575248</v>
          </cell>
          <cell r="O4289">
            <v>1.1771149772392007</v>
          </cell>
          <cell r="P4289">
            <v>677133.03642689565</v>
          </cell>
          <cell r="Q4289">
            <v>0</v>
          </cell>
          <cell r="R4289">
            <v>0</v>
          </cell>
          <cell r="S4289">
            <v>0</v>
          </cell>
        </row>
        <row r="4290">
          <cell r="B4290" t="str">
            <v xml:space="preserve">  SEPTEMBER</v>
          </cell>
          <cell r="C4290" t="str">
            <v>-</v>
          </cell>
          <cell r="D4290">
            <v>123.27</v>
          </cell>
          <cell r="E4290">
            <v>330</v>
          </cell>
          <cell r="F4290">
            <v>495</v>
          </cell>
          <cell r="G4290">
            <v>2100</v>
          </cell>
          <cell r="H4290">
            <v>462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575248</v>
          </cell>
          <cell r="O4290">
            <v>1.1904050641317723</v>
          </cell>
          <cell r="P4290">
            <v>684778.13233167375</v>
          </cell>
          <cell r="Q4290">
            <v>0</v>
          </cell>
          <cell r="R4290">
            <v>0</v>
          </cell>
          <cell r="S4290">
            <v>0</v>
          </cell>
        </row>
        <row r="4291">
          <cell r="B4291" t="str">
            <v xml:space="preserve">  OCTOBER</v>
          </cell>
          <cell r="C4291" t="str">
            <v>-</v>
          </cell>
          <cell r="D4291">
            <v>139.13999999999999</v>
          </cell>
          <cell r="E4291">
            <v>376</v>
          </cell>
          <cell r="F4291">
            <v>511</v>
          </cell>
          <cell r="G4291">
            <v>4300</v>
          </cell>
          <cell r="H4291">
            <v>500</v>
          </cell>
          <cell r="I4291">
            <v>0</v>
          </cell>
          <cell r="J4291">
            <v>0</v>
          </cell>
          <cell r="K4291">
            <v>19.73</v>
          </cell>
          <cell r="L4291">
            <v>19.73</v>
          </cell>
          <cell r="M4291">
            <v>19.73</v>
          </cell>
          <cell r="N4291">
            <v>575248</v>
          </cell>
          <cell r="O4291">
            <v>1.2944780696333491</v>
          </cell>
          <cell r="P4291">
            <v>744645.92060044478</v>
          </cell>
          <cell r="Q4291">
            <v>11349643.040000001</v>
          </cell>
          <cell r="R4291">
            <v>14691864.013446776</v>
          </cell>
          <cell r="S4291">
            <v>3342220.9734467752</v>
          </cell>
        </row>
        <row r="4292">
          <cell r="B4292" t="str">
            <v xml:space="preserve">  NOVEMBER</v>
          </cell>
          <cell r="C4292" t="str">
            <v>-</v>
          </cell>
          <cell r="D4292">
            <v>140.15</v>
          </cell>
          <cell r="E4292">
            <v>393</v>
          </cell>
          <cell r="F4292">
            <v>511</v>
          </cell>
          <cell r="G4292">
            <v>4300</v>
          </cell>
          <cell r="H4292">
            <v>510</v>
          </cell>
          <cell r="I4292">
            <v>0</v>
          </cell>
          <cell r="J4292">
            <v>0</v>
          </cell>
          <cell r="K4292">
            <v>19.73</v>
          </cell>
          <cell r="L4292">
            <v>0</v>
          </cell>
          <cell r="M4292">
            <v>0</v>
          </cell>
          <cell r="N4292">
            <v>575248</v>
          </cell>
          <cell r="O4292">
            <v>1.3256631315637528</v>
          </cell>
          <cell r="P4292">
            <v>762585.06510578573</v>
          </cell>
          <cell r="Q4292">
            <v>0</v>
          </cell>
          <cell r="R4292">
            <v>0</v>
          </cell>
          <cell r="S4292">
            <v>0</v>
          </cell>
        </row>
        <row r="4293">
          <cell r="B4293" t="str">
            <v xml:space="preserve">  DECEMBER</v>
          </cell>
          <cell r="C4293" t="str">
            <v>-</v>
          </cell>
          <cell r="D4293">
            <v>140.32</v>
          </cell>
          <cell r="E4293">
            <v>393</v>
          </cell>
          <cell r="F4293">
            <v>511</v>
          </cell>
          <cell r="G4293">
            <v>4300</v>
          </cell>
          <cell r="H4293">
            <v>510</v>
          </cell>
          <cell r="I4293">
            <v>0</v>
          </cell>
          <cell r="J4293">
            <v>0</v>
          </cell>
          <cell r="K4293">
            <v>19.73</v>
          </cell>
          <cell r="L4293">
            <v>0</v>
          </cell>
          <cell r="M4293">
            <v>0</v>
          </cell>
          <cell r="N4293">
            <v>575248</v>
          </cell>
          <cell r="O4293">
            <v>1.3258167969348094</v>
          </cell>
          <cell r="P4293">
            <v>762673.46080315521</v>
          </cell>
          <cell r="Q4293">
            <v>0</v>
          </cell>
          <cell r="R4293">
            <v>0</v>
          </cell>
          <cell r="S4293">
            <v>0</v>
          </cell>
        </row>
        <row r="4294">
          <cell r="A4294" t="str">
            <v>2006</v>
          </cell>
          <cell r="B4294" t="str">
            <v xml:space="preserve">  JANUARY</v>
          </cell>
          <cell r="C4294" t="str">
            <v>-</v>
          </cell>
          <cell r="D4294" t="str">
            <v>-</v>
          </cell>
          <cell r="E4294" t="str">
            <v>-</v>
          </cell>
          <cell r="F4294" t="str">
            <v>-</v>
          </cell>
          <cell r="G4294" t="str">
            <v>-</v>
          </cell>
          <cell r="H4294" t="str">
            <v>-</v>
          </cell>
          <cell r="I4294">
            <v>0</v>
          </cell>
          <cell r="J4294">
            <v>0</v>
          </cell>
          <cell r="K4294">
            <v>19.73</v>
          </cell>
          <cell r="L4294" t="str">
            <v>-</v>
          </cell>
          <cell r="M4294" t="str">
            <v>-</v>
          </cell>
          <cell r="N4294">
            <v>575248</v>
          </cell>
          <cell r="O4294">
            <v>0.3</v>
          </cell>
          <cell r="P4294">
            <v>172574.4</v>
          </cell>
          <cell r="Q4294">
            <v>0</v>
          </cell>
          <cell r="R4294">
            <v>0</v>
          </cell>
          <cell r="S4294">
            <v>0</v>
          </cell>
        </row>
        <row r="4295">
          <cell r="B4295" t="str">
            <v xml:space="preserve">  FEBRUARY</v>
          </cell>
          <cell r="C4295" t="str">
            <v>-</v>
          </cell>
          <cell r="D4295" t="str">
            <v>-</v>
          </cell>
          <cell r="E4295" t="str">
            <v>-</v>
          </cell>
          <cell r="F4295" t="str">
            <v>-</v>
          </cell>
          <cell r="G4295" t="str">
            <v>-</v>
          </cell>
          <cell r="H4295" t="str">
            <v>-</v>
          </cell>
          <cell r="I4295">
            <v>0</v>
          </cell>
          <cell r="J4295">
            <v>0</v>
          </cell>
          <cell r="K4295">
            <v>19.73</v>
          </cell>
          <cell r="L4295" t="str">
            <v>-</v>
          </cell>
          <cell r="M4295" t="str">
            <v>-</v>
          </cell>
          <cell r="N4295">
            <v>575248</v>
          </cell>
          <cell r="O4295">
            <v>0.3</v>
          </cell>
          <cell r="P4295">
            <v>172574.4</v>
          </cell>
          <cell r="Q4295">
            <v>0</v>
          </cell>
          <cell r="R4295">
            <v>0</v>
          </cell>
          <cell r="S4295">
            <v>0</v>
          </cell>
        </row>
        <row r="4296">
          <cell r="B4296" t="str">
            <v xml:space="preserve">  MARCH</v>
          </cell>
          <cell r="C4296" t="str">
            <v>-</v>
          </cell>
          <cell r="D4296" t="str">
            <v>-</v>
          </cell>
          <cell r="E4296" t="str">
            <v>-</v>
          </cell>
          <cell r="F4296" t="str">
            <v>-</v>
          </cell>
          <cell r="G4296" t="str">
            <v>-</v>
          </cell>
          <cell r="H4296" t="str">
            <v>-</v>
          </cell>
          <cell r="I4296">
            <v>0</v>
          </cell>
          <cell r="J4296">
            <v>0</v>
          </cell>
          <cell r="K4296">
            <v>19.73</v>
          </cell>
          <cell r="L4296" t="str">
            <v>-</v>
          </cell>
          <cell r="M4296" t="str">
            <v>-</v>
          </cell>
          <cell r="N4296">
            <v>575248</v>
          </cell>
          <cell r="O4296">
            <v>0.3</v>
          </cell>
          <cell r="P4296">
            <v>172574.4</v>
          </cell>
          <cell r="Q4296">
            <v>0</v>
          </cell>
          <cell r="R4296">
            <v>0</v>
          </cell>
          <cell r="S4296">
            <v>0</v>
          </cell>
        </row>
        <row r="4297">
          <cell r="B4297" t="str">
            <v xml:space="preserve">  APRIL</v>
          </cell>
          <cell r="C4297" t="str">
            <v>-</v>
          </cell>
          <cell r="D4297" t="str">
            <v>-</v>
          </cell>
          <cell r="E4297" t="str">
            <v>-</v>
          </cell>
          <cell r="F4297" t="str">
            <v>-</v>
          </cell>
          <cell r="G4297" t="str">
            <v>-</v>
          </cell>
          <cell r="H4297" t="str">
            <v>-</v>
          </cell>
          <cell r="I4297">
            <v>0</v>
          </cell>
          <cell r="J4297">
            <v>0</v>
          </cell>
          <cell r="K4297">
            <v>19.73</v>
          </cell>
          <cell r="L4297" t="str">
            <v>-</v>
          </cell>
          <cell r="M4297" t="str">
            <v>-</v>
          </cell>
          <cell r="N4297">
            <v>575248</v>
          </cell>
          <cell r="O4297">
            <v>0.3</v>
          </cell>
          <cell r="P4297">
            <v>172574.4</v>
          </cell>
          <cell r="Q4297">
            <v>0</v>
          </cell>
          <cell r="R4297">
            <v>0</v>
          </cell>
          <cell r="S4297">
            <v>0</v>
          </cell>
        </row>
        <row r="4298">
          <cell r="B4298" t="str">
            <v xml:space="preserve">  MAY</v>
          </cell>
          <cell r="C4298" t="str">
            <v>-</v>
          </cell>
          <cell r="D4298" t="str">
            <v>-</v>
          </cell>
          <cell r="E4298" t="str">
            <v>-</v>
          </cell>
          <cell r="F4298" t="str">
            <v>-</v>
          </cell>
          <cell r="G4298" t="str">
            <v>-</v>
          </cell>
          <cell r="H4298" t="str">
            <v>-</v>
          </cell>
          <cell r="I4298">
            <v>0</v>
          </cell>
          <cell r="J4298">
            <v>0</v>
          </cell>
          <cell r="K4298">
            <v>19.73</v>
          </cell>
          <cell r="L4298" t="str">
            <v>-</v>
          </cell>
          <cell r="M4298" t="str">
            <v>-</v>
          </cell>
          <cell r="N4298">
            <v>575248</v>
          </cell>
          <cell r="O4298">
            <v>0.3</v>
          </cell>
          <cell r="P4298">
            <v>172574.4</v>
          </cell>
          <cell r="Q4298">
            <v>0</v>
          </cell>
          <cell r="R4298">
            <v>0</v>
          </cell>
          <cell r="S4298">
            <v>0</v>
          </cell>
        </row>
        <row r="4299">
          <cell r="B4299" t="str">
            <v xml:space="preserve">  JUNE</v>
          </cell>
          <cell r="C4299" t="str">
            <v>-</v>
          </cell>
          <cell r="D4299" t="str">
            <v>-</v>
          </cell>
          <cell r="E4299" t="str">
            <v>-</v>
          </cell>
          <cell r="F4299" t="str">
            <v>-</v>
          </cell>
          <cell r="G4299" t="str">
            <v>-</v>
          </cell>
          <cell r="H4299" t="str">
            <v>-</v>
          </cell>
          <cell r="I4299">
            <v>0</v>
          </cell>
          <cell r="J4299">
            <v>0</v>
          </cell>
          <cell r="K4299">
            <v>19.73</v>
          </cell>
          <cell r="L4299" t="str">
            <v>-</v>
          </cell>
          <cell r="M4299" t="str">
            <v>-</v>
          </cell>
          <cell r="N4299">
            <v>575248</v>
          </cell>
          <cell r="O4299">
            <v>0.3</v>
          </cell>
          <cell r="P4299">
            <v>172574.4</v>
          </cell>
          <cell r="Q4299">
            <v>0</v>
          </cell>
          <cell r="R4299">
            <v>0</v>
          </cell>
          <cell r="S4299">
            <v>0</v>
          </cell>
        </row>
        <row r="4300">
          <cell r="B4300" t="str">
            <v xml:space="preserve">  JULY</v>
          </cell>
          <cell r="C4300" t="str">
            <v>-</v>
          </cell>
          <cell r="D4300" t="str">
            <v>-</v>
          </cell>
          <cell r="E4300" t="str">
            <v>-</v>
          </cell>
          <cell r="F4300" t="str">
            <v>-</v>
          </cell>
          <cell r="G4300" t="str">
            <v>-</v>
          </cell>
          <cell r="H4300" t="str">
            <v>-</v>
          </cell>
          <cell r="I4300">
            <v>0</v>
          </cell>
          <cell r="J4300">
            <v>0</v>
          </cell>
          <cell r="K4300">
            <v>19.73</v>
          </cell>
          <cell r="L4300" t="str">
            <v>-</v>
          </cell>
          <cell r="M4300" t="str">
            <v>-</v>
          </cell>
          <cell r="N4300">
            <v>575248</v>
          </cell>
          <cell r="O4300">
            <v>0.3</v>
          </cell>
          <cell r="P4300">
            <v>172574.4</v>
          </cell>
          <cell r="Q4300">
            <v>0</v>
          </cell>
          <cell r="R4300">
            <v>0</v>
          </cell>
          <cell r="S4300">
            <v>0</v>
          </cell>
        </row>
        <row r="4301">
          <cell r="B4301" t="str">
            <v xml:space="preserve">  AUGUST</v>
          </cell>
          <cell r="C4301" t="str">
            <v>-</v>
          </cell>
          <cell r="D4301" t="str">
            <v>-</v>
          </cell>
          <cell r="E4301" t="str">
            <v>-</v>
          </cell>
          <cell r="F4301" t="str">
            <v>-</v>
          </cell>
          <cell r="G4301" t="str">
            <v>-</v>
          </cell>
          <cell r="H4301" t="str">
            <v>-</v>
          </cell>
          <cell r="I4301">
            <v>0</v>
          </cell>
          <cell r="J4301">
            <v>0</v>
          </cell>
          <cell r="K4301">
            <v>19.73</v>
          </cell>
          <cell r="L4301" t="str">
            <v>-</v>
          </cell>
          <cell r="M4301" t="str">
            <v>-</v>
          </cell>
          <cell r="N4301">
            <v>575248</v>
          </cell>
          <cell r="O4301">
            <v>0.3</v>
          </cell>
          <cell r="P4301">
            <v>172574.4</v>
          </cell>
          <cell r="Q4301">
            <v>0</v>
          </cell>
          <cell r="R4301">
            <v>0</v>
          </cell>
          <cell r="S4301">
            <v>0</v>
          </cell>
        </row>
        <row r="4302">
          <cell r="B4302" t="str">
            <v xml:space="preserve">  SEPTEMBER</v>
          </cell>
          <cell r="C4302" t="str">
            <v>-</v>
          </cell>
          <cell r="D4302" t="str">
            <v>-</v>
          </cell>
          <cell r="E4302" t="str">
            <v>-</v>
          </cell>
          <cell r="F4302" t="str">
            <v>-</v>
          </cell>
          <cell r="G4302" t="str">
            <v>-</v>
          </cell>
          <cell r="H4302" t="str">
            <v>-</v>
          </cell>
          <cell r="I4302">
            <v>0</v>
          </cell>
          <cell r="J4302">
            <v>0</v>
          </cell>
          <cell r="K4302">
            <v>19.73</v>
          </cell>
          <cell r="L4302" t="str">
            <v>-</v>
          </cell>
          <cell r="M4302" t="str">
            <v>-</v>
          </cell>
          <cell r="N4302">
            <v>575248</v>
          </cell>
          <cell r="O4302">
            <v>0.3</v>
          </cell>
          <cell r="P4302">
            <v>172574.4</v>
          </cell>
          <cell r="Q4302">
            <v>0</v>
          </cell>
          <cell r="R4302">
            <v>0</v>
          </cell>
          <cell r="S4302">
            <v>0</v>
          </cell>
        </row>
        <row r="4303">
          <cell r="B4303" t="str">
            <v xml:space="preserve">  OCTOBER</v>
          </cell>
          <cell r="C4303" t="str">
            <v>-</v>
          </cell>
          <cell r="D4303" t="str">
            <v>-</v>
          </cell>
          <cell r="E4303" t="str">
            <v>-</v>
          </cell>
          <cell r="F4303" t="str">
            <v>-</v>
          </cell>
          <cell r="G4303" t="str">
            <v>-</v>
          </cell>
          <cell r="H4303" t="str">
            <v>-</v>
          </cell>
          <cell r="I4303">
            <v>0</v>
          </cell>
          <cell r="J4303">
            <v>0</v>
          </cell>
          <cell r="K4303">
            <v>19.73</v>
          </cell>
          <cell r="L4303" t="str">
            <v>-</v>
          </cell>
          <cell r="M4303" t="str">
            <v>-</v>
          </cell>
          <cell r="N4303">
            <v>575248</v>
          </cell>
          <cell r="O4303">
            <v>0.3</v>
          </cell>
          <cell r="P4303">
            <v>172574.4</v>
          </cell>
          <cell r="Q4303">
            <v>0</v>
          </cell>
          <cell r="R4303">
            <v>0</v>
          </cell>
          <cell r="S4303">
            <v>0</v>
          </cell>
        </row>
        <row r="4304">
          <cell r="B4304" t="str">
            <v xml:space="preserve">  NOVEMBER</v>
          </cell>
          <cell r="C4304" t="str">
            <v>-</v>
          </cell>
          <cell r="D4304" t="str">
            <v>-</v>
          </cell>
          <cell r="E4304" t="str">
            <v>-</v>
          </cell>
          <cell r="F4304" t="str">
            <v>-</v>
          </cell>
          <cell r="G4304" t="str">
            <v>-</v>
          </cell>
          <cell r="H4304" t="str">
            <v>-</v>
          </cell>
          <cell r="I4304">
            <v>0</v>
          </cell>
          <cell r="J4304">
            <v>0</v>
          </cell>
          <cell r="K4304">
            <v>19.73</v>
          </cell>
          <cell r="L4304" t="str">
            <v>-</v>
          </cell>
          <cell r="M4304" t="str">
            <v>-</v>
          </cell>
          <cell r="N4304">
            <v>575248</v>
          </cell>
          <cell r="O4304">
            <v>0.3</v>
          </cell>
          <cell r="P4304">
            <v>172574.4</v>
          </cell>
          <cell r="Q4304">
            <v>0</v>
          </cell>
          <cell r="R4304">
            <v>0</v>
          </cell>
          <cell r="S4304">
            <v>0</v>
          </cell>
        </row>
        <row r="4306">
          <cell r="A4306" t="str">
            <v xml:space="preserve"> </v>
          </cell>
          <cell r="B4306" t="str">
            <v>T O T A L</v>
          </cell>
          <cell r="C4306" t="str">
            <v>Pay Item</v>
          </cell>
          <cell r="E4306" t="str">
            <v>:</v>
          </cell>
          <cell r="F4306" t="str">
            <v>IV-4-A-3</v>
          </cell>
          <cell r="J4306">
            <v>0</v>
          </cell>
          <cell r="K4306" t="str">
            <v>-</v>
          </cell>
          <cell r="L4306">
            <v>19.73</v>
          </cell>
          <cell r="M4306">
            <v>19.73</v>
          </cell>
          <cell r="O4306" t="str">
            <v>-</v>
          </cell>
          <cell r="Q4306">
            <v>11349643.040000001</v>
          </cell>
          <cell r="R4306">
            <v>14691864.013446776</v>
          </cell>
          <cell r="S4306">
            <v>3342220.9734467752</v>
          </cell>
        </row>
        <row r="4308">
          <cell r="A4308" t="str">
            <v xml:space="preserve">   L : Labour</v>
          </cell>
          <cell r="E4308" t="str">
            <v xml:space="preserve">    C : Cement</v>
          </cell>
          <cell r="J4308" t="str">
            <v xml:space="preserve">    S : Steel</v>
          </cell>
          <cell r="N4308" t="str">
            <v xml:space="preserve">    F : Fuel</v>
          </cell>
          <cell r="R4308" t="str">
            <v xml:space="preserve">    M : Material</v>
          </cell>
        </row>
        <row r="4309">
          <cell r="A4309" t="str">
            <v xml:space="preserve">   Economic Indicators Table 1.3</v>
          </cell>
          <cell r="E4309" t="str">
            <v xml:space="preserve">         Economic Indicators Table 1.11</v>
          </cell>
          <cell r="J4309" t="str">
            <v xml:space="preserve">         Economic Indicators Table 1.11</v>
          </cell>
          <cell r="N4309" t="str">
            <v xml:space="preserve">         "Official Diesel Oil Selling Price"</v>
          </cell>
          <cell r="R4309" t="str">
            <v xml:space="preserve">         Economic Indicators Table 1.15</v>
          </cell>
        </row>
        <row r="4310">
          <cell r="A4310" t="str">
            <v xml:space="preserve">   Consumer Price Indices for 43 Cities &amp; Changes</v>
          </cell>
          <cell r="E4310" t="str">
            <v xml:space="preserve">         Wholesale Price Indices of Manufacturing Commodities</v>
          </cell>
          <cell r="J4310" t="str">
            <v xml:space="preserve">         Wholesale Price Indices of Manufacturing Commodities</v>
          </cell>
          <cell r="N4310" t="str">
            <v xml:space="preserve">         Actual cost of high speed diesel</v>
          </cell>
          <cell r="R4310" t="str">
            <v xml:space="preserve">         Wholesale Price Indices of Construction Materials</v>
          </cell>
        </row>
        <row r="4311">
          <cell r="A4311" t="str">
            <v xml:space="preserve">   Sub-Sector General Index for Bandar Lampung</v>
          </cell>
          <cell r="E4311" t="str">
            <v xml:space="preserve">         Sub-Sector 17, Non Metallic Mineral Products</v>
          </cell>
          <cell r="J4311" t="str">
            <v xml:space="preserve">         Sub-Sector 19, Iron and Steel Products</v>
          </cell>
          <cell r="N4311" t="str">
            <v xml:space="preserve">         Estabilished by Pertamina Oil Company</v>
          </cell>
          <cell r="R4311" t="str">
            <v xml:space="preserve">         Sub-Sector 2, Public Works in Agriculture</v>
          </cell>
        </row>
        <row r="4313">
          <cell r="A4313" t="str">
            <v>Pn  =  A +  L(Ln/Lo) + C(Cn/Co) + S(Sn/So) + F(Fn/Fo) + M(Mn/Mo)</v>
          </cell>
        </row>
        <row r="4314">
          <cell r="A4314" t="str">
            <v>CALCULATION OF ESCALATION PAYMENT</v>
          </cell>
        </row>
        <row r="4315">
          <cell r="A4315" t="str">
            <v>CONTRACT PACKAGE</v>
          </cell>
          <cell r="C4315" t="str">
            <v>:</v>
          </cell>
          <cell r="D4315" t="str">
            <v>WAY CURUP IRRIGATION SUB-PROJECT PTSL-II</v>
          </cell>
          <cell r="Q4315" t="str">
            <v>CONTRACTOR</v>
          </cell>
          <cell r="R4315" t="str">
            <v>:     PT. ADHI KARYA (Persero) Tbk</v>
          </cell>
        </row>
        <row r="4316">
          <cell r="A4316" t="str">
            <v>CONTRACT NO. / DATE</v>
          </cell>
          <cell r="C4316" t="str">
            <v>:</v>
          </cell>
          <cell r="D4316" t="str">
            <v>HK.02.07-Ag.0801/WILIII/01 ,  Date : May 14th, 2004</v>
          </cell>
          <cell r="Q4316" t="str">
            <v>CONSULTANT</v>
          </cell>
          <cell r="R4316" t="str">
            <v>:     NIPPON KOEI (In Associated)</v>
          </cell>
        </row>
        <row r="4318">
          <cell r="A4318" t="str">
            <v xml:space="preserve"> PAY ITEM</v>
          </cell>
          <cell r="C4318" t="str">
            <v>:</v>
          </cell>
          <cell r="D4318" t="str">
            <v>IV-4-A-4</v>
          </cell>
          <cell r="I4318" t="str">
            <v xml:space="preserve"> DESCRIPTION :</v>
          </cell>
          <cell r="J4318" t="str">
            <v>Concrete type - C</v>
          </cell>
          <cell r="M4318" t="str">
            <v>QUANTITIES</v>
          </cell>
          <cell r="N4318" t="str">
            <v>ORIGINAL</v>
          </cell>
          <cell r="P4318" t="str">
            <v>CURRENT</v>
          </cell>
          <cell r="Q4318" t="str">
            <v>ORIGINAL</v>
          </cell>
          <cell r="R4318" t="str">
            <v>CURRENT</v>
          </cell>
        </row>
        <row r="4319">
          <cell r="A4319" t="str">
            <v xml:space="preserve"> COMPONENT</v>
          </cell>
          <cell r="C4319" t="str">
            <v>A</v>
          </cell>
          <cell r="D4319" t="str">
            <v>L</v>
          </cell>
          <cell r="E4319" t="str">
            <v>C</v>
          </cell>
          <cell r="F4319" t="str">
            <v>S</v>
          </cell>
          <cell r="G4319" t="str">
            <v>F</v>
          </cell>
          <cell r="H4319" t="str">
            <v>M</v>
          </cell>
          <cell r="I4319" t="str">
            <v xml:space="preserve"> QUANTITIES   :</v>
          </cell>
          <cell r="J4319">
            <v>23.34</v>
          </cell>
          <cell r="K4319" t="str">
            <v>cu.m</v>
          </cell>
          <cell r="M4319" t="str">
            <v>FOR</v>
          </cell>
          <cell r="N4319" t="str">
            <v>UNIT PRICE</v>
          </cell>
          <cell r="O4319" t="str">
            <v>FACTOR</v>
          </cell>
          <cell r="P4319" t="str">
            <v>UNIT PRICE</v>
          </cell>
          <cell r="Q4319" t="str">
            <v>AMOUNT</v>
          </cell>
          <cell r="R4319" t="str">
            <v>AMOUNT</v>
          </cell>
          <cell r="S4319" t="str">
            <v>PRICE ESCALATION</v>
          </cell>
        </row>
        <row r="4320">
          <cell r="A4320" t="str">
            <v xml:space="preserve"> COST FACTOR</v>
          </cell>
          <cell r="C4320">
            <v>0.25</v>
          </cell>
          <cell r="D4320">
            <v>0.15</v>
          </cell>
          <cell r="E4320" t="str">
            <v>-</v>
          </cell>
          <cell r="F4320" t="str">
            <v>-</v>
          </cell>
          <cell r="G4320" t="str">
            <v>-</v>
          </cell>
          <cell r="H4320">
            <v>0.6</v>
          </cell>
          <cell r="I4320" t="str">
            <v>SCHEDULE QUANTITIES</v>
          </cell>
          <cell r="K4320" t="str">
            <v>ACTUAL QUANTITIES (MC)</v>
          </cell>
          <cell r="M4320" t="str">
            <v>ESCALATION</v>
          </cell>
          <cell r="N4320" t="str">
            <v>Ho</v>
          </cell>
          <cell r="O4320" t="str">
            <v>Pn</v>
          </cell>
          <cell r="P4320" t="str">
            <v>Hn</v>
          </cell>
          <cell r="Q4320" t="str">
            <v>Io</v>
          </cell>
          <cell r="R4320" t="str">
            <v>In</v>
          </cell>
          <cell r="S4320" t="str">
            <v>PAYMENT</v>
          </cell>
        </row>
        <row r="4321">
          <cell r="A4321" t="str">
            <v xml:space="preserve"> ZERO INDEX / DEC 2002</v>
          </cell>
          <cell r="C4321" t="str">
            <v>-</v>
          </cell>
          <cell r="D4321">
            <v>110.63</v>
          </cell>
          <cell r="E4321">
            <v>294</v>
          </cell>
          <cell r="F4321">
            <v>345</v>
          </cell>
          <cell r="G4321">
            <v>1650</v>
          </cell>
          <cell r="H4321">
            <v>350</v>
          </cell>
          <cell r="I4321" t="str">
            <v>CUMULATIVE</v>
          </cell>
          <cell r="J4321" t="str">
            <v>MONTHLY</v>
          </cell>
          <cell r="K4321" t="str">
            <v>CUMULATIVE</v>
          </cell>
          <cell r="L4321" t="str">
            <v>MONTHLY</v>
          </cell>
          <cell r="M4321" t="str">
            <v>PAYMENT</v>
          </cell>
        </row>
        <row r="4322">
          <cell r="A4322">
            <v>1</v>
          </cell>
          <cell r="B4322">
            <v>2</v>
          </cell>
          <cell r="C4322">
            <v>3</v>
          </cell>
          <cell r="D4322">
            <v>4</v>
          </cell>
          <cell r="E4322">
            <v>5</v>
          </cell>
          <cell r="F4322">
            <v>6</v>
          </cell>
          <cell r="G4322">
            <v>7</v>
          </cell>
          <cell r="H4322">
            <v>8</v>
          </cell>
          <cell r="I4322">
            <v>9</v>
          </cell>
          <cell r="J4322">
            <v>10</v>
          </cell>
          <cell r="K4322">
            <v>11</v>
          </cell>
          <cell r="L4322">
            <v>12</v>
          </cell>
          <cell r="M4322">
            <v>13</v>
          </cell>
          <cell r="N4322">
            <v>14</v>
          </cell>
          <cell r="O4322">
            <v>15</v>
          </cell>
          <cell r="P4322" t="str">
            <v>16=14x15</v>
          </cell>
          <cell r="Q4322" t="str">
            <v>17=13x14</v>
          </cell>
          <cell r="R4322" t="str">
            <v>18=13x16</v>
          </cell>
          <cell r="S4322" t="str">
            <v>19=18-17</v>
          </cell>
        </row>
        <row r="4324">
          <cell r="A4324" t="str">
            <v>2004</v>
          </cell>
          <cell r="B4324" t="str">
            <v xml:space="preserve">  JUNE</v>
          </cell>
          <cell r="C4324" t="str">
            <v>-</v>
          </cell>
          <cell r="D4324" t="str">
            <v>-</v>
          </cell>
          <cell r="E4324" t="str">
            <v>-</v>
          </cell>
          <cell r="F4324" t="str">
            <v>-</v>
          </cell>
          <cell r="G4324" t="str">
            <v>-</v>
          </cell>
          <cell r="H4324" t="str">
            <v>-</v>
          </cell>
          <cell r="I4324">
            <v>0</v>
          </cell>
          <cell r="J4324">
            <v>0</v>
          </cell>
          <cell r="K4324" t="str">
            <v>-</v>
          </cell>
          <cell r="L4324" t="str">
            <v>-</v>
          </cell>
          <cell r="M4324" t="str">
            <v>-</v>
          </cell>
          <cell r="N4324" t="str">
            <v>-</v>
          </cell>
          <cell r="O4324" t="str">
            <v>-</v>
          </cell>
          <cell r="P4324" t="str">
            <v>-</v>
          </cell>
          <cell r="Q4324" t="str">
            <v>-</v>
          </cell>
          <cell r="R4324" t="str">
            <v>-</v>
          </cell>
          <cell r="S4324" t="str">
            <v>-</v>
          </cell>
        </row>
        <row r="4325">
          <cell r="B4325" t="str">
            <v xml:space="preserve">  JULY</v>
          </cell>
          <cell r="C4325" t="str">
            <v>-</v>
          </cell>
          <cell r="D4325" t="str">
            <v>-</v>
          </cell>
          <cell r="E4325" t="str">
            <v>-</v>
          </cell>
          <cell r="F4325" t="str">
            <v>-</v>
          </cell>
          <cell r="G4325" t="str">
            <v>-</v>
          </cell>
          <cell r="H4325" t="str">
            <v>-</v>
          </cell>
          <cell r="I4325">
            <v>0</v>
          </cell>
          <cell r="J4325">
            <v>0</v>
          </cell>
          <cell r="K4325">
            <v>0</v>
          </cell>
          <cell r="L4325" t="str">
            <v>-</v>
          </cell>
          <cell r="M4325" t="str">
            <v>-</v>
          </cell>
          <cell r="N4325" t="str">
            <v>-</v>
          </cell>
          <cell r="O4325" t="str">
            <v>-</v>
          </cell>
          <cell r="P4325" t="str">
            <v>-</v>
          </cell>
          <cell r="Q4325" t="str">
            <v>-</v>
          </cell>
          <cell r="R4325" t="str">
            <v>-</v>
          </cell>
          <cell r="S4325" t="str">
            <v>-</v>
          </cell>
        </row>
        <row r="4326">
          <cell r="B4326" t="str">
            <v xml:space="preserve">  AUGUST</v>
          </cell>
          <cell r="C4326" t="str">
            <v>-</v>
          </cell>
          <cell r="D4326" t="str">
            <v>-</v>
          </cell>
          <cell r="E4326" t="str">
            <v>-</v>
          </cell>
          <cell r="F4326" t="str">
            <v>-</v>
          </cell>
          <cell r="G4326" t="str">
            <v>-</v>
          </cell>
          <cell r="H4326" t="str">
            <v>-</v>
          </cell>
          <cell r="I4326">
            <v>0</v>
          </cell>
          <cell r="J4326">
            <v>0</v>
          </cell>
          <cell r="K4326">
            <v>0</v>
          </cell>
          <cell r="L4326" t="str">
            <v>-</v>
          </cell>
          <cell r="M4326" t="str">
            <v>-</v>
          </cell>
          <cell r="N4326" t="str">
            <v>-</v>
          </cell>
          <cell r="O4326" t="str">
            <v>-</v>
          </cell>
          <cell r="P4326" t="str">
            <v>-</v>
          </cell>
          <cell r="Q4326" t="str">
            <v>-</v>
          </cell>
          <cell r="R4326" t="str">
            <v>-</v>
          </cell>
          <cell r="S4326" t="str">
            <v>-</v>
          </cell>
        </row>
        <row r="4327">
          <cell r="B4327" t="str">
            <v xml:space="preserve">  SEPTEMBER</v>
          </cell>
          <cell r="C4327" t="str">
            <v>-</v>
          </cell>
          <cell r="D4327" t="str">
            <v>-</v>
          </cell>
          <cell r="E4327" t="str">
            <v>-</v>
          </cell>
          <cell r="F4327" t="str">
            <v>-</v>
          </cell>
          <cell r="G4327" t="str">
            <v>-</v>
          </cell>
          <cell r="H4327" t="str">
            <v>-</v>
          </cell>
          <cell r="I4327">
            <v>0</v>
          </cell>
          <cell r="J4327">
            <v>0</v>
          </cell>
          <cell r="K4327">
            <v>0</v>
          </cell>
          <cell r="L4327" t="str">
            <v>-</v>
          </cell>
          <cell r="M4327" t="str">
            <v>-</v>
          </cell>
          <cell r="N4327" t="str">
            <v>-</v>
          </cell>
          <cell r="O4327" t="str">
            <v>-</v>
          </cell>
          <cell r="P4327" t="str">
            <v>-</v>
          </cell>
          <cell r="Q4327" t="str">
            <v>-</v>
          </cell>
          <cell r="R4327" t="str">
            <v>-</v>
          </cell>
          <cell r="S4327" t="str">
            <v>-</v>
          </cell>
        </row>
        <row r="4328">
          <cell r="B4328" t="str">
            <v xml:space="preserve">  OCTOBER</v>
          </cell>
          <cell r="C4328" t="str">
            <v>-</v>
          </cell>
          <cell r="D4328" t="str">
            <v>-</v>
          </cell>
          <cell r="E4328" t="str">
            <v>-</v>
          </cell>
          <cell r="F4328" t="str">
            <v>-</v>
          </cell>
          <cell r="G4328" t="str">
            <v>-</v>
          </cell>
          <cell r="H4328" t="str">
            <v>-</v>
          </cell>
          <cell r="I4328">
            <v>0</v>
          </cell>
          <cell r="J4328">
            <v>0</v>
          </cell>
          <cell r="K4328">
            <v>0</v>
          </cell>
          <cell r="L4328" t="str">
            <v>-</v>
          </cell>
          <cell r="M4328" t="str">
            <v>-</v>
          </cell>
          <cell r="N4328" t="str">
            <v>-</v>
          </cell>
          <cell r="O4328" t="str">
            <v>-</v>
          </cell>
          <cell r="P4328" t="str">
            <v>-</v>
          </cell>
          <cell r="Q4328" t="str">
            <v>-</v>
          </cell>
          <cell r="R4328" t="str">
            <v>-</v>
          </cell>
          <cell r="S4328" t="str">
            <v>-</v>
          </cell>
        </row>
        <row r="4329">
          <cell r="B4329" t="str">
            <v xml:space="preserve">  NOVEMBER</v>
          </cell>
          <cell r="C4329" t="str">
            <v>-</v>
          </cell>
          <cell r="D4329" t="str">
            <v>-</v>
          </cell>
          <cell r="E4329" t="str">
            <v>-</v>
          </cell>
          <cell r="F4329" t="str">
            <v>-</v>
          </cell>
          <cell r="G4329" t="str">
            <v>-</v>
          </cell>
          <cell r="H4329" t="str">
            <v>-</v>
          </cell>
          <cell r="I4329">
            <v>0</v>
          </cell>
          <cell r="J4329">
            <v>0</v>
          </cell>
          <cell r="K4329">
            <v>0</v>
          </cell>
          <cell r="L4329" t="str">
            <v>-</v>
          </cell>
          <cell r="M4329" t="str">
            <v>-</v>
          </cell>
          <cell r="N4329" t="str">
            <v>-</v>
          </cell>
          <cell r="O4329" t="str">
            <v>-</v>
          </cell>
          <cell r="P4329" t="str">
            <v>-</v>
          </cell>
          <cell r="Q4329" t="str">
            <v>-</v>
          </cell>
          <cell r="R4329" t="str">
            <v>-</v>
          </cell>
          <cell r="S4329" t="str">
            <v>-</v>
          </cell>
        </row>
        <row r="4330">
          <cell r="B4330" t="str">
            <v xml:space="preserve">  DECEMBER</v>
          </cell>
          <cell r="C4330" t="str">
            <v>-</v>
          </cell>
          <cell r="D4330" t="str">
            <v>-</v>
          </cell>
          <cell r="E4330" t="str">
            <v>-</v>
          </cell>
          <cell r="F4330" t="str">
            <v>-</v>
          </cell>
          <cell r="G4330" t="str">
            <v>-</v>
          </cell>
          <cell r="H4330" t="str">
            <v>-</v>
          </cell>
          <cell r="I4330">
            <v>0</v>
          </cell>
          <cell r="J4330">
            <v>0</v>
          </cell>
          <cell r="K4330">
            <v>0</v>
          </cell>
          <cell r="L4330" t="str">
            <v>-</v>
          </cell>
          <cell r="M4330" t="str">
            <v>-</v>
          </cell>
          <cell r="N4330" t="str">
            <v>-</v>
          </cell>
          <cell r="O4330" t="str">
            <v>-</v>
          </cell>
          <cell r="P4330" t="str">
            <v>-</v>
          </cell>
          <cell r="Q4330" t="str">
            <v>-</v>
          </cell>
          <cell r="R4330" t="str">
            <v>-</v>
          </cell>
          <cell r="S4330" t="str">
            <v>-</v>
          </cell>
        </row>
        <row r="4331">
          <cell r="A4331" t="str">
            <v>2005</v>
          </cell>
          <cell r="B4331" t="str">
            <v xml:space="preserve">  JANUARY</v>
          </cell>
          <cell r="C4331" t="str">
            <v>-</v>
          </cell>
          <cell r="D4331" t="str">
            <v>-</v>
          </cell>
          <cell r="E4331" t="str">
            <v>-</v>
          </cell>
          <cell r="F4331" t="str">
            <v>-</v>
          </cell>
          <cell r="G4331" t="str">
            <v>-</v>
          </cell>
          <cell r="H4331" t="str">
            <v>-</v>
          </cell>
          <cell r="I4331">
            <v>0</v>
          </cell>
          <cell r="J4331">
            <v>0</v>
          </cell>
          <cell r="K4331">
            <v>0</v>
          </cell>
          <cell r="L4331" t="str">
            <v>-</v>
          </cell>
          <cell r="M4331" t="str">
            <v>-</v>
          </cell>
          <cell r="N4331" t="str">
            <v>-</v>
          </cell>
          <cell r="O4331" t="str">
            <v>-</v>
          </cell>
          <cell r="P4331" t="str">
            <v>-</v>
          </cell>
          <cell r="Q4331" t="str">
            <v>-</v>
          </cell>
          <cell r="R4331" t="str">
            <v>-</v>
          </cell>
          <cell r="S4331" t="str">
            <v>-</v>
          </cell>
        </row>
        <row r="4332">
          <cell r="B4332" t="str">
            <v xml:space="preserve">  FEBRUARY</v>
          </cell>
          <cell r="C4332" t="str">
            <v>-</v>
          </cell>
          <cell r="D4332" t="str">
            <v>-</v>
          </cell>
          <cell r="E4332" t="str">
            <v>-</v>
          </cell>
          <cell r="F4332" t="str">
            <v>-</v>
          </cell>
          <cell r="G4332" t="str">
            <v>-</v>
          </cell>
          <cell r="H4332" t="str">
            <v>-</v>
          </cell>
          <cell r="I4332">
            <v>0</v>
          </cell>
          <cell r="J4332">
            <v>0</v>
          </cell>
          <cell r="K4332">
            <v>0</v>
          </cell>
          <cell r="L4332" t="str">
            <v>-</v>
          </cell>
          <cell r="M4332" t="str">
            <v>-</v>
          </cell>
          <cell r="N4332" t="str">
            <v>-</v>
          </cell>
          <cell r="O4332" t="str">
            <v>-</v>
          </cell>
          <cell r="P4332" t="str">
            <v>-</v>
          </cell>
          <cell r="Q4332" t="str">
            <v>-</v>
          </cell>
          <cell r="R4332" t="str">
            <v>-</v>
          </cell>
          <cell r="S4332" t="str">
            <v>-</v>
          </cell>
        </row>
        <row r="4333">
          <cell r="B4333" t="str">
            <v xml:space="preserve">  MARCH</v>
          </cell>
          <cell r="C4333" t="str">
            <v>-</v>
          </cell>
          <cell r="D4333" t="str">
            <v>-</v>
          </cell>
          <cell r="E4333" t="str">
            <v>-</v>
          </cell>
          <cell r="F4333" t="str">
            <v>-</v>
          </cell>
          <cell r="G4333" t="str">
            <v>-</v>
          </cell>
          <cell r="H4333" t="str">
            <v>-</v>
          </cell>
          <cell r="I4333">
            <v>0</v>
          </cell>
          <cell r="J4333">
            <v>0</v>
          </cell>
          <cell r="K4333">
            <v>0</v>
          </cell>
          <cell r="L4333" t="str">
            <v>-</v>
          </cell>
          <cell r="M4333" t="str">
            <v>-</v>
          </cell>
          <cell r="N4333" t="str">
            <v>-</v>
          </cell>
          <cell r="O4333" t="str">
            <v>-</v>
          </cell>
          <cell r="P4333" t="str">
            <v>-</v>
          </cell>
          <cell r="Q4333" t="str">
            <v>-</v>
          </cell>
          <cell r="R4333" t="str">
            <v>-</v>
          </cell>
          <cell r="S4333" t="str">
            <v>-</v>
          </cell>
        </row>
        <row r="4334">
          <cell r="B4334" t="str">
            <v xml:space="preserve">  APRIL</v>
          </cell>
          <cell r="C4334" t="str">
            <v>-</v>
          </cell>
          <cell r="D4334" t="str">
            <v>-</v>
          </cell>
          <cell r="E4334" t="str">
            <v>-</v>
          </cell>
          <cell r="F4334" t="str">
            <v>-</v>
          </cell>
          <cell r="G4334" t="str">
            <v>-</v>
          </cell>
          <cell r="H4334" t="str">
            <v>-</v>
          </cell>
          <cell r="I4334">
            <v>0</v>
          </cell>
          <cell r="J4334">
            <v>0</v>
          </cell>
          <cell r="K4334">
            <v>0</v>
          </cell>
          <cell r="L4334" t="str">
            <v>-</v>
          </cell>
          <cell r="M4334" t="str">
            <v>-</v>
          </cell>
          <cell r="N4334" t="str">
            <v>-</v>
          </cell>
          <cell r="O4334" t="str">
            <v>-</v>
          </cell>
          <cell r="P4334" t="str">
            <v>-</v>
          </cell>
          <cell r="Q4334" t="str">
            <v>-</v>
          </cell>
          <cell r="R4334" t="str">
            <v>-</v>
          </cell>
          <cell r="S4334" t="str">
            <v>-</v>
          </cell>
        </row>
        <row r="4335">
          <cell r="B4335" t="str">
            <v xml:space="preserve">  MAY</v>
          </cell>
          <cell r="C4335" t="str">
            <v>-</v>
          </cell>
          <cell r="D4335" t="str">
            <v>-</v>
          </cell>
          <cell r="E4335" t="str">
            <v>-</v>
          </cell>
          <cell r="F4335" t="str">
            <v>-</v>
          </cell>
          <cell r="G4335" t="str">
            <v>-</v>
          </cell>
          <cell r="H4335" t="str">
            <v>-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 t="str">
            <v>-</v>
          </cell>
          <cell r="N4335" t="str">
            <v>-</v>
          </cell>
          <cell r="O4335" t="str">
            <v>-</v>
          </cell>
          <cell r="P4335" t="str">
            <v>-</v>
          </cell>
          <cell r="Q4335" t="str">
            <v>-</v>
          </cell>
          <cell r="R4335" t="str">
            <v>-</v>
          </cell>
          <cell r="S4335" t="str">
            <v>-</v>
          </cell>
        </row>
        <row r="4336">
          <cell r="B4336" t="str">
            <v xml:space="preserve">  JUNE</v>
          </cell>
          <cell r="C4336" t="str">
            <v>-</v>
          </cell>
          <cell r="D4336">
            <v>121.75</v>
          </cell>
          <cell r="E4336">
            <v>323</v>
          </cell>
          <cell r="F4336">
            <v>491</v>
          </cell>
          <cell r="G4336">
            <v>2100</v>
          </cell>
          <cell r="H4336">
            <v>441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514910</v>
          </cell>
          <cell r="O4336">
            <v>1.1710772846425019</v>
          </cell>
          <cell r="P4336">
            <v>602999.40463527071</v>
          </cell>
          <cell r="Q4336">
            <v>0</v>
          </cell>
          <cell r="R4336">
            <v>0</v>
          </cell>
          <cell r="S4336">
            <v>0</v>
          </cell>
        </row>
        <row r="4337">
          <cell r="B4337" t="str">
            <v xml:space="preserve">  JULY</v>
          </cell>
          <cell r="C4337" t="str">
            <v>-</v>
          </cell>
          <cell r="D4337">
            <v>122.55</v>
          </cell>
          <cell r="E4337">
            <v>325</v>
          </cell>
          <cell r="F4337">
            <v>491</v>
          </cell>
          <cell r="G4337">
            <v>2100</v>
          </cell>
          <cell r="H4337">
            <v>449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514910</v>
          </cell>
          <cell r="O4337">
            <v>1.1858762670936582</v>
          </cell>
          <cell r="P4337">
            <v>610619.54868919554</v>
          </cell>
          <cell r="Q4337">
            <v>0</v>
          </cell>
          <cell r="R4337">
            <v>0</v>
          </cell>
          <cell r="S4337">
            <v>0</v>
          </cell>
        </row>
        <row r="4338">
          <cell r="B4338" t="str">
            <v xml:space="preserve">  AUGUST</v>
          </cell>
          <cell r="C4338" t="str">
            <v>-</v>
          </cell>
          <cell r="D4338">
            <v>122.49</v>
          </cell>
          <cell r="E4338">
            <v>326</v>
          </cell>
          <cell r="F4338">
            <v>493</v>
          </cell>
          <cell r="G4338">
            <v>2100</v>
          </cell>
          <cell r="H4338">
            <v>452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514910</v>
          </cell>
          <cell r="O4338">
            <v>1.3570184011053574</v>
          </cell>
          <cell r="P4338">
            <v>698742.34491315961</v>
          </cell>
          <cell r="Q4338">
            <v>0</v>
          </cell>
          <cell r="R4338">
            <v>0</v>
          </cell>
          <cell r="S4338">
            <v>0</v>
          </cell>
        </row>
        <row r="4339">
          <cell r="B4339" t="str">
            <v xml:space="preserve">  SEPTEMBER</v>
          </cell>
          <cell r="C4339" t="str">
            <v>-</v>
          </cell>
          <cell r="D4339">
            <v>123.27</v>
          </cell>
          <cell r="E4339">
            <v>330</v>
          </cell>
          <cell r="F4339">
            <v>495</v>
          </cell>
          <cell r="G4339">
            <v>2100</v>
          </cell>
          <cell r="H4339">
            <v>462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  <cell r="M4339">
            <v>0</v>
          </cell>
          <cell r="N4339">
            <v>514910</v>
          </cell>
          <cell r="O4339">
            <v>1.3762764168851125</v>
          </cell>
          <cell r="P4339">
            <v>708658.48981831328</v>
          </cell>
          <cell r="Q4339">
            <v>0</v>
          </cell>
          <cell r="R4339">
            <v>0</v>
          </cell>
          <cell r="S4339">
            <v>0</v>
          </cell>
        </row>
        <row r="4340">
          <cell r="B4340" t="str">
            <v xml:space="preserve">  OCTOBER</v>
          </cell>
          <cell r="C4340" t="str">
            <v>-</v>
          </cell>
          <cell r="D4340">
            <v>139.13999999999999</v>
          </cell>
          <cell r="E4340">
            <v>376</v>
          </cell>
          <cell r="F4340">
            <v>511</v>
          </cell>
          <cell r="G4340">
            <v>4300</v>
          </cell>
          <cell r="H4340">
            <v>500</v>
          </cell>
          <cell r="I4340">
            <v>0</v>
          </cell>
          <cell r="J4340">
            <v>0</v>
          </cell>
          <cell r="K4340">
            <v>3.07</v>
          </cell>
          <cell r="L4340">
            <v>3.07</v>
          </cell>
          <cell r="M4340">
            <v>3.07</v>
          </cell>
          <cell r="N4340">
            <v>514910</v>
          </cell>
          <cell r="O4340">
            <v>1.4844546170633128</v>
          </cell>
          <cell r="P4340">
            <v>764360.52687207039</v>
          </cell>
          <cell r="Q4340">
            <v>1580773.7</v>
          </cell>
          <cell r="R4340">
            <v>2346586.8174972557</v>
          </cell>
          <cell r="S4340">
            <v>765813.11749725579</v>
          </cell>
        </row>
        <row r="4341">
          <cell r="B4341" t="str">
            <v xml:space="preserve">  NOVEMBER</v>
          </cell>
          <cell r="C4341" t="str">
            <v>-</v>
          </cell>
          <cell r="D4341">
            <v>140.15</v>
          </cell>
          <cell r="E4341">
            <v>393</v>
          </cell>
          <cell r="F4341">
            <v>511</v>
          </cell>
          <cell r="G4341">
            <v>4300</v>
          </cell>
          <cell r="H4341">
            <v>510</v>
          </cell>
          <cell r="I4341">
            <v>0</v>
          </cell>
          <cell r="J4341">
            <v>0</v>
          </cell>
          <cell r="K4341">
            <v>3.07</v>
          </cell>
          <cell r="L4341">
            <v>0</v>
          </cell>
          <cell r="M4341">
            <v>0</v>
          </cell>
          <cell r="N4341">
            <v>514910</v>
          </cell>
          <cell r="O4341">
            <v>1.5043363334667683</v>
          </cell>
          <cell r="P4341">
            <v>774597.82146537362</v>
          </cell>
          <cell r="Q4341">
            <v>0</v>
          </cell>
          <cell r="R4341">
            <v>0</v>
          </cell>
          <cell r="S4341">
            <v>0</v>
          </cell>
        </row>
        <row r="4342">
          <cell r="B4342" t="str">
            <v xml:space="preserve">  DECEMBER</v>
          </cell>
          <cell r="C4342" t="str">
            <v>-</v>
          </cell>
          <cell r="D4342">
            <v>140.32</v>
          </cell>
          <cell r="E4342">
            <v>393</v>
          </cell>
          <cell r="F4342">
            <v>511</v>
          </cell>
          <cell r="G4342">
            <v>4300</v>
          </cell>
          <cell r="H4342">
            <v>510</v>
          </cell>
          <cell r="I4342">
            <v>0</v>
          </cell>
          <cell r="J4342">
            <v>0</v>
          </cell>
          <cell r="K4342">
            <v>3.07</v>
          </cell>
          <cell r="L4342">
            <v>0</v>
          </cell>
          <cell r="M4342">
            <v>0</v>
          </cell>
          <cell r="N4342">
            <v>514910</v>
          </cell>
          <cell r="O4342">
            <v>1.5047973295799384</v>
          </cell>
          <cell r="P4342">
            <v>774835.19297400606</v>
          </cell>
          <cell r="Q4342">
            <v>0</v>
          </cell>
          <cell r="R4342">
            <v>0</v>
          </cell>
          <cell r="S4342">
            <v>0</v>
          </cell>
        </row>
        <row r="4343">
          <cell r="A4343" t="str">
            <v>2006</v>
          </cell>
          <cell r="B4343" t="str">
            <v xml:space="preserve">  JANUARY</v>
          </cell>
          <cell r="C4343" t="str">
            <v>-</v>
          </cell>
          <cell r="D4343" t="str">
            <v>-</v>
          </cell>
          <cell r="E4343" t="str">
            <v>-</v>
          </cell>
          <cell r="F4343" t="str">
            <v>-</v>
          </cell>
          <cell r="G4343" t="str">
            <v>-</v>
          </cell>
          <cell r="H4343" t="str">
            <v>-</v>
          </cell>
          <cell r="I4343">
            <v>0</v>
          </cell>
          <cell r="J4343">
            <v>0</v>
          </cell>
          <cell r="K4343">
            <v>3.07</v>
          </cell>
          <cell r="L4343" t="str">
            <v>-</v>
          </cell>
          <cell r="M4343" t="str">
            <v>-</v>
          </cell>
          <cell r="N4343">
            <v>514910</v>
          </cell>
          <cell r="O4343">
            <v>0.25</v>
          </cell>
          <cell r="P4343">
            <v>128727.5</v>
          </cell>
          <cell r="Q4343">
            <v>0</v>
          </cell>
          <cell r="R4343">
            <v>0</v>
          </cell>
          <cell r="S4343">
            <v>0</v>
          </cell>
        </row>
        <row r="4344">
          <cell r="B4344" t="str">
            <v xml:space="preserve">  FEBRUARY</v>
          </cell>
          <cell r="C4344" t="str">
            <v>-</v>
          </cell>
          <cell r="D4344" t="str">
            <v>-</v>
          </cell>
          <cell r="E4344" t="str">
            <v>-</v>
          </cell>
          <cell r="F4344" t="str">
            <v>-</v>
          </cell>
          <cell r="G4344" t="str">
            <v>-</v>
          </cell>
          <cell r="H4344" t="str">
            <v>-</v>
          </cell>
          <cell r="I4344">
            <v>0</v>
          </cell>
          <cell r="J4344">
            <v>0</v>
          </cell>
          <cell r="K4344">
            <v>3.07</v>
          </cell>
          <cell r="L4344" t="str">
            <v>-</v>
          </cell>
          <cell r="M4344" t="str">
            <v>-</v>
          </cell>
          <cell r="N4344">
            <v>514910</v>
          </cell>
          <cell r="O4344">
            <v>0.25</v>
          </cell>
          <cell r="P4344">
            <v>128727.5</v>
          </cell>
          <cell r="Q4344">
            <v>0</v>
          </cell>
          <cell r="R4344">
            <v>0</v>
          </cell>
          <cell r="S4344">
            <v>0</v>
          </cell>
        </row>
        <row r="4345">
          <cell r="B4345" t="str">
            <v xml:space="preserve">  MARCH</v>
          </cell>
          <cell r="C4345" t="str">
            <v>-</v>
          </cell>
          <cell r="D4345" t="str">
            <v>-</v>
          </cell>
          <cell r="E4345" t="str">
            <v>-</v>
          </cell>
          <cell r="F4345" t="str">
            <v>-</v>
          </cell>
          <cell r="G4345" t="str">
            <v>-</v>
          </cell>
          <cell r="H4345" t="str">
            <v>-</v>
          </cell>
          <cell r="I4345">
            <v>0</v>
          </cell>
          <cell r="J4345">
            <v>0</v>
          </cell>
          <cell r="K4345">
            <v>3.07</v>
          </cell>
          <cell r="L4345" t="str">
            <v>-</v>
          </cell>
          <cell r="M4345" t="str">
            <v>-</v>
          </cell>
          <cell r="N4345">
            <v>514910</v>
          </cell>
          <cell r="O4345">
            <v>0.25</v>
          </cell>
          <cell r="P4345">
            <v>128727.5</v>
          </cell>
          <cell r="Q4345">
            <v>0</v>
          </cell>
          <cell r="R4345">
            <v>0</v>
          </cell>
          <cell r="S4345">
            <v>0</v>
          </cell>
        </row>
        <row r="4346">
          <cell r="B4346" t="str">
            <v xml:space="preserve">  APRIL</v>
          </cell>
          <cell r="C4346" t="str">
            <v>-</v>
          </cell>
          <cell r="D4346" t="str">
            <v>-</v>
          </cell>
          <cell r="E4346" t="str">
            <v>-</v>
          </cell>
          <cell r="F4346" t="str">
            <v>-</v>
          </cell>
          <cell r="G4346" t="str">
            <v>-</v>
          </cell>
          <cell r="H4346" t="str">
            <v>-</v>
          </cell>
          <cell r="I4346">
            <v>0</v>
          </cell>
          <cell r="J4346">
            <v>0</v>
          </cell>
          <cell r="K4346">
            <v>3.07</v>
          </cell>
          <cell r="L4346" t="str">
            <v>-</v>
          </cell>
          <cell r="M4346" t="str">
            <v>-</v>
          </cell>
          <cell r="N4346">
            <v>514910</v>
          </cell>
          <cell r="O4346">
            <v>0.25</v>
          </cell>
          <cell r="P4346">
            <v>128727.5</v>
          </cell>
          <cell r="Q4346">
            <v>0</v>
          </cell>
          <cell r="R4346">
            <v>0</v>
          </cell>
          <cell r="S4346">
            <v>0</v>
          </cell>
        </row>
        <row r="4347">
          <cell r="B4347" t="str">
            <v xml:space="preserve">  MAY</v>
          </cell>
          <cell r="C4347" t="str">
            <v>-</v>
          </cell>
          <cell r="D4347" t="str">
            <v>-</v>
          </cell>
          <cell r="E4347" t="str">
            <v>-</v>
          </cell>
          <cell r="F4347" t="str">
            <v>-</v>
          </cell>
          <cell r="G4347" t="str">
            <v>-</v>
          </cell>
          <cell r="H4347" t="str">
            <v>-</v>
          </cell>
          <cell r="I4347">
            <v>0</v>
          </cell>
          <cell r="J4347">
            <v>0</v>
          </cell>
          <cell r="K4347">
            <v>3.07</v>
          </cell>
          <cell r="L4347" t="str">
            <v>-</v>
          </cell>
          <cell r="M4347" t="str">
            <v>-</v>
          </cell>
          <cell r="N4347">
            <v>514910</v>
          </cell>
          <cell r="O4347">
            <v>0.25</v>
          </cell>
          <cell r="P4347">
            <v>128727.5</v>
          </cell>
          <cell r="Q4347">
            <v>0</v>
          </cell>
          <cell r="R4347">
            <v>0</v>
          </cell>
          <cell r="S4347">
            <v>0</v>
          </cell>
        </row>
        <row r="4348">
          <cell r="B4348" t="str">
            <v xml:space="preserve">  JUNE</v>
          </cell>
          <cell r="C4348" t="str">
            <v>-</v>
          </cell>
          <cell r="D4348" t="str">
            <v>-</v>
          </cell>
          <cell r="E4348" t="str">
            <v>-</v>
          </cell>
          <cell r="F4348" t="str">
            <v>-</v>
          </cell>
          <cell r="G4348" t="str">
            <v>-</v>
          </cell>
          <cell r="H4348" t="str">
            <v>-</v>
          </cell>
          <cell r="I4348">
            <v>0</v>
          </cell>
          <cell r="J4348">
            <v>0</v>
          </cell>
          <cell r="K4348">
            <v>3.07</v>
          </cell>
          <cell r="L4348" t="str">
            <v>-</v>
          </cell>
          <cell r="M4348" t="str">
            <v>-</v>
          </cell>
          <cell r="N4348">
            <v>514910</v>
          </cell>
          <cell r="O4348">
            <v>0.25</v>
          </cell>
          <cell r="P4348">
            <v>128727.5</v>
          </cell>
          <cell r="Q4348">
            <v>0</v>
          </cell>
          <cell r="R4348">
            <v>0</v>
          </cell>
          <cell r="S4348">
            <v>0</v>
          </cell>
        </row>
        <row r="4349">
          <cell r="B4349" t="str">
            <v xml:space="preserve">  JULY</v>
          </cell>
          <cell r="C4349" t="str">
            <v>-</v>
          </cell>
          <cell r="D4349" t="str">
            <v>-</v>
          </cell>
          <cell r="E4349" t="str">
            <v>-</v>
          </cell>
          <cell r="F4349" t="str">
            <v>-</v>
          </cell>
          <cell r="G4349" t="str">
            <v>-</v>
          </cell>
          <cell r="H4349" t="str">
            <v>-</v>
          </cell>
          <cell r="I4349">
            <v>0</v>
          </cell>
          <cell r="J4349">
            <v>0</v>
          </cell>
          <cell r="K4349">
            <v>3.07</v>
          </cell>
          <cell r="L4349" t="str">
            <v>-</v>
          </cell>
          <cell r="M4349" t="str">
            <v>-</v>
          </cell>
          <cell r="N4349">
            <v>514910</v>
          </cell>
          <cell r="O4349">
            <v>0.25</v>
          </cell>
          <cell r="P4349">
            <v>128727.5</v>
          </cell>
          <cell r="Q4349">
            <v>0</v>
          </cell>
          <cell r="R4349">
            <v>0</v>
          </cell>
          <cell r="S4349">
            <v>0</v>
          </cell>
        </row>
        <row r="4350">
          <cell r="B4350" t="str">
            <v xml:space="preserve">  AUGUST</v>
          </cell>
          <cell r="C4350" t="str">
            <v>-</v>
          </cell>
          <cell r="D4350" t="str">
            <v>-</v>
          </cell>
          <cell r="E4350" t="str">
            <v>-</v>
          </cell>
          <cell r="F4350" t="str">
            <v>-</v>
          </cell>
          <cell r="G4350" t="str">
            <v>-</v>
          </cell>
          <cell r="H4350" t="str">
            <v>-</v>
          </cell>
          <cell r="I4350">
            <v>0</v>
          </cell>
          <cell r="J4350">
            <v>0</v>
          </cell>
          <cell r="K4350">
            <v>3.07</v>
          </cell>
          <cell r="L4350" t="str">
            <v>-</v>
          </cell>
          <cell r="M4350" t="str">
            <v>-</v>
          </cell>
          <cell r="N4350">
            <v>514910</v>
          </cell>
          <cell r="O4350">
            <v>0.25</v>
          </cell>
          <cell r="P4350">
            <v>128727.5</v>
          </cell>
          <cell r="Q4350">
            <v>0</v>
          </cell>
          <cell r="R4350">
            <v>0</v>
          </cell>
          <cell r="S4350">
            <v>0</v>
          </cell>
        </row>
        <row r="4351">
          <cell r="B4351" t="str">
            <v xml:space="preserve">  SEPTEMBER</v>
          </cell>
          <cell r="C4351" t="str">
            <v>-</v>
          </cell>
          <cell r="D4351" t="str">
            <v>-</v>
          </cell>
          <cell r="E4351" t="str">
            <v>-</v>
          </cell>
          <cell r="F4351" t="str">
            <v>-</v>
          </cell>
          <cell r="G4351" t="str">
            <v>-</v>
          </cell>
          <cell r="H4351" t="str">
            <v>-</v>
          </cell>
          <cell r="I4351">
            <v>0</v>
          </cell>
          <cell r="J4351">
            <v>0</v>
          </cell>
          <cell r="K4351">
            <v>3.07</v>
          </cell>
          <cell r="L4351" t="str">
            <v>-</v>
          </cell>
          <cell r="M4351" t="str">
            <v>-</v>
          </cell>
          <cell r="N4351">
            <v>514910</v>
          </cell>
          <cell r="O4351">
            <v>0.25</v>
          </cell>
          <cell r="P4351">
            <v>128727.5</v>
          </cell>
          <cell r="Q4351">
            <v>0</v>
          </cell>
          <cell r="R4351">
            <v>0</v>
          </cell>
          <cell r="S4351">
            <v>0</v>
          </cell>
        </row>
        <row r="4352">
          <cell r="B4352" t="str">
            <v xml:space="preserve">  OCTOBER</v>
          </cell>
          <cell r="C4352" t="str">
            <v>-</v>
          </cell>
          <cell r="D4352" t="str">
            <v>-</v>
          </cell>
          <cell r="E4352" t="str">
            <v>-</v>
          </cell>
          <cell r="F4352" t="str">
            <v>-</v>
          </cell>
          <cell r="G4352" t="str">
            <v>-</v>
          </cell>
          <cell r="H4352" t="str">
            <v>-</v>
          </cell>
          <cell r="I4352">
            <v>0</v>
          </cell>
          <cell r="J4352">
            <v>0</v>
          </cell>
          <cell r="K4352">
            <v>3.07</v>
          </cell>
          <cell r="L4352" t="str">
            <v>-</v>
          </cell>
          <cell r="M4352" t="str">
            <v>-</v>
          </cell>
          <cell r="N4352">
            <v>514910</v>
          </cell>
          <cell r="O4352">
            <v>0.25</v>
          </cell>
          <cell r="P4352">
            <v>128727.5</v>
          </cell>
          <cell r="Q4352">
            <v>0</v>
          </cell>
          <cell r="R4352">
            <v>0</v>
          </cell>
          <cell r="S4352">
            <v>0</v>
          </cell>
        </row>
        <row r="4353">
          <cell r="B4353" t="str">
            <v xml:space="preserve">  NOVEMBER</v>
          </cell>
          <cell r="C4353" t="str">
            <v>-</v>
          </cell>
          <cell r="D4353" t="str">
            <v>-</v>
          </cell>
          <cell r="E4353" t="str">
            <v>-</v>
          </cell>
          <cell r="F4353" t="str">
            <v>-</v>
          </cell>
          <cell r="G4353" t="str">
            <v>-</v>
          </cell>
          <cell r="H4353" t="str">
            <v>-</v>
          </cell>
          <cell r="I4353">
            <v>0</v>
          </cell>
          <cell r="J4353">
            <v>0</v>
          </cell>
          <cell r="K4353">
            <v>3.07</v>
          </cell>
          <cell r="L4353" t="str">
            <v>-</v>
          </cell>
          <cell r="M4353" t="str">
            <v>-</v>
          </cell>
          <cell r="N4353">
            <v>514910</v>
          </cell>
          <cell r="O4353">
            <v>0.25</v>
          </cell>
          <cell r="P4353">
            <v>128727.5</v>
          </cell>
          <cell r="Q4353">
            <v>0</v>
          </cell>
          <cell r="R4353">
            <v>0</v>
          </cell>
          <cell r="S4353">
            <v>0</v>
          </cell>
        </row>
        <row r="4355">
          <cell r="A4355" t="str">
            <v xml:space="preserve"> </v>
          </cell>
          <cell r="B4355" t="str">
            <v>T O T A L</v>
          </cell>
          <cell r="C4355" t="str">
            <v>Pay Item</v>
          </cell>
          <cell r="E4355" t="str">
            <v>:</v>
          </cell>
          <cell r="F4355" t="str">
            <v>IV-4-A-4</v>
          </cell>
          <cell r="J4355">
            <v>0</v>
          </cell>
          <cell r="K4355" t="str">
            <v>-</v>
          </cell>
          <cell r="L4355">
            <v>3.07</v>
          </cell>
          <cell r="M4355">
            <v>3.07</v>
          </cell>
          <cell r="O4355" t="str">
            <v>-</v>
          </cell>
          <cell r="Q4355">
            <v>1580773.7</v>
          </cell>
          <cell r="R4355">
            <v>2346586.8174972557</v>
          </cell>
          <cell r="S4355">
            <v>765813.11749725579</v>
          </cell>
        </row>
        <row r="4357">
          <cell r="A4357" t="str">
            <v xml:space="preserve">   L : Labour</v>
          </cell>
          <cell r="E4357" t="str">
            <v xml:space="preserve">    C : Cement</v>
          </cell>
          <cell r="J4357" t="str">
            <v xml:space="preserve">    S : Steel</v>
          </cell>
          <cell r="N4357" t="str">
            <v xml:space="preserve">    F : Fuel</v>
          </cell>
          <cell r="R4357" t="str">
            <v xml:space="preserve">    M : Material</v>
          </cell>
        </row>
        <row r="4358">
          <cell r="A4358" t="str">
            <v xml:space="preserve">   Economic Indicators Table 1.3</v>
          </cell>
          <cell r="E4358" t="str">
            <v xml:space="preserve">         Economic Indicators Table 1.11</v>
          </cell>
          <cell r="J4358" t="str">
            <v xml:space="preserve">         Economic Indicators Table 1.11</v>
          </cell>
          <cell r="N4358" t="str">
            <v xml:space="preserve">         "Official Diesel Oil Selling Price"</v>
          </cell>
          <cell r="R4358" t="str">
            <v xml:space="preserve">         Economic Indicators Table 1.15</v>
          </cell>
        </row>
        <row r="4359">
          <cell r="A4359" t="str">
            <v xml:space="preserve">   Consumer Price Indices for 43 Cities &amp; Changes</v>
          </cell>
          <cell r="E4359" t="str">
            <v xml:space="preserve">         Wholesale Price Indices of Manufacturing Commodities</v>
          </cell>
          <cell r="J4359" t="str">
            <v xml:space="preserve">         Wholesale Price Indices of Manufacturing Commodities</v>
          </cell>
          <cell r="N4359" t="str">
            <v xml:space="preserve">         Actual cost of high speed diesel</v>
          </cell>
          <cell r="R4359" t="str">
            <v xml:space="preserve">         Wholesale Price Indices of Construction Materials</v>
          </cell>
        </row>
        <row r="4360">
          <cell r="A4360" t="str">
            <v xml:space="preserve">   Sub-Sector General Index for Bandar Lampung</v>
          </cell>
          <cell r="E4360" t="str">
            <v xml:space="preserve">         Sub-Sector 17, Non Metallic Mineral Products</v>
          </cell>
          <cell r="J4360" t="str">
            <v xml:space="preserve">         Sub-Sector 19, Iron and Steel Products</v>
          </cell>
          <cell r="N4360" t="str">
            <v xml:space="preserve">         Estabilished by Pertamina Oil Company</v>
          </cell>
          <cell r="R4360" t="str">
            <v xml:space="preserve">         Sub-Sector 2, Public Works in Agriculture</v>
          </cell>
        </row>
        <row r="4362">
          <cell r="A4362" t="str">
            <v>Pn  =  A +  L(Ln/Lo) + C(Cn/Co) + S(Sn/So) + F(Fn/Fo) + M(Mn/Mo)</v>
          </cell>
        </row>
        <row r="4363">
          <cell r="A4363" t="str">
            <v>CALCULATION OF ESCALATION PAYMENT</v>
          </cell>
        </row>
        <row r="4364">
          <cell r="A4364" t="str">
            <v>CONTRACT PACKAGE</v>
          </cell>
          <cell r="C4364" t="str">
            <v>:</v>
          </cell>
          <cell r="D4364" t="str">
            <v>WAY CURUP IRRIGATION SUB-PROJECT PTSL-II</v>
          </cell>
          <cell r="Q4364" t="str">
            <v>CONTRACTOR</v>
          </cell>
          <cell r="R4364" t="str">
            <v>:     PT. ADHI KARYA (Persero) Tbk</v>
          </cell>
        </row>
        <row r="4365">
          <cell r="A4365" t="str">
            <v>CONTRACT NO. / DATE</v>
          </cell>
          <cell r="C4365" t="str">
            <v>:</v>
          </cell>
          <cell r="D4365" t="str">
            <v>HK.02.07-Ag.0801/WILIII/01 ,  Date : May 14th, 2004</v>
          </cell>
          <cell r="Q4365" t="str">
            <v>CONSULTANT</v>
          </cell>
          <cell r="R4365" t="str">
            <v>:     NIPPON KOEI (In Associated)</v>
          </cell>
        </row>
        <row r="4367">
          <cell r="A4367" t="str">
            <v xml:space="preserve"> PAY ITEM</v>
          </cell>
          <cell r="C4367" t="str">
            <v>:</v>
          </cell>
          <cell r="D4367" t="str">
            <v>IV-4-A-5</v>
          </cell>
          <cell r="I4367" t="str">
            <v xml:space="preserve"> DESCRIPTION :</v>
          </cell>
          <cell r="J4367" t="str">
            <v>Form work type - A1</v>
          </cell>
          <cell r="M4367" t="str">
            <v>QUANTITIES</v>
          </cell>
          <cell r="N4367" t="str">
            <v>ORIGINAL</v>
          </cell>
          <cell r="P4367" t="str">
            <v>CURRENT</v>
          </cell>
          <cell r="Q4367" t="str">
            <v>ORIGINAL</v>
          </cell>
          <cell r="R4367" t="str">
            <v>CURRENT</v>
          </cell>
        </row>
        <row r="4368">
          <cell r="A4368" t="str">
            <v xml:space="preserve"> COMPONENT</v>
          </cell>
          <cell r="C4368" t="str">
            <v>A</v>
          </cell>
          <cell r="D4368" t="str">
            <v>L</v>
          </cell>
          <cell r="E4368" t="str">
            <v>C</v>
          </cell>
          <cell r="F4368" t="str">
            <v>S</v>
          </cell>
          <cell r="G4368" t="str">
            <v>F</v>
          </cell>
          <cell r="H4368" t="str">
            <v>M</v>
          </cell>
          <cell r="I4368" t="str">
            <v xml:space="preserve"> QUANTITIES   :</v>
          </cell>
          <cell r="J4368">
            <v>118.66</v>
          </cell>
          <cell r="K4368" t="str">
            <v>sq.m</v>
          </cell>
          <cell r="M4368" t="str">
            <v>FOR</v>
          </cell>
          <cell r="N4368" t="str">
            <v>UNIT PRICE</v>
          </cell>
          <cell r="O4368" t="str">
            <v>FACTOR</v>
          </cell>
          <cell r="P4368" t="str">
            <v>UNIT PRICE</v>
          </cell>
          <cell r="Q4368" t="str">
            <v>AMOUNT</v>
          </cell>
          <cell r="R4368" t="str">
            <v>AMOUNT</v>
          </cell>
          <cell r="S4368" t="str">
            <v>PRICE ESCALATION</v>
          </cell>
        </row>
        <row r="4369">
          <cell r="A4369" t="str">
            <v xml:space="preserve"> COST FACTOR</v>
          </cell>
          <cell r="C4369">
            <v>0.25</v>
          </cell>
          <cell r="D4369">
            <v>0.15</v>
          </cell>
          <cell r="E4369" t="str">
            <v>-</v>
          </cell>
          <cell r="F4369" t="str">
            <v>-</v>
          </cell>
          <cell r="G4369" t="str">
            <v>-</v>
          </cell>
          <cell r="H4369">
            <v>0.6</v>
          </cell>
          <cell r="I4369" t="str">
            <v>SCHEDULE QUANTITIES</v>
          </cell>
          <cell r="K4369" t="str">
            <v>ACTUAL QUANTITIES (MC)</v>
          </cell>
          <cell r="M4369" t="str">
            <v>ESCALATION</v>
          </cell>
          <cell r="N4369" t="str">
            <v>Ho</v>
          </cell>
          <cell r="O4369" t="str">
            <v>Pn</v>
          </cell>
          <cell r="P4369" t="str">
            <v>Hn</v>
          </cell>
          <cell r="Q4369" t="str">
            <v>Io</v>
          </cell>
          <cell r="R4369" t="str">
            <v>In</v>
          </cell>
          <cell r="S4369" t="str">
            <v>PAYMENT</v>
          </cell>
        </row>
        <row r="4370">
          <cell r="A4370" t="str">
            <v xml:space="preserve"> ZERO INDEX / DEC 2002</v>
          </cell>
          <cell r="C4370" t="str">
            <v>-</v>
          </cell>
          <cell r="D4370">
            <v>110.63</v>
          </cell>
          <cell r="E4370">
            <v>294</v>
          </cell>
          <cell r="F4370">
            <v>345</v>
          </cell>
          <cell r="G4370">
            <v>1650</v>
          </cell>
          <cell r="H4370">
            <v>350</v>
          </cell>
          <cell r="I4370" t="str">
            <v>CUMULATIVE</v>
          </cell>
          <cell r="J4370" t="str">
            <v>MONTHLY</v>
          </cell>
          <cell r="K4370" t="str">
            <v>CUMULATIVE</v>
          </cell>
          <cell r="L4370" t="str">
            <v>MONTHLY</v>
          </cell>
          <cell r="M4370" t="str">
            <v>PAYMENT</v>
          </cell>
        </row>
        <row r="4371">
          <cell r="A4371">
            <v>1</v>
          </cell>
          <cell r="B4371">
            <v>2</v>
          </cell>
          <cell r="C4371">
            <v>3</v>
          </cell>
          <cell r="D4371">
            <v>4</v>
          </cell>
          <cell r="E4371">
            <v>5</v>
          </cell>
          <cell r="F4371">
            <v>6</v>
          </cell>
          <cell r="G4371">
            <v>7</v>
          </cell>
          <cell r="H4371">
            <v>8</v>
          </cell>
          <cell r="I4371">
            <v>9</v>
          </cell>
          <cell r="J4371">
            <v>10</v>
          </cell>
          <cell r="K4371">
            <v>11</v>
          </cell>
          <cell r="L4371">
            <v>12</v>
          </cell>
          <cell r="M4371">
            <v>13</v>
          </cell>
          <cell r="N4371">
            <v>14</v>
          </cell>
          <cell r="O4371">
            <v>15</v>
          </cell>
          <cell r="P4371" t="str">
            <v>16=14x15</v>
          </cell>
          <cell r="Q4371" t="str">
            <v>17=13x14</v>
          </cell>
          <cell r="R4371" t="str">
            <v>18=13x16</v>
          </cell>
          <cell r="S4371" t="str">
            <v>19=18-17</v>
          </cell>
        </row>
        <row r="4373">
          <cell r="A4373" t="str">
            <v>2004</v>
          </cell>
          <cell r="B4373" t="str">
            <v xml:space="preserve">  JUNE</v>
          </cell>
          <cell r="C4373" t="str">
            <v>-</v>
          </cell>
          <cell r="D4373" t="str">
            <v>-</v>
          </cell>
          <cell r="E4373" t="str">
            <v>-</v>
          </cell>
          <cell r="F4373" t="str">
            <v>-</v>
          </cell>
          <cell r="G4373" t="str">
            <v>-</v>
          </cell>
          <cell r="H4373" t="str">
            <v>-</v>
          </cell>
          <cell r="I4373">
            <v>0</v>
          </cell>
          <cell r="J4373">
            <v>0</v>
          </cell>
          <cell r="K4373" t="str">
            <v>-</v>
          </cell>
          <cell r="L4373" t="str">
            <v>-</v>
          </cell>
          <cell r="M4373" t="str">
            <v>-</v>
          </cell>
          <cell r="N4373" t="str">
            <v>-</v>
          </cell>
          <cell r="O4373" t="str">
            <v>-</v>
          </cell>
          <cell r="P4373" t="str">
            <v>-</v>
          </cell>
          <cell r="Q4373" t="str">
            <v>-</v>
          </cell>
          <cell r="R4373" t="str">
            <v>-</v>
          </cell>
          <cell r="S4373" t="str">
            <v>-</v>
          </cell>
        </row>
        <row r="4374">
          <cell r="B4374" t="str">
            <v xml:space="preserve">  JULY</v>
          </cell>
          <cell r="C4374" t="str">
            <v>-</v>
          </cell>
          <cell r="D4374" t="str">
            <v>-</v>
          </cell>
          <cell r="E4374" t="str">
            <v>-</v>
          </cell>
          <cell r="F4374" t="str">
            <v>-</v>
          </cell>
          <cell r="G4374" t="str">
            <v>-</v>
          </cell>
          <cell r="H4374" t="str">
            <v>-</v>
          </cell>
          <cell r="I4374">
            <v>0</v>
          </cell>
          <cell r="J4374">
            <v>0</v>
          </cell>
          <cell r="K4374">
            <v>0</v>
          </cell>
          <cell r="L4374" t="str">
            <v>-</v>
          </cell>
          <cell r="M4374" t="str">
            <v>-</v>
          </cell>
          <cell r="N4374" t="str">
            <v>-</v>
          </cell>
          <cell r="O4374" t="str">
            <v>-</v>
          </cell>
          <cell r="P4374" t="str">
            <v>-</v>
          </cell>
          <cell r="Q4374" t="str">
            <v>-</v>
          </cell>
          <cell r="R4374" t="str">
            <v>-</v>
          </cell>
          <cell r="S4374" t="str">
            <v>-</v>
          </cell>
        </row>
        <row r="4375">
          <cell r="B4375" t="str">
            <v xml:space="preserve">  AUGUST</v>
          </cell>
          <cell r="C4375" t="str">
            <v>-</v>
          </cell>
          <cell r="D4375" t="str">
            <v>-</v>
          </cell>
          <cell r="E4375" t="str">
            <v>-</v>
          </cell>
          <cell r="F4375" t="str">
            <v>-</v>
          </cell>
          <cell r="G4375" t="str">
            <v>-</v>
          </cell>
          <cell r="H4375" t="str">
            <v>-</v>
          </cell>
          <cell r="I4375">
            <v>0</v>
          </cell>
          <cell r="J4375">
            <v>0</v>
          </cell>
          <cell r="K4375">
            <v>0</v>
          </cell>
          <cell r="L4375" t="str">
            <v>-</v>
          </cell>
          <cell r="M4375" t="str">
            <v>-</v>
          </cell>
          <cell r="N4375" t="str">
            <v>-</v>
          </cell>
          <cell r="O4375" t="str">
            <v>-</v>
          </cell>
          <cell r="P4375" t="str">
            <v>-</v>
          </cell>
          <cell r="Q4375" t="str">
            <v>-</v>
          </cell>
          <cell r="R4375" t="str">
            <v>-</v>
          </cell>
          <cell r="S4375" t="str">
            <v>-</v>
          </cell>
        </row>
        <row r="4376">
          <cell r="B4376" t="str">
            <v xml:space="preserve">  SEPTEMBER</v>
          </cell>
          <cell r="C4376" t="str">
            <v>-</v>
          </cell>
          <cell r="D4376" t="str">
            <v>-</v>
          </cell>
          <cell r="E4376" t="str">
            <v>-</v>
          </cell>
          <cell r="F4376" t="str">
            <v>-</v>
          </cell>
          <cell r="G4376" t="str">
            <v>-</v>
          </cell>
          <cell r="H4376" t="str">
            <v>-</v>
          </cell>
          <cell r="I4376">
            <v>0</v>
          </cell>
          <cell r="J4376">
            <v>0</v>
          </cell>
          <cell r="K4376">
            <v>0</v>
          </cell>
          <cell r="L4376" t="str">
            <v>-</v>
          </cell>
          <cell r="M4376" t="str">
            <v>-</v>
          </cell>
          <cell r="N4376" t="str">
            <v>-</v>
          </cell>
          <cell r="O4376" t="str">
            <v>-</v>
          </cell>
          <cell r="P4376" t="str">
            <v>-</v>
          </cell>
          <cell r="Q4376" t="str">
            <v>-</v>
          </cell>
          <cell r="R4376" t="str">
            <v>-</v>
          </cell>
          <cell r="S4376" t="str">
            <v>-</v>
          </cell>
        </row>
        <row r="4377">
          <cell r="B4377" t="str">
            <v xml:space="preserve">  OCTOBER</v>
          </cell>
          <cell r="C4377" t="str">
            <v>-</v>
          </cell>
          <cell r="D4377" t="str">
            <v>-</v>
          </cell>
          <cell r="E4377" t="str">
            <v>-</v>
          </cell>
          <cell r="F4377" t="str">
            <v>-</v>
          </cell>
          <cell r="G4377" t="str">
            <v>-</v>
          </cell>
          <cell r="H4377" t="str">
            <v>-</v>
          </cell>
          <cell r="I4377">
            <v>0</v>
          </cell>
          <cell r="J4377">
            <v>0</v>
          </cell>
          <cell r="K4377">
            <v>0</v>
          </cell>
          <cell r="L4377" t="str">
            <v>-</v>
          </cell>
          <cell r="M4377" t="str">
            <v>-</v>
          </cell>
          <cell r="N4377" t="str">
            <v>-</v>
          </cell>
          <cell r="O4377" t="str">
            <v>-</v>
          </cell>
          <cell r="P4377" t="str">
            <v>-</v>
          </cell>
          <cell r="Q4377" t="str">
            <v>-</v>
          </cell>
          <cell r="R4377" t="str">
            <v>-</v>
          </cell>
          <cell r="S4377" t="str">
            <v>-</v>
          </cell>
        </row>
        <row r="4378">
          <cell r="B4378" t="str">
            <v xml:space="preserve">  NOVEMBER</v>
          </cell>
          <cell r="C4378" t="str">
            <v>-</v>
          </cell>
          <cell r="D4378" t="str">
            <v>-</v>
          </cell>
          <cell r="E4378" t="str">
            <v>-</v>
          </cell>
          <cell r="F4378" t="str">
            <v>-</v>
          </cell>
          <cell r="G4378" t="str">
            <v>-</v>
          </cell>
          <cell r="H4378" t="str">
            <v>-</v>
          </cell>
          <cell r="I4378">
            <v>0</v>
          </cell>
          <cell r="J4378">
            <v>0</v>
          </cell>
          <cell r="K4378">
            <v>0</v>
          </cell>
          <cell r="L4378" t="str">
            <v>-</v>
          </cell>
          <cell r="M4378" t="str">
            <v>-</v>
          </cell>
          <cell r="N4378" t="str">
            <v>-</v>
          </cell>
          <cell r="O4378" t="str">
            <v>-</v>
          </cell>
          <cell r="P4378" t="str">
            <v>-</v>
          </cell>
          <cell r="Q4378" t="str">
            <v>-</v>
          </cell>
          <cell r="R4378" t="str">
            <v>-</v>
          </cell>
          <cell r="S4378" t="str">
            <v>-</v>
          </cell>
        </row>
        <row r="4379">
          <cell r="B4379" t="str">
            <v xml:space="preserve">  DECEMBER</v>
          </cell>
          <cell r="C4379" t="str">
            <v>-</v>
          </cell>
          <cell r="D4379" t="str">
            <v>-</v>
          </cell>
          <cell r="E4379" t="str">
            <v>-</v>
          </cell>
          <cell r="F4379" t="str">
            <v>-</v>
          </cell>
          <cell r="G4379" t="str">
            <v>-</v>
          </cell>
          <cell r="H4379" t="str">
            <v>-</v>
          </cell>
          <cell r="I4379">
            <v>0</v>
          </cell>
          <cell r="J4379">
            <v>0</v>
          </cell>
          <cell r="K4379">
            <v>0</v>
          </cell>
          <cell r="L4379" t="str">
            <v>-</v>
          </cell>
          <cell r="M4379" t="str">
            <v>-</v>
          </cell>
          <cell r="N4379" t="str">
            <v>-</v>
          </cell>
          <cell r="O4379" t="str">
            <v>-</v>
          </cell>
          <cell r="P4379" t="str">
            <v>-</v>
          </cell>
          <cell r="Q4379" t="str">
            <v>-</v>
          </cell>
          <cell r="R4379" t="str">
            <v>-</v>
          </cell>
          <cell r="S4379" t="str">
            <v>-</v>
          </cell>
        </row>
        <row r="4380">
          <cell r="A4380" t="str">
            <v>2005</v>
          </cell>
          <cell r="B4380" t="str">
            <v xml:space="preserve">  JANUARY</v>
          </cell>
          <cell r="C4380" t="str">
            <v>-</v>
          </cell>
          <cell r="D4380" t="str">
            <v>-</v>
          </cell>
          <cell r="E4380" t="str">
            <v>-</v>
          </cell>
          <cell r="F4380" t="str">
            <v>-</v>
          </cell>
          <cell r="G4380" t="str">
            <v>-</v>
          </cell>
          <cell r="H4380" t="str">
            <v>-</v>
          </cell>
          <cell r="I4380">
            <v>0</v>
          </cell>
          <cell r="J4380">
            <v>0</v>
          </cell>
          <cell r="K4380">
            <v>0</v>
          </cell>
          <cell r="L4380" t="str">
            <v>-</v>
          </cell>
          <cell r="M4380" t="str">
            <v>-</v>
          </cell>
          <cell r="N4380" t="str">
            <v>-</v>
          </cell>
          <cell r="O4380" t="str">
            <v>-</v>
          </cell>
          <cell r="P4380" t="str">
            <v>-</v>
          </cell>
          <cell r="Q4380" t="str">
            <v>-</v>
          </cell>
          <cell r="R4380" t="str">
            <v>-</v>
          </cell>
          <cell r="S4380" t="str">
            <v>-</v>
          </cell>
        </row>
        <row r="4381">
          <cell r="B4381" t="str">
            <v xml:space="preserve">  FEBRUARY</v>
          </cell>
          <cell r="C4381" t="str">
            <v>-</v>
          </cell>
          <cell r="D4381" t="str">
            <v>-</v>
          </cell>
          <cell r="E4381" t="str">
            <v>-</v>
          </cell>
          <cell r="F4381" t="str">
            <v>-</v>
          </cell>
          <cell r="G4381" t="str">
            <v>-</v>
          </cell>
          <cell r="H4381" t="str">
            <v>-</v>
          </cell>
          <cell r="I4381">
            <v>0</v>
          </cell>
          <cell r="J4381">
            <v>0</v>
          </cell>
          <cell r="K4381">
            <v>0</v>
          </cell>
          <cell r="L4381" t="str">
            <v>-</v>
          </cell>
          <cell r="M4381" t="str">
            <v>-</v>
          </cell>
          <cell r="N4381" t="str">
            <v>-</v>
          </cell>
          <cell r="O4381" t="str">
            <v>-</v>
          </cell>
          <cell r="P4381" t="str">
            <v>-</v>
          </cell>
          <cell r="Q4381" t="str">
            <v>-</v>
          </cell>
          <cell r="R4381" t="str">
            <v>-</v>
          </cell>
          <cell r="S4381" t="str">
            <v>-</v>
          </cell>
        </row>
        <row r="4382">
          <cell r="B4382" t="str">
            <v xml:space="preserve">  MARCH</v>
          </cell>
          <cell r="C4382" t="str">
            <v>-</v>
          </cell>
          <cell r="D4382" t="str">
            <v>-</v>
          </cell>
          <cell r="E4382" t="str">
            <v>-</v>
          </cell>
          <cell r="F4382" t="str">
            <v>-</v>
          </cell>
          <cell r="G4382" t="str">
            <v>-</v>
          </cell>
          <cell r="H4382" t="str">
            <v>-</v>
          </cell>
          <cell r="I4382">
            <v>0</v>
          </cell>
          <cell r="J4382">
            <v>0</v>
          </cell>
          <cell r="K4382">
            <v>0</v>
          </cell>
          <cell r="L4382" t="str">
            <v>-</v>
          </cell>
          <cell r="M4382" t="str">
            <v>-</v>
          </cell>
          <cell r="N4382" t="str">
            <v>-</v>
          </cell>
          <cell r="O4382" t="str">
            <v>-</v>
          </cell>
          <cell r="P4382" t="str">
            <v>-</v>
          </cell>
          <cell r="Q4382" t="str">
            <v>-</v>
          </cell>
          <cell r="R4382" t="str">
            <v>-</v>
          </cell>
          <cell r="S4382" t="str">
            <v>-</v>
          </cell>
        </row>
        <row r="4383">
          <cell r="B4383" t="str">
            <v xml:space="preserve">  APRIL</v>
          </cell>
          <cell r="C4383" t="str">
            <v>-</v>
          </cell>
          <cell r="D4383" t="str">
            <v>-</v>
          </cell>
          <cell r="E4383" t="str">
            <v>-</v>
          </cell>
          <cell r="F4383" t="str">
            <v>-</v>
          </cell>
          <cell r="G4383" t="str">
            <v>-</v>
          </cell>
          <cell r="H4383" t="str">
            <v>-</v>
          </cell>
          <cell r="I4383">
            <v>0</v>
          </cell>
          <cell r="J4383">
            <v>0</v>
          </cell>
          <cell r="K4383">
            <v>0</v>
          </cell>
          <cell r="L4383" t="str">
            <v>-</v>
          </cell>
          <cell r="M4383" t="str">
            <v>-</v>
          </cell>
          <cell r="N4383" t="str">
            <v>-</v>
          </cell>
          <cell r="O4383" t="str">
            <v>-</v>
          </cell>
          <cell r="P4383" t="str">
            <v>-</v>
          </cell>
          <cell r="Q4383" t="str">
            <v>-</v>
          </cell>
          <cell r="R4383" t="str">
            <v>-</v>
          </cell>
          <cell r="S4383" t="str">
            <v>-</v>
          </cell>
        </row>
        <row r="4384">
          <cell r="B4384" t="str">
            <v xml:space="preserve">  MAY</v>
          </cell>
          <cell r="C4384" t="str">
            <v>-</v>
          </cell>
          <cell r="D4384" t="str">
            <v>-</v>
          </cell>
          <cell r="E4384" t="str">
            <v>-</v>
          </cell>
          <cell r="F4384" t="str">
            <v>-</v>
          </cell>
          <cell r="G4384" t="str">
            <v>-</v>
          </cell>
          <cell r="H4384" t="str">
            <v>-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 t="str">
            <v>-</v>
          </cell>
          <cell r="N4384" t="str">
            <v>-</v>
          </cell>
          <cell r="O4384" t="str">
            <v>-</v>
          </cell>
          <cell r="P4384" t="str">
            <v>-</v>
          </cell>
          <cell r="Q4384" t="str">
            <v>-</v>
          </cell>
          <cell r="R4384" t="str">
            <v>-</v>
          </cell>
          <cell r="S4384" t="str">
            <v>-</v>
          </cell>
        </row>
        <row r="4385">
          <cell r="B4385" t="str">
            <v xml:space="preserve">  JUNE</v>
          </cell>
          <cell r="C4385" t="str">
            <v>-</v>
          </cell>
          <cell r="D4385">
            <v>121.75</v>
          </cell>
          <cell r="E4385">
            <v>323</v>
          </cell>
          <cell r="F4385">
            <v>491</v>
          </cell>
          <cell r="G4385">
            <v>2100</v>
          </cell>
          <cell r="H4385">
            <v>441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58240.6</v>
          </cell>
          <cell r="O4385">
            <v>1.1710772846425019</v>
          </cell>
          <cell r="P4385">
            <v>68204.243703950095</v>
          </cell>
          <cell r="Q4385">
            <v>0</v>
          </cell>
          <cell r="R4385">
            <v>0</v>
          </cell>
          <cell r="S4385">
            <v>0</v>
          </cell>
        </row>
        <row r="4386">
          <cell r="B4386" t="str">
            <v xml:space="preserve">  JULY</v>
          </cell>
          <cell r="C4386" t="str">
            <v>-</v>
          </cell>
          <cell r="D4386">
            <v>122.55</v>
          </cell>
          <cell r="E4386">
            <v>325</v>
          </cell>
          <cell r="F4386">
            <v>491</v>
          </cell>
          <cell r="G4386">
            <v>2100</v>
          </cell>
          <cell r="H4386">
            <v>449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58240.6</v>
          </cell>
          <cell r="O4386">
            <v>1.1858762670936582</v>
          </cell>
          <cell r="P4386">
            <v>69066.145321294913</v>
          </cell>
          <cell r="Q4386">
            <v>0</v>
          </cell>
          <cell r="R4386">
            <v>0</v>
          </cell>
          <cell r="S4386">
            <v>0</v>
          </cell>
        </row>
        <row r="4387">
          <cell r="B4387" t="str">
            <v xml:space="preserve">  AUGUST</v>
          </cell>
          <cell r="C4387" t="str">
            <v>-</v>
          </cell>
          <cell r="D4387">
            <v>122.49</v>
          </cell>
          <cell r="E4387">
            <v>326</v>
          </cell>
          <cell r="F4387">
            <v>493</v>
          </cell>
          <cell r="G4387">
            <v>2100</v>
          </cell>
          <cell r="H4387">
            <v>452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58240.6</v>
          </cell>
          <cell r="O4387">
            <v>1.1909377719812502</v>
          </cell>
          <cell r="P4387">
            <v>69360.930402851198</v>
          </cell>
          <cell r="Q4387">
            <v>0</v>
          </cell>
          <cell r="R4387">
            <v>0</v>
          </cell>
          <cell r="S4387">
            <v>0</v>
          </cell>
        </row>
        <row r="4388">
          <cell r="B4388" t="str">
            <v xml:space="preserve">  SEPTEMBER</v>
          </cell>
          <cell r="C4388" t="str">
            <v>-</v>
          </cell>
          <cell r="D4388">
            <v>123.27</v>
          </cell>
          <cell r="E4388">
            <v>330</v>
          </cell>
          <cell r="F4388">
            <v>495</v>
          </cell>
          <cell r="G4388">
            <v>2100</v>
          </cell>
          <cell r="H4388">
            <v>462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58240.6</v>
          </cell>
          <cell r="O4388">
            <v>1.2091382084425562</v>
          </cell>
          <cell r="P4388">
            <v>70420.934742619531</v>
          </cell>
          <cell r="Q4388">
            <v>0</v>
          </cell>
          <cell r="R4388">
            <v>0</v>
          </cell>
          <cell r="S4388">
            <v>0</v>
          </cell>
        </row>
        <row r="4389">
          <cell r="B4389" t="str">
            <v xml:space="preserve">  OCTOBER</v>
          </cell>
          <cell r="C4389" t="str">
            <v>-</v>
          </cell>
          <cell r="D4389">
            <v>139.13999999999999</v>
          </cell>
          <cell r="E4389">
            <v>376</v>
          </cell>
          <cell r="F4389">
            <v>511</v>
          </cell>
          <cell r="G4389">
            <v>4300</v>
          </cell>
          <cell r="H4389">
            <v>500</v>
          </cell>
          <cell r="I4389">
            <v>0</v>
          </cell>
          <cell r="J4389">
            <v>0</v>
          </cell>
          <cell r="K4389">
            <v>118.66</v>
          </cell>
          <cell r="L4389">
            <v>118.66</v>
          </cell>
          <cell r="M4389">
            <v>118.66</v>
          </cell>
          <cell r="N4389">
            <v>58240.6</v>
          </cell>
          <cell r="O4389">
            <v>1.2957987371030848</v>
          </cell>
          <cell r="P4389">
            <v>75468.095928125913</v>
          </cell>
          <cell r="Q4389">
            <v>6910829.5959999999</v>
          </cell>
          <cell r="R4389">
            <v>8955044.2628314197</v>
          </cell>
          <cell r="S4389">
            <v>2044214.6668314198</v>
          </cell>
        </row>
        <row r="4390">
          <cell r="B4390" t="str">
            <v xml:space="preserve">  NOVEMBER</v>
          </cell>
          <cell r="C4390" t="str">
            <v>-</v>
          </cell>
          <cell r="D4390">
            <v>140.15</v>
          </cell>
          <cell r="E4390">
            <v>393</v>
          </cell>
          <cell r="F4390">
            <v>511</v>
          </cell>
          <cell r="G4390">
            <v>4300</v>
          </cell>
          <cell r="H4390">
            <v>510</v>
          </cell>
          <cell r="I4390">
            <v>0</v>
          </cell>
          <cell r="J4390">
            <v>0</v>
          </cell>
          <cell r="K4390">
            <v>118.66</v>
          </cell>
          <cell r="L4390">
            <v>0</v>
          </cell>
          <cell r="M4390">
            <v>0</v>
          </cell>
          <cell r="N4390">
            <v>58240.6</v>
          </cell>
          <cell r="O4390">
            <v>1.3143110238762414</v>
          </cell>
          <cell r="P4390">
            <v>76546.26261716662</v>
          </cell>
          <cell r="Q4390">
            <v>0</v>
          </cell>
          <cell r="R4390">
            <v>0</v>
          </cell>
          <cell r="S4390">
            <v>0</v>
          </cell>
        </row>
        <row r="4391">
          <cell r="B4391" t="str">
            <v xml:space="preserve">  DECEMBER</v>
          </cell>
          <cell r="C4391" t="str">
            <v>-</v>
          </cell>
          <cell r="D4391">
            <v>140.32</v>
          </cell>
          <cell r="E4391">
            <v>393</v>
          </cell>
          <cell r="F4391">
            <v>511</v>
          </cell>
          <cell r="G4391">
            <v>4300</v>
          </cell>
          <cell r="H4391">
            <v>510</v>
          </cell>
          <cell r="I4391">
            <v>0</v>
          </cell>
          <cell r="J4391">
            <v>0</v>
          </cell>
          <cell r="K4391">
            <v>118.66</v>
          </cell>
          <cell r="L4391">
            <v>0</v>
          </cell>
          <cell r="M4391">
            <v>0</v>
          </cell>
          <cell r="N4391">
            <v>58240.6</v>
          </cell>
          <cell r="O4391">
            <v>1.3145415219328263</v>
          </cell>
          <cell r="P4391">
            <v>76559.686962280961</v>
          </cell>
          <cell r="Q4391">
            <v>0</v>
          </cell>
          <cell r="R4391">
            <v>0</v>
          </cell>
          <cell r="S4391">
            <v>0</v>
          </cell>
        </row>
        <row r="4392">
          <cell r="A4392" t="str">
            <v>2006</v>
          </cell>
          <cell r="B4392" t="str">
            <v xml:space="preserve">  JANUARY</v>
          </cell>
          <cell r="C4392" t="str">
            <v>-</v>
          </cell>
          <cell r="D4392" t="str">
            <v>-</v>
          </cell>
          <cell r="E4392" t="str">
            <v>-</v>
          </cell>
          <cell r="F4392" t="str">
            <v>-</v>
          </cell>
          <cell r="G4392" t="str">
            <v>-</v>
          </cell>
          <cell r="H4392" t="str">
            <v>-</v>
          </cell>
          <cell r="I4392">
            <v>0</v>
          </cell>
          <cell r="J4392">
            <v>0</v>
          </cell>
          <cell r="K4392">
            <v>118.66</v>
          </cell>
          <cell r="L4392" t="str">
            <v>-</v>
          </cell>
          <cell r="M4392" t="str">
            <v>-</v>
          </cell>
          <cell r="N4392">
            <v>58240.6</v>
          </cell>
          <cell r="O4392">
            <v>0.25</v>
          </cell>
          <cell r="P4392">
            <v>14560.15</v>
          </cell>
          <cell r="Q4392">
            <v>0</v>
          </cell>
          <cell r="R4392">
            <v>0</v>
          </cell>
          <cell r="S4392">
            <v>0</v>
          </cell>
        </row>
        <row r="4393">
          <cell r="B4393" t="str">
            <v xml:space="preserve">  FEBRUARY</v>
          </cell>
          <cell r="C4393" t="str">
            <v>-</v>
          </cell>
          <cell r="D4393" t="str">
            <v>-</v>
          </cell>
          <cell r="E4393" t="str">
            <v>-</v>
          </cell>
          <cell r="F4393" t="str">
            <v>-</v>
          </cell>
          <cell r="G4393" t="str">
            <v>-</v>
          </cell>
          <cell r="H4393" t="str">
            <v>-</v>
          </cell>
          <cell r="I4393">
            <v>0</v>
          </cell>
          <cell r="J4393">
            <v>0</v>
          </cell>
          <cell r="K4393">
            <v>118.66</v>
          </cell>
          <cell r="L4393" t="str">
            <v>-</v>
          </cell>
          <cell r="M4393" t="str">
            <v>-</v>
          </cell>
          <cell r="N4393">
            <v>58240.6</v>
          </cell>
          <cell r="O4393">
            <v>0.25</v>
          </cell>
          <cell r="P4393">
            <v>14560.15</v>
          </cell>
          <cell r="Q4393">
            <v>0</v>
          </cell>
          <cell r="R4393">
            <v>0</v>
          </cell>
          <cell r="S4393">
            <v>0</v>
          </cell>
        </row>
        <row r="4394">
          <cell r="B4394" t="str">
            <v xml:space="preserve">  MARCH</v>
          </cell>
          <cell r="C4394" t="str">
            <v>-</v>
          </cell>
          <cell r="D4394" t="str">
            <v>-</v>
          </cell>
          <cell r="E4394" t="str">
            <v>-</v>
          </cell>
          <cell r="F4394" t="str">
            <v>-</v>
          </cell>
          <cell r="G4394" t="str">
            <v>-</v>
          </cell>
          <cell r="H4394" t="str">
            <v>-</v>
          </cell>
          <cell r="I4394">
            <v>0</v>
          </cell>
          <cell r="J4394">
            <v>0</v>
          </cell>
          <cell r="K4394">
            <v>118.66</v>
          </cell>
          <cell r="L4394" t="str">
            <v>-</v>
          </cell>
          <cell r="M4394" t="str">
            <v>-</v>
          </cell>
          <cell r="N4394">
            <v>58240.6</v>
          </cell>
          <cell r="O4394">
            <v>0.25</v>
          </cell>
          <cell r="P4394">
            <v>14560.15</v>
          </cell>
          <cell r="Q4394">
            <v>0</v>
          </cell>
          <cell r="R4394">
            <v>0</v>
          </cell>
          <cell r="S4394">
            <v>0</v>
          </cell>
        </row>
        <row r="4395">
          <cell r="B4395" t="str">
            <v xml:space="preserve">  APRIL</v>
          </cell>
          <cell r="C4395" t="str">
            <v>-</v>
          </cell>
          <cell r="D4395" t="str">
            <v>-</v>
          </cell>
          <cell r="E4395" t="str">
            <v>-</v>
          </cell>
          <cell r="F4395" t="str">
            <v>-</v>
          </cell>
          <cell r="G4395" t="str">
            <v>-</v>
          </cell>
          <cell r="H4395" t="str">
            <v>-</v>
          </cell>
          <cell r="I4395">
            <v>0</v>
          </cell>
          <cell r="J4395">
            <v>0</v>
          </cell>
          <cell r="K4395">
            <v>118.66</v>
          </cell>
          <cell r="L4395" t="str">
            <v>-</v>
          </cell>
          <cell r="M4395" t="str">
            <v>-</v>
          </cell>
          <cell r="N4395">
            <v>58240.6</v>
          </cell>
          <cell r="O4395">
            <v>0.25</v>
          </cell>
          <cell r="P4395">
            <v>14560.15</v>
          </cell>
          <cell r="Q4395">
            <v>0</v>
          </cell>
          <cell r="R4395">
            <v>0</v>
          </cell>
          <cell r="S4395">
            <v>0</v>
          </cell>
        </row>
        <row r="4396">
          <cell r="B4396" t="str">
            <v xml:space="preserve">  MAY</v>
          </cell>
          <cell r="C4396" t="str">
            <v>-</v>
          </cell>
          <cell r="D4396" t="str">
            <v>-</v>
          </cell>
          <cell r="E4396" t="str">
            <v>-</v>
          </cell>
          <cell r="F4396" t="str">
            <v>-</v>
          </cell>
          <cell r="G4396" t="str">
            <v>-</v>
          </cell>
          <cell r="H4396" t="str">
            <v>-</v>
          </cell>
          <cell r="I4396">
            <v>0</v>
          </cell>
          <cell r="J4396">
            <v>0</v>
          </cell>
          <cell r="K4396">
            <v>118.66</v>
          </cell>
          <cell r="L4396" t="str">
            <v>-</v>
          </cell>
          <cell r="M4396" t="str">
            <v>-</v>
          </cell>
          <cell r="N4396">
            <v>58240.6</v>
          </cell>
          <cell r="O4396">
            <v>0.25</v>
          </cell>
          <cell r="P4396">
            <v>14560.15</v>
          </cell>
          <cell r="Q4396">
            <v>0</v>
          </cell>
          <cell r="R4396">
            <v>0</v>
          </cell>
          <cell r="S4396">
            <v>0</v>
          </cell>
        </row>
        <row r="4397">
          <cell r="B4397" t="str">
            <v xml:space="preserve">  JUNE</v>
          </cell>
          <cell r="C4397" t="str">
            <v>-</v>
          </cell>
          <cell r="D4397" t="str">
            <v>-</v>
          </cell>
          <cell r="E4397" t="str">
            <v>-</v>
          </cell>
          <cell r="F4397" t="str">
            <v>-</v>
          </cell>
          <cell r="G4397" t="str">
            <v>-</v>
          </cell>
          <cell r="H4397" t="str">
            <v>-</v>
          </cell>
          <cell r="I4397">
            <v>0</v>
          </cell>
          <cell r="J4397">
            <v>0</v>
          </cell>
          <cell r="K4397">
            <v>118.66</v>
          </cell>
          <cell r="L4397" t="str">
            <v>-</v>
          </cell>
          <cell r="M4397" t="str">
            <v>-</v>
          </cell>
          <cell r="N4397">
            <v>58240.6</v>
          </cell>
          <cell r="O4397">
            <v>0.25</v>
          </cell>
          <cell r="P4397">
            <v>14560.15</v>
          </cell>
          <cell r="Q4397">
            <v>0</v>
          </cell>
          <cell r="R4397">
            <v>0</v>
          </cell>
          <cell r="S4397">
            <v>0</v>
          </cell>
        </row>
        <row r="4398">
          <cell r="B4398" t="str">
            <v xml:space="preserve">  JULY</v>
          </cell>
          <cell r="C4398" t="str">
            <v>-</v>
          </cell>
          <cell r="D4398" t="str">
            <v>-</v>
          </cell>
          <cell r="E4398" t="str">
            <v>-</v>
          </cell>
          <cell r="F4398" t="str">
            <v>-</v>
          </cell>
          <cell r="G4398" t="str">
            <v>-</v>
          </cell>
          <cell r="H4398" t="str">
            <v>-</v>
          </cell>
          <cell r="I4398">
            <v>0</v>
          </cell>
          <cell r="J4398">
            <v>0</v>
          </cell>
          <cell r="K4398">
            <v>118.66</v>
          </cell>
          <cell r="L4398" t="str">
            <v>-</v>
          </cell>
          <cell r="M4398" t="str">
            <v>-</v>
          </cell>
          <cell r="N4398">
            <v>58240.6</v>
          </cell>
          <cell r="O4398">
            <v>0.25</v>
          </cell>
          <cell r="P4398">
            <v>14560.15</v>
          </cell>
          <cell r="Q4398">
            <v>0</v>
          </cell>
          <cell r="R4398">
            <v>0</v>
          </cell>
          <cell r="S4398">
            <v>0</v>
          </cell>
        </row>
        <row r="4399">
          <cell r="B4399" t="str">
            <v xml:space="preserve">  AUGUST</v>
          </cell>
          <cell r="C4399" t="str">
            <v>-</v>
          </cell>
          <cell r="D4399" t="str">
            <v>-</v>
          </cell>
          <cell r="E4399" t="str">
            <v>-</v>
          </cell>
          <cell r="F4399" t="str">
            <v>-</v>
          </cell>
          <cell r="G4399" t="str">
            <v>-</v>
          </cell>
          <cell r="H4399" t="str">
            <v>-</v>
          </cell>
          <cell r="I4399">
            <v>0</v>
          </cell>
          <cell r="J4399">
            <v>0</v>
          </cell>
          <cell r="K4399">
            <v>118.66</v>
          </cell>
          <cell r="L4399" t="str">
            <v>-</v>
          </cell>
          <cell r="M4399" t="str">
            <v>-</v>
          </cell>
          <cell r="N4399">
            <v>58240.6</v>
          </cell>
          <cell r="O4399">
            <v>0.25</v>
          </cell>
          <cell r="P4399">
            <v>14560.15</v>
          </cell>
          <cell r="Q4399">
            <v>0</v>
          </cell>
          <cell r="R4399">
            <v>0</v>
          </cell>
          <cell r="S4399">
            <v>0</v>
          </cell>
        </row>
        <row r="4400">
          <cell r="B4400" t="str">
            <v xml:space="preserve">  SEPTEMBER</v>
          </cell>
          <cell r="C4400" t="str">
            <v>-</v>
          </cell>
          <cell r="D4400" t="str">
            <v>-</v>
          </cell>
          <cell r="E4400" t="str">
            <v>-</v>
          </cell>
          <cell r="F4400" t="str">
            <v>-</v>
          </cell>
          <cell r="G4400" t="str">
            <v>-</v>
          </cell>
          <cell r="H4400" t="str">
            <v>-</v>
          </cell>
          <cell r="I4400">
            <v>0</v>
          </cell>
          <cell r="J4400">
            <v>0</v>
          </cell>
          <cell r="K4400">
            <v>118.66</v>
          </cell>
          <cell r="L4400" t="str">
            <v>-</v>
          </cell>
          <cell r="M4400" t="str">
            <v>-</v>
          </cell>
          <cell r="N4400">
            <v>58240.6</v>
          </cell>
          <cell r="O4400">
            <v>0.25</v>
          </cell>
          <cell r="P4400">
            <v>14560.15</v>
          </cell>
          <cell r="Q4400">
            <v>0</v>
          </cell>
          <cell r="R4400">
            <v>0</v>
          </cell>
          <cell r="S4400">
            <v>0</v>
          </cell>
        </row>
        <row r="4401">
          <cell r="B4401" t="str">
            <v xml:space="preserve">  OCTOBER</v>
          </cell>
          <cell r="C4401" t="str">
            <v>-</v>
          </cell>
          <cell r="D4401" t="str">
            <v>-</v>
          </cell>
          <cell r="E4401" t="str">
            <v>-</v>
          </cell>
          <cell r="F4401" t="str">
            <v>-</v>
          </cell>
          <cell r="G4401" t="str">
            <v>-</v>
          </cell>
          <cell r="H4401" t="str">
            <v>-</v>
          </cell>
          <cell r="I4401">
            <v>0</v>
          </cell>
          <cell r="J4401">
            <v>0</v>
          </cell>
          <cell r="K4401">
            <v>118.66</v>
          </cell>
          <cell r="L4401" t="str">
            <v>-</v>
          </cell>
          <cell r="M4401" t="str">
            <v>-</v>
          </cell>
          <cell r="N4401">
            <v>58240.6</v>
          </cell>
          <cell r="O4401">
            <v>0.25</v>
          </cell>
          <cell r="P4401">
            <v>14560.15</v>
          </cell>
          <cell r="Q4401">
            <v>0</v>
          </cell>
          <cell r="R4401">
            <v>0</v>
          </cell>
          <cell r="S4401">
            <v>0</v>
          </cell>
        </row>
        <row r="4402">
          <cell r="B4402" t="str">
            <v xml:space="preserve">  NOVEMBER</v>
          </cell>
          <cell r="C4402" t="str">
            <v>-</v>
          </cell>
          <cell r="D4402" t="str">
            <v>-</v>
          </cell>
          <cell r="E4402" t="str">
            <v>-</v>
          </cell>
          <cell r="F4402" t="str">
            <v>-</v>
          </cell>
          <cell r="G4402" t="str">
            <v>-</v>
          </cell>
          <cell r="H4402" t="str">
            <v>-</v>
          </cell>
          <cell r="I4402">
            <v>0</v>
          </cell>
          <cell r="J4402">
            <v>0</v>
          </cell>
          <cell r="K4402">
            <v>118.66</v>
          </cell>
          <cell r="L4402" t="str">
            <v>-</v>
          </cell>
          <cell r="M4402" t="str">
            <v>-</v>
          </cell>
          <cell r="N4402">
            <v>58240.6</v>
          </cell>
          <cell r="O4402">
            <v>0.25</v>
          </cell>
          <cell r="P4402">
            <v>14560.15</v>
          </cell>
          <cell r="Q4402">
            <v>0</v>
          </cell>
          <cell r="R4402">
            <v>0</v>
          </cell>
          <cell r="S4402">
            <v>0</v>
          </cell>
        </row>
        <row r="4404">
          <cell r="A4404" t="str">
            <v xml:space="preserve"> </v>
          </cell>
          <cell r="B4404" t="str">
            <v>T O T A L</v>
          </cell>
          <cell r="C4404" t="str">
            <v>Pay Item</v>
          </cell>
          <cell r="E4404" t="str">
            <v>:</v>
          </cell>
          <cell r="F4404" t="str">
            <v>IV-4-A-5</v>
          </cell>
          <cell r="J4404">
            <v>0</v>
          </cell>
          <cell r="K4404" t="str">
            <v>-</v>
          </cell>
          <cell r="L4404">
            <v>118.66</v>
          </cell>
          <cell r="M4404">
            <v>118.66</v>
          </cell>
          <cell r="O4404" t="str">
            <v>-</v>
          </cell>
          <cell r="Q4404">
            <v>6910829.5959999999</v>
          </cell>
          <cell r="R4404">
            <v>8955044.2628314197</v>
          </cell>
          <cell r="S4404">
            <v>2044214.6668314198</v>
          </cell>
        </row>
        <row r="4406">
          <cell r="A4406" t="str">
            <v xml:space="preserve">   L : Labour</v>
          </cell>
          <cell r="E4406" t="str">
            <v xml:space="preserve">    C : Cement</v>
          </cell>
          <cell r="J4406" t="str">
            <v xml:space="preserve">    S : Steel</v>
          </cell>
          <cell r="N4406" t="str">
            <v xml:space="preserve">    F : Fuel</v>
          </cell>
          <cell r="R4406" t="str">
            <v xml:space="preserve">    M : Material</v>
          </cell>
        </row>
        <row r="4407">
          <cell r="A4407" t="str">
            <v xml:space="preserve">   Economic Indicators Table 1.3</v>
          </cell>
          <cell r="E4407" t="str">
            <v xml:space="preserve">         Economic Indicators Table 1.11</v>
          </cell>
          <cell r="J4407" t="str">
            <v xml:space="preserve">         Economic Indicators Table 1.11</v>
          </cell>
          <cell r="N4407" t="str">
            <v xml:space="preserve">         "Official Diesel Oil Selling Price"</v>
          </cell>
          <cell r="R4407" t="str">
            <v xml:space="preserve">         Economic Indicators Table 1.15</v>
          </cell>
        </row>
        <row r="4408">
          <cell r="A4408" t="str">
            <v xml:space="preserve">   Consumer Price Indices for 43 Cities &amp; Changes</v>
          </cell>
          <cell r="E4408" t="str">
            <v xml:space="preserve">         Wholesale Price Indices of Manufacturing Commodities</v>
          </cell>
          <cell r="J4408" t="str">
            <v xml:space="preserve">         Wholesale Price Indices of Manufacturing Commodities</v>
          </cell>
          <cell r="N4408" t="str">
            <v xml:space="preserve">         Actual cost of high speed diesel</v>
          </cell>
          <cell r="R4408" t="str">
            <v xml:space="preserve">         Wholesale Price Indices of Construction Materials</v>
          </cell>
        </row>
        <row r="4409">
          <cell r="A4409" t="str">
            <v xml:space="preserve">   Sub-Sector General Index for Bandar Lampung</v>
          </cell>
          <cell r="E4409" t="str">
            <v xml:space="preserve">         Sub-Sector 17, Non Metallic Mineral Products</v>
          </cell>
          <cell r="J4409" t="str">
            <v xml:space="preserve">         Sub-Sector 19, Iron and Steel Products</v>
          </cell>
          <cell r="N4409" t="str">
            <v xml:space="preserve">         Estabilished by Pertamina Oil Company</v>
          </cell>
          <cell r="R4409" t="str">
            <v xml:space="preserve">         Sub-Sector 2, Public Works in Agriculture</v>
          </cell>
        </row>
        <row r="4411">
          <cell r="A4411" t="str">
            <v>Pn  =  A +  L(Ln/Lo) + C(Cn/Co) + S(Sn/So) + F(Fn/Fo) + M(Mn/Mo)</v>
          </cell>
        </row>
        <row r="4412">
          <cell r="A4412" t="str">
            <v>CALCULATION OF ESCALATION PAYMENT</v>
          </cell>
        </row>
        <row r="4413">
          <cell r="A4413" t="str">
            <v>CONTRACT PACKAGE</v>
          </cell>
          <cell r="C4413" t="str">
            <v>:</v>
          </cell>
          <cell r="D4413" t="str">
            <v>WAY CURUP IRRIGATION SUB-PROJECT PTSL-II</v>
          </cell>
          <cell r="Q4413" t="str">
            <v>CONTRACTOR</v>
          </cell>
          <cell r="R4413" t="str">
            <v>:     PT. ADHI KARYA (Persero) Tbk</v>
          </cell>
        </row>
        <row r="4414">
          <cell r="A4414" t="str">
            <v>CONTRACT NO. / DATE</v>
          </cell>
          <cell r="C4414" t="str">
            <v>:</v>
          </cell>
          <cell r="D4414" t="str">
            <v>HK.02.07-Ag.0801/WILIII/01 ,  Date : May 14th, 2004</v>
          </cell>
          <cell r="Q4414" t="str">
            <v>CONSULTANT</v>
          </cell>
          <cell r="R4414" t="str">
            <v>:     NIPPON KOEI (In Associated)</v>
          </cell>
        </row>
        <row r="4416">
          <cell r="A4416" t="str">
            <v xml:space="preserve"> PAY ITEM</v>
          </cell>
          <cell r="C4416" t="str">
            <v>:</v>
          </cell>
          <cell r="D4416" t="str">
            <v>IV-4-A-6</v>
          </cell>
          <cell r="I4416" t="str">
            <v xml:space="preserve"> DESCRIPTION :</v>
          </cell>
          <cell r="J4416" t="str">
            <v>Reinforcement bar, deform</v>
          </cell>
          <cell r="M4416" t="str">
            <v>QUANTITIES</v>
          </cell>
          <cell r="N4416" t="str">
            <v>ORIGINAL</v>
          </cell>
          <cell r="P4416" t="str">
            <v>CURRENT</v>
          </cell>
          <cell r="Q4416" t="str">
            <v>ORIGINAL</v>
          </cell>
          <cell r="R4416" t="str">
            <v>CURRENT</v>
          </cell>
        </row>
        <row r="4417">
          <cell r="A4417" t="str">
            <v xml:space="preserve"> COMPONENT</v>
          </cell>
          <cell r="C4417" t="str">
            <v>A</v>
          </cell>
          <cell r="D4417" t="str">
            <v>L</v>
          </cell>
          <cell r="E4417" t="str">
            <v>C</v>
          </cell>
          <cell r="F4417" t="str">
            <v>S</v>
          </cell>
          <cell r="G4417" t="str">
            <v>F</v>
          </cell>
          <cell r="H4417" t="str">
            <v>M</v>
          </cell>
          <cell r="I4417" t="str">
            <v xml:space="preserve"> QUANTITIES   :</v>
          </cell>
          <cell r="J4417">
            <v>2.5819999999999999</v>
          </cell>
          <cell r="K4417" t="str">
            <v>ton</v>
          </cell>
          <cell r="M4417" t="str">
            <v>FOR</v>
          </cell>
          <cell r="N4417" t="str">
            <v>UNIT PRICE</v>
          </cell>
          <cell r="O4417" t="str">
            <v>FACTOR</v>
          </cell>
          <cell r="P4417" t="str">
            <v>UNIT PRICE</v>
          </cell>
          <cell r="Q4417" t="str">
            <v>AMOUNT</v>
          </cell>
          <cell r="R4417" t="str">
            <v>AMOUNT</v>
          </cell>
          <cell r="S4417" t="str">
            <v>PRICE ESCALATION</v>
          </cell>
        </row>
        <row r="4418">
          <cell r="A4418" t="str">
            <v xml:space="preserve"> COST FACTOR</v>
          </cell>
          <cell r="C4418">
            <v>0.25</v>
          </cell>
          <cell r="D4418">
            <v>0.05</v>
          </cell>
          <cell r="E4418" t="str">
            <v>-</v>
          </cell>
          <cell r="F4418">
            <v>0.7</v>
          </cell>
          <cell r="G4418" t="str">
            <v>-</v>
          </cell>
          <cell r="H4418">
            <v>0</v>
          </cell>
          <cell r="I4418" t="str">
            <v>SCHEDULE QUANTITIES</v>
          </cell>
          <cell r="K4418" t="str">
            <v>ACTUAL QUANTITIES (MC)</v>
          </cell>
          <cell r="M4418" t="str">
            <v>ESCALATION</v>
          </cell>
          <cell r="N4418" t="str">
            <v>Ho</v>
          </cell>
          <cell r="O4418" t="str">
            <v>Pn</v>
          </cell>
          <cell r="P4418" t="str">
            <v>Hn</v>
          </cell>
          <cell r="Q4418" t="str">
            <v>Io</v>
          </cell>
          <cell r="R4418" t="str">
            <v>In</v>
          </cell>
          <cell r="S4418" t="str">
            <v>PAYMENT</v>
          </cell>
        </row>
        <row r="4419">
          <cell r="A4419" t="str">
            <v xml:space="preserve"> ZERO INDEX / DEC 2002</v>
          </cell>
          <cell r="C4419" t="str">
            <v>-</v>
          </cell>
          <cell r="D4419">
            <v>110.63</v>
          </cell>
          <cell r="E4419">
            <v>294</v>
          </cell>
          <cell r="F4419">
            <v>345</v>
          </cell>
          <cell r="G4419">
            <v>1650</v>
          </cell>
          <cell r="H4419">
            <v>350</v>
          </cell>
          <cell r="I4419" t="str">
            <v>CUMULATIVE</v>
          </cell>
          <cell r="J4419" t="str">
            <v>MONTHLY</v>
          </cell>
          <cell r="K4419" t="str">
            <v>CUMULATIVE</v>
          </cell>
          <cell r="L4419" t="str">
            <v>MONTHLY</v>
          </cell>
          <cell r="M4419" t="str">
            <v>PAYMENT</v>
          </cell>
        </row>
        <row r="4420">
          <cell r="A4420">
            <v>1</v>
          </cell>
          <cell r="B4420">
            <v>2</v>
          </cell>
          <cell r="C4420">
            <v>3</v>
          </cell>
          <cell r="D4420">
            <v>4</v>
          </cell>
          <cell r="E4420">
            <v>5</v>
          </cell>
          <cell r="F4420">
            <v>6</v>
          </cell>
          <cell r="G4420">
            <v>7</v>
          </cell>
          <cell r="H4420">
            <v>8</v>
          </cell>
          <cell r="I4420">
            <v>9</v>
          </cell>
          <cell r="J4420">
            <v>10</v>
          </cell>
          <cell r="K4420">
            <v>11</v>
          </cell>
          <cell r="L4420">
            <v>12</v>
          </cell>
          <cell r="M4420">
            <v>13</v>
          </cell>
          <cell r="N4420">
            <v>14</v>
          </cell>
          <cell r="O4420">
            <v>15</v>
          </cell>
          <cell r="P4420" t="str">
            <v>16=14x15</v>
          </cell>
          <cell r="Q4420" t="str">
            <v>17=13x14</v>
          </cell>
          <cell r="R4420" t="str">
            <v>18=13x16</v>
          </cell>
          <cell r="S4420" t="str">
            <v>19=18-17</v>
          </cell>
        </row>
        <row r="4422">
          <cell r="A4422" t="str">
            <v>2004</v>
          </cell>
          <cell r="B4422" t="str">
            <v xml:space="preserve">  JUNE</v>
          </cell>
          <cell r="C4422" t="str">
            <v>-</v>
          </cell>
          <cell r="D4422" t="str">
            <v>-</v>
          </cell>
          <cell r="E4422" t="str">
            <v>-</v>
          </cell>
          <cell r="F4422" t="str">
            <v>-</v>
          </cell>
          <cell r="G4422" t="str">
            <v>-</v>
          </cell>
          <cell r="H4422" t="str">
            <v>-</v>
          </cell>
          <cell r="I4422">
            <v>0</v>
          </cell>
          <cell r="J4422">
            <v>0</v>
          </cell>
          <cell r="K4422" t="str">
            <v>-</v>
          </cell>
          <cell r="L4422" t="str">
            <v>-</v>
          </cell>
          <cell r="M4422" t="str">
            <v>-</v>
          </cell>
          <cell r="N4422" t="str">
            <v>-</v>
          </cell>
          <cell r="O4422" t="str">
            <v>-</v>
          </cell>
          <cell r="P4422" t="str">
            <v>-</v>
          </cell>
          <cell r="Q4422" t="str">
            <v>-</v>
          </cell>
          <cell r="R4422" t="str">
            <v>-</v>
          </cell>
          <cell r="S4422" t="str">
            <v>-</v>
          </cell>
        </row>
        <row r="4423">
          <cell r="B4423" t="str">
            <v xml:space="preserve">  JULY</v>
          </cell>
          <cell r="C4423" t="str">
            <v>-</v>
          </cell>
          <cell r="D4423" t="str">
            <v>-</v>
          </cell>
          <cell r="E4423" t="str">
            <v>-</v>
          </cell>
          <cell r="F4423" t="str">
            <v>-</v>
          </cell>
          <cell r="G4423" t="str">
            <v>-</v>
          </cell>
          <cell r="H4423" t="str">
            <v>-</v>
          </cell>
          <cell r="I4423">
            <v>0</v>
          </cell>
          <cell r="J4423">
            <v>0</v>
          </cell>
          <cell r="K4423">
            <v>0</v>
          </cell>
          <cell r="L4423" t="str">
            <v>-</v>
          </cell>
          <cell r="M4423" t="str">
            <v>-</v>
          </cell>
          <cell r="N4423" t="str">
            <v>-</v>
          </cell>
          <cell r="O4423" t="str">
            <v>-</v>
          </cell>
          <cell r="P4423" t="str">
            <v>-</v>
          </cell>
          <cell r="Q4423" t="str">
            <v>-</v>
          </cell>
          <cell r="R4423" t="str">
            <v>-</v>
          </cell>
          <cell r="S4423" t="str">
            <v>-</v>
          </cell>
        </row>
        <row r="4424">
          <cell r="B4424" t="str">
            <v xml:space="preserve">  AUGUST</v>
          </cell>
          <cell r="C4424" t="str">
            <v>-</v>
          </cell>
          <cell r="D4424" t="str">
            <v>-</v>
          </cell>
          <cell r="E4424" t="str">
            <v>-</v>
          </cell>
          <cell r="F4424" t="str">
            <v>-</v>
          </cell>
          <cell r="G4424" t="str">
            <v>-</v>
          </cell>
          <cell r="H4424" t="str">
            <v>-</v>
          </cell>
          <cell r="I4424">
            <v>0</v>
          </cell>
          <cell r="J4424">
            <v>0</v>
          </cell>
          <cell r="K4424">
            <v>0</v>
          </cell>
          <cell r="L4424" t="str">
            <v>-</v>
          </cell>
          <cell r="M4424" t="str">
            <v>-</v>
          </cell>
          <cell r="N4424" t="str">
            <v>-</v>
          </cell>
          <cell r="O4424" t="str">
            <v>-</v>
          </cell>
          <cell r="P4424" t="str">
            <v>-</v>
          </cell>
          <cell r="Q4424" t="str">
            <v>-</v>
          </cell>
          <cell r="R4424" t="str">
            <v>-</v>
          </cell>
          <cell r="S4424" t="str">
            <v>-</v>
          </cell>
        </row>
        <row r="4425">
          <cell r="B4425" t="str">
            <v xml:space="preserve">  SEPTEMBER</v>
          </cell>
          <cell r="C4425" t="str">
            <v>-</v>
          </cell>
          <cell r="D4425" t="str">
            <v>-</v>
          </cell>
          <cell r="E4425" t="str">
            <v>-</v>
          </cell>
          <cell r="F4425" t="str">
            <v>-</v>
          </cell>
          <cell r="G4425" t="str">
            <v>-</v>
          </cell>
          <cell r="H4425" t="str">
            <v>-</v>
          </cell>
          <cell r="I4425">
            <v>0</v>
          </cell>
          <cell r="J4425">
            <v>0</v>
          </cell>
          <cell r="K4425">
            <v>0</v>
          </cell>
          <cell r="L4425" t="str">
            <v>-</v>
          </cell>
          <cell r="M4425" t="str">
            <v>-</v>
          </cell>
          <cell r="N4425" t="str">
            <v>-</v>
          </cell>
          <cell r="O4425" t="str">
            <v>-</v>
          </cell>
          <cell r="P4425" t="str">
            <v>-</v>
          </cell>
          <cell r="Q4425" t="str">
            <v>-</v>
          </cell>
          <cell r="R4425" t="str">
            <v>-</v>
          </cell>
          <cell r="S4425" t="str">
            <v>-</v>
          </cell>
        </row>
        <row r="4426">
          <cell r="B4426" t="str">
            <v xml:space="preserve">  OCTOBER</v>
          </cell>
          <cell r="C4426" t="str">
            <v>-</v>
          </cell>
          <cell r="D4426" t="str">
            <v>-</v>
          </cell>
          <cell r="E4426" t="str">
            <v>-</v>
          </cell>
          <cell r="F4426" t="str">
            <v>-</v>
          </cell>
          <cell r="G4426" t="str">
            <v>-</v>
          </cell>
          <cell r="H4426" t="str">
            <v>-</v>
          </cell>
          <cell r="I4426">
            <v>0</v>
          </cell>
          <cell r="J4426">
            <v>0</v>
          </cell>
          <cell r="K4426">
            <v>0</v>
          </cell>
          <cell r="L4426" t="str">
            <v>-</v>
          </cell>
          <cell r="M4426" t="str">
            <v>-</v>
          </cell>
          <cell r="N4426" t="str">
            <v>-</v>
          </cell>
          <cell r="O4426" t="str">
            <v>-</v>
          </cell>
          <cell r="P4426" t="str">
            <v>-</v>
          </cell>
          <cell r="Q4426" t="str">
            <v>-</v>
          </cell>
          <cell r="R4426" t="str">
            <v>-</v>
          </cell>
          <cell r="S4426" t="str">
            <v>-</v>
          </cell>
        </row>
        <row r="4427">
          <cell r="B4427" t="str">
            <v xml:space="preserve">  NOVEMBER</v>
          </cell>
          <cell r="C4427" t="str">
            <v>-</v>
          </cell>
          <cell r="D4427" t="str">
            <v>-</v>
          </cell>
          <cell r="E4427" t="str">
            <v>-</v>
          </cell>
          <cell r="F4427" t="str">
            <v>-</v>
          </cell>
          <cell r="G4427" t="str">
            <v>-</v>
          </cell>
          <cell r="H4427" t="str">
            <v>-</v>
          </cell>
          <cell r="I4427">
            <v>0</v>
          </cell>
          <cell r="J4427">
            <v>0</v>
          </cell>
          <cell r="K4427">
            <v>0</v>
          </cell>
          <cell r="L4427" t="str">
            <v>-</v>
          </cell>
          <cell r="M4427" t="str">
            <v>-</v>
          </cell>
          <cell r="N4427" t="str">
            <v>-</v>
          </cell>
          <cell r="O4427" t="str">
            <v>-</v>
          </cell>
          <cell r="P4427" t="str">
            <v>-</v>
          </cell>
          <cell r="Q4427" t="str">
            <v>-</v>
          </cell>
          <cell r="R4427" t="str">
            <v>-</v>
          </cell>
          <cell r="S4427" t="str">
            <v>-</v>
          </cell>
        </row>
        <row r="4428">
          <cell r="B4428" t="str">
            <v xml:space="preserve">  DECEMBER</v>
          </cell>
          <cell r="C4428" t="str">
            <v>-</v>
          </cell>
          <cell r="D4428" t="str">
            <v>-</v>
          </cell>
          <cell r="E4428" t="str">
            <v>-</v>
          </cell>
          <cell r="F4428" t="str">
            <v>-</v>
          </cell>
          <cell r="G4428" t="str">
            <v>-</v>
          </cell>
          <cell r="H4428" t="str">
            <v>-</v>
          </cell>
          <cell r="I4428">
            <v>0</v>
          </cell>
          <cell r="J4428">
            <v>0</v>
          </cell>
          <cell r="K4428">
            <v>0</v>
          </cell>
          <cell r="L4428" t="str">
            <v>-</v>
          </cell>
          <cell r="M4428" t="str">
            <v>-</v>
          </cell>
          <cell r="N4428" t="str">
            <v>-</v>
          </cell>
          <cell r="O4428" t="str">
            <v>-</v>
          </cell>
          <cell r="P4428" t="str">
            <v>-</v>
          </cell>
          <cell r="Q4428" t="str">
            <v>-</v>
          </cell>
          <cell r="R4428" t="str">
            <v>-</v>
          </cell>
          <cell r="S4428" t="str">
            <v>-</v>
          </cell>
        </row>
        <row r="4429">
          <cell r="A4429" t="str">
            <v>2005</v>
          </cell>
          <cell r="B4429" t="str">
            <v xml:space="preserve">  JANUARY</v>
          </cell>
          <cell r="C4429" t="str">
            <v>-</v>
          </cell>
          <cell r="D4429" t="str">
            <v>-</v>
          </cell>
          <cell r="E4429" t="str">
            <v>-</v>
          </cell>
          <cell r="F4429" t="str">
            <v>-</v>
          </cell>
          <cell r="G4429" t="str">
            <v>-</v>
          </cell>
          <cell r="H4429" t="str">
            <v>-</v>
          </cell>
          <cell r="I4429">
            <v>0</v>
          </cell>
          <cell r="J4429">
            <v>0</v>
          </cell>
          <cell r="K4429">
            <v>0</v>
          </cell>
          <cell r="L4429" t="str">
            <v>-</v>
          </cell>
          <cell r="M4429" t="str">
            <v>-</v>
          </cell>
          <cell r="N4429" t="str">
            <v>-</v>
          </cell>
          <cell r="O4429" t="str">
            <v>-</v>
          </cell>
          <cell r="P4429" t="str">
            <v>-</v>
          </cell>
          <cell r="Q4429" t="str">
            <v>-</v>
          </cell>
          <cell r="R4429" t="str">
            <v>-</v>
          </cell>
          <cell r="S4429" t="str">
            <v>-</v>
          </cell>
        </row>
        <row r="4430">
          <cell r="B4430" t="str">
            <v xml:space="preserve">  FEBRUARY</v>
          </cell>
          <cell r="C4430" t="str">
            <v>-</v>
          </cell>
          <cell r="D4430" t="str">
            <v>-</v>
          </cell>
          <cell r="E4430" t="str">
            <v>-</v>
          </cell>
          <cell r="F4430" t="str">
            <v>-</v>
          </cell>
          <cell r="G4430" t="str">
            <v>-</v>
          </cell>
          <cell r="H4430" t="str">
            <v>-</v>
          </cell>
          <cell r="I4430">
            <v>0</v>
          </cell>
          <cell r="J4430">
            <v>0</v>
          </cell>
          <cell r="K4430">
            <v>0</v>
          </cell>
          <cell r="L4430" t="str">
            <v>-</v>
          </cell>
          <cell r="M4430" t="str">
            <v>-</v>
          </cell>
          <cell r="N4430" t="str">
            <v>-</v>
          </cell>
          <cell r="O4430" t="str">
            <v>-</v>
          </cell>
          <cell r="P4430" t="str">
            <v>-</v>
          </cell>
          <cell r="Q4430" t="str">
            <v>-</v>
          </cell>
          <cell r="R4430" t="str">
            <v>-</v>
          </cell>
          <cell r="S4430" t="str">
            <v>-</v>
          </cell>
        </row>
        <row r="4431">
          <cell r="B4431" t="str">
            <v xml:space="preserve">  MARCH</v>
          </cell>
          <cell r="C4431" t="str">
            <v>-</v>
          </cell>
          <cell r="D4431" t="str">
            <v>-</v>
          </cell>
          <cell r="E4431" t="str">
            <v>-</v>
          </cell>
          <cell r="F4431" t="str">
            <v>-</v>
          </cell>
          <cell r="G4431" t="str">
            <v>-</v>
          </cell>
          <cell r="H4431" t="str">
            <v>-</v>
          </cell>
          <cell r="I4431">
            <v>0</v>
          </cell>
          <cell r="J4431">
            <v>0</v>
          </cell>
          <cell r="K4431">
            <v>0</v>
          </cell>
          <cell r="L4431" t="str">
            <v>-</v>
          </cell>
          <cell r="M4431" t="str">
            <v>-</v>
          </cell>
          <cell r="N4431" t="str">
            <v>-</v>
          </cell>
          <cell r="O4431" t="str">
            <v>-</v>
          </cell>
          <cell r="P4431" t="str">
            <v>-</v>
          </cell>
          <cell r="Q4431" t="str">
            <v>-</v>
          </cell>
          <cell r="R4431" t="str">
            <v>-</v>
          </cell>
          <cell r="S4431" t="str">
            <v>-</v>
          </cell>
        </row>
        <row r="4432">
          <cell r="B4432" t="str">
            <v xml:space="preserve">  APRIL</v>
          </cell>
          <cell r="C4432" t="str">
            <v>-</v>
          </cell>
          <cell r="D4432" t="str">
            <v>-</v>
          </cell>
          <cell r="E4432" t="str">
            <v>-</v>
          </cell>
          <cell r="F4432" t="str">
            <v>-</v>
          </cell>
          <cell r="G4432" t="str">
            <v>-</v>
          </cell>
          <cell r="H4432" t="str">
            <v>-</v>
          </cell>
          <cell r="I4432">
            <v>0</v>
          </cell>
          <cell r="J4432">
            <v>0</v>
          </cell>
          <cell r="K4432">
            <v>0</v>
          </cell>
          <cell r="L4432" t="str">
            <v>-</v>
          </cell>
          <cell r="M4432" t="str">
            <v>-</v>
          </cell>
          <cell r="N4432" t="str">
            <v>-</v>
          </cell>
          <cell r="O4432" t="str">
            <v>-</v>
          </cell>
          <cell r="P4432" t="str">
            <v>-</v>
          </cell>
          <cell r="Q4432" t="str">
            <v>-</v>
          </cell>
          <cell r="R4432" t="str">
            <v>-</v>
          </cell>
          <cell r="S4432" t="str">
            <v>-</v>
          </cell>
        </row>
        <row r="4433">
          <cell r="B4433" t="str">
            <v xml:space="preserve">  MAY</v>
          </cell>
          <cell r="C4433" t="str">
            <v>-</v>
          </cell>
          <cell r="D4433" t="str">
            <v>-</v>
          </cell>
          <cell r="E4433" t="str">
            <v>-</v>
          </cell>
          <cell r="F4433" t="str">
            <v>-</v>
          </cell>
          <cell r="G4433" t="str">
            <v>-</v>
          </cell>
          <cell r="H4433" t="str">
            <v>-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  <cell r="M4433" t="str">
            <v>-</v>
          </cell>
          <cell r="N4433" t="str">
            <v>-</v>
          </cell>
          <cell r="O4433" t="str">
            <v>-</v>
          </cell>
          <cell r="P4433" t="str">
            <v>-</v>
          </cell>
          <cell r="Q4433" t="str">
            <v>-</v>
          </cell>
          <cell r="R4433" t="str">
            <v>-</v>
          </cell>
          <cell r="S4433" t="str">
            <v>-</v>
          </cell>
        </row>
        <row r="4434">
          <cell r="B4434" t="str">
            <v xml:space="preserve">  JUNE</v>
          </cell>
          <cell r="C4434" t="str">
            <v>-</v>
          </cell>
          <cell r="D4434">
            <v>121.75</v>
          </cell>
          <cell r="E4434">
            <v>323</v>
          </cell>
          <cell r="F4434">
            <v>491</v>
          </cell>
          <cell r="G4434">
            <v>2100</v>
          </cell>
          <cell r="H4434">
            <v>441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  <cell r="M4434">
            <v>0</v>
          </cell>
          <cell r="N4434">
            <v>7114552</v>
          </cell>
          <cell r="O4434">
            <v>1.3012576456054716</v>
          </cell>
          <cell r="P4434">
            <v>9257865.1850576997</v>
          </cell>
          <cell r="Q4434">
            <v>0</v>
          </cell>
          <cell r="R4434">
            <v>0</v>
          </cell>
          <cell r="S4434">
            <v>0</v>
          </cell>
        </row>
        <row r="4435">
          <cell r="B4435" t="str">
            <v xml:space="preserve">  JULY</v>
          </cell>
          <cell r="C4435" t="str">
            <v>-</v>
          </cell>
          <cell r="D4435">
            <v>122.55</v>
          </cell>
          <cell r="E4435">
            <v>325</v>
          </cell>
          <cell r="F4435">
            <v>491</v>
          </cell>
          <cell r="G4435">
            <v>2100</v>
          </cell>
          <cell r="H4435">
            <v>449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  <cell r="M4435">
            <v>0</v>
          </cell>
          <cell r="N4435">
            <v>7114552</v>
          </cell>
          <cell r="O4435">
            <v>1.3016192111844287</v>
          </cell>
          <cell r="P4435">
            <v>9260437.5621705987</v>
          </cell>
          <cell r="Q4435">
            <v>0</v>
          </cell>
          <cell r="R4435">
            <v>0</v>
          </cell>
          <cell r="S4435">
            <v>0</v>
          </cell>
        </row>
        <row r="4436">
          <cell r="B4436" t="str">
            <v xml:space="preserve">  AUGUST</v>
          </cell>
          <cell r="C4436" t="str">
            <v>-</v>
          </cell>
          <cell r="D4436">
            <v>122.49</v>
          </cell>
          <cell r="E4436">
            <v>326</v>
          </cell>
          <cell r="F4436">
            <v>493</v>
          </cell>
          <cell r="G4436">
            <v>2100</v>
          </cell>
          <cell r="H4436">
            <v>452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7114552</v>
          </cell>
          <cell r="O4436">
            <v>1.3056500647804996</v>
          </cell>
          <cell r="P4436">
            <v>9289115.2796842325</v>
          </cell>
          <cell r="Q4436">
            <v>0</v>
          </cell>
          <cell r="R4436">
            <v>0</v>
          </cell>
          <cell r="S4436">
            <v>0</v>
          </cell>
        </row>
        <row r="4437">
          <cell r="B4437" t="str">
            <v xml:space="preserve">  SEPTEMBER</v>
          </cell>
          <cell r="C4437" t="str">
            <v>-</v>
          </cell>
          <cell r="D4437">
            <v>123.27</v>
          </cell>
          <cell r="E4437">
            <v>330</v>
          </cell>
          <cell r="F4437">
            <v>495</v>
          </cell>
          <cell r="G4437">
            <v>2100</v>
          </cell>
          <cell r="H4437">
            <v>462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7114552</v>
          </cell>
          <cell r="O4437">
            <v>1.3100605622344752</v>
          </cell>
          <cell r="P4437">
            <v>9320493.9931664094</v>
          </cell>
          <cell r="Q4437">
            <v>0</v>
          </cell>
          <cell r="R4437">
            <v>0</v>
          </cell>
          <cell r="S4437">
            <v>0</v>
          </cell>
        </row>
        <row r="4438">
          <cell r="B4438" t="str">
            <v xml:space="preserve">  OCTOBER</v>
          </cell>
          <cell r="C4438" t="str">
            <v>-</v>
          </cell>
          <cell r="D4438">
            <v>139.13999999999999</v>
          </cell>
          <cell r="E4438">
            <v>376</v>
          </cell>
          <cell r="F4438">
            <v>511</v>
          </cell>
          <cell r="G4438">
            <v>4300</v>
          </cell>
          <cell r="H4438">
            <v>500</v>
          </cell>
          <cell r="I4438">
            <v>0</v>
          </cell>
          <cell r="J4438">
            <v>0</v>
          </cell>
          <cell r="K4438">
            <v>2.58</v>
          </cell>
          <cell r="L4438">
            <v>2.58</v>
          </cell>
          <cell r="M4438">
            <v>2.58</v>
          </cell>
          <cell r="N4438">
            <v>7114552</v>
          </cell>
          <cell r="O4438">
            <v>1.3496968875229745</v>
          </cell>
          <cell r="P4438">
            <v>9602488.6905203536</v>
          </cell>
          <cell r="Q4438">
            <v>18355544.16</v>
          </cell>
          <cell r="R4438">
            <v>24774420.821542513</v>
          </cell>
          <cell r="S4438">
            <v>6418876.6615425125</v>
          </cell>
        </row>
        <row r="4439">
          <cell r="B4439" t="str">
            <v xml:space="preserve">  NOVEMBER</v>
          </cell>
          <cell r="C4439" t="str">
            <v>-</v>
          </cell>
          <cell r="D4439">
            <v>140.15</v>
          </cell>
          <cell r="E4439">
            <v>393</v>
          </cell>
          <cell r="F4439">
            <v>511</v>
          </cell>
          <cell r="G4439">
            <v>4300</v>
          </cell>
          <cell r="H4439">
            <v>510</v>
          </cell>
          <cell r="I4439">
            <v>0</v>
          </cell>
          <cell r="J4439">
            <v>0</v>
          </cell>
          <cell r="K4439">
            <v>2.58</v>
          </cell>
          <cell r="L4439">
            <v>0</v>
          </cell>
          <cell r="M4439">
            <v>0</v>
          </cell>
          <cell r="N4439">
            <v>7114552</v>
          </cell>
          <cell r="O4439">
            <v>1.3501533640664076</v>
          </cell>
          <cell r="P4439">
            <v>9605736.3166253883</v>
          </cell>
          <cell r="Q4439">
            <v>0</v>
          </cell>
          <cell r="R4439">
            <v>0</v>
          </cell>
          <cell r="S4439">
            <v>0</v>
          </cell>
        </row>
        <row r="4440">
          <cell r="B4440" t="str">
            <v xml:space="preserve">  DECEMBER</v>
          </cell>
          <cell r="C4440" t="str">
            <v>-</v>
          </cell>
          <cell r="D4440">
            <v>140.32</v>
          </cell>
          <cell r="E4440">
            <v>393</v>
          </cell>
          <cell r="F4440">
            <v>511</v>
          </cell>
          <cell r="G4440">
            <v>4300</v>
          </cell>
          <cell r="H4440">
            <v>510</v>
          </cell>
          <cell r="I4440">
            <v>0</v>
          </cell>
          <cell r="J4440">
            <v>0</v>
          </cell>
          <cell r="K4440">
            <v>2.58</v>
          </cell>
          <cell r="L4440">
            <v>0</v>
          </cell>
          <cell r="M4440">
            <v>0</v>
          </cell>
          <cell r="N4440">
            <v>7114552</v>
          </cell>
          <cell r="O4440">
            <v>1.3502301967519359</v>
          </cell>
          <cell r="P4440">
            <v>9606282.9467618782</v>
          </cell>
          <cell r="Q4440">
            <v>0</v>
          </cell>
          <cell r="R4440">
            <v>0</v>
          </cell>
          <cell r="S4440">
            <v>0</v>
          </cell>
        </row>
        <row r="4441">
          <cell r="A4441" t="str">
            <v>2006</v>
          </cell>
          <cell r="B4441" t="str">
            <v xml:space="preserve">  JANUARY</v>
          </cell>
          <cell r="C4441" t="str">
            <v>-</v>
          </cell>
          <cell r="D4441" t="str">
            <v>-</v>
          </cell>
          <cell r="E4441" t="str">
            <v>-</v>
          </cell>
          <cell r="F4441" t="str">
            <v>-</v>
          </cell>
          <cell r="G4441" t="str">
            <v>-</v>
          </cell>
          <cell r="H4441" t="str">
            <v>-</v>
          </cell>
          <cell r="I4441">
            <v>0</v>
          </cell>
          <cell r="J4441">
            <v>0</v>
          </cell>
          <cell r="K4441">
            <v>2.58</v>
          </cell>
          <cell r="L4441" t="str">
            <v>-</v>
          </cell>
          <cell r="M4441" t="str">
            <v>-</v>
          </cell>
          <cell r="N4441">
            <v>7114552</v>
          </cell>
          <cell r="O4441">
            <v>0.25</v>
          </cell>
          <cell r="P4441">
            <v>1778638</v>
          </cell>
          <cell r="Q4441">
            <v>0</v>
          </cell>
          <cell r="R4441">
            <v>0</v>
          </cell>
          <cell r="S4441">
            <v>0</v>
          </cell>
        </row>
        <row r="4442">
          <cell r="B4442" t="str">
            <v xml:space="preserve">  FEBRUARY</v>
          </cell>
          <cell r="C4442" t="str">
            <v>-</v>
          </cell>
          <cell r="D4442" t="str">
            <v>-</v>
          </cell>
          <cell r="E4442" t="str">
            <v>-</v>
          </cell>
          <cell r="F4442" t="str">
            <v>-</v>
          </cell>
          <cell r="G4442" t="str">
            <v>-</v>
          </cell>
          <cell r="H4442" t="str">
            <v>-</v>
          </cell>
          <cell r="I4442">
            <v>0</v>
          </cell>
          <cell r="J4442">
            <v>0</v>
          </cell>
          <cell r="K4442">
            <v>2.58</v>
          </cell>
          <cell r="L4442" t="str">
            <v>-</v>
          </cell>
          <cell r="M4442" t="str">
            <v>-</v>
          </cell>
          <cell r="N4442">
            <v>7114552</v>
          </cell>
          <cell r="O4442">
            <v>0.25</v>
          </cell>
          <cell r="P4442">
            <v>1778638</v>
          </cell>
          <cell r="Q4442">
            <v>0</v>
          </cell>
          <cell r="R4442">
            <v>0</v>
          </cell>
          <cell r="S4442">
            <v>0</v>
          </cell>
        </row>
        <row r="4443">
          <cell r="B4443" t="str">
            <v xml:space="preserve">  MARCH</v>
          </cell>
          <cell r="C4443" t="str">
            <v>-</v>
          </cell>
          <cell r="D4443" t="str">
            <v>-</v>
          </cell>
          <cell r="E4443" t="str">
            <v>-</v>
          </cell>
          <cell r="F4443" t="str">
            <v>-</v>
          </cell>
          <cell r="G4443" t="str">
            <v>-</v>
          </cell>
          <cell r="H4443" t="str">
            <v>-</v>
          </cell>
          <cell r="I4443">
            <v>0</v>
          </cell>
          <cell r="J4443">
            <v>0</v>
          </cell>
          <cell r="K4443">
            <v>2.58</v>
          </cell>
          <cell r="L4443" t="str">
            <v>-</v>
          </cell>
          <cell r="M4443" t="str">
            <v>-</v>
          </cell>
          <cell r="N4443">
            <v>7114552</v>
          </cell>
          <cell r="O4443">
            <v>0.25</v>
          </cell>
          <cell r="P4443">
            <v>1778638</v>
          </cell>
          <cell r="Q4443">
            <v>0</v>
          </cell>
          <cell r="R4443">
            <v>0</v>
          </cell>
          <cell r="S4443">
            <v>0</v>
          </cell>
        </row>
        <row r="4444">
          <cell r="B4444" t="str">
            <v xml:space="preserve">  APRIL</v>
          </cell>
          <cell r="C4444" t="str">
            <v>-</v>
          </cell>
          <cell r="D4444" t="str">
            <v>-</v>
          </cell>
          <cell r="E4444" t="str">
            <v>-</v>
          </cell>
          <cell r="F4444" t="str">
            <v>-</v>
          </cell>
          <cell r="G4444" t="str">
            <v>-</v>
          </cell>
          <cell r="H4444" t="str">
            <v>-</v>
          </cell>
          <cell r="I4444">
            <v>0</v>
          </cell>
          <cell r="J4444">
            <v>0</v>
          </cell>
          <cell r="K4444">
            <v>2.58</v>
          </cell>
          <cell r="L4444" t="str">
            <v>-</v>
          </cell>
          <cell r="M4444" t="str">
            <v>-</v>
          </cell>
          <cell r="N4444">
            <v>7114552</v>
          </cell>
          <cell r="O4444">
            <v>0.25</v>
          </cell>
          <cell r="P4444">
            <v>1778638</v>
          </cell>
          <cell r="Q4444">
            <v>0</v>
          </cell>
          <cell r="R4444">
            <v>0</v>
          </cell>
          <cell r="S4444">
            <v>0</v>
          </cell>
        </row>
        <row r="4445">
          <cell r="B4445" t="str">
            <v xml:space="preserve">  MAY</v>
          </cell>
          <cell r="C4445" t="str">
            <v>-</v>
          </cell>
          <cell r="D4445" t="str">
            <v>-</v>
          </cell>
          <cell r="E4445" t="str">
            <v>-</v>
          </cell>
          <cell r="F4445" t="str">
            <v>-</v>
          </cell>
          <cell r="G4445" t="str">
            <v>-</v>
          </cell>
          <cell r="H4445" t="str">
            <v>-</v>
          </cell>
          <cell r="I4445">
            <v>0</v>
          </cell>
          <cell r="J4445">
            <v>0</v>
          </cell>
          <cell r="K4445">
            <v>2.58</v>
          </cell>
          <cell r="L4445" t="str">
            <v>-</v>
          </cell>
          <cell r="M4445" t="str">
            <v>-</v>
          </cell>
          <cell r="N4445">
            <v>7114552</v>
          </cell>
          <cell r="O4445">
            <v>0.25</v>
          </cell>
          <cell r="P4445">
            <v>1778638</v>
          </cell>
          <cell r="Q4445">
            <v>0</v>
          </cell>
          <cell r="R4445">
            <v>0</v>
          </cell>
          <cell r="S4445">
            <v>0</v>
          </cell>
        </row>
        <row r="4446">
          <cell r="B4446" t="str">
            <v xml:space="preserve">  JUNE</v>
          </cell>
          <cell r="C4446" t="str">
            <v>-</v>
          </cell>
          <cell r="D4446" t="str">
            <v>-</v>
          </cell>
          <cell r="E4446" t="str">
            <v>-</v>
          </cell>
          <cell r="F4446" t="str">
            <v>-</v>
          </cell>
          <cell r="G4446" t="str">
            <v>-</v>
          </cell>
          <cell r="H4446" t="str">
            <v>-</v>
          </cell>
          <cell r="I4446">
            <v>0</v>
          </cell>
          <cell r="J4446">
            <v>0</v>
          </cell>
          <cell r="K4446">
            <v>2.58</v>
          </cell>
          <cell r="L4446" t="str">
            <v>-</v>
          </cell>
          <cell r="M4446" t="str">
            <v>-</v>
          </cell>
          <cell r="N4446">
            <v>7114552</v>
          </cell>
          <cell r="O4446">
            <v>0.25</v>
          </cell>
          <cell r="P4446">
            <v>1778638</v>
          </cell>
          <cell r="Q4446">
            <v>0</v>
          </cell>
          <cell r="R4446">
            <v>0</v>
          </cell>
          <cell r="S4446">
            <v>0</v>
          </cell>
        </row>
        <row r="4447">
          <cell r="B4447" t="str">
            <v xml:space="preserve">  JULY</v>
          </cell>
          <cell r="C4447" t="str">
            <v>-</v>
          </cell>
          <cell r="D4447" t="str">
            <v>-</v>
          </cell>
          <cell r="E4447" t="str">
            <v>-</v>
          </cell>
          <cell r="F4447" t="str">
            <v>-</v>
          </cell>
          <cell r="G4447" t="str">
            <v>-</v>
          </cell>
          <cell r="H4447" t="str">
            <v>-</v>
          </cell>
          <cell r="I4447">
            <v>0</v>
          </cell>
          <cell r="J4447">
            <v>0</v>
          </cell>
          <cell r="K4447">
            <v>2.58</v>
          </cell>
          <cell r="L4447" t="str">
            <v>-</v>
          </cell>
          <cell r="M4447" t="str">
            <v>-</v>
          </cell>
          <cell r="N4447">
            <v>7114552</v>
          </cell>
          <cell r="O4447">
            <v>0.25</v>
          </cell>
          <cell r="P4447">
            <v>1778638</v>
          </cell>
          <cell r="Q4447">
            <v>0</v>
          </cell>
          <cell r="R4447">
            <v>0</v>
          </cell>
          <cell r="S4447">
            <v>0</v>
          </cell>
        </row>
        <row r="4448">
          <cell r="B4448" t="str">
            <v xml:space="preserve">  AUGUST</v>
          </cell>
          <cell r="C4448" t="str">
            <v>-</v>
          </cell>
          <cell r="D4448" t="str">
            <v>-</v>
          </cell>
          <cell r="E4448" t="str">
            <v>-</v>
          </cell>
          <cell r="F4448" t="str">
            <v>-</v>
          </cell>
          <cell r="G4448" t="str">
            <v>-</v>
          </cell>
          <cell r="H4448" t="str">
            <v>-</v>
          </cell>
          <cell r="I4448">
            <v>0</v>
          </cell>
          <cell r="J4448">
            <v>0</v>
          </cell>
          <cell r="K4448">
            <v>2.58</v>
          </cell>
          <cell r="L4448" t="str">
            <v>-</v>
          </cell>
          <cell r="M4448" t="str">
            <v>-</v>
          </cell>
          <cell r="N4448">
            <v>7114552</v>
          </cell>
          <cell r="O4448">
            <v>0.25</v>
          </cell>
          <cell r="P4448">
            <v>1778638</v>
          </cell>
          <cell r="Q4448">
            <v>0</v>
          </cell>
          <cell r="R4448">
            <v>0</v>
          </cell>
          <cell r="S4448">
            <v>0</v>
          </cell>
        </row>
        <row r="4449">
          <cell r="B4449" t="str">
            <v xml:space="preserve">  SEPTEMBER</v>
          </cell>
          <cell r="C4449" t="str">
            <v>-</v>
          </cell>
          <cell r="D4449" t="str">
            <v>-</v>
          </cell>
          <cell r="E4449" t="str">
            <v>-</v>
          </cell>
          <cell r="F4449" t="str">
            <v>-</v>
          </cell>
          <cell r="G4449" t="str">
            <v>-</v>
          </cell>
          <cell r="H4449" t="str">
            <v>-</v>
          </cell>
          <cell r="I4449">
            <v>0</v>
          </cell>
          <cell r="J4449">
            <v>0</v>
          </cell>
          <cell r="K4449">
            <v>2.58</v>
          </cell>
          <cell r="L4449" t="str">
            <v>-</v>
          </cell>
          <cell r="M4449" t="str">
            <v>-</v>
          </cell>
          <cell r="N4449">
            <v>7114552</v>
          </cell>
          <cell r="O4449">
            <v>0.25</v>
          </cell>
          <cell r="P4449">
            <v>1778638</v>
          </cell>
          <cell r="Q4449">
            <v>0</v>
          </cell>
          <cell r="R4449">
            <v>0</v>
          </cell>
          <cell r="S4449">
            <v>0</v>
          </cell>
        </row>
        <row r="4450">
          <cell r="B4450" t="str">
            <v xml:space="preserve">  OCTOBER</v>
          </cell>
          <cell r="C4450" t="str">
            <v>-</v>
          </cell>
          <cell r="D4450" t="str">
            <v>-</v>
          </cell>
          <cell r="E4450" t="str">
            <v>-</v>
          </cell>
          <cell r="F4450" t="str">
            <v>-</v>
          </cell>
          <cell r="G4450" t="str">
            <v>-</v>
          </cell>
          <cell r="H4450" t="str">
            <v>-</v>
          </cell>
          <cell r="I4450">
            <v>0</v>
          </cell>
          <cell r="J4450">
            <v>0</v>
          </cell>
          <cell r="K4450">
            <v>2.58</v>
          </cell>
          <cell r="L4450" t="str">
            <v>-</v>
          </cell>
          <cell r="M4450" t="str">
            <v>-</v>
          </cell>
          <cell r="N4450">
            <v>7114552</v>
          </cell>
          <cell r="O4450">
            <v>0.25</v>
          </cell>
          <cell r="P4450">
            <v>1778638</v>
          </cell>
          <cell r="Q4450">
            <v>0</v>
          </cell>
          <cell r="R4450">
            <v>0</v>
          </cell>
          <cell r="S4450">
            <v>0</v>
          </cell>
        </row>
        <row r="4451">
          <cell r="B4451" t="str">
            <v xml:space="preserve">  NOVEMBER</v>
          </cell>
          <cell r="C4451" t="str">
            <v>-</v>
          </cell>
          <cell r="D4451" t="str">
            <v>-</v>
          </cell>
          <cell r="E4451" t="str">
            <v>-</v>
          </cell>
          <cell r="F4451" t="str">
            <v>-</v>
          </cell>
          <cell r="G4451" t="str">
            <v>-</v>
          </cell>
          <cell r="H4451" t="str">
            <v>-</v>
          </cell>
          <cell r="I4451">
            <v>0</v>
          </cell>
          <cell r="J4451">
            <v>0</v>
          </cell>
          <cell r="K4451">
            <v>2.58</v>
          </cell>
          <cell r="L4451" t="str">
            <v>-</v>
          </cell>
          <cell r="M4451" t="str">
            <v>-</v>
          </cell>
          <cell r="N4451">
            <v>7114552</v>
          </cell>
          <cell r="O4451">
            <v>0.25</v>
          </cell>
          <cell r="P4451">
            <v>1778638</v>
          </cell>
          <cell r="Q4451">
            <v>0</v>
          </cell>
          <cell r="R4451">
            <v>0</v>
          </cell>
          <cell r="S4451">
            <v>0</v>
          </cell>
        </row>
        <row r="4453">
          <cell r="A4453" t="str">
            <v xml:space="preserve"> </v>
          </cell>
          <cell r="B4453" t="str">
            <v>T O T A L</v>
          </cell>
          <cell r="C4453" t="str">
            <v>Pay Item</v>
          </cell>
          <cell r="E4453" t="str">
            <v>:</v>
          </cell>
          <cell r="F4453" t="str">
            <v>IV-4-A-6</v>
          </cell>
          <cell r="J4453">
            <v>0</v>
          </cell>
          <cell r="K4453" t="str">
            <v>-</v>
          </cell>
          <cell r="L4453">
            <v>2.58</v>
          </cell>
          <cell r="M4453">
            <v>2.58</v>
          </cell>
          <cell r="O4453" t="str">
            <v>-</v>
          </cell>
          <cell r="Q4453">
            <v>18355544.16</v>
          </cell>
          <cell r="R4453">
            <v>24774420.821542513</v>
          </cell>
          <cell r="S4453">
            <v>6418876.6615425125</v>
          </cell>
        </row>
        <row r="4455">
          <cell r="A4455" t="str">
            <v xml:space="preserve">   L : Labour</v>
          </cell>
          <cell r="E4455" t="str">
            <v xml:space="preserve">    C : Cement</v>
          </cell>
          <cell r="J4455" t="str">
            <v xml:space="preserve">    S : Steel</v>
          </cell>
          <cell r="N4455" t="str">
            <v xml:space="preserve">    F : Fuel</v>
          </cell>
          <cell r="R4455" t="str">
            <v xml:space="preserve">    M : Material</v>
          </cell>
        </row>
        <row r="4456">
          <cell r="A4456" t="str">
            <v xml:space="preserve">   Economic Indicators Table 1.3</v>
          </cell>
          <cell r="E4456" t="str">
            <v xml:space="preserve">         Economic Indicators Table 1.11</v>
          </cell>
          <cell r="J4456" t="str">
            <v xml:space="preserve">         Economic Indicators Table 1.11</v>
          </cell>
          <cell r="N4456" t="str">
            <v xml:space="preserve">         "Official Diesel Oil Selling Price"</v>
          </cell>
          <cell r="R4456" t="str">
            <v xml:space="preserve">         Economic Indicators Table 1.15</v>
          </cell>
        </row>
        <row r="4457">
          <cell r="A4457" t="str">
            <v xml:space="preserve">   Consumer Price Indices for 43 Cities &amp; Changes</v>
          </cell>
          <cell r="E4457" t="str">
            <v xml:space="preserve">         Wholesale Price Indices of Manufacturing Commodities</v>
          </cell>
          <cell r="J4457" t="str">
            <v xml:space="preserve">         Wholesale Price Indices of Manufacturing Commodities</v>
          </cell>
          <cell r="N4457" t="str">
            <v xml:space="preserve">         Actual cost of high speed diesel</v>
          </cell>
          <cell r="R4457" t="str">
            <v xml:space="preserve">         Wholesale Price Indices of Construction Materials</v>
          </cell>
        </row>
        <row r="4458">
          <cell r="A4458" t="str">
            <v xml:space="preserve">   Sub-Sector General Index for Bandar Lampung</v>
          </cell>
          <cell r="E4458" t="str">
            <v xml:space="preserve">         Sub-Sector 17, Non Metallic Mineral Products</v>
          </cell>
          <cell r="J4458" t="str">
            <v xml:space="preserve">         Sub-Sector 19, Iron and Steel Products</v>
          </cell>
          <cell r="N4458" t="str">
            <v xml:space="preserve">         Estabilished by Pertamina Oil Company</v>
          </cell>
          <cell r="R4458" t="str">
            <v xml:space="preserve">         Sub-Sector 2, Public Works in Agriculture</v>
          </cell>
        </row>
        <row r="4460">
          <cell r="A4460" t="str">
            <v>Pn  =  A +  L(Ln/Lo) + C(Cn/Co) + S(Sn/So) + F(Fn/Fo) + M(Mn/Mo)</v>
          </cell>
        </row>
        <row r="4461">
          <cell r="A4461" t="str">
            <v>CALCULATION OF ESCALATION PAYMENT</v>
          </cell>
        </row>
        <row r="4462">
          <cell r="A4462" t="str">
            <v>CONTRACT PACKAGE</v>
          </cell>
          <cell r="C4462" t="str">
            <v>:</v>
          </cell>
          <cell r="D4462" t="str">
            <v>WAY CURUP IRRIGATION SUB-PROJECT PTSL-II</v>
          </cell>
          <cell r="Q4462" t="str">
            <v>CONTRACTOR</v>
          </cell>
          <cell r="R4462" t="str">
            <v>:     PT. ADHI KARYA (Persero) Tbk</v>
          </cell>
        </row>
        <row r="4463">
          <cell r="A4463" t="str">
            <v>CONTRACT NO. / DATE</v>
          </cell>
          <cell r="C4463" t="str">
            <v>:</v>
          </cell>
          <cell r="D4463" t="str">
            <v>HK.02.07-Ag.0801/WILIII/01 ,  Date : May 14th, 2004</v>
          </cell>
          <cell r="Q4463" t="str">
            <v>CONSULTANT</v>
          </cell>
          <cell r="R4463" t="str">
            <v>:     NIPPON KOEI (In Associated)</v>
          </cell>
        </row>
        <row r="4465">
          <cell r="A4465" t="str">
            <v xml:space="preserve"> PAY ITEM</v>
          </cell>
          <cell r="C4465" t="str">
            <v>:</v>
          </cell>
          <cell r="D4465" t="str">
            <v>IV-4-A-7</v>
          </cell>
          <cell r="I4465" t="str">
            <v xml:space="preserve"> DESCRIPTION :</v>
          </cell>
          <cell r="J4465" t="str">
            <v>Nomenclature (nameplates) of structure</v>
          </cell>
          <cell r="M4465" t="str">
            <v>QUANTITIES</v>
          </cell>
          <cell r="N4465" t="str">
            <v>ORIGINAL</v>
          </cell>
          <cell r="P4465" t="str">
            <v>CURRENT</v>
          </cell>
          <cell r="Q4465" t="str">
            <v>ORIGINAL</v>
          </cell>
          <cell r="R4465" t="str">
            <v>CURRENT</v>
          </cell>
        </row>
        <row r="4466">
          <cell r="A4466" t="str">
            <v xml:space="preserve"> COMPONENT</v>
          </cell>
          <cell r="C4466" t="str">
            <v>A</v>
          </cell>
          <cell r="D4466" t="str">
            <v>L</v>
          </cell>
          <cell r="E4466" t="str">
            <v>C</v>
          </cell>
          <cell r="F4466" t="str">
            <v>S</v>
          </cell>
          <cell r="G4466" t="str">
            <v>F</v>
          </cell>
          <cell r="H4466" t="str">
            <v>M</v>
          </cell>
          <cell r="I4466" t="str">
            <v xml:space="preserve"> QUANTITIES   :</v>
          </cell>
          <cell r="J4466">
            <v>1</v>
          </cell>
          <cell r="K4466" t="str">
            <v>nos</v>
          </cell>
          <cell r="M4466" t="str">
            <v>FOR</v>
          </cell>
          <cell r="N4466" t="str">
            <v>UNIT PRICE</v>
          </cell>
          <cell r="O4466" t="str">
            <v>FACTOR</v>
          </cell>
          <cell r="P4466" t="str">
            <v>UNIT PRICE</v>
          </cell>
          <cell r="Q4466" t="str">
            <v>AMOUNT</v>
          </cell>
          <cell r="R4466" t="str">
            <v>AMOUNT</v>
          </cell>
          <cell r="S4466" t="str">
            <v>PRICE ESCALATION</v>
          </cell>
        </row>
        <row r="4467">
          <cell r="A4467" t="str">
            <v xml:space="preserve"> COST FACTOR</v>
          </cell>
          <cell r="C4467">
            <v>0.25</v>
          </cell>
          <cell r="D4467">
            <v>0.15</v>
          </cell>
          <cell r="E4467" t="str">
            <v>-</v>
          </cell>
          <cell r="F4467" t="str">
            <v>-</v>
          </cell>
          <cell r="G4467" t="str">
            <v>-</v>
          </cell>
          <cell r="H4467">
            <v>0.6</v>
          </cell>
          <cell r="I4467" t="str">
            <v>SCHEDULE QUANTITIES</v>
          </cell>
          <cell r="K4467" t="str">
            <v>ACTUAL QUANTITIES (MC)</v>
          </cell>
          <cell r="M4467" t="str">
            <v>ESCALATION</v>
          </cell>
          <cell r="N4467" t="str">
            <v>Ho</v>
          </cell>
          <cell r="O4467" t="str">
            <v>Pn</v>
          </cell>
          <cell r="P4467" t="str">
            <v>Hn</v>
          </cell>
          <cell r="Q4467" t="str">
            <v>Io</v>
          </cell>
          <cell r="R4467" t="str">
            <v>In</v>
          </cell>
          <cell r="S4467" t="str">
            <v>PAYMENT</v>
          </cell>
        </row>
        <row r="4468">
          <cell r="A4468" t="str">
            <v xml:space="preserve"> ZERO INDEX / DEC 2002</v>
          </cell>
          <cell r="C4468" t="str">
            <v>-</v>
          </cell>
          <cell r="D4468">
            <v>110.63</v>
          </cell>
          <cell r="E4468">
            <v>294</v>
          </cell>
          <cell r="F4468">
            <v>345</v>
          </cell>
          <cell r="G4468">
            <v>1650</v>
          </cell>
          <cell r="H4468">
            <v>350</v>
          </cell>
          <cell r="I4468" t="str">
            <v>CUMULATIVE</v>
          </cell>
          <cell r="J4468" t="str">
            <v>MONTHLY</v>
          </cell>
          <cell r="K4468" t="str">
            <v>CUMULATIVE</v>
          </cell>
          <cell r="L4468" t="str">
            <v>MONTHLY</v>
          </cell>
          <cell r="M4468" t="str">
            <v>PAYMENT</v>
          </cell>
        </row>
        <row r="4469">
          <cell r="A4469">
            <v>1</v>
          </cell>
          <cell r="B4469">
            <v>2</v>
          </cell>
          <cell r="C4469">
            <v>3</v>
          </cell>
          <cell r="D4469">
            <v>4</v>
          </cell>
          <cell r="E4469">
            <v>5</v>
          </cell>
          <cell r="F4469">
            <v>6</v>
          </cell>
          <cell r="G4469">
            <v>7</v>
          </cell>
          <cell r="H4469">
            <v>8</v>
          </cell>
          <cell r="I4469">
            <v>9</v>
          </cell>
          <cell r="J4469">
            <v>10</v>
          </cell>
          <cell r="K4469">
            <v>11</v>
          </cell>
          <cell r="L4469">
            <v>12</v>
          </cell>
          <cell r="M4469">
            <v>13</v>
          </cell>
          <cell r="N4469">
            <v>14</v>
          </cell>
          <cell r="O4469">
            <v>15</v>
          </cell>
          <cell r="P4469" t="str">
            <v>16=14x15</v>
          </cell>
          <cell r="Q4469" t="str">
            <v>17=13x14</v>
          </cell>
          <cell r="R4469" t="str">
            <v>18=13x16</v>
          </cell>
          <cell r="S4469" t="str">
            <v>19=18-17</v>
          </cell>
        </row>
        <row r="4471">
          <cell r="A4471" t="str">
            <v>2004</v>
          </cell>
          <cell r="B4471" t="str">
            <v xml:space="preserve">  JUNE</v>
          </cell>
          <cell r="C4471" t="str">
            <v>-</v>
          </cell>
          <cell r="D4471" t="str">
            <v>-</v>
          </cell>
          <cell r="E4471" t="str">
            <v>-</v>
          </cell>
          <cell r="F4471" t="str">
            <v>-</v>
          </cell>
          <cell r="G4471" t="str">
            <v>-</v>
          </cell>
          <cell r="H4471" t="str">
            <v>-</v>
          </cell>
          <cell r="I4471">
            <v>0</v>
          </cell>
          <cell r="J4471">
            <v>0</v>
          </cell>
          <cell r="K4471" t="str">
            <v>-</v>
          </cell>
          <cell r="L4471" t="str">
            <v>-</v>
          </cell>
          <cell r="M4471" t="str">
            <v>-</v>
          </cell>
          <cell r="N4471" t="str">
            <v>-</v>
          </cell>
          <cell r="O4471" t="str">
            <v>-</v>
          </cell>
          <cell r="P4471" t="str">
            <v>-</v>
          </cell>
          <cell r="Q4471" t="str">
            <v>-</v>
          </cell>
          <cell r="R4471" t="str">
            <v>-</v>
          </cell>
          <cell r="S4471" t="str">
            <v>-</v>
          </cell>
        </row>
        <row r="4472">
          <cell r="B4472" t="str">
            <v xml:space="preserve">  JULY</v>
          </cell>
          <cell r="C4472" t="str">
            <v>-</v>
          </cell>
          <cell r="D4472" t="str">
            <v>-</v>
          </cell>
          <cell r="E4472" t="str">
            <v>-</v>
          </cell>
          <cell r="F4472" t="str">
            <v>-</v>
          </cell>
          <cell r="G4472" t="str">
            <v>-</v>
          </cell>
          <cell r="H4472" t="str">
            <v>-</v>
          </cell>
          <cell r="I4472">
            <v>0</v>
          </cell>
          <cell r="J4472">
            <v>0</v>
          </cell>
          <cell r="K4472">
            <v>0</v>
          </cell>
          <cell r="L4472" t="str">
            <v>-</v>
          </cell>
          <cell r="M4472" t="str">
            <v>-</v>
          </cell>
          <cell r="N4472" t="str">
            <v>-</v>
          </cell>
          <cell r="O4472" t="str">
            <v>-</v>
          </cell>
          <cell r="P4472" t="str">
            <v>-</v>
          </cell>
          <cell r="Q4472" t="str">
            <v>-</v>
          </cell>
          <cell r="R4472" t="str">
            <v>-</v>
          </cell>
          <cell r="S4472" t="str">
            <v>-</v>
          </cell>
        </row>
        <row r="4473">
          <cell r="B4473" t="str">
            <v xml:space="preserve">  AUGUST</v>
          </cell>
          <cell r="C4473" t="str">
            <v>-</v>
          </cell>
          <cell r="D4473" t="str">
            <v>-</v>
          </cell>
          <cell r="E4473" t="str">
            <v>-</v>
          </cell>
          <cell r="F4473" t="str">
            <v>-</v>
          </cell>
          <cell r="G4473" t="str">
            <v>-</v>
          </cell>
          <cell r="H4473" t="str">
            <v>-</v>
          </cell>
          <cell r="I4473">
            <v>0</v>
          </cell>
          <cell r="J4473">
            <v>0</v>
          </cell>
          <cell r="K4473">
            <v>0</v>
          </cell>
          <cell r="L4473" t="str">
            <v>-</v>
          </cell>
          <cell r="M4473" t="str">
            <v>-</v>
          </cell>
          <cell r="N4473" t="str">
            <v>-</v>
          </cell>
          <cell r="O4473" t="str">
            <v>-</v>
          </cell>
          <cell r="P4473" t="str">
            <v>-</v>
          </cell>
          <cell r="Q4473" t="str">
            <v>-</v>
          </cell>
          <cell r="R4473" t="str">
            <v>-</v>
          </cell>
          <cell r="S4473" t="str">
            <v>-</v>
          </cell>
        </row>
        <row r="4474">
          <cell r="B4474" t="str">
            <v xml:space="preserve">  SEPTEMBER</v>
          </cell>
          <cell r="C4474" t="str">
            <v>-</v>
          </cell>
          <cell r="D4474" t="str">
            <v>-</v>
          </cell>
          <cell r="E4474" t="str">
            <v>-</v>
          </cell>
          <cell r="F4474" t="str">
            <v>-</v>
          </cell>
          <cell r="G4474" t="str">
            <v>-</v>
          </cell>
          <cell r="H4474" t="str">
            <v>-</v>
          </cell>
          <cell r="I4474">
            <v>0</v>
          </cell>
          <cell r="J4474">
            <v>0</v>
          </cell>
          <cell r="K4474">
            <v>0</v>
          </cell>
          <cell r="L4474" t="str">
            <v>-</v>
          </cell>
          <cell r="M4474" t="str">
            <v>-</v>
          </cell>
          <cell r="N4474" t="str">
            <v>-</v>
          </cell>
          <cell r="O4474" t="str">
            <v>-</v>
          </cell>
          <cell r="P4474" t="str">
            <v>-</v>
          </cell>
          <cell r="Q4474" t="str">
            <v>-</v>
          </cell>
          <cell r="R4474" t="str">
            <v>-</v>
          </cell>
          <cell r="S4474" t="str">
            <v>-</v>
          </cell>
        </row>
        <row r="4475">
          <cell r="B4475" t="str">
            <v xml:space="preserve">  OCTOBER</v>
          </cell>
          <cell r="C4475" t="str">
            <v>-</v>
          </cell>
          <cell r="D4475" t="str">
            <v>-</v>
          </cell>
          <cell r="E4475" t="str">
            <v>-</v>
          </cell>
          <cell r="F4475" t="str">
            <v>-</v>
          </cell>
          <cell r="G4475" t="str">
            <v>-</v>
          </cell>
          <cell r="H4475" t="str">
            <v>-</v>
          </cell>
          <cell r="I4475">
            <v>0</v>
          </cell>
          <cell r="J4475">
            <v>0</v>
          </cell>
          <cell r="K4475">
            <v>0</v>
          </cell>
          <cell r="L4475" t="str">
            <v>-</v>
          </cell>
          <cell r="M4475" t="str">
            <v>-</v>
          </cell>
          <cell r="N4475" t="str">
            <v>-</v>
          </cell>
          <cell r="O4475" t="str">
            <v>-</v>
          </cell>
          <cell r="P4475" t="str">
            <v>-</v>
          </cell>
          <cell r="Q4475" t="str">
            <v>-</v>
          </cell>
          <cell r="R4475" t="str">
            <v>-</v>
          </cell>
          <cell r="S4475" t="str">
            <v>-</v>
          </cell>
        </row>
        <row r="4476">
          <cell r="B4476" t="str">
            <v xml:space="preserve">  NOVEMBER</v>
          </cell>
          <cell r="C4476" t="str">
            <v>-</v>
          </cell>
          <cell r="D4476" t="str">
            <v>-</v>
          </cell>
          <cell r="E4476" t="str">
            <v>-</v>
          </cell>
          <cell r="F4476" t="str">
            <v>-</v>
          </cell>
          <cell r="G4476" t="str">
            <v>-</v>
          </cell>
          <cell r="H4476" t="str">
            <v>-</v>
          </cell>
          <cell r="I4476">
            <v>0</v>
          </cell>
          <cell r="J4476">
            <v>0</v>
          </cell>
          <cell r="K4476">
            <v>0</v>
          </cell>
          <cell r="L4476" t="str">
            <v>-</v>
          </cell>
          <cell r="M4476" t="str">
            <v>-</v>
          </cell>
          <cell r="N4476" t="str">
            <v>-</v>
          </cell>
          <cell r="O4476" t="str">
            <v>-</v>
          </cell>
          <cell r="P4476" t="str">
            <v>-</v>
          </cell>
          <cell r="Q4476" t="str">
            <v>-</v>
          </cell>
          <cell r="R4476" t="str">
            <v>-</v>
          </cell>
          <cell r="S4476" t="str">
            <v>-</v>
          </cell>
        </row>
        <row r="4477">
          <cell r="B4477" t="str">
            <v xml:space="preserve">  DECEMBER</v>
          </cell>
          <cell r="C4477" t="str">
            <v>-</v>
          </cell>
          <cell r="D4477" t="str">
            <v>-</v>
          </cell>
          <cell r="E4477" t="str">
            <v>-</v>
          </cell>
          <cell r="F4477" t="str">
            <v>-</v>
          </cell>
          <cell r="G4477" t="str">
            <v>-</v>
          </cell>
          <cell r="H4477" t="str">
            <v>-</v>
          </cell>
          <cell r="I4477">
            <v>0</v>
          </cell>
          <cell r="J4477">
            <v>0</v>
          </cell>
          <cell r="K4477">
            <v>0</v>
          </cell>
          <cell r="L4477" t="str">
            <v>-</v>
          </cell>
          <cell r="M4477" t="str">
            <v>-</v>
          </cell>
          <cell r="N4477" t="str">
            <v>-</v>
          </cell>
          <cell r="O4477" t="str">
            <v>-</v>
          </cell>
          <cell r="P4477" t="str">
            <v>-</v>
          </cell>
          <cell r="Q4477" t="str">
            <v>-</v>
          </cell>
          <cell r="R4477" t="str">
            <v>-</v>
          </cell>
          <cell r="S4477" t="str">
            <v>-</v>
          </cell>
        </row>
        <row r="4478">
          <cell r="A4478" t="str">
            <v>2005</v>
          </cell>
          <cell r="B4478" t="str">
            <v xml:space="preserve">  JANUARY</v>
          </cell>
          <cell r="C4478" t="str">
            <v>-</v>
          </cell>
          <cell r="D4478" t="str">
            <v>-</v>
          </cell>
          <cell r="E4478" t="str">
            <v>-</v>
          </cell>
          <cell r="F4478" t="str">
            <v>-</v>
          </cell>
          <cell r="G4478" t="str">
            <v>-</v>
          </cell>
          <cell r="H4478" t="str">
            <v>-</v>
          </cell>
          <cell r="I4478">
            <v>0</v>
          </cell>
          <cell r="J4478">
            <v>0</v>
          </cell>
          <cell r="K4478">
            <v>0</v>
          </cell>
          <cell r="L4478" t="str">
            <v>-</v>
          </cell>
          <cell r="M4478" t="str">
            <v>-</v>
          </cell>
          <cell r="N4478" t="str">
            <v>-</v>
          </cell>
          <cell r="O4478" t="str">
            <v>-</v>
          </cell>
          <cell r="P4478" t="str">
            <v>-</v>
          </cell>
          <cell r="Q4478" t="str">
            <v>-</v>
          </cell>
          <cell r="R4478" t="str">
            <v>-</v>
          </cell>
          <cell r="S4478" t="str">
            <v>-</v>
          </cell>
        </row>
        <row r="4479">
          <cell r="B4479" t="str">
            <v xml:space="preserve">  FEBRUARY</v>
          </cell>
          <cell r="C4479" t="str">
            <v>-</v>
          </cell>
          <cell r="D4479" t="str">
            <v>-</v>
          </cell>
          <cell r="E4479" t="str">
            <v>-</v>
          </cell>
          <cell r="F4479" t="str">
            <v>-</v>
          </cell>
          <cell r="G4479" t="str">
            <v>-</v>
          </cell>
          <cell r="H4479" t="str">
            <v>-</v>
          </cell>
          <cell r="I4479">
            <v>0</v>
          </cell>
          <cell r="J4479">
            <v>0</v>
          </cell>
          <cell r="K4479">
            <v>0</v>
          </cell>
          <cell r="L4479" t="str">
            <v>-</v>
          </cell>
          <cell r="M4479" t="str">
            <v>-</v>
          </cell>
          <cell r="N4479" t="str">
            <v>-</v>
          </cell>
          <cell r="O4479" t="str">
            <v>-</v>
          </cell>
          <cell r="P4479" t="str">
            <v>-</v>
          </cell>
          <cell r="Q4479" t="str">
            <v>-</v>
          </cell>
          <cell r="R4479" t="str">
            <v>-</v>
          </cell>
          <cell r="S4479" t="str">
            <v>-</v>
          </cell>
        </row>
        <row r="4480">
          <cell r="B4480" t="str">
            <v xml:space="preserve">  MARCH</v>
          </cell>
          <cell r="C4480" t="str">
            <v>-</v>
          </cell>
          <cell r="D4480" t="str">
            <v>-</v>
          </cell>
          <cell r="E4480" t="str">
            <v>-</v>
          </cell>
          <cell r="F4480" t="str">
            <v>-</v>
          </cell>
          <cell r="G4480" t="str">
            <v>-</v>
          </cell>
          <cell r="H4480" t="str">
            <v>-</v>
          </cell>
          <cell r="I4480">
            <v>0</v>
          </cell>
          <cell r="J4480">
            <v>0</v>
          </cell>
          <cell r="K4480">
            <v>0</v>
          </cell>
          <cell r="L4480" t="str">
            <v>-</v>
          </cell>
          <cell r="M4480" t="str">
            <v>-</v>
          </cell>
          <cell r="N4480" t="str">
            <v>-</v>
          </cell>
          <cell r="O4480" t="str">
            <v>-</v>
          </cell>
          <cell r="P4480" t="str">
            <v>-</v>
          </cell>
          <cell r="Q4480" t="str">
            <v>-</v>
          </cell>
          <cell r="R4480" t="str">
            <v>-</v>
          </cell>
          <cell r="S4480" t="str">
            <v>-</v>
          </cell>
        </row>
        <row r="4481">
          <cell r="B4481" t="str">
            <v xml:space="preserve">  APRIL</v>
          </cell>
          <cell r="C4481" t="str">
            <v>-</v>
          </cell>
          <cell r="D4481" t="str">
            <v>-</v>
          </cell>
          <cell r="E4481" t="str">
            <v>-</v>
          </cell>
          <cell r="F4481" t="str">
            <v>-</v>
          </cell>
          <cell r="G4481" t="str">
            <v>-</v>
          </cell>
          <cell r="H4481" t="str">
            <v>-</v>
          </cell>
          <cell r="I4481">
            <v>0</v>
          </cell>
          <cell r="J4481">
            <v>0</v>
          </cell>
          <cell r="K4481">
            <v>0</v>
          </cell>
          <cell r="L4481" t="str">
            <v>-</v>
          </cell>
          <cell r="M4481" t="str">
            <v>-</v>
          </cell>
          <cell r="N4481" t="str">
            <v>-</v>
          </cell>
          <cell r="O4481" t="str">
            <v>-</v>
          </cell>
          <cell r="P4481" t="str">
            <v>-</v>
          </cell>
          <cell r="Q4481" t="str">
            <v>-</v>
          </cell>
          <cell r="R4481" t="str">
            <v>-</v>
          </cell>
          <cell r="S4481" t="str">
            <v>-</v>
          </cell>
        </row>
        <row r="4482">
          <cell r="B4482" t="str">
            <v xml:space="preserve">  MAY</v>
          </cell>
          <cell r="C4482" t="str">
            <v>-</v>
          </cell>
          <cell r="D4482" t="str">
            <v>-</v>
          </cell>
          <cell r="E4482" t="str">
            <v>-</v>
          </cell>
          <cell r="F4482" t="str">
            <v>-</v>
          </cell>
          <cell r="G4482" t="str">
            <v>-</v>
          </cell>
          <cell r="H4482" t="str">
            <v>-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 t="str">
            <v>-</v>
          </cell>
          <cell r="N4482" t="str">
            <v>-</v>
          </cell>
          <cell r="O4482" t="str">
            <v>-</v>
          </cell>
          <cell r="P4482" t="str">
            <v>-</v>
          </cell>
          <cell r="Q4482" t="str">
            <v>-</v>
          </cell>
          <cell r="R4482" t="str">
            <v>-</v>
          </cell>
          <cell r="S4482" t="str">
            <v>-</v>
          </cell>
        </row>
        <row r="4483">
          <cell r="B4483" t="str">
            <v xml:space="preserve">  JUNE</v>
          </cell>
          <cell r="C4483" t="str">
            <v>-</v>
          </cell>
          <cell r="D4483">
            <v>121.75</v>
          </cell>
          <cell r="E4483">
            <v>323</v>
          </cell>
          <cell r="F4483">
            <v>491</v>
          </cell>
          <cell r="G4483">
            <v>2100</v>
          </cell>
          <cell r="H4483">
            <v>441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59376.25</v>
          </cell>
          <cell r="O4483">
            <v>1.1710772846425019</v>
          </cell>
          <cell r="P4483">
            <v>69534.177622254356</v>
          </cell>
          <cell r="Q4483">
            <v>0</v>
          </cell>
          <cell r="R4483">
            <v>0</v>
          </cell>
          <cell r="S4483">
            <v>0</v>
          </cell>
        </row>
        <row r="4484">
          <cell r="B4484" t="str">
            <v xml:space="preserve">  JULY</v>
          </cell>
          <cell r="C4484" t="str">
            <v>-</v>
          </cell>
          <cell r="D4484">
            <v>122.55</v>
          </cell>
          <cell r="E4484">
            <v>325</v>
          </cell>
          <cell r="F4484">
            <v>491</v>
          </cell>
          <cell r="G4484">
            <v>2100</v>
          </cell>
          <cell r="H4484">
            <v>449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  <cell r="M4484">
            <v>0</v>
          </cell>
          <cell r="N4484">
            <v>59376.25</v>
          </cell>
          <cell r="O4484">
            <v>1.1858762670936582</v>
          </cell>
          <cell r="P4484">
            <v>70412.88570401982</v>
          </cell>
          <cell r="Q4484">
            <v>0</v>
          </cell>
          <cell r="R4484">
            <v>0</v>
          </cell>
          <cell r="S4484">
            <v>0</v>
          </cell>
        </row>
        <row r="4485">
          <cell r="B4485" t="str">
            <v xml:space="preserve">  AUGUST</v>
          </cell>
          <cell r="C4485" t="str">
            <v>-</v>
          </cell>
          <cell r="D4485">
            <v>122.49</v>
          </cell>
          <cell r="E4485">
            <v>326</v>
          </cell>
          <cell r="F4485">
            <v>493</v>
          </cell>
          <cell r="G4485">
            <v>2100</v>
          </cell>
          <cell r="H4485">
            <v>452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  <cell r="M4485">
            <v>0</v>
          </cell>
          <cell r="N4485">
            <v>59376.25</v>
          </cell>
          <cell r="O4485">
            <v>1.1909377719812502</v>
          </cell>
          <cell r="P4485">
            <v>70713.418883601698</v>
          </cell>
          <cell r="Q4485">
            <v>0</v>
          </cell>
          <cell r="R4485">
            <v>0</v>
          </cell>
          <cell r="S4485">
            <v>0</v>
          </cell>
        </row>
        <row r="4486">
          <cell r="B4486" t="str">
            <v xml:space="preserve">  SEPTEMBER</v>
          </cell>
          <cell r="C4486" t="str">
            <v>-</v>
          </cell>
          <cell r="D4486">
            <v>123.27</v>
          </cell>
          <cell r="E4486">
            <v>330</v>
          </cell>
          <cell r="F4486">
            <v>495</v>
          </cell>
          <cell r="G4486">
            <v>2100</v>
          </cell>
          <cell r="H4486">
            <v>462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59376.25</v>
          </cell>
          <cell r="O4486">
            <v>1.2091382084425562</v>
          </cell>
          <cell r="P4486">
            <v>71794.092549037319</v>
          </cell>
          <cell r="Q4486">
            <v>0</v>
          </cell>
          <cell r="R4486">
            <v>0</v>
          </cell>
          <cell r="S4486">
            <v>0</v>
          </cell>
        </row>
        <row r="4487">
          <cell r="B4487" t="str">
            <v xml:space="preserve">  OCTOBER</v>
          </cell>
          <cell r="C4487" t="str">
            <v>-</v>
          </cell>
          <cell r="D4487">
            <v>139.13999999999999</v>
          </cell>
          <cell r="E4487">
            <v>376</v>
          </cell>
          <cell r="F4487">
            <v>511</v>
          </cell>
          <cell r="G4487">
            <v>4300</v>
          </cell>
          <cell r="H4487">
            <v>500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59376.25</v>
          </cell>
          <cell r="O4487">
            <v>1.2957987371030848</v>
          </cell>
          <cell r="P4487">
            <v>76939.669763917045</v>
          </cell>
          <cell r="Q4487">
            <v>0</v>
          </cell>
          <cell r="R4487">
            <v>0</v>
          </cell>
          <cell r="S4487">
            <v>0</v>
          </cell>
        </row>
        <row r="4488">
          <cell r="B4488" t="str">
            <v xml:space="preserve">  NOVEMBER</v>
          </cell>
          <cell r="C4488" t="str">
            <v>-</v>
          </cell>
          <cell r="D4488">
            <v>140.15</v>
          </cell>
          <cell r="E4488">
            <v>393</v>
          </cell>
          <cell r="F4488">
            <v>511</v>
          </cell>
          <cell r="G4488">
            <v>4300</v>
          </cell>
          <cell r="H4488">
            <v>510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59376.25</v>
          </cell>
          <cell r="O4488">
            <v>1.3143110238762414</v>
          </cell>
          <cell r="P4488">
            <v>78038.859931431682</v>
          </cell>
          <cell r="Q4488">
            <v>0</v>
          </cell>
          <cell r="R4488">
            <v>0</v>
          </cell>
          <cell r="S4488">
            <v>0</v>
          </cell>
        </row>
        <row r="4489">
          <cell r="B4489" t="str">
            <v xml:space="preserve">  DECEMBER</v>
          </cell>
          <cell r="C4489" t="str">
            <v>-</v>
          </cell>
          <cell r="D4489">
            <v>140.32</v>
          </cell>
          <cell r="E4489">
            <v>393</v>
          </cell>
          <cell r="F4489">
            <v>511</v>
          </cell>
          <cell r="G4489">
            <v>4300</v>
          </cell>
          <cell r="H4489">
            <v>510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59376.25</v>
          </cell>
          <cell r="O4489">
            <v>1.3145415219328263</v>
          </cell>
          <cell r="P4489">
            <v>78052.546041663969</v>
          </cell>
          <cell r="Q4489">
            <v>0</v>
          </cell>
          <cell r="R4489">
            <v>0</v>
          </cell>
          <cell r="S4489">
            <v>0</v>
          </cell>
        </row>
        <row r="4490">
          <cell r="A4490" t="str">
            <v>2006</v>
          </cell>
          <cell r="B4490" t="str">
            <v xml:space="preserve">  JANUARY</v>
          </cell>
          <cell r="C4490" t="str">
            <v>-</v>
          </cell>
          <cell r="D4490" t="str">
            <v>-</v>
          </cell>
          <cell r="E4490" t="str">
            <v>-</v>
          </cell>
          <cell r="F4490" t="str">
            <v>-</v>
          </cell>
          <cell r="G4490" t="str">
            <v>-</v>
          </cell>
          <cell r="H4490" t="str">
            <v>-</v>
          </cell>
          <cell r="I4490">
            <v>0</v>
          </cell>
          <cell r="J4490">
            <v>0</v>
          </cell>
          <cell r="K4490">
            <v>0</v>
          </cell>
          <cell r="L4490" t="str">
            <v>-</v>
          </cell>
          <cell r="M4490" t="str">
            <v>-</v>
          </cell>
          <cell r="N4490">
            <v>59376.25</v>
          </cell>
          <cell r="O4490">
            <v>0.25</v>
          </cell>
          <cell r="P4490">
            <v>14844.0625</v>
          </cell>
          <cell r="Q4490">
            <v>0</v>
          </cell>
          <cell r="R4490">
            <v>0</v>
          </cell>
          <cell r="S4490">
            <v>0</v>
          </cell>
        </row>
        <row r="4491">
          <cell r="B4491" t="str">
            <v xml:space="preserve">  FEBRUARY</v>
          </cell>
          <cell r="C4491" t="str">
            <v>-</v>
          </cell>
          <cell r="D4491" t="str">
            <v>-</v>
          </cell>
          <cell r="E4491" t="str">
            <v>-</v>
          </cell>
          <cell r="F4491" t="str">
            <v>-</v>
          </cell>
          <cell r="G4491" t="str">
            <v>-</v>
          </cell>
          <cell r="H4491" t="str">
            <v>-</v>
          </cell>
          <cell r="I4491">
            <v>0</v>
          </cell>
          <cell r="J4491">
            <v>0</v>
          </cell>
          <cell r="K4491">
            <v>0</v>
          </cell>
          <cell r="L4491" t="str">
            <v>-</v>
          </cell>
          <cell r="M4491" t="str">
            <v>-</v>
          </cell>
          <cell r="N4491">
            <v>59376.25</v>
          </cell>
          <cell r="O4491">
            <v>0.25</v>
          </cell>
          <cell r="P4491">
            <v>14844.0625</v>
          </cell>
          <cell r="Q4491">
            <v>0</v>
          </cell>
          <cell r="R4491">
            <v>0</v>
          </cell>
          <cell r="S4491">
            <v>0</v>
          </cell>
        </row>
        <row r="4492">
          <cell r="B4492" t="str">
            <v xml:space="preserve">  MARCH</v>
          </cell>
          <cell r="C4492" t="str">
            <v>-</v>
          </cell>
          <cell r="D4492" t="str">
            <v>-</v>
          </cell>
          <cell r="E4492" t="str">
            <v>-</v>
          </cell>
          <cell r="F4492" t="str">
            <v>-</v>
          </cell>
          <cell r="G4492" t="str">
            <v>-</v>
          </cell>
          <cell r="H4492" t="str">
            <v>-</v>
          </cell>
          <cell r="I4492">
            <v>0</v>
          </cell>
          <cell r="J4492">
            <v>0</v>
          </cell>
          <cell r="K4492">
            <v>0</v>
          </cell>
          <cell r="L4492" t="str">
            <v>-</v>
          </cell>
          <cell r="M4492" t="str">
            <v>-</v>
          </cell>
          <cell r="N4492">
            <v>59376.25</v>
          </cell>
          <cell r="O4492">
            <v>0.25</v>
          </cell>
          <cell r="P4492">
            <v>14844.0625</v>
          </cell>
          <cell r="Q4492">
            <v>0</v>
          </cell>
          <cell r="R4492">
            <v>0</v>
          </cell>
          <cell r="S4492">
            <v>0</v>
          </cell>
        </row>
        <row r="4493">
          <cell r="B4493" t="str">
            <v xml:space="preserve">  APRIL</v>
          </cell>
          <cell r="C4493" t="str">
            <v>-</v>
          </cell>
          <cell r="D4493" t="str">
            <v>-</v>
          </cell>
          <cell r="E4493" t="str">
            <v>-</v>
          </cell>
          <cell r="F4493" t="str">
            <v>-</v>
          </cell>
          <cell r="G4493" t="str">
            <v>-</v>
          </cell>
          <cell r="H4493" t="str">
            <v>-</v>
          </cell>
          <cell r="I4493">
            <v>0</v>
          </cell>
          <cell r="J4493">
            <v>0</v>
          </cell>
          <cell r="K4493">
            <v>0</v>
          </cell>
          <cell r="L4493" t="str">
            <v>-</v>
          </cell>
          <cell r="M4493" t="str">
            <v>-</v>
          </cell>
          <cell r="N4493">
            <v>59376.25</v>
          </cell>
          <cell r="O4493">
            <v>0.25</v>
          </cell>
          <cell r="P4493">
            <v>14844.0625</v>
          </cell>
          <cell r="Q4493">
            <v>0</v>
          </cell>
          <cell r="R4493">
            <v>0</v>
          </cell>
          <cell r="S4493">
            <v>0</v>
          </cell>
        </row>
        <row r="4494">
          <cell r="B4494" t="str">
            <v xml:space="preserve">  MAY</v>
          </cell>
          <cell r="C4494" t="str">
            <v>-</v>
          </cell>
          <cell r="D4494" t="str">
            <v>-</v>
          </cell>
          <cell r="E4494" t="str">
            <v>-</v>
          </cell>
          <cell r="F4494" t="str">
            <v>-</v>
          </cell>
          <cell r="G4494" t="str">
            <v>-</v>
          </cell>
          <cell r="H4494" t="str">
            <v>-</v>
          </cell>
          <cell r="I4494">
            <v>0</v>
          </cell>
          <cell r="J4494">
            <v>0</v>
          </cell>
          <cell r="K4494">
            <v>0</v>
          </cell>
          <cell r="L4494" t="str">
            <v>-</v>
          </cell>
          <cell r="M4494" t="str">
            <v>-</v>
          </cell>
          <cell r="N4494">
            <v>59376.25</v>
          </cell>
          <cell r="O4494">
            <v>0.25</v>
          </cell>
          <cell r="P4494">
            <v>14844.0625</v>
          </cell>
          <cell r="Q4494">
            <v>0</v>
          </cell>
          <cell r="R4494">
            <v>0</v>
          </cell>
          <cell r="S4494">
            <v>0</v>
          </cell>
        </row>
        <row r="4495">
          <cell r="B4495" t="str">
            <v xml:space="preserve">  JUNE</v>
          </cell>
          <cell r="C4495" t="str">
            <v>-</v>
          </cell>
          <cell r="D4495" t="str">
            <v>-</v>
          </cell>
          <cell r="E4495" t="str">
            <v>-</v>
          </cell>
          <cell r="F4495" t="str">
            <v>-</v>
          </cell>
          <cell r="G4495" t="str">
            <v>-</v>
          </cell>
          <cell r="H4495" t="str">
            <v>-</v>
          </cell>
          <cell r="I4495">
            <v>0</v>
          </cell>
          <cell r="J4495">
            <v>0</v>
          </cell>
          <cell r="K4495">
            <v>0</v>
          </cell>
          <cell r="L4495" t="str">
            <v>-</v>
          </cell>
          <cell r="M4495" t="str">
            <v>-</v>
          </cell>
          <cell r="N4495">
            <v>59376.25</v>
          </cell>
          <cell r="O4495">
            <v>0.25</v>
          </cell>
          <cell r="P4495">
            <v>14844.0625</v>
          </cell>
          <cell r="Q4495">
            <v>0</v>
          </cell>
          <cell r="R4495">
            <v>0</v>
          </cell>
          <cell r="S4495">
            <v>0</v>
          </cell>
        </row>
        <row r="4496">
          <cell r="B4496" t="str">
            <v xml:space="preserve">  JULY</v>
          </cell>
          <cell r="C4496" t="str">
            <v>-</v>
          </cell>
          <cell r="D4496" t="str">
            <v>-</v>
          </cell>
          <cell r="E4496" t="str">
            <v>-</v>
          </cell>
          <cell r="F4496" t="str">
            <v>-</v>
          </cell>
          <cell r="G4496" t="str">
            <v>-</v>
          </cell>
          <cell r="H4496" t="str">
            <v>-</v>
          </cell>
          <cell r="I4496">
            <v>0</v>
          </cell>
          <cell r="J4496">
            <v>0</v>
          </cell>
          <cell r="K4496">
            <v>0</v>
          </cell>
          <cell r="L4496" t="str">
            <v>-</v>
          </cell>
          <cell r="M4496" t="str">
            <v>-</v>
          </cell>
          <cell r="N4496">
            <v>59376.25</v>
          </cell>
          <cell r="O4496">
            <v>0.25</v>
          </cell>
          <cell r="P4496">
            <v>14844.0625</v>
          </cell>
          <cell r="Q4496">
            <v>0</v>
          </cell>
          <cell r="R4496">
            <v>0</v>
          </cell>
          <cell r="S4496">
            <v>0</v>
          </cell>
        </row>
        <row r="4497">
          <cell r="B4497" t="str">
            <v xml:space="preserve">  AUGUST</v>
          </cell>
          <cell r="C4497" t="str">
            <v>-</v>
          </cell>
          <cell r="D4497" t="str">
            <v>-</v>
          </cell>
          <cell r="E4497" t="str">
            <v>-</v>
          </cell>
          <cell r="F4497" t="str">
            <v>-</v>
          </cell>
          <cell r="G4497" t="str">
            <v>-</v>
          </cell>
          <cell r="H4497" t="str">
            <v>-</v>
          </cell>
          <cell r="I4497">
            <v>0</v>
          </cell>
          <cell r="J4497">
            <v>0</v>
          </cell>
          <cell r="K4497">
            <v>0</v>
          </cell>
          <cell r="L4497" t="str">
            <v>-</v>
          </cell>
          <cell r="M4497" t="str">
            <v>-</v>
          </cell>
          <cell r="N4497">
            <v>59376.25</v>
          </cell>
          <cell r="O4497">
            <v>0.25</v>
          </cell>
          <cell r="P4497">
            <v>14844.0625</v>
          </cell>
          <cell r="Q4497">
            <v>0</v>
          </cell>
          <cell r="R4497">
            <v>0</v>
          </cell>
          <cell r="S4497">
            <v>0</v>
          </cell>
        </row>
        <row r="4498">
          <cell r="B4498" t="str">
            <v xml:space="preserve">  SEPTEMBER</v>
          </cell>
          <cell r="C4498" t="str">
            <v>-</v>
          </cell>
          <cell r="D4498" t="str">
            <v>-</v>
          </cell>
          <cell r="E4498" t="str">
            <v>-</v>
          </cell>
          <cell r="F4498" t="str">
            <v>-</v>
          </cell>
          <cell r="G4498" t="str">
            <v>-</v>
          </cell>
          <cell r="H4498" t="str">
            <v>-</v>
          </cell>
          <cell r="I4498">
            <v>0</v>
          </cell>
          <cell r="J4498">
            <v>0</v>
          </cell>
          <cell r="K4498">
            <v>0</v>
          </cell>
          <cell r="L4498" t="str">
            <v>-</v>
          </cell>
          <cell r="M4498" t="str">
            <v>-</v>
          </cell>
          <cell r="N4498">
            <v>59376.25</v>
          </cell>
          <cell r="O4498">
            <v>0.25</v>
          </cell>
          <cell r="P4498">
            <v>14844.0625</v>
          </cell>
          <cell r="Q4498">
            <v>0</v>
          </cell>
          <cell r="R4498">
            <v>0</v>
          </cell>
          <cell r="S4498">
            <v>0</v>
          </cell>
        </row>
        <row r="4499">
          <cell r="B4499" t="str">
            <v xml:space="preserve">  OCTOBER</v>
          </cell>
          <cell r="C4499" t="str">
            <v>-</v>
          </cell>
          <cell r="D4499" t="str">
            <v>-</v>
          </cell>
          <cell r="E4499" t="str">
            <v>-</v>
          </cell>
          <cell r="F4499" t="str">
            <v>-</v>
          </cell>
          <cell r="G4499" t="str">
            <v>-</v>
          </cell>
          <cell r="H4499" t="str">
            <v>-</v>
          </cell>
          <cell r="I4499">
            <v>0</v>
          </cell>
          <cell r="J4499">
            <v>0</v>
          </cell>
          <cell r="K4499">
            <v>0</v>
          </cell>
          <cell r="L4499" t="str">
            <v>-</v>
          </cell>
          <cell r="M4499" t="str">
            <v>-</v>
          </cell>
          <cell r="N4499">
            <v>59376.25</v>
          </cell>
          <cell r="O4499">
            <v>0.25</v>
          </cell>
          <cell r="P4499">
            <v>14844.0625</v>
          </cell>
          <cell r="Q4499">
            <v>0</v>
          </cell>
          <cell r="R4499">
            <v>0</v>
          </cell>
          <cell r="S4499">
            <v>0</v>
          </cell>
        </row>
        <row r="4500">
          <cell r="B4500" t="str">
            <v xml:space="preserve">  NOVEMBER</v>
          </cell>
          <cell r="C4500" t="str">
            <v>-</v>
          </cell>
          <cell r="D4500" t="str">
            <v>-</v>
          </cell>
          <cell r="E4500" t="str">
            <v>-</v>
          </cell>
          <cell r="F4500" t="str">
            <v>-</v>
          </cell>
          <cell r="G4500" t="str">
            <v>-</v>
          </cell>
          <cell r="H4500" t="str">
            <v>-</v>
          </cell>
          <cell r="I4500">
            <v>0</v>
          </cell>
          <cell r="J4500">
            <v>0</v>
          </cell>
          <cell r="K4500">
            <v>0</v>
          </cell>
          <cell r="L4500" t="str">
            <v>-</v>
          </cell>
          <cell r="M4500" t="str">
            <v>-</v>
          </cell>
          <cell r="N4500">
            <v>59376.25</v>
          </cell>
          <cell r="O4500">
            <v>0.25</v>
          </cell>
          <cell r="P4500">
            <v>14844.0625</v>
          </cell>
          <cell r="Q4500">
            <v>0</v>
          </cell>
          <cell r="R4500">
            <v>0</v>
          </cell>
          <cell r="S4500">
            <v>0</v>
          </cell>
        </row>
        <row r="4502">
          <cell r="A4502" t="str">
            <v xml:space="preserve"> </v>
          </cell>
          <cell r="B4502" t="str">
            <v>T O T A L</v>
          </cell>
          <cell r="C4502" t="str">
            <v>Pay Item</v>
          </cell>
          <cell r="E4502" t="str">
            <v>:</v>
          </cell>
          <cell r="F4502" t="str">
            <v>IV-4-A-7</v>
          </cell>
          <cell r="J4502">
            <v>0</v>
          </cell>
          <cell r="K4502" t="str">
            <v>-</v>
          </cell>
          <cell r="L4502">
            <v>0</v>
          </cell>
          <cell r="M4502">
            <v>0</v>
          </cell>
          <cell r="O4502" t="str">
            <v>-</v>
          </cell>
          <cell r="Q4502">
            <v>0</v>
          </cell>
          <cell r="R4502">
            <v>0</v>
          </cell>
          <cell r="S4502">
            <v>0</v>
          </cell>
        </row>
        <row r="4504">
          <cell r="A4504" t="str">
            <v xml:space="preserve">   L : Labour</v>
          </cell>
          <cell r="E4504" t="str">
            <v xml:space="preserve">    C : Cement</v>
          </cell>
          <cell r="J4504" t="str">
            <v xml:space="preserve">    S : Steel</v>
          </cell>
          <cell r="N4504" t="str">
            <v xml:space="preserve">    F : Fuel</v>
          </cell>
          <cell r="R4504" t="str">
            <v xml:space="preserve">    M : Material</v>
          </cell>
        </row>
        <row r="4505">
          <cell r="A4505" t="str">
            <v xml:space="preserve">   Economic Indicators Table 1.3</v>
          </cell>
          <cell r="E4505" t="str">
            <v xml:space="preserve">         Economic Indicators Table 1.11</v>
          </cell>
          <cell r="J4505" t="str">
            <v xml:space="preserve">         Economic Indicators Table 1.11</v>
          </cell>
          <cell r="N4505" t="str">
            <v xml:space="preserve">         "Official Diesel Oil Selling Price"</v>
          </cell>
          <cell r="R4505" t="str">
            <v xml:space="preserve">         Economic Indicators Table 1.15</v>
          </cell>
        </row>
        <row r="4506">
          <cell r="A4506" t="str">
            <v xml:space="preserve">   Consumer Price Indices for 43 Cities &amp; Changes</v>
          </cell>
          <cell r="E4506" t="str">
            <v xml:space="preserve">         Wholesale Price Indices of Manufacturing Commodities</v>
          </cell>
          <cell r="J4506" t="str">
            <v xml:space="preserve">         Wholesale Price Indices of Manufacturing Commodities</v>
          </cell>
          <cell r="N4506" t="str">
            <v xml:space="preserve">         Actual cost of high speed diesel</v>
          </cell>
          <cell r="R4506" t="str">
            <v xml:space="preserve">         Wholesale Price Indices of Construction Materials</v>
          </cell>
        </row>
        <row r="4507">
          <cell r="A4507" t="str">
            <v xml:space="preserve">   Sub-Sector General Index for Bandar Lampung</v>
          </cell>
          <cell r="E4507" t="str">
            <v xml:space="preserve">         Sub-Sector 17, Non Metallic Mineral Products</v>
          </cell>
          <cell r="J4507" t="str">
            <v xml:space="preserve">         Sub-Sector 19, Iron and Steel Products</v>
          </cell>
          <cell r="N4507" t="str">
            <v xml:space="preserve">         Estabilished by Pertamina Oil Company</v>
          </cell>
          <cell r="R4507" t="str">
            <v xml:space="preserve">         Sub-Sector 2, Public Works in Agriculture</v>
          </cell>
        </row>
        <row r="4509">
          <cell r="A4509" t="str">
            <v>Pn  =  A +  L(Ln/Lo) + C(Cn/Co) + S(Sn/So) + F(Fn/Fo) + M(Mn/Mo)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2.xml><?xml version="1.0" encoding="utf-8"?>
<externalLink xmlns="http://schemas.openxmlformats.org/spreadsheetml/2006/main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</sheetNames>
    <sheetDataSet>
      <sheetData sheetId="0"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03.xml><?xml version="1.0" encoding="utf-8"?>
<externalLink xmlns="http://schemas.openxmlformats.org/spreadsheetml/2006/main">
  <externalBook xmlns:r="http://schemas.openxmlformats.org/officeDocument/2006/relationships" r:id="rId1">
    <sheetNames>
      <sheetName val="MOBILISASI"/>
      <sheetName val="KAFER"/>
      <sheetName val="REKAP"/>
      <sheetName val="URAIAN"/>
      <sheetName val="ASUMSI"/>
      <sheetName val="ANALISA"/>
      <sheetName val="Analisa Alat"/>
      <sheetName val="HARGA&amp;BAHAN"/>
      <sheetName val="Sheet1"/>
      <sheetName val="Sheet2"/>
      <sheetName val="Sheet3"/>
      <sheetName val="Agregat Halus &amp; Kasar"/>
      <sheetName val="A"/>
      <sheetName val="escon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4.xml><?xml version="1.0" encoding="utf-8"?>
<externalLink xmlns="http://schemas.openxmlformats.org/spreadsheetml/2006/main">
  <externalBook xmlns:r="http://schemas.openxmlformats.org/officeDocument/2006/relationships" r:id="rId1">
    <sheetNames>
      <sheetName val="Lstsub"/>
      <sheetName val="COVER"/>
      <sheetName val="CONTENT"/>
      <sheetName val="BAY CODIFICATION"/>
      <sheetName val="DATA LISTS FOR TYPICAL BAYS"/>
      <sheetName val="LEGEND"/>
      <sheetName val="TYPICAL 220KV"/>
      <sheetName val="TYPICAL 132KV"/>
      <sheetName val="TYPICAL 33KV 2BUSBARS"/>
      <sheetName val="TYPICAL 33KV 1 BUSBAR"/>
      <sheetName val="TYPICAL 11 &amp; 6,6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05.xml><?xml version="1.0" encoding="utf-8"?>
<externalLink xmlns="http://schemas.openxmlformats.org/spreadsheetml/2006/main">
  <externalBook xmlns:r="http://schemas.openxmlformats.org/officeDocument/2006/relationships" r:id="rId1">
    <sheetNames>
      <sheetName val="0000000"/>
      <sheetName val="000000"/>
      <sheetName val="r a b"/>
      <sheetName val="REK"/>
      <sheetName val="DAFTAR KUANTITAS"/>
      <sheetName val="alat"/>
      <sheetName val="anl-alat"/>
      <sheetName val="Schedule"/>
      <sheetName val="SCHEDULE "/>
      <sheetName val="DAFTAR 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06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  <sheetName val="Sheet3"/>
      <sheetName val="sch 1.2"/>
    </sheetNames>
    <sheetDataSet>
      <sheetData sheetId="0"/>
      <sheetData sheetId="1"/>
      <sheetData sheetId="2"/>
      <sheetData sheetId="3"/>
    </sheetDataSet>
  </externalBook>
</externalLink>
</file>

<file path=xl/externalLinks/externalLink207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  <sheetName val="SCH2"/>
      <sheetName val="sch 1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0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Analisa Ducting"/>
      <sheetName val="Sheet1"/>
      <sheetName val="Short Kelompok Bahan"/>
      <sheetName val="short bahan"/>
      <sheetName val="billquanty"/>
      <sheetName val="analisa"/>
      <sheetName val="analisa PIPA"/>
      <sheetName val="MU"/>
      <sheetName val="biaya Umum"/>
      <sheetName val="Daftar Merk"/>
      <sheetName val="surat"/>
      <sheetName val="Rekap (2)"/>
    </sheetNames>
    <sheetDataSet>
      <sheetData sheetId="0" refreshError="1">
        <row r="2">
          <cell r="B2" t="str">
            <v>REKAPITULASI BIAYA</v>
          </cell>
        </row>
        <row r="3">
          <cell r="B3" t="str">
            <v>PEMBANGUNAN KANTOR BUPATI BENGKALIS</v>
          </cell>
        </row>
        <row r="4">
          <cell r="B4" t="str">
            <v>RIAU</v>
          </cell>
        </row>
        <row r="5">
          <cell r="B5" t="str">
            <v>NO</v>
          </cell>
          <cell r="C5" t="str">
            <v>URAIAN PEKERJAAN</v>
          </cell>
          <cell r="G5" t="str">
            <v>JUMLAH</v>
          </cell>
          <cell r="H5" t="str">
            <v>JUMLAH</v>
          </cell>
        </row>
        <row r="6">
          <cell r="G6" t="str">
            <v>Rp</v>
          </cell>
          <cell r="H6" t="str">
            <v>USD</v>
          </cell>
        </row>
        <row r="8">
          <cell r="B8" t="str">
            <v>I.</v>
          </cell>
          <cell r="E8" t="str">
            <v>TOTAL PEKERJAAN SISTEM ELEKTRIKAL</v>
          </cell>
          <cell r="G8">
            <v>398765987.5</v>
          </cell>
        </row>
        <row r="10">
          <cell r="B10" t="str">
            <v>II.</v>
          </cell>
          <cell r="E10" t="str">
            <v>TOTAL PEKERJAAN LISTRIK TEGANGAN MENENGAH</v>
          </cell>
          <cell r="G10">
            <v>453750000</v>
          </cell>
        </row>
        <row r="12">
          <cell r="B12" t="str">
            <v>III.</v>
          </cell>
          <cell r="E12" t="str">
            <v>TOTAL PEKERJAAN SISTEM TEGANGAN RENDAH</v>
          </cell>
          <cell r="G12">
            <v>156492695</v>
          </cell>
        </row>
        <row r="14">
          <cell r="B14" t="str">
            <v>IV.</v>
          </cell>
          <cell r="E14" t="str">
            <v>TOTAL ISTALASI PENERANGAN LISTRIK</v>
          </cell>
          <cell r="G14">
            <v>202608201.57900003</v>
          </cell>
        </row>
        <row r="16">
          <cell r="B16" t="str">
            <v>V.</v>
          </cell>
          <cell r="E16" t="str">
            <v>TOTAL PEKERJAAN PANEL UTAMA</v>
          </cell>
          <cell r="G16">
            <v>128062338.8</v>
          </cell>
        </row>
        <row r="18">
          <cell r="B18" t="str">
            <v>VI.</v>
          </cell>
          <cell r="E18" t="str">
            <v>TOTAL PEKERJAAN INSTALASI PENANGKAL PETIR</v>
          </cell>
          <cell r="G18">
            <v>34978850</v>
          </cell>
        </row>
        <row r="20">
          <cell r="B20" t="str">
            <v>VII.</v>
          </cell>
          <cell r="E20" t="str">
            <v>TOTAL KABEL LEADER</v>
          </cell>
          <cell r="G20">
            <v>6786800</v>
          </cell>
        </row>
        <row r="22">
          <cell r="B22" t="str">
            <v>VIII.</v>
          </cell>
          <cell r="E22" t="str">
            <v>TOTAL PEKERJAAN TATA SUARA</v>
          </cell>
          <cell r="G22">
            <v>73840481</v>
          </cell>
        </row>
        <row r="24">
          <cell r="B24" t="str">
            <v>IX.</v>
          </cell>
          <cell r="E24" t="str">
            <v>TOTAL PEKERJAAN TELEKOMUNIKASI</v>
          </cell>
          <cell r="G24">
            <v>94681470</v>
          </cell>
        </row>
        <row r="26">
          <cell r="B26" t="str">
            <v>X.</v>
          </cell>
          <cell r="E26" t="str">
            <v>TOTAL PEKERJAAN FIRE ALARM</v>
          </cell>
          <cell r="G26">
            <v>64197150</v>
          </cell>
        </row>
        <row r="28">
          <cell r="B28" t="str">
            <v>XI.</v>
          </cell>
          <cell r="E28" t="str">
            <v>TOTAL KABEL TRAY</v>
          </cell>
          <cell r="G28">
            <v>7551900</v>
          </cell>
        </row>
        <row r="30">
          <cell r="B30" t="str">
            <v>XII.</v>
          </cell>
          <cell r="E30" t="str">
            <v>TOTAL PEKERJAAN ELEVATOR</v>
          </cell>
          <cell r="G30">
            <v>297500000</v>
          </cell>
        </row>
        <row r="32">
          <cell r="B32" t="str">
            <v>XIII.</v>
          </cell>
          <cell r="E32" t="str">
            <v xml:space="preserve">TOTAL PEKERJAAN TATA UDARA </v>
          </cell>
          <cell r="G32">
            <v>499382680.42857146</v>
          </cell>
        </row>
        <row r="34">
          <cell r="B34" t="str">
            <v>XIV.</v>
          </cell>
          <cell r="E34" t="str">
            <v xml:space="preserve">TOTAL PEMADAM KEBAKARAN </v>
          </cell>
          <cell r="G34">
            <v>185510022.17500001</v>
          </cell>
        </row>
        <row r="36">
          <cell r="B36" t="str">
            <v>XV.</v>
          </cell>
          <cell r="E36" t="str">
            <v>TOTAL PEKERJAAN INSTALASI AIR BERSIH</v>
          </cell>
          <cell r="G36">
            <v>111454441.17</v>
          </cell>
        </row>
        <row r="38">
          <cell r="B38" t="str">
            <v>XVI.</v>
          </cell>
          <cell r="E38" t="str">
            <v>TOTAL PEKERJAAN INSTALASI AIR BEKAS/KOTOR</v>
          </cell>
          <cell r="G38">
            <v>39206528.5</v>
          </cell>
        </row>
        <row r="41">
          <cell r="E41" t="str">
            <v>Total Biaya Pekerjaan</v>
          </cell>
          <cell r="G41">
            <v>2754769546.1525717</v>
          </cell>
        </row>
        <row r="42">
          <cell r="E42" t="str">
            <v>Rounded</v>
          </cell>
          <cell r="G42">
            <v>2754769000</v>
          </cell>
        </row>
        <row r="44">
          <cell r="G44">
            <v>2879494192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9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0.xml><?xml version="1.0" encoding="utf-8"?>
<externalLink xmlns="http://schemas.openxmlformats.org/spreadsheetml/2006/main">
  <externalBook xmlns:r="http://schemas.openxmlformats.org/officeDocument/2006/relationships" r:id="rId1">
    <sheetNames>
      <sheetName val="Srt. Penw."/>
      <sheetName val="Srt.Pen"/>
      <sheetName val="FINAL SUMMARY"/>
      <sheetName val="Grand Summary"/>
      <sheetName val="Preparation"/>
      <sheetName val="Rkp. Type1"/>
      <sheetName val="Rkp.1"/>
      <sheetName val="RAB.1"/>
      <sheetName val="Re-Arc-Cls1"/>
      <sheetName val="Architecture (2)"/>
      <sheetName val="Rkp.Type2"/>
      <sheetName val="Rkp. 1"/>
      <sheetName val="RAB. 1"/>
      <sheetName val="Re-Arc-Cls2"/>
      <sheetName val="Architecture (3)"/>
      <sheetName val="Rkp. Type3"/>
      <sheetName val="Rkp.1."/>
      <sheetName val="RAB .1"/>
      <sheetName val="Re-Arc-Cls3"/>
      <sheetName val="Architecture (4)"/>
      <sheetName val="Rkp. Lab."/>
      <sheetName val="RKP.1 ."/>
      <sheetName val="RAB (1)"/>
      <sheetName val="Re-Arc-Lab Me"/>
      <sheetName val="Architecture (5)"/>
      <sheetName val="Rkp.Lab. CIV."/>
      <sheetName val="RKP..1"/>
      <sheetName val="RAB. (1)"/>
      <sheetName val="Re-Arc-Cvl"/>
      <sheetName val="Architecture (6)"/>
      <sheetName val="Rkp.Adm"/>
      <sheetName val="RKP..(1)"/>
      <sheetName val="RAB(1)"/>
      <sheetName val="Re-Arc-Adm"/>
      <sheetName val="Architeture"/>
      <sheetName val="Rkp.PWR."/>
      <sheetName val="Rkp.1.."/>
      <sheetName val="RAB.1.."/>
      <sheetName val="Re-Arc"/>
      <sheetName val="Architecture"/>
      <sheetName val="RAB-B.III"/>
      <sheetName val="RAB-C.III"/>
      <sheetName val="RAB-D.III"/>
      <sheetName val="RAB-E.III "/>
      <sheetName val="RAB-F.III"/>
      <sheetName val="RAB-G.III"/>
      <sheetName val="RAB-H.III"/>
      <sheetName val="Site Works"/>
      <sheetName val="ADD."/>
      <sheetName val="SUMUR"/>
      <sheetName val="Sch1"/>
      <sheetName val="SUB.1"/>
      <sheetName val="AHS ME.1"/>
      <sheetName val="Re-Unsyiah"/>
      <sheetName val="PrepARE."/>
      <sheetName val="Rkp.Lab."/>
      <sheetName val="STR.KIM"/>
      <sheetName val="Ars.Kim"/>
      <sheetName val="RKP. G. AULA"/>
      <sheetName val="STR.G.Aula"/>
      <sheetName val="ARS.G. AULA"/>
      <sheetName val="RKP..FMIPA"/>
      <sheetName val="STR.FMIPA"/>
      <sheetName val="ARS.FMIPA"/>
      <sheetName val="Rkp.KULIAH.1"/>
      <sheetName val="STR.KULIAH.1"/>
      <sheetName val="ARS.KULIAH.1"/>
      <sheetName val="RKP.KULIAH.2"/>
      <sheetName val="STR.KULIAH.2"/>
      <sheetName val="ARS.KULIAH.2"/>
      <sheetName val="Site Work"/>
      <sheetName val="ADD.2"/>
      <sheetName val="SUMUR2"/>
      <sheetName val="B.III"/>
      <sheetName val="C.III"/>
      <sheetName val="D.III-A"/>
      <sheetName val="D.III-B"/>
      <sheetName val="D.III-C"/>
      <sheetName val="D.III-D"/>
      <sheetName val="E.III"/>
      <sheetName val="F.III"/>
      <sheetName val="HSP (2)"/>
      <sheetName val="ANL. (2)"/>
      <sheetName val="BETON (2)"/>
      <sheetName val="ANL.Aspal. (2)"/>
      <sheetName val="Har.Sat (2)"/>
      <sheetName val="Har.Sat.ME (2)"/>
      <sheetName val="Sch (2)"/>
      <sheetName val="SUB (2)"/>
      <sheetName val="Sch3"/>
      <sheetName val="SUB. (3)"/>
      <sheetName val="Hrg.Sat.Pek."/>
      <sheetName val="Analisa"/>
      <sheetName val="Pek. Beton"/>
      <sheetName val="Analisa Jalan"/>
      <sheetName val="Hrg. Satuan"/>
      <sheetName val="Hrg.Mek.Elekt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91">
          <cell r="BD191" t="str">
            <v>DATA BASE</v>
          </cell>
        </row>
        <row r="192">
          <cell r="BD192">
            <v>0</v>
          </cell>
          <cell r="BE192" t="str">
            <v/>
          </cell>
        </row>
        <row r="193">
          <cell r="BD193">
            <v>1</v>
          </cell>
          <cell r="BE193" t="str">
            <v>satu</v>
          </cell>
          <cell r="BG193">
            <v>180</v>
          </cell>
          <cell r="BH193" t="str">
            <v>&lt;= Input</v>
          </cell>
        </row>
        <row r="194">
          <cell r="BD194">
            <v>2</v>
          </cell>
          <cell r="BE194" t="str">
            <v>dua</v>
          </cell>
          <cell r="BG194">
            <v>0</v>
          </cell>
          <cell r="BH194" t="str">
            <v>&lt;= jumlah desimal</v>
          </cell>
        </row>
        <row r="195">
          <cell r="BD195">
            <v>3</v>
          </cell>
          <cell r="BE195" t="str">
            <v>tiga</v>
          </cell>
          <cell r="BG195">
            <v>0</v>
          </cell>
          <cell r="BH195" t="str">
            <v>&lt;="b" atau "saja"</v>
          </cell>
        </row>
        <row r="196">
          <cell r="BD196">
            <v>4</v>
          </cell>
          <cell r="BE196" t="str">
            <v>empat</v>
          </cell>
          <cell r="BG196" t="str">
            <v xml:space="preserve">seratus delapan puluh </v>
          </cell>
        </row>
        <row r="197">
          <cell r="BD197">
            <v>5</v>
          </cell>
          <cell r="BE197" t="str">
            <v>lima</v>
          </cell>
          <cell r="BG197" t="str">
            <v xml:space="preserve">Seratus delapan puluh </v>
          </cell>
        </row>
        <row r="198">
          <cell r="BD198">
            <v>6</v>
          </cell>
          <cell r="BE198" t="str">
            <v>enam</v>
          </cell>
          <cell r="BG198" t="str">
            <v>180</v>
          </cell>
          <cell r="BH198" t="str">
            <v>(180)</v>
          </cell>
        </row>
        <row r="199">
          <cell r="BD199">
            <v>7</v>
          </cell>
          <cell r="BE199" t="str">
            <v>tujuh</v>
          </cell>
          <cell r="BG199" t="str">
            <v>Seratus delapan puluh (180)</v>
          </cell>
        </row>
        <row r="200">
          <cell r="BD200">
            <v>8</v>
          </cell>
          <cell r="BE200" t="str">
            <v>delapan</v>
          </cell>
          <cell r="BG200">
            <v>180</v>
          </cell>
          <cell r="BI200">
            <v>0</v>
          </cell>
        </row>
        <row r="201">
          <cell r="BD201">
            <v>9</v>
          </cell>
          <cell r="BE201" t="str">
            <v>sembilan</v>
          </cell>
          <cell r="BG201" t="str">
            <v/>
          </cell>
          <cell r="BH201" t="str">
            <v>(seratus delapan puluh  hari kalender)</v>
          </cell>
        </row>
        <row r="202">
          <cell r="BD202">
            <v>10</v>
          </cell>
          <cell r="BE202" t="str">
            <v>sepuluh</v>
          </cell>
          <cell r="BG202" t="str">
            <v>1</v>
          </cell>
          <cell r="BH202" t="str">
            <v/>
          </cell>
        </row>
        <row r="203">
          <cell r="BD203">
            <v>11</v>
          </cell>
          <cell r="BE203" t="str">
            <v>sebelas</v>
          </cell>
          <cell r="BG203" t="str">
            <v>/1</v>
          </cell>
          <cell r="BH203" t="str">
            <v/>
          </cell>
          <cell r="BJ203" t="str">
            <v xml:space="preserve"> hari kalender</v>
          </cell>
        </row>
        <row r="204">
          <cell r="BD204">
            <v>12</v>
          </cell>
          <cell r="BE204" t="str">
            <v xml:space="preserve">dua belas </v>
          </cell>
          <cell r="BG204" t="str">
            <v/>
          </cell>
          <cell r="BH204" t="str">
            <v/>
          </cell>
          <cell r="BI204" t="str">
            <v/>
          </cell>
          <cell r="BJ204" t="str">
            <v>Nama Range yang ada  :</v>
          </cell>
        </row>
        <row r="205">
          <cell r="BD205">
            <v>13</v>
          </cell>
          <cell r="BE205" t="str">
            <v>tiga belas</v>
          </cell>
          <cell r="BG205">
            <v>0</v>
          </cell>
          <cell r="BI205">
            <v>0</v>
          </cell>
          <cell r="BJ205" t="str">
            <v>NUMBER</v>
          </cell>
          <cell r="BK205" t="str">
            <v>A1</v>
          </cell>
        </row>
        <row r="206">
          <cell r="BD206">
            <v>14</v>
          </cell>
          <cell r="BE206" t="str">
            <v>empat belas</v>
          </cell>
          <cell r="BG206">
            <v>0</v>
          </cell>
          <cell r="BI206">
            <v>0</v>
          </cell>
          <cell r="BJ206" t="str">
            <v>NUMTEXT</v>
          </cell>
          <cell r="BK206" t="str">
            <v>A1..A5</v>
          </cell>
        </row>
        <row r="207">
          <cell r="BD207">
            <v>15</v>
          </cell>
          <cell r="BE207" t="str">
            <v>lima belas</v>
          </cell>
          <cell r="BG207">
            <v>0</v>
          </cell>
          <cell r="BI207">
            <v>0</v>
          </cell>
          <cell r="BJ207" t="str">
            <v>TEXT</v>
          </cell>
          <cell r="BK207" t="str">
            <v>A5</v>
          </cell>
        </row>
        <row r="208">
          <cell r="BD208">
            <v>16</v>
          </cell>
          <cell r="BE208" t="str">
            <v>enam belas</v>
          </cell>
          <cell r="BG208">
            <v>180</v>
          </cell>
          <cell r="BI208">
            <v>80</v>
          </cell>
          <cell r="BJ208" t="str">
            <v>\T</v>
          </cell>
          <cell r="BK208" t="str">
            <v>B9</v>
          </cell>
        </row>
        <row r="209">
          <cell r="BD209">
            <v>17</v>
          </cell>
          <cell r="BE209" t="str">
            <v>tujuh belas</v>
          </cell>
          <cell r="BG209" t="str">
            <v>0</v>
          </cell>
          <cell r="BI209">
            <v>0</v>
          </cell>
        </row>
        <row r="210">
          <cell r="BD210">
            <v>18</v>
          </cell>
          <cell r="BE210" t="str">
            <v>delapan belas</v>
          </cell>
          <cell r="BG210" t="str">
            <v>0</v>
          </cell>
          <cell r="BI210">
            <v>0</v>
          </cell>
        </row>
        <row r="211">
          <cell r="BD211">
            <v>19</v>
          </cell>
          <cell r="BE211" t="str">
            <v>sembilan belas</v>
          </cell>
          <cell r="BG211" t="str">
            <v>0</v>
          </cell>
          <cell r="BI211">
            <v>0</v>
          </cell>
        </row>
        <row r="212">
          <cell r="BD212">
            <v>20</v>
          </cell>
          <cell r="BE212" t="str">
            <v>dua puluh</v>
          </cell>
          <cell r="BG212" t="str">
            <v>180</v>
          </cell>
          <cell r="BI212">
            <v>0</v>
          </cell>
        </row>
        <row r="213">
          <cell r="BD213">
            <v>30</v>
          </cell>
          <cell r="BE213" t="str">
            <v>tiga puluh</v>
          </cell>
          <cell r="BG213">
            <v>0</v>
          </cell>
          <cell r="BI213">
            <v>0</v>
          </cell>
        </row>
        <row r="214">
          <cell r="BD214">
            <v>40</v>
          </cell>
          <cell r="BE214" t="str">
            <v>empat puluh</v>
          </cell>
          <cell r="BG214">
            <v>0</v>
          </cell>
          <cell r="BI214">
            <v>0</v>
          </cell>
        </row>
        <row r="215">
          <cell r="BD215">
            <v>50</v>
          </cell>
          <cell r="BE215" t="str">
            <v>lima puluh</v>
          </cell>
          <cell r="BG215">
            <v>0</v>
          </cell>
          <cell r="BI215">
            <v>0</v>
          </cell>
        </row>
        <row r="216">
          <cell r="BD216">
            <v>60</v>
          </cell>
          <cell r="BE216" t="str">
            <v>enam puluh</v>
          </cell>
          <cell r="BG216">
            <v>1</v>
          </cell>
          <cell r="BI216">
            <v>80</v>
          </cell>
        </row>
        <row r="217">
          <cell r="BD217">
            <v>70</v>
          </cell>
          <cell r="BE217" t="str">
            <v>tujuh puluh</v>
          </cell>
          <cell r="BG217" t="str">
            <v/>
          </cell>
          <cell r="BH217" t="str">
            <v/>
          </cell>
        </row>
        <row r="218">
          <cell r="BD218">
            <v>80</v>
          </cell>
          <cell r="BE218" t="str">
            <v>delapan puluh</v>
          </cell>
          <cell r="BG218" t="str">
            <v/>
          </cell>
          <cell r="BH218" t="str">
            <v xml:space="preserve">seratus delapan puluh </v>
          </cell>
        </row>
        <row r="219">
          <cell r="BD219">
            <v>90</v>
          </cell>
          <cell r="BE219" t="str">
            <v>sembilan puluh</v>
          </cell>
        </row>
        <row r="221">
          <cell r="BD221" t="str">
            <v>Perhatian : Masukkan angka di sel Input</v>
          </cell>
        </row>
        <row r="222">
          <cell r="BD222" t="str">
            <v>Baca terbilangnya di sel A4 atau A5 atau A7 atau D10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</sheetDataSet>
  </externalBook>
</externalLink>
</file>

<file path=xl/externalLinks/externalLink211.xml><?xml version="1.0" encoding="utf-8"?>
<externalLink xmlns="http://schemas.openxmlformats.org/spreadsheetml/2006/main">
  <externalBook xmlns:r="http://schemas.openxmlformats.org/officeDocument/2006/relationships" r:id="rId1">
    <sheetNames>
      <sheetName val="Markup"/>
      <sheetName val="Bhn"/>
      <sheetName val="TOT-General"/>
      <sheetName val="TOT-Elk"/>
      <sheetName val="Bahan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TOT-Mek"/>
      <sheetName val="M1"/>
      <sheetName val="M2"/>
      <sheetName val="M3"/>
      <sheetName val="M4"/>
      <sheetName val="M5"/>
      <sheetName val="M6"/>
      <sheetName val="M7"/>
      <sheetName val="M8"/>
      <sheetName val="M9"/>
      <sheetName val="M10"/>
      <sheetName val="M11"/>
    </sheetNames>
    <sheetDataSet>
      <sheetData sheetId="0">
        <row r="76">
          <cell r="I76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12.xml><?xml version="1.0" encoding="utf-8"?>
<externalLink xmlns="http://schemas.openxmlformats.org/spreadsheetml/2006/main">
  <externalBook xmlns:r="http://schemas.openxmlformats.org/officeDocument/2006/relationships" r:id="rId1">
    <sheetNames>
      <sheetName val="SALARIES"/>
      <sheetName val="HEAVY EQPT"/>
      <sheetName val="RUPA2"/>
      <sheetName val="bil"/>
      <sheetName val="DC"/>
      <sheetName val="HSD"/>
      <sheetName val="Mob."/>
      <sheetName val="An-Ut"/>
      <sheetName val="Rekap "/>
      <sheetName val="BQ"/>
      <sheetName val="D2"/>
      <sheetName val="D3"/>
      <sheetName val="D4"/>
      <sheetName val="D5"/>
      <sheetName val="D6"/>
      <sheetName val="D7"/>
      <sheetName val="D7-1"/>
      <sheetName val="D8"/>
      <sheetName val="D8-1"/>
      <sheetName val="D9"/>
      <sheetName val="D10"/>
      <sheetName val="Sheet1"/>
      <sheetName val="Lamp1"/>
      <sheetName val="Lamp7"/>
      <sheetName val="LAMP10"/>
      <sheetName val="SKED"/>
      <sheetName val="S_BAHAN"/>
      <sheetName val="S_ALAT"/>
      <sheetName val="VOL-BHN"/>
      <sheetName val="ALAT-ITEM"/>
      <sheetName val="TBL-ALT"/>
      <sheetName val="Lamp6"/>
      <sheetName val="antek"/>
      <sheetName val="f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1">
          <cell r="G11">
            <v>85000</v>
          </cell>
        </row>
        <row r="21">
          <cell r="G21">
            <v>1050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1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Analisa copy"/>
    </sheetNames>
    <sheetDataSet>
      <sheetData sheetId="0"/>
      <sheetData sheetId="1"/>
      <sheetData sheetId="2"/>
      <sheetData sheetId="3"/>
      <sheetData sheetId="4">
        <row r="4">
          <cell r="Q4">
            <v>1</v>
          </cell>
        </row>
        <row r="9">
          <cell r="P9">
            <v>1</v>
          </cell>
          <cell r="Q9">
            <v>1</v>
          </cell>
        </row>
        <row r="10">
          <cell r="P10">
            <v>1</v>
          </cell>
          <cell r="Q10">
            <v>1</v>
          </cell>
        </row>
        <row r="11">
          <cell r="P11">
            <v>1</v>
          </cell>
          <cell r="Q11">
            <v>1</v>
          </cell>
        </row>
        <row r="13">
          <cell r="P13">
            <v>1</v>
          </cell>
          <cell r="Q13">
            <v>1</v>
          </cell>
        </row>
        <row r="14">
          <cell r="Q14">
            <v>1</v>
          </cell>
        </row>
        <row r="15">
          <cell r="P15">
            <v>1</v>
          </cell>
        </row>
        <row r="16">
          <cell r="P16">
            <v>1</v>
          </cell>
          <cell r="Q16">
            <v>1</v>
          </cell>
        </row>
      </sheetData>
      <sheetData sheetId="5" refreshError="1"/>
    </sheetDataSet>
  </externalBook>
</externalLink>
</file>

<file path=xl/externalLinks/externalLink214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15.xml><?xml version="1.0" encoding="utf-8"?>
<externalLink xmlns="http://schemas.openxmlformats.org/spreadsheetml/2006/main">
  <externalBook xmlns:r="http://schemas.openxmlformats.org/officeDocument/2006/relationships" r:id="rId1">
    <sheetNames>
      <sheetName val="LAGADAR"/>
      <sheetName val="CIANJUR"/>
      <sheetName val="HAURGEULIS"/>
      <sheetName val="BREBES"/>
      <sheetName val="PEMALANG "/>
      <sheetName val="SRAGEN"/>
      <sheetName val="PAMEKASAN"/>
      <sheetName val="SENGKALING"/>
      <sheetName val="KEBON AGUNG"/>
      <sheetName val="LAWANG"/>
      <sheetName val="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F2">
            <v>1</v>
          </cell>
        </row>
      </sheetData>
    </sheetDataSet>
  </externalBook>
</externalLink>
</file>

<file path=xl/externalLinks/externalLink216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BOQ-1 (BL)"/>
      <sheetName val="2-UMUM"/>
      <sheetName val="MPU-1"/>
      <sheetName val="3-DIV1"/>
      <sheetName val="3-DIV2"/>
      <sheetName val="schedule"/>
      <sheetName val="AgregatK-B"/>
      <sheetName val="3-DIV5"/>
      <sheetName val="3-DIV6"/>
      <sheetName val="3-DIV7"/>
      <sheetName val="BETON"/>
      <sheetName val="3-DIV3"/>
      <sheetName val="3-DIV7(GIRDER) (2)"/>
      <sheetName val="K-500 (Girder)"/>
      <sheetName val="3-DIV8"/>
      <sheetName val="BOQ-1"/>
      <sheetName val="BOQ-1 (BL) (2)"/>
      <sheetName val="3-DIV8(Conc.Pav)"/>
      <sheetName val="5-ALAT"/>
      <sheetName val="5-ALAT (2)"/>
      <sheetName val="4-BASIC"/>
      <sheetName val="4-MOS"/>
      <sheetName val="4-QUARRY"/>
      <sheetName val="6-AGREGAT"/>
      <sheetName val="COVER"/>
      <sheetName val="COVER BAB"/>
      <sheetName val="Sheet1"/>
      <sheetName val="Sheet3"/>
      <sheetName val="Sheet4"/>
      <sheetName val="MPU-TDK DIPAK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7.xml><?xml version="1.0" encoding="utf-8"?>
<externalLink xmlns="http://schemas.openxmlformats.org/spreadsheetml/2006/main">
  <externalBook xmlns:r="http://schemas.openxmlformats.org/officeDocument/2006/relationships" r:id="rId1">
    <sheetNames>
      <sheetName val="SCH1 P.1"/>
      <sheetName val="SCH2 P.1"/>
      <sheetName val="SCH3 P.1"/>
      <sheetName val="SCH4 P.1"/>
      <sheetName val="CALCULATION BC P.1"/>
      <sheetName val="ESTI."/>
      <sheetName val="DI-EST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18.xml><?xml version="1.0" encoding="utf-8"?>
<externalLink xmlns="http://schemas.openxmlformats.org/spreadsheetml/2006/main">
  <externalBook xmlns:r="http://schemas.openxmlformats.org/officeDocument/2006/relationships" r:id="rId1">
    <sheetNames>
      <sheetName val="Fin"/>
      <sheetName val="Upah"/>
      <sheetName val="Bahan"/>
      <sheetName val="Analisa (2)"/>
      <sheetName val="Ana-Bekisting"/>
      <sheetName val="BQ-Aresitrktur"/>
      <sheetName val="dinding"/>
      <sheetName val="Vollantai"/>
      <sheetName val="plafond"/>
      <sheetName val="clading"/>
      <sheetName val="P&amp;Pts"/>
      <sheetName val="PONDASI"/>
      <sheetName val="RABME"/>
      <sheetName val="REKAP"/>
      <sheetName val="Analisa"/>
      <sheetName val="daftar harga"/>
      <sheetName val="Sheet2"/>
      <sheetName val="Person"/>
      <sheetName val="Alat"/>
      <sheetName val="Sheet3"/>
      <sheetName val="me"/>
      <sheetName val="BTL tahap 1"/>
      <sheetName val="BTL total"/>
      <sheetName val="ru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Sub Rekap"/>
      <sheetName val="Calculation"/>
      <sheetName val="Calcu 02"/>
      <sheetName val="Cost Factor"/>
      <sheetName val="Indeks"/>
      <sheetName val="Regresi"/>
      <sheetName val="Schedule"/>
      <sheetName val="BOQ"/>
      <sheetName val="Amand 01"/>
      <sheetName val="Amand 02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CALCULATION OF ESCALATION PAYMENT</v>
          </cell>
        </row>
        <row r="3">
          <cell r="A3" t="str">
            <v>CONTRACT PACKAGE</v>
          </cell>
          <cell r="C3" t="str">
            <v>:</v>
          </cell>
          <cell r="D3" t="str">
            <v>WAY CURUP IRRIGATION SUB-PROJECT PTSL-II</v>
          </cell>
          <cell r="Q3" t="str">
            <v>CONTRACTOR</v>
          </cell>
          <cell r="R3" t="str">
            <v>:     PT. ADHI KARYA (Persero) Tbk</v>
          </cell>
        </row>
        <row r="4">
          <cell r="A4" t="str">
            <v>CONTRACT NO. / DATE</v>
          </cell>
          <cell r="C4" t="str">
            <v>:</v>
          </cell>
          <cell r="D4" t="str">
            <v>HK.02.07-Ag.0801/WILIII/01 ,  Date : May 14th, 2004</v>
          </cell>
          <cell r="Q4" t="str">
            <v>CONSULTANT</v>
          </cell>
          <cell r="R4" t="str">
            <v>:     NIPPON KOEI (In Associated)</v>
          </cell>
        </row>
        <row r="6">
          <cell r="A6" t="str">
            <v xml:space="preserve"> PAY ITEM</v>
          </cell>
          <cell r="C6" t="str">
            <v>:</v>
          </cell>
          <cell r="D6" t="str">
            <v>III - 4 - 25</v>
          </cell>
          <cell r="I6" t="str">
            <v xml:space="preserve"> DESCRIPTION :</v>
          </cell>
          <cell r="J6" t="str">
            <v>Slide Gate b = 0.80 m, repairing type D</v>
          </cell>
          <cell r="M6" t="str">
            <v>QUANTITIES</v>
          </cell>
          <cell r="N6" t="str">
            <v>ORIGINAL</v>
          </cell>
          <cell r="P6" t="str">
            <v>CURRENT</v>
          </cell>
          <cell r="Q6" t="str">
            <v>ORIGINAL</v>
          </cell>
          <cell r="R6" t="str">
            <v>CURRENT</v>
          </cell>
        </row>
        <row r="7">
          <cell r="A7" t="str">
            <v xml:space="preserve"> COMPONENT</v>
          </cell>
          <cell r="C7" t="str">
            <v>A</v>
          </cell>
          <cell r="D7" t="str">
            <v>L</v>
          </cell>
          <cell r="E7" t="str">
            <v>C</v>
          </cell>
          <cell r="F7" t="str">
            <v>S</v>
          </cell>
          <cell r="G7" t="str">
            <v>F</v>
          </cell>
          <cell r="H7" t="str">
            <v>M</v>
          </cell>
          <cell r="I7" t="str">
            <v xml:space="preserve"> QUANTITIES   :</v>
          </cell>
          <cell r="J7">
            <v>1</v>
          </cell>
          <cell r="K7" t="str">
            <v>set</v>
          </cell>
          <cell r="M7" t="str">
            <v>FOR</v>
          </cell>
          <cell r="N7" t="str">
            <v>UNIT PRICE</v>
          </cell>
          <cell r="O7" t="str">
            <v>FACTOR</v>
          </cell>
          <cell r="P7" t="str">
            <v>UNIT PRICE</v>
          </cell>
          <cell r="Q7" t="str">
            <v>AMOUNT</v>
          </cell>
          <cell r="R7" t="str">
            <v>AMOUNT</v>
          </cell>
          <cell r="S7" t="str">
            <v>PRICE ESCALATION</v>
          </cell>
        </row>
        <row r="8">
          <cell r="A8" t="str">
            <v xml:space="preserve"> COST FACTOR</v>
          </cell>
          <cell r="C8">
            <v>1</v>
          </cell>
          <cell r="D8" t="str">
            <v>No Adjustment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 t="str">
            <v>SCHEDULE QUANTITIES</v>
          </cell>
          <cell r="K8" t="str">
            <v>ACTUAL QUANTITIES (MC)</v>
          </cell>
          <cell r="M8" t="str">
            <v>ESCALATION</v>
          </cell>
          <cell r="N8" t="str">
            <v>Ho</v>
          </cell>
          <cell r="O8" t="str">
            <v>Pn</v>
          </cell>
          <cell r="P8" t="str">
            <v>Hn</v>
          </cell>
          <cell r="Q8" t="str">
            <v>Io</v>
          </cell>
          <cell r="R8" t="str">
            <v>In</v>
          </cell>
          <cell r="S8" t="str">
            <v>PAYMENT</v>
          </cell>
        </row>
        <row r="9">
          <cell r="A9" t="str">
            <v xml:space="preserve"> ZERO INDEX / DEC 2002</v>
          </cell>
          <cell r="C9" t="str">
            <v>-</v>
          </cell>
          <cell r="D9">
            <v>110.63</v>
          </cell>
          <cell r="E9">
            <v>294</v>
          </cell>
          <cell r="F9">
            <v>345</v>
          </cell>
          <cell r="G9">
            <v>1650</v>
          </cell>
          <cell r="H9">
            <v>350</v>
          </cell>
          <cell r="I9" t="str">
            <v>CUMULATIVE</v>
          </cell>
          <cell r="J9" t="str">
            <v>MONTHLY</v>
          </cell>
          <cell r="K9" t="str">
            <v>CUMULATIVE</v>
          </cell>
          <cell r="L9" t="str">
            <v>MONTHLY</v>
          </cell>
          <cell r="M9" t="str">
            <v>PAYMENT</v>
          </cell>
        </row>
        <row r="10">
          <cell r="A10">
            <v>1</v>
          </cell>
          <cell r="B10">
            <v>2</v>
          </cell>
          <cell r="C10">
            <v>3</v>
          </cell>
          <cell r="D10">
            <v>4</v>
          </cell>
          <cell r="E10">
            <v>5</v>
          </cell>
          <cell r="F10">
            <v>6</v>
          </cell>
          <cell r="G10">
            <v>7</v>
          </cell>
          <cell r="H10">
            <v>8</v>
          </cell>
          <cell r="I10">
            <v>9</v>
          </cell>
          <cell r="J10">
            <v>10</v>
          </cell>
          <cell r="K10">
            <v>11</v>
          </cell>
          <cell r="L10">
            <v>12</v>
          </cell>
          <cell r="M10">
            <v>13</v>
          </cell>
          <cell r="N10">
            <v>14</v>
          </cell>
          <cell r="O10">
            <v>15</v>
          </cell>
          <cell r="P10" t="str">
            <v>16=14x15</v>
          </cell>
          <cell r="Q10" t="str">
            <v>17=13x14</v>
          </cell>
          <cell r="R10" t="str">
            <v>18=13x16</v>
          </cell>
          <cell r="S10" t="str">
            <v>19=18-17</v>
          </cell>
        </row>
        <row r="12">
          <cell r="A12" t="str">
            <v>2004</v>
          </cell>
          <cell r="B12" t="str">
            <v xml:space="preserve">  JUNE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>
            <v>0</v>
          </cell>
          <cell r="J12">
            <v>0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-</v>
          </cell>
          <cell r="S12" t="str">
            <v>-</v>
          </cell>
        </row>
        <row r="13">
          <cell r="B13" t="str">
            <v xml:space="preserve">  JULY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>
            <v>0</v>
          </cell>
          <cell r="J13">
            <v>0</v>
          </cell>
          <cell r="K13">
            <v>0</v>
          </cell>
          <cell r="L13" t="str">
            <v>-</v>
          </cell>
          <cell r="M13" t="str">
            <v>-</v>
          </cell>
          <cell r="N13" t="str">
            <v>-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-</v>
          </cell>
          <cell r="S13" t="str">
            <v>-</v>
          </cell>
        </row>
        <row r="14">
          <cell r="B14" t="str">
            <v xml:space="preserve">  AUGUST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>
            <v>0</v>
          </cell>
          <cell r="J14">
            <v>0</v>
          </cell>
          <cell r="K14">
            <v>0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</row>
        <row r="15">
          <cell r="B15" t="str">
            <v xml:space="preserve">  SEPTEMBER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>
            <v>0</v>
          </cell>
          <cell r="J15">
            <v>0</v>
          </cell>
          <cell r="K15">
            <v>0</v>
          </cell>
          <cell r="L15" t="str">
            <v>-</v>
          </cell>
          <cell r="M15" t="str">
            <v>-</v>
          </cell>
          <cell r="N15" t="str">
            <v>-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-</v>
          </cell>
          <cell r="S15" t="str">
            <v>-</v>
          </cell>
        </row>
        <row r="16">
          <cell r="B16" t="str">
            <v xml:space="preserve">  OCTOBER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>
            <v>0</v>
          </cell>
          <cell r="J16">
            <v>0</v>
          </cell>
          <cell r="K16">
            <v>0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-</v>
          </cell>
          <cell r="S16" t="str">
            <v>-</v>
          </cell>
        </row>
        <row r="17">
          <cell r="B17" t="str">
            <v xml:space="preserve">  NOVEMBER</v>
          </cell>
          <cell r="C17" t="str">
            <v>-</v>
          </cell>
          <cell r="D17" t="str">
            <v>-</v>
          </cell>
          <cell r="E17" t="str">
            <v>-</v>
          </cell>
          <cell r="F17" t="str">
            <v>-</v>
          </cell>
          <cell r="G17" t="str">
            <v>-</v>
          </cell>
          <cell r="H17" t="str">
            <v>-</v>
          </cell>
          <cell r="I17">
            <v>0</v>
          </cell>
          <cell r="J17">
            <v>0</v>
          </cell>
          <cell r="K17">
            <v>0</v>
          </cell>
          <cell r="L17" t="str">
            <v>-</v>
          </cell>
          <cell r="M17" t="str">
            <v>-</v>
          </cell>
          <cell r="N17" t="str">
            <v>-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-</v>
          </cell>
          <cell r="S17" t="str">
            <v>-</v>
          </cell>
        </row>
        <row r="18">
          <cell r="B18" t="str">
            <v xml:space="preserve">  DECEMBER</v>
          </cell>
          <cell r="C18" t="str">
            <v>-</v>
          </cell>
          <cell r="D18" t="str">
            <v>-</v>
          </cell>
          <cell r="E18" t="str">
            <v>-</v>
          </cell>
          <cell r="F18" t="str">
            <v>-</v>
          </cell>
          <cell r="G18" t="str">
            <v>-</v>
          </cell>
          <cell r="H18" t="str">
            <v>-</v>
          </cell>
          <cell r="I18">
            <v>0</v>
          </cell>
          <cell r="J18">
            <v>0</v>
          </cell>
          <cell r="K18">
            <v>0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-</v>
          </cell>
          <cell r="S18" t="str">
            <v>-</v>
          </cell>
        </row>
        <row r="19">
          <cell r="A19" t="str">
            <v>2005</v>
          </cell>
          <cell r="B19" t="str">
            <v xml:space="preserve">  JANUARY</v>
          </cell>
          <cell r="C19" t="str">
            <v>-</v>
          </cell>
          <cell r="D19" t="str">
            <v>-</v>
          </cell>
          <cell r="E19" t="str">
            <v>-</v>
          </cell>
          <cell r="F19" t="str">
            <v>-</v>
          </cell>
          <cell r="G19" t="str">
            <v>-</v>
          </cell>
          <cell r="H19" t="str">
            <v>-</v>
          </cell>
          <cell r="I19">
            <v>0</v>
          </cell>
          <cell r="J19">
            <v>0</v>
          </cell>
          <cell r="K19">
            <v>0</v>
          </cell>
          <cell r="L19" t="str">
            <v>-</v>
          </cell>
          <cell r="M19" t="str">
            <v>-</v>
          </cell>
          <cell r="N19" t="str">
            <v>-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-</v>
          </cell>
          <cell r="S19" t="str">
            <v>-</v>
          </cell>
        </row>
        <row r="20">
          <cell r="B20" t="str">
            <v xml:space="preserve">  FEBRUARY</v>
          </cell>
          <cell r="C20" t="str">
            <v>-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>
            <v>0</v>
          </cell>
          <cell r="J20">
            <v>0</v>
          </cell>
          <cell r="K20">
            <v>0</v>
          </cell>
          <cell r="L20" t="str">
            <v>-</v>
          </cell>
          <cell r="M20" t="str">
            <v>-</v>
          </cell>
          <cell r="N20" t="str">
            <v>-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-</v>
          </cell>
          <cell r="S20" t="str">
            <v>-</v>
          </cell>
        </row>
        <row r="21">
          <cell r="B21" t="str">
            <v xml:space="preserve">  MARCH</v>
          </cell>
          <cell r="C21" t="str">
            <v>-</v>
          </cell>
          <cell r="D21" t="str">
            <v>-</v>
          </cell>
          <cell r="E21" t="str">
            <v>-</v>
          </cell>
          <cell r="F21" t="str">
            <v>-</v>
          </cell>
          <cell r="G21" t="str">
            <v>-</v>
          </cell>
          <cell r="H21" t="str">
            <v>-</v>
          </cell>
          <cell r="I21">
            <v>0</v>
          </cell>
          <cell r="J21">
            <v>0</v>
          </cell>
          <cell r="K21">
            <v>0</v>
          </cell>
          <cell r="L21" t="str">
            <v>-</v>
          </cell>
          <cell r="M21" t="str">
            <v>-</v>
          </cell>
          <cell r="N21" t="str">
            <v>-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-</v>
          </cell>
          <cell r="S21" t="str">
            <v>-</v>
          </cell>
        </row>
        <row r="22">
          <cell r="B22" t="str">
            <v xml:space="preserve">  APRIL</v>
          </cell>
          <cell r="C22" t="str">
            <v>-</v>
          </cell>
          <cell r="D22" t="str">
            <v>-</v>
          </cell>
          <cell r="E22" t="str">
            <v>-</v>
          </cell>
          <cell r="F22" t="str">
            <v>-</v>
          </cell>
          <cell r="G22" t="str">
            <v>-</v>
          </cell>
          <cell r="H22" t="str">
            <v>-</v>
          </cell>
          <cell r="I22">
            <v>0</v>
          </cell>
          <cell r="J22">
            <v>0</v>
          </cell>
          <cell r="K22">
            <v>0</v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-</v>
          </cell>
          <cell r="S22" t="str">
            <v>-</v>
          </cell>
        </row>
        <row r="23">
          <cell r="B23" t="str">
            <v xml:space="preserve">  MAY</v>
          </cell>
          <cell r="C23" t="str">
            <v>-</v>
          </cell>
          <cell r="D23" t="str">
            <v>-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>
            <v>0</v>
          </cell>
          <cell r="J23">
            <v>0</v>
          </cell>
          <cell r="K23">
            <v>0</v>
          </cell>
          <cell r="L23" t="str">
            <v xml:space="preserve">-     </v>
          </cell>
          <cell r="M23" t="str">
            <v>-</v>
          </cell>
          <cell r="N23" t="str">
            <v>-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-</v>
          </cell>
          <cell r="S23" t="str">
            <v>-</v>
          </cell>
        </row>
        <row r="24">
          <cell r="B24" t="str">
            <v xml:space="preserve">  JUNE</v>
          </cell>
          <cell r="C24" t="str">
            <v>-</v>
          </cell>
          <cell r="D24">
            <v>121.75</v>
          </cell>
          <cell r="E24">
            <v>323</v>
          </cell>
          <cell r="F24">
            <v>491</v>
          </cell>
          <cell r="G24">
            <v>2100</v>
          </cell>
          <cell r="H24">
            <v>441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2632500</v>
          </cell>
          <cell r="O24">
            <v>1</v>
          </cell>
          <cell r="P24">
            <v>2632500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 xml:space="preserve">  JULY</v>
          </cell>
          <cell r="C25" t="str">
            <v>-</v>
          </cell>
          <cell r="D25">
            <v>122.55</v>
          </cell>
          <cell r="E25">
            <v>325</v>
          </cell>
          <cell r="F25">
            <v>491</v>
          </cell>
          <cell r="G25">
            <v>2100</v>
          </cell>
          <cell r="H25">
            <v>449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2632500</v>
          </cell>
          <cell r="O25">
            <v>1</v>
          </cell>
          <cell r="P25">
            <v>2632500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 xml:space="preserve">  AUGUST</v>
          </cell>
          <cell r="C26" t="str">
            <v>-</v>
          </cell>
          <cell r="D26">
            <v>122.49</v>
          </cell>
          <cell r="E26">
            <v>326</v>
          </cell>
          <cell r="F26">
            <v>493</v>
          </cell>
          <cell r="G26">
            <v>2100</v>
          </cell>
          <cell r="H26">
            <v>452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2632500</v>
          </cell>
          <cell r="O26">
            <v>1</v>
          </cell>
          <cell r="P26">
            <v>2632500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 xml:space="preserve">  SEPTEMBER</v>
          </cell>
          <cell r="C27" t="str">
            <v>-</v>
          </cell>
          <cell r="D27">
            <v>123.27</v>
          </cell>
          <cell r="E27">
            <v>330</v>
          </cell>
          <cell r="F27">
            <v>495</v>
          </cell>
          <cell r="G27">
            <v>2100</v>
          </cell>
          <cell r="H27">
            <v>462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2632500</v>
          </cell>
          <cell r="O27">
            <v>1</v>
          </cell>
          <cell r="P27">
            <v>2632500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 xml:space="preserve">  OCTOBER</v>
          </cell>
          <cell r="C28" t="str">
            <v>-</v>
          </cell>
          <cell r="D28">
            <v>139.13999999999999</v>
          </cell>
          <cell r="E28">
            <v>376</v>
          </cell>
          <cell r="F28">
            <v>511</v>
          </cell>
          <cell r="G28">
            <v>4300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2632500</v>
          </cell>
          <cell r="O28">
            <v>1</v>
          </cell>
          <cell r="P28">
            <v>2632500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 xml:space="preserve">  NOVEMBER</v>
          </cell>
          <cell r="C29" t="str">
            <v>-</v>
          </cell>
          <cell r="D29">
            <v>140.15</v>
          </cell>
          <cell r="E29">
            <v>393</v>
          </cell>
          <cell r="F29">
            <v>511</v>
          </cell>
          <cell r="G29">
            <v>4300</v>
          </cell>
          <cell r="H29">
            <v>510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2632500</v>
          </cell>
          <cell r="O29">
            <v>1</v>
          </cell>
          <cell r="P29">
            <v>2632500</v>
          </cell>
          <cell r="Q29">
            <v>2632500</v>
          </cell>
          <cell r="R29">
            <v>2632500</v>
          </cell>
          <cell r="S29">
            <v>0</v>
          </cell>
        </row>
        <row r="30">
          <cell r="B30" t="str">
            <v xml:space="preserve">  DECEMBER</v>
          </cell>
          <cell r="C30" t="str">
            <v>-</v>
          </cell>
          <cell r="D30">
            <v>140.32</v>
          </cell>
          <cell r="E30">
            <v>393</v>
          </cell>
          <cell r="F30">
            <v>511</v>
          </cell>
          <cell r="G30">
            <v>4300</v>
          </cell>
          <cell r="H30">
            <v>510</v>
          </cell>
          <cell r="I30">
            <v>0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2632500</v>
          </cell>
          <cell r="O30">
            <v>1</v>
          </cell>
          <cell r="P30">
            <v>2632500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2006</v>
          </cell>
          <cell r="B31" t="str">
            <v xml:space="preserve">  JANUARY</v>
          </cell>
          <cell r="C31" t="str">
            <v>-</v>
          </cell>
          <cell r="D31" t="str">
            <v>-</v>
          </cell>
          <cell r="E31" t="str">
            <v>-</v>
          </cell>
          <cell r="F31" t="str">
            <v>-</v>
          </cell>
          <cell r="G31" t="str">
            <v>-</v>
          </cell>
          <cell r="H31" t="str">
            <v>-</v>
          </cell>
          <cell r="I31">
            <v>0</v>
          </cell>
          <cell r="J31">
            <v>0</v>
          </cell>
          <cell r="K31">
            <v>1</v>
          </cell>
          <cell r="L31" t="str">
            <v>-</v>
          </cell>
          <cell r="M31" t="str">
            <v>-</v>
          </cell>
          <cell r="N31">
            <v>2632500</v>
          </cell>
          <cell r="O31">
            <v>1</v>
          </cell>
          <cell r="P31">
            <v>2632500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 xml:space="preserve">  FEBRUARY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>
            <v>0</v>
          </cell>
          <cell r="J32">
            <v>0</v>
          </cell>
          <cell r="K32">
            <v>1</v>
          </cell>
          <cell r="L32" t="str">
            <v>-</v>
          </cell>
          <cell r="M32" t="str">
            <v>-</v>
          </cell>
          <cell r="N32">
            <v>2632500</v>
          </cell>
          <cell r="O32">
            <v>1</v>
          </cell>
          <cell r="P32">
            <v>2632500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 xml:space="preserve">  MARCH</v>
          </cell>
          <cell r="C33" t="str">
            <v>-</v>
          </cell>
          <cell r="D33" t="str">
            <v>-</v>
          </cell>
          <cell r="E33" t="str">
            <v>-</v>
          </cell>
          <cell r="F33" t="str">
            <v>-</v>
          </cell>
          <cell r="G33" t="str">
            <v>-</v>
          </cell>
          <cell r="H33" t="str">
            <v>-</v>
          </cell>
          <cell r="I33">
            <v>0</v>
          </cell>
          <cell r="J33">
            <v>0</v>
          </cell>
          <cell r="K33">
            <v>1</v>
          </cell>
          <cell r="L33" t="str">
            <v>-</v>
          </cell>
          <cell r="M33" t="str">
            <v>-</v>
          </cell>
          <cell r="N33">
            <v>2632500</v>
          </cell>
          <cell r="O33">
            <v>1</v>
          </cell>
          <cell r="P33">
            <v>2632500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 xml:space="preserve">  APRIL</v>
          </cell>
          <cell r="C34" t="str">
            <v>-</v>
          </cell>
          <cell r="D34" t="str">
            <v>-</v>
          </cell>
          <cell r="E34" t="str">
            <v>-</v>
          </cell>
          <cell r="F34" t="str">
            <v>-</v>
          </cell>
          <cell r="G34" t="str">
            <v>-</v>
          </cell>
          <cell r="H34" t="str">
            <v>-</v>
          </cell>
          <cell r="I34">
            <v>0</v>
          </cell>
          <cell r="J34">
            <v>0</v>
          </cell>
          <cell r="K34">
            <v>1</v>
          </cell>
          <cell r="L34" t="str">
            <v>-</v>
          </cell>
          <cell r="M34" t="str">
            <v>-</v>
          </cell>
          <cell r="N34">
            <v>2632500</v>
          </cell>
          <cell r="O34">
            <v>1</v>
          </cell>
          <cell r="P34">
            <v>2632500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 MAY</v>
          </cell>
          <cell r="C35" t="str">
            <v>-</v>
          </cell>
          <cell r="D35" t="str">
            <v>-</v>
          </cell>
          <cell r="E35" t="str">
            <v>-</v>
          </cell>
          <cell r="F35" t="str">
            <v>-</v>
          </cell>
          <cell r="G35" t="str">
            <v>-</v>
          </cell>
          <cell r="H35" t="str">
            <v>-</v>
          </cell>
          <cell r="I35">
            <v>0</v>
          </cell>
          <cell r="J35">
            <v>0</v>
          </cell>
          <cell r="K35">
            <v>1</v>
          </cell>
          <cell r="L35" t="str">
            <v>-</v>
          </cell>
          <cell r="M35" t="str">
            <v>-</v>
          </cell>
          <cell r="N35">
            <v>2632500</v>
          </cell>
          <cell r="O35">
            <v>1</v>
          </cell>
          <cell r="P35">
            <v>2632500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 JUNE</v>
          </cell>
          <cell r="C36" t="str">
            <v>-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>
            <v>2</v>
          </cell>
          <cell r="J36">
            <v>2</v>
          </cell>
          <cell r="K36">
            <v>1</v>
          </cell>
          <cell r="L36" t="str">
            <v>-</v>
          </cell>
          <cell r="M36" t="str">
            <v>-</v>
          </cell>
          <cell r="N36">
            <v>2632500</v>
          </cell>
          <cell r="O36">
            <v>1</v>
          </cell>
          <cell r="P36">
            <v>2632500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 xml:space="preserve">  JULY</v>
          </cell>
          <cell r="C37" t="str">
            <v>-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>
            <v>2</v>
          </cell>
          <cell r="J37">
            <v>0</v>
          </cell>
          <cell r="K37">
            <v>1</v>
          </cell>
          <cell r="L37" t="str">
            <v>-</v>
          </cell>
          <cell r="M37" t="str">
            <v>-</v>
          </cell>
          <cell r="N37">
            <v>2632500</v>
          </cell>
          <cell r="O37">
            <v>1</v>
          </cell>
          <cell r="P37">
            <v>2632500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 xml:space="preserve">  AUGUST</v>
          </cell>
          <cell r="C38" t="str">
            <v>-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>
            <v>2</v>
          </cell>
          <cell r="J38">
            <v>0</v>
          </cell>
          <cell r="K38">
            <v>1</v>
          </cell>
          <cell r="L38" t="str">
            <v>-</v>
          </cell>
          <cell r="M38" t="str">
            <v>-</v>
          </cell>
          <cell r="N38">
            <v>2632500</v>
          </cell>
          <cell r="O38">
            <v>1</v>
          </cell>
          <cell r="P38">
            <v>2632500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 xml:space="preserve">  SEPTEMBER</v>
          </cell>
          <cell r="C39" t="str">
            <v>-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>
            <v>2</v>
          </cell>
          <cell r="J39">
            <v>0</v>
          </cell>
          <cell r="K39">
            <v>1</v>
          </cell>
          <cell r="L39" t="str">
            <v>-</v>
          </cell>
          <cell r="M39" t="str">
            <v>-</v>
          </cell>
          <cell r="N39">
            <v>2632500</v>
          </cell>
          <cell r="O39">
            <v>1</v>
          </cell>
          <cell r="P39">
            <v>2632500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 xml:space="preserve">  OCTOBER</v>
          </cell>
          <cell r="C40" t="str">
            <v>-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>
            <v>2</v>
          </cell>
          <cell r="J40">
            <v>0</v>
          </cell>
          <cell r="K40">
            <v>1</v>
          </cell>
          <cell r="L40" t="str">
            <v>-</v>
          </cell>
          <cell r="M40" t="str">
            <v>-</v>
          </cell>
          <cell r="N40">
            <v>2632500</v>
          </cell>
          <cell r="O40">
            <v>1</v>
          </cell>
          <cell r="P40">
            <v>2632500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 xml:space="preserve">  NOVEMBER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>
            <v>2</v>
          </cell>
          <cell r="J41">
            <v>0</v>
          </cell>
          <cell r="K41">
            <v>1</v>
          </cell>
          <cell r="L41" t="str">
            <v>-</v>
          </cell>
          <cell r="M41" t="str">
            <v>-</v>
          </cell>
          <cell r="N41">
            <v>2632500</v>
          </cell>
          <cell r="O41">
            <v>1</v>
          </cell>
          <cell r="P41">
            <v>2632500</v>
          </cell>
          <cell r="Q41">
            <v>0</v>
          </cell>
          <cell r="R41">
            <v>0</v>
          </cell>
          <cell r="S41">
            <v>0</v>
          </cell>
        </row>
        <row r="43">
          <cell r="A43" t="str">
            <v xml:space="preserve"> </v>
          </cell>
          <cell r="B43" t="str">
            <v>T O T A L</v>
          </cell>
          <cell r="C43" t="str">
            <v>Pay Item</v>
          </cell>
          <cell r="E43" t="str">
            <v>:</v>
          </cell>
          <cell r="F43" t="str">
            <v>III - 4 - 25</v>
          </cell>
          <cell r="J43">
            <v>2</v>
          </cell>
          <cell r="K43" t="str">
            <v>-</v>
          </cell>
          <cell r="L43">
            <v>1</v>
          </cell>
          <cell r="M43">
            <v>1</v>
          </cell>
          <cell r="O43" t="str">
            <v>-</v>
          </cell>
          <cell r="Q43">
            <v>2632500</v>
          </cell>
          <cell r="R43">
            <v>2632500</v>
          </cell>
          <cell r="S43">
            <v>0</v>
          </cell>
        </row>
        <row r="45">
          <cell r="A45" t="str">
            <v xml:space="preserve">   L : Labour</v>
          </cell>
          <cell r="E45" t="str">
            <v xml:space="preserve">    C : Cement</v>
          </cell>
          <cell r="J45" t="str">
            <v xml:space="preserve">    S : Steel</v>
          </cell>
          <cell r="N45" t="str">
            <v xml:space="preserve">    F : Fuel</v>
          </cell>
          <cell r="R45" t="str">
            <v xml:space="preserve">    M : Material</v>
          </cell>
        </row>
        <row r="46">
          <cell r="A46" t="str">
            <v xml:space="preserve">   Economic Indicators Table 1.3</v>
          </cell>
          <cell r="E46" t="str">
            <v xml:space="preserve">         Economic Indicators Table 1.11</v>
          </cell>
          <cell r="J46" t="str">
            <v xml:space="preserve">         Economic Indicators Table 1.11</v>
          </cell>
          <cell r="N46" t="str">
            <v xml:space="preserve">         "Official Diesel Oil Selling Price"</v>
          </cell>
          <cell r="R46" t="str">
            <v xml:space="preserve">         Economic Indicators Table 1.15</v>
          </cell>
        </row>
        <row r="47">
          <cell r="A47" t="str">
            <v xml:space="preserve">   Consumer Price Indices for 43 Cities &amp; Changes</v>
          </cell>
          <cell r="E47" t="str">
            <v xml:space="preserve">         Wholesale Price Indices of Manufacturing Commodities</v>
          </cell>
          <cell r="J47" t="str">
            <v xml:space="preserve">         Wholesale Price Indices of Manufacturing Commodities</v>
          </cell>
          <cell r="N47" t="str">
            <v xml:space="preserve">         Actual cost of high speed diesel</v>
          </cell>
          <cell r="R47" t="str">
            <v xml:space="preserve">         Wholesale Price Indices of Construction Materials</v>
          </cell>
        </row>
        <row r="48">
          <cell r="A48" t="str">
            <v xml:space="preserve">   Sub-Sector General Index for Bandar Lampung</v>
          </cell>
          <cell r="E48" t="str">
            <v xml:space="preserve">         Sub-Sector 17, Non Metallic Mineral Products</v>
          </cell>
          <cell r="J48" t="str">
            <v xml:space="preserve">         Sub-Sector 19, Iron and Steel Products</v>
          </cell>
          <cell r="N48" t="str">
            <v xml:space="preserve">         Estabilished by Pertamina Oil Company</v>
          </cell>
          <cell r="R48" t="str">
            <v xml:space="preserve">         Sub-Sector 2, Public Works in Agriculture</v>
          </cell>
        </row>
        <row r="50">
          <cell r="A50" t="str">
            <v>Pn  =  A +  L(Ln/Lo) + C(Cn/Co) + S(Sn/So) + F(Fn/Fo) + M(Mn/Mo)</v>
          </cell>
        </row>
        <row r="51">
          <cell r="A51" t="str">
            <v>CALCULATION OF ESCALATION PAYMENT</v>
          </cell>
        </row>
        <row r="52">
          <cell r="A52" t="str">
            <v>CONTRACT PACKAGE</v>
          </cell>
          <cell r="C52" t="str">
            <v>:</v>
          </cell>
          <cell r="D52" t="str">
            <v>WAY CURUP IRRIGATION SUB-PROJECT PTSL-II</v>
          </cell>
          <cell r="Q52" t="str">
            <v>CONTRACTOR</v>
          </cell>
          <cell r="R52" t="str">
            <v>:     PT. ADHI KARYA (Persero) Tbk</v>
          </cell>
        </row>
        <row r="53">
          <cell r="A53" t="str">
            <v>CONTRACT NO. / DATE</v>
          </cell>
          <cell r="C53" t="str">
            <v>:</v>
          </cell>
          <cell r="D53" t="str">
            <v>HK.02.07-Ag.0801/WILIII/01 ,  Date : May 14th, 2004</v>
          </cell>
          <cell r="Q53" t="str">
            <v>CONSULTANT</v>
          </cell>
          <cell r="R53" t="str">
            <v>:     NIPPON KOEI (In Associated)</v>
          </cell>
        </row>
        <row r="55">
          <cell r="A55" t="str">
            <v xml:space="preserve"> PAY ITEM</v>
          </cell>
          <cell r="C55" t="str">
            <v>:</v>
          </cell>
          <cell r="D55" t="str">
            <v>III-4-25-Un</v>
          </cell>
          <cell r="I55" t="str">
            <v xml:space="preserve"> DESCRIPTION :</v>
          </cell>
          <cell r="J55" t="str">
            <v>Slide Gate b = 0.80 m, repairing type D</v>
          </cell>
          <cell r="M55" t="str">
            <v>QUANTITIES</v>
          </cell>
          <cell r="N55" t="str">
            <v>ORIGINAL</v>
          </cell>
          <cell r="P55" t="str">
            <v>CURRENT</v>
          </cell>
          <cell r="Q55" t="str">
            <v>ORIGINAL</v>
          </cell>
          <cell r="R55" t="str">
            <v>CURRENT</v>
          </cell>
        </row>
        <row r="56">
          <cell r="A56" t="str">
            <v xml:space="preserve"> COMPONENT</v>
          </cell>
          <cell r="C56" t="str">
            <v>A</v>
          </cell>
          <cell r="D56" t="str">
            <v>L</v>
          </cell>
          <cell r="E56" t="str">
            <v>C</v>
          </cell>
          <cell r="F56" t="str">
            <v>S</v>
          </cell>
          <cell r="G56" t="str">
            <v>F</v>
          </cell>
          <cell r="H56" t="str">
            <v>M</v>
          </cell>
          <cell r="I56" t="str">
            <v xml:space="preserve"> QUANTITIES   :</v>
          </cell>
          <cell r="J56" t="str">
            <v xml:space="preserve">-     </v>
          </cell>
          <cell r="K56" t="str">
            <v>set</v>
          </cell>
          <cell r="M56" t="str">
            <v>FOR</v>
          </cell>
          <cell r="N56" t="str">
            <v>UNIT PRICE</v>
          </cell>
          <cell r="O56" t="str">
            <v>FACTOR</v>
          </cell>
          <cell r="P56" t="str">
            <v>UNIT PRICE</v>
          </cell>
          <cell r="Q56" t="str">
            <v>AMOUNT</v>
          </cell>
          <cell r="R56" t="str">
            <v>AMOUNT</v>
          </cell>
          <cell r="S56" t="str">
            <v>PRICE ESCALATION</v>
          </cell>
        </row>
        <row r="57">
          <cell r="A57" t="str">
            <v xml:space="preserve"> COST FACTOR</v>
          </cell>
          <cell r="C57">
            <v>1</v>
          </cell>
          <cell r="D57" t="str">
            <v>No Adjustment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SCHEDULE QUANTITIES</v>
          </cell>
          <cell r="K57" t="str">
            <v>ACTUAL QUANTITIES (MC)</v>
          </cell>
          <cell r="M57" t="str">
            <v>ESCALATION</v>
          </cell>
          <cell r="N57" t="str">
            <v>Ho</v>
          </cell>
          <cell r="O57" t="str">
            <v>Pn</v>
          </cell>
          <cell r="P57" t="str">
            <v>Hn</v>
          </cell>
          <cell r="Q57" t="str">
            <v>Io</v>
          </cell>
          <cell r="R57" t="str">
            <v>In</v>
          </cell>
          <cell r="S57" t="str">
            <v>PAYMENT</v>
          </cell>
        </row>
        <row r="58">
          <cell r="A58" t="str">
            <v xml:space="preserve"> ZERO INDEX / DEC 2002</v>
          </cell>
          <cell r="C58" t="str">
            <v>-</v>
          </cell>
          <cell r="D58">
            <v>110.63</v>
          </cell>
          <cell r="E58">
            <v>294</v>
          </cell>
          <cell r="F58">
            <v>345</v>
          </cell>
          <cell r="G58">
            <v>1650</v>
          </cell>
          <cell r="H58">
            <v>350</v>
          </cell>
          <cell r="I58" t="str">
            <v>CUMULATIVE</v>
          </cell>
          <cell r="J58" t="str">
            <v>MONTHLY</v>
          </cell>
          <cell r="K58" t="str">
            <v>CUMULATIVE</v>
          </cell>
          <cell r="L58" t="str">
            <v>MONTHLY</v>
          </cell>
          <cell r="M58" t="str">
            <v>PAYMENT</v>
          </cell>
        </row>
        <row r="59">
          <cell r="A59">
            <v>1</v>
          </cell>
          <cell r="B59">
            <v>2</v>
          </cell>
          <cell r="C59">
            <v>3</v>
          </cell>
          <cell r="D59">
            <v>4</v>
          </cell>
          <cell r="E59">
            <v>5</v>
          </cell>
          <cell r="F59">
            <v>6</v>
          </cell>
          <cell r="G59">
            <v>7</v>
          </cell>
          <cell r="H59">
            <v>8</v>
          </cell>
          <cell r="I59">
            <v>9</v>
          </cell>
          <cell r="J59">
            <v>10</v>
          </cell>
          <cell r="K59">
            <v>11</v>
          </cell>
          <cell r="L59">
            <v>12</v>
          </cell>
          <cell r="M59">
            <v>13</v>
          </cell>
          <cell r="N59">
            <v>14</v>
          </cell>
          <cell r="O59">
            <v>15</v>
          </cell>
          <cell r="P59" t="str">
            <v>16=14x15</v>
          </cell>
          <cell r="Q59" t="str">
            <v>17=13x14</v>
          </cell>
          <cell r="R59" t="str">
            <v>18=13x16</v>
          </cell>
          <cell r="S59" t="str">
            <v>19=18-17</v>
          </cell>
        </row>
        <row r="61">
          <cell r="A61" t="str">
            <v>2004</v>
          </cell>
          <cell r="B61" t="str">
            <v xml:space="preserve">  JUNE</v>
          </cell>
          <cell r="C61" t="str">
            <v>-</v>
          </cell>
          <cell r="D61" t="str">
            <v>-</v>
          </cell>
          <cell r="E61" t="str">
            <v>-</v>
          </cell>
          <cell r="F61" t="str">
            <v>-</v>
          </cell>
          <cell r="G61" t="str">
            <v>-</v>
          </cell>
          <cell r="H61" t="str">
            <v>-</v>
          </cell>
          <cell r="I61">
            <v>0</v>
          </cell>
          <cell r="J61">
            <v>0</v>
          </cell>
          <cell r="K61" t="str">
            <v>-</v>
          </cell>
          <cell r="L61" t="str">
            <v>-</v>
          </cell>
          <cell r="M61" t="str">
            <v>-</v>
          </cell>
          <cell r="N61" t="str">
            <v>-</v>
          </cell>
          <cell r="O61" t="str">
            <v>-</v>
          </cell>
          <cell r="P61" t="str">
            <v>-</v>
          </cell>
          <cell r="Q61" t="str">
            <v>-</v>
          </cell>
          <cell r="R61" t="str">
            <v>-</v>
          </cell>
          <cell r="S61" t="str">
            <v>-</v>
          </cell>
        </row>
        <row r="62">
          <cell r="B62" t="str">
            <v xml:space="preserve">  JULY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>
            <v>0</v>
          </cell>
          <cell r="J62">
            <v>0</v>
          </cell>
          <cell r="K62">
            <v>0</v>
          </cell>
          <cell r="L62" t="str">
            <v>-</v>
          </cell>
          <cell r="M62" t="str">
            <v>-</v>
          </cell>
          <cell r="N62" t="str">
            <v>-</v>
          </cell>
          <cell r="O62" t="str">
            <v>-</v>
          </cell>
          <cell r="P62" t="str">
            <v>-</v>
          </cell>
          <cell r="Q62" t="str">
            <v>-</v>
          </cell>
          <cell r="R62" t="str">
            <v>-</v>
          </cell>
          <cell r="S62" t="str">
            <v>-</v>
          </cell>
        </row>
        <row r="63">
          <cell r="B63" t="str">
            <v xml:space="preserve">  AUGUST</v>
          </cell>
          <cell r="C63" t="str">
            <v>-</v>
          </cell>
          <cell r="D63" t="str">
            <v>-</v>
          </cell>
          <cell r="E63" t="str">
            <v>-</v>
          </cell>
          <cell r="F63" t="str">
            <v>-</v>
          </cell>
          <cell r="G63" t="str">
            <v>-</v>
          </cell>
          <cell r="H63" t="str">
            <v>-</v>
          </cell>
          <cell r="I63">
            <v>0</v>
          </cell>
          <cell r="J63">
            <v>0</v>
          </cell>
          <cell r="K63">
            <v>0</v>
          </cell>
          <cell r="L63" t="str">
            <v>-</v>
          </cell>
          <cell r="M63" t="str">
            <v>-</v>
          </cell>
          <cell r="N63" t="str">
            <v>-</v>
          </cell>
          <cell r="O63" t="str">
            <v>-</v>
          </cell>
          <cell r="P63" t="str">
            <v>-</v>
          </cell>
          <cell r="Q63" t="str">
            <v>-</v>
          </cell>
          <cell r="R63" t="str">
            <v>-</v>
          </cell>
          <cell r="S63" t="str">
            <v>-</v>
          </cell>
        </row>
        <row r="64">
          <cell r="B64" t="str">
            <v xml:space="preserve">  SEPTEMBER</v>
          </cell>
          <cell r="C64" t="str">
            <v>-</v>
          </cell>
          <cell r="D64" t="str">
            <v>-</v>
          </cell>
          <cell r="E64" t="str">
            <v>-</v>
          </cell>
          <cell r="F64" t="str">
            <v>-</v>
          </cell>
          <cell r="G64" t="str">
            <v>-</v>
          </cell>
          <cell r="H64" t="str">
            <v>-</v>
          </cell>
          <cell r="I64">
            <v>0</v>
          </cell>
          <cell r="J64">
            <v>0</v>
          </cell>
          <cell r="K64">
            <v>0</v>
          </cell>
          <cell r="L64" t="str">
            <v>-</v>
          </cell>
          <cell r="M64" t="str">
            <v>-</v>
          </cell>
          <cell r="N64" t="str">
            <v>-</v>
          </cell>
          <cell r="O64" t="str">
            <v>-</v>
          </cell>
          <cell r="P64" t="str">
            <v>-</v>
          </cell>
          <cell r="Q64" t="str">
            <v>-</v>
          </cell>
          <cell r="R64" t="str">
            <v>-</v>
          </cell>
          <cell r="S64" t="str">
            <v>-</v>
          </cell>
        </row>
        <row r="65">
          <cell r="B65" t="str">
            <v xml:space="preserve">  OCTOBER</v>
          </cell>
          <cell r="C65" t="str">
            <v>-</v>
          </cell>
          <cell r="D65" t="str">
            <v>-</v>
          </cell>
          <cell r="E65" t="str">
            <v>-</v>
          </cell>
          <cell r="F65" t="str">
            <v>-</v>
          </cell>
          <cell r="G65" t="str">
            <v>-</v>
          </cell>
          <cell r="H65" t="str">
            <v>-</v>
          </cell>
          <cell r="I65">
            <v>0</v>
          </cell>
          <cell r="J65">
            <v>0</v>
          </cell>
          <cell r="K65">
            <v>0</v>
          </cell>
          <cell r="L65" t="str">
            <v>-</v>
          </cell>
          <cell r="M65" t="str">
            <v>-</v>
          </cell>
          <cell r="N65" t="str">
            <v>-</v>
          </cell>
          <cell r="O65" t="str">
            <v>-</v>
          </cell>
          <cell r="P65" t="str">
            <v>-</v>
          </cell>
          <cell r="Q65" t="str">
            <v>-</v>
          </cell>
          <cell r="R65" t="str">
            <v>-</v>
          </cell>
          <cell r="S65" t="str">
            <v>-</v>
          </cell>
        </row>
        <row r="66">
          <cell r="B66" t="str">
            <v xml:space="preserve">  NOVEMBER</v>
          </cell>
          <cell r="C66" t="str">
            <v>-</v>
          </cell>
          <cell r="D66" t="str">
            <v>-</v>
          </cell>
          <cell r="E66" t="str">
            <v>-</v>
          </cell>
          <cell r="F66" t="str">
            <v>-</v>
          </cell>
          <cell r="G66" t="str">
            <v>-</v>
          </cell>
          <cell r="H66" t="str">
            <v>-</v>
          </cell>
          <cell r="I66">
            <v>0</v>
          </cell>
          <cell r="J66">
            <v>0</v>
          </cell>
          <cell r="K66">
            <v>0</v>
          </cell>
          <cell r="L66" t="str">
            <v>-</v>
          </cell>
          <cell r="M66" t="str">
            <v>-</v>
          </cell>
          <cell r="N66" t="str">
            <v>-</v>
          </cell>
          <cell r="O66" t="str">
            <v>-</v>
          </cell>
          <cell r="P66" t="str">
            <v>-</v>
          </cell>
          <cell r="Q66" t="str">
            <v>-</v>
          </cell>
          <cell r="R66" t="str">
            <v>-</v>
          </cell>
          <cell r="S66" t="str">
            <v>-</v>
          </cell>
        </row>
        <row r="67">
          <cell r="B67" t="str">
            <v xml:space="preserve">  DECEMBER</v>
          </cell>
          <cell r="C67" t="str">
            <v>-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>
            <v>0</v>
          </cell>
          <cell r="J67">
            <v>0</v>
          </cell>
          <cell r="K67">
            <v>0</v>
          </cell>
          <cell r="L67" t="str">
            <v>-</v>
          </cell>
          <cell r="M67" t="str">
            <v>-</v>
          </cell>
          <cell r="N67" t="str">
            <v>-</v>
          </cell>
          <cell r="O67" t="str">
            <v>-</v>
          </cell>
          <cell r="P67" t="str">
            <v>-</v>
          </cell>
          <cell r="Q67" t="str">
            <v>-</v>
          </cell>
          <cell r="R67" t="str">
            <v>-</v>
          </cell>
          <cell r="S67" t="str">
            <v>-</v>
          </cell>
        </row>
        <row r="68">
          <cell r="A68" t="str">
            <v>2005</v>
          </cell>
          <cell r="B68" t="str">
            <v xml:space="preserve">  JANUARY</v>
          </cell>
          <cell r="C68" t="str">
            <v>-</v>
          </cell>
          <cell r="D68" t="str">
            <v>-</v>
          </cell>
          <cell r="E68" t="str">
            <v>-</v>
          </cell>
          <cell r="F68" t="str">
            <v>-</v>
          </cell>
          <cell r="G68" t="str">
            <v>-</v>
          </cell>
          <cell r="H68" t="str">
            <v>-</v>
          </cell>
          <cell r="I68">
            <v>0</v>
          </cell>
          <cell r="J68">
            <v>0</v>
          </cell>
          <cell r="K68">
            <v>0</v>
          </cell>
          <cell r="L68" t="str">
            <v>-</v>
          </cell>
          <cell r="M68" t="str">
            <v>-</v>
          </cell>
          <cell r="N68" t="str">
            <v>-</v>
          </cell>
          <cell r="O68" t="str">
            <v>-</v>
          </cell>
          <cell r="P68" t="str">
            <v>-</v>
          </cell>
          <cell r="Q68" t="str">
            <v>-</v>
          </cell>
          <cell r="R68" t="str">
            <v>-</v>
          </cell>
          <cell r="S68" t="str">
            <v>-</v>
          </cell>
        </row>
        <row r="69">
          <cell r="B69" t="str">
            <v xml:space="preserve">  FEBRUARY</v>
          </cell>
          <cell r="C69" t="str">
            <v>-</v>
          </cell>
          <cell r="D69" t="str">
            <v>-</v>
          </cell>
          <cell r="E69" t="str">
            <v>-</v>
          </cell>
          <cell r="F69" t="str">
            <v>-</v>
          </cell>
          <cell r="G69" t="str">
            <v>-</v>
          </cell>
          <cell r="H69" t="str">
            <v>-</v>
          </cell>
          <cell r="I69">
            <v>0</v>
          </cell>
          <cell r="J69">
            <v>0</v>
          </cell>
          <cell r="K69">
            <v>0</v>
          </cell>
          <cell r="L69" t="str">
            <v>-</v>
          </cell>
          <cell r="M69" t="str">
            <v>-</v>
          </cell>
          <cell r="N69" t="str">
            <v>-</v>
          </cell>
          <cell r="O69" t="str">
            <v>-</v>
          </cell>
          <cell r="P69" t="str">
            <v>-</v>
          </cell>
          <cell r="Q69" t="str">
            <v>-</v>
          </cell>
          <cell r="R69" t="str">
            <v>-</v>
          </cell>
          <cell r="S69" t="str">
            <v>-</v>
          </cell>
        </row>
        <row r="70">
          <cell r="B70" t="str">
            <v xml:space="preserve">  MARCH</v>
          </cell>
          <cell r="C70" t="str">
            <v>-</v>
          </cell>
          <cell r="D70" t="str">
            <v>-</v>
          </cell>
          <cell r="E70" t="str">
            <v>-</v>
          </cell>
          <cell r="F70" t="str">
            <v>-</v>
          </cell>
          <cell r="G70" t="str">
            <v>-</v>
          </cell>
          <cell r="H70" t="str">
            <v>-</v>
          </cell>
          <cell r="I70">
            <v>0</v>
          </cell>
          <cell r="J70">
            <v>0</v>
          </cell>
          <cell r="K70">
            <v>0</v>
          </cell>
          <cell r="L70" t="str">
            <v>-</v>
          </cell>
          <cell r="M70" t="str">
            <v>-</v>
          </cell>
          <cell r="N70" t="str">
            <v>-</v>
          </cell>
          <cell r="O70" t="str">
            <v>-</v>
          </cell>
          <cell r="P70" t="str">
            <v>-</v>
          </cell>
          <cell r="Q70" t="str">
            <v>-</v>
          </cell>
          <cell r="R70" t="str">
            <v>-</v>
          </cell>
          <cell r="S70" t="str">
            <v>-</v>
          </cell>
        </row>
        <row r="71">
          <cell r="B71" t="str">
            <v xml:space="preserve">  APRIL</v>
          </cell>
          <cell r="C71" t="str">
            <v>-</v>
          </cell>
          <cell r="D71" t="str">
            <v>-</v>
          </cell>
          <cell r="E71" t="str">
            <v>-</v>
          </cell>
          <cell r="F71" t="str">
            <v>-</v>
          </cell>
          <cell r="G71" t="str">
            <v>-</v>
          </cell>
          <cell r="H71" t="str">
            <v>-</v>
          </cell>
          <cell r="I71">
            <v>0</v>
          </cell>
          <cell r="J71">
            <v>0</v>
          </cell>
          <cell r="K71">
            <v>0</v>
          </cell>
          <cell r="L71" t="str">
            <v>-</v>
          </cell>
          <cell r="M71" t="str">
            <v>-</v>
          </cell>
          <cell r="N71" t="str">
            <v>-</v>
          </cell>
          <cell r="O71" t="str">
            <v>-</v>
          </cell>
          <cell r="P71" t="str">
            <v>-</v>
          </cell>
          <cell r="Q71" t="str">
            <v>-</v>
          </cell>
          <cell r="R71" t="str">
            <v>-</v>
          </cell>
          <cell r="S71" t="str">
            <v>-</v>
          </cell>
        </row>
        <row r="72">
          <cell r="B72" t="str">
            <v xml:space="preserve">  MAY</v>
          </cell>
          <cell r="C72" t="str">
            <v>-</v>
          </cell>
          <cell r="D72" t="str">
            <v>-</v>
          </cell>
          <cell r="E72" t="str">
            <v>-</v>
          </cell>
          <cell r="F72" t="str">
            <v>-</v>
          </cell>
          <cell r="G72" t="str">
            <v>-</v>
          </cell>
          <cell r="H72" t="str">
            <v>-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-</v>
          </cell>
          <cell r="N72" t="str">
            <v>-</v>
          </cell>
          <cell r="O72" t="str">
            <v>-</v>
          </cell>
          <cell r="P72" t="str">
            <v>-</v>
          </cell>
          <cell r="Q72" t="str">
            <v>-</v>
          </cell>
          <cell r="R72" t="str">
            <v>-</v>
          </cell>
          <cell r="S72" t="str">
            <v>-</v>
          </cell>
        </row>
        <row r="73">
          <cell r="B73" t="str">
            <v xml:space="preserve">  JUNE</v>
          </cell>
          <cell r="C73" t="str">
            <v>-</v>
          </cell>
          <cell r="D73">
            <v>121.75</v>
          </cell>
          <cell r="E73">
            <v>323</v>
          </cell>
          <cell r="F73">
            <v>491</v>
          </cell>
          <cell r="G73">
            <v>2100</v>
          </cell>
          <cell r="H73">
            <v>441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2246940</v>
          </cell>
          <cell r="O73">
            <v>1</v>
          </cell>
          <cell r="P73">
            <v>2246940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 xml:space="preserve">  JULY</v>
          </cell>
          <cell r="C74" t="str">
            <v>-</v>
          </cell>
          <cell r="D74">
            <v>122.55</v>
          </cell>
          <cell r="E74">
            <v>325</v>
          </cell>
          <cell r="F74">
            <v>491</v>
          </cell>
          <cell r="G74">
            <v>2100</v>
          </cell>
          <cell r="H74">
            <v>449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2246940</v>
          </cell>
          <cell r="O74">
            <v>1</v>
          </cell>
          <cell r="P74">
            <v>2246940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 xml:space="preserve">  AUGUST</v>
          </cell>
          <cell r="C75" t="str">
            <v>-</v>
          </cell>
          <cell r="D75">
            <v>122.49</v>
          </cell>
          <cell r="E75">
            <v>326</v>
          </cell>
          <cell r="F75">
            <v>493</v>
          </cell>
          <cell r="G75">
            <v>2100</v>
          </cell>
          <cell r="H75">
            <v>452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2246940</v>
          </cell>
          <cell r="O75">
            <v>1</v>
          </cell>
          <cell r="P75">
            <v>2246940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 xml:space="preserve">  SEPTEMBER</v>
          </cell>
          <cell r="C76" t="str">
            <v>-</v>
          </cell>
          <cell r="D76">
            <v>123.27</v>
          </cell>
          <cell r="E76">
            <v>330</v>
          </cell>
          <cell r="F76">
            <v>495</v>
          </cell>
          <cell r="G76">
            <v>2100</v>
          </cell>
          <cell r="H76">
            <v>462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2246940</v>
          </cell>
          <cell r="O76">
            <v>1</v>
          </cell>
          <cell r="P76">
            <v>2246940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 xml:space="preserve">  OCTOBER</v>
          </cell>
          <cell r="C77" t="str">
            <v>-</v>
          </cell>
          <cell r="D77">
            <v>139.13999999999999</v>
          </cell>
          <cell r="E77">
            <v>376</v>
          </cell>
          <cell r="F77">
            <v>511</v>
          </cell>
          <cell r="G77">
            <v>4300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2246940</v>
          </cell>
          <cell r="O77">
            <v>1</v>
          </cell>
          <cell r="P77">
            <v>2246940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 xml:space="preserve">  NOVEMBER</v>
          </cell>
          <cell r="C78" t="str">
            <v>-</v>
          </cell>
          <cell r="D78">
            <v>140.15</v>
          </cell>
          <cell r="E78">
            <v>393</v>
          </cell>
          <cell r="F78">
            <v>511</v>
          </cell>
          <cell r="G78">
            <v>4300</v>
          </cell>
          <cell r="H78">
            <v>510</v>
          </cell>
          <cell r="I78">
            <v>0</v>
          </cell>
          <cell r="J78">
            <v>0</v>
          </cell>
          <cell r="K78">
            <v>0</v>
          </cell>
          <cell r="L78" t="str">
            <v xml:space="preserve">-     </v>
          </cell>
          <cell r="M78" t="str">
            <v xml:space="preserve">-     </v>
          </cell>
          <cell r="N78">
            <v>2246940</v>
          </cell>
          <cell r="O78">
            <v>1</v>
          </cell>
          <cell r="P78">
            <v>2246940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 xml:space="preserve">  DECEMBER</v>
          </cell>
          <cell r="C79" t="str">
            <v>-</v>
          </cell>
          <cell r="D79">
            <v>140.32</v>
          </cell>
          <cell r="E79">
            <v>393</v>
          </cell>
          <cell r="F79">
            <v>511</v>
          </cell>
          <cell r="G79">
            <v>4300</v>
          </cell>
          <cell r="H79">
            <v>510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2246940</v>
          </cell>
          <cell r="O79">
            <v>1</v>
          </cell>
          <cell r="P79">
            <v>2246940</v>
          </cell>
          <cell r="Q79">
            <v>0</v>
          </cell>
          <cell r="R79">
            <v>0</v>
          </cell>
          <cell r="S79">
            <v>0</v>
          </cell>
        </row>
        <row r="80">
          <cell r="A80" t="str">
            <v>2006</v>
          </cell>
          <cell r="B80" t="str">
            <v xml:space="preserve">  JANUARY</v>
          </cell>
          <cell r="C80" t="str">
            <v>-</v>
          </cell>
          <cell r="D80" t="str">
            <v>-</v>
          </cell>
          <cell r="E80" t="str">
            <v>-</v>
          </cell>
          <cell r="F80" t="str">
            <v>-</v>
          </cell>
          <cell r="G80" t="str">
            <v>-</v>
          </cell>
          <cell r="H80" t="str">
            <v>-</v>
          </cell>
          <cell r="I80">
            <v>0</v>
          </cell>
          <cell r="J80">
            <v>0</v>
          </cell>
          <cell r="K80">
            <v>0</v>
          </cell>
          <cell r="L80" t="str">
            <v>-</v>
          </cell>
          <cell r="M80" t="str">
            <v>-</v>
          </cell>
          <cell r="N80">
            <v>2246940</v>
          </cell>
          <cell r="O80">
            <v>1</v>
          </cell>
          <cell r="P80">
            <v>2246940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 xml:space="preserve">  FEBRUARY</v>
          </cell>
          <cell r="C81" t="str">
            <v>-</v>
          </cell>
          <cell r="D81" t="str">
            <v>-</v>
          </cell>
          <cell r="E81" t="str">
            <v>-</v>
          </cell>
          <cell r="F81" t="str">
            <v>-</v>
          </cell>
          <cell r="G81" t="str">
            <v>-</v>
          </cell>
          <cell r="H81" t="str">
            <v>-</v>
          </cell>
          <cell r="I81">
            <v>0</v>
          </cell>
          <cell r="J81">
            <v>0</v>
          </cell>
          <cell r="K81">
            <v>0</v>
          </cell>
          <cell r="L81" t="str">
            <v>-</v>
          </cell>
          <cell r="M81" t="str">
            <v>-</v>
          </cell>
          <cell r="N81">
            <v>2246940</v>
          </cell>
          <cell r="O81">
            <v>1</v>
          </cell>
          <cell r="P81">
            <v>2246940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 xml:space="preserve">  MARCH</v>
          </cell>
          <cell r="C82" t="str">
            <v>-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>
            <v>0</v>
          </cell>
          <cell r="J82">
            <v>0</v>
          </cell>
          <cell r="K82">
            <v>0</v>
          </cell>
          <cell r="L82" t="str">
            <v>-</v>
          </cell>
          <cell r="M82" t="str">
            <v>-</v>
          </cell>
          <cell r="N82">
            <v>2246940</v>
          </cell>
          <cell r="O82">
            <v>1</v>
          </cell>
          <cell r="P82">
            <v>2246940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 xml:space="preserve">  APRIL</v>
          </cell>
          <cell r="C83" t="str">
            <v>-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>
            <v>0</v>
          </cell>
          <cell r="J83">
            <v>0</v>
          </cell>
          <cell r="K83">
            <v>0</v>
          </cell>
          <cell r="L83" t="str">
            <v>-</v>
          </cell>
          <cell r="M83" t="str">
            <v>-</v>
          </cell>
          <cell r="N83">
            <v>2246940</v>
          </cell>
          <cell r="O83">
            <v>1</v>
          </cell>
          <cell r="P83">
            <v>2246940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 xml:space="preserve">  MAY</v>
          </cell>
          <cell r="C84" t="str">
            <v>-</v>
          </cell>
          <cell r="D84" t="str">
            <v>-</v>
          </cell>
          <cell r="E84" t="str">
            <v>-</v>
          </cell>
          <cell r="F84" t="str">
            <v>-</v>
          </cell>
          <cell r="G84" t="str">
            <v>-</v>
          </cell>
          <cell r="H84" t="str">
            <v>-</v>
          </cell>
          <cell r="I84">
            <v>0</v>
          </cell>
          <cell r="J84">
            <v>0</v>
          </cell>
          <cell r="K84">
            <v>0</v>
          </cell>
          <cell r="L84" t="str">
            <v>-</v>
          </cell>
          <cell r="M84" t="str">
            <v>-</v>
          </cell>
          <cell r="N84">
            <v>2246940</v>
          </cell>
          <cell r="O84">
            <v>1</v>
          </cell>
          <cell r="P84">
            <v>2246940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 xml:space="preserve">  JUNE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>
            <v>0</v>
          </cell>
          <cell r="J85">
            <v>0</v>
          </cell>
          <cell r="K85">
            <v>0</v>
          </cell>
          <cell r="L85" t="str">
            <v>-</v>
          </cell>
          <cell r="M85" t="str">
            <v>-</v>
          </cell>
          <cell r="N85">
            <v>2246940</v>
          </cell>
          <cell r="O85">
            <v>1</v>
          </cell>
          <cell r="P85">
            <v>2246940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 xml:space="preserve">  JULY</v>
          </cell>
          <cell r="C86" t="str">
            <v>-</v>
          </cell>
          <cell r="D86" t="str">
            <v>-</v>
          </cell>
          <cell r="E86" t="str">
            <v>-</v>
          </cell>
          <cell r="F86" t="str">
            <v>-</v>
          </cell>
          <cell r="G86" t="str">
            <v>-</v>
          </cell>
          <cell r="H86" t="str">
            <v>-</v>
          </cell>
          <cell r="I86">
            <v>0</v>
          </cell>
          <cell r="J86">
            <v>0</v>
          </cell>
          <cell r="K86">
            <v>0</v>
          </cell>
          <cell r="L86" t="str">
            <v>-</v>
          </cell>
          <cell r="M86" t="str">
            <v>-</v>
          </cell>
          <cell r="N86">
            <v>2246940</v>
          </cell>
          <cell r="O86">
            <v>1</v>
          </cell>
          <cell r="P86">
            <v>2246940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 xml:space="preserve">  AUGUST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>
            <v>0</v>
          </cell>
          <cell r="J87">
            <v>0</v>
          </cell>
          <cell r="K87">
            <v>0</v>
          </cell>
          <cell r="L87" t="str">
            <v>-</v>
          </cell>
          <cell r="M87" t="str">
            <v>-</v>
          </cell>
          <cell r="N87">
            <v>2246940</v>
          </cell>
          <cell r="O87">
            <v>1</v>
          </cell>
          <cell r="P87">
            <v>2246940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 xml:space="preserve">  SEPTEMBER</v>
          </cell>
          <cell r="C88" t="str">
            <v>-</v>
          </cell>
          <cell r="D88" t="str">
            <v>-</v>
          </cell>
          <cell r="E88" t="str">
            <v>-</v>
          </cell>
          <cell r="F88" t="str">
            <v>-</v>
          </cell>
          <cell r="G88" t="str">
            <v>-</v>
          </cell>
          <cell r="H88" t="str">
            <v>-</v>
          </cell>
          <cell r="I88">
            <v>0</v>
          </cell>
          <cell r="J88">
            <v>0</v>
          </cell>
          <cell r="K88">
            <v>0</v>
          </cell>
          <cell r="L88" t="str">
            <v>-</v>
          </cell>
          <cell r="M88" t="str">
            <v>-</v>
          </cell>
          <cell r="N88">
            <v>2246940</v>
          </cell>
          <cell r="O88">
            <v>1</v>
          </cell>
          <cell r="P88">
            <v>2246940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 xml:space="preserve">  OCTOBER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>
            <v>0</v>
          </cell>
          <cell r="J89">
            <v>0</v>
          </cell>
          <cell r="K89">
            <v>0</v>
          </cell>
          <cell r="L89" t="str">
            <v>-</v>
          </cell>
          <cell r="M89" t="str">
            <v>-</v>
          </cell>
          <cell r="N89">
            <v>2246940</v>
          </cell>
          <cell r="O89">
            <v>1</v>
          </cell>
          <cell r="P89">
            <v>2246940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 xml:space="preserve">  NOVEMBER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>
            <v>0</v>
          </cell>
          <cell r="J90">
            <v>0</v>
          </cell>
          <cell r="K90">
            <v>0</v>
          </cell>
          <cell r="L90" t="str">
            <v>-</v>
          </cell>
          <cell r="M90" t="str">
            <v>-</v>
          </cell>
          <cell r="N90">
            <v>2246940</v>
          </cell>
          <cell r="O90">
            <v>1</v>
          </cell>
          <cell r="P90">
            <v>2246940</v>
          </cell>
          <cell r="Q90">
            <v>0</v>
          </cell>
          <cell r="R90">
            <v>0</v>
          </cell>
          <cell r="S90">
            <v>0</v>
          </cell>
        </row>
        <row r="92">
          <cell r="A92" t="str">
            <v xml:space="preserve"> </v>
          </cell>
          <cell r="B92" t="str">
            <v>T O T A L</v>
          </cell>
          <cell r="C92" t="str">
            <v>Pay Item</v>
          </cell>
          <cell r="E92" t="str">
            <v>:</v>
          </cell>
          <cell r="F92" t="str">
            <v>III-4-25-Un</v>
          </cell>
          <cell r="J92">
            <v>0</v>
          </cell>
          <cell r="K92" t="str">
            <v>-</v>
          </cell>
          <cell r="L92">
            <v>0</v>
          </cell>
          <cell r="M92">
            <v>0</v>
          </cell>
          <cell r="O92" t="str">
            <v>-</v>
          </cell>
          <cell r="Q92">
            <v>0</v>
          </cell>
          <cell r="R92">
            <v>0</v>
          </cell>
          <cell r="S92">
            <v>0</v>
          </cell>
        </row>
        <row r="94">
          <cell r="A94" t="str">
            <v xml:space="preserve">   L : Labour</v>
          </cell>
          <cell r="E94" t="str">
            <v xml:space="preserve">    C : Cement</v>
          </cell>
          <cell r="J94" t="str">
            <v xml:space="preserve">    S : Steel</v>
          </cell>
          <cell r="N94" t="str">
            <v xml:space="preserve">    F : Fuel</v>
          </cell>
          <cell r="R94" t="str">
            <v xml:space="preserve">    M : Material</v>
          </cell>
        </row>
        <row r="95">
          <cell r="A95" t="str">
            <v xml:space="preserve">   Economic Indicators Table 1.3</v>
          </cell>
          <cell r="E95" t="str">
            <v xml:space="preserve">         Economic Indicators Table 1.11</v>
          </cell>
          <cell r="J95" t="str">
            <v xml:space="preserve">         Economic Indicators Table 1.11</v>
          </cell>
          <cell r="N95" t="str">
            <v xml:space="preserve">         "Official Diesel Oil Selling Price"</v>
          </cell>
          <cell r="R95" t="str">
            <v xml:space="preserve">         Economic Indicators Table 1.15</v>
          </cell>
        </row>
        <row r="96">
          <cell r="A96" t="str">
            <v xml:space="preserve">   Consumer Price Indices for 43 Cities &amp; Changes</v>
          </cell>
          <cell r="E96" t="str">
            <v xml:space="preserve">         Wholesale Price Indices of Manufacturing Commodities</v>
          </cell>
          <cell r="J96" t="str">
            <v xml:space="preserve">         Wholesale Price Indices of Manufacturing Commodities</v>
          </cell>
          <cell r="N96" t="str">
            <v xml:space="preserve">         Actual cost of high speed diesel</v>
          </cell>
          <cell r="R96" t="str">
            <v xml:space="preserve">         Wholesale Price Indices of Construction Materials</v>
          </cell>
        </row>
        <row r="97">
          <cell r="A97" t="str">
            <v xml:space="preserve">   Sub-Sector General Index for Bandar Lampung</v>
          </cell>
          <cell r="E97" t="str">
            <v xml:space="preserve">         Sub-Sector 17, Non Metallic Mineral Products</v>
          </cell>
          <cell r="J97" t="str">
            <v xml:space="preserve">         Sub-Sector 19, Iron and Steel Products</v>
          </cell>
          <cell r="N97" t="str">
            <v xml:space="preserve">         Estabilished by Pertamina Oil Company</v>
          </cell>
          <cell r="R97" t="str">
            <v xml:space="preserve">         Sub-Sector 2, Public Works in Agriculture</v>
          </cell>
        </row>
        <row r="99">
          <cell r="A99" t="str">
            <v>Pn  =  A +  L(Ln/Lo) + C(Cn/Co) + S(Sn/So) + F(Fn/Fo) + M(Mn/Mo)</v>
          </cell>
        </row>
        <row r="100">
          <cell r="A100" t="str">
            <v>CALCULATION OF ESCALATION PAYMENT</v>
          </cell>
        </row>
        <row r="101">
          <cell r="A101" t="str">
            <v>CONTRACT PACKAGE</v>
          </cell>
          <cell r="C101" t="str">
            <v>:</v>
          </cell>
          <cell r="D101" t="str">
            <v>WAY CURUP IRRIGATION SUB-PROJECT PTSL-II</v>
          </cell>
          <cell r="Q101" t="str">
            <v>CONTRACTOR</v>
          </cell>
          <cell r="R101" t="str">
            <v>:     PT. ADHI KARYA (Persero) Tbk</v>
          </cell>
        </row>
        <row r="102">
          <cell r="A102" t="str">
            <v>CONTRACT NO. / DATE</v>
          </cell>
          <cell r="C102" t="str">
            <v>:</v>
          </cell>
          <cell r="D102" t="str">
            <v>HK.02.07-Ag.0801/WILIII/01 ,  Date : May 14th, 2004</v>
          </cell>
          <cell r="Q102" t="str">
            <v>CONSULTANT</v>
          </cell>
          <cell r="R102" t="str">
            <v>:     NIPPON KOEI (In Associated)</v>
          </cell>
        </row>
        <row r="104">
          <cell r="A104" t="str">
            <v xml:space="preserve"> PAY ITEM</v>
          </cell>
          <cell r="C104" t="str">
            <v>:</v>
          </cell>
          <cell r="D104" t="str">
            <v>III - 4 - 26</v>
          </cell>
          <cell r="I104" t="str">
            <v xml:space="preserve"> DESCRIPTION :</v>
          </cell>
          <cell r="J104" t="str">
            <v>Slide Gate b = 0.90 m, repairing type A</v>
          </cell>
          <cell r="M104" t="str">
            <v>QUANTITIES</v>
          </cell>
          <cell r="N104" t="str">
            <v>ORIGINAL</v>
          </cell>
          <cell r="P104" t="str">
            <v>CURRENT</v>
          </cell>
          <cell r="Q104" t="str">
            <v>ORIGINAL</v>
          </cell>
          <cell r="R104" t="str">
            <v>CURRENT</v>
          </cell>
        </row>
        <row r="105">
          <cell r="A105" t="str">
            <v xml:space="preserve"> COMPONENT</v>
          </cell>
          <cell r="C105" t="str">
            <v>A</v>
          </cell>
          <cell r="D105" t="str">
            <v>L</v>
          </cell>
          <cell r="E105" t="str">
            <v>C</v>
          </cell>
          <cell r="F105" t="str">
            <v>S</v>
          </cell>
          <cell r="G105" t="str">
            <v>F</v>
          </cell>
          <cell r="H105" t="str">
            <v>M</v>
          </cell>
          <cell r="I105" t="str">
            <v xml:space="preserve"> QUANTITIES   :</v>
          </cell>
          <cell r="J105">
            <v>1</v>
          </cell>
          <cell r="K105" t="str">
            <v>set</v>
          </cell>
          <cell r="M105" t="str">
            <v>FOR</v>
          </cell>
          <cell r="N105" t="str">
            <v>UNIT PRICE</v>
          </cell>
          <cell r="O105" t="str">
            <v>FACTOR</v>
          </cell>
          <cell r="P105" t="str">
            <v>UNIT PRICE</v>
          </cell>
          <cell r="Q105" t="str">
            <v>AMOUNT</v>
          </cell>
          <cell r="R105" t="str">
            <v>AMOUNT</v>
          </cell>
          <cell r="S105" t="str">
            <v>PRICE ESCALATION</v>
          </cell>
        </row>
        <row r="106">
          <cell r="A106" t="str">
            <v xml:space="preserve"> COST FACTOR</v>
          </cell>
          <cell r="C106">
            <v>1</v>
          </cell>
          <cell r="D106" t="str">
            <v>No Adjustment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 t="str">
            <v>SCHEDULE QUANTITIES</v>
          </cell>
          <cell r="K106" t="str">
            <v>ACTUAL QUANTITIES (MC)</v>
          </cell>
          <cell r="M106" t="str">
            <v>ESCALATION</v>
          </cell>
          <cell r="N106" t="str">
            <v>Ho</v>
          </cell>
          <cell r="O106" t="str">
            <v>Pn</v>
          </cell>
          <cell r="P106" t="str">
            <v>Hn</v>
          </cell>
          <cell r="Q106" t="str">
            <v>Io</v>
          </cell>
          <cell r="R106" t="str">
            <v>In</v>
          </cell>
          <cell r="S106" t="str">
            <v>PAYMENT</v>
          </cell>
        </row>
        <row r="107">
          <cell r="A107" t="str">
            <v xml:space="preserve"> ZERO INDEX / DEC 2002</v>
          </cell>
          <cell r="C107" t="str">
            <v>-</v>
          </cell>
          <cell r="D107">
            <v>110.63</v>
          </cell>
          <cell r="E107">
            <v>294</v>
          </cell>
          <cell r="F107">
            <v>345</v>
          </cell>
          <cell r="G107">
            <v>1650</v>
          </cell>
          <cell r="H107">
            <v>350</v>
          </cell>
          <cell r="I107" t="str">
            <v>CUMULATIVE</v>
          </cell>
          <cell r="J107" t="str">
            <v>MONTHLY</v>
          </cell>
          <cell r="K107" t="str">
            <v>CUMULATIVE</v>
          </cell>
          <cell r="L107" t="str">
            <v>MONTHLY</v>
          </cell>
          <cell r="M107" t="str">
            <v>PAYMENT</v>
          </cell>
        </row>
        <row r="108">
          <cell r="A108">
            <v>1</v>
          </cell>
          <cell r="B108">
            <v>2</v>
          </cell>
          <cell r="C108">
            <v>3</v>
          </cell>
          <cell r="D108">
            <v>4</v>
          </cell>
          <cell r="E108">
            <v>5</v>
          </cell>
          <cell r="F108">
            <v>6</v>
          </cell>
          <cell r="G108">
            <v>7</v>
          </cell>
          <cell r="H108">
            <v>8</v>
          </cell>
          <cell r="I108">
            <v>9</v>
          </cell>
          <cell r="J108">
            <v>10</v>
          </cell>
          <cell r="K108">
            <v>11</v>
          </cell>
          <cell r="L108">
            <v>12</v>
          </cell>
          <cell r="M108">
            <v>13</v>
          </cell>
          <cell r="N108">
            <v>14</v>
          </cell>
          <cell r="O108">
            <v>15</v>
          </cell>
          <cell r="P108" t="str">
            <v>16=14x15</v>
          </cell>
          <cell r="Q108" t="str">
            <v>17=13x14</v>
          </cell>
          <cell r="R108" t="str">
            <v>18=13x16</v>
          </cell>
          <cell r="S108" t="str">
            <v>19=18-17</v>
          </cell>
        </row>
        <row r="110">
          <cell r="A110" t="str">
            <v>2004</v>
          </cell>
          <cell r="B110" t="str">
            <v xml:space="preserve">  JUNE</v>
          </cell>
          <cell r="C110" t="str">
            <v>-</v>
          </cell>
          <cell r="D110" t="str">
            <v>-</v>
          </cell>
          <cell r="E110" t="str">
            <v>-</v>
          </cell>
          <cell r="F110" t="str">
            <v>-</v>
          </cell>
          <cell r="G110" t="str">
            <v>-</v>
          </cell>
          <cell r="H110" t="str">
            <v>-</v>
          </cell>
          <cell r="I110">
            <v>0</v>
          </cell>
          <cell r="J110">
            <v>0</v>
          </cell>
          <cell r="K110" t="str">
            <v>-</v>
          </cell>
          <cell r="L110" t="str">
            <v>-</v>
          </cell>
          <cell r="M110" t="str">
            <v>-</v>
          </cell>
          <cell r="N110" t="str">
            <v>-</v>
          </cell>
          <cell r="O110" t="str">
            <v>-</v>
          </cell>
          <cell r="P110" t="str">
            <v>-</v>
          </cell>
          <cell r="Q110" t="str">
            <v>-</v>
          </cell>
          <cell r="R110" t="str">
            <v>-</v>
          </cell>
          <cell r="S110" t="str">
            <v>-</v>
          </cell>
        </row>
        <row r="111">
          <cell r="B111" t="str">
            <v xml:space="preserve">  JULY</v>
          </cell>
          <cell r="C111" t="str">
            <v>-</v>
          </cell>
          <cell r="D111" t="str">
            <v>-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>
            <v>0</v>
          </cell>
          <cell r="J111">
            <v>0</v>
          </cell>
          <cell r="K111">
            <v>0</v>
          </cell>
          <cell r="L111" t="str">
            <v>-</v>
          </cell>
          <cell r="M111" t="str">
            <v>-</v>
          </cell>
          <cell r="N111" t="str">
            <v>-</v>
          </cell>
          <cell r="O111" t="str">
            <v>-</v>
          </cell>
          <cell r="P111" t="str">
            <v>-</v>
          </cell>
          <cell r="Q111" t="str">
            <v>-</v>
          </cell>
          <cell r="R111" t="str">
            <v>-</v>
          </cell>
          <cell r="S111" t="str">
            <v>-</v>
          </cell>
        </row>
        <row r="112">
          <cell r="B112" t="str">
            <v xml:space="preserve">  AUGUST</v>
          </cell>
          <cell r="C112" t="str">
            <v>-</v>
          </cell>
          <cell r="D112" t="str">
            <v>-</v>
          </cell>
          <cell r="E112" t="str">
            <v>-</v>
          </cell>
          <cell r="F112" t="str">
            <v>-</v>
          </cell>
          <cell r="G112" t="str">
            <v>-</v>
          </cell>
          <cell r="H112" t="str">
            <v>-</v>
          </cell>
          <cell r="I112">
            <v>0</v>
          </cell>
          <cell r="J112">
            <v>0</v>
          </cell>
          <cell r="K112">
            <v>0</v>
          </cell>
          <cell r="L112" t="str">
            <v>-</v>
          </cell>
          <cell r="M112" t="str">
            <v>-</v>
          </cell>
          <cell r="N112" t="str">
            <v>-</v>
          </cell>
          <cell r="O112" t="str">
            <v>-</v>
          </cell>
          <cell r="P112" t="str">
            <v>-</v>
          </cell>
          <cell r="Q112" t="str">
            <v>-</v>
          </cell>
          <cell r="R112" t="str">
            <v>-</v>
          </cell>
          <cell r="S112" t="str">
            <v>-</v>
          </cell>
        </row>
        <row r="113">
          <cell r="B113" t="str">
            <v xml:space="preserve">  SEPTEMBER</v>
          </cell>
          <cell r="C113" t="str">
            <v>-</v>
          </cell>
          <cell r="D113" t="str">
            <v>-</v>
          </cell>
          <cell r="E113" t="str">
            <v>-</v>
          </cell>
          <cell r="F113" t="str">
            <v>-</v>
          </cell>
          <cell r="G113" t="str">
            <v>-</v>
          </cell>
          <cell r="H113" t="str">
            <v>-</v>
          </cell>
          <cell r="I113">
            <v>0</v>
          </cell>
          <cell r="J113">
            <v>0</v>
          </cell>
          <cell r="K113">
            <v>0</v>
          </cell>
          <cell r="L113" t="str">
            <v>-</v>
          </cell>
          <cell r="M113" t="str">
            <v>-</v>
          </cell>
          <cell r="N113" t="str">
            <v>-</v>
          </cell>
          <cell r="O113" t="str">
            <v>-</v>
          </cell>
          <cell r="P113" t="str">
            <v>-</v>
          </cell>
          <cell r="Q113" t="str">
            <v>-</v>
          </cell>
          <cell r="R113" t="str">
            <v>-</v>
          </cell>
          <cell r="S113" t="str">
            <v>-</v>
          </cell>
        </row>
        <row r="114">
          <cell r="B114" t="str">
            <v xml:space="preserve">  OCTOBER</v>
          </cell>
          <cell r="C114" t="str">
            <v>-</v>
          </cell>
          <cell r="D114" t="str">
            <v>-</v>
          </cell>
          <cell r="E114" t="str">
            <v>-</v>
          </cell>
          <cell r="F114" t="str">
            <v>-</v>
          </cell>
          <cell r="G114" t="str">
            <v>-</v>
          </cell>
          <cell r="H114" t="str">
            <v>-</v>
          </cell>
          <cell r="I114">
            <v>0</v>
          </cell>
          <cell r="J114">
            <v>0</v>
          </cell>
          <cell r="K114">
            <v>0</v>
          </cell>
          <cell r="L114" t="str">
            <v>-</v>
          </cell>
          <cell r="M114" t="str">
            <v>-</v>
          </cell>
          <cell r="N114" t="str">
            <v>-</v>
          </cell>
          <cell r="O114" t="str">
            <v>-</v>
          </cell>
          <cell r="P114" t="str">
            <v>-</v>
          </cell>
          <cell r="Q114" t="str">
            <v>-</v>
          </cell>
          <cell r="R114" t="str">
            <v>-</v>
          </cell>
          <cell r="S114" t="str">
            <v>-</v>
          </cell>
        </row>
        <row r="115">
          <cell r="B115" t="str">
            <v xml:space="preserve">  NOVEMBER</v>
          </cell>
          <cell r="C115" t="str">
            <v>-</v>
          </cell>
          <cell r="D115" t="str">
            <v>-</v>
          </cell>
          <cell r="E115" t="str">
            <v>-</v>
          </cell>
          <cell r="F115" t="str">
            <v>-</v>
          </cell>
          <cell r="G115" t="str">
            <v>-</v>
          </cell>
          <cell r="H115" t="str">
            <v>-</v>
          </cell>
          <cell r="I115">
            <v>0</v>
          </cell>
          <cell r="J115">
            <v>0</v>
          </cell>
          <cell r="K115">
            <v>0</v>
          </cell>
          <cell r="L115" t="str">
            <v>-</v>
          </cell>
          <cell r="M115" t="str">
            <v>-</v>
          </cell>
          <cell r="N115" t="str">
            <v>-</v>
          </cell>
          <cell r="O115" t="str">
            <v>-</v>
          </cell>
          <cell r="P115" t="str">
            <v>-</v>
          </cell>
          <cell r="Q115" t="str">
            <v>-</v>
          </cell>
          <cell r="R115" t="str">
            <v>-</v>
          </cell>
          <cell r="S115" t="str">
            <v>-</v>
          </cell>
        </row>
        <row r="116">
          <cell r="B116" t="str">
            <v xml:space="preserve">  DECEMBER</v>
          </cell>
          <cell r="C116" t="str">
            <v>-</v>
          </cell>
          <cell r="D116" t="str">
            <v>-</v>
          </cell>
          <cell r="E116" t="str">
            <v>-</v>
          </cell>
          <cell r="F116" t="str">
            <v>-</v>
          </cell>
          <cell r="G116" t="str">
            <v>-</v>
          </cell>
          <cell r="H116" t="str">
            <v>-</v>
          </cell>
          <cell r="I116">
            <v>0</v>
          </cell>
          <cell r="J116">
            <v>0</v>
          </cell>
          <cell r="K116">
            <v>0</v>
          </cell>
          <cell r="L116" t="str">
            <v>-</v>
          </cell>
          <cell r="M116" t="str">
            <v>-</v>
          </cell>
          <cell r="N116" t="str">
            <v>-</v>
          </cell>
          <cell r="O116" t="str">
            <v>-</v>
          </cell>
          <cell r="P116" t="str">
            <v>-</v>
          </cell>
          <cell r="Q116" t="str">
            <v>-</v>
          </cell>
          <cell r="R116" t="str">
            <v>-</v>
          </cell>
          <cell r="S116" t="str">
            <v>-</v>
          </cell>
        </row>
        <row r="117">
          <cell r="A117" t="str">
            <v>2005</v>
          </cell>
          <cell r="B117" t="str">
            <v xml:space="preserve">  JANUARY</v>
          </cell>
          <cell r="C117" t="str">
            <v>-</v>
          </cell>
          <cell r="D117" t="str">
            <v>-</v>
          </cell>
          <cell r="E117" t="str">
            <v>-</v>
          </cell>
          <cell r="F117" t="str">
            <v>-</v>
          </cell>
          <cell r="G117" t="str">
            <v>-</v>
          </cell>
          <cell r="H117" t="str">
            <v>-</v>
          </cell>
          <cell r="I117">
            <v>0</v>
          </cell>
          <cell r="J117">
            <v>0</v>
          </cell>
          <cell r="K117">
            <v>0</v>
          </cell>
          <cell r="L117" t="str">
            <v>-</v>
          </cell>
          <cell r="M117" t="str">
            <v>-</v>
          </cell>
          <cell r="N117" t="str">
            <v>-</v>
          </cell>
          <cell r="O117" t="str">
            <v>-</v>
          </cell>
          <cell r="P117" t="str">
            <v>-</v>
          </cell>
          <cell r="Q117" t="str">
            <v>-</v>
          </cell>
          <cell r="R117" t="str">
            <v>-</v>
          </cell>
          <cell r="S117" t="str">
            <v>-</v>
          </cell>
        </row>
        <row r="118">
          <cell r="B118" t="str">
            <v xml:space="preserve">  FEBRUARY</v>
          </cell>
          <cell r="C118" t="str">
            <v>-</v>
          </cell>
          <cell r="D118" t="str">
            <v>-</v>
          </cell>
          <cell r="E118" t="str">
            <v>-</v>
          </cell>
          <cell r="F118" t="str">
            <v>-</v>
          </cell>
          <cell r="G118" t="str">
            <v>-</v>
          </cell>
          <cell r="H118" t="str">
            <v>-</v>
          </cell>
          <cell r="I118">
            <v>0</v>
          </cell>
          <cell r="J118">
            <v>0</v>
          </cell>
          <cell r="K118">
            <v>0</v>
          </cell>
          <cell r="L118" t="str">
            <v>-</v>
          </cell>
          <cell r="M118" t="str">
            <v>-</v>
          </cell>
          <cell r="N118" t="str">
            <v>-</v>
          </cell>
          <cell r="O118" t="str">
            <v>-</v>
          </cell>
          <cell r="P118" t="str">
            <v>-</v>
          </cell>
          <cell r="Q118" t="str">
            <v>-</v>
          </cell>
          <cell r="R118" t="str">
            <v>-</v>
          </cell>
          <cell r="S118" t="str">
            <v>-</v>
          </cell>
        </row>
        <row r="119">
          <cell r="B119" t="str">
            <v xml:space="preserve">  MARCH</v>
          </cell>
          <cell r="C119" t="str">
            <v>-</v>
          </cell>
          <cell r="D119" t="str">
            <v>-</v>
          </cell>
          <cell r="E119" t="str">
            <v>-</v>
          </cell>
          <cell r="F119" t="str">
            <v>-</v>
          </cell>
          <cell r="G119" t="str">
            <v>-</v>
          </cell>
          <cell r="H119" t="str">
            <v>-</v>
          </cell>
          <cell r="I119">
            <v>0</v>
          </cell>
          <cell r="J119">
            <v>0</v>
          </cell>
          <cell r="K119">
            <v>0</v>
          </cell>
          <cell r="L119" t="str">
            <v>-</v>
          </cell>
          <cell r="M119" t="str">
            <v>-</v>
          </cell>
          <cell r="N119" t="str">
            <v>-</v>
          </cell>
          <cell r="O119" t="str">
            <v>-</v>
          </cell>
          <cell r="P119" t="str">
            <v>-</v>
          </cell>
          <cell r="Q119" t="str">
            <v>-</v>
          </cell>
          <cell r="R119" t="str">
            <v>-</v>
          </cell>
          <cell r="S119" t="str">
            <v>-</v>
          </cell>
        </row>
        <row r="120">
          <cell r="B120" t="str">
            <v xml:space="preserve">  APRIL</v>
          </cell>
          <cell r="C120" t="str">
            <v>-</v>
          </cell>
          <cell r="D120" t="str">
            <v>-</v>
          </cell>
          <cell r="E120" t="str">
            <v>-</v>
          </cell>
          <cell r="F120" t="str">
            <v>-</v>
          </cell>
          <cell r="G120" t="str">
            <v>-</v>
          </cell>
          <cell r="H120" t="str">
            <v>-</v>
          </cell>
          <cell r="I120">
            <v>0</v>
          </cell>
          <cell r="J120">
            <v>0</v>
          </cell>
          <cell r="K120">
            <v>0</v>
          </cell>
          <cell r="L120" t="str">
            <v>-</v>
          </cell>
          <cell r="M120" t="str">
            <v>-</v>
          </cell>
          <cell r="N120" t="str">
            <v>-</v>
          </cell>
          <cell r="O120" t="str">
            <v>-</v>
          </cell>
          <cell r="P120" t="str">
            <v>-</v>
          </cell>
          <cell r="Q120" t="str">
            <v>-</v>
          </cell>
          <cell r="R120" t="str">
            <v>-</v>
          </cell>
          <cell r="S120" t="str">
            <v>-</v>
          </cell>
        </row>
        <row r="121">
          <cell r="B121" t="str">
            <v xml:space="preserve">  MAY</v>
          </cell>
          <cell r="C121" t="str">
            <v>-</v>
          </cell>
          <cell r="D121" t="str">
            <v>-</v>
          </cell>
          <cell r="E121" t="str">
            <v>-</v>
          </cell>
          <cell r="F121" t="str">
            <v>-</v>
          </cell>
          <cell r="G121" t="str">
            <v>-</v>
          </cell>
          <cell r="H121" t="str">
            <v>-</v>
          </cell>
          <cell r="I121">
            <v>0</v>
          </cell>
          <cell r="J121">
            <v>0</v>
          </cell>
          <cell r="K121">
            <v>0</v>
          </cell>
          <cell r="L121" t="str">
            <v xml:space="preserve">-     </v>
          </cell>
          <cell r="M121" t="str">
            <v>-</v>
          </cell>
          <cell r="N121" t="str">
            <v>-</v>
          </cell>
          <cell r="O121" t="str">
            <v>-</v>
          </cell>
          <cell r="P121" t="str">
            <v>-</v>
          </cell>
          <cell r="Q121" t="str">
            <v>-</v>
          </cell>
          <cell r="R121" t="str">
            <v>-</v>
          </cell>
          <cell r="S121" t="str">
            <v>-</v>
          </cell>
        </row>
        <row r="122">
          <cell r="B122" t="str">
            <v xml:space="preserve">  JUNE</v>
          </cell>
          <cell r="C122" t="str">
            <v>-</v>
          </cell>
          <cell r="D122">
            <v>121.75</v>
          </cell>
          <cell r="E122">
            <v>323</v>
          </cell>
          <cell r="F122">
            <v>491</v>
          </cell>
          <cell r="G122">
            <v>2100</v>
          </cell>
          <cell r="H122">
            <v>441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1132500</v>
          </cell>
          <cell r="O122">
            <v>1</v>
          </cell>
          <cell r="P122">
            <v>1132500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 xml:space="preserve">  JULY</v>
          </cell>
          <cell r="C123" t="str">
            <v>-</v>
          </cell>
          <cell r="D123">
            <v>122.55</v>
          </cell>
          <cell r="E123">
            <v>325</v>
          </cell>
          <cell r="F123">
            <v>491</v>
          </cell>
          <cell r="G123">
            <v>2100</v>
          </cell>
          <cell r="H123">
            <v>449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1132500</v>
          </cell>
          <cell r="O123">
            <v>1</v>
          </cell>
          <cell r="P123">
            <v>1132500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 xml:space="preserve">  AUGUST</v>
          </cell>
          <cell r="C124" t="str">
            <v>-</v>
          </cell>
          <cell r="D124">
            <v>122.49</v>
          </cell>
          <cell r="E124">
            <v>326</v>
          </cell>
          <cell r="F124">
            <v>493</v>
          </cell>
          <cell r="G124">
            <v>2100</v>
          </cell>
          <cell r="H124">
            <v>452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1132500</v>
          </cell>
          <cell r="O124">
            <v>1</v>
          </cell>
          <cell r="P124">
            <v>1132500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 xml:space="preserve">  SEPTEMBER</v>
          </cell>
          <cell r="C125" t="str">
            <v>-</v>
          </cell>
          <cell r="D125">
            <v>123.27</v>
          </cell>
          <cell r="E125">
            <v>330</v>
          </cell>
          <cell r="F125">
            <v>495</v>
          </cell>
          <cell r="G125">
            <v>2100</v>
          </cell>
          <cell r="H125">
            <v>462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1132500</v>
          </cell>
          <cell r="O125">
            <v>1</v>
          </cell>
          <cell r="P125">
            <v>1132500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 t="str">
            <v xml:space="preserve">  OCTOBER</v>
          </cell>
          <cell r="C126" t="str">
            <v>-</v>
          </cell>
          <cell r="D126">
            <v>139.13999999999999</v>
          </cell>
          <cell r="E126">
            <v>376</v>
          </cell>
          <cell r="F126">
            <v>511</v>
          </cell>
          <cell r="G126">
            <v>4300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1132500</v>
          </cell>
          <cell r="O126">
            <v>1</v>
          </cell>
          <cell r="P126">
            <v>1132500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 xml:space="preserve">  NOVEMBER</v>
          </cell>
          <cell r="C127" t="str">
            <v>-</v>
          </cell>
          <cell r="D127">
            <v>140.15</v>
          </cell>
          <cell r="E127">
            <v>393</v>
          </cell>
          <cell r="F127">
            <v>511</v>
          </cell>
          <cell r="G127">
            <v>4300</v>
          </cell>
          <cell r="H127">
            <v>510</v>
          </cell>
          <cell r="I127">
            <v>0</v>
          </cell>
          <cell r="J127">
            <v>0</v>
          </cell>
          <cell r="K127">
            <v>1</v>
          </cell>
          <cell r="L127">
            <v>1</v>
          </cell>
          <cell r="M127">
            <v>1</v>
          </cell>
          <cell r="N127">
            <v>1132500</v>
          </cell>
          <cell r="O127">
            <v>1</v>
          </cell>
          <cell r="P127">
            <v>1132500</v>
          </cell>
          <cell r="Q127">
            <v>1132500</v>
          </cell>
          <cell r="R127">
            <v>1132500</v>
          </cell>
          <cell r="S127">
            <v>0</v>
          </cell>
        </row>
        <row r="128">
          <cell r="B128" t="str">
            <v xml:space="preserve">  DECEMBER</v>
          </cell>
          <cell r="C128" t="str">
            <v>-</v>
          </cell>
          <cell r="D128">
            <v>140.32</v>
          </cell>
          <cell r="E128">
            <v>393</v>
          </cell>
          <cell r="F128">
            <v>511</v>
          </cell>
          <cell r="G128">
            <v>4300</v>
          </cell>
          <cell r="H128">
            <v>510</v>
          </cell>
          <cell r="I128">
            <v>0</v>
          </cell>
          <cell r="J128">
            <v>0</v>
          </cell>
          <cell r="K128">
            <v>1</v>
          </cell>
          <cell r="L128">
            <v>0</v>
          </cell>
          <cell r="M128">
            <v>0</v>
          </cell>
          <cell r="N128">
            <v>1132500</v>
          </cell>
          <cell r="O128">
            <v>1</v>
          </cell>
          <cell r="P128">
            <v>1132500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 t="str">
            <v>2006</v>
          </cell>
          <cell r="B129" t="str">
            <v xml:space="preserve">  JANUARY</v>
          </cell>
          <cell r="C129" t="str">
            <v>-</v>
          </cell>
          <cell r="D129" t="str">
            <v>-</v>
          </cell>
          <cell r="E129" t="str">
            <v>-</v>
          </cell>
          <cell r="F129" t="str">
            <v>-</v>
          </cell>
          <cell r="G129" t="str">
            <v>-</v>
          </cell>
          <cell r="H129" t="str">
            <v>-</v>
          </cell>
          <cell r="I129">
            <v>0</v>
          </cell>
          <cell r="J129">
            <v>0</v>
          </cell>
          <cell r="K129">
            <v>1</v>
          </cell>
          <cell r="L129" t="str">
            <v>-</v>
          </cell>
          <cell r="M129" t="str">
            <v>-</v>
          </cell>
          <cell r="N129">
            <v>1132500</v>
          </cell>
          <cell r="O129">
            <v>1</v>
          </cell>
          <cell r="P129">
            <v>1132500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 xml:space="preserve">  FEBRUARY</v>
          </cell>
          <cell r="C130" t="str">
            <v>-</v>
          </cell>
          <cell r="D130" t="str">
            <v>-</v>
          </cell>
          <cell r="E130" t="str">
            <v>-</v>
          </cell>
          <cell r="F130" t="str">
            <v>-</v>
          </cell>
          <cell r="G130" t="str">
            <v>-</v>
          </cell>
          <cell r="H130" t="str">
            <v>-</v>
          </cell>
          <cell r="I130">
            <v>0</v>
          </cell>
          <cell r="J130">
            <v>0</v>
          </cell>
          <cell r="K130">
            <v>1</v>
          </cell>
          <cell r="L130" t="str">
            <v>-</v>
          </cell>
          <cell r="M130" t="str">
            <v>-</v>
          </cell>
          <cell r="N130">
            <v>1132500</v>
          </cell>
          <cell r="O130">
            <v>1</v>
          </cell>
          <cell r="P130">
            <v>1132500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 xml:space="preserve">  MARCH</v>
          </cell>
          <cell r="C131" t="str">
            <v>-</v>
          </cell>
          <cell r="D131" t="str">
            <v>-</v>
          </cell>
          <cell r="E131" t="str">
            <v>-</v>
          </cell>
          <cell r="F131" t="str">
            <v>-</v>
          </cell>
          <cell r="G131" t="str">
            <v>-</v>
          </cell>
          <cell r="H131" t="str">
            <v>-</v>
          </cell>
          <cell r="I131">
            <v>0</v>
          </cell>
          <cell r="J131">
            <v>0</v>
          </cell>
          <cell r="K131">
            <v>1</v>
          </cell>
          <cell r="L131" t="str">
            <v>-</v>
          </cell>
          <cell r="M131" t="str">
            <v>-</v>
          </cell>
          <cell r="N131">
            <v>1132500</v>
          </cell>
          <cell r="O131">
            <v>1</v>
          </cell>
          <cell r="P131">
            <v>1132500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 xml:space="preserve">  APRIL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>
            <v>0</v>
          </cell>
          <cell r="J132">
            <v>0</v>
          </cell>
          <cell r="K132">
            <v>1</v>
          </cell>
          <cell r="L132" t="str">
            <v>-</v>
          </cell>
          <cell r="M132" t="str">
            <v>-</v>
          </cell>
          <cell r="N132">
            <v>1132500</v>
          </cell>
          <cell r="O132">
            <v>1</v>
          </cell>
          <cell r="P132">
            <v>1132500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 xml:space="preserve">  MAY</v>
          </cell>
          <cell r="C133" t="str">
            <v>-</v>
          </cell>
          <cell r="D133" t="str">
            <v>-</v>
          </cell>
          <cell r="E133" t="str">
            <v>-</v>
          </cell>
          <cell r="F133" t="str">
            <v>-</v>
          </cell>
          <cell r="G133" t="str">
            <v>-</v>
          </cell>
          <cell r="H133" t="str">
            <v>-</v>
          </cell>
          <cell r="I133">
            <v>0</v>
          </cell>
          <cell r="J133">
            <v>0</v>
          </cell>
          <cell r="K133">
            <v>1</v>
          </cell>
          <cell r="L133" t="str">
            <v>-</v>
          </cell>
          <cell r="M133" t="str">
            <v>-</v>
          </cell>
          <cell r="N133">
            <v>1132500</v>
          </cell>
          <cell r="O133">
            <v>1</v>
          </cell>
          <cell r="P133">
            <v>1132500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 xml:space="preserve">  JUNE</v>
          </cell>
          <cell r="C134" t="str">
            <v>-</v>
          </cell>
          <cell r="D134" t="str">
            <v>-</v>
          </cell>
          <cell r="E134" t="str">
            <v>-</v>
          </cell>
          <cell r="F134" t="str">
            <v>-</v>
          </cell>
          <cell r="G134" t="str">
            <v>-</v>
          </cell>
          <cell r="H134" t="str">
            <v>-</v>
          </cell>
          <cell r="I134">
            <v>1</v>
          </cell>
          <cell r="J134">
            <v>1</v>
          </cell>
          <cell r="K134">
            <v>1</v>
          </cell>
          <cell r="L134" t="str">
            <v>-</v>
          </cell>
          <cell r="M134" t="str">
            <v>-</v>
          </cell>
          <cell r="N134">
            <v>1132500</v>
          </cell>
          <cell r="O134">
            <v>1</v>
          </cell>
          <cell r="P134">
            <v>1132500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 xml:space="preserve">  JULY</v>
          </cell>
          <cell r="C135" t="str">
            <v>-</v>
          </cell>
          <cell r="D135" t="str">
            <v>-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>
            <v>1</v>
          </cell>
          <cell r="J135">
            <v>0</v>
          </cell>
          <cell r="K135">
            <v>1</v>
          </cell>
          <cell r="L135" t="str">
            <v>-</v>
          </cell>
          <cell r="M135" t="str">
            <v>-</v>
          </cell>
          <cell r="N135">
            <v>1132500</v>
          </cell>
          <cell r="O135">
            <v>1</v>
          </cell>
          <cell r="P135">
            <v>1132500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 xml:space="preserve">  AUGUST</v>
          </cell>
          <cell r="C136" t="str">
            <v>-</v>
          </cell>
          <cell r="D136" t="str">
            <v>-</v>
          </cell>
          <cell r="E136" t="str">
            <v>-</v>
          </cell>
          <cell r="F136" t="str">
            <v>-</v>
          </cell>
          <cell r="G136" t="str">
            <v>-</v>
          </cell>
          <cell r="H136" t="str">
            <v>-</v>
          </cell>
          <cell r="I136">
            <v>1</v>
          </cell>
          <cell r="J136">
            <v>0</v>
          </cell>
          <cell r="K136">
            <v>1</v>
          </cell>
          <cell r="L136" t="str">
            <v>-</v>
          </cell>
          <cell r="M136" t="str">
            <v>-</v>
          </cell>
          <cell r="N136">
            <v>1132500</v>
          </cell>
          <cell r="O136">
            <v>1</v>
          </cell>
          <cell r="P136">
            <v>1132500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 xml:space="preserve">  SEPTEMBER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>
            <v>1</v>
          </cell>
          <cell r="J137">
            <v>0</v>
          </cell>
          <cell r="K137">
            <v>1</v>
          </cell>
          <cell r="L137" t="str">
            <v>-</v>
          </cell>
          <cell r="M137" t="str">
            <v>-</v>
          </cell>
          <cell r="N137">
            <v>1132500</v>
          </cell>
          <cell r="O137">
            <v>1</v>
          </cell>
          <cell r="P137">
            <v>1132500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 xml:space="preserve">  OCTOBER</v>
          </cell>
          <cell r="C138" t="str">
            <v>-</v>
          </cell>
          <cell r="D138" t="str">
            <v>-</v>
          </cell>
          <cell r="E138" t="str">
            <v>-</v>
          </cell>
          <cell r="F138" t="str">
            <v>-</v>
          </cell>
          <cell r="G138" t="str">
            <v>-</v>
          </cell>
          <cell r="H138" t="str">
            <v>-</v>
          </cell>
          <cell r="I138">
            <v>1</v>
          </cell>
          <cell r="J138">
            <v>0</v>
          </cell>
          <cell r="K138">
            <v>1</v>
          </cell>
          <cell r="L138" t="str">
            <v>-</v>
          </cell>
          <cell r="M138" t="str">
            <v>-</v>
          </cell>
          <cell r="N138">
            <v>1132500</v>
          </cell>
          <cell r="O138">
            <v>1</v>
          </cell>
          <cell r="P138">
            <v>1132500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 xml:space="preserve">  NOVEMBER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>
            <v>1</v>
          </cell>
          <cell r="J139">
            <v>0</v>
          </cell>
          <cell r="K139">
            <v>1</v>
          </cell>
          <cell r="L139" t="str">
            <v>-</v>
          </cell>
          <cell r="M139" t="str">
            <v>-</v>
          </cell>
          <cell r="N139">
            <v>1132500</v>
          </cell>
          <cell r="O139">
            <v>1</v>
          </cell>
          <cell r="P139">
            <v>1132500</v>
          </cell>
          <cell r="Q139">
            <v>0</v>
          </cell>
          <cell r="R139">
            <v>0</v>
          </cell>
          <cell r="S139">
            <v>0</v>
          </cell>
        </row>
        <row r="141">
          <cell r="A141" t="str">
            <v xml:space="preserve"> </v>
          </cell>
          <cell r="B141" t="str">
            <v>T O T A L</v>
          </cell>
          <cell r="C141" t="str">
            <v>Pay Item</v>
          </cell>
          <cell r="E141" t="str">
            <v>:</v>
          </cell>
          <cell r="F141" t="str">
            <v>III - 4 - 26</v>
          </cell>
          <cell r="J141">
            <v>1</v>
          </cell>
          <cell r="K141" t="str">
            <v>-</v>
          </cell>
          <cell r="L141">
            <v>1</v>
          </cell>
          <cell r="M141">
            <v>1</v>
          </cell>
          <cell r="O141" t="str">
            <v>-</v>
          </cell>
          <cell r="Q141">
            <v>1132500</v>
          </cell>
          <cell r="R141">
            <v>1132500</v>
          </cell>
          <cell r="S141">
            <v>0</v>
          </cell>
        </row>
        <row r="143">
          <cell r="A143" t="str">
            <v xml:space="preserve">   L : Labour</v>
          </cell>
          <cell r="E143" t="str">
            <v xml:space="preserve">    C : Cement</v>
          </cell>
          <cell r="J143" t="str">
            <v xml:space="preserve">    S : Steel</v>
          </cell>
          <cell r="N143" t="str">
            <v xml:space="preserve">    F : Fuel</v>
          </cell>
          <cell r="R143" t="str">
            <v xml:space="preserve">    M : Material</v>
          </cell>
        </row>
        <row r="144">
          <cell r="A144" t="str">
            <v xml:space="preserve">   Economic Indicators Table 1.3</v>
          </cell>
          <cell r="E144" t="str">
            <v xml:space="preserve">         Economic Indicators Table 1.11</v>
          </cell>
          <cell r="J144" t="str">
            <v xml:space="preserve">         Economic Indicators Table 1.11</v>
          </cell>
          <cell r="N144" t="str">
            <v xml:space="preserve">         "Official Diesel Oil Selling Price"</v>
          </cell>
          <cell r="R144" t="str">
            <v xml:space="preserve">         Economic Indicators Table 1.15</v>
          </cell>
        </row>
        <row r="145">
          <cell r="A145" t="str">
            <v xml:space="preserve">   Consumer Price Indices for 43 Cities &amp; Changes</v>
          </cell>
          <cell r="E145" t="str">
            <v xml:space="preserve">         Wholesale Price Indices of Manufacturing Commodities</v>
          </cell>
          <cell r="J145" t="str">
            <v xml:space="preserve">         Wholesale Price Indices of Manufacturing Commodities</v>
          </cell>
          <cell r="N145" t="str">
            <v xml:space="preserve">         Actual cost of high speed diesel</v>
          </cell>
          <cell r="R145" t="str">
            <v xml:space="preserve">         Wholesale Price Indices of Construction Materials</v>
          </cell>
        </row>
        <row r="146">
          <cell r="A146" t="str">
            <v xml:space="preserve">   Sub-Sector General Index for Bandar Lampung</v>
          </cell>
          <cell r="E146" t="str">
            <v xml:space="preserve">         Sub-Sector 17, Non Metallic Mineral Products</v>
          </cell>
          <cell r="J146" t="str">
            <v xml:space="preserve">         Sub-Sector 19, Iron and Steel Products</v>
          </cell>
          <cell r="N146" t="str">
            <v xml:space="preserve">         Estabilished by Pertamina Oil Company</v>
          </cell>
          <cell r="R146" t="str">
            <v xml:space="preserve">         Sub-Sector 2, Public Works in Agriculture</v>
          </cell>
        </row>
        <row r="148">
          <cell r="A148" t="str">
            <v>Pn  =  A +  L(Ln/Lo) + C(Cn/Co) + S(Sn/So) + F(Fn/Fo) + M(Mn/Mo)</v>
          </cell>
        </row>
        <row r="149">
          <cell r="A149" t="str">
            <v>CALCULATION OF ESCALATION PAYMENT</v>
          </cell>
        </row>
        <row r="150">
          <cell r="A150" t="str">
            <v>CONTRACT PACKAGE</v>
          </cell>
          <cell r="C150" t="str">
            <v>:</v>
          </cell>
          <cell r="D150" t="str">
            <v>WAY CURUP IRRIGATION SUB-PROJECT PTSL-II</v>
          </cell>
          <cell r="Q150" t="str">
            <v>CONTRACTOR</v>
          </cell>
          <cell r="R150" t="str">
            <v>:     PT. ADHI KARYA (Persero) Tbk</v>
          </cell>
        </row>
        <row r="151">
          <cell r="A151" t="str">
            <v>CONTRACT NO. / DATE</v>
          </cell>
          <cell r="C151" t="str">
            <v>:</v>
          </cell>
          <cell r="D151" t="str">
            <v>HK.02.07-Ag.0801/WILIII/01 ,  Date : May 14th, 2004</v>
          </cell>
          <cell r="Q151" t="str">
            <v>CONSULTANT</v>
          </cell>
          <cell r="R151" t="str">
            <v>:     NIPPON KOEI (In Associated)</v>
          </cell>
        </row>
        <row r="153">
          <cell r="A153" t="str">
            <v xml:space="preserve"> PAY ITEM</v>
          </cell>
          <cell r="C153" t="str">
            <v>:</v>
          </cell>
          <cell r="D153" t="str">
            <v>III-4-26-Un</v>
          </cell>
          <cell r="I153" t="str">
            <v xml:space="preserve"> DESCRIPTION :</v>
          </cell>
          <cell r="J153" t="str">
            <v>Slide Gate b = 0.90 m, repairing type A</v>
          </cell>
          <cell r="M153" t="str">
            <v>QUANTITIES</v>
          </cell>
          <cell r="N153" t="str">
            <v>ORIGINAL</v>
          </cell>
          <cell r="P153" t="str">
            <v>CURRENT</v>
          </cell>
          <cell r="Q153" t="str">
            <v>ORIGINAL</v>
          </cell>
          <cell r="R153" t="str">
            <v>CURRENT</v>
          </cell>
        </row>
        <row r="154">
          <cell r="A154" t="str">
            <v xml:space="preserve"> COMPONENT</v>
          </cell>
          <cell r="C154" t="str">
            <v>A</v>
          </cell>
          <cell r="D154" t="str">
            <v>L</v>
          </cell>
          <cell r="E154" t="str">
            <v>C</v>
          </cell>
          <cell r="F154" t="str">
            <v>S</v>
          </cell>
          <cell r="G154" t="str">
            <v>F</v>
          </cell>
          <cell r="H154" t="str">
            <v>M</v>
          </cell>
          <cell r="I154" t="str">
            <v xml:space="preserve"> QUANTITIES   :</v>
          </cell>
          <cell r="J154" t="str">
            <v xml:space="preserve">-     </v>
          </cell>
          <cell r="K154" t="str">
            <v>set</v>
          </cell>
          <cell r="M154" t="str">
            <v>FOR</v>
          </cell>
          <cell r="N154" t="str">
            <v>UNIT PRICE</v>
          </cell>
          <cell r="O154" t="str">
            <v>FACTOR</v>
          </cell>
          <cell r="P154" t="str">
            <v>UNIT PRICE</v>
          </cell>
          <cell r="Q154" t="str">
            <v>AMOUNT</v>
          </cell>
          <cell r="R154" t="str">
            <v>AMOUNT</v>
          </cell>
          <cell r="S154" t="str">
            <v>PRICE ESCALATION</v>
          </cell>
        </row>
        <row r="155">
          <cell r="A155" t="str">
            <v xml:space="preserve"> COST FACTOR</v>
          </cell>
          <cell r="C155">
            <v>1</v>
          </cell>
          <cell r="D155" t="str">
            <v>No Adjustment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SCHEDULE QUANTITIES</v>
          </cell>
          <cell r="K155" t="str">
            <v>ACTUAL QUANTITIES (MC)</v>
          </cell>
          <cell r="M155" t="str">
            <v>ESCALATION</v>
          </cell>
          <cell r="N155" t="str">
            <v>Ho</v>
          </cell>
          <cell r="O155" t="str">
            <v>Pn</v>
          </cell>
          <cell r="P155" t="str">
            <v>Hn</v>
          </cell>
          <cell r="Q155" t="str">
            <v>Io</v>
          </cell>
          <cell r="R155" t="str">
            <v>In</v>
          </cell>
          <cell r="S155" t="str">
            <v>PAYMENT</v>
          </cell>
        </row>
        <row r="156">
          <cell r="A156" t="str">
            <v xml:space="preserve"> ZERO INDEX / DEC 2002</v>
          </cell>
          <cell r="C156" t="str">
            <v>-</v>
          </cell>
          <cell r="D156">
            <v>110.63</v>
          </cell>
          <cell r="E156">
            <v>294</v>
          </cell>
          <cell r="F156">
            <v>345</v>
          </cell>
          <cell r="G156">
            <v>1650</v>
          </cell>
          <cell r="H156">
            <v>350</v>
          </cell>
          <cell r="I156" t="str">
            <v>CUMULATIVE</v>
          </cell>
          <cell r="J156" t="str">
            <v>MONTHLY</v>
          </cell>
          <cell r="K156" t="str">
            <v>CUMULATIVE</v>
          </cell>
          <cell r="L156" t="str">
            <v>MONTHLY</v>
          </cell>
          <cell r="M156" t="str">
            <v>PAYMENT</v>
          </cell>
        </row>
        <row r="157">
          <cell r="A157">
            <v>1</v>
          </cell>
          <cell r="B157">
            <v>2</v>
          </cell>
          <cell r="C157">
            <v>3</v>
          </cell>
          <cell r="D157">
            <v>4</v>
          </cell>
          <cell r="E157">
            <v>5</v>
          </cell>
          <cell r="F157">
            <v>6</v>
          </cell>
          <cell r="G157">
            <v>7</v>
          </cell>
          <cell r="H157">
            <v>8</v>
          </cell>
          <cell r="I157">
            <v>9</v>
          </cell>
          <cell r="J157">
            <v>10</v>
          </cell>
          <cell r="K157">
            <v>11</v>
          </cell>
          <cell r="L157">
            <v>12</v>
          </cell>
          <cell r="M157">
            <v>13</v>
          </cell>
          <cell r="N157">
            <v>14</v>
          </cell>
          <cell r="O157">
            <v>15</v>
          </cell>
          <cell r="P157" t="str">
            <v>16=14x15</v>
          </cell>
          <cell r="Q157" t="str">
            <v>17=13x14</v>
          </cell>
          <cell r="R157" t="str">
            <v>18=13x16</v>
          </cell>
          <cell r="S157" t="str">
            <v>19=18-17</v>
          </cell>
        </row>
        <row r="159">
          <cell r="A159" t="str">
            <v>2004</v>
          </cell>
          <cell r="B159" t="str">
            <v xml:space="preserve">  JUNE</v>
          </cell>
          <cell r="C159" t="str">
            <v>-</v>
          </cell>
          <cell r="D159" t="str">
            <v>-</v>
          </cell>
          <cell r="E159" t="str">
            <v>-</v>
          </cell>
          <cell r="F159" t="str">
            <v>-</v>
          </cell>
          <cell r="G159" t="str">
            <v>-</v>
          </cell>
          <cell r="H159" t="str">
            <v>-</v>
          </cell>
          <cell r="I159">
            <v>0</v>
          </cell>
          <cell r="J159">
            <v>0</v>
          </cell>
          <cell r="K159" t="str">
            <v>-</v>
          </cell>
          <cell r="L159" t="str">
            <v>-</v>
          </cell>
          <cell r="M159" t="str">
            <v>-</v>
          </cell>
          <cell r="N159" t="str">
            <v>-</v>
          </cell>
          <cell r="O159" t="str">
            <v>-</v>
          </cell>
          <cell r="P159" t="str">
            <v>-</v>
          </cell>
          <cell r="Q159" t="str">
            <v>-</v>
          </cell>
          <cell r="R159" t="str">
            <v>-</v>
          </cell>
          <cell r="S159" t="str">
            <v>-</v>
          </cell>
        </row>
        <row r="160">
          <cell r="B160" t="str">
            <v xml:space="preserve">  JULY</v>
          </cell>
          <cell r="C160" t="str">
            <v>-</v>
          </cell>
          <cell r="D160" t="str">
            <v>-</v>
          </cell>
          <cell r="E160" t="str">
            <v>-</v>
          </cell>
          <cell r="F160" t="str">
            <v>-</v>
          </cell>
          <cell r="G160" t="str">
            <v>-</v>
          </cell>
          <cell r="H160" t="str">
            <v>-</v>
          </cell>
          <cell r="I160">
            <v>0</v>
          </cell>
          <cell r="J160">
            <v>0</v>
          </cell>
          <cell r="K160">
            <v>0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-</v>
          </cell>
          <cell r="P160" t="str">
            <v>-</v>
          </cell>
          <cell r="Q160" t="str">
            <v>-</v>
          </cell>
          <cell r="R160" t="str">
            <v>-</v>
          </cell>
          <cell r="S160" t="str">
            <v>-</v>
          </cell>
        </row>
        <row r="161">
          <cell r="B161" t="str">
            <v xml:space="preserve">  AUGUST</v>
          </cell>
          <cell r="C161" t="str">
            <v>-</v>
          </cell>
          <cell r="D161" t="str">
            <v>-</v>
          </cell>
          <cell r="E161" t="str">
            <v>-</v>
          </cell>
          <cell r="F161" t="str">
            <v>-</v>
          </cell>
          <cell r="G161" t="str">
            <v>-</v>
          </cell>
          <cell r="H161" t="str">
            <v>-</v>
          </cell>
          <cell r="I161">
            <v>0</v>
          </cell>
          <cell r="J161">
            <v>0</v>
          </cell>
          <cell r="K161">
            <v>0</v>
          </cell>
          <cell r="L161" t="str">
            <v>-</v>
          </cell>
          <cell r="M161" t="str">
            <v>-</v>
          </cell>
          <cell r="N161" t="str">
            <v>-</v>
          </cell>
          <cell r="O161" t="str">
            <v>-</v>
          </cell>
          <cell r="P161" t="str">
            <v>-</v>
          </cell>
          <cell r="Q161" t="str">
            <v>-</v>
          </cell>
          <cell r="R161" t="str">
            <v>-</v>
          </cell>
          <cell r="S161" t="str">
            <v>-</v>
          </cell>
        </row>
        <row r="162">
          <cell r="B162" t="str">
            <v xml:space="preserve">  SEPTEMBER</v>
          </cell>
          <cell r="C162" t="str">
            <v>-</v>
          </cell>
          <cell r="D162" t="str">
            <v>-</v>
          </cell>
          <cell r="E162" t="str">
            <v>-</v>
          </cell>
          <cell r="F162" t="str">
            <v>-</v>
          </cell>
          <cell r="G162" t="str">
            <v>-</v>
          </cell>
          <cell r="H162" t="str">
            <v>-</v>
          </cell>
          <cell r="I162">
            <v>0</v>
          </cell>
          <cell r="J162">
            <v>0</v>
          </cell>
          <cell r="K162">
            <v>0</v>
          </cell>
          <cell r="L162" t="str">
            <v>-</v>
          </cell>
          <cell r="M162" t="str">
            <v>-</v>
          </cell>
          <cell r="N162" t="str">
            <v>-</v>
          </cell>
          <cell r="O162" t="str">
            <v>-</v>
          </cell>
          <cell r="P162" t="str">
            <v>-</v>
          </cell>
          <cell r="Q162" t="str">
            <v>-</v>
          </cell>
          <cell r="R162" t="str">
            <v>-</v>
          </cell>
          <cell r="S162" t="str">
            <v>-</v>
          </cell>
        </row>
        <row r="163">
          <cell r="B163" t="str">
            <v xml:space="preserve">  OCTOBER</v>
          </cell>
          <cell r="C163" t="str">
            <v>-</v>
          </cell>
          <cell r="D163" t="str">
            <v>-</v>
          </cell>
          <cell r="E163" t="str">
            <v>-</v>
          </cell>
          <cell r="F163" t="str">
            <v>-</v>
          </cell>
          <cell r="G163" t="str">
            <v>-</v>
          </cell>
          <cell r="H163" t="str">
            <v>-</v>
          </cell>
          <cell r="I163">
            <v>0</v>
          </cell>
          <cell r="J163">
            <v>0</v>
          </cell>
          <cell r="K163">
            <v>0</v>
          </cell>
          <cell r="L163" t="str">
            <v>-</v>
          </cell>
          <cell r="M163" t="str">
            <v>-</v>
          </cell>
          <cell r="N163" t="str">
            <v>-</v>
          </cell>
          <cell r="O163" t="str">
            <v>-</v>
          </cell>
          <cell r="P163" t="str">
            <v>-</v>
          </cell>
          <cell r="Q163" t="str">
            <v>-</v>
          </cell>
          <cell r="R163" t="str">
            <v>-</v>
          </cell>
          <cell r="S163" t="str">
            <v>-</v>
          </cell>
        </row>
        <row r="164">
          <cell r="B164" t="str">
            <v xml:space="preserve">  NOVEMBER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>
            <v>0</v>
          </cell>
          <cell r="J164">
            <v>0</v>
          </cell>
          <cell r="K164">
            <v>0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  <cell r="P164" t="str">
            <v>-</v>
          </cell>
          <cell r="Q164" t="str">
            <v>-</v>
          </cell>
          <cell r="R164" t="str">
            <v>-</v>
          </cell>
          <cell r="S164" t="str">
            <v>-</v>
          </cell>
        </row>
        <row r="165">
          <cell r="B165" t="str">
            <v xml:space="preserve">  DECEMBER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>
            <v>0</v>
          </cell>
          <cell r="J165">
            <v>0</v>
          </cell>
          <cell r="K165">
            <v>0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 t="str">
            <v>-</v>
          </cell>
          <cell r="S165" t="str">
            <v>-</v>
          </cell>
        </row>
        <row r="166">
          <cell r="A166" t="str">
            <v>2005</v>
          </cell>
          <cell r="B166" t="str">
            <v xml:space="preserve">  JANUARY</v>
          </cell>
          <cell r="C166" t="str">
            <v>-</v>
          </cell>
          <cell r="D166" t="str">
            <v>-</v>
          </cell>
          <cell r="E166" t="str">
            <v>-</v>
          </cell>
          <cell r="F166" t="str">
            <v>-</v>
          </cell>
          <cell r="G166" t="str">
            <v>-</v>
          </cell>
          <cell r="H166" t="str">
            <v>-</v>
          </cell>
          <cell r="I166">
            <v>0</v>
          </cell>
          <cell r="J166">
            <v>0</v>
          </cell>
          <cell r="K166">
            <v>0</v>
          </cell>
          <cell r="L166" t="str">
            <v>-</v>
          </cell>
          <cell r="M166" t="str">
            <v>-</v>
          </cell>
          <cell r="N166" t="str">
            <v>-</v>
          </cell>
          <cell r="O166" t="str">
            <v>-</v>
          </cell>
          <cell r="P166" t="str">
            <v>-</v>
          </cell>
          <cell r="Q166" t="str">
            <v>-</v>
          </cell>
          <cell r="R166" t="str">
            <v>-</v>
          </cell>
          <cell r="S166" t="str">
            <v>-</v>
          </cell>
        </row>
        <row r="167">
          <cell r="B167" t="str">
            <v xml:space="preserve">  FEBRUARY</v>
          </cell>
          <cell r="C167" t="str">
            <v>-</v>
          </cell>
          <cell r="D167" t="str">
            <v>-</v>
          </cell>
          <cell r="E167" t="str">
            <v>-</v>
          </cell>
          <cell r="F167" t="str">
            <v>-</v>
          </cell>
          <cell r="G167" t="str">
            <v>-</v>
          </cell>
          <cell r="H167" t="str">
            <v>-</v>
          </cell>
          <cell r="I167">
            <v>0</v>
          </cell>
          <cell r="J167">
            <v>0</v>
          </cell>
          <cell r="K167">
            <v>0</v>
          </cell>
          <cell r="L167" t="str">
            <v>-</v>
          </cell>
          <cell r="M167" t="str">
            <v>-</v>
          </cell>
          <cell r="N167" t="str">
            <v>-</v>
          </cell>
          <cell r="O167" t="str">
            <v>-</v>
          </cell>
          <cell r="P167" t="str">
            <v>-</v>
          </cell>
          <cell r="Q167" t="str">
            <v>-</v>
          </cell>
          <cell r="R167" t="str">
            <v>-</v>
          </cell>
          <cell r="S167" t="str">
            <v>-</v>
          </cell>
        </row>
        <row r="168">
          <cell r="B168" t="str">
            <v xml:space="preserve">  MARCH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>
            <v>0</v>
          </cell>
          <cell r="J168">
            <v>0</v>
          </cell>
          <cell r="K168">
            <v>0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 t="str">
            <v>-</v>
          </cell>
          <cell r="S168" t="str">
            <v>-</v>
          </cell>
        </row>
        <row r="169">
          <cell r="B169" t="str">
            <v xml:space="preserve">  APRIL</v>
          </cell>
          <cell r="C169" t="str">
            <v>-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>
            <v>0</v>
          </cell>
          <cell r="J169">
            <v>0</v>
          </cell>
          <cell r="K169">
            <v>0</v>
          </cell>
          <cell r="L169" t="str">
            <v>-</v>
          </cell>
          <cell r="M169" t="str">
            <v>-</v>
          </cell>
          <cell r="N169" t="str">
            <v>-</v>
          </cell>
          <cell r="O169" t="str">
            <v>-</v>
          </cell>
          <cell r="P169" t="str">
            <v>-</v>
          </cell>
          <cell r="Q169" t="str">
            <v>-</v>
          </cell>
          <cell r="R169" t="str">
            <v>-</v>
          </cell>
          <cell r="S169" t="str">
            <v>-</v>
          </cell>
        </row>
        <row r="170">
          <cell r="B170" t="str">
            <v xml:space="preserve">  MAY</v>
          </cell>
          <cell r="C170" t="str">
            <v>-</v>
          </cell>
          <cell r="D170" t="str">
            <v>-</v>
          </cell>
          <cell r="E170" t="str">
            <v>-</v>
          </cell>
          <cell r="F170" t="str">
            <v>-</v>
          </cell>
          <cell r="G170" t="str">
            <v>-</v>
          </cell>
          <cell r="H170" t="str">
            <v>-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-</v>
          </cell>
          <cell r="N170" t="str">
            <v>-</v>
          </cell>
          <cell r="O170" t="str">
            <v>-</v>
          </cell>
          <cell r="P170" t="str">
            <v>-</v>
          </cell>
          <cell r="Q170" t="str">
            <v>-</v>
          </cell>
          <cell r="R170" t="str">
            <v>-</v>
          </cell>
          <cell r="S170" t="str">
            <v>-</v>
          </cell>
        </row>
        <row r="171">
          <cell r="B171" t="str">
            <v xml:space="preserve">  JUNE</v>
          </cell>
          <cell r="C171" t="str">
            <v>-</v>
          </cell>
          <cell r="D171">
            <v>121.75</v>
          </cell>
          <cell r="E171">
            <v>323</v>
          </cell>
          <cell r="F171">
            <v>491</v>
          </cell>
          <cell r="G171">
            <v>2100</v>
          </cell>
          <cell r="H171">
            <v>441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177869</v>
          </cell>
          <cell r="O171">
            <v>1</v>
          </cell>
          <cell r="P171">
            <v>177869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 xml:space="preserve">  JULY</v>
          </cell>
          <cell r="C172" t="str">
            <v>-</v>
          </cell>
          <cell r="D172">
            <v>122.55</v>
          </cell>
          <cell r="E172">
            <v>325</v>
          </cell>
          <cell r="F172">
            <v>491</v>
          </cell>
          <cell r="G172">
            <v>2100</v>
          </cell>
          <cell r="H172">
            <v>449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177869</v>
          </cell>
          <cell r="O172">
            <v>1</v>
          </cell>
          <cell r="P172">
            <v>177869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 xml:space="preserve">  AUGUST</v>
          </cell>
          <cell r="C173" t="str">
            <v>-</v>
          </cell>
          <cell r="D173">
            <v>122.49</v>
          </cell>
          <cell r="E173">
            <v>326</v>
          </cell>
          <cell r="F173">
            <v>493</v>
          </cell>
          <cell r="G173">
            <v>2100</v>
          </cell>
          <cell r="H173">
            <v>452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177869</v>
          </cell>
          <cell r="O173">
            <v>1</v>
          </cell>
          <cell r="P173">
            <v>177869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 xml:space="preserve">  SEPTEMBER</v>
          </cell>
          <cell r="C174" t="str">
            <v>-</v>
          </cell>
          <cell r="D174">
            <v>123.27</v>
          </cell>
          <cell r="E174">
            <v>330</v>
          </cell>
          <cell r="F174">
            <v>495</v>
          </cell>
          <cell r="G174">
            <v>2100</v>
          </cell>
          <cell r="H174">
            <v>462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177869</v>
          </cell>
          <cell r="O174">
            <v>1</v>
          </cell>
          <cell r="P174">
            <v>177869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 xml:space="preserve">  OCTOBER</v>
          </cell>
          <cell r="C175" t="str">
            <v>-</v>
          </cell>
          <cell r="D175">
            <v>139.13999999999999</v>
          </cell>
          <cell r="E175">
            <v>376</v>
          </cell>
          <cell r="F175">
            <v>511</v>
          </cell>
          <cell r="G175">
            <v>4300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177869</v>
          </cell>
          <cell r="O175">
            <v>1</v>
          </cell>
          <cell r="P175">
            <v>177869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 xml:space="preserve">  NOVEMBER</v>
          </cell>
          <cell r="C176" t="str">
            <v>-</v>
          </cell>
          <cell r="D176">
            <v>140.15</v>
          </cell>
          <cell r="E176">
            <v>393</v>
          </cell>
          <cell r="F176">
            <v>511</v>
          </cell>
          <cell r="G176">
            <v>4300</v>
          </cell>
          <cell r="H176">
            <v>510</v>
          </cell>
          <cell r="I176">
            <v>0</v>
          </cell>
          <cell r="J176">
            <v>0</v>
          </cell>
          <cell r="K176">
            <v>0</v>
          </cell>
          <cell r="L176" t="str">
            <v xml:space="preserve">-     </v>
          </cell>
          <cell r="M176" t="str">
            <v xml:space="preserve">-     </v>
          </cell>
          <cell r="N176">
            <v>177869</v>
          </cell>
          <cell r="O176">
            <v>1</v>
          </cell>
          <cell r="P176">
            <v>177869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 xml:space="preserve">  DECEMBER</v>
          </cell>
          <cell r="C177" t="str">
            <v>-</v>
          </cell>
          <cell r="D177">
            <v>140.32</v>
          </cell>
          <cell r="E177">
            <v>393</v>
          </cell>
          <cell r="F177">
            <v>511</v>
          </cell>
          <cell r="G177">
            <v>4300</v>
          </cell>
          <cell r="H177">
            <v>510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177869</v>
          </cell>
          <cell r="O177">
            <v>1</v>
          </cell>
          <cell r="P177">
            <v>177869</v>
          </cell>
          <cell r="Q177">
            <v>0</v>
          </cell>
          <cell r="R177">
            <v>0</v>
          </cell>
          <cell r="S177">
            <v>0</v>
          </cell>
        </row>
        <row r="178">
          <cell r="A178" t="str">
            <v>2006</v>
          </cell>
          <cell r="B178" t="str">
            <v xml:space="preserve">  JANUARY</v>
          </cell>
          <cell r="C178" t="str">
            <v>-</v>
          </cell>
          <cell r="D178" t="str">
            <v>-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>
            <v>0</v>
          </cell>
          <cell r="J178">
            <v>0</v>
          </cell>
          <cell r="K178">
            <v>0</v>
          </cell>
          <cell r="L178" t="str">
            <v>-</v>
          </cell>
          <cell r="M178" t="str">
            <v>-</v>
          </cell>
          <cell r="N178">
            <v>177869</v>
          </cell>
          <cell r="O178">
            <v>1</v>
          </cell>
          <cell r="P178">
            <v>177869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 FEBRUARY</v>
          </cell>
          <cell r="C179" t="str">
            <v>-</v>
          </cell>
          <cell r="D179" t="str">
            <v>-</v>
          </cell>
          <cell r="E179" t="str">
            <v>-</v>
          </cell>
          <cell r="F179" t="str">
            <v>-</v>
          </cell>
          <cell r="G179" t="str">
            <v>-</v>
          </cell>
          <cell r="H179" t="str">
            <v>-</v>
          </cell>
          <cell r="I179">
            <v>0</v>
          </cell>
          <cell r="J179">
            <v>0</v>
          </cell>
          <cell r="K179">
            <v>0</v>
          </cell>
          <cell r="L179" t="str">
            <v>-</v>
          </cell>
          <cell r="M179" t="str">
            <v>-</v>
          </cell>
          <cell r="N179">
            <v>177869</v>
          </cell>
          <cell r="O179">
            <v>1</v>
          </cell>
          <cell r="P179">
            <v>177869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 xml:space="preserve">  MARCH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>
            <v>0</v>
          </cell>
          <cell r="J180">
            <v>0</v>
          </cell>
          <cell r="K180">
            <v>0</v>
          </cell>
          <cell r="L180" t="str">
            <v>-</v>
          </cell>
          <cell r="M180" t="str">
            <v>-</v>
          </cell>
          <cell r="N180">
            <v>177869</v>
          </cell>
          <cell r="O180">
            <v>1</v>
          </cell>
          <cell r="P180">
            <v>177869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 xml:space="preserve">  APRIL</v>
          </cell>
          <cell r="C181" t="str">
            <v>-</v>
          </cell>
          <cell r="D181" t="str">
            <v>-</v>
          </cell>
          <cell r="E181" t="str">
            <v>-</v>
          </cell>
          <cell r="F181" t="str">
            <v>-</v>
          </cell>
          <cell r="G181" t="str">
            <v>-</v>
          </cell>
          <cell r="H181" t="str">
            <v>-</v>
          </cell>
          <cell r="I181">
            <v>0</v>
          </cell>
          <cell r="J181">
            <v>0</v>
          </cell>
          <cell r="K181">
            <v>0</v>
          </cell>
          <cell r="L181" t="str">
            <v>-</v>
          </cell>
          <cell r="M181" t="str">
            <v>-</v>
          </cell>
          <cell r="N181">
            <v>177869</v>
          </cell>
          <cell r="O181">
            <v>1</v>
          </cell>
          <cell r="P181">
            <v>177869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 xml:space="preserve">  MAY</v>
          </cell>
          <cell r="C182" t="str">
            <v>-</v>
          </cell>
          <cell r="D182" t="str">
            <v>-</v>
          </cell>
          <cell r="E182" t="str">
            <v>-</v>
          </cell>
          <cell r="F182" t="str">
            <v>-</v>
          </cell>
          <cell r="G182" t="str">
            <v>-</v>
          </cell>
          <cell r="H182" t="str">
            <v>-</v>
          </cell>
          <cell r="I182">
            <v>0</v>
          </cell>
          <cell r="J182">
            <v>0</v>
          </cell>
          <cell r="K182">
            <v>0</v>
          </cell>
          <cell r="L182" t="str">
            <v>-</v>
          </cell>
          <cell r="M182" t="str">
            <v>-</v>
          </cell>
          <cell r="N182">
            <v>177869</v>
          </cell>
          <cell r="O182">
            <v>1</v>
          </cell>
          <cell r="P182">
            <v>177869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 xml:space="preserve">  JUNE</v>
          </cell>
          <cell r="C183" t="str">
            <v>-</v>
          </cell>
          <cell r="D183" t="str">
            <v>-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>
            <v>0</v>
          </cell>
          <cell r="J183">
            <v>0</v>
          </cell>
          <cell r="K183">
            <v>0</v>
          </cell>
          <cell r="L183" t="str">
            <v>-</v>
          </cell>
          <cell r="M183" t="str">
            <v>-</v>
          </cell>
          <cell r="N183">
            <v>177869</v>
          </cell>
          <cell r="O183">
            <v>1</v>
          </cell>
          <cell r="P183">
            <v>177869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 xml:space="preserve">  JULY</v>
          </cell>
          <cell r="C184" t="str">
            <v>-</v>
          </cell>
          <cell r="D184" t="str">
            <v>-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>
            <v>0</v>
          </cell>
          <cell r="J184">
            <v>0</v>
          </cell>
          <cell r="K184">
            <v>0</v>
          </cell>
          <cell r="L184" t="str">
            <v>-</v>
          </cell>
          <cell r="M184" t="str">
            <v>-</v>
          </cell>
          <cell r="N184">
            <v>177869</v>
          </cell>
          <cell r="O184">
            <v>1</v>
          </cell>
          <cell r="P184">
            <v>177869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 xml:space="preserve">  AUGUST</v>
          </cell>
          <cell r="C185" t="str">
            <v>-</v>
          </cell>
          <cell r="D185" t="str">
            <v>-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>
            <v>0</v>
          </cell>
          <cell r="J185">
            <v>0</v>
          </cell>
          <cell r="K185">
            <v>0</v>
          </cell>
          <cell r="L185" t="str">
            <v>-</v>
          </cell>
          <cell r="M185" t="str">
            <v>-</v>
          </cell>
          <cell r="N185">
            <v>177869</v>
          </cell>
          <cell r="O185">
            <v>1</v>
          </cell>
          <cell r="P185">
            <v>177869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 SEPTEMBER</v>
          </cell>
          <cell r="C186" t="str">
            <v>-</v>
          </cell>
          <cell r="D186" t="str">
            <v>-</v>
          </cell>
          <cell r="E186" t="str">
            <v>-</v>
          </cell>
          <cell r="F186" t="str">
            <v>-</v>
          </cell>
          <cell r="G186" t="str">
            <v>-</v>
          </cell>
          <cell r="H186" t="str">
            <v>-</v>
          </cell>
          <cell r="I186">
            <v>0</v>
          </cell>
          <cell r="J186">
            <v>0</v>
          </cell>
          <cell r="K186">
            <v>0</v>
          </cell>
          <cell r="L186" t="str">
            <v>-</v>
          </cell>
          <cell r="M186" t="str">
            <v>-</v>
          </cell>
          <cell r="N186">
            <v>177869</v>
          </cell>
          <cell r="O186">
            <v>1</v>
          </cell>
          <cell r="P186">
            <v>177869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 OCTOBER</v>
          </cell>
          <cell r="C187" t="str">
            <v>-</v>
          </cell>
          <cell r="D187" t="str">
            <v>-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>
            <v>0</v>
          </cell>
          <cell r="J187">
            <v>0</v>
          </cell>
          <cell r="K187">
            <v>0</v>
          </cell>
          <cell r="L187" t="str">
            <v>-</v>
          </cell>
          <cell r="M187" t="str">
            <v>-</v>
          </cell>
          <cell r="N187">
            <v>177869</v>
          </cell>
          <cell r="O187">
            <v>1</v>
          </cell>
          <cell r="P187">
            <v>177869</v>
          </cell>
          <cell r="Q187">
            <v>0</v>
          </cell>
          <cell r="R187">
            <v>0</v>
          </cell>
          <cell r="S187">
            <v>0</v>
          </cell>
        </row>
        <row r="188">
          <cell r="B188" t="str">
            <v xml:space="preserve">  NOVEMBER</v>
          </cell>
          <cell r="C188" t="str">
            <v>-</v>
          </cell>
          <cell r="D188" t="str">
            <v>-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>
            <v>0</v>
          </cell>
          <cell r="J188">
            <v>0</v>
          </cell>
          <cell r="K188">
            <v>0</v>
          </cell>
          <cell r="L188" t="str">
            <v>-</v>
          </cell>
          <cell r="M188" t="str">
            <v>-</v>
          </cell>
          <cell r="N188">
            <v>177869</v>
          </cell>
          <cell r="O188">
            <v>1</v>
          </cell>
          <cell r="P188">
            <v>177869</v>
          </cell>
          <cell r="Q188">
            <v>0</v>
          </cell>
          <cell r="R188">
            <v>0</v>
          </cell>
          <cell r="S188">
            <v>0</v>
          </cell>
        </row>
        <row r="190">
          <cell r="A190" t="str">
            <v xml:space="preserve"> </v>
          </cell>
          <cell r="B190" t="str">
            <v>T O T A L</v>
          </cell>
          <cell r="C190" t="str">
            <v>Pay Item</v>
          </cell>
          <cell r="E190" t="str">
            <v>:</v>
          </cell>
          <cell r="F190" t="str">
            <v>III-4-26-Un</v>
          </cell>
          <cell r="J190">
            <v>0</v>
          </cell>
          <cell r="K190" t="str">
            <v>-</v>
          </cell>
          <cell r="L190">
            <v>0</v>
          </cell>
          <cell r="M190">
            <v>0</v>
          </cell>
          <cell r="O190" t="str">
            <v>-</v>
          </cell>
          <cell r="Q190">
            <v>0</v>
          </cell>
          <cell r="R190">
            <v>0</v>
          </cell>
          <cell r="S190">
            <v>0</v>
          </cell>
        </row>
        <row r="192">
          <cell r="A192" t="str">
            <v xml:space="preserve">   L : Labour</v>
          </cell>
          <cell r="E192" t="str">
            <v xml:space="preserve">    C : Cement</v>
          </cell>
          <cell r="J192" t="str">
            <v xml:space="preserve">    S : Steel</v>
          </cell>
          <cell r="N192" t="str">
            <v xml:space="preserve">    F : Fuel</v>
          </cell>
          <cell r="R192" t="str">
            <v xml:space="preserve">    M : Material</v>
          </cell>
        </row>
        <row r="193">
          <cell r="A193" t="str">
            <v xml:space="preserve">   Economic Indicators Table 1.3</v>
          </cell>
          <cell r="E193" t="str">
            <v xml:space="preserve">         Economic Indicators Table 1.11</v>
          </cell>
          <cell r="J193" t="str">
            <v xml:space="preserve">         Economic Indicators Table 1.11</v>
          </cell>
          <cell r="N193" t="str">
            <v xml:space="preserve">         "Official Diesel Oil Selling Price"</v>
          </cell>
          <cell r="R193" t="str">
            <v xml:space="preserve">         Economic Indicators Table 1.15</v>
          </cell>
        </row>
        <row r="194">
          <cell r="A194" t="str">
            <v xml:space="preserve">   Consumer Price Indices for 43 Cities &amp; Changes</v>
          </cell>
          <cell r="E194" t="str">
            <v xml:space="preserve">         Wholesale Price Indices of Manufacturing Commodities</v>
          </cell>
          <cell r="J194" t="str">
            <v xml:space="preserve">         Wholesale Price Indices of Manufacturing Commodities</v>
          </cell>
          <cell r="N194" t="str">
            <v xml:space="preserve">         Actual cost of high speed diesel</v>
          </cell>
          <cell r="R194" t="str">
            <v xml:space="preserve">         Wholesale Price Indices of Construction Materials</v>
          </cell>
        </row>
        <row r="195">
          <cell r="A195" t="str">
            <v xml:space="preserve">   Sub-Sector General Index for Bandar Lampung</v>
          </cell>
          <cell r="E195" t="str">
            <v xml:space="preserve">         Sub-Sector 17, Non Metallic Mineral Products</v>
          </cell>
          <cell r="J195" t="str">
            <v xml:space="preserve">         Sub-Sector 19, Iron and Steel Products</v>
          </cell>
          <cell r="N195" t="str">
            <v xml:space="preserve">         Estabilished by Pertamina Oil Company</v>
          </cell>
          <cell r="R195" t="str">
            <v xml:space="preserve">         Sub-Sector 2, Public Works in Agriculture</v>
          </cell>
        </row>
        <row r="197">
          <cell r="A197" t="str">
            <v>Pn  =  A +  L(Ln/Lo) + C(Cn/Co) + S(Sn/So) + F(Fn/Fo) + M(Mn/Mo)</v>
          </cell>
        </row>
        <row r="198">
          <cell r="A198" t="str">
            <v>CALCULATION OF ESCALATION PAYMENT</v>
          </cell>
        </row>
        <row r="199">
          <cell r="A199" t="str">
            <v>CONTRACT PACKAGE</v>
          </cell>
          <cell r="C199" t="str">
            <v>:</v>
          </cell>
          <cell r="D199" t="str">
            <v>WAY CURUP IRRIGATION SUB-PROJECT PTSL-II</v>
          </cell>
          <cell r="Q199" t="str">
            <v>CONTRACTOR</v>
          </cell>
          <cell r="R199" t="str">
            <v>:     PT. ADHI KARYA (Persero) Tbk</v>
          </cell>
        </row>
        <row r="200">
          <cell r="A200" t="str">
            <v>CONTRACT NO. / DATE</v>
          </cell>
          <cell r="C200" t="str">
            <v>:</v>
          </cell>
          <cell r="D200" t="str">
            <v>HK.02.07-Ag.0801/WILIII/01 ,  Date : May 14th, 2004</v>
          </cell>
          <cell r="Q200" t="str">
            <v>CONSULTANT</v>
          </cell>
          <cell r="R200" t="str">
            <v>:     NIPPON KOEI (In Associated)</v>
          </cell>
        </row>
        <row r="202">
          <cell r="A202" t="str">
            <v xml:space="preserve"> PAY ITEM</v>
          </cell>
          <cell r="C202" t="str">
            <v>:</v>
          </cell>
          <cell r="D202" t="str">
            <v>III - 4 - 27</v>
          </cell>
          <cell r="I202" t="str">
            <v xml:space="preserve"> DESCRIPTION :</v>
          </cell>
          <cell r="J202" t="str">
            <v>Slide Gate b = 0.90 m, repairing type C</v>
          </cell>
          <cell r="M202" t="str">
            <v>QUANTITIES</v>
          </cell>
          <cell r="N202" t="str">
            <v>ORIGINAL</v>
          </cell>
          <cell r="P202" t="str">
            <v>CURRENT</v>
          </cell>
          <cell r="Q202" t="str">
            <v>ORIGINAL</v>
          </cell>
          <cell r="R202" t="str">
            <v>CURRENT</v>
          </cell>
        </row>
        <row r="203">
          <cell r="A203" t="str">
            <v xml:space="preserve"> COMPONENT</v>
          </cell>
          <cell r="C203" t="str">
            <v>A</v>
          </cell>
          <cell r="D203" t="str">
            <v>L</v>
          </cell>
          <cell r="E203" t="str">
            <v>C</v>
          </cell>
          <cell r="F203" t="str">
            <v>S</v>
          </cell>
          <cell r="G203" t="str">
            <v>F</v>
          </cell>
          <cell r="H203" t="str">
            <v>M</v>
          </cell>
          <cell r="I203" t="str">
            <v xml:space="preserve"> QUANTITIES   :</v>
          </cell>
          <cell r="J203">
            <v>1</v>
          </cell>
          <cell r="K203" t="str">
            <v>set</v>
          </cell>
          <cell r="M203" t="str">
            <v>FOR</v>
          </cell>
          <cell r="N203" t="str">
            <v>UNIT PRICE</v>
          </cell>
          <cell r="O203" t="str">
            <v>FACTOR</v>
          </cell>
          <cell r="P203" t="str">
            <v>UNIT PRICE</v>
          </cell>
          <cell r="Q203" t="str">
            <v>AMOUNT</v>
          </cell>
          <cell r="R203" t="str">
            <v>AMOUNT</v>
          </cell>
          <cell r="S203" t="str">
            <v>PRICE ESCALATION</v>
          </cell>
        </row>
        <row r="204">
          <cell r="A204" t="str">
            <v xml:space="preserve"> COST FACTOR</v>
          </cell>
          <cell r="C204">
            <v>1</v>
          </cell>
          <cell r="D204" t="str">
            <v>No Adjustment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 t="str">
            <v>SCHEDULE QUANTITIES</v>
          </cell>
          <cell r="K204" t="str">
            <v>ACTUAL QUANTITIES (MC)</v>
          </cell>
          <cell r="M204" t="str">
            <v>ESCALATION</v>
          </cell>
          <cell r="N204" t="str">
            <v>Ho</v>
          </cell>
          <cell r="O204" t="str">
            <v>Pn</v>
          </cell>
          <cell r="P204" t="str">
            <v>Hn</v>
          </cell>
          <cell r="Q204" t="str">
            <v>Io</v>
          </cell>
          <cell r="R204" t="str">
            <v>In</v>
          </cell>
          <cell r="S204" t="str">
            <v>PAYMENT</v>
          </cell>
        </row>
        <row r="205">
          <cell r="A205" t="str">
            <v xml:space="preserve"> ZERO INDEX / DEC 2002</v>
          </cell>
          <cell r="C205" t="str">
            <v>-</v>
          </cell>
          <cell r="D205">
            <v>110.63</v>
          </cell>
          <cell r="E205">
            <v>294</v>
          </cell>
          <cell r="F205">
            <v>345</v>
          </cell>
          <cell r="G205">
            <v>1650</v>
          </cell>
          <cell r="H205">
            <v>350</v>
          </cell>
          <cell r="I205" t="str">
            <v>CUMULATIVE</v>
          </cell>
          <cell r="J205" t="str">
            <v>MONTHLY</v>
          </cell>
          <cell r="K205" t="str">
            <v>CUMULATIVE</v>
          </cell>
          <cell r="L205" t="str">
            <v>MONTHLY</v>
          </cell>
          <cell r="M205" t="str">
            <v>PAYMENT</v>
          </cell>
        </row>
        <row r="206">
          <cell r="A206">
            <v>1</v>
          </cell>
          <cell r="B206">
            <v>2</v>
          </cell>
          <cell r="C206">
            <v>3</v>
          </cell>
          <cell r="D206">
            <v>4</v>
          </cell>
          <cell r="E206">
            <v>5</v>
          </cell>
          <cell r="F206">
            <v>6</v>
          </cell>
          <cell r="G206">
            <v>7</v>
          </cell>
          <cell r="H206">
            <v>8</v>
          </cell>
          <cell r="I206">
            <v>9</v>
          </cell>
          <cell r="J206">
            <v>10</v>
          </cell>
          <cell r="K206">
            <v>11</v>
          </cell>
          <cell r="L206">
            <v>12</v>
          </cell>
          <cell r="M206">
            <v>13</v>
          </cell>
          <cell r="N206">
            <v>14</v>
          </cell>
          <cell r="O206">
            <v>15</v>
          </cell>
          <cell r="P206" t="str">
            <v>16=14x15</v>
          </cell>
          <cell r="Q206" t="str">
            <v>17=13x14</v>
          </cell>
          <cell r="R206" t="str">
            <v>18=13x16</v>
          </cell>
          <cell r="S206" t="str">
            <v>19=18-17</v>
          </cell>
        </row>
        <row r="208">
          <cell r="A208" t="str">
            <v>2004</v>
          </cell>
          <cell r="B208" t="str">
            <v xml:space="preserve">  JUNE</v>
          </cell>
          <cell r="C208" t="str">
            <v>-</v>
          </cell>
          <cell r="D208" t="str">
            <v>-</v>
          </cell>
          <cell r="E208" t="str">
            <v>-</v>
          </cell>
          <cell r="F208" t="str">
            <v>-</v>
          </cell>
          <cell r="G208" t="str">
            <v>-</v>
          </cell>
          <cell r="H208" t="str">
            <v>-</v>
          </cell>
          <cell r="I208">
            <v>0</v>
          </cell>
          <cell r="J208">
            <v>0</v>
          </cell>
          <cell r="K208" t="str">
            <v>-</v>
          </cell>
          <cell r="L208" t="str">
            <v>-</v>
          </cell>
          <cell r="M208" t="str">
            <v>-</v>
          </cell>
          <cell r="N208" t="str">
            <v>-</v>
          </cell>
          <cell r="O208" t="str">
            <v>-</v>
          </cell>
          <cell r="P208" t="str">
            <v>-</v>
          </cell>
          <cell r="Q208" t="str">
            <v>-</v>
          </cell>
          <cell r="R208" t="str">
            <v>-</v>
          </cell>
          <cell r="S208" t="str">
            <v>-</v>
          </cell>
        </row>
        <row r="209">
          <cell r="B209" t="str">
            <v xml:space="preserve">  JULY</v>
          </cell>
          <cell r="C209" t="str">
            <v>-</v>
          </cell>
          <cell r="D209" t="str">
            <v>-</v>
          </cell>
          <cell r="E209" t="str">
            <v>-</v>
          </cell>
          <cell r="F209" t="str">
            <v>-</v>
          </cell>
          <cell r="G209" t="str">
            <v>-</v>
          </cell>
          <cell r="H209" t="str">
            <v>-</v>
          </cell>
          <cell r="I209">
            <v>0</v>
          </cell>
          <cell r="J209">
            <v>0</v>
          </cell>
          <cell r="K209">
            <v>0</v>
          </cell>
          <cell r="L209" t="str">
            <v>-</v>
          </cell>
          <cell r="M209" t="str">
            <v>-</v>
          </cell>
          <cell r="N209" t="str">
            <v>-</v>
          </cell>
          <cell r="O209" t="str">
            <v>-</v>
          </cell>
          <cell r="P209" t="str">
            <v>-</v>
          </cell>
          <cell r="Q209" t="str">
            <v>-</v>
          </cell>
          <cell r="R209" t="str">
            <v>-</v>
          </cell>
          <cell r="S209" t="str">
            <v>-</v>
          </cell>
        </row>
        <row r="210">
          <cell r="B210" t="str">
            <v xml:space="preserve">  AUGUST</v>
          </cell>
          <cell r="C210" t="str">
            <v>-</v>
          </cell>
          <cell r="D210" t="str">
            <v>-</v>
          </cell>
          <cell r="E210" t="str">
            <v>-</v>
          </cell>
          <cell r="F210" t="str">
            <v>-</v>
          </cell>
          <cell r="G210" t="str">
            <v>-</v>
          </cell>
          <cell r="H210" t="str">
            <v>-</v>
          </cell>
          <cell r="I210">
            <v>0</v>
          </cell>
          <cell r="J210">
            <v>0</v>
          </cell>
          <cell r="K210">
            <v>0</v>
          </cell>
          <cell r="L210" t="str">
            <v>-</v>
          </cell>
          <cell r="M210" t="str">
            <v>-</v>
          </cell>
          <cell r="N210" t="str">
            <v>-</v>
          </cell>
          <cell r="O210" t="str">
            <v>-</v>
          </cell>
          <cell r="P210" t="str">
            <v>-</v>
          </cell>
          <cell r="Q210" t="str">
            <v>-</v>
          </cell>
          <cell r="R210" t="str">
            <v>-</v>
          </cell>
          <cell r="S210" t="str">
            <v>-</v>
          </cell>
        </row>
        <row r="211">
          <cell r="B211" t="str">
            <v xml:space="preserve">  SEPTEMBER</v>
          </cell>
          <cell r="C211" t="str">
            <v>-</v>
          </cell>
          <cell r="D211" t="str">
            <v>-</v>
          </cell>
          <cell r="E211" t="str">
            <v>-</v>
          </cell>
          <cell r="F211" t="str">
            <v>-</v>
          </cell>
          <cell r="G211" t="str">
            <v>-</v>
          </cell>
          <cell r="H211" t="str">
            <v>-</v>
          </cell>
          <cell r="I211">
            <v>0</v>
          </cell>
          <cell r="J211">
            <v>0</v>
          </cell>
          <cell r="K211">
            <v>0</v>
          </cell>
          <cell r="L211" t="str">
            <v>-</v>
          </cell>
          <cell r="M211" t="str">
            <v>-</v>
          </cell>
          <cell r="N211" t="str">
            <v>-</v>
          </cell>
          <cell r="O211" t="str">
            <v>-</v>
          </cell>
          <cell r="P211" t="str">
            <v>-</v>
          </cell>
          <cell r="Q211" t="str">
            <v>-</v>
          </cell>
          <cell r="R211" t="str">
            <v>-</v>
          </cell>
          <cell r="S211" t="str">
            <v>-</v>
          </cell>
        </row>
        <row r="212">
          <cell r="B212" t="str">
            <v xml:space="preserve">  OCTOBER</v>
          </cell>
          <cell r="C212" t="str">
            <v>-</v>
          </cell>
          <cell r="D212" t="str">
            <v>-</v>
          </cell>
          <cell r="E212" t="str">
            <v>-</v>
          </cell>
          <cell r="F212" t="str">
            <v>-</v>
          </cell>
          <cell r="G212" t="str">
            <v>-</v>
          </cell>
          <cell r="H212" t="str">
            <v>-</v>
          </cell>
          <cell r="I212">
            <v>0</v>
          </cell>
          <cell r="J212">
            <v>0</v>
          </cell>
          <cell r="K212">
            <v>0</v>
          </cell>
          <cell r="L212" t="str">
            <v>-</v>
          </cell>
          <cell r="M212" t="str">
            <v>-</v>
          </cell>
          <cell r="N212" t="str">
            <v>-</v>
          </cell>
          <cell r="O212" t="str">
            <v>-</v>
          </cell>
          <cell r="P212" t="str">
            <v>-</v>
          </cell>
          <cell r="Q212" t="str">
            <v>-</v>
          </cell>
          <cell r="R212" t="str">
            <v>-</v>
          </cell>
          <cell r="S212" t="str">
            <v>-</v>
          </cell>
        </row>
        <row r="213">
          <cell r="B213" t="str">
            <v xml:space="preserve">  NOVEMBER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>
            <v>0</v>
          </cell>
          <cell r="J213">
            <v>0</v>
          </cell>
          <cell r="K213">
            <v>0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 t="str">
            <v>-</v>
          </cell>
          <cell r="S213" t="str">
            <v>-</v>
          </cell>
        </row>
        <row r="214">
          <cell r="B214" t="str">
            <v xml:space="preserve">  DECEMBER</v>
          </cell>
          <cell r="C214" t="str">
            <v>-</v>
          </cell>
          <cell r="D214" t="str">
            <v>-</v>
          </cell>
          <cell r="E214" t="str">
            <v>-</v>
          </cell>
          <cell r="F214" t="str">
            <v>-</v>
          </cell>
          <cell r="G214" t="str">
            <v>-</v>
          </cell>
          <cell r="H214" t="str">
            <v>-</v>
          </cell>
          <cell r="I214">
            <v>0</v>
          </cell>
          <cell r="J214">
            <v>0</v>
          </cell>
          <cell r="K214">
            <v>0</v>
          </cell>
          <cell r="L214" t="str">
            <v>-</v>
          </cell>
          <cell r="M214" t="str">
            <v>-</v>
          </cell>
          <cell r="N214" t="str">
            <v>-</v>
          </cell>
          <cell r="O214" t="str">
            <v>-</v>
          </cell>
          <cell r="P214" t="str">
            <v>-</v>
          </cell>
          <cell r="Q214" t="str">
            <v>-</v>
          </cell>
          <cell r="R214" t="str">
            <v>-</v>
          </cell>
          <cell r="S214" t="str">
            <v>-</v>
          </cell>
        </row>
        <row r="215">
          <cell r="A215" t="str">
            <v>2005</v>
          </cell>
          <cell r="B215" t="str">
            <v xml:space="preserve">  JANUARY</v>
          </cell>
          <cell r="C215" t="str">
            <v>-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>
            <v>0</v>
          </cell>
          <cell r="J215">
            <v>0</v>
          </cell>
          <cell r="K215">
            <v>0</v>
          </cell>
          <cell r="L215" t="str">
            <v>-</v>
          </cell>
          <cell r="M215" t="str">
            <v>-</v>
          </cell>
          <cell r="N215" t="str">
            <v>-</v>
          </cell>
          <cell r="O215" t="str">
            <v>-</v>
          </cell>
          <cell r="P215" t="str">
            <v>-</v>
          </cell>
          <cell r="Q215" t="str">
            <v>-</v>
          </cell>
          <cell r="R215" t="str">
            <v>-</v>
          </cell>
          <cell r="S215" t="str">
            <v>-</v>
          </cell>
        </row>
        <row r="216">
          <cell r="B216" t="str">
            <v xml:space="preserve">  FEBRUARY</v>
          </cell>
          <cell r="C216" t="str">
            <v>-</v>
          </cell>
          <cell r="D216" t="str">
            <v>-</v>
          </cell>
          <cell r="E216" t="str">
            <v>-</v>
          </cell>
          <cell r="F216" t="str">
            <v>-</v>
          </cell>
          <cell r="G216" t="str">
            <v>-</v>
          </cell>
          <cell r="H216" t="str">
            <v>-</v>
          </cell>
          <cell r="I216">
            <v>0</v>
          </cell>
          <cell r="J216">
            <v>0</v>
          </cell>
          <cell r="K216">
            <v>0</v>
          </cell>
          <cell r="L216" t="str">
            <v>-</v>
          </cell>
          <cell r="M216" t="str">
            <v>-</v>
          </cell>
          <cell r="N216" t="str">
            <v>-</v>
          </cell>
          <cell r="O216" t="str">
            <v>-</v>
          </cell>
          <cell r="P216" t="str">
            <v>-</v>
          </cell>
          <cell r="Q216" t="str">
            <v>-</v>
          </cell>
          <cell r="R216" t="str">
            <v>-</v>
          </cell>
          <cell r="S216" t="str">
            <v>-</v>
          </cell>
        </row>
        <row r="217">
          <cell r="B217" t="str">
            <v xml:space="preserve">  MARCH</v>
          </cell>
          <cell r="C217" t="str">
            <v>-</v>
          </cell>
          <cell r="D217" t="str">
            <v>-</v>
          </cell>
          <cell r="E217" t="str">
            <v>-</v>
          </cell>
          <cell r="F217" t="str">
            <v>-</v>
          </cell>
          <cell r="G217" t="str">
            <v>-</v>
          </cell>
          <cell r="H217" t="str">
            <v>-</v>
          </cell>
          <cell r="I217">
            <v>0</v>
          </cell>
          <cell r="J217">
            <v>0</v>
          </cell>
          <cell r="K217">
            <v>0</v>
          </cell>
          <cell r="L217" t="str">
            <v>-</v>
          </cell>
          <cell r="M217" t="str">
            <v>-</v>
          </cell>
          <cell r="N217" t="str">
            <v>-</v>
          </cell>
          <cell r="O217" t="str">
            <v>-</v>
          </cell>
          <cell r="P217" t="str">
            <v>-</v>
          </cell>
          <cell r="Q217" t="str">
            <v>-</v>
          </cell>
          <cell r="R217" t="str">
            <v>-</v>
          </cell>
          <cell r="S217" t="str">
            <v>-</v>
          </cell>
        </row>
        <row r="218">
          <cell r="B218" t="str">
            <v xml:space="preserve">  APRIL</v>
          </cell>
          <cell r="C218" t="str">
            <v>-</v>
          </cell>
          <cell r="D218" t="str">
            <v>-</v>
          </cell>
          <cell r="E218" t="str">
            <v>-</v>
          </cell>
          <cell r="F218" t="str">
            <v>-</v>
          </cell>
          <cell r="G218" t="str">
            <v>-</v>
          </cell>
          <cell r="H218" t="str">
            <v>-</v>
          </cell>
          <cell r="I218">
            <v>0</v>
          </cell>
          <cell r="J218">
            <v>0</v>
          </cell>
          <cell r="K218">
            <v>0</v>
          </cell>
          <cell r="L218" t="str">
            <v>-</v>
          </cell>
          <cell r="M218" t="str">
            <v>-</v>
          </cell>
          <cell r="N218" t="str">
            <v>-</v>
          </cell>
          <cell r="O218" t="str">
            <v>-</v>
          </cell>
          <cell r="P218" t="str">
            <v>-</v>
          </cell>
          <cell r="Q218" t="str">
            <v>-</v>
          </cell>
          <cell r="R218" t="str">
            <v>-</v>
          </cell>
          <cell r="S218" t="str">
            <v>-</v>
          </cell>
        </row>
        <row r="219">
          <cell r="B219" t="str">
            <v xml:space="preserve">  MAY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>
            <v>0</v>
          </cell>
          <cell r="J219">
            <v>0</v>
          </cell>
          <cell r="K219">
            <v>0</v>
          </cell>
          <cell r="L219" t="str">
            <v xml:space="preserve">-     </v>
          </cell>
          <cell r="M219" t="str">
            <v>-</v>
          </cell>
          <cell r="N219" t="str">
            <v>-</v>
          </cell>
          <cell r="O219" t="str">
            <v>-</v>
          </cell>
          <cell r="P219" t="str">
            <v>-</v>
          </cell>
          <cell r="Q219" t="str">
            <v>-</v>
          </cell>
          <cell r="R219" t="str">
            <v>-</v>
          </cell>
          <cell r="S219" t="str">
            <v>-</v>
          </cell>
        </row>
        <row r="220">
          <cell r="B220" t="str">
            <v xml:space="preserve">  JUNE</v>
          </cell>
          <cell r="C220" t="str">
            <v>-</v>
          </cell>
          <cell r="D220">
            <v>121.75</v>
          </cell>
          <cell r="E220">
            <v>323</v>
          </cell>
          <cell r="F220">
            <v>491</v>
          </cell>
          <cell r="G220">
            <v>2100</v>
          </cell>
          <cell r="H220">
            <v>441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2257500</v>
          </cell>
          <cell r="O220">
            <v>1</v>
          </cell>
          <cell r="P220">
            <v>2257500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 JULY</v>
          </cell>
          <cell r="C221" t="str">
            <v>-</v>
          </cell>
          <cell r="D221">
            <v>122.55</v>
          </cell>
          <cell r="E221">
            <v>325</v>
          </cell>
          <cell r="F221">
            <v>491</v>
          </cell>
          <cell r="G221">
            <v>2100</v>
          </cell>
          <cell r="H221">
            <v>449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2257500</v>
          </cell>
          <cell r="O221">
            <v>1</v>
          </cell>
          <cell r="P221">
            <v>2257500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 xml:space="preserve">  AUGUST</v>
          </cell>
          <cell r="C222" t="str">
            <v>-</v>
          </cell>
          <cell r="D222">
            <v>122.49</v>
          </cell>
          <cell r="E222">
            <v>326</v>
          </cell>
          <cell r="F222">
            <v>493</v>
          </cell>
          <cell r="G222">
            <v>2100</v>
          </cell>
          <cell r="H222">
            <v>452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2257500</v>
          </cell>
          <cell r="O222">
            <v>1</v>
          </cell>
          <cell r="P222">
            <v>2257500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 SEPTEMBER</v>
          </cell>
          <cell r="C223" t="str">
            <v>-</v>
          </cell>
          <cell r="D223">
            <v>123.27</v>
          </cell>
          <cell r="E223">
            <v>330</v>
          </cell>
          <cell r="F223">
            <v>495</v>
          </cell>
          <cell r="G223">
            <v>2100</v>
          </cell>
          <cell r="H223">
            <v>462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2257500</v>
          </cell>
          <cell r="O223">
            <v>1</v>
          </cell>
          <cell r="P223">
            <v>2257500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 xml:space="preserve">  OCTOBER</v>
          </cell>
          <cell r="C224" t="str">
            <v>-</v>
          </cell>
          <cell r="D224">
            <v>139.13999999999999</v>
          </cell>
          <cell r="E224">
            <v>376</v>
          </cell>
          <cell r="F224">
            <v>511</v>
          </cell>
          <cell r="G224">
            <v>4300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2257500</v>
          </cell>
          <cell r="O224">
            <v>1</v>
          </cell>
          <cell r="P224">
            <v>2257500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 NOVEMBER</v>
          </cell>
          <cell r="C225" t="str">
            <v>-</v>
          </cell>
          <cell r="D225">
            <v>140.15</v>
          </cell>
          <cell r="E225">
            <v>393</v>
          </cell>
          <cell r="F225">
            <v>511</v>
          </cell>
          <cell r="G225">
            <v>4300</v>
          </cell>
          <cell r="H225">
            <v>510</v>
          </cell>
          <cell r="I225">
            <v>0</v>
          </cell>
          <cell r="J225">
            <v>0</v>
          </cell>
          <cell r="K225">
            <v>1</v>
          </cell>
          <cell r="L225">
            <v>1</v>
          </cell>
          <cell r="M225">
            <v>1</v>
          </cell>
          <cell r="N225">
            <v>2257500</v>
          </cell>
          <cell r="O225">
            <v>1</v>
          </cell>
          <cell r="P225">
            <v>2257500</v>
          </cell>
          <cell r="Q225">
            <v>2257500</v>
          </cell>
          <cell r="R225">
            <v>2257500</v>
          </cell>
          <cell r="S225">
            <v>0</v>
          </cell>
        </row>
        <row r="226">
          <cell r="B226" t="str">
            <v xml:space="preserve">  DECEMBER</v>
          </cell>
          <cell r="C226" t="str">
            <v>-</v>
          </cell>
          <cell r="D226">
            <v>140.32</v>
          </cell>
          <cell r="E226">
            <v>393</v>
          </cell>
          <cell r="F226">
            <v>511</v>
          </cell>
          <cell r="G226">
            <v>4300</v>
          </cell>
          <cell r="H226">
            <v>510</v>
          </cell>
          <cell r="I226">
            <v>0</v>
          </cell>
          <cell r="J226">
            <v>0</v>
          </cell>
          <cell r="K226">
            <v>1</v>
          </cell>
          <cell r="L226">
            <v>0</v>
          </cell>
          <cell r="M226">
            <v>0</v>
          </cell>
          <cell r="N226">
            <v>2257500</v>
          </cell>
          <cell r="O226">
            <v>1</v>
          </cell>
          <cell r="P226">
            <v>2257500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 t="str">
            <v>2006</v>
          </cell>
          <cell r="B227" t="str">
            <v xml:space="preserve">  JANUARY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>
            <v>0</v>
          </cell>
          <cell r="J227">
            <v>0</v>
          </cell>
          <cell r="K227">
            <v>1</v>
          </cell>
          <cell r="L227" t="str">
            <v>-</v>
          </cell>
          <cell r="M227" t="str">
            <v>-</v>
          </cell>
          <cell r="N227">
            <v>2257500</v>
          </cell>
          <cell r="O227">
            <v>1</v>
          </cell>
          <cell r="P227">
            <v>2257500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 xml:space="preserve">  FEBRUARY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>
            <v>0</v>
          </cell>
          <cell r="J228">
            <v>0</v>
          </cell>
          <cell r="K228">
            <v>1</v>
          </cell>
          <cell r="L228" t="str">
            <v>-</v>
          </cell>
          <cell r="M228" t="str">
            <v>-</v>
          </cell>
          <cell r="N228">
            <v>2257500</v>
          </cell>
          <cell r="O228">
            <v>1</v>
          </cell>
          <cell r="P228">
            <v>2257500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 MARCH</v>
          </cell>
          <cell r="C229" t="str">
            <v>-</v>
          </cell>
          <cell r="D229" t="str">
            <v>-</v>
          </cell>
          <cell r="E229" t="str">
            <v>-</v>
          </cell>
          <cell r="F229" t="str">
            <v>-</v>
          </cell>
          <cell r="G229" t="str">
            <v>-</v>
          </cell>
          <cell r="H229" t="str">
            <v>-</v>
          </cell>
          <cell r="I229">
            <v>0</v>
          </cell>
          <cell r="J229">
            <v>0</v>
          </cell>
          <cell r="K229">
            <v>1</v>
          </cell>
          <cell r="L229" t="str">
            <v>-</v>
          </cell>
          <cell r="M229" t="str">
            <v>-</v>
          </cell>
          <cell r="N229">
            <v>2257500</v>
          </cell>
          <cell r="O229">
            <v>1</v>
          </cell>
          <cell r="P229">
            <v>2257500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 APRIL</v>
          </cell>
          <cell r="C230" t="str">
            <v>-</v>
          </cell>
          <cell r="D230" t="str">
            <v>-</v>
          </cell>
          <cell r="E230" t="str">
            <v>-</v>
          </cell>
          <cell r="F230" t="str">
            <v>-</v>
          </cell>
          <cell r="G230" t="str">
            <v>-</v>
          </cell>
          <cell r="H230" t="str">
            <v>-</v>
          </cell>
          <cell r="I230">
            <v>0</v>
          </cell>
          <cell r="J230">
            <v>0</v>
          </cell>
          <cell r="K230">
            <v>1</v>
          </cell>
          <cell r="L230" t="str">
            <v>-</v>
          </cell>
          <cell r="M230" t="str">
            <v>-</v>
          </cell>
          <cell r="N230">
            <v>2257500</v>
          </cell>
          <cell r="O230">
            <v>1</v>
          </cell>
          <cell r="P230">
            <v>2257500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 xml:space="preserve">  MAY</v>
          </cell>
          <cell r="C231" t="str">
            <v>-</v>
          </cell>
          <cell r="D231" t="str">
            <v>-</v>
          </cell>
          <cell r="E231" t="str">
            <v>-</v>
          </cell>
          <cell r="F231" t="str">
            <v>-</v>
          </cell>
          <cell r="G231" t="str">
            <v>-</v>
          </cell>
          <cell r="H231" t="str">
            <v>-</v>
          </cell>
          <cell r="I231">
            <v>0</v>
          </cell>
          <cell r="J231">
            <v>0</v>
          </cell>
          <cell r="K231">
            <v>1</v>
          </cell>
          <cell r="L231" t="str">
            <v>-</v>
          </cell>
          <cell r="M231" t="str">
            <v>-</v>
          </cell>
          <cell r="N231">
            <v>2257500</v>
          </cell>
          <cell r="O231">
            <v>1</v>
          </cell>
          <cell r="P231">
            <v>2257500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 JUNE</v>
          </cell>
          <cell r="C232" t="str">
            <v>-</v>
          </cell>
          <cell r="D232" t="str">
            <v>-</v>
          </cell>
          <cell r="E232" t="str">
            <v>-</v>
          </cell>
          <cell r="F232" t="str">
            <v>-</v>
          </cell>
          <cell r="G232" t="str">
            <v>-</v>
          </cell>
          <cell r="H232" t="str">
            <v>-</v>
          </cell>
          <cell r="I232">
            <v>1</v>
          </cell>
          <cell r="J232">
            <v>1</v>
          </cell>
          <cell r="K232">
            <v>1</v>
          </cell>
          <cell r="L232" t="str">
            <v>-</v>
          </cell>
          <cell r="M232" t="str">
            <v>-</v>
          </cell>
          <cell r="N232">
            <v>2257500</v>
          </cell>
          <cell r="O232">
            <v>1</v>
          </cell>
          <cell r="P232">
            <v>2257500</v>
          </cell>
          <cell r="Q232">
            <v>0</v>
          </cell>
          <cell r="R232">
            <v>0</v>
          </cell>
          <cell r="S232">
            <v>0</v>
          </cell>
        </row>
        <row r="233">
          <cell r="B233" t="str">
            <v xml:space="preserve">  JULY</v>
          </cell>
          <cell r="C233" t="str">
            <v>-</v>
          </cell>
          <cell r="D233" t="str">
            <v>-</v>
          </cell>
          <cell r="E233" t="str">
            <v>-</v>
          </cell>
          <cell r="F233" t="str">
            <v>-</v>
          </cell>
          <cell r="G233" t="str">
            <v>-</v>
          </cell>
          <cell r="H233" t="str">
            <v>-</v>
          </cell>
          <cell r="I233">
            <v>1</v>
          </cell>
          <cell r="J233">
            <v>0</v>
          </cell>
          <cell r="K233">
            <v>1</v>
          </cell>
          <cell r="L233" t="str">
            <v>-</v>
          </cell>
          <cell r="M233" t="str">
            <v>-</v>
          </cell>
          <cell r="N233">
            <v>2257500</v>
          </cell>
          <cell r="O233">
            <v>1</v>
          </cell>
          <cell r="P233">
            <v>2257500</v>
          </cell>
          <cell r="Q233">
            <v>0</v>
          </cell>
          <cell r="R233">
            <v>0</v>
          </cell>
          <cell r="S233">
            <v>0</v>
          </cell>
        </row>
        <row r="234">
          <cell r="B234" t="str">
            <v xml:space="preserve">  AUGUST</v>
          </cell>
          <cell r="C234" t="str">
            <v>-</v>
          </cell>
          <cell r="D234" t="str">
            <v>-</v>
          </cell>
          <cell r="E234" t="str">
            <v>-</v>
          </cell>
          <cell r="F234" t="str">
            <v>-</v>
          </cell>
          <cell r="G234" t="str">
            <v>-</v>
          </cell>
          <cell r="H234" t="str">
            <v>-</v>
          </cell>
          <cell r="I234">
            <v>1</v>
          </cell>
          <cell r="J234">
            <v>0</v>
          </cell>
          <cell r="K234">
            <v>1</v>
          </cell>
          <cell r="L234" t="str">
            <v>-</v>
          </cell>
          <cell r="M234" t="str">
            <v>-</v>
          </cell>
          <cell r="N234">
            <v>2257500</v>
          </cell>
          <cell r="O234">
            <v>1</v>
          </cell>
          <cell r="P234">
            <v>2257500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 SEPTEMBER</v>
          </cell>
          <cell r="C235" t="str">
            <v>-</v>
          </cell>
          <cell r="D235" t="str">
            <v>-</v>
          </cell>
          <cell r="E235" t="str">
            <v>-</v>
          </cell>
          <cell r="F235" t="str">
            <v>-</v>
          </cell>
          <cell r="G235" t="str">
            <v>-</v>
          </cell>
          <cell r="H235" t="str">
            <v>-</v>
          </cell>
          <cell r="I235">
            <v>1</v>
          </cell>
          <cell r="J235">
            <v>0</v>
          </cell>
          <cell r="K235">
            <v>1</v>
          </cell>
          <cell r="L235" t="str">
            <v>-</v>
          </cell>
          <cell r="M235" t="str">
            <v>-</v>
          </cell>
          <cell r="N235">
            <v>2257500</v>
          </cell>
          <cell r="O235">
            <v>1</v>
          </cell>
          <cell r="P235">
            <v>2257500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 xml:space="preserve">  OCTOBER</v>
          </cell>
          <cell r="C236" t="str">
            <v>-</v>
          </cell>
          <cell r="D236" t="str">
            <v>-</v>
          </cell>
          <cell r="E236" t="str">
            <v>-</v>
          </cell>
          <cell r="F236" t="str">
            <v>-</v>
          </cell>
          <cell r="G236" t="str">
            <v>-</v>
          </cell>
          <cell r="H236" t="str">
            <v>-</v>
          </cell>
          <cell r="I236">
            <v>1</v>
          </cell>
          <cell r="J236">
            <v>0</v>
          </cell>
          <cell r="K236">
            <v>1</v>
          </cell>
          <cell r="L236" t="str">
            <v>-</v>
          </cell>
          <cell r="M236" t="str">
            <v>-</v>
          </cell>
          <cell r="N236">
            <v>2257500</v>
          </cell>
          <cell r="O236">
            <v>1</v>
          </cell>
          <cell r="P236">
            <v>2257500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 NOVEMBER</v>
          </cell>
          <cell r="C237" t="str">
            <v>-</v>
          </cell>
          <cell r="D237" t="str">
            <v>-</v>
          </cell>
          <cell r="E237" t="str">
            <v>-</v>
          </cell>
          <cell r="F237" t="str">
            <v>-</v>
          </cell>
          <cell r="G237" t="str">
            <v>-</v>
          </cell>
          <cell r="H237" t="str">
            <v>-</v>
          </cell>
          <cell r="I237">
            <v>1</v>
          </cell>
          <cell r="J237">
            <v>0</v>
          </cell>
          <cell r="K237">
            <v>1</v>
          </cell>
          <cell r="L237" t="str">
            <v>-</v>
          </cell>
          <cell r="M237" t="str">
            <v>-</v>
          </cell>
          <cell r="N237">
            <v>2257500</v>
          </cell>
          <cell r="O237">
            <v>1</v>
          </cell>
          <cell r="P237">
            <v>2257500</v>
          </cell>
          <cell r="Q237">
            <v>0</v>
          </cell>
          <cell r="R237">
            <v>0</v>
          </cell>
          <cell r="S237">
            <v>0</v>
          </cell>
        </row>
        <row r="239">
          <cell r="A239" t="str">
            <v xml:space="preserve"> </v>
          </cell>
          <cell r="B239" t="str">
            <v>T O T A L</v>
          </cell>
          <cell r="C239" t="str">
            <v>Pay Item</v>
          </cell>
          <cell r="E239" t="str">
            <v>:</v>
          </cell>
          <cell r="F239" t="str">
            <v>III - 4 - 27</v>
          </cell>
          <cell r="J239">
            <v>1</v>
          </cell>
          <cell r="K239" t="str">
            <v>-</v>
          </cell>
          <cell r="L239">
            <v>1</v>
          </cell>
          <cell r="M239">
            <v>1</v>
          </cell>
          <cell r="O239" t="str">
            <v>-</v>
          </cell>
          <cell r="Q239">
            <v>2257500</v>
          </cell>
          <cell r="R239">
            <v>2257500</v>
          </cell>
          <cell r="S239">
            <v>0</v>
          </cell>
        </row>
        <row r="241">
          <cell r="A241" t="str">
            <v xml:space="preserve">   L : Labour</v>
          </cell>
          <cell r="E241" t="str">
            <v xml:space="preserve">    C : Cement</v>
          </cell>
          <cell r="J241" t="str">
            <v xml:space="preserve">    S : Steel</v>
          </cell>
          <cell r="N241" t="str">
            <v xml:space="preserve">    F : Fuel</v>
          </cell>
          <cell r="R241" t="str">
            <v xml:space="preserve">    M : Material</v>
          </cell>
        </row>
        <row r="242">
          <cell r="A242" t="str">
            <v xml:space="preserve">   Economic Indicators Table 1.3</v>
          </cell>
          <cell r="E242" t="str">
            <v xml:space="preserve">         Economic Indicators Table 1.11</v>
          </cell>
          <cell r="J242" t="str">
            <v xml:space="preserve">         Economic Indicators Table 1.11</v>
          </cell>
          <cell r="N242" t="str">
            <v xml:space="preserve">         "Official Diesel Oil Selling Price"</v>
          </cell>
          <cell r="R242" t="str">
            <v xml:space="preserve">         Economic Indicators Table 1.15</v>
          </cell>
        </row>
        <row r="243">
          <cell r="A243" t="str">
            <v xml:space="preserve">   Consumer Price Indices for 43 Cities &amp; Changes</v>
          </cell>
          <cell r="E243" t="str">
            <v xml:space="preserve">         Wholesale Price Indices of Manufacturing Commodities</v>
          </cell>
          <cell r="J243" t="str">
            <v xml:space="preserve">         Wholesale Price Indices of Manufacturing Commodities</v>
          </cell>
          <cell r="N243" t="str">
            <v xml:space="preserve">         Actual cost of high speed diesel</v>
          </cell>
          <cell r="R243" t="str">
            <v xml:space="preserve">         Wholesale Price Indices of Construction Materials</v>
          </cell>
        </row>
        <row r="244">
          <cell r="A244" t="str">
            <v xml:space="preserve">   Sub-Sector General Index for Bandar Lampung</v>
          </cell>
          <cell r="E244" t="str">
            <v xml:space="preserve">         Sub-Sector 17, Non Metallic Mineral Products</v>
          </cell>
          <cell r="J244" t="str">
            <v xml:space="preserve">         Sub-Sector 19, Iron and Steel Products</v>
          </cell>
          <cell r="N244" t="str">
            <v xml:space="preserve">         Estabilished by Pertamina Oil Company</v>
          </cell>
          <cell r="R244" t="str">
            <v xml:space="preserve">         Sub-Sector 2, Public Works in Agriculture</v>
          </cell>
        </row>
        <row r="246">
          <cell r="A246" t="str">
            <v>Pn  =  A +  L(Ln/Lo) + C(Cn/Co) + S(Sn/So) + F(Fn/Fo) + M(Mn/Mo)</v>
          </cell>
        </row>
        <row r="247">
          <cell r="A247" t="str">
            <v>CALCULATION OF ESCALATION PAYMENT</v>
          </cell>
        </row>
        <row r="248">
          <cell r="A248" t="str">
            <v>CONTRACT PACKAGE</v>
          </cell>
          <cell r="C248" t="str">
            <v>:</v>
          </cell>
          <cell r="D248" t="str">
            <v>WAY CURUP IRRIGATION SUB-PROJECT PTSL-II</v>
          </cell>
          <cell r="Q248" t="str">
            <v>CONTRACTOR</v>
          </cell>
          <cell r="R248" t="str">
            <v>:     PT. ADHI KARYA (Persero) Tbk</v>
          </cell>
        </row>
        <row r="249">
          <cell r="A249" t="str">
            <v>CONTRACT NO. / DATE</v>
          </cell>
          <cell r="C249" t="str">
            <v>:</v>
          </cell>
          <cell r="D249" t="str">
            <v>HK.02.07-Ag.0801/WILIII/01 ,  Date : May 14th, 2004</v>
          </cell>
          <cell r="Q249" t="str">
            <v>CONSULTANT</v>
          </cell>
          <cell r="R249" t="str">
            <v>:     NIPPON KOEI (In Associated)</v>
          </cell>
        </row>
        <row r="251">
          <cell r="A251" t="str">
            <v xml:space="preserve"> PAY ITEM</v>
          </cell>
          <cell r="C251" t="str">
            <v>:</v>
          </cell>
          <cell r="D251" t="str">
            <v>III-4-27-Un</v>
          </cell>
          <cell r="I251" t="str">
            <v xml:space="preserve"> DESCRIPTION :</v>
          </cell>
          <cell r="J251" t="str">
            <v>Slide Gate b = 0.90 m, repairing type C</v>
          </cell>
          <cell r="M251" t="str">
            <v>QUANTITIES</v>
          </cell>
          <cell r="N251" t="str">
            <v>ORIGINAL</v>
          </cell>
          <cell r="P251" t="str">
            <v>CURRENT</v>
          </cell>
          <cell r="Q251" t="str">
            <v>ORIGINAL</v>
          </cell>
          <cell r="R251" t="str">
            <v>CURRENT</v>
          </cell>
        </row>
        <row r="252">
          <cell r="A252" t="str">
            <v xml:space="preserve"> COMPONENT</v>
          </cell>
          <cell r="C252" t="str">
            <v>A</v>
          </cell>
          <cell r="D252" t="str">
            <v>L</v>
          </cell>
          <cell r="E252" t="str">
            <v>C</v>
          </cell>
          <cell r="F252" t="str">
            <v>S</v>
          </cell>
          <cell r="G252" t="str">
            <v>F</v>
          </cell>
          <cell r="H252" t="str">
            <v>M</v>
          </cell>
          <cell r="I252" t="str">
            <v xml:space="preserve"> QUANTITIES   :</v>
          </cell>
          <cell r="J252" t="str">
            <v xml:space="preserve">-     </v>
          </cell>
          <cell r="K252" t="str">
            <v>set</v>
          </cell>
          <cell r="M252" t="str">
            <v>FOR</v>
          </cell>
          <cell r="N252" t="str">
            <v>UNIT PRICE</v>
          </cell>
          <cell r="O252" t="str">
            <v>FACTOR</v>
          </cell>
          <cell r="P252" t="str">
            <v>UNIT PRICE</v>
          </cell>
          <cell r="Q252" t="str">
            <v>AMOUNT</v>
          </cell>
          <cell r="R252" t="str">
            <v>AMOUNT</v>
          </cell>
          <cell r="S252" t="str">
            <v>PRICE ESCALATION</v>
          </cell>
        </row>
        <row r="253">
          <cell r="A253" t="str">
            <v xml:space="preserve"> COST FACTOR</v>
          </cell>
          <cell r="C253">
            <v>1</v>
          </cell>
          <cell r="D253" t="str">
            <v>No Adjustment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 t="str">
            <v>SCHEDULE QUANTITIES</v>
          </cell>
          <cell r="K253" t="str">
            <v>ACTUAL QUANTITIES (MC)</v>
          </cell>
          <cell r="M253" t="str">
            <v>ESCALATION</v>
          </cell>
          <cell r="N253" t="str">
            <v>Ho</v>
          </cell>
          <cell r="O253" t="str">
            <v>Pn</v>
          </cell>
          <cell r="P253" t="str">
            <v>Hn</v>
          </cell>
          <cell r="Q253" t="str">
            <v>Io</v>
          </cell>
          <cell r="R253" t="str">
            <v>In</v>
          </cell>
          <cell r="S253" t="str">
            <v>PAYMENT</v>
          </cell>
        </row>
        <row r="254">
          <cell r="A254" t="str">
            <v xml:space="preserve"> ZERO INDEX / DEC 2002</v>
          </cell>
          <cell r="C254" t="str">
            <v>-</v>
          </cell>
          <cell r="D254">
            <v>110.63</v>
          </cell>
          <cell r="E254">
            <v>294</v>
          </cell>
          <cell r="F254">
            <v>345</v>
          </cell>
          <cell r="G254">
            <v>1650</v>
          </cell>
          <cell r="H254">
            <v>350</v>
          </cell>
          <cell r="I254" t="str">
            <v>CUMULATIVE</v>
          </cell>
          <cell r="J254" t="str">
            <v>MONTHLY</v>
          </cell>
          <cell r="K254" t="str">
            <v>CUMULATIVE</v>
          </cell>
          <cell r="L254" t="str">
            <v>MONTHLY</v>
          </cell>
          <cell r="M254" t="str">
            <v>PAYMENT</v>
          </cell>
        </row>
        <row r="255">
          <cell r="A255">
            <v>1</v>
          </cell>
          <cell r="B255">
            <v>2</v>
          </cell>
          <cell r="C255">
            <v>3</v>
          </cell>
          <cell r="D255">
            <v>4</v>
          </cell>
          <cell r="E255">
            <v>5</v>
          </cell>
          <cell r="F255">
            <v>6</v>
          </cell>
          <cell r="G255">
            <v>7</v>
          </cell>
          <cell r="H255">
            <v>8</v>
          </cell>
          <cell r="I255">
            <v>9</v>
          </cell>
          <cell r="J255">
            <v>10</v>
          </cell>
          <cell r="K255">
            <v>11</v>
          </cell>
          <cell r="L255">
            <v>12</v>
          </cell>
          <cell r="M255">
            <v>13</v>
          </cell>
          <cell r="N255">
            <v>14</v>
          </cell>
          <cell r="O255">
            <v>15</v>
          </cell>
          <cell r="P255" t="str">
            <v>16=14x15</v>
          </cell>
          <cell r="Q255" t="str">
            <v>17=13x14</v>
          </cell>
          <cell r="R255" t="str">
            <v>18=13x16</v>
          </cell>
          <cell r="S255" t="str">
            <v>19=18-17</v>
          </cell>
        </row>
        <row r="257">
          <cell r="A257" t="str">
            <v>2004</v>
          </cell>
          <cell r="B257" t="str">
            <v xml:space="preserve">  JUNE</v>
          </cell>
          <cell r="C257" t="str">
            <v>-</v>
          </cell>
          <cell r="D257" t="str">
            <v>-</v>
          </cell>
          <cell r="E257" t="str">
            <v>-</v>
          </cell>
          <cell r="F257" t="str">
            <v>-</v>
          </cell>
          <cell r="G257" t="str">
            <v>-</v>
          </cell>
          <cell r="H257" t="str">
            <v>-</v>
          </cell>
          <cell r="I257">
            <v>0</v>
          </cell>
          <cell r="J257">
            <v>0</v>
          </cell>
          <cell r="K257" t="str">
            <v>-</v>
          </cell>
          <cell r="L257" t="str">
            <v>-</v>
          </cell>
          <cell r="M257" t="str">
            <v>-</v>
          </cell>
          <cell r="N257" t="str">
            <v>-</v>
          </cell>
          <cell r="O257" t="str">
            <v>-</v>
          </cell>
          <cell r="P257" t="str">
            <v>-</v>
          </cell>
          <cell r="Q257" t="str">
            <v>-</v>
          </cell>
          <cell r="R257" t="str">
            <v>-</v>
          </cell>
          <cell r="S257" t="str">
            <v>-</v>
          </cell>
        </row>
        <row r="258">
          <cell r="B258" t="str">
            <v xml:space="preserve">  JULY</v>
          </cell>
          <cell r="C258" t="str">
            <v>-</v>
          </cell>
          <cell r="D258" t="str">
            <v>-</v>
          </cell>
          <cell r="E258" t="str">
            <v>-</v>
          </cell>
          <cell r="F258" t="str">
            <v>-</v>
          </cell>
          <cell r="G258" t="str">
            <v>-</v>
          </cell>
          <cell r="H258" t="str">
            <v>-</v>
          </cell>
          <cell r="I258">
            <v>0</v>
          </cell>
          <cell r="J258">
            <v>0</v>
          </cell>
          <cell r="K258">
            <v>0</v>
          </cell>
          <cell r="L258" t="str">
            <v>-</v>
          </cell>
          <cell r="M258" t="str">
            <v>-</v>
          </cell>
          <cell r="N258" t="str">
            <v>-</v>
          </cell>
          <cell r="O258" t="str">
            <v>-</v>
          </cell>
          <cell r="P258" t="str">
            <v>-</v>
          </cell>
          <cell r="Q258" t="str">
            <v>-</v>
          </cell>
          <cell r="R258" t="str">
            <v>-</v>
          </cell>
          <cell r="S258" t="str">
            <v>-</v>
          </cell>
        </row>
        <row r="259">
          <cell r="B259" t="str">
            <v xml:space="preserve">  AUGUST</v>
          </cell>
          <cell r="C259" t="str">
            <v>-</v>
          </cell>
          <cell r="D259" t="str">
            <v>-</v>
          </cell>
          <cell r="E259" t="str">
            <v>-</v>
          </cell>
          <cell r="F259" t="str">
            <v>-</v>
          </cell>
          <cell r="G259" t="str">
            <v>-</v>
          </cell>
          <cell r="H259" t="str">
            <v>-</v>
          </cell>
          <cell r="I259">
            <v>0</v>
          </cell>
          <cell r="J259">
            <v>0</v>
          </cell>
          <cell r="K259">
            <v>0</v>
          </cell>
          <cell r="L259" t="str">
            <v>-</v>
          </cell>
          <cell r="M259" t="str">
            <v>-</v>
          </cell>
          <cell r="N259" t="str">
            <v>-</v>
          </cell>
          <cell r="O259" t="str">
            <v>-</v>
          </cell>
          <cell r="P259" t="str">
            <v>-</v>
          </cell>
          <cell r="Q259" t="str">
            <v>-</v>
          </cell>
          <cell r="R259" t="str">
            <v>-</v>
          </cell>
          <cell r="S259" t="str">
            <v>-</v>
          </cell>
        </row>
        <row r="260">
          <cell r="B260" t="str">
            <v xml:space="preserve">  SEPTEMBER</v>
          </cell>
          <cell r="C260" t="str">
            <v>-</v>
          </cell>
          <cell r="D260" t="str">
            <v>-</v>
          </cell>
          <cell r="E260" t="str">
            <v>-</v>
          </cell>
          <cell r="F260" t="str">
            <v>-</v>
          </cell>
          <cell r="G260" t="str">
            <v>-</v>
          </cell>
          <cell r="H260" t="str">
            <v>-</v>
          </cell>
          <cell r="I260">
            <v>0</v>
          </cell>
          <cell r="J260">
            <v>0</v>
          </cell>
          <cell r="K260">
            <v>0</v>
          </cell>
          <cell r="L260" t="str">
            <v>-</v>
          </cell>
          <cell r="M260" t="str">
            <v>-</v>
          </cell>
          <cell r="N260" t="str">
            <v>-</v>
          </cell>
          <cell r="O260" t="str">
            <v>-</v>
          </cell>
          <cell r="P260" t="str">
            <v>-</v>
          </cell>
          <cell r="Q260" t="str">
            <v>-</v>
          </cell>
          <cell r="R260" t="str">
            <v>-</v>
          </cell>
          <cell r="S260" t="str">
            <v>-</v>
          </cell>
        </row>
        <row r="261">
          <cell r="B261" t="str">
            <v xml:space="preserve">  OCTOBER</v>
          </cell>
          <cell r="C261" t="str">
            <v>-</v>
          </cell>
          <cell r="D261" t="str">
            <v>-</v>
          </cell>
          <cell r="E261" t="str">
            <v>-</v>
          </cell>
          <cell r="F261" t="str">
            <v>-</v>
          </cell>
          <cell r="G261" t="str">
            <v>-</v>
          </cell>
          <cell r="H261" t="str">
            <v>-</v>
          </cell>
          <cell r="I261">
            <v>0</v>
          </cell>
          <cell r="J261">
            <v>0</v>
          </cell>
          <cell r="K261">
            <v>0</v>
          </cell>
          <cell r="L261" t="str">
            <v>-</v>
          </cell>
          <cell r="M261" t="str">
            <v>-</v>
          </cell>
          <cell r="N261" t="str">
            <v>-</v>
          </cell>
          <cell r="O261" t="str">
            <v>-</v>
          </cell>
          <cell r="P261" t="str">
            <v>-</v>
          </cell>
          <cell r="Q261" t="str">
            <v>-</v>
          </cell>
          <cell r="R261" t="str">
            <v>-</v>
          </cell>
          <cell r="S261" t="str">
            <v>-</v>
          </cell>
        </row>
        <row r="262">
          <cell r="B262" t="str">
            <v xml:space="preserve">  NOVEMBER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>
            <v>0</v>
          </cell>
          <cell r="J262">
            <v>0</v>
          </cell>
          <cell r="K262">
            <v>0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  <cell r="P262" t="str">
            <v>-</v>
          </cell>
          <cell r="Q262" t="str">
            <v>-</v>
          </cell>
          <cell r="R262" t="str">
            <v>-</v>
          </cell>
          <cell r="S262" t="str">
            <v>-</v>
          </cell>
        </row>
        <row r="263">
          <cell r="B263" t="str">
            <v xml:space="preserve">  DECEMBER</v>
          </cell>
          <cell r="C263" t="str">
            <v>-</v>
          </cell>
          <cell r="D263" t="str">
            <v>-</v>
          </cell>
          <cell r="E263" t="str">
            <v>-</v>
          </cell>
          <cell r="F263" t="str">
            <v>-</v>
          </cell>
          <cell r="G263" t="str">
            <v>-</v>
          </cell>
          <cell r="H263" t="str">
            <v>-</v>
          </cell>
          <cell r="I263">
            <v>0</v>
          </cell>
          <cell r="J263">
            <v>0</v>
          </cell>
          <cell r="K263">
            <v>0</v>
          </cell>
          <cell r="L263" t="str">
            <v>-</v>
          </cell>
          <cell r="M263" t="str">
            <v>-</v>
          </cell>
          <cell r="N263" t="str">
            <v>-</v>
          </cell>
          <cell r="O263" t="str">
            <v>-</v>
          </cell>
          <cell r="P263" t="str">
            <v>-</v>
          </cell>
          <cell r="Q263" t="str">
            <v>-</v>
          </cell>
          <cell r="R263" t="str">
            <v>-</v>
          </cell>
          <cell r="S263" t="str">
            <v>-</v>
          </cell>
        </row>
        <row r="264">
          <cell r="A264" t="str">
            <v>2005</v>
          </cell>
          <cell r="B264" t="str">
            <v xml:space="preserve">  JANUARY</v>
          </cell>
          <cell r="C264" t="str">
            <v>-</v>
          </cell>
          <cell r="D264" t="str">
            <v>-</v>
          </cell>
          <cell r="E264" t="str">
            <v>-</v>
          </cell>
          <cell r="F264" t="str">
            <v>-</v>
          </cell>
          <cell r="G264" t="str">
            <v>-</v>
          </cell>
          <cell r="H264" t="str">
            <v>-</v>
          </cell>
          <cell r="I264">
            <v>0</v>
          </cell>
          <cell r="J264">
            <v>0</v>
          </cell>
          <cell r="K264">
            <v>0</v>
          </cell>
          <cell r="L264" t="str">
            <v>-</v>
          </cell>
          <cell r="M264" t="str">
            <v>-</v>
          </cell>
          <cell r="N264" t="str">
            <v>-</v>
          </cell>
          <cell r="O264" t="str">
            <v>-</v>
          </cell>
          <cell r="P264" t="str">
            <v>-</v>
          </cell>
          <cell r="Q264" t="str">
            <v>-</v>
          </cell>
          <cell r="R264" t="str">
            <v>-</v>
          </cell>
          <cell r="S264" t="str">
            <v>-</v>
          </cell>
        </row>
        <row r="265">
          <cell r="B265" t="str">
            <v xml:space="preserve">  FEBRUARY</v>
          </cell>
          <cell r="C265" t="str">
            <v>-</v>
          </cell>
          <cell r="D265" t="str">
            <v>-</v>
          </cell>
          <cell r="E265" t="str">
            <v>-</v>
          </cell>
          <cell r="F265" t="str">
            <v>-</v>
          </cell>
          <cell r="G265" t="str">
            <v>-</v>
          </cell>
          <cell r="H265" t="str">
            <v>-</v>
          </cell>
          <cell r="I265">
            <v>0</v>
          </cell>
          <cell r="J265">
            <v>0</v>
          </cell>
          <cell r="K265">
            <v>0</v>
          </cell>
          <cell r="L265" t="str">
            <v>-</v>
          </cell>
          <cell r="M265" t="str">
            <v>-</v>
          </cell>
          <cell r="N265" t="str">
            <v>-</v>
          </cell>
          <cell r="O265" t="str">
            <v>-</v>
          </cell>
          <cell r="P265" t="str">
            <v>-</v>
          </cell>
          <cell r="Q265" t="str">
            <v>-</v>
          </cell>
          <cell r="R265" t="str">
            <v>-</v>
          </cell>
          <cell r="S265" t="str">
            <v>-</v>
          </cell>
        </row>
        <row r="266">
          <cell r="B266" t="str">
            <v xml:space="preserve">  MARCH</v>
          </cell>
          <cell r="C266" t="str">
            <v>-</v>
          </cell>
          <cell r="D266" t="str">
            <v>-</v>
          </cell>
          <cell r="E266" t="str">
            <v>-</v>
          </cell>
          <cell r="F266" t="str">
            <v>-</v>
          </cell>
          <cell r="G266" t="str">
            <v>-</v>
          </cell>
          <cell r="H266" t="str">
            <v>-</v>
          </cell>
          <cell r="I266">
            <v>0</v>
          </cell>
          <cell r="J266">
            <v>0</v>
          </cell>
          <cell r="K266">
            <v>0</v>
          </cell>
          <cell r="L266" t="str">
            <v>-</v>
          </cell>
          <cell r="M266" t="str">
            <v>-</v>
          </cell>
          <cell r="N266" t="str">
            <v>-</v>
          </cell>
          <cell r="O266" t="str">
            <v>-</v>
          </cell>
          <cell r="P266" t="str">
            <v>-</v>
          </cell>
          <cell r="Q266" t="str">
            <v>-</v>
          </cell>
          <cell r="R266" t="str">
            <v>-</v>
          </cell>
          <cell r="S266" t="str">
            <v>-</v>
          </cell>
        </row>
        <row r="267">
          <cell r="B267" t="str">
            <v xml:space="preserve">  APRIL</v>
          </cell>
          <cell r="C267" t="str">
            <v>-</v>
          </cell>
          <cell r="D267" t="str">
            <v>-</v>
          </cell>
          <cell r="E267" t="str">
            <v>-</v>
          </cell>
          <cell r="F267" t="str">
            <v>-</v>
          </cell>
          <cell r="G267" t="str">
            <v>-</v>
          </cell>
          <cell r="H267" t="str">
            <v>-</v>
          </cell>
          <cell r="I267">
            <v>0</v>
          </cell>
          <cell r="J267">
            <v>0</v>
          </cell>
          <cell r="K267">
            <v>0</v>
          </cell>
          <cell r="L267" t="str">
            <v>-</v>
          </cell>
          <cell r="M267" t="str">
            <v>-</v>
          </cell>
          <cell r="N267" t="str">
            <v>-</v>
          </cell>
          <cell r="O267" t="str">
            <v>-</v>
          </cell>
          <cell r="P267" t="str">
            <v>-</v>
          </cell>
          <cell r="Q267" t="str">
            <v>-</v>
          </cell>
          <cell r="R267" t="str">
            <v>-</v>
          </cell>
          <cell r="S267" t="str">
            <v>-</v>
          </cell>
        </row>
        <row r="268">
          <cell r="B268" t="str">
            <v xml:space="preserve">  MAY</v>
          </cell>
          <cell r="C268" t="str">
            <v>-</v>
          </cell>
          <cell r="D268" t="str">
            <v>-</v>
          </cell>
          <cell r="E268" t="str">
            <v>-</v>
          </cell>
          <cell r="F268" t="str">
            <v>-</v>
          </cell>
          <cell r="G268" t="str">
            <v>-</v>
          </cell>
          <cell r="H268" t="str">
            <v>-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 t="str">
            <v>-</v>
          </cell>
          <cell r="N268" t="str">
            <v>-</v>
          </cell>
          <cell r="O268" t="str">
            <v>-</v>
          </cell>
          <cell r="P268" t="str">
            <v>-</v>
          </cell>
          <cell r="Q268" t="str">
            <v>-</v>
          </cell>
          <cell r="R268" t="str">
            <v>-</v>
          </cell>
          <cell r="S268" t="str">
            <v>-</v>
          </cell>
        </row>
        <row r="269">
          <cell r="B269" t="str">
            <v xml:space="preserve">  JUNE</v>
          </cell>
          <cell r="C269" t="str">
            <v>-</v>
          </cell>
          <cell r="D269">
            <v>121.75</v>
          </cell>
          <cell r="E269">
            <v>323</v>
          </cell>
          <cell r="F269">
            <v>491</v>
          </cell>
          <cell r="G269">
            <v>2100</v>
          </cell>
          <cell r="H269">
            <v>441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1927139</v>
          </cell>
          <cell r="O269">
            <v>1</v>
          </cell>
          <cell r="P269">
            <v>1927139</v>
          </cell>
          <cell r="Q269">
            <v>0</v>
          </cell>
          <cell r="R269">
            <v>0</v>
          </cell>
          <cell r="S269">
            <v>0</v>
          </cell>
        </row>
        <row r="270">
          <cell r="B270" t="str">
            <v xml:space="preserve">  JULY</v>
          </cell>
          <cell r="C270" t="str">
            <v>-</v>
          </cell>
          <cell r="D270">
            <v>122.55</v>
          </cell>
          <cell r="E270">
            <v>325</v>
          </cell>
          <cell r="F270">
            <v>491</v>
          </cell>
          <cell r="G270">
            <v>2100</v>
          </cell>
          <cell r="H270">
            <v>449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1927139</v>
          </cell>
          <cell r="O270">
            <v>1</v>
          </cell>
          <cell r="P270">
            <v>1927139</v>
          </cell>
          <cell r="Q270">
            <v>0</v>
          </cell>
          <cell r="R270">
            <v>0</v>
          </cell>
          <cell r="S270">
            <v>0</v>
          </cell>
        </row>
        <row r="271">
          <cell r="B271" t="str">
            <v xml:space="preserve">  AUGUST</v>
          </cell>
          <cell r="C271" t="str">
            <v>-</v>
          </cell>
          <cell r="D271">
            <v>122.49</v>
          </cell>
          <cell r="E271">
            <v>326</v>
          </cell>
          <cell r="F271">
            <v>493</v>
          </cell>
          <cell r="G271">
            <v>2100</v>
          </cell>
          <cell r="H271">
            <v>452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1927139</v>
          </cell>
          <cell r="O271">
            <v>1</v>
          </cell>
          <cell r="P271">
            <v>1927139</v>
          </cell>
          <cell r="Q271">
            <v>0</v>
          </cell>
          <cell r="R271">
            <v>0</v>
          </cell>
          <cell r="S271">
            <v>0</v>
          </cell>
        </row>
        <row r="272">
          <cell r="B272" t="str">
            <v xml:space="preserve">  SEPTEMBER</v>
          </cell>
          <cell r="C272" t="str">
            <v>-</v>
          </cell>
          <cell r="D272">
            <v>123.27</v>
          </cell>
          <cell r="E272">
            <v>330</v>
          </cell>
          <cell r="F272">
            <v>495</v>
          </cell>
          <cell r="G272">
            <v>2100</v>
          </cell>
          <cell r="H272">
            <v>462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1927139</v>
          </cell>
          <cell r="O272">
            <v>1</v>
          </cell>
          <cell r="P272">
            <v>1927139</v>
          </cell>
          <cell r="Q272">
            <v>0</v>
          </cell>
          <cell r="R272">
            <v>0</v>
          </cell>
          <cell r="S272">
            <v>0</v>
          </cell>
        </row>
        <row r="273">
          <cell r="B273" t="str">
            <v xml:space="preserve">  OCTOBER</v>
          </cell>
          <cell r="C273" t="str">
            <v>-</v>
          </cell>
          <cell r="D273">
            <v>139.13999999999999</v>
          </cell>
          <cell r="E273">
            <v>376</v>
          </cell>
          <cell r="F273">
            <v>511</v>
          </cell>
          <cell r="G273">
            <v>4300</v>
          </cell>
          <cell r="H273">
            <v>500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1927139</v>
          </cell>
          <cell r="O273">
            <v>1</v>
          </cell>
          <cell r="P273">
            <v>1927139</v>
          </cell>
          <cell r="Q273">
            <v>0</v>
          </cell>
          <cell r="R273">
            <v>0</v>
          </cell>
          <cell r="S273">
            <v>0</v>
          </cell>
        </row>
        <row r="274">
          <cell r="B274" t="str">
            <v xml:space="preserve">  NOVEMBER</v>
          </cell>
          <cell r="C274" t="str">
            <v>-</v>
          </cell>
          <cell r="D274">
            <v>140.15</v>
          </cell>
          <cell r="E274">
            <v>393</v>
          </cell>
          <cell r="F274">
            <v>511</v>
          </cell>
          <cell r="G274">
            <v>4300</v>
          </cell>
          <cell r="H274">
            <v>510</v>
          </cell>
          <cell r="I274">
            <v>0</v>
          </cell>
          <cell r="J274">
            <v>0</v>
          </cell>
          <cell r="K274">
            <v>0</v>
          </cell>
          <cell r="L274" t="str">
            <v xml:space="preserve">-     </v>
          </cell>
          <cell r="M274" t="str">
            <v xml:space="preserve">-     </v>
          </cell>
          <cell r="N274">
            <v>1927139</v>
          </cell>
          <cell r="O274">
            <v>1</v>
          </cell>
          <cell r="P274">
            <v>1927139</v>
          </cell>
          <cell r="Q274">
            <v>0</v>
          </cell>
          <cell r="R274">
            <v>0</v>
          </cell>
          <cell r="S274">
            <v>0</v>
          </cell>
        </row>
        <row r="275">
          <cell r="B275" t="str">
            <v xml:space="preserve">  DECEMBER</v>
          </cell>
          <cell r="C275" t="str">
            <v>-</v>
          </cell>
          <cell r="D275">
            <v>140.32</v>
          </cell>
          <cell r="E275">
            <v>393</v>
          </cell>
          <cell r="F275">
            <v>511</v>
          </cell>
          <cell r="G275">
            <v>4300</v>
          </cell>
          <cell r="H275">
            <v>510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1927139</v>
          </cell>
          <cell r="O275">
            <v>1</v>
          </cell>
          <cell r="P275">
            <v>1927139</v>
          </cell>
          <cell r="Q275">
            <v>0</v>
          </cell>
          <cell r="R275">
            <v>0</v>
          </cell>
          <cell r="S275">
            <v>0</v>
          </cell>
        </row>
        <row r="276">
          <cell r="A276" t="str">
            <v>2006</v>
          </cell>
          <cell r="B276" t="str">
            <v xml:space="preserve">  JANUARY</v>
          </cell>
          <cell r="C276" t="str">
            <v>-</v>
          </cell>
          <cell r="D276" t="str">
            <v>-</v>
          </cell>
          <cell r="E276" t="str">
            <v>-</v>
          </cell>
          <cell r="F276" t="str">
            <v>-</v>
          </cell>
          <cell r="G276" t="str">
            <v>-</v>
          </cell>
          <cell r="H276" t="str">
            <v>-</v>
          </cell>
          <cell r="I276">
            <v>0</v>
          </cell>
          <cell r="J276">
            <v>0</v>
          </cell>
          <cell r="K276">
            <v>0</v>
          </cell>
          <cell r="L276" t="str">
            <v>-</v>
          </cell>
          <cell r="M276" t="str">
            <v>-</v>
          </cell>
          <cell r="N276">
            <v>1927139</v>
          </cell>
          <cell r="O276">
            <v>1</v>
          </cell>
          <cell r="P276">
            <v>1927139</v>
          </cell>
          <cell r="Q276">
            <v>0</v>
          </cell>
          <cell r="R276">
            <v>0</v>
          </cell>
          <cell r="S276">
            <v>0</v>
          </cell>
        </row>
        <row r="277">
          <cell r="B277" t="str">
            <v xml:space="preserve">  FEBRUARY</v>
          </cell>
          <cell r="C277" t="str">
            <v>-</v>
          </cell>
          <cell r="D277" t="str">
            <v>-</v>
          </cell>
          <cell r="E277" t="str">
            <v>-</v>
          </cell>
          <cell r="F277" t="str">
            <v>-</v>
          </cell>
          <cell r="G277" t="str">
            <v>-</v>
          </cell>
          <cell r="H277" t="str">
            <v>-</v>
          </cell>
          <cell r="I277">
            <v>0</v>
          </cell>
          <cell r="J277">
            <v>0</v>
          </cell>
          <cell r="K277">
            <v>0</v>
          </cell>
          <cell r="L277" t="str">
            <v>-</v>
          </cell>
          <cell r="M277" t="str">
            <v>-</v>
          </cell>
          <cell r="N277">
            <v>1927139</v>
          </cell>
          <cell r="O277">
            <v>1</v>
          </cell>
          <cell r="P277">
            <v>1927139</v>
          </cell>
          <cell r="Q277">
            <v>0</v>
          </cell>
          <cell r="R277">
            <v>0</v>
          </cell>
          <cell r="S277">
            <v>0</v>
          </cell>
        </row>
        <row r="278">
          <cell r="B278" t="str">
            <v xml:space="preserve">  MARCH</v>
          </cell>
          <cell r="C278" t="str">
            <v>-</v>
          </cell>
          <cell r="D278" t="str">
            <v>-</v>
          </cell>
          <cell r="E278" t="str">
            <v>-</v>
          </cell>
          <cell r="F278" t="str">
            <v>-</v>
          </cell>
          <cell r="G278" t="str">
            <v>-</v>
          </cell>
          <cell r="H278" t="str">
            <v>-</v>
          </cell>
          <cell r="I278">
            <v>0</v>
          </cell>
          <cell r="J278">
            <v>0</v>
          </cell>
          <cell r="K278">
            <v>0</v>
          </cell>
          <cell r="L278" t="str">
            <v>-</v>
          </cell>
          <cell r="M278" t="str">
            <v>-</v>
          </cell>
          <cell r="N278">
            <v>1927139</v>
          </cell>
          <cell r="O278">
            <v>1</v>
          </cell>
          <cell r="P278">
            <v>1927139</v>
          </cell>
          <cell r="Q278">
            <v>0</v>
          </cell>
          <cell r="R278">
            <v>0</v>
          </cell>
          <cell r="S278">
            <v>0</v>
          </cell>
        </row>
        <row r="279">
          <cell r="B279" t="str">
            <v xml:space="preserve">  APRIL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>
            <v>0</v>
          </cell>
          <cell r="J279">
            <v>0</v>
          </cell>
          <cell r="K279">
            <v>0</v>
          </cell>
          <cell r="L279" t="str">
            <v>-</v>
          </cell>
          <cell r="M279" t="str">
            <v>-</v>
          </cell>
          <cell r="N279">
            <v>1927139</v>
          </cell>
          <cell r="O279">
            <v>1</v>
          </cell>
          <cell r="P279">
            <v>1927139</v>
          </cell>
          <cell r="Q279">
            <v>0</v>
          </cell>
          <cell r="R279">
            <v>0</v>
          </cell>
          <cell r="S279">
            <v>0</v>
          </cell>
        </row>
        <row r="280">
          <cell r="B280" t="str">
            <v xml:space="preserve">  MAY</v>
          </cell>
          <cell r="C280" t="str">
            <v>-</v>
          </cell>
          <cell r="D280" t="str">
            <v>-</v>
          </cell>
          <cell r="E280" t="str">
            <v>-</v>
          </cell>
          <cell r="F280" t="str">
            <v>-</v>
          </cell>
          <cell r="G280" t="str">
            <v>-</v>
          </cell>
          <cell r="H280" t="str">
            <v>-</v>
          </cell>
          <cell r="I280">
            <v>0</v>
          </cell>
          <cell r="J280">
            <v>0</v>
          </cell>
          <cell r="K280">
            <v>0</v>
          </cell>
          <cell r="L280" t="str">
            <v>-</v>
          </cell>
          <cell r="M280" t="str">
            <v>-</v>
          </cell>
          <cell r="N280">
            <v>1927139</v>
          </cell>
          <cell r="O280">
            <v>1</v>
          </cell>
          <cell r="P280">
            <v>1927139</v>
          </cell>
          <cell r="Q280">
            <v>0</v>
          </cell>
          <cell r="R280">
            <v>0</v>
          </cell>
          <cell r="S280">
            <v>0</v>
          </cell>
        </row>
        <row r="281">
          <cell r="B281" t="str">
            <v xml:space="preserve">  JUNE</v>
          </cell>
          <cell r="C281" t="str">
            <v>-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>
            <v>0</v>
          </cell>
          <cell r="J281">
            <v>0</v>
          </cell>
          <cell r="K281">
            <v>0</v>
          </cell>
          <cell r="L281" t="str">
            <v>-</v>
          </cell>
          <cell r="M281" t="str">
            <v>-</v>
          </cell>
          <cell r="N281">
            <v>1927139</v>
          </cell>
          <cell r="O281">
            <v>1</v>
          </cell>
          <cell r="P281">
            <v>1927139</v>
          </cell>
          <cell r="Q281">
            <v>0</v>
          </cell>
          <cell r="R281">
            <v>0</v>
          </cell>
          <cell r="S281">
            <v>0</v>
          </cell>
        </row>
        <row r="282">
          <cell r="B282" t="str">
            <v xml:space="preserve">  JULY</v>
          </cell>
          <cell r="C282" t="str">
            <v>-</v>
          </cell>
          <cell r="D282" t="str">
            <v>-</v>
          </cell>
          <cell r="E282" t="str">
            <v>-</v>
          </cell>
          <cell r="F282" t="str">
            <v>-</v>
          </cell>
          <cell r="G282" t="str">
            <v>-</v>
          </cell>
          <cell r="H282" t="str">
            <v>-</v>
          </cell>
          <cell r="I282">
            <v>0</v>
          </cell>
          <cell r="J282">
            <v>0</v>
          </cell>
          <cell r="K282">
            <v>0</v>
          </cell>
          <cell r="L282" t="str">
            <v>-</v>
          </cell>
          <cell r="M282" t="str">
            <v>-</v>
          </cell>
          <cell r="N282">
            <v>1927139</v>
          </cell>
          <cell r="O282">
            <v>1</v>
          </cell>
          <cell r="P282">
            <v>1927139</v>
          </cell>
          <cell r="Q282">
            <v>0</v>
          </cell>
          <cell r="R282">
            <v>0</v>
          </cell>
          <cell r="S282">
            <v>0</v>
          </cell>
        </row>
        <row r="283">
          <cell r="B283" t="str">
            <v xml:space="preserve">  AUGUST</v>
          </cell>
          <cell r="C283" t="str">
            <v>-</v>
          </cell>
          <cell r="D283" t="str">
            <v>-</v>
          </cell>
          <cell r="E283" t="str">
            <v>-</v>
          </cell>
          <cell r="F283" t="str">
            <v>-</v>
          </cell>
          <cell r="G283" t="str">
            <v>-</v>
          </cell>
          <cell r="H283" t="str">
            <v>-</v>
          </cell>
          <cell r="I283">
            <v>0</v>
          </cell>
          <cell r="J283">
            <v>0</v>
          </cell>
          <cell r="K283">
            <v>0</v>
          </cell>
          <cell r="L283" t="str">
            <v>-</v>
          </cell>
          <cell r="M283" t="str">
            <v>-</v>
          </cell>
          <cell r="N283">
            <v>1927139</v>
          </cell>
          <cell r="O283">
            <v>1</v>
          </cell>
          <cell r="P283">
            <v>1927139</v>
          </cell>
          <cell r="Q283">
            <v>0</v>
          </cell>
          <cell r="R283">
            <v>0</v>
          </cell>
          <cell r="S283">
            <v>0</v>
          </cell>
        </row>
        <row r="284">
          <cell r="B284" t="str">
            <v xml:space="preserve">  SEPTEMBER</v>
          </cell>
          <cell r="C284" t="str">
            <v>-</v>
          </cell>
          <cell r="D284" t="str">
            <v>-</v>
          </cell>
          <cell r="E284" t="str">
            <v>-</v>
          </cell>
          <cell r="F284" t="str">
            <v>-</v>
          </cell>
          <cell r="G284" t="str">
            <v>-</v>
          </cell>
          <cell r="H284" t="str">
            <v>-</v>
          </cell>
          <cell r="I284">
            <v>0</v>
          </cell>
          <cell r="J284">
            <v>0</v>
          </cell>
          <cell r="K284">
            <v>0</v>
          </cell>
          <cell r="L284" t="str">
            <v>-</v>
          </cell>
          <cell r="M284" t="str">
            <v>-</v>
          </cell>
          <cell r="N284">
            <v>1927139</v>
          </cell>
          <cell r="O284">
            <v>1</v>
          </cell>
          <cell r="P284">
            <v>1927139</v>
          </cell>
          <cell r="Q284">
            <v>0</v>
          </cell>
          <cell r="R284">
            <v>0</v>
          </cell>
          <cell r="S284">
            <v>0</v>
          </cell>
        </row>
        <row r="285">
          <cell r="B285" t="str">
            <v xml:space="preserve">  OCTOBER</v>
          </cell>
          <cell r="C285" t="str">
            <v>-</v>
          </cell>
          <cell r="D285" t="str">
            <v>-</v>
          </cell>
          <cell r="E285" t="str">
            <v>-</v>
          </cell>
          <cell r="F285" t="str">
            <v>-</v>
          </cell>
          <cell r="G285" t="str">
            <v>-</v>
          </cell>
          <cell r="H285" t="str">
            <v>-</v>
          </cell>
          <cell r="I285">
            <v>0</v>
          </cell>
          <cell r="J285">
            <v>0</v>
          </cell>
          <cell r="K285">
            <v>0</v>
          </cell>
          <cell r="L285" t="str">
            <v>-</v>
          </cell>
          <cell r="M285" t="str">
            <v>-</v>
          </cell>
          <cell r="N285">
            <v>1927139</v>
          </cell>
          <cell r="O285">
            <v>1</v>
          </cell>
          <cell r="P285">
            <v>1927139</v>
          </cell>
          <cell r="Q285">
            <v>0</v>
          </cell>
          <cell r="R285">
            <v>0</v>
          </cell>
          <cell r="S285">
            <v>0</v>
          </cell>
        </row>
        <row r="286">
          <cell r="B286" t="str">
            <v xml:space="preserve">  NOVEMBER</v>
          </cell>
          <cell r="C286" t="str">
            <v>-</v>
          </cell>
          <cell r="D286" t="str">
            <v>-</v>
          </cell>
          <cell r="E286" t="str">
            <v>-</v>
          </cell>
          <cell r="F286" t="str">
            <v>-</v>
          </cell>
          <cell r="G286" t="str">
            <v>-</v>
          </cell>
          <cell r="H286" t="str">
            <v>-</v>
          </cell>
          <cell r="I286">
            <v>0</v>
          </cell>
          <cell r="J286">
            <v>0</v>
          </cell>
          <cell r="K286">
            <v>0</v>
          </cell>
          <cell r="L286" t="str">
            <v>-</v>
          </cell>
          <cell r="M286" t="str">
            <v>-</v>
          </cell>
          <cell r="N286">
            <v>1927139</v>
          </cell>
          <cell r="O286">
            <v>1</v>
          </cell>
          <cell r="P286">
            <v>1927139</v>
          </cell>
          <cell r="Q286">
            <v>0</v>
          </cell>
          <cell r="R286">
            <v>0</v>
          </cell>
          <cell r="S286">
            <v>0</v>
          </cell>
        </row>
        <row r="288">
          <cell r="A288" t="str">
            <v xml:space="preserve"> </v>
          </cell>
          <cell r="B288" t="str">
            <v>T O T A L</v>
          </cell>
          <cell r="C288" t="str">
            <v>Pay Item</v>
          </cell>
          <cell r="E288" t="str">
            <v>:</v>
          </cell>
          <cell r="F288" t="str">
            <v>III-4-27-Un</v>
          </cell>
          <cell r="J288">
            <v>0</v>
          </cell>
          <cell r="K288" t="str">
            <v>-</v>
          </cell>
          <cell r="L288">
            <v>0</v>
          </cell>
          <cell r="M288">
            <v>0</v>
          </cell>
          <cell r="O288" t="str">
            <v>-</v>
          </cell>
          <cell r="Q288">
            <v>0</v>
          </cell>
          <cell r="R288">
            <v>0</v>
          </cell>
          <cell r="S288">
            <v>0</v>
          </cell>
        </row>
        <row r="290">
          <cell r="A290" t="str">
            <v xml:space="preserve">   L : Labour</v>
          </cell>
          <cell r="E290" t="str">
            <v xml:space="preserve">    C : Cement</v>
          </cell>
          <cell r="J290" t="str">
            <v xml:space="preserve">    S : Steel</v>
          </cell>
          <cell r="N290" t="str">
            <v xml:space="preserve">    F : Fuel</v>
          </cell>
          <cell r="R290" t="str">
            <v xml:space="preserve">    M : Material</v>
          </cell>
        </row>
        <row r="291">
          <cell r="A291" t="str">
            <v xml:space="preserve">   Economic Indicators Table 1.3</v>
          </cell>
          <cell r="E291" t="str">
            <v xml:space="preserve">         Economic Indicators Table 1.11</v>
          </cell>
          <cell r="J291" t="str">
            <v xml:space="preserve">         Economic Indicators Table 1.11</v>
          </cell>
          <cell r="N291" t="str">
            <v xml:space="preserve">         "Official Diesel Oil Selling Price"</v>
          </cell>
          <cell r="R291" t="str">
            <v xml:space="preserve">         Economic Indicators Table 1.15</v>
          </cell>
        </row>
        <row r="292">
          <cell r="A292" t="str">
            <v xml:space="preserve">   Consumer Price Indices for 43 Cities &amp; Changes</v>
          </cell>
          <cell r="E292" t="str">
            <v xml:space="preserve">         Wholesale Price Indices of Manufacturing Commodities</v>
          </cell>
          <cell r="J292" t="str">
            <v xml:space="preserve">         Wholesale Price Indices of Manufacturing Commodities</v>
          </cell>
          <cell r="N292" t="str">
            <v xml:space="preserve">         Actual cost of high speed diesel</v>
          </cell>
          <cell r="R292" t="str">
            <v xml:space="preserve">         Wholesale Price Indices of Construction Materials</v>
          </cell>
        </row>
        <row r="293">
          <cell r="A293" t="str">
            <v xml:space="preserve">   Sub-Sector General Index for Bandar Lampung</v>
          </cell>
          <cell r="E293" t="str">
            <v xml:space="preserve">         Sub-Sector 17, Non Metallic Mineral Products</v>
          </cell>
          <cell r="J293" t="str">
            <v xml:space="preserve">         Sub-Sector 19, Iron and Steel Products</v>
          </cell>
          <cell r="N293" t="str">
            <v xml:space="preserve">         Estabilished by Pertamina Oil Company</v>
          </cell>
          <cell r="R293" t="str">
            <v xml:space="preserve">         Sub-Sector 2, Public Works in Agriculture</v>
          </cell>
        </row>
        <row r="295">
          <cell r="A295" t="str">
            <v>Pn  =  A +  L(Ln/Lo) + C(Cn/Co) + S(Sn/So) + F(Fn/Fo) + M(Mn/Mo)</v>
          </cell>
        </row>
        <row r="296">
          <cell r="A296" t="str">
            <v>CALCULATION OF ESCALATION PAYMENT</v>
          </cell>
        </row>
        <row r="297">
          <cell r="A297" t="str">
            <v>CONTRACT PACKAGE</v>
          </cell>
          <cell r="C297" t="str">
            <v>:</v>
          </cell>
          <cell r="D297" t="str">
            <v>WAY CURUP IRRIGATION SUB-PROJECT PTSL-II</v>
          </cell>
          <cell r="Q297" t="str">
            <v>CONTRACTOR</v>
          </cell>
          <cell r="R297" t="str">
            <v>:     PT. ADHI KARYA (Persero) Tbk</v>
          </cell>
        </row>
        <row r="298">
          <cell r="A298" t="str">
            <v>CONTRACT NO. / DATE</v>
          </cell>
          <cell r="C298" t="str">
            <v>:</v>
          </cell>
          <cell r="D298" t="str">
            <v>HK.02.07-Ag.0801/WILIII/01 ,  Date : May 14th, 2004</v>
          </cell>
          <cell r="Q298" t="str">
            <v>CONSULTANT</v>
          </cell>
          <cell r="R298" t="str">
            <v>:     NIPPON KOEI (In Associated)</v>
          </cell>
        </row>
        <row r="300">
          <cell r="A300" t="str">
            <v xml:space="preserve"> PAY ITEM</v>
          </cell>
          <cell r="C300" t="str">
            <v>:</v>
          </cell>
          <cell r="D300" t="str">
            <v>III - 4 - 28</v>
          </cell>
          <cell r="I300" t="str">
            <v xml:space="preserve"> DESCRIPTION :</v>
          </cell>
          <cell r="J300" t="str">
            <v>Stop Log</v>
          </cell>
          <cell r="M300" t="str">
            <v>QUANTITIES</v>
          </cell>
          <cell r="N300" t="str">
            <v>ORIGINAL</v>
          </cell>
          <cell r="P300" t="str">
            <v>CURRENT</v>
          </cell>
          <cell r="Q300" t="str">
            <v>ORIGINAL</v>
          </cell>
          <cell r="R300" t="str">
            <v>CURRENT</v>
          </cell>
        </row>
        <row r="301">
          <cell r="A301" t="str">
            <v xml:space="preserve"> COMPONENT</v>
          </cell>
          <cell r="C301" t="str">
            <v>A</v>
          </cell>
          <cell r="D301" t="str">
            <v>L</v>
          </cell>
          <cell r="E301" t="str">
            <v>C</v>
          </cell>
          <cell r="F301" t="str">
            <v>S</v>
          </cell>
          <cell r="G301" t="str">
            <v>F</v>
          </cell>
          <cell r="H301" t="str">
            <v>M</v>
          </cell>
          <cell r="I301" t="str">
            <v xml:space="preserve"> QUANTITIES   :</v>
          </cell>
          <cell r="J301">
            <v>1</v>
          </cell>
          <cell r="K301" t="str">
            <v>cu.m</v>
          </cell>
          <cell r="M301" t="str">
            <v>FOR</v>
          </cell>
          <cell r="N301" t="str">
            <v>UNIT PRICE</v>
          </cell>
          <cell r="O301" t="str">
            <v>FACTOR</v>
          </cell>
          <cell r="P301" t="str">
            <v>UNIT PRICE</v>
          </cell>
          <cell r="Q301" t="str">
            <v>AMOUNT</v>
          </cell>
          <cell r="R301" t="str">
            <v>AMOUNT</v>
          </cell>
          <cell r="S301" t="str">
            <v>PRICE ESCALATION</v>
          </cell>
        </row>
        <row r="302">
          <cell r="A302" t="str">
            <v xml:space="preserve"> COST FACTOR</v>
          </cell>
          <cell r="C302">
            <v>0.25</v>
          </cell>
          <cell r="D302">
            <v>0.15</v>
          </cell>
          <cell r="E302" t="str">
            <v>-</v>
          </cell>
          <cell r="F302" t="str">
            <v>-</v>
          </cell>
          <cell r="G302" t="str">
            <v>-</v>
          </cell>
          <cell r="H302">
            <v>0.6</v>
          </cell>
          <cell r="I302" t="str">
            <v>SCHEDULE QUANTITIES</v>
          </cell>
          <cell r="K302" t="str">
            <v>ACTUAL QUANTITIES (MC)</v>
          </cell>
          <cell r="M302" t="str">
            <v>ESCALATION</v>
          </cell>
          <cell r="N302" t="str">
            <v>Ho</v>
          </cell>
          <cell r="O302" t="str">
            <v>Pn</v>
          </cell>
          <cell r="P302" t="str">
            <v>Hn</v>
          </cell>
          <cell r="Q302" t="str">
            <v>Io</v>
          </cell>
          <cell r="R302" t="str">
            <v>In</v>
          </cell>
          <cell r="S302" t="str">
            <v>PAYMENT</v>
          </cell>
        </row>
        <row r="303">
          <cell r="A303" t="str">
            <v xml:space="preserve"> ZERO INDEX / DEC 2002</v>
          </cell>
          <cell r="C303" t="str">
            <v>-</v>
          </cell>
          <cell r="D303">
            <v>110.63</v>
          </cell>
          <cell r="E303">
            <v>294</v>
          </cell>
          <cell r="F303">
            <v>345</v>
          </cell>
          <cell r="G303">
            <v>1650</v>
          </cell>
          <cell r="H303">
            <v>350</v>
          </cell>
          <cell r="I303" t="str">
            <v>CUMULATIVE</v>
          </cell>
          <cell r="J303" t="str">
            <v>MONTHLY</v>
          </cell>
          <cell r="K303" t="str">
            <v>CUMULATIVE</v>
          </cell>
          <cell r="L303" t="str">
            <v>MONTHLY</v>
          </cell>
          <cell r="M303" t="str">
            <v>PAYMENT</v>
          </cell>
        </row>
        <row r="304">
          <cell r="A304">
            <v>1</v>
          </cell>
          <cell r="B304">
            <v>2</v>
          </cell>
          <cell r="C304">
            <v>3</v>
          </cell>
          <cell r="D304">
            <v>4</v>
          </cell>
          <cell r="E304">
            <v>5</v>
          </cell>
          <cell r="F304">
            <v>6</v>
          </cell>
          <cell r="G304">
            <v>7</v>
          </cell>
          <cell r="H304">
            <v>8</v>
          </cell>
          <cell r="I304">
            <v>9</v>
          </cell>
          <cell r="J304">
            <v>10</v>
          </cell>
          <cell r="K304">
            <v>11</v>
          </cell>
          <cell r="L304">
            <v>12</v>
          </cell>
          <cell r="M304">
            <v>13</v>
          </cell>
          <cell r="N304">
            <v>14</v>
          </cell>
          <cell r="O304">
            <v>15</v>
          </cell>
          <cell r="P304" t="str">
            <v>16=14x15</v>
          </cell>
          <cell r="Q304" t="str">
            <v>17=13x14</v>
          </cell>
          <cell r="R304" t="str">
            <v>18=13x16</v>
          </cell>
          <cell r="S304" t="str">
            <v>19=18-17</v>
          </cell>
        </row>
        <row r="306">
          <cell r="A306" t="str">
            <v>2004</v>
          </cell>
          <cell r="B306" t="str">
            <v xml:space="preserve">  JUNE</v>
          </cell>
          <cell r="C306" t="str">
            <v>-</v>
          </cell>
          <cell r="D306" t="str">
            <v>-</v>
          </cell>
          <cell r="E306" t="str">
            <v>-</v>
          </cell>
          <cell r="F306" t="str">
            <v>-</v>
          </cell>
          <cell r="G306" t="str">
            <v>-</v>
          </cell>
          <cell r="H306" t="str">
            <v>-</v>
          </cell>
          <cell r="I306">
            <v>0</v>
          </cell>
          <cell r="J306">
            <v>0</v>
          </cell>
          <cell r="K306" t="str">
            <v>-</v>
          </cell>
          <cell r="L306" t="str">
            <v>-</v>
          </cell>
          <cell r="M306" t="str">
            <v>-</v>
          </cell>
          <cell r="N306" t="str">
            <v>-</v>
          </cell>
          <cell r="O306" t="str">
            <v>-</v>
          </cell>
          <cell r="P306" t="str">
            <v>-</v>
          </cell>
          <cell r="Q306" t="str">
            <v>-</v>
          </cell>
          <cell r="R306" t="str">
            <v>-</v>
          </cell>
          <cell r="S306" t="str">
            <v>-</v>
          </cell>
        </row>
        <row r="307">
          <cell r="B307" t="str">
            <v xml:space="preserve">  JULY</v>
          </cell>
          <cell r="C307" t="str">
            <v>-</v>
          </cell>
          <cell r="D307" t="str">
            <v>-</v>
          </cell>
          <cell r="E307" t="str">
            <v>-</v>
          </cell>
          <cell r="F307" t="str">
            <v>-</v>
          </cell>
          <cell r="G307" t="str">
            <v>-</v>
          </cell>
          <cell r="H307" t="str">
            <v>-</v>
          </cell>
          <cell r="I307">
            <v>0</v>
          </cell>
          <cell r="J307">
            <v>0</v>
          </cell>
          <cell r="K307">
            <v>0</v>
          </cell>
          <cell r="L307" t="str">
            <v>-</v>
          </cell>
          <cell r="M307" t="str">
            <v>-</v>
          </cell>
          <cell r="N307" t="str">
            <v>-</v>
          </cell>
          <cell r="O307" t="str">
            <v>-</v>
          </cell>
          <cell r="P307" t="str">
            <v>-</v>
          </cell>
          <cell r="Q307" t="str">
            <v>-</v>
          </cell>
          <cell r="R307" t="str">
            <v>-</v>
          </cell>
          <cell r="S307" t="str">
            <v>-</v>
          </cell>
        </row>
        <row r="308">
          <cell r="B308" t="str">
            <v xml:space="preserve">  AUGUST</v>
          </cell>
          <cell r="C308" t="str">
            <v>-</v>
          </cell>
          <cell r="D308" t="str">
            <v>-</v>
          </cell>
          <cell r="E308" t="str">
            <v>-</v>
          </cell>
          <cell r="F308" t="str">
            <v>-</v>
          </cell>
          <cell r="G308" t="str">
            <v>-</v>
          </cell>
          <cell r="H308" t="str">
            <v>-</v>
          </cell>
          <cell r="I308">
            <v>0</v>
          </cell>
          <cell r="J308">
            <v>0</v>
          </cell>
          <cell r="K308">
            <v>0</v>
          </cell>
          <cell r="L308" t="str">
            <v>-</v>
          </cell>
          <cell r="M308" t="str">
            <v>-</v>
          </cell>
          <cell r="N308" t="str">
            <v>-</v>
          </cell>
          <cell r="O308" t="str">
            <v>-</v>
          </cell>
          <cell r="P308" t="str">
            <v>-</v>
          </cell>
          <cell r="Q308" t="str">
            <v>-</v>
          </cell>
          <cell r="R308" t="str">
            <v>-</v>
          </cell>
          <cell r="S308" t="str">
            <v>-</v>
          </cell>
        </row>
        <row r="309">
          <cell r="B309" t="str">
            <v xml:space="preserve">  SEPTEMBER</v>
          </cell>
          <cell r="C309" t="str">
            <v>-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>
            <v>0</v>
          </cell>
          <cell r="J309">
            <v>0</v>
          </cell>
          <cell r="K309">
            <v>0</v>
          </cell>
          <cell r="L309" t="str">
            <v>-</v>
          </cell>
          <cell r="M309" t="str">
            <v>-</v>
          </cell>
          <cell r="N309" t="str">
            <v>-</v>
          </cell>
          <cell r="O309" t="str">
            <v>-</v>
          </cell>
          <cell r="P309" t="str">
            <v>-</v>
          </cell>
          <cell r="Q309" t="str">
            <v>-</v>
          </cell>
          <cell r="R309" t="str">
            <v>-</v>
          </cell>
          <cell r="S309" t="str">
            <v>-</v>
          </cell>
        </row>
        <row r="310">
          <cell r="B310" t="str">
            <v xml:space="preserve">  OCTOBER</v>
          </cell>
          <cell r="C310" t="str">
            <v>-</v>
          </cell>
          <cell r="D310" t="str">
            <v>-</v>
          </cell>
          <cell r="E310" t="str">
            <v>-</v>
          </cell>
          <cell r="F310" t="str">
            <v>-</v>
          </cell>
          <cell r="G310" t="str">
            <v>-</v>
          </cell>
          <cell r="H310" t="str">
            <v>-</v>
          </cell>
          <cell r="I310">
            <v>0</v>
          </cell>
          <cell r="J310">
            <v>0</v>
          </cell>
          <cell r="K310">
            <v>0</v>
          </cell>
          <cell r="L310" t="str">
            <v>-</v>
          </cell>
          <cell r="M310" t="str">
            <v>-</v>
          </cell>
          <cell r="N310" t="str">
            <v>-</v>
          </cell>
          <cell r="O310" t="str">
            <v>-</v>
          </cell>
          <cell r="P310" t="str">
            <v>-</v>
          </cell>
          <cell r="Q310" t="str">
            <v>-</v>
          </cell>
          <cell r="R310" t="str">
            <v>-</v>
          </cell>
          <cell r="S310" t="str">
            <v>-</v>
          </cell>
        </row>
        <row r="311">
          <cell r="B311" t="str">
            <v xml:space="preserve">  NOVEMBER</v>
          </cell>
          <cell r="C311" t="str">
            <v>-</v>
          </cell>
          <cell r="D311" t="str">
            <v>-</v>
          </cell>
          <cell r="E311" t="str">
            <v>-</v>
          </cell>
          <cell r="F311" t="str">
            <v>-</v>
          </cell>
          <cell r="G311" t="str">
            <v>-</v>
          </cell>
          <cell r="H311" t="str">
            <v>-</v>
          </cell>
          <cell r="I311">
            <v>0</v>
          </cell>
          <cell r="J311">
            <v>0</v>
          </cell>
          <cell r="K311">
            <v>0</v>
          </cell>
          <cell r="L311" t="str">
            <v>-</v>
          </cell>
          <cell r="M311" t="str">
            <v>-</v>
          </cell>
          <cell r="N311" t="str">
            <v>-</v>
          </cell>
          <cell r="O311" t="str">
            <v>-</v>
          </cell>
          <cell r="P311" t="str">
            <v>-</v>
          </cell>
          <cell r="Q311" t="str">
            <v>-</v>
          </cell>
          <cell r="R311" t="str">
            <v>-</v>
          </cell>
          <cell r="S311" t="str">
            <v>-</v>
          </cell>
        </row>
        <row r="312">
          <cell r="B312" t="str">
            <v xml:space="preserve">  DECEMBER</v>
          </cell>
          <cell r="C312" t="str">
            <v>-</v>
          </cell>
          <cell r="D312" t="str">
            <v>-</v>
          </cell>
          <cell r="E312" t="str">
            <v>-</v>
          </cell>
          <cell r="F312" t="str">
            <v>-</v>
          </cell>
          <cell r="G312" t="str">
            <v>-</v>
          </cell>
          <cell r="H312" t="str">
            <v>-</v>
          </cell>
          <cell r="I312">
            <v>0</v>
          </cell>
          <cell r="J312">
            <v>0</v>
          </cell>
          <cell r="K312">
            <v>0</v>
          </cell>
          <cell r="L312" t="str">
            <v>-</v>
          </cell>
          <cell r="M312" t="str">
            <v>-</v>
          </cell>
          <cell r="N312" t="str">
            <v>-</v>
          </cell>
          <cell r="O312" t="str">
            <v>-</v>
          </cell>
          <cell r="P312" t="str">
            <v>-</v>
          </cell>
          <cell r="Q312" t="str">
            <v>-</v>
          </cell>
          <cell r="R312" t="str">
            <v>-</v>
          </cell>
          <cell r="S312" t="str">
            <v>-</v>
          </cell>
        </row>
        <row r="313">
          <cell r="A313" t="str">
            <v>2005</v>
          </cell>
          <cell r="B313" t="str">
            <v xml:space="preserve">  JANUARY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>
            <v>0</v>
          </cell>
          <cell r="J313">
            <v>0</v>
          </cell>
          <cell r="K313">
            <v>0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  <cell r="P313" t="str">
            <v>-</v>
          </cell>
          <cell r="Q313" t="str">
            <v>-</v>
          </cell>
          <cell r="R313" t="str">
            <v>-</v>
          </cell>
          <cell r="S313" t="str">
            <v>-</v>
          </cell>
        </row>
        <row r="314">
          <cell r="B314" t="str">
            <v xml:space="preserve">  FEBRUARY</v>
          </cell>
          <cell r="C314" t="str">
            <v>-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>
            <v>0</v>
          </cell>
          <cell r="J314">
            <v>0</v>
          </cell>
          <cell r="K314">
            <v>0</v>
          </cell>
          <cell r="L314" t="str">
            <v>-</v>
          </cell>
          <cell r="M314" t="str">
            <v>-</v>
          </cell>
          <cell r="N314" t="str">
            <v>-</v>
          </cell>
          <cell r="O314" t="str">
            <v>-</v>
          </cell>
          <cell r="P314" t="str">
            <v>-</v>
          </cell>
          <cell r="Q314" t="str">
            <v>-</v>
          </cell>
          <cell r="R314" t="str">
            <v>-</v>
          </cell>
          <cell r="S314" t="str">
            <v>-</v>
          </cell>
        </row>
        <row r="315">
          <cell r="B315" t="str">
            <v xml:space="preserve">  MARCH</v>
          </cell>
          <cell r="C315" t="str">
            <v>-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>
            <v>0</v>
          </cell>
          <cell r="J315">
            <v>0</v>
          </cell>
          <cell r="K315">
            <v>0</v>
          </cell>
          <cell r="L315" t="str">
            <v>-</v>
          </cell>
          <cell r="M315" t="str">
            <v>-</v>
          </cell>
          <cell r="N315" t="str">
            <v>-</v>
          </cell>
          <cell r="O315" t="str">
            <v>-</v>
          </cell>
          <cell r="P315" t="str">
            <v>-</v>
          </cell>
          <cell r="Q315" t="str">
            <v>-</v>
          </cell>
          <cell r="R315" t="str">
            <v>-</v>
          </cell>
          <cell r="S315" t="str">
            <v>-</v>
          </cell>
        </row>
        <row r="316">
          <cell r="B316" t="str">
            <v xml:space="preserve">  APRIL</v>
          </cell>
          <cell r="C316" t="str">
            <v>-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>
            <v>0</v>
          </cell>
          <cell r="J316">
            <v>0</v>
          </cell>
          <cell r="K316">
            <v>0</v>
          </cell>
          <cell r="L316" t="str">
            <v>-</v>
          </cell>
          <cell r="M316" t="str">
            <v>-</v>
          </cell>
          <cell r="N316" t="str">
            <v>-</v>
          </cell>
          <cell r="O316" t="str">
            <v>-</v>
          </cell>
          <cell r="P316" t="str">
            <v>-</v>
          </cell>
          <cell r="Q316" t="str">
            <v>-</v>
          </cell>
          <cell r="R316" t="str">
            <v>-</v>
          </cell>
          <cell r="S316" t="str">
            <v>-</v>
          </cell>
        </row>
        <row r="317">
          <cell r="B317" t="str">
            <v xml:space="preserve">  MAY</v>
          </cell>
          <cell r="C317" t="str">
            <v>-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>
            <v>0</v>
          </cell>
          <cell r="J317">
            <v>0</v>
          </cell>
          <cell r="K317">
            <v>0</v>
          </cell>
          <cell r="L317" t="str">
            <v xml:space="preserve">-     </v>
          </cell>
          <cell r="M317" t="str">
            <v>-</v>
          </cell>
          <cell r="N317" t="str">
            <v>-</v>
          </cell>
          <cell r="O317" t="str">
            <v>-</v>
          </cell>
          <cell r="P317" t="str">
            <v>-</v>
          </cell>
          <cell r="Q317" t="str">
            <v>-</v>
          </cell>
          <cell r="R317" t="str">
            <v>-</v>
          </cell>
          <cell r="S317" t="str">
            <v>-</v>
          </cell>
        </row>
        <row r="318">
          <cell r="B318" t="str">
            <v xml:space="preserve">  JUNE</v>
          </cell>
          <cell r="C318" t="str">
            <v>-</v>
          </cell>
          <cell r="D318">
            <v>121.75</v>
          </cell>
          <cell r="E318">
            <v>323</v>
          </cell>
          <cell r="F318">
            <v>491</v>
          </cell>
          <cell r="G318">
            <v>2100</v>
          </cell>
          <cell r="H318">
            <v>441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3600000</v>
          </cell>
          <cell r="O318">
            <v>1.1710772846425019</v>
          </cell>
          <cell r="P318">
            <v>4215878.224713007</v>
          </cell>
          <cell r="Q318">
            <v>0</v>
          </cell>
          <cell r="R318">
            <v>0</v>
          </cell>
          <cell r="S318">
            <v>0</v>
          </cell>
        </row>
        <row r="319">
          <cell r="B319" t="str">
            <v xml:space="preserve">  JULY</v>
          </cell>
          <cell r="C319" t="str">
            <v>-</v>
          </cell>
          <cell r="D319">
            <v>122.55</v>
          </cell>
          <cell r="E319">
            <v>325</v>
          </cell>
          <cell r="F319">
            <v>491</v>
          </cell>
          <cell r="G319">
            <v>2100</v>
          </cell>
          <cell r="H319">
            <v>449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3600000</v>
          </cell>
          <cell r="O319">
            <v>1.1858762670936582</v>
          </cell>
          <cell r="P319">
            <v>4269154.5615371699</v>
          </cell>
          <cell r="Q319">
            <v>0</v>
          </cell>
          <cell r="R319">
            <v>0</v>
          </cell>
          <cell r="S319">
            <v>0</v>
          </cell>
        </row>
        <row r="320">
          <cell r="B320" t="str">
            <v xml:space="preserve">  AUGUST</v>
          </cell>
          <cell r="C320" t="str">
            <v>-</v>
          </cell>
          <cell r="D320">
            <v>122.49</v>
          </cell>
          <cell r="E320">
            <v>326</v>
          </cell>
          <cell r="F320">
            <v>493</v>
          </cell>
          <cell r="G320">
            <v>2100</v>
          </cell>
          <cell r="H320">
            <v>452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3600000</v>
          </cell>
          <cell r="O320">
            <v>1.1909377719812502</v>
          </cell>
          <cell r="P320">
            <v>4287375.9791325005</v>
          </cell>
          <cell r="Q320">
            <v>0</v>
          </cell>
          <cell r="R320">
            <v>0</v>
          </cell>
          <cell r="S320">
            <v>0</v>
          </cell>
        </row>
        <row r="321">
          <cell r="B321" t="str">
            <v xml:space="preserve">  SEPTEMBER</v>
          </cell>
          <cell r="C321" t="str">
            <v>-</v>
          </cell>
          <cell r="D321">
            <v>123.27</v>
          </cell>
          <cell r="E321">
            <v>330</v>
          </cell>
          <cell r="F321">
            <v>495</v>
          </cell>
          <cell r="G321">
            <v>2100</v>
          </cell>
          <cell r="H321">
            <v>462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3600000</v>
          </cell>
          <cell r="O321">
            <v>1.2091382084425562</v>
          </cell>
          <cell r="P321">
            <v>4352897.5503932023</v>
          </cell>
          <cell r="Q321">
            <v>0</v>
          </cell>
          <cell r="R321">
            <v>0</v>
          </cell>
          <cell r="S321">
            <v>0</v>
          </cell>
        </row>
        <row r="322">
          <cell r="B322" t="str">
            <v xml:space="preserve">  OCTOBER</v>
          </cell>
          <cell r="C322" t="str">
            <v>-</v>
          </cell>
          <cell r="D322">
            <v>139.13999999999999</v>
          </cell>
          <cell r="E322">
            <v>376</v>
          </cell>
          <cell r="F322">
            <v>511</v>
          </cell>
          <cell r="G322">
            <v>4300</v>
          </cell>
          <cell r="H322">
            <v>500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3600000</v>
          </cell>
          <cell r="O322">
            <v>1.2957987371030848</v>
          </cell>
          <cell r="P322">
            <v>4664875.4535711054</v>
          </cell>
          <cell r="Q322">
            <v>0</v>
          </cell>
          <cell r="R322">
            <v>0</v>
          </cell>
          <cell r="S322">
            <v>0</v>
          </cell>
        </row>
        <row r="323">
          <cell r="B323" t="str">
            <v xml:space="preserve">  NOVEMBER</v>
          </cell>
          <cell r="C323" t="str">
            <v>-</v>
          </cell>
          <cell r="D323">
            <v>140.15</v>
          </cell>
          <cell r="E323">
            <v>393</v>
          </cell>
          <cell r="F323">
            <v>511</v>
          </cell>
          <cell r="G323">
            <v>4300</v>
          </cell>
          <cell r="H323">
            <v>510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3600000</v>
          </cell>
          <cell r="O323">
            <v>1.3143110238762414</v>
          </cell>
          <cell r="P323">
            <v>4731519.6859544693</v>
          </cell>
          <cell r="Q323">
            <v>0</v>
          </cell>
          <cell r="R323">
            <v>0</v>
          </cell>
          <cell r="S323">
            <v>0</v>
          </cell>
        </row>
        <row r="324">
          <cell r="B324" t="str">
            <v xml:space="preserve">  DECEMBER</v>
          </cell>
          <cell r="C324" t="str">
            <v>-</v>
          </cell>
          <cell r="D324">
            <v>140.32</v>
          </cell>
          <cell r="E324">
            <v>393</v>
          </cell>
          <cell r="F324">
            <v>511</v>
          </cell>
          <cell r="G324">
            <v>4300</v>
          </cell>
          <cell r="H324">
            <v>510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3600000</v>
          </cell>
          <cell r="O324">
            <v>1.3145415219328263</v>
          </cell>
          <cell r="P324">
            <v>4732349.4789581746</v>
          </cell>
          <cell r="Q324">
            <v>0</v>
          </cell>
          <cell r="R324">
            <v>0</v>
          </cell>
          <cell r="S324">
            <v>0</v>
          </cell>
        </row>
        <row r="325">
          <cell r="A325" t="str">
            <v>2006</v>
          </cell>
          <cell r="B325" t="str">
            <v xml:space="preserve">  JANUARY</v>
          </cell>
          <cell r="C325" t="str">
            <v>-</v>
          </cell>
          <cell r="D325" t="str">
            <v>-</v>
          </cell>
          <cell r="E325" t="str">
            <v>-</v>
          </cell>
          <cell r="F325" t="str">
            <v>-</v>
          </cell>
          <cell r="G325" t="str">
            <v>-</v>
          </cell>
          <cell r="H325" t="str">
            <v>-</v>
          </cell>
          <cell r="I325">
            <v>0</v>
          </cell>
          <cell r="J325">
            <v>0</v>
          </cell>
          <cell r="K325">
            <v>0</v>
          </cell>
          <cell r="L325" t="str">
            <v>-</v>
          </cell>
          <cell r="M325" t="str">
            <v>-</v>
          </cell>
          <cell r="N325">
            <v>3600000</v>
          </cell>
          <cell r="O325">
            <v>0.25</v>
          </cell>
          <cell r="P325">
            <v>900000</v>
          </cell>
          <cell r="Q325">
            <v>0</v>
          </cell>
          <cell r="R325">
            <v>0</v>
          </cell>
          <cell r="S325">
            <v>0</v>
          </cell>
        </row>
        <row r="326">
          <cell r="B326" t="str">
            <v xml:space="preserve">  FEBRUARY</v>
          </cell>
          <cell r="C326" t="str">
            <v>-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>
            <v>1</v>
          </cell>
          <cell r="J326">
            <v>1</v>
          </cell>
          <cell r="K326">
            <v>0</v>
          </cell>
          <cell r="L326" t="str">
            <v>-</v>
          </cell>
          <cell r="M326" t="str">
            <v>-</v>
          </cell>
          <cell r="N326">
            <v>3600000</v>
          </cell>
          <cell r="O326">
            <v>0.25</v>
          </cell>
          <cell r="P326">
            <v>900000</v>
          </cell>
          <cell r="Q326">
            <v>0</v>
          </cell>
          <cell r="R326">
            <v>0</v>
          </cell>
          <cell r="S326">
            <v>0</v>
          </cell>
        </row>
        <row r="327">
          <cell r="B327" t="str">
            <v xml:space="preserve">  MARCH</v>
          </cell>
          <cell r="C327" t="str">
            <v>-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>
            <v>2</v>
          </cell>
          <cell r="J327">
            <v>1</v>
          </cell>
          <cell r="K327">
            <v>0</v>
          </cell>
          <cell r="L327" t="str">
            <v>-</v>
          </cell>
          <cell r="M327" t="str">
            <v>-</v>
          </cell>
          <cell r="N327">
            <v>3600000</v>
          </cell>
          <cell r="O327">
            <v>0.25</v>
          </cell>
          <cell r="P327">
            <v>900000</v>
          </cell>
          <cell r="Q327">
            <v>0</v>
          </cell>
          <cell r="R327">
            <v>0</v>
          </cell>
          <cell r="S327">
            <v>0</v>
          </cell>
        </row>
        <row r="328">
          <cell r="B328" t="str">
            <v xml:space="preserve">  APRIL</v>
          </cell>
          <cell r="C328" t="str">
            <v>-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>
            <v>3</v>
          </cell>
          <cell r="J328">
            <v>1</v>
          </cell>
          <cell r="K328">
            <v>0</v>
          </cell>
          <cell r="L328" t="str">
            <v>-</v>
          </cell>
          <cell r="M328" t="str">
            <v>-</v>
          </cell>
          <cell r="N328">
            <v>3600000</v>
          </cell>
          <cell r="O328">
            <v>0.25</v>
          </cell>
          <cell r="P328">
            <v>900000</v>
          </cell>
          <cell r="Q328">
            <v>0</v>
          </cell>
          <cell r="R328">
            <v>0</v>
          </cell>
          <cell r="S328">
            <v>0</v>
          </cell>
        </row>
        <row r="329">
          <cell r="B329" t="str">
            <v xml:space="preserve">  MAY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>
            <v>4</v>
          </cell>
          <cell r="J329">
            <v>1</v>
          </cell>
          <cell r="K329">
            <v>0</v>
          </cell>
          <cell r="L329" t="str">
            <v>-</v>
          </cell>
          <cell r="M329" t="str">
            <v>-</v>
          </cell>
          <cell r="N329">
            <v>3600000</v>
          </cell>
          <cell r="O329">
            <v>0.25</v>
          </cell>
          <cell r="P329">
            <v>900000</v>
          </cell>
          <cell r="Q329">
            <v>0</v>
          </cell>
          <cell r="R329">
            <v>0</v>
          </cell>
          <cell r="S329">
            <v>0</v>
          </cell>
        </row>
        <row r="330">
          <cell r="B330" t="str">
            <v xml:space="preserve">  JUNE</v>
          </cell>
          <cell r="C330" t="str">
            <v>-</v>
          </cell>
          <cell r="D330" t="str">
            <v>-</v>
          </cell>
          <cell r="E330" t="str">
            <v>-</v>
          </cell>
          <cell r="F330" t="str">
            <v>-</v>
          </cell>
          <cell r="G330" t="str">
            <v>-</v>
          </cell>
          <cell r="H330" t="str">
            <v>-</v>
          </cell>
          <cell r="I330">
            <v>5</v>
          </cell>
          <cell r="J330">
            <v>1</v>
          </cell>
          <cell r="K330">
            <v>0</v>
          </cell>
          <cell r="L330" t="str">
            <v>-</v>
          </cell>
          <cell r="M330" t="str">
            <v>-</v>
          </cell>
          <cell r="N330">
            <v>3600000</v>
          </cell>
          <cell r="O330">
            <v>0.25</v>
          </cell>
          <cell r="P330">
            <v>900000</v>
          </cell>
          <cell r="Q330">
            <v>0</v>
          </cell>
          <cell r="R330">
            <v>0</v>
          </cell>
          <cell r="S330">
            <v>0</v>
          </cell>
        </row>
        <row r="331">
          <cell r="B331" t="str">
            <v xml:space="preserve">  JULY</v>
          </cell>
          <cell r="C331" t="str">
            <v>-</v>
          </cell>
          <cell r="D331" t="str">
            <v>-</v>
          </cell>
          <cell r="E331" t="str">
            <v>-</v>
          </cell>
          <cell r="F331" t="str">
            <v>-</v>
          </cell>
          <cell r="G331" t="str">
            <v>-</v>
          </cell>
          <cell r="H331" t="str">
            <v>-</v>
          </cell>
          <cell r="I331">
            <v>5</v>
          </cell>
          <cell r="J331">
            <v>0</v>
          </cell>
          <cell r="K331">
            <v>0</v>
          </cell>
          <cell r="L331" t="str">
            <v>-</v>
          </cell>
          <cell r="M331" t="str">
            <v>-</v>
          </cell>
          <cell r="N331">
            <v>3600000</v>
          </cell>
          <cell r="O331">
            <v>0.25</v>
          </cell>
          <cell r="P331">
            <v>900000</v>
          </cell>
          <cell r="Q331">
            <v>0</v>
          </cell>
          <cell r="R331">
            <v>0</v>
          </cell>
          <cell r="S331">
            <v>0</v>
          </cell>
        </row>
        <row r="332">
          <cell r="B332" t="str">
            <v xml:space="preserve">  AUGUST</v>
          </cell>
          <cell r="C332" t="str">
            <v>-</v>
          </cell>
          <cell r="D332" t="str">
            <v>-</v>
          </cell>
          <cell r="E332" t="str">
            <v>-</v>
          </cell>
          <cell r="F332" t="str">
            <v>-</v>
          </cell>
          <cell r="G332" t="str">
            <v>-</v>
          </cell>
          <cell r="H332" t="str">
            <v>-</v>
          </cell>
          <cell r="I332">
            <v>5</v>
          </cell>
          <cell r="J332">
            <v>0</v>
          </cell>
          <cell r="K332">
            <v>0</v>
          </cell>
          <cell r="L332" t="str">
            <v>-</v>
          </cell>
          <cell r="M332" t="str">
            <v>-</v>
          </cell>
          <cell r="N332">
            <v>3600000</v>
          </cell>
          <cell r="O332">
            <v>0.25</v>
          </cell>
          <cell r="P332">
            <v>900000</v>
          </cell>
          <cell r="Q332">
            <v>0</v>
          </cell>
          <cell r="R332">
            <v>0</v>
          </cell>
          <cell r="S332">
            <v>0</v>
          </cell>
        </row>
        <row r="333">
          <cell r="B333" t="str">
            <v xml:space="preserve">  SEPTEMBER</v>
          </cell>
          <cell r="C333" t="str">
            <v>-</v>
          </cell>
          <cell r="D333" t="str">
            <v>-</v>
          </cell>
          <cell r="E333" t="str">
            <v>-</v>
          </cell>
          <cell r="F333" t="str">
            <v>-</v>
          </cell>
          <cell r="G333" t="str">
            <v>-</v>
          </cell>
          <cell r="H333" t="str">
            <v>-</v>
          </cell>
          <cell r="I333">
            <v>5</v>
          </cell>
          <cell r="J333">
            <v>0</v>
          </cell>
          <cell r="K333">
            <v>0</v>
          </cell>
          <cell r="L333" t="str">
            <v>-</v>
          </cell>
          <cell r="M333" t="str">
            <v>-</v>
          </cell>
          <cell r="N333">
            <v>3600000</v>
          </cell>
          <cell r="O333">
            <v>0.25</v>
          </cell>
          <cell r="P333">
            <v>900000</v>
          </cell>
          <cell r="Q333">
            <v>0</v>
          </cell>
          <cell r="R333">
            <v>0</v>
          </cell>
          <cell r="S333">
            <v>0</v>
          </cell>
        </row>
        <row r="334">
          <cell r="B334" t="str">
            <v xml:space="preserve">  OCTOBER</v>
          </cell>
          <cell r="C334" t="str">
            <v>-</v>
          </cell>
          <cell r="D334" t="str">
            <v>-</v>
          </cell>
          <cell r="E334" t="str">
            <v>-</v>
          </cell>
          <cell r="F334" t="str">
            <v>-</v>
          </cell>
          <cell r="G334" t="str">
            <v>-</v>
          </cell>
          <cell r="H334" t="str">
            <v>-</v>
          </cell>
          <cell r="I334">
            <v>5</v>
          </cell>
          <cell r="J334">
            <v>0</v>
          </cell>
          <cell r="K334">
            <v>0</v>
          </cell>
          <cell r="L334" t="str">
            <v>-</v>
          </cell>
          <cell r="M334" t="str">
            <v>-</v>
          </cell>
          <cell r="N334">
            <v>3600000</v>
          </cell>
          <cell r="O334">
            <v>0.25</v>
          </cell>
          <cell r="P334">
            <v>900000</v>
          </cell>
          <cell r="Q334">
            <v>0</v>
          </cell>
          <cell r="R334">
            <v>0</v>
          </cell>
          <cell r="S334">
            <v>0</v>
          </cell>
        </row>
        <row r="335">
          <cell r="B335" t="str">
            <v xml:space="preserve">  NOVEMBER</v>
          </cell>
          <cell r="C335" t="str">
            <v>-</v>
          </cell>
          <cell r="D335" t="str">
            <v>-</v>
          </cell>
          <cell r="E335" t="str">
            <v>-</v>
          </cell>
          <cell r="F335" t="str">
            <v>-</v>
          </cell>
          <cell r="G335" t="str">
            <v>-</v>
          </cell>
          <cell r="H335" t="str">
            <v>-</v>
          </cell>
          <cell r="I335">
            <v>5</v>
          </cell>
          <cell r="J335">
            <v>0</v>
          </cell>
          <cell r="K335">
            <v>0</v>
          </cell>
          <cell r="L335" t="str">
            <v>-</v>
          </cell>
          <cell r="M335" t="str">
            <v>-</v>
          </cell>
          <cell r="N335">
            <v>3600000</v>
          </cell>
          <cell r="O335">
            <v>0.25</v>
          </cell>
          <cell r="P335">
            <v>900000</v>
          </cell>
          <cell r="Q335">
            <v>0</v>
          </cell>
          <cell r="R335">
            <v>0</v>
          </cell>
          <cell r="S335">
            <v>0</v>
          </cell>
        </row>
        <row r="337">
          <cell r="A337" t="str">
            <v xml:space="preserve"> </v>
          </cell>
          <cell r="B337" t="str">
            <v>T O T A L</v>
          </cell>
          <cell r="C337" t="str">
            <v>Pay Item</v>
          </cell>
          <cell r="E337" t="str">
            <v>:</v>
          </cell>
          <cell r="F337" t="str">
            <v>III - 4 - 28</v>
          </cell>
          <cell r="J337">
            <v>5</v>
          </cell>
          <cell r="K337" t="str">
            <v>-</v>
          </cell>
          <cell r="L337">
            <v>0</v>
          </cell>
          <cell r="M337">
            <v>0</v>
          </cell>
          <cell r="O337" t="str">
            <v>-</v>
          </cell>
          <cell r="Q337">
            <v>0</v>
          </cell>
          <cell r="R337">
            <v>0</v>
          </cell>
          <cell r="S337">
            <v>0</v>
          </cell>
        </row>
        <row r="339">
          <cell r="A339" t="str">
            <v xml:space="preserve">   L : Labour</v>
          </cell>
          <cell r="E339" t="str">
            <v xml:space="preserve">    C : Cement</v>
          </cell>
          <cell r="J339" t="str">
            <v xml:space="preserve">    S : Steel</v>
          </cell>
          <cell r="N339" t="str">
            <v xml:space="preserve">    F : Fuel</v>
          </cell>
          <cell r="R339" t="str">
            <v xml:space="preserve">    M : Material</v>
          </cell>
        </row>
        <row r="340">
          <cell r="A340" t="str">
            <v xml:space="preserve">   Economic Indicators Table 1.3</v>
          </cell>
          <cell r="E340" t="str">
            <v xml:space="preserve">         Economic Indicators Table 1.11</v>
          </cell>
          <cell r="J340" t="str">
            <v xml:space="preserve">         Economic Indicators Table 1.11</v>
          </cell>
          <cell r="N340" t="str">
            <v xml:space="preserve">         "Official Diesel Oil Selling Price"</v>
          </cell>
          <cell r="R340" t="str">
            <v xml:space="preserve">         Economic Indicators Table 1.15</v>
          </cell>
        </row>
        <row r="341">
          <cell r="A341" t="str">
            <v xml:space="preserve">   Consumer Price Indices for 43 Cities &amp; Changes</v>
          </cell>
          <cell r="E341" t="str">
            <v xml:space="preserve">         Wholesale Price Indices of Manufacturing Commodities</v>
          </cell>
          <cell r="J341" t="str">
            <v xml:space="preserve">         Wholesale Price Indices of Manufacturing Commodities</v>
          </cell>
          <cell r="N341" t="str">
            <v xml:space="preserve">         Actual cost of high speed diesel</v>
          </cell>
          <cell r="R341" t="str">
            <v xml:space="preserve">         Wholesale Price Indices of Construction Materials</v>
          </cell>
        </row>
        <row r="342">
          <cell r="A342" t="str">
            <v xml:space="preserve">   Sub-Sector General Index for Bandar Lampung</v>
          </cell>
          <cell r="E342" t="str">
            <v xml:space="preserve">         Sub-Sector 17, Non Metallic Mineral Products</v>
          </cell>
          <cell r="J342" t="str">
            <v xml:space="preserve">         Sub-Sector 19, Iron and Steel Products</v>
          </cell>
          <cell r="N342" t="str">
            <v xml:space="preserve">         Estabilished by Pertamina Oil Company</v>
          </cell>
          <cell r="R342" t="str">
            <v xml:space="preserve">         Sub-Sector 2, Public Works in Agriculture</v>
          </cell>
        </row>
        <row r="344">
          <cell r="A344" t="str">
            <v>Pn  =  A +  L(Ln/Lo) + C(Cn/Co) + S(Sn/So) + F(Fn/Fo) + M(Mn/Mo)</v>
          </cell>
        </row>
        <row r="345">
          <cell r="A345" t="str">
            <v>CALCULATION OF ESCALATION PAYMENT</v>
          </cell>
        </row>
        <row r="346">
          <cell r="A346" t="str">
            <v>CONTRACT PACKAGE</v>
          </cell>
          <cell r="C346" t="str">
            <v>:</v>
          </cell>
          <cell r="D346" t="str">
            <v>WAY CURUP IRRIGATION SUB-PROJECT PTSL-II</v>
          </cell>
          <cell r="Q346" t="str">
            <v>CONTRACTOR</v>
          </cell>
          <cell r="R346" t="str">
            <v>:     PT. ADHI KARYA (Persero) Tbk</v>
          </cell>
        </row>
        <row r="347">
          <cell r="A347" t="str">
            <v>CONTRACT NO. / DATE</v>
          </cell>
          <cell r="C347" t="str">
            <v>:</v>
          </cell>
          <cell r="D347" t="str">
            <v>HK.02.07-Ag.0801/WILIII/01 ,  Date : May 14th, 2004</v>
          </cell>
          <cell r="Q347" t="str">
            <v>CONSULTANT</v>
          </cell>
          <cell r="R347" t="str">
            <v>:     NIPPON KOEI (In Associated)</v>
          </cell>
        </row>
        <row r="349">
          <cell r="A349" t="str">
            <v xml:space="preserve"> PAY ITEM</v>
          </cell>
          <cell r="C349" t="str">
            <v>:</v>
          </cell>
          <cell r="D349" t="str">
            <v>III-4-28-Un</v>
          </cell>
          <cell r="I349" t="str">
            <v xml:space="preserve"> DESCRIPTION :</v>
          </cell>
          <cell r="J349" t="str">
            <v>Stop Log</v>
          </cell>
          <cell r="M349" t="str">
            <v>QUANTITIES</v>
          </cell>
          <cell r="N349" t="str">
            <v>ORIGINAL</v>
          </cell>
          <cell r="P349" t="str">
            <v>CURRENT</v>
          </cell>
          <cell r="Q349" t="str">
            <v>ORIGINAL</v>
          </cell>
          <cell r="R349" t="str">
            <v>CURRENT</v>
          </cell>
        </row>
        <row r="350">
          <cell r="A350" t="str">
            <v xml:space="preserve"> COMPONENT</v>
          </cell>
          <cell r="C350" t="str">
            <v>A</v>
          </cell>
          <cell r="D350" t="str">
            <v>L</v>
          </cell>
          <cell r="E350" t="str">
            <v>C</v>
          </cell>
          <cell r="F350" t="str">
            <v>S</v>
          </cell>
          <cell r="G350" t="str">
            <v>F</v>
          </cell>
          <cell r="H350" t="str">
            <v>M</v>
          </cell>
          <cell r="I350" t="str">
            <v xml:space="preserve"> QUANTITIES   :</v>
          </cell>
          <cell r="J350" t="str">
            <v xml:space="preserve">-     </v>
          </cell>
          <cell r="K350" t="str">
            <v>cu.m</v>
          </cell>
          <cell r="M350" t="str">
            <v>FOR</v>
          </cell>
          <cell r="N350" t="str">
            <v>UNIT PRICE</v>
          </cell>
          <cell r="O350" t="str">
            <v>FACTOR</v>
          </cell>
          <cell r="P350" t="str">
            <v>UNIT PRICE</v>
          </cell>
          <cell r="Q350" t="str">
            <v>AMOUNT</v>
          </cell>
          <cell r="R350" t="str">
            <v>AMOUNT</v>
          </cell>
          <cell r="S350" t="str">
            <v>PRICE ESCALATION</v>
          </cell>
        </row>
        <row r="351">
          <cell r="A351" t="str">
            <v xml:space="preserve"> COST FACTOR</v>
          </cell>
          <cell r="C351">
            <v>0.25</v>
          </cell>
          <cell r="D351">
            <v>0.15</v>
          </cell>
          <cell r="E351" t="str">
            <v>-</v>
          </cell>
          <cell r="F351" t="str">
            <v>-</v>
          </cell>
          <cell r="G351" t="str">
            <v>-</v>
          </cell>
          <cell r="H351">
            <v>0.6</v>
          </cell>
          <cell r="I351" t="str">
            <v>SCHEDULE QUANTITIES</v>
          </cell>
          <cell r="K351" t="str">
            <v>ACTUAL QUANTITIES (MC)</v>
          </cell>
          <cell r="M351" t="str">
            <v>ESCALATION</v>
          </cell>
          <cell r="N351" t="str">
            <v>Ho</v>
          </cell>
          <cell r="O351" t="str">
            <v>Pn</v>
          </cell>
          <cell r="P351" t="str">
            <v>Hn</v>
          </cell>
          <cell r="Q351" t="str">
            <v>Io</v>
          </cell>
          <cell r="R351" t="str">
            <v>In</v>
          </cell>
          <cell r="S351" t="str">
            <v>PAYMENT</v>
          </cell>
        </row>
        <row r="352">
          <cell r="A352" t="str">
            <v xml:space="preserve"> ZERO INDEX / DEC 2002</v>
          </cell>
          <cell r="C352" t="str">
            <v>-</v>
          </cell>
          <cell r="D352">
            <v>110.63</v>
          </cell>
          <cell r="E352">
            <v>294</v>
          </cell>
          <cell r="F352">
            <v>345</v>
          </cell>
          <cell r="G352">
            <v>1650</v>
          </cell>
          <cell r="H352">
            <v>350</v>
          </cell>
          <cell r="I352" t="str">
            <v>CUMULATIVE</v>
          </cell>
          <cell r="J352" t="str">
            <v>MONTHLY</v>
          </cell>
          <cell r="K352" t="str">
            <v>CUMULATIVE</v>
          </cell>
          <cell r="L352" t="str">
            <v>MONTHLY</v>
          </cell>
          <cell r="M352" t="str">
            <v>PAYMENT</v>
          </cell>
        </row>
        <row r="353">
          <cell r="A353">
            <v>1</v>
          </cell>
          <cell r="B353">
            <v>2</v>
          </cell>
          <cell r="C353">
            <v>3</v>
          </cell>
          <cell r="D353">
            <v>4</v>
          </cell>
          <cell r="E353">
            <v>5</v>
          </cell>
          <cell r="F353">
            <v>6</v>
          </cell>
          <cell r="G353">
            <v>7</v>
          </cell>
          <cell r="H353">
            <v>8</v>
          </cell>
          <cell r="I353">
            <v>9</v>
          </cell>
          <cell r="J353">
            <v>10</v>
          </cell>
          <cell r="K353">
            <v>11</v>
          </cell>
          <cell r="L353">
            <v>12</v>
          </cell>
          <cell r="M353">
            <v>13</v>
          </cell>
          <cell r="N353">
            <v>14</v>
          </cell>
          <cell r="O353">
            <v>15</v>
          </cell>
          <cell r="P353" t="str">
            <v>16=14x15</v>
          </cell>
          <cell r="Q353" t="str">
            <v>17=13x14</v>
          </cell>
          <cell r="R353" t="str">
            <v>18=13x16</v>
          </cell>
          <cell r="S353" t="str">
            <v>19=18-17</v>
          </cell>
        </row>
        <row r="355">
          <cell r="A355" t="str">
            <v>2004</v>
          </cell>
          <cell r="B355" t="str">
            <v xml:space="preserve">  JUNE</v>
          </cell>
          <cell r="C355" t="str">
            <v>-</v>
          </cell>
          <cell r="D355" t="str">
            <v>-</v>
          </cell>
          <cell r="E355" t="str">
            <v>-</v>
          </cell>
          <cell r="F355" t="str">
            <v>-</v>
          </cell>
          <cell r="G355" t="str">
            <v>-</v>
          </cell>
          <cell r="H355" t="str">
            <v>-</v>
          </cell>
          <cell r="I355">
            <v>0</v>
          </cell>
          <cell r="J355">
            <v>0</v>
          </cell>
          <cell r="K355" t="str">
            <v>-</v>
          </cell>
          <cell r="L355" t="str">
            <v>-</v>
          </cell>
          <cell r="M355" t="str">
            <v>-</v>
          </cell>
          <cell r="N355" t="str">
            <v>-</v>
          </cell>
          <cell r="O355" t="str">
            <v>-</v>
          </cell>
          <cell r="P355" t="str">
            <v>-</v>
          </cell>
          <cell r="Q355" t="str">
            <v>-</v>
          </cell>
          <cell r="R355" t="str">
            <v>-</v>
          </cell>
          <cell r="S355" t="str">
            <v>-</v>
          </cell>
        </row>
        <row r="356">
          <cell r="B356" t="str">
            <v xml:space="preserve">  JULY</v>
          </cell>
          <cell r="C356" t="str">
            <v>-</v>
          </cell>
          <cell r="D356" t="str">
            <v>-</v>
          </cell>
          <cell r="E356" t="str">
            <v>-</v>
          </cell>
          <cell r="F356" t="str">
            <v>-</v>
          </cell>
          <cell r="G356" t="str">
            <v>-</v>
          </cell>
          <cell r="H356" t="str">
            <v>-</v>
          </cell>
          <cell r="I356">
            <v>0</v>
          </cell>
          <cell r="J356">
            <v>0</v>
          </cell>
          <cell r="K356">
            <v>0</v>
          </cell>
          <cell r="L356" t="str">
            <v>-</v>
          </cell>
          <cell r="M356" t="str">
            <v>-</v>
          </cell>
          <cell r="N356" t="str">
            <v>-</v>
          </cell>
          <cell r="O356" t="str">
            <v>-</v>
          </cell>
          <cell r="P356" t="str">
            <v>-</v>
          </cell>
          <cell r="Q356" t="str">
            <v>-</v>
          </cell>
          <cell r="R356" t="str">
            <v>-</v>
          </cell>
          <cell r="S356" t="str">
            <v>-</v>
          </cell>
        </row>
        <row r="357">
          <cell r="B357" t="str">
            <v xml:space="preserve">  AUGUST</v>
          </cell>
          <cell r="C357" t="str">
            <v>-</v>
          </cell>
          <cell r="D357" t="str">
            <v>-</v>
          </cell>
          <cell r="E357" t="str">
            <v>-</v>
          </cell>
          <cell r="F357" t="str">
            <v>-</v>
          </cell>
          <cell r="G357" t="str">
            <v>-</v>
          </cell>
          <cell r="H357" t="str">
            <v>-</v>
          </cell>
          <cell r="I357">
            <v>0</v>
          </cell>
          <cell r="J357">
            <v>0</v>
          </cell>
          <cell r="K357">
            <v>0</v>
          </cell>
          <cell r="L357" t="str">
            <v>-</v>
          </cell>
          <cell r="M357" t="str">
            <v>-</v>
          </cell>
          <cell r="N357" t="str">
            <v>-</v>
          </cell>
          <cell r="O357" t="str">
            <v>-</v>
          </cell>
          <cell r="P357" t="str">
            <v>-</v>
          </cell>
          <cell r="Q357" t="str">
            <v>-</v>
          </cell>
          <cell r="R357" t="str">
            <v>-</v>
          </cell>
          <cell r="S357" t="str">
            <v>-</v>
          </cell>
        </row>
        <row r="358">
          <cell r="B358" t="str">
            <v xml:space="preserve">  SEPTEMBER</v>
          </cell>
          <cell r="C358" t="str">
            <v>-</v>
          </cell>
          <cell r="D358" t="str">
            <v>-</v>
          </cell>
          <cell r="E358" t="str">
            <v>-</v>
          </cell>
          <cell r="F358" t="str">
            <v>-</v>
          </cell>
          <cell r="G358" t="str">
            <v>-</v>
          </cell>
          <cell r="H358" t="str">
            <v>-</v>
          </cell>
          <cell r="I358">
            <v>0</v>
          </cell>
          <cell r="J358">
            <v>0</v>
          </cell>
          <cell r="K358">
            <v>0</v>
          </cell>
          <cell r="L358" t="str">
            <v>-</v>
          </cell>
          <cell r="M358" t="str">
            <v>-</v>
          </cell>
          <cell r="N358" t="str">
            <v>-</v>
          </cell>
          <cell r="O358" t="str">
            <v>-</v>
          </cell>
          <cell r="P358" t="str">
            <v>-</v>
          </cell>
          <cell r="Q358" t="str">
            <v>-</v>
          </cell>
          <cell r="R358" t="str">
            <v>-</v>
          </cell>
          <cell r="S358" t="str">
            <v>-</v>
          </cell>
        </row>
        <row r="359">
          <cell r="B359" t="str">
            <v xml:space="preserve">  OCTOBER</v>
          </cell>
          <cell r="C359" t="str">
            <v>-</v>
          </cell>
          <cell r="D359" t="str">
            <v>-</v>
          </cell>
          <cell r="E359" t="str">
            <v>-</v>
          </cell>
          <cell r="F359" t="str">
            <v>-</v>
          </cell>
          <cell r="G359" t="str">
            <v>-</v>
          </cell>
          <cell r="H359" t="str">
            <v>-</v>
          </cell>
          <cell r="I359">
            <v>0</v>
          </cell>
          <cell r="J359">
            <v>0</v>
          </cell>
          <cell r="K359">
            <v>0</v>
          </cell>
          <cell r="L359" t="str">
            <v>-</v>
          </cell>
          <cell r="M359" t="str">
            <v>-</v>
          </cell>
          <cell r="N359" t="str">
            <v>-</v>
          </cell>
          <cell r="O359" t="str">
            <v>-</v>
          </cell>
          <cell r="P359" t="str">
            <v>-</v>
          </cell>
          <cell r="Q359" t="str">
            <v>-</v>
          </cell>
          <cell r="R359" t="str">
            <v>-</v>
          </cell>
          <cell r="S359" t="str">
            <v>-</v>
          </cell>
        </row>
        <row r="360">
          <cell r="B360" t="str">
            <v xml:space="preserve">  NOVEMBER</v>
          </cell>
          <cell r="C360" t="str">
            <v>-</v>
          </cell>
          <cell r="D360" t="str">
            <v>-</v>
          </cell>
          <cell r="E360" t="str">
            <v>-</v>
          </cell>
          <cell r="F360" t="str">
            <v>-</v>
          </cell>
          <cell r="G360" t="str">
            <v>-</v>
          </cell>
          <cell r="H360" t="str">
            <v>-</v>
          </cell>
          <cell r="I360">
            <v>0</v>
          </cell>
          <cell r="J360">
            <v>0</v>
          </cell>
          <cell r="K360">
            <v>0</v>
          </cell>
          <cell r="L360" t="str">
            <v>-</v>
          </cell>
          <cell r="M360" t="str">
            <v>-</v>
          </cell>
          <cell r="N360" t="str">
            <v>-</v>
          </cell>
          <cell r="O360" t="str">
            <v>-</v>
          </cell>
          <cell r="P360" t="str">
            <v>-</v>
          </cell>
          <cell r="Q360" t="str">
            <v>-</v>
          </cell>
          <cell r="R360" t="str">
            <v>-</v>
          </cell>
          <cell r="S360" t="str">
            <v>-</v>
          </cell>
        </row>
        <row r="361">
          <cell r="B361" t="str">
            <v xml:space="preserve">  DECEMBER</v>
          </cell>
          <cell r="C361" t="str">
            <v>-</v>
          </cell>
          <cell r="D361" t="str">
            <v>-</v>
          </cell>
          <cell r="E361" t="str">
            <v>-</v>
          </cell>
          <cell r="F361" t="str">
            <v>-</v>
          </cell>
          <cell r="G361" t="str">
            <v>-</v>
          </cell>
          <cell r="H361" t="str">
            <v>-</v>
          </cell>
          <cell r="I361">
            <v>0</v>
          </cell>
          <cell r="J361">
            <v>0</v>
          </cell>
          <cell r="K361">
            <v>0</v>
          </cell>
          <cell r="L361" t="str">
            <v>-</v>
          </cell>
          <cell r="M361" t="str">
            <v>-</v>
          </cell>
          <cell r="N361" t="str">
            <v>-</v>
          </cell>
          <cell r="O361" t="str">
            <v>-</v>
          </cell>
          <cell r="P361" t="str">
            <v>-</v>
          </cell>
          <cell r="Q361" t="str">
            <v>-</v>
          </cell>
          <cell r="R361" t="str">
            <v>-</v>
          </cell>
          <cell r="S361" t="str">
            <v>-</v>
          </cell>
        </row>
        <row r="362">
          <cell r="A362" t="str">
            <v>2005</v>
          </cell>
          <cell r="B362" t="str">
            <v xml:space="preserve">  JANUARY</v>
          </cell>
          <cell r="C362" t="str">
            <v>-</v>
          </cell>
          <cell r="D362" t="str">
            <v>-</v>
          </cell>
          <cell r="E362" t="str">
            <v>-</v>
          </cell>
          <cell r="F362" t="str">
            <v>-</v>
          </cell>
          <cell r="G362" t="str">
            <v>-</v>
          </cell>
          <cell r="H362" t="str">
            <v>-</v>
          </cell>
          <cell r="I362">
            <v>0</v>
          </cell>
          <cell r="J362">
            <v>0</v>
          </cell>
          <cell r="K362">
            <v>0</v>
          </cell>
          <cell r="L362" t="str">
            <v>-</v>
          </cell>
          <cell r="M362" t="str">
            <v>-</v>
          </cell>
          <cell r="N362" t="str">
            <v>-</v>
          </cell>
          <cell r="O362" t="str">
            <v>-</v>
          </cell>
          <cell r="P362" t="str">
            <v>-</v>
          </cell>
          <cell r="Q362" t="str">
            <v>-</v>
          </cell>
          <cell r="R362" t="str">
            <v>-</v>
          </cell>
          <cell r="S362" t="str">
            <v>-</v>
          </cell>
        </row>
        <row r="363">
          <cell r="B363" t="str">
            <v xml:space="preserve">  FEBRUARY</v>
          </cell>
          <cell r="C363" t="str">
            <v>-</v>
          </cell>
          <cell r="D363" t="str">
            <v>-</v>
          </cell>
          <cell r="E363" t="str">
            <v>-</v>
          </cell>
          <cell r="F363" t="str">
            <v>-</v>
          </cell>
          <cell r="G363" t="str">
            <v>-</v>
          </cell>
          <cell r="H363" t="str">
            <v>-</v>
          </cell>
          <cell r="I363">
            <v>0</v>
          </cell>
          <cell r="J363">
            <v>0</v>
          </cell>
          <cell r="K363">
            <v>0</v>
          </cell>
          <cell r="L363" t="str">
            <v>-</v>
          </cell>
          <cell r="M363" t="str">
            <v>-</v>
          </cell>
          <cell r="N363" t="str">
            <v>-</v>
          </cell>
          <cell r="O363" t="str">
            <v>-</v>
          </cell>
          <cell r="P363" t="str">
            <v>-</v>
          </cell>
          <cell r="Q363" t="str">
            <v>-</v>
          </cell>
          <cell r="R363" t="str">
            <v>-</v>
          </cell>
          <cell r="S363" t="str">
            <v>-</v>
          </cell>
        </row>
        <row r="364">
          <cell r="B364" t="str">
            <v xml:space="preserve">  MARCH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>
            <v>0</v>
          </cell>
          <cell r="J364">
            <v>0</v>
          </cell>
          <cell r="K364">
            <v>0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  <cell r="P364" t="str">
            <v>-</v>
          </cell>
          <cell r="Q364" t="str">
            <v>-</v>
          </cell>
          <cell r="R364" t="str">
            <v>-</v>
          </cell>
          <cell r="S364" t="str">
            <v>-</v>
          </cell>
        </row>
        <row r="365">
          <cell r="B365" t="str">
            <v xml:space="preserve">  APRIL</v>
          </cell>
          <cell r="C365" t="str">
            <v>-</v>
          </cell>
          <cell r="D365" t="str">
            <v>-</v>
          </cell>
          <cell r="E365" t="str">
            <v>-</v>
          </cell>
          <cell r="F365" t="str">
            <v>-</v>
          </cell>
          <cell r="G365" t="str">
            <v>-</v>
          </cell>
          <cell r="H365" t="str">
            <v>-</v>
          </cell>
          <cell r="I365">
            <v>0</v>
          </cell>
          <cell r="J365">
            <v>0</v>
          </cell>
          <cell r="K365">
            <v>0</v>
          </cell>
          <cell r="L365" t="str">
            <v>-</v>
          </cell>
          <cell r="M365" t="str">
            <v>-</v>
          </cell>
          <cell r="N365" t="str">
            <v>-</v>
          </cell>
          <cell r="O365" t="str">
            <v>-</v>
          </cell>
          <cell r="P365" t="str">
            <v>-</v>
          </cell>
          <cell r="Q365" t="str">
            <v>-</v>
          </cell>
          <cell r="R365" t="str">
            <v>-</v>
          </cell>
          <cell r="S365" t="str">
            <v>-</v>
          </cell>
        </row>
        <row r="366">
          <cell r="B366" t="str">
            <v xml:space="preserve">  MAY</v>
          </cell>
          <cell r="C366" t="str">
            <v>-</v>
          </cell>
          <cell r="D366" t="str">
            <v>-</v>
          </cell>
          <cell r="E366" t="str">
            <v>-</v>
          </cell>
          <cell r="F366" t="str">
            <v>-</v>
          </cell>
          <cell r="G366" t="str">
            <v>-</v>
          </cell>
          <cell r="H366" t="str">
            <v>-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 t="str">
            <v>-</v>
          </cell>
          <cell r="N366" t="str">
            <v>-</v>
          </cell>
          <cell r="O366" t="str">
            <v>-</v>
          </cell>
          <cell r="P366" t="str">
            <v>-</v>
          </cell>
          <cell r="Q366" t="str">
            <v>-</v>
          </cell>
          <cell r="R366" t="str">
            <v>-</v>
          </cell>
          <cell r="S366" t="str">
            <v>-</v>
          </cell>
        </row>
        <row r="367">
          <cell r="B367" t="str">
            <v xml:space="preserve">  JUNE</v>
          </cell>
          <cell r="C367" t="str">
            <v>-</v>
          </cell>
          <cell r="D367">
            <v>121.75</v>
          </cell>
          <cell r="E367">
            <v>323</v>
          </cell>
          <cell r="F367">
            <v>491</v>
          </cell>
          <cell r="G367">
            <v>2100</v>
          </cell>
          <cell r="H367">
            <v>441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1668179</v>
          </cell>
          <cell r="O367">
            <v>1.1710772846425019</v>
          </cell>
          <cell r="P367">
            <v>1953566.5336176443</v>
          </cell>
          <cell r="Q367">
            <v>0</v>
          </cell>
          <cell r="R367">
            <v>0</v>
          </cell>
          <cell r="S367">
            <v>0</v>
          </cell>
        </row>
        <row r="368">
          <cell r="B368" t="str">
            <v xml:space="preserve">  JULY</v>
          </cell>
          <cell r="C368" t="str">
            <v>-</v>
          </cell>
          <cell r="D368">
            <v>122.55</v>
          </cell>
          <cell r="E368">
            <v>325</v>
          </cell>
          <cell r="F368">
            <v>491</v>
          </cell>
          <cell r="G368">
            <v>2100</v>
          </cell>
          <cell r="H368">
            <v>449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1668179</v>
          </cell>
          <cell r="O368">
            <v>1.1858762670936582</v>
          </cell>
          <cell r="P368">
            <v>1978253.8853640317</v>
          </cell>
          <cell r="Q368">
            <v>0</v>
          </cell>
          <cell r="R368">
            <v>0</v>
          </cell>
          <cell r="S368">
            <v>0</v>
          </cell>
        </row>
        <row r="369">
          <cell r="B369" t="str">
            <v xml:space="preserve">  AUGUST</v>
          </cell>
          <cell r="C369" t="str">
            <v>-</v>
          </cell>
          <cell r="D369">
            <v>122.49</v>
          </cell>
          <cell r="E369">
            <v>326</v>
          </cell>
          <cell r="F369">
            <v>493</v>
          </cell>
          <cell r="G369">
            <v>2100</v>
          </cell>
          <cell r="H369">
            <v>452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1668179</v>
          </cell>
          <cell r="O369">
            <v>1.1909377719812502</v>
          </cell>
          <cell r="P369">
            <v>1986697.38152591</v>
          </cell>
          <cell r="Q369">
            <v>0</v>
          </cell>
          <cell r="R369">
            <v>0</v>
          </cell>
          <cell r="S369">
            <v>0</v>
          </cell>
        </row>
        <row r="370">
          <cell r="B370" t="str">
            <v xml:space="preserve">  SEPTEMBER</v>
          </cell>
          <cell r="C370" t="str">
            <v>-</v>
          </cell>
          <cell r="D370">
            <v>123.27</v>
          </cell>
          <cell r="E370">
            <v>330</v>
          </cell>
          <cell r="F370">
            <v>495</v>
          </cell>
          <cell r="G370">
            <v>2100</v>
          </cell>
          <cell r="H370">
            <v>462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1668179</v>
          </cell>
          <cell r="O370">
            <v>1.2091382084425562</v>
          </cell>
          <cell r="P370">
            <v>2017058.9674214949</v>
          </cell>
          <cell r="Q370">
            <v>0</v>
          </cell>
          <cell r="R370">
            <v>0</v>
          </cell>
          <cell r="S370">
            <v>0</v>
          </cell>
        </row>
        <row r="371">
          <cell r="B371" t="str">
            <v xml:space="preserve">  OCTOBER</v>
          </cell>
          <cell r="C371" t="str">
            <v>-</v>
          </cell>
          <cell r="D371">
            <v>139.13999999999999</v>
          </cell>
          <cell r="E371">
            <v>376</v>
          </cell>
          <cell r="F371">
            <v>511</v>
          </cell>
          <cell r="G371">
            <v>4300</v>
          </cell>
          <cell r="H371">
            <v>500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1668179</v>
          </cell>
          <cell r="O371">
            <v>1.2957987371030848</v>
          </cell>
          <cell r="P371">
            <v>2161624.241461887</v>
          </cell>
          <cell r="Q371">
            <v>0</v>
          </cell>
          <cell r="R371">
            <v>0</v>
          </cell>
          <cell r="S371">
            <v>0</v>
          </cell>
        </row>
        <row r="372">
          <cell r="B372" t="str">
            <v xml:space="preserve">  NOVEMBER</v>
          </cell>
          <cell r="C372" t="str">
            <v>-</v>
          </cell>
          <cell r="D372">
            <v>140.15</v>
          </cell>
          <cell r="E372">
            <v>393</v>
          </cell>
          <cell r="F372">
            <v>511</v>
          </cell>
          <cell r="G372">
            <v>4300</v>
          </cell>
          <cell r="H372">
            <v>510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1668179</v>
          </cell>
          <cell r="O372">
            <v>1.3143110238762414</v>
          </cell>
          <cell r="P372">
            <v>2192506.0494988444</v>
          </cell>
          <cell r="Q372">
            <v>0</v>
          </cell>
          <cell r="R372">
            <v>0</v>
          </cell>
          <cell r="S372">
            <v>0</v>
          </cell>
        </row>
        <row r="373">
          <cell r="B373" t="str">
            <v xml:space="preserve">  DECEMBER</v>
          </cell>
          <cell r="C373" t="str">
            <v>-</v>
          </cell>
          <cell r="D373">
            <v>140.32</v>
          </cell>
          <cell r="E373">
            <v>393</v>
          </cell>
          <cell r="F373">
            <v>511</v>
          </cell>
          <cell r="G373">
            <v>4300</v>
          </cell>
          <cell r="H373">
            <v>510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1668179</v>
          </cell>
          <cell r="O373">
            <v>1.3145415219328263</v>
          </cell>
          <cell r="P373">
            <v>2192890.5615163799</v>
          </cell>
          <cell r="Q373">
            <v>0</v>
          </cell>
          <cell r="R373">
            <v>0</v>
          </cell>
          <cell r="S373">
            <v>0</v>
          </cell>
        </row>
        <row r="374">
          <cell r="A374" t="str">
            <v>2006</v>
          </cell>
          <cell r="B374" t="str">
            <v xml:space="preserve">  JANUARY</v>
          </cell>
          <cell r="C374" t="str">
            <v>-</v>
          </cell>
          <cell r="D374" t="str">
            <v>-</v>
          </cell>
          <cell r="E374" t="str">
            <v>-</v>
          </cell>
          <cell r="F374" t="str">
            <v>-</v>
          </cell>
          <cell r="G374" t="str">
            <v>-</v>
          </cell>
          <cell r="H374" t="str">
            <v>-</v>
          </cell>
          <cell r="I374">
            <v>0</v>
          </cell>
          <cell r="J374">
            <v>0</v>
          </cell>
          <cell r="K374">
            <v>0</v>
          </cell>
          <cell r="L374" t="str">
            <v>-</v>
          </cell>
          <cell r="M374" t="str">
            <v>-</v>
          </cell>
          <cell r="N374">
            <v>1668179</v>
          </cell>
          <cell r="O374">
            <v>0.25</v>
          </cell>
          <cell r="P374">
            <v>417044.75</v>
          </cell>
          <cell r="Q374">
            <v>0</v>
          </cell>
          <cell r="R374">
            <v>0</v>
          </cell>
          <cell r="S374">
            <v>0</v>
          </cell>
        </row>
        <row r="375">
          <cell r="B375" t="str">
            <v xml:space="preserve">  FEBRUARY</v>
          </cell>
          <cell r="C375" t="str">
            <v>-</v>
          </cell>
          <cell r="D375" t="str">
            <v>-</v>
          </cell>
          <cell r="E375" t="str">
            <v>-</v>
          </cell>
          <cell r="F375" t="str">
            <v>-</v>
          </cell>
          <cell r="G375" t="str">
            <v>-</v>
          </cell>
          <cell r="H375" t="str">
            <v>-</v>
          </cell>
          <cell r="I375">
            <v>0</v>
          </cell>
          <cell r="J375">
            <v>0</v>
          </cell>
          <cell r="K375">
            <v>0</v>
          </cell>
          <cell r="L375" t="str">
            <v>-</v>
          </cell>
          <cell r="M375" t="str">
            <v>-</v>
          </cell>
          <cell r="N375">
            <v>1668179</v>
          </cell>
          <cell r="O375">
            <v>0.25</v>
          </cell>
          <cell r="P375">
            <v>417044.75</v>
          </cell>
          <cell r="Q375">
            <v>0</v>
          </cell>
          <cell r="R375">
            <v>0</v>
          </cell>
          <cell r="S375">
            <v>0</v>
          </cell>
        </row>
        <row r="376">
          <cell r="B376" t="str">
            <v xml:space="preserve">  MARCH</v>
          </cell>
          <cell r="C376" t="str">
            <v>-</v>
          </cell>
          <cell r="D376" t="str">
            <v>-</v>
          </cell>
          <cell r="E376" t="str">
            <v>-</v>
          </cell>
          <cell r="F376" t="str">
            <v>-</v>
          </cell>
          <cell r="G376" t="str">
            <v>-</v>
          </cell>
          <cell r="H376" t="str">
            <v>-</v>
          </cell>
          <cell r="I376">
            <v>0</v>
          </cell>
          <cell r="J376">
            <v>0</v>
          </cell>
          <cell r="K376">
            <v>0</v>
          </cell>
          <cell r="L376" t="str">
            <v>-</v>
          </cell>
          <cell r="M376" t="str">
            <v>-</v>
          </cell>
          <cell r="N376">
            <v>1668179</v>
          </cell>
          <cell r="O376">
            <v>0.25</v>
          </cell>
          <cell r="P376">
            <v>417044.75</v>
          </cell>
          <cell r="Q376">
            <v>0</v>
          </cell>
          <cell r="R376">
            <v>0</v>
          </cell>
          <cell r="S376">
            <v>0</v>
          </cell>
        </row>
        <row r="377">
          <cell r="B377" t="str">
            <v xml:space="preserve">  APRIL</v>
          </cell>
          <cell r="C377" t="str">
            <v>-</v>
          </cell>
          <cell r="D377" t="str">
            <v>-</v>
          </cell>
          <cell r="E377" t="str">
            <v>-</v>
          </cell>
          <cell r="F377" t="str">
            <v>-</v>
          </cell>
          <cell r="G377" t="str">
            <v>-</v>
          </cell>
          <cell r="H377" t="str">
            <v>-</v>
          </cell>
          <cell r="I377">
            <v>0</v>
          </cell>
          <cell r="J377">
            <v>0</v>
          </cell>
          <cell r="K377">
            <v>0</v>
          </cell>
          <cell r="L377" t="str">
            <v>-</v>
          </cell>
          <cell r="M377" t="str">
            <v>-</v>
          </cell>
          <cell r="N377">
            <v>1668179</v>
          </cell>
          <cell r="O377">
            <v>0.25</v>
          </cell>
          <cell r="P377">
            <v>417044.75</v>
          </cell>
          <cell r="Q377">
            <v>0</v>
          </cell>
          <cell r="R377">
            <v>0</v>
          </cell>
          <cell r="S377">
            <v>0</v>
          </cell>
        </row>
        <row r="378">
          <cell r="B378" t="str">
            <v xml:space="preserve">  MAY</v>
          </cell>
          <cell r="C378" t="str">
            <v>-</v>
          </cell>
          <cell r="D378" t="str">
            <v>-</v>
          </cell>
          <cell r="E378" t="str">
            <v>-</v>
          </cell>
          <cell r="F378" t="str">
            <v>-</v>
          </cell>
          <cell r="G378" t="str">
            <v>-</v>
          </cell>
          <cell r="H378" t="str">
            <v>-</v>
          </cell>
          <cell r="I378">
            <v>0</v>
          </cell>
          <cell r="J378">
            <v>0</v>
          </cell>
          <cell r="K378">
            <v>0</v>
          </cell>
          <cell r="L378" t="str">
            <v>-</v>
          </cell>
          <cell r="M378" t="str">
            <v>-</v>
          </cell>
          <cell r="N378">
            <v>1668179</v>
          </cell>
          <cell r="O378">
            <v>0.25</v>
          </cell>
          <cell r="P378">
            <v>417044.75</v>
          </cell>
          <cell r="Q378">
            <v>0</v>
          </cell>
          <cell r="R378">
            <v>0</v>
          </cell>
          <cell r="S378">
            <v>0</v>
          </cell>
        </row>
        <row r="379">
          <cell r="B379" t="str">
            <v xml:space="preserve">  JUNE</v>
          </cell>
          <cell r="C379" t="str">
            <v>-</v>
          </cell>
          <cell r="D379" t="str">
            <v>-</v>
          </cell>
          <cell r="E379" t="str">
            <v>-</v>
          </cell>
          <cell r="F379" t="str">
            <v>-</v>
          </cell>
          <cell r="G379" t="str">
            <v>-</v>
          </cell>
          <cell r="H379" t="str">
            <v>-</v>
          </cell>
          <cell r="I379">
            <v>0</v>
          </cell>
          <cell r="J379">
            <v>0</v>
          </cell>
          <cell r="K379">
            <v>0</v>
          </cell>
          <cell r="L379" t="str">
            <v>-</v>
          </cell>
          <cell r="M379" t="str">
            <v>-</v>
          </cell>
          <cell r="N379">
            <v>1668179</v>
          </cell>
          <cell r="O379">
            <v>0.25</v>
          </cell>
          <cell r="P379">
            <v>417044.75</v>
          </cell>
          <cell r="Q379">
            <v>0</v>
          </cell>
          <cell r="R379">
            <v>0</v>
          </cell>
          <cell r="S379">
            <v>0</v>
          </cell>
        </row>
        <row r="380">
          <cell r="B380" t="str">
            <v xml:space="preserve">  JULY</v>
          </cell>
          <cell r="C380" t="str">
            <v>-</v>
          </cell>
          <cell r="D380" t="str">
            <v>-</v>
          </cell>
          <cell r="E380" t="str">
            <v>-</v>
          </cell>
          <cell r="F380" t="str">
            <v>-</v>
          </cell>
          <cell r="G380" t="str">
            <v>-</v>
          </cell>
          <cell r="H380" t="str">
            <v>-</v>
          </cell>
          <cell r="I380">
            <v>0</v>
          </cell>
          <cell r="J380">
            <v>0</v>
          </cell>
          <cell r="K380">
            <v>0</v>
          </cell>
          <cell r="L380" t="str">
            <v>-</v>
          </cell>
          <cell r="M380" t="str">
            <v>-</v>
          </cell>
          <cell r="N380">
            <v>1668179</v>
          </cell>
          <cell r="O380">
            <v>0.25</v>
          </cell>
          <cell r="P380">
            <v>417044.75</v>
          </cell>
          <cell r="Q380">
            <v>0</v>
          </cell>
          <cell r="R380">
            <v>0</v>
          </cell>
          <cell r="S380">
            <v>0</v>
          </cell>
        </row>
        <row r="381">
          <cell r="B381" t="str">
            <v xml:space="preserve">  AUGUST</v>
          </cell>
          <cell r="C381" t="str">
            <v>-</v>
          </cell>
          <cell r="D381" t="str">
            <v>-</v>
          </cell>
          <cell r="E381" t="str">
            <v>-</v>
          </cell>
          <cell r="F381" t="str">
            <v>-</v>
          </cell>
          <cell r="G381" t="str">
            <v>-</v>
          </cell>
          <cell r="H381" t="str">
            <v>-</v>
          </cell>
          <cell r="I381">
            <v>0</v>
          </cell>
          <cell r="J381">
            <v>0</v>
          </cell>
          <cell r="K381">
            <v>0</v>
          </cell>
          <cell r="L381" t="str">
            <v>-</v>
          </cell>
          <cell r="M381" t="str">
            <v>-</v>
          </cell>
          <cell r="N381">
            <v>1668179</v>
          </cell>
          <cell r="O381">
            <v>0.25</v>
          </cell>
          <cell r="P381">
            <v>417044.75</v>
          </cell>
          <cell r="Q381">
            <v>0</v>
          </cell>
          <cell r="R381">
            <v>0</v>
          </cell>
          <cell r="S381">
            <v>0</v>
          </cell>
        </row>
        <row r="382">
          <cell r="B382" t="str">
            <v xml:space="preserve">  SEPTEMBER</v>
          </cell>
          <cell r="C382" t="str">
            <v>-</v>
          </cell>
          <cell r="D382" t="str">
            <v>-</v>
          </cell>
          <cell r="E382" t="str">
            <v>-</v>
          </cell>
          <cell r="F382" t="str">
            <v>-</v>
          </cell>
          <cell r="G382" t="str">
            <v>-</v>
          </cell>
          <cell r="H382" t="str">
            <v>-</v>
          </cell>
          <cell r="I382">
            <v>0</v>
          </cell>
          <cell r="J382">
            <v>0</v>
          </cell>
          <cell r="K382">
            <v>0</v>
          </cell>
          <cell r="L382" t="str">
            <v>-</v>
          </cell>
          <cell r="M382" t="str">
            <v>-</v>
          </cell>
          <cell r="N382">
            <v>1668179</v>
          </cell>
          <cell r="O382">
            <v>0.25</v>
          </cell>
          <cell r="P382">
            <v>417044.75</v>
          </cell>
          <cell r="Q382">
            <v>0</v>
          </cell>
          <cell r="R382">
            <v>0</v>
          </cell>
          <cell r="S382">
            <v>0</v>
          </cell>
        </row>
        <row r="383">
          <cell r="B383" t="str">
            <v xml:space="preserve">  OCTOBER</v>
          </cell>
          <cell r="C383" t="str">
            <v>-</v>
          </cell>
          <cell r="D383" t="str">
            <v>-</v>
          </cell>
          <cell r="E383" t="str">
            <v>-</v>
          </cell>
          <cell r="F383" t="str">
            <v>-</v>
          </cell>
          <cell r="G383" t="str">
            <v>-</v>
          </cell>
          <cell r="H383" t="str">
            <v>-</v>
          </cell>
          <cell r="I383">
            <v>0</v>
          </cell>
          <cell r="J383">
            <v>0</v>
          </cell>
          <cell r="K383">
            <v>0</v>
          </cell>
          <cell r="L383" t="str">
            <v>-</v>
          </cell>
          <cell r="M383" t="str">
            <v>-</v>
          </cell>
          <cell r="N383">
            <v>1668179</v>
          </cell>
          <cell r="O383">
            <v>0.25</v>
          </cell>
          <cell r="P383">
            <v>417044.75</v>
          </cell>
          <cell r="Q383">
            <v>0</v>
          </cell>
          <cell r="R383">
            <v>0</v>
          </cell>
          <cell r="S383">
            <v>0</v>
          </cell>
        </row>
        <row r="384">
          <cell r="B384" t="str">
            <v xml:space="preserve">  NOVEMBER</v>
          </cell>
          <cell r="C384" t="str">
            <v>-</v>
          </cell>
          <cell r="D384" t="str">
            <v>-</v>
          </cell>
          <cell r="E384" t="str">
            <v>-</v>
          </cell>
          <cell r="F384" t="str">
            <v>-</v>
          </cell>
          <cell r="G384" t="str">
            <v>-</v>
          </cell>
          <cell r="H384" t="str">
            <v>-</v>
          </cell>
          <cell r="I384">
            <v>0</v>
          </cell>
          <cell r="J384">
            <v>0</v>
          </cell>
          <cell r="K384">
            <v>0</v>
          </cell>
          <cell r="L384" t="str">
            <v>-</v>
          </cell>
          <cell r="M384" t="str">
            <v>-</v>
          </cell>
          <cell r="N384">
            <v>1668179</v>
          </cell>
          <cell r="O384">
            <v>0.25</v>
          </cell>
          <cell r="P384">
            <v>417044.75</v>
          </cell>
          <cell r="Q384">
            <v>0</v>
          </cell>
          <cell r="R384">
            <v>0</v>
          </cell>
          <cell r="S384">
            <v>0</v>
          </cell>
        </row>
        <row r="386">
          <cell r="A386" t="str">
            <v xml:space="preserve"> </v>
          </cell>
          <cell r="B386" t="str">
            <v>T O T A L</v>
          </cell>
          <cell r="C386" t="str">
            <v>Pay Item</v>
          </cell>
          <cell r="E386" t="str">
            <v>:</v>
          </cell>
          <cell r="F386" t="str">
            <v>III-4-28-Un</v>
          </cell>
          <cell r="J386">
            <v>0</v>
          </cell>
          <cell r="K386" t="str">
            <v>-</v>
          </cell>
          <cell r="L386">
            <v>0</v>
          </cell>
          <cell r="M386">
            <v>0</v>
          </cell>
          <cell r="O386" t="str">
            <v>-</v>
          </cell>
          <cell r="Q386">
            <v>0</v>
          </cell>
          <cell r="R386">
            <v>0</v>
          </cell>
          <cell r="S386">
            <v>0</v>
          </cell>
        </row>
        <row r="388">
          <cell r="A388" t="str">
            <v xml:space="preserve">   L : Labour</v>
          </cell>
          <cell r="E388" t="str">
            <v xml:space="preserve">    C : Cement</v>
          </cell>
          <cell r="J388" t="str">
            <v xml:space="preserve">    S : Steel</v>
          </cell>
          <cell r="N388" t="str">
            <v xml:space="preserve">    F : Fuel</v>
          </cell>
          <cell r="R388" t="str">
            <v xml:space="preserve">    M : Material</v>
          </cell>
        </row>
        <row r="389">
          <cell r="A389" t="str">
            <v xml:space="preserve">   Economic Indicators Table 1.3</v>
          </cell>
          <cell r="E389" t="str">
            <v xml:space="preserve">         Economic Indicators Table 1.11</v>
          </cell>
          <cell r="J389" t="str">
            <v xml:space="preserve">         Economic Indicators Table 1.11</v>
          </cell>
          <cell r="N389" t="str">
            <v xml:space="preserve">         "Official Diesel Oil Selling Price"</v>
          </cell>
          <cell r="R389" t="str">
            <v xml:space="preserve">         Economic Indicators Table 1.15</v>
          </cell>
        </row>
        <row r="390">
          <cell r="A390" t="str">
            <v xml:space="preserve">   Consumer Price Indices for 43 Cities &amp; Changes</v>
          </cell>
          <cell r="E390" t="str">
            <v xml:space="preserve">         Wholesale Price Indices of Manufacturing Commodities</v>
          </cell>
          <cell r="J390" t="str">
            <v xml:space="preserve">         Wholesale Price Indices of Manufacturing Commodities</v>
          </cell>
          <cell r="N390" t="str">
            <v xml:space="preserve">         Actual cost of high speed diesel</v>
          </cell>
          <cell r="R390" t="str">
            <v xml:space="preserve">         Wholesale Price Indices of Construction Materials</v>
          </cell>
        </row>
        <row r="391">
          <cell r="A391" t="str">
            <v xml:space="preserve">   Sub-Sector General Index for Bandar Lampung</v>
          </cell>
          <cell r="E391" t="str">
            <v xml:space="preserve">         Sub-Sector 17, Non Metallic Mineral Products</v>
          </cell>
          <cell r="J391" t="str">
            <v xml:space="preserve">         Sub-Sector 19, Iron and Steel Products</v>
          </cell>
          <cell r="N391" t="str">
            <v xml:space="preserve">         Estabilished by Pertamina Oil Company</v>
          </cell>
          <cell r="R391" t="str">
            <v xml:space="preserve">         Sub-Sector 2, Public Works in Agriculture</v>
          </cell>
        </row>
        <row r="393">
          <cell r="A393" t="str">
            <v>Pn  =  A +  L(Ln/Lo) + C(Cn/Co) + S(Sn/So) + F(Fn/Fo) + M(Mn/Mo)</v>
          </cell>
        </row>
        <row r="394">
          <cell r="A394" t="str">
            <v>CALCULATION OF ESCALATION PAYMENT</v>
          </cell>
        </row>
        <row r="395">
          <cell r="A395" t="str">
            <v>CONTRACT PACKAGE</v>
          </cell>
          <cell r="C395" t="str">
            <v>:</v>
          </cell>
          <cell r="D395" t="str">
            <v>WAY CURUP IRRIGATION SUB-PROJECT PTSL-II</v>
          </cell>
          <cell r="Q395" t="str">
            <v>CONTRACTOR</v>
          </cell>
          <cell r="R395" t="str">
            <v>:     PT. ADHI KARYA (Persero) Tbk</v>
          </cell>
        </row>
        <row r="396">
          <cell r="A396" t="str">
            <v>CONTRACT NO. / DATE</v>
          </cell>
          <cell r="C396" t="str">
            <v>:</v>
          </cell>
          <cell r="D396" t="str">
            <v>HK.02.07-Ag.0801/WILIII/01 ,  Date : May 14th, 2004</v>
          </cell>
          <cell r="Q396" t="str">
            <v>CONSULTANT</v>
          </cell>
          <cell r="R396" t="str">
            <v>:     NIPPON KOEI (In Associated)</v>
          </cell>
        </row>
        <row r="398">
          <cell r="A398" t="str">
            <v xml:space="preserve"> PAY ITEM</v>
          </cell>
          <cell r="C398" t="str">
            <v>:</v>
          </cell>
          <cell r="D398" t="str">
            <v>III - 4 - 29</v>
          </cell>
          <cell r="I398" t="str">
            <v xml:space="preserve"> DESCRIPTION :</v>
          </cell>
          <cell r="J398" t="str">
            <v>Galvanized Iron Pipe, dia.  50 mm for handrail</v>
          </cell>
          <cell r="M398" t="str">
            <v>QUANTITIES</v>
          </cell>
          <cell r="N398" t="str">
            <v>ORIGINAL</v>
          </cell>
          <cell r="P398" t="str">
            <v>CURRENT</v>
          </cell>
          <cell r="Q398" t="str">
            <v>ORIGINAL</v>
          </cell>
          <cell r="R398" t="str">
            <v>CURRENT</v>
          </cell>
        </row>
        <row r="399">
          <cell r="A399" t="str">
            <v xml:space="preserve"> COMPONENT</v>
          </cell>
          <cell r="C399" t="str">
            <v>A</v>
          </cell>
          <cell r="D399" t="str">
            <v>L</v>
          </cell>
          <cell r="E399" t="str">
            <v>C</v>
          </cell>
          <cell r="F399" t="str">
            <v>S</v>
          </cell>
          <cell r="G399" t="str">
            <v>F</v>
          </cell>
          <cell r="H399" t="str">
            <v>M</v>
          </cell>
          <cell r="I399" t="str">
            <v xml:space="preserve"> QUANTITIES   :</v>
          </cell>
          <cell r="J399">
            <v>96.93</v>
          </cell>
          <cell r="K399" t="str">
            <v>m</v>
          </cell>
          <cell r="M399" t="str">
            <v>FOR</v>
          </cell>
          <cell r="N399" t="str">
            <v>UNIT PRICE</v>
          </cell>
          <cell r="O399" t="str">
            <v>FACTOR</v>
          </cell>
          <cell r="P399" t="str">
            <v>UNIT PRICE</v>
          </cell>
          <cell r="Q399" t="str">
            <v>AMOUNT</v>
          </cell>
          <cell r="R399" t="str">
            <v>AMOUNT</v>
          </cell>
          <cell r="S399" t="str">
            <v>PRICE ESCALATION</v>
          </cell>
        </row>
        <row r="400">
          <cell r="A400" t="str">
            <v xml:space="preserve"> COST FACTOR</v>
          </cell>
          <cell r="C400">
            <v>0.25</v>
          </cell>
          <cell r="D400">
            <v>0.15</v>
          </cell>
          <cell r="E400" t="str">
            <v>-</v>
          </cell>
          <cell r="F400" t="str">
            <v>-</v>
          </cell>
          <cell r="G400" t="str">
            <v>-</v>
          </cell>
          <cell r="H400">
            <v>0.6</v>
          </cell>
          <cell r="I400" t="str">
            <v>SCHEDULE QUANTITIES</v>
          </cell>
          <cell r="K400" t="str">
            <v>ACTUAL QUANTITIES (MC)</v>
          </cell>
          <cell r="M400" t="str">
            <v>ESCALATION</v>
          </cell>
          <cell r="N400" t="str">
            <v>Ho</v>
          </cell>
          <cell r="O400" t="str">
            <v>Pn</v>
          </cell>
          <cell r="P400" t="str">
            <v>Hn</v>
          </cell>
          <cell r="Q400" t="str">
            <v>Io</v>
          </cell>
          <cell r="R400" t="str">
            <v>In</v>
          </cell>
          <cell r="S400" t="str">
            <v>PAYMENT</v>
          </cell>
        </row>
        <row r="401">
          <cell r="A401" t="str">
            <v xml:space="preserve"> ZERO INDEX / DEC 2002</v>
          </cell>
          <cell r="C401" t="str">
            <v>-</v>
          </cell>
          <cell r="D401">
            <v>110.63</v>
          </cell>
          <cell r="E401">
            <v>294</v>
          </cell>
          <cell r="F401">
            <v>345</v>
          </cell>
          <cell r="G401">
            <v>1650</v>
          </cell>
          <cell r="H401">
            <v>350</v>
          </cell>
          <cell r="I401" t="str">
            <v>CUMULATIVE</v>
          </cell>
          <cell r="J401" t="str">
            <v>MONTHLY</v>
          </cell>
          <cell r="K401" t="str">
            <v>CUMULATIVE</v>
          </cell>
          <cell r="L401" t="str">
            <v>MONTHLY</v>
          </cell>
          <cell r="M401" t="str">
            <v>PAYMENT</v>
          </cell>
        </row>
        <row r="402">
          <cell r="A402">
            <v>1</v>
          </cell>
          <cell r="B402">
            <v>2</v>
          </cell>
          <cell r="C402">
            <v>3</v>
          </cell>
          <cell r="D402">
            <v>4</v>
          </cell>
          <cell r="E402">
            <v>5</v>
          </cell>
          <cell r="F402">
            <v>6</v>
          </cell>
          <cell r="G402">
            <v>7</v>
          </cell>
          <cell r="H402">
            <v>8</v>
          </cell>
          <cell r="I402">
            <v>9</v>
          </cell>
          <cell r="J402">
            <v>10</v>
          </cell>
          <cell r="K402">
            <v>11</v>
          </cell>
          <cell r="L402">
            <v>12</v>
          </cell>
          <cell r="M402">
            <v>13</v>
          </cell>
          <cell r="N402">
            <v>14</v>
          </cell>
          <cell r="O402">
            <v>15</v>
          </cell>
          <cell r="P402" t="str">
            <v>16=14x15</v>
          </cell>
          <cell r="Q402" t="str">
            <v>17=13x14</v>
          </cell>
          <cell r="R402" t="str">
            <v>18=13x16</v>
          </cell>
          <cell r="S402" t="str">
            <v>19=18-17</v>
          </cell>
        </row>
        <row r="404">
          <cell r="A404" t="str">
            <v>2004</v>
          </cell>
          <cell r="B404" t="str">
            <v xml:space="preserve">  JUNE</v>
          </cell>
          <cell r="C404" t="str">
            <v>-</v>
          </cell>
          <cell r="D404" t="str">
            <v>-</v>
          </cell>
          <cell r="E404" t="str">
            <v>-</v>
          </cell>
          <cell r="F404" t="str">
            <v>-</v>
          </cell>
          <cell r="G404" t="str">
            <v>-</v>
          </cell>
          <cell r="H404" t="str">
            <v>-</v>
          </cell>
          <cell r="I404">
            <v>0</v>
          </cell>
          <cell r="J404">
            <v>0</v>
          </cell>
          <cell r="K404" t="str">
            <v>-</v>
          </cell>
          <cell r="L404" t="str">
            <v>-</v>
          </cell>
          <cell r="M404" t="str">
            <v>-</v>
          </cell>
          <cell r="N404" t="str">
            <v>-</v>
          </cell>
          <cell r="O404" t="str">
            <v>-</v>
          </cell>
          <cell r="P404" t="str">
            <v>-</v>
          </cell>
          <cell r="Q404" t="str">
            <v>-</v>
          </cell>
          <cell r="R404" t="str">
            <v>-</v>
          </cell>
          <cell r="S404" t="str">
            <v>-</v>
          </cell>
        </row>
        <row r="405">
          <cell r="B405" t="str">
            <v xml:space="preserve">  JULY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>
            <v>0</v>
          </cell>
          <cell r="J405">
            <v>0</v>
          </cell>
          <cell r="K405">
            <v>0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  <cell r="P405" t="str">
            <v>-</v>
          </cell>
          <cell r="Q405" t="str">
            <v>-</v>
          </cell>
          <cell r="R405" t="str">
            <v>-</v>
          </cell>
          <cell r="S405" t="str">
            <v>-</v>
          </cell>
        </row>
        <row r="406">
          <cell r="B406" t="str">
            <v xml:space="preserve">  AUGUST</v>
          </cell>
          <cell r="C406" t="str">
            <v>-</v>
          </cell>
          <cell r="D406" t="str">
            <v>-</v>
          </cell>
          <cell r="E406" t="str">
            <v>-</v>
          </cell>
          <cell r="F406" t="str">
            <v>-</v>
          </cell>
          <cell r="G406" t="str">
            <v>-</v>
          </cell>
          <cell r="H406" t="str">
            <v>-</v>
          </cell>
          <cell r="I406">
            <v>0</v>
          </cell>
          <cell r="J406">
            <v>0</v>
          </cell>
          <cell r="K406">
            <v>0</v>
          </cell>
          <cell r="L406" t="str">
            <v>-</v>
          </cell>
          <cell r="M406" t="str">
            <v>-</v>
          </cell>
          <cell r="N406" t="str">
            <v>-</v>
          </cell>
          <cell r="O406" t="str">
            <v>-</v>
          </cell>
          <cell r="P406" t="str">
            <v>-</v>
          </cell>
          <cell r="Q406" t="str">
            <v>-</v>
          </cell>
          <cell r="R406" t="str">
            <v>-</v>
          </cell>
          <cell r="S406" t="str">
            <v>-</v>
          </cell>
        </row>
        <row r="407">
          <cell r="B407" t="str">
            <v xml:space="preserve">  SEPTEMBER</v>
          </cell>
          <cell r="C407" t="str">
            <v>-</v>
          </cell>
          <cell r="D407" t="str">
            <v>-</v>
          </cell>
          <cell r="E407" t="str">
            <v>-</v>
          </cell>
          <cell r="F407" t="str">
            <v>-</v>
          </cell>
          <cell r="G407" t="str">
            <v>-</v>
          </cell>
          <cell r="H407" t="str">
            <v>-</v>
          </cell>
          <cell r="I407">
            <v>0</v>
          </cell>
          <cell r="J407">
            <v>0</v>
          </cell>
          <cell r="K407">
            <v>0</v>
          </cell>
          <cell r="L407" t="str">
            <v>-</v>
          </cell>
          <cell r="M407" t="str">
            <v>-</v>
          </cell>
          <cell r="N407" t="str">
            <v>-</v>
          </cell>
          <cell r="O407" t="str">
            <v>-</v>
          </cell>
          <cell r="P407" t="str">
            <v>-</v>
          </cell>
          <cell r="Q407" t="str">
            <v>-</v>
          </cell>
          <cell r="R407" t="str">
            <v>-</v>
          </cell>
          <cell r="S407" t="str">
            <v>-</v>
          </cell>
        </row>
        <row r="408">
          <cell r="B408" t="str">
            <v xml:space="preserve">  OCTOBER</v>
          </cell>
          <cell r="C408" t="str">
            <v>-</v>
          </cell>
          <cell r="D408" t="str">
            <v>-</v>
          </cell>
          <cell r="E408" t="str">
            <v>-</v>
          </cell>
          <cell r="F408" t="str">
            <v>-</v>
          </cell>
          <cell r="G408" t="str">
            <v>-</v>
          </cell>
          <cell r="H408" t="str">
            <v>-</v>
          </cell>
          <cell r="I408">
            <v>0</v>
          </cell>
          <cell r="J408">
            <v>0</v>
          </cell>
          <cell r="K408">
            <v>0</v>
          </cell>
          <cell r="L408" t="str">
            <v>-</v>
          </cell>
          <cell r="M408" t="str">
            <v>-</v>
          </cell>
          <cell r="N408" t="str">
            <v>-</v>
          </cell>
          <cell r="O408" t="str">
            <v>-</v>
          </cell>
          <cell r="P408" t="str">
            <v>-</v>
          </cell>
          <cell r="Q408" t="str">
            <v>-</v>
          </cell>
          <cell r="R408" t="str">
            <v>-</v>
          </cell>
          <cell r="S408" t="str">
            <v>-</v>
          </cell>
        </row>
        <row r="409">
          <cell r="B409" t="str">
            <v xml:space="preserve">  NOVEMBER</v>
          </cell>
          <cell r="C409" t="str">
            <v>-</v>
          </cell>
          <cell r="D409" t="str">
            <v>-</v>
          </cell>
          <cell r="E409" t="str">
            <v>-</v>
          </cell>
          <cell r="F409" t="str">
            <v>-</v>
          </cell>
          <cell r="G409" t="str">
            <v>-</v>
          </cell>
          <cell r="H409" t="str">
            <v>-</v>
          </cell>
          <cell r="I409">
            <v>0</v>
          </cell>
          <cell r="J409">
            <v>0</v>
          </cell>
          <cell r="K409">
            <v>0</v>
          </cell>
          <cell r="L409" t="str">
            <v>-</v>
          </cell>
          <cell r="M409" t="str">
            <v>-</v>
          </cell>
          <cell r="N409" t="str">
            <v>-</v>
          </cell>
          <cell r="O409" t="str">
            <v>-</v>
          </cell>
          <cell r="P409" t="str">
            <v>-</v>
          </cell>
          <cell r="Q409" t="str">
            <v>-</v>
          </cell>
          <cell r="R409" t="str">
            <v>-</v>
          </cell>
          <cell r="S409" t="str">
            <v>-</v>
          </cell>
        </row>
        <row r="410">
          <cell r="B410" t="str">
            <v xml:space="preserve">  DECEMBER</v>
          </cell>
          <cell r="C410" t="str">
            <v>-</v>
          </cell>
          <cell r="D410" t="str">
            <v>-</v>
          </cell>
          <cell r="E410" t="str">
            <v>-</v>
          </cell>
          <cell r="F410" t="str">
            <v>-</v>
          </cell>
          <cell r="G410" t="str">
            <v>-</v>
          </cell>
          <cell r="H410" t="str">
            <v>-</v>
          </cell>
          <cell r="I410">
            <v>0</v>
          </cell>
          <cell r="J410">
            <v>0</v>
          </cell>
          <cell r="K410">
            <v>0</v>
          </cell>
          <cell r="L410" t="str">
            <v>-</v>
          </cell>
          <cell r="M410" t="str">
            <v>-</v>
          </cell>
          <cell r="N410" t="str">
            <v>-</v>
          </cell>
          <cell r="O410" t="str">
            <v>-</v>
          </cell>
          <cell r="P410" t="str">
            <v>-</v>
          </cell>
          <cell r="Q410" t="str">
            <v>-</v>
          </cell>
          <cell r="R410" t="str">
            <v>-</v>
          </cell>
          <cell r="S410" t="str">
            <v>-</v>
          </cell>
        </row>
        <row r="411">
          <cell r="A411" t="str">
            <v>2005</v>
          </cell>
          <cell r="B411" t="str">
            <v xml:space="preserve">  JANUARY</v>
          </cell>
          <cell r="C411" t="str">
            <v>-</v>
          </cell>
          <cell r="D411" t="str">
            <v>-</v>
          </cell>
          <cell r="E411" t="str">
            <v>-</v>
          </cell>
          <cell r="F411" t="str">
            <v>-</v>
          </cell>
          <cell r="G411" t="str">
            <v>-</v>
          </cell>
          <cell r="H411" t="str">
            <v>-</v>
          </cell>
          <cell r="I411">
            <v>0</v>
          </cell>
          <cell r="J411">
            <v>0</v>
          </cell>
          <cell r="K411">
            <v>0</v>
          </cell>
          <cell r="L411" t="str">
            <v>-</v>
          </cell>
          <cell r="M411" t="str">
            <v>-</v>
          </cell>
          <cell r="N411" t="str">
            <v>-</v>
          </cell>
          <cell r="O411" t="str">
            <v>-</v>
          </cell>
          <cell r="P411" t="str">
            <v>-</v>
          </cell>
          <cell r="Q411" t="str">
            <v>-</v>
          </cell>
          <cell r="R411" t="str">
            <v>-</v>
          </cell>
          <cell r="S411" t="str">
            <v>-</v>
          </cell>
        </row>
        <row r="412">
          <cell r="B412" t="str">
            <v xml:space="preserve">  FEBRUARY</v>
          </cell>
          <cell r="C412" t="str">
            <v>-</v>
          </cell>
          <cell r="D412" t="str">
            <v>-</v>
          </cell>
          <cell r="E412" t="str">
            <v>-</v>
          </cell>
          <cell r="F412" t="str">
            <v>-</v>
          </cell>
          <cell r="G412" t="str">
            <v>-</v>
          </cell>
          <cell r="H412" t="str">
            <v>-</v>
          </cell>
          <cell r="I412">
            <v>0</v>
          </cell>
          <cell r="J412">
            <v>0</v>
          </cell>
          <cell r="K412">
            <v>0</v>
          </cell>
          <cell r="L412" t="str">
            <v>-</v>
          </cell>
          <cell r="M412" t="str">
            <v>-</v>
          </cell>
          <cell r="N412" t="str">
            <v>-</v>
          </cell>
          <cell r="O412" t="str">
            <v>-</v>
          </cell>
          <cell r="P412" t="str">
            <v>-</v>
          </cell>
          <cell r="Q412" t="str">
            <v>-</v>
          </cell>
          <cell r="R412" t="str">
            <v>-</v>
          </cell>
          <cell r="S412" t="str">
            <v>-</v>
          </cell>
        </row>
        <row r="413">
          <cell r="B413" t="str">
            <v xml:space="preserve">  MARCH</v>
          </cell>
          <cell r="C413" t="str">
            <v>-</v>
          </cell>
          <cell r="D413" t="str">
            <v>-</v>
          </cell>
          <cell r="E413" t="str">
            <v>-</v>
          </cell>
          <cell r="F413" t="str">
            <v>-</v>
          </cell>
          <cell r="G413" t="str">
            <v>-</v>
          </cell>
          <cell r="H413" t="str">
            <v>-</v>
          </cell>
          <cell r="I413">
            <v>0</v>
          </cell>
          <cell r="J413">
            <v>0</v>
          </cell>
          <cell r="K413">
            <v>0</v>
          </cell>
          <cell r="L413" t="str">
            <v>-</v>
          </cell>
          <cell r="M413" t="str">
            <v>-</v>
          </cell>
          <cell r="N413" t="str">
            <v>-</v>
          </cell>
          <cell r="O413" t="str">
            <v>-</v>
          </cell>
          <cell r="P413" t="str">
            <v>-</v>
          </cell>
          <cell r="Q413" t="str">
            <v>-</v>
          </cell>
          <cell r="R413" t="str">
            <v>-</v>
          </cell>
          <cell r="S413" t="str">
            <v>-</v>
          </cell>
        </row>
        <row r="414">
          <cell r="B414" t="str">
            <v xml:space="preserve">  APRIL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>
            <v>0</v>
          </cell>
          <cell r="J414">
            <v>0</v>
          </cell>
          <cell r="K414">
            <v>0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  <cell r="P414" t="str">
            <v>-</v>
          </cell>
          <cell r="Q414" t="str">
            <v>-</v>
          </cell>
          <cell r="R414" t="str">
            <v>-</v>
          </cell>
          <cell r="S414" t="str">
            <v>-</v>
          </cell>
        </row>
        <row r="415">
          <cell r="B415" t="str">
            <v xml:space="preserve">  MAY</v>
          </cell>
          <cell r="C415" t="str">
            <v>-</v>
          </cell>
          <cell r="D415" t="str">
            <v>-</v>
          </cell>
          <cell r="E415" t="str">
            <v>-</v>
          </cell>
          <cell r="F415" t="str">
            <v>-</v>
          </cell>
          <cell r="G415" t="str">
            <v>-</v>
          </cell>
          <cell r="H415" t="str">
            <v>-</v>
          </cell>
          <cell r="I415">
            <v>0</v>
          </cell>
          <cell r="J415">
            <v>0</v>
          </cell>
          <cell r="K415">
            <v>0</v>
          </cell>
          <cell r="L415" t="str">
            <v xml:space="preserve">-     </v>
          </cell>
          <cell r="M415" t="str">
            <v>-</v>
          </cell>
          <cell r="N415" t="str">
            <v>-</v>
          </cell>
          <cell r="O415" t="str">
            <v>-</v>
          </cell>
          <cell r="P415" t="str">
            <v>-</v>
          </cell>
          <cell r="Q415" t="str">
            <v>-</v>
          </cell>
          <cell r="R415" t="str">
            <v>-</v>
          </cell>
          <cell r="S415" t="str">
            <v>-</v>
          </cell>
        </row>
        <row r="416">
          <cell r="B416" t="str">
            <v xml:space="preserve">  JUNE</v>
          </cell>
          <cell r="C416" t="str">
            <v>-</v>
          </cell>
          <cell r="D416">
            <v>121.75</v>
          </cell>
          <cell r="E416">
            <v>323</v>
          </cell>
          <cell r="F416">
            <v>491</v>
          </cell>
          <cell r="G416">
            <v>2100</v>
          </cell>
          <cell r="H416">
            <v>441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38750</v>
          </cell>
          <cell r="O416">
            <v>1.1710772846425019</v>
          </cell>
          <cell r="P416">
            <v>45379.244779896952</v>
          </cell>
          <cell r="Q416">
            <v>0</v>
          </cell>
          <cell r="R416">
            <v>0</v>
          </cell>
          <cell r="S416">
            <v>0</v>
          </cell>
        </row>
        <row r="417">
          <cell r="B417" t="str">
            <v xml:space="preserve">  JULY</v>
          </cell>
          <cell r="C417" t="str">
            <v>-</v>
          </cell>
          <cell r="D417">
            <v>122.55</v>
          </cell>
          <cell r="E417">
            <v>325</v>
          </cell>
          <cell r="F417">
            <v>491</v>
          </cell>
          <cell r="G417">
            <v>2100</v>
          </cell>
          <cell r="H417">
            <v>449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38750</v>
          </cell>
          <cell r="O417">
            <v>1.1858762670936582</v>
          </cell>
          <cell r="P417">
            <v>45952.705349879259</v>
          </cell>
          <cell r="Q417">
            <v>0</v>
          </cell>
          <cell r="R417">
            <v>0</v>
          </cell>
          <cell r="S417">
            <v>0</v>
          </cell>
        </row>
        <row r="418">
          <cell r="B418" t="str">
            <v xml:space="preserve">  AUGUST</v>
          </cell>
          <cell r="C418" t="str">
            <v>-</v>
          </cell>
          <cell r="D418">
            <v>122.49</v>
          </cell>
          <cell r="E418">
            <v>326</v>
          </cell>
          <cell r="F418">
            <v>493</v>
          </cell>
          <cell r="G418">
            <v>2100</v>
          </cell>
          <cell r="H418">
            <v>452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38750</v>
          </cell>
          <cell r="O418">
            <v>1.1909377719812502</v>
          </cell>
          <cell r="P418">
            <v>46148.838664273448</v>
          </cell>
          <cell r="Q418">
            <v>0</v>
          </cell>
          <cell r="R418">
            <v>0</v>
          </cell>
          <cell r="S418">
            <v>0</v>
          </cell>
        </row>
        <row r="419">
          <cell r="B419" t="str">
            <v xml:space="preserve">  SEPTEMBER</v>
          </cell>
          <cell r="C419" t="str">
            <v>-</v>
          </cell>
          <cell r="D419">
            <v>123.27</v>
          </cell>
          <cell r="E419">
            <v>330</v>
          </cell>
          <cell r="F419">
            <v>495</v>
          </cell>
          <cell r="G419">
            <v>2100</v>
          </cell>
          <cell r="H419">
            <v>462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38750</v>
          </cell>
          <cell r="O419">
            <v>1.2091382084425562</v>
          </cell>
          <cell r="P419">
            <v>46854.10557714905</v>
          </cell>
          <cell r="Q419">
            <v>0</v>
          </cell>
          <cell r="R419">
            <v>0</v>
          </cell>
          <cell r="S419">
            <v>0</v>
          </cell>
        </row>
        <row r="420">
          <cell r="B420" t="str">
            <v xml:space="preserve">  OCTOBER</v>
          </cell>
          <cell r="C420" t="str">
            <v>-</v>
          </cell>
          <cell r="D420">
            <v>139.13999999999999</v>
          </cell>
          <cell r="E420">
            <v>376</v>
          </cell>
          <cell r="F420">
            <v>511</v>
          </cell>
          <cell r="G420">
            <v>4300</v>
          </cell>
          <cell r="H420">
            <v>500</v>
          </cell>
          <cell r="I420">
            <v>40</v>
          </cell>
          <cell r="J420">
            <v>40</v>
          </cell>
          <cell r="K420">
            <v>0</v>
          </cell>
          <cell r="L420">
            <v>0</v>
          </cell>
          <cell r="M420">
            <v>0</v>
          </cell>
          <cell r="N420">
            <v>38750</v>
          </cell>
          <cell r="O420">
            <v>1.2957987371030848</v>
          </cell>
          <cell r="P420">
            <v>50212.201062744534</v>
          </cell>
          <cell r="Q420">
            <v>0</v>
          </cell>
          <cell r="R420">
            <v>0</v>
          </cell>
          <cell r="S420">
            <v>0</v>
          </cell>
        </row>
        <row r="421">
          <cell r="B421" t="str">
            <v xml:space="preserve">  NOVEMBER</v>
          </cell>
          <cell r="C421" t="str">
            <v>-</v>
          </cell>
          <cell r="D421">
            <v>140.15</v>
          </cell>
          <cell r="E421">
            <v>393</v>
          </cell>
          <cell r="F421">
            <v>511</v>
          </cell>
          <cell r="G421">
            <v>4300</v>
          </cell>
          <cell r="H421">
            <v>510</v>
          </cell>
          <cell r="I421">
            <v>40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38750</v>
          </cell>
          <cell r="O421">
            <v>1.3143110238762414</v>
          </cell>
          <cell r="P421">
            <v>50929.552175204357</v>
          </cell>
          <cell r="Q421">
            <v>0</v>
          </cell>
          <cell r="R421">
            <v>0</v>
          </cell>
          <cell r="S421">
            <v>0</v>
          </cell>
        </row>
        <row r="422">
          <cell r="B422" t="str">
            <v xml:space="preserve">  DECEMBER</v>
          </cell>
          <cell r="C422" t="str">
            <v>-</v>
          </cell>
          <cell r="D422">
            <v>140.32</v>
          </cell>
          <cell r="E422">
            <v>393</v>
          </cell>
          <cell r="F422">
            <v>511</v>
          </cell>
          <cell r="G422">
            <v>4300</v>
          </cell>
          <cell r="H422">
            <v>510</v>
          </cell>
          <cell r="I422">
            <v>40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38750</v>
          </cell>
          <cell r="O422">
            <v>1.3145415219328263</v>
          </cell>
          <cell r="P422">
            <v>50938.483974897019</v>
          </cell>
          <cell r="Q422">
            <v>0</v>
          </cell>
          <cell r="R422">
            <v>0</v>
          </cell>
          <cell r="S422">
            <v>0</v>
          </cell>
        </row>
        <row r="423">
          <cell r="A423" t="str">
            <v>2006</v>
          </cell>
          <cell r="B423" t="str">
            <v xml:space="preserve">  JANUARY</v>
          </cell>
          <cell r="C423" t="str">
            <v>-</v>
          </cell>
          <cell r="D423" t="str">
            <v>-</v>
          </cell>
          <cell r="E423" t="str">
            <v>-</v>
          </cell>
          <cell r="F423" t="str">
            <v>-</v>
          </cell>
          <cell r="G423" t="str">
            <v>-</v>
          </cell>
          <cell r="H423" t="str">
            <v>-</v>
          </cell>
          <cell r="I423">
            <v>40</v>
          </cell>
          <cell r="J423">
            <v>0</v>
          </cell>
          <cell r="K423">
            <v>0</v>
          </cell>
          <cell r="L423" t="str">
            <v>-</v>
          </cell>
          <cell r="M423" t="str">
            <v>-</v>
          </cell>
          <cell r="N423">
            <v>38750</v>
          </cell>
          <cell r="O423">
            <v>0.25</v>
          </cell>
          <cell r="P423">
            <v>9687.5</v>
          </cell>
          <cell r="Q423">
            <v>0</v>
          </cell>
          <cell r="R423">
            <v>0</v>
          </cell>
          <cell r="S423">
            <v>0</v>
          </cell>
        </row>
        <row r="424">
          <cell r="B424" t="str">
            <v xml:space="preserve">  FEBRUARY</v>
          </cell>
          <cell r="C424" t="str">
            <v>-</v>
          </cell>
          <cell r="D424" t="str">
            <v>-</v>
          </cell>
          <cell r="E424" t="str">
            <v>-</v>
          </cell>
          <cell r="F424" t="str">
            <v>-</v>
          </cell>
          <cell r="G424" t="str">
            <v>-</v>
          </cell>
          <cell r="H424" t="str">
            <v>-</v>
          </cell>
          <cell r="I424">
            <v>40</v>
          </cell>
          <cell r="J424">
            <v>0</v>
          </cell>
          <cell r="K424">
            <v>0</v>
          </cell>
          <cell r="L424" t="str">
            <v>-</v>
          </cell>
          <cell r="M424" t="str">
            <v>-</v>
          </cell>
          <cell r="N424">
            <v>38750</v>
          </cell>
          <cell r="O424">
            <v>0.25</v>
          </cell>
          <cell r="P424">
            <v>9687.5</v>
          </cell>
          <cell r="Q424">
            <v>0</v>
          </cell>
          <cell r="R424">
            <v>0</v>
          </cell>
          <cell r="S424">
            <v>0</v>
          </cell>
        </row>
        <row r="425">
          <cell r="B425" t="str">
            <v xml:space="preserve">  MARCH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>
            <v>40</v>
          </cell>
          <cell r="J425">
            <v>0</v>
          </cell>
          <cell r="K425">
            <v>0</v>
          </cell>
          <cell r="L425" t="str">
            <v>-</v>
          </cell>
          <cell r="M425" t="str">
            <v>-</v>
          </cell>
          <cell r="N425">
            <v>38750</v>
          </cell>
          <cell r="O425">
            <v>0.25</v>
          </cell>
          <cell r="P425">
            <v>9687.5</v>
          </cell>
          <cell r="Q425">
            <v>0</v>
          </cell>
          <cell r="R425">
            <v>0</v>
          </cell>
          <cell r="S425">
            <v>0</v>
          </cell>
        </row>
        <row r="426">
          <cell r="B426" t="str">
            <v xml:space="preserve">  APRIL</v>
          </cell>
          <cell r="C426" t="str">
            <v>-</v>
          </cell>
          <cell r="D426" t="str">
            <v>-</v>
          </cell>
          <cell r="E426" t="str">
            <v>-</v>
          </cell>
          <cell r="F426" t="str">
            <v>-</v>
          </cell>
          <cell r="G426" t="str">
            <v>-</v>
          </cell>
          <cell r="H426" t="str">
            <v>-</v>
          </cell>
          <cell r="I426">
            <v>40</v>
          </cell>
          <cell r="J426">
            <v>0</v>
          </cell>
          <cell r="K426">
            <v>0</v>
          </cell>
          <cell r="L426" t="str">
            <v>-</v>
          </cell>
          <cell r="M426" t="str">
            <v>-</v>
          </cell>
          <cell r="N426">
            <v>38750</v>
          </cell>
          <cell r="O426">
            <v>0.25</v>
          </cell>
          <cell r="P426">
            <v>9687.5</v>
          </cell>
          <cell r="Q426">
            <v>0</v>
          </cell>
          <cell r="R426">
            <v>0</v>
          </cell>
          <cell r="S426">
            <v>0</v>
          </cell>
        </row>
        <row r="427">
          <cell r="B427" t="str">
            <v xml:space="preserve">  MAY</v>
          </cell>
          <cell r="C427" t="str">
            <v>-</v>
          </cell>
          <cell r="D427" t="str">
            <v>-</v>
          </cell>
          <cell r="E427" t="str">
            <v>-</v>
          </cell>
          <cell r="F427" t="str">
            <v>-</v>
          </cell>
          <cell r="G427" t="str">
            <v>-</v>
          </cell>
          <cell r="H427" t="str">
            <v>-</v>
          </cell>
          <cell r="I427">
            <v>40</v>
          </cell>
          <cell r="J427">
            <v>0</v>
          </cell>
          <cell r="K427">
            <v>0</v>
          </cell>
          <cell r="L427" t="str">
            <v>-</v>
          </cell>
          <cell r="M427" t="str">
            <v>-</v>
          </cell>
          <cell r="N427">
            <v>38750</v>
          </cell>
          <cell r="O427">
            <v>0.25</v>
          </cell>
          <cell r="P427">
            <v>9687.5</v>
          </cell>
          <cell r="Q427">
            <v>0</v>
          </cell>
          <cell r="R427">
            <v>0</v>
          </cell>
          <cell r="S427">
            <v>0</v>
          </cell>
        </row>
        <row r="428">
          <cell r="B428" t="str">
            <v xml:space="preserve">  JUNE</v>
          </cell>
          <cell r="C428" t="str">
            <v>-</v>
          </cell>
          <cell r="D428" t="str">
            <v>-</v>
          </cell>
          <cell r="E428" t="str">
            <v>-</v>
          </cell>
          <cell r="F428" t="str">
            <v>-</v>
          </cell>
          <cell r="G428" t="str">
            <v>-</v>
          </cell>
          <cell r="H428" t="str">
            <v>-</v>
          </cell>
          <cell r="I428">
            <v>40</v>
          </cell>
          <cell r="J428">
            <v>0</v>
          </cell>
          <cell r="K428">
            <v>0</v>
          </cell>
          <cell r="L428" t="str">
            <v>-</v>
          </cell>
          <cell r="M428" t="str">
            <v>-</v>
          </cell>
          <cell r="N428">
            <v>38750</v>
          </cell>
          <cell r="O428">
            <v>0.25</v>
          </cell>
          <cell r="P428">
            <v>9687.5</v>
          </cell>
          <cell r="Q428">
            <v>0</v>
          </cell>
          <cell r="R428">
            <v>0</v>
          </cell>
          <cell r="S428">
            <v>0</v>
          </cell>
        </row>
        <row r="429">
          <cell r="B429" t="str">
            <v xml:space="preserve">  JULY</v>
          </cell>
          <cell r="C429" t="str">
            <v>-</v>
          </cell>
          <cell r="D429" t="str">
            <v>-</v>
          </cell>
          <cell r="E429" t="str">
            <v>-</v>
          </cell>
          <cell r="F429" t="str">
            <v>-</v>
          </cell>
          <cell r="G429" t="str">
            <v>-</v>
          </cell>
          <cell r="H429" t="str">
            <v>-</v>
          </cell>
          <cell r="I429">
            <v>40</v>
          </cell>
          <cell r="J429">
            <v>0</v>
          </cell>
          <cell r="K429">
            <v>0</v>
          </cell>
          <cell r="L429" t="str">
            <v>-</v>
          </cell>
          <cell r="M429" t="str">
            <v>-</v>
          </cell>
          <cell r="N429">
            <v>38750</v>
          </cell>
          <cell r="O429">
            <v>0.25</v>
          </cell>
          <cell r="P429">
            <v>9687.5</v>
          </cell>
          <cell r="Q429">
            <v>0</v>
          </cell>
          <cell r="R429">
            <v>0</v>
          </cell>
          <cell r="S429">
            <v>0</v>
          </cell>
        </row>
        <row r="430">
          <cell r="B430" t="str">
            <v xml:space="preserve">  AUGUST</v>
          </cell>
          <cell r="C430" t="str">
            <v>-</v>
          </cell>
          <cell r="D430" t="str">
            <v>-</v>
          </cell>
          <cell r="E430" t="str">
            <v>-</v>
          </cell>
          <cell r="F430" t="str">
            <v>-</v>
          </cell>
          <cell r="G430" t="str">
            <v>-</v>
          </cell>
          <cell r="H430" t="str">
            <v>-</v>
          </cell>
          <cell r="I430">
            <v>40</v>
          </cell>
          <cell r="J430">
            <v>0</v>
          </cell>
          <cell r="K430">
            <v>0</v>
          </cell>
          <cell r="L430" t="str">
            <v>-</v>
          </cell>
          <cell r="M430" t="str">
            <v>-</v>
          </cell>
          <cell r="N430">
            <v>38750</v>
          </cell>
          <cell r="O430">
            <v>0.25</v>
          </cell>
          <cell r="P430">
            <v>9687.5</v>
          </cell>
          <cell r="Q430">
            <v>0</v>
          </cell>
          <cell r="R430">
            <v>0</v>
          </cell>
          <cell r="S430">
            <v>0</v>
          </cell>
        </row>
        <row r="431">
          <cell r="B431" t="str">
            <v xml:space="preserve">  SEPTEMBER</v>
          </cell>
          <cell r="C431" t="str">
            <v>-</v>
          </cell>
          <cell r="D431" t="str">
            <v>-</v>
          </cell>
          <cell r="E431" t="str">
            <v>-</v>
          </cell>
          <cell r="F431" t="str">
            <v>-</v>
          </cell>
          <cell r="G431" t="str">
            <v>-</v>
          </cell>
          <cell r="H431" t="str">
            <v>-</v>
          </cell>
          <cell r="I431">
            <v>40</v>
          </cell>
          <cell r="J431">
            <v>0</v>
          </cell>
          <cell r="K431">
            <v>0</v>
          </cell>
          <cell r="L431" t="str">
            <v>-</v>
          </cell>
          <cell r="M431" t="str">
            <v>-</v>
          </cell>
          <cell r="N431">
            <v>38750</v>
          </cell>
          <cell r="O431">
            <v>0.25</v>
          </cell>
          <cell r="P431">
            <v>9687.5</v>
          </cell>
          <cell r="Q431">
            <v>0</v>
          </cell>
          <cell r="R431">
            <v>0</v>
          </cell>
          <cell r="S431">
            <v>0</v>
          </cell>
        </row>
        <row r="432">
          <cell r="B432" t="str">
            <v xml:space="preserve">  OCTOBER</v>
          </cell>
          <cell r="C432" t="str">
            <v>-</v>
          </cell>
          <cell r="D432" t="str">
            <v>-</v>
          </cell>
          <cell r="E432" t="str">
            <v>-</v>
          </cell>
          <cell r="F432" t="str">
            <v>-</v>
          </cell>
          <cell r="G432" t="str">
            <v>-</v>
          </cell>
          <cell r="H432" t="str">
            <v>-</v>
          </cell>
          <cell r="I432">
            <v>40</v>
          </cell>
          <cell r="J432">
            <v>0</v>
          </cell>
          <cell r="K432">
            <v>0</v>
          </cell>
          <cell r="L432" t="str">
            <v>-</v>
          </cell>
          <cell r="M432" t="str">
            <v>-</v>
          </cell>
          <cell r="N432">
            <v>38750</v>
          </cell>
          <cell r="O432">
            <v>0.25</v>
          </cell>
          <cell r="P432">
            <v>9687.5</v>
          </cell>
          <cell r="Q432">
            <v>0</v>
          </cell>
          <cell r="R432">
            <v>0</v>
          </cell>
          <cell r="S432">
            <v>0</v>
          </cell>
        </row>
        <row r="433">
          <cell r="B433" t="str">
            <v xml:space="preserve">  NOVEMBER</v>
          </cell>
          <cell r="C433" t="str">
            <v>-</v>
          </cell>
          <cell r="D433" t="str">
            <v>-</v>
          </cell>
          <cell r="E433" t="str">
            <v>-</v>
          </cell>
          <cell r="F433" t="str">
            <v>-</v>
          </cell>
          <cell r="G433" t="str">
            <v>-</v>
          </cell>
          <cell r="H433" t="str">
            <v>-</v>
          </cell>
          <cell r="I433">
            <v>40</v>
          </cell>
          <cell r="J433">
            <v>0</v>
          </cell>
          <cell r="K433">
            <v>0</v>
          </cell>
          <cell r="L433" t="str">
            <v>-</v>
          </cell>
          <cell r="M433" t="str">
            <v>-</v>
          </cell>
          <cell r="N433">
            <v>38750</v>
          </cell>
          <cell r="O433">
            <v>0.25</v>
          </cell>
          <cell r="P433">
            <v>9687.5</v>
          </cell>
          <cell r="Q433">
            <v>0</v>
          </cell>
          <cell r="R433">
            <v>0</v>
          </cell>
          <cell r="S433">
            <v>0</v>
          </cell>
        </row>
        <row r="435">
          <cell r="A435" t="str">
            <v xml:space="preserve"> </v>
          </cell>
          <cell r="B435" t="str">
            <v>T O T A L</v>
          </cell>
          <cell r="C435" t="str">
            <v>Pay Item</v>
          </cell>
          <cell r="E435" t="str">
            <v>:</v>
          </cell>
          <cell r="F435" t="str">
            <v>III - 4 - 29</v>
          </cell>
          <cell r="J435">
            <v>40</v>
          </cell>
          <cell r="K435" t="str">
            <v>-</v>
          </cell>
          <cell r="L435">
            <v>0</v>
          </cell>
          <cell r="M435">
            <v>0</v>
          </cell>
          <cell r="O435" t="str">
            <v>-</v>
          </cell>
          <cell r="Q435">
            <v>0</v>
          </cell>
          <cell r="R435">
            <v>0</v>
          </cell>
          <cell r="S435">
            <v>0</v>
          </cell>
        </row>
        <row r="437">
          <cell r="A437" t="str">
            <v xml:space="preserve">   L : Labour</v>
          </cell>
          <cell r="E437" t="str">
            <v xml:space="preserve">    C : Cement</v>
          </cell>
          <cell r="J437" t="str">
            <v xml:space="preserve">    S : Steel</v>
          </cell>
          <cell r="N437" t="str">
            <v xml:space="preserve">    F : Fuel</v>
          </cell>
          <cell r="R437" t="str">
            <v xml:space="preserve">    M : Material</v>
          </cell>
        </row>
        <row r="438">
          <cell r="A438" t="str">
            <v xml:space="preserve">   Economic Indicators Table 1.3</v>
          </cell>
          <cell r="E438" t="str">
            <v xml:space="preserve">         Economic Indicators Table 1.11</v>
          </cell>
          <cell r="J438" t="str">
            <v xml:space="preserve">         Economic Indicators Table 1.11</v>
          </cell>
          <cell r="N438" t="str">
            <v xml:space="preserve">         "Official Diesel Oil Selling Price"</v>
          </cell>
          <cell r="R438" t="str">
            <v xml:space="preserve">         Economic Indicators Table 1.15</v>
          </cell>
        </row>
        <row r="439">
          <cell r="A439" t="str">
            <v xml:space="preserve">   Consumer Price Indices for 43 Cities &amp; Changes</v>
          </cell>
          <cell r="E439" t="str">
            <v xml:space="preserve">         Wholesale Price Indices of Manufacturing Commodities</v>
          </cell>
          <cell r="J439" t="str">
            <v xml:space="preserve">         Wholesale Price Indices of Manufacturing Commodities</v>
          </cell>
          <cell r="N439" t="str">
            <v xml:space="preserve">         Actual cost of high speed diesel</v>
          </cell>
          <cell r="R439" t="str">
            <v xml:space="preserve">         Wholesale Price Indices of Construction Materials</v>
          </cell>
        </row>
        <row r="440">
          <cell r="A440" t="str">
            <v xml:space="preserve">   Sub-Sector General Index for Bandar Lampung</v>
          </cell>
          <cell r="E440" t="str">
            <v xml:space="preserve">         Sub-Sector 17, Non Metallic Mineral Products</v>
          </cell>
          <cell r="J440" t="str">
            <v xml:space="preserve">         Sub-Sector 19, Iron and Steel Products</v>
          </cell>
          <cell r="N440" t="str">
            <v xml:space="preserve">         Estabilished by Pertamina Oil Company</v>
          </cell>
          <cell r="R440" t="str">
            <v xml:space="preserve">         Sub-Sector 2, Public Works in Agriculture</v>
          </cell>
        </row>
        <row r="442">
          <cell r="A442" t="str">
            <v>Pn  =  A +  L(Ln/Lo) + C(Cn/Co) + S(Sn/So) + F(Fn/Fo) + M(Mn/Mo)</v>
          </cell>
        </row>
        <row r="443">
          <cell r="A443" t="str">
            <v>CALCULATION OF ESCALATION PAYMENT</v>
          </cell>
        </row>
        <row r="444">
          <cell r="A444" t="str">
            <v>CONTRACT PACKAGE</v>
          </cell>
          <cell r="C444" t="str">
            <v>:</v>
          </cell>
          <cell r="D444" t="str">
            <v>WAY CURUP IRRIGATION SUB-PROJECT PTSL-II</v>
          </cell>
          <cell r="Q444" t="str">
            <v>CONTRACTOR</v>
          </cell>
          <cell r="R444" t="str">
            <v>:     PT. ADHI KARYA (Persero) Tbk</v>
          </cell>
        </row>
        <row r="445">
          <cell r="A445" t="str">
            <v>CONTRACT NO. / DATE</v>
          </cell>
          <cell r="C445" t="str">
            <v>:</v>
          </cell>
          <cell r="D445" t="str">
            <v>HK.02.07-Ag.0801/WILIII/01 ,  Date : May 14th, 2004</v>
          </cell>
          <cell r="Q445" t="str">
            <v>CONSULTANT</v>
          </cell>
          <cell r="R445" t="str">
            <v>:     NIPPON KOEI (In Associated)</v>
          </cell>
        </row>
        <row r="447">
          <cell r="A447" t="str">
            <v xml:space="preserve"> PAY ITEM</v>
          </cell>
          <cell r="C447" t="str">
            <v>:</v>
          </cell>
          <cell r="D447" t="str">
            <v>III - 4 - 30</v>
          </cell>
          <cell r="I447" t="str">
            <v xml:space="preserve"> DESCRIPTION :</v>
          </cell>
          <cell r="J447" t="str">
            <v>Galvanized Iron Pipe, dia. 75 mm for handrail</v>
          </cell>
          <cell r="M447" t="str">
            <v>QUANTITIES</v>
          </cell>
          <cell r="N447" t="str">
            <v>ORIGINAL</v>
          </cell>
          <cell r="P447" t="str">
            <v>CURRENT</v>
          </cell>
          <cell r="Q447" t="str">
            <v>ORIGINAL</v>
          </cell>
          <cell r="R447" t="str">
            <v>CURRENT</v>
          </cell>
        </row>
        <row r="448">
          <cell r="A448" t="str">
            <v xml:space="preserve"> COMPONENT</v>
          </cell>
          <cell r="C448" t="str">
            <v>A</v>
          </cell>
          <cell r="D448" t="str">
            <v>L</v>
          </cell>
          <cell r="E448" t="str">
            <v>C</v>
          </cell>
          <cell r="F448" t="str">
            <v>S</v>
          </cell>
          <cell r="G448" t="str">
            <v>F</v>
          </cell>
          <cell r="H448" t="str">
            <v>M</v>
          </cell>
          <cell r="I448" t="str">
            <v xml:space="preserve"> QUANTITIES   :</v>
          </cell>
          <cell r="J448">
            <v>1</v>
          </cell>
          <cell r="K448" t="str">
            <v>m</v>
          </cell>
          <cell r="M448" t="str">
            <v>FOR</v>
          </cell>
          <cell r="N448" t="str">
            <v>UNIT PRICE</v>
          </cell>
          <cell r="O448" t="str">
            <v>FACTOR</v>
          </cell>
          <cell r="P448" t="str">
            <v>UNIT PRICE</v>
          </cell>
          <cell r="Q448" t="str">
            <v>AMOUNT</v>
          </cell>
          <cell r="R448" t="str">
            <v>AMOUNT</v>
          </cell>
          <cell r="S448" t="str">
            <v>PRICE ESCALATION</v>
          </cell>
        </row>
        <row r="449">
          <cell r="A449" t="str">
            <v xml:space="preserve"> COST FACTOR</v>
          </cell>
          <cell r="C449">
            <v>0.25</v>
          </cell>
          <cell r="D449">
            <v>0.15</v>
          </cell>
          <cell r="E449" t="str">
            <v>-</v>
          </cell>
          <cell r="F449" t="str">
            <v>-</v>
          </cell>
          <cell r="G449" t="str">
            <v>-</v>
          </cell>
          <cell r="H449">
            <v>0.6</v>
          </cell>
          <cell r="I449" t="str">
            <v>SCHEDULE QUANTITIES</v>
          </cell>
          <cell r="K449" t="str">
            <v>ACTUAL QUANTITIES (MC)</v>
          </cell>
          <cell r="M449" t="str">
            <v>ESCALATION</v>
          </cell>
          <cell r="N449" t="str">
            <v>Ho</v>
          </cell>
          <cell r="O449" t="str">
            <v>Pn</v>
          </cell>
          <cell r="P449" t="str">
            <v>Hn</v>
          </cell>
          <cell r="Q449" t="str">
            <v>Io</v>
          </cell>
          <cell r="R449" t="str">
            <v>In</v>
          </cell>
          <cell r="S449" t="str">
            <v>PAYMENT</v>
          </cell>
        </row>
        <row r="450">
          <cell r="A450" t="str">
            <v xml:space="preserve"> ZERO INDEX / DEC 2002</v>
          </cell>
          <cell r="C450" t="str">
            <v>-</v>
          </cell>
          <cell r="D450">
            <v>110.63</v>
          </cell>
          <cell r="E450">
            <v>294</v>
          </cell>
          <cell r="F450">
            <v>345</v>
          </cell>
          <cell r="G450">
            <v>1650</v>
          </cell>
          <cell r="H450">
            <v>350</v>
          </cell>
          <cell r="I450" t="str">
            <v>CUMULATIVE</v>
          </cell>
          <cell r="J450" t="str">
            <v>MONTHLY</v>
          </cell>
          <cell r="K450" t="str">
            <v>CUMULATIVE</v>
          </cell>
          <cell r="L450" t="str">
            <v>MONTHLY</v>
          </cell>
          <cell r="M450" t="str">
            <v>PAYMENT</v>
          </cell>
        </row>
        <row r="451">
          <cell r="A451">
            <v>1</v>
          </cell>
          <cell r="B451">
            <v>2</v>
          </cell>
          <cell r="C451">
            <v>3</v>
          </cell>
          <cell r="D451">
            <v>4</v>
          </cell>
          <cell r="E451">
            <v>5</v>
          </cell>
          <cell r="F451">
            <v>6</v>
          </cell>
          <cell r="G451">
            <v>7</v>
          </cell>
          <cell r="H451">
            <v>8</v>
          </cell>
          <cell r="I451">
            <v>9</v>
          </cell>
          <cell r="J451">
            <v>10</v>
          </cell>
          <cell r="K451">
            <v>11</v>
          </cell>
          <cell r="L451">
            <v>12</v>
          </cell>
          <cell r="M451">
            <v>13</v>
          </cell>
          <cell r="N451">
            <v>14</v>
          </cell>
          <cell r="O451">
            <v>15</v>
          </cell>
          <cell r="P451" t="str">
            <v>16=14x15</v>
          </cell>
          <cell r="Q451" t="str">
            <v>17=13x14</v>
          </cell>
          <cell r="R451" t="str">
            <v>18=13x16</v>
          </cell>
          <cell r="S451" t="str">
            <v>19=18-17</v>
          </cell>
        </row>
        <row r="453">
          <cell r="A453" t="str">
            <v>2004</v>
          </cell>
          <cell r="B453" t="str">
            <v xml:space="preserve">  JUNE</v>
          </cell>
          <cell r="C453" t="str">
            <v>-</v>
          </cell>
          <cell r="D453" t="str">
            <v>-</v>
          </cell>
          <cell r="E453" t="str">
            <v>-</v>
          </cell>
          <cell r="F453" t="str">
            <v>-</v>
          </cell>
          <cell r="G453" t="str">
            <v>-</v>
          </cell>
          <cell r="H453" t="str">
            <v>-</v>
          </cell>
          <cell r="I453">
            <v>0</v>
          </cell>
          <cell r="J453">
            <v>0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  <cell r="P453" t="str">
            <v>-</v>
          </cell>
          <cell r="Q453" t="str">
            <v>-</v>
          </cell>
          <cell r="R453" t="str">
            <v>-</v>
          </cell>
          <cell r="S453" t="str">
            <v>-</v>
          </cell>
        </row>
        <row r="454">
          <cell r="B454" t="str">
            <v xml:space="preserve">  JULY</v>
          </cell>
          <cell r="C454" t="str">
            <v>-</v>
          </cell>
          <cell r="D454" t="str">
            <v>-</v>
          </cell>
          <cell r="E454" t="str">
            <v>-</v>
          </cell>
          <cell r="F454" t="str">
            <v>-</v>
          </cell>
          <cell r="G454" t="str">
            <v>-</v>
          </cell>
          <cell r="H454" t="str">
            <v>-</v>
          </cell>
          <cell r="I454">
            <v>0</v>
          </cell>
          <cell r="J454">
            <v>0</v>
          </cell>
          <cell r="K454">
            <v>0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  <cell r="P454" t="str">
            <v>-</v>
          </cell>
          <cell r="Q454" t="str">
            <v>-</v>
          </cell>
          <cell r="R454" t="str">
            <v>-</v>
          </cell>
          <cell r="S454" t="str">
            <v>-</v>
          </cell>
        </row>
        <row r="455">
          <cell r="B455" t="str">
            <v xml:space="preserve">  AUGUST</v>
          </cell>
          <cell r="C455" t="str">
            <v>-</v>
          </cell>
          <cell r="D455" t="str">
            <v>-</v>
          </cell>
          <cell r="E455" t="str">
            <v>-</v>
          </cell>
          <cell r="F455" t="str">
            <v>-</v>
          </cell>
          <cell r="G455" t="str">
            <v>-</v>
          </cell>
          <cell r="H455" t="str">
            <v>-</v>
          </cell>
          <cell r="I455">
            <v>0</v>
          </cell>
          <cell r="J455">
            <v>0</v>
          </cell>
          <cell r="K455">
            <v>0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  <cell r="P455" t="str">
            <v>-</v>
          </cell>
          <cell r="Q455" t="str">
            <v>-</v>
          </cell>
          <cell r="R455" t="str">
            <v>-</v>
          </cell>
          <cell r="S455" t="str">
            <v>-</v>
          </cell>
        </row>
        <row r="456">
          <cell r="B456" t="str">
            <v xml:space="preserve">  SEPTEMBER</v>
          </cell>
          <cell r="C456" t="str">
            <v>-</v>
          </cell>
          <cell r="D456" t="str">
            <v>-</v>
          </cell>
          <cell r="E456" t="str">
            <v>-</v>
          </cell>
          <cell r="F456" t="str">
            <v>-</v>
          </cell>
          <cell r="G456" t="str">
            <v>-</v>
          </cell>
          <cell r="H456" t="str">
            <v>-</v>
          </cell>
          <cell r="I456">
            <v>0</v>
          </cell>
          <cell r="J456">
            <v>0</v>
          </cell>
          <cell r="K456">
            <v>0</v>
          </cell>
          <cell r="L456" t="str">
            <v>-</v>
          </cell>
          <cell r="M456" t="str">
            <v>-</v>
          </cell>
          <cell r="N456" t="str">
            <v>-</v>
          </cell>
          <cell r="O456" t="str">
            <v>-</v>
          </cell>
          <cell r="P456" t="str">
            <v>-</v>
          </cell>
          <cell r="Q456" t="str">
            <v>-</v>
          </cell>
          <cell r="R456" t="str">
            <v>-</v>
          </cell>
          <cell r="S456" t="str">
            <v>-</v>
          </cell>
        </row>
        <row r="457">
          <cell r="B457" t="str">
            <v xml:space="preserve">  OCTOBER</v>
          </cell>
          <cell r="C457" t="str">
            <v>-</v>
          </cell>
          <cell r="D457" t="str">
            <v>-</v>
          </cell>
          <cell r="E457" t="str">
            <v>-</v>
          </cell>
          <cell r="F457" t="str">
            <v>-</v>
          </cell>
          <cell r="G457" t="str">
            <v>-</v>
          </cell>
          <cell r="H457" t="str">
            <v>-</v>
          </cell>
          <cell r="I457">
            <v>0</v>
          </cell>
          <cell r="J457">
            <v>0</v>
          </cell>
          <cell r="K457">
            <v>0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  <cell r="P457" t="str">
            <v>-</v>
          </cell>
          <cell r="Q457" t="str">
            <v>-</v>
          </cell>
          <cell r="R457" t="str">
            <v>-</v>
          </cell>
          <cell r="S457" t="str">
            <v>-</v>
          </cell>
        </row>
        <row r="458">
          <cell r="B458" t="str">
            <v xml:space="preserve">  NOVEMBER</v>
          </cell>
          <cell r="C458" t="str">
            <v>-</v>
          </cell>
          <cell r="D458" t="str">
            <v>-</v>
          </cell>
          <cell r="E458" t="str">
            <v>-</v>
          </cell>
          <cell r="F458" t="str">
            <v>-</v>
          </cell>
          <cell r="G458" t="str">
            <v>-</v>
          </cell>
          <cell r="H458" t="str">
            <v>-</v>
          </cell>
          <cell r="I458">
            <v>0</v>
          </cell>
          <cell r="J458">
            <v>0</v>
          </cell>
          <cell r="K458">
            <v>0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  <cell r="P458" t="str">
            <v>-</v>
          </cell>
          <cell r="Q458" t="str">
            <v>-</v>
          </cell>
          <cell r="R458" t="str">
            <v>-</v>
          </cell>
          <cell r="S458" t="str">
            <v>-</v>
          </cell>
        </row>
        <row r="459">
          <cell r="B459" t="str">
            <v xml:space="preserve">  DECEMBER</v>
          </cell>
          <cell r="C459" t="str">
            <v>-</v>
          </cell>
          <cell r="D459" t="str">
            <v>-</v>
          </cell>
          <cell r="E459" t="str">
            <v>-</v>
          </cell>
          <cell r="F459" t="str">
            <v>-</v>
          </cell>
          <cell r="G459" t="str">
            <v>-</v>
          </cell>
          <cell r="H459" t="str">
            <v>-</v>
          </cell>
          <cell r="I459">
            <v>0</v>
          </cell>
          <cell r="J459">
            <v>0</v>
          </cell>
          <cell r="K459">
            <v>0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  <cell r="P459" t="str">
            <v>-</v>
          </cell>
          <cell r="Q459" t="str">
            <v>-</v>
          </cell>
          <cell r="R459" t="str">
            <v>-</v>
          </cell>
          <cell r="S459" t="str">
            <v>-</v>
          </cell>
        </row>
        <row r="460">
          <cell r="A460" t="str">
            <v>2005</v>
          </cell>
          <cell r="B460" t="str">
            <v xml:space="preserve">  JANUARY</v>
          </cell>
          <cell r="C460" t="str">
            <v>-</v>
          </cell>
          <cell r="D460" t="str">
            <v>-</v>
          </cell>
          <cell r="E460" t="str">
            <v>-</v>
          </cell>
          <cell r="F460" t="str">
            <v>-</v>
          </cell>
          <cell r="G460" t="str">
            <v>-</v>
          </cell>
          <cell r="H460" t="str">
            <v>-</v>
          </cell>
          <cell r="I460">
            <v>0</v>
          </cell>
          <cell r="J460">
            <v>0</v>
          </cell>
          <cell r="K460">
            <v>0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  <cell r="P460" t="str">
            <v>-</v>
          </cell>
          <cell r="Q460" t="str">
            <v>-</v>
          </cell>
          <cell r="R460" t="str">
            <v>-</v>
          </cell>
          <cell r="S460" t="str">
            <v>-</v>
          </cell>
        </row>
        <row r="461">
          <cell r="B461" t="str">
            <v xml:space="preserve">  FEBRUARY</v>
          </cell>
          <cell r="C461" t="str">
            <v>-</v>
          </cell>
          <cell r="D461" t="str">
            <v>-</v>
          </cell>
          <cell r="E461" t="str">
            <v>-</v>
          </cell>
          <cell r="F461" t="str">
            <v>-</v>
          </cell>
          <cell r="G461" t="str">
            <v>-</v>
          </cell>
          <cell r="H461" t="str">
            <v>-</v>
          </cell>
          <cell r="I461">
            <v>0</v>
          </cell>
          <cell r="J461">
            <v>0</v>
          </cell>
          <cell r="K461">
            <v>0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  <cell r="P461" t="str">
            <v>-</v>
          </cell>
          <cell r="Q461" t="str">
            <v>-</v>
          </cell>
          <cell r="R461" t="str">
            <v>-</v>
          </cell>
          <cell r="S461" t="str">
            <v>-</v>
          </cell>
        </row>
        <row r="462">
          <cell r="B462" t="str">
            <v xml:space="preserve">  MARCH</v>
          </cell>
          <cell r="C462" t="str">
            <v>-</v>
          </cell>
          <cell r="D462" t="str">
            <v>-</v>
          </cell>
          <cell r="E462" t="str">
            <v>-</v>
          </cell>
          <cell r="F462" t="str">
            <v>-</v>
          </cell>
          <cell r="G462" t="str">
            <v>-</v>
          </cell>
          <cell r="H462" t="str">
            <v>-</v>
          </cell>
          <cell r="I462">
            <v>0</v>
          </cell>
          <cell r="J462">
            <v>0</v>
          </cell>
          <cell r="K462">
            <v>0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  <cell r="P462" t="str">
            <v>-</v>
          </cell>
          <cell r="Q462" t="str">
            <v>-</v>
          </cell>
          <cell r="R462" t="str">
            <v>-</v>
          </cell>
          <cell r="S462" t="str">
            <v>-</v>
          </cell>
        </row>
        <row r="463">
          <cell r="B463" t="str">
            <v xml:space="preserve">  APRIL</v>
          </cell>
          <cell r="C463" t="str">
            <v>-</v>
          </cell>
          <cell r="D463" t="str">
            <v>-</v>
          </cell>
          <cell r="E463" t="str">
            <v>-</v>
          </cell>
          <cell r="F463" t="str">
            <v>-</v>
          </cell>
          <cell r="G463" t="str">
            <v>-</v>
          </cell>
          <cell r="H463" t="str">
            <v>-</v>
          </cell>
          <cell r="I463">
            <v>0</v>
          </cell>
          <cell r="J463">
            <v>0</v>
          </cell>
          <cell r="K463">
            <v>0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  <cell r="P463" t="str">
            <v>-</v>
          </cell>
          <cell r="Q463" t="str">
            <v>-</v>
          </cell>
          <cell r="R463" t="str">
            <v>-</v>
          </cell>
          <cell r="S463" t="str">
            <v>-</v>
          </cell>
        </row>
        <row r="464">
          <cell r="B464" t="str">
            <v xml:space="preserve">  MAY</v>
          </cell>
          <cell r="C464" t="str">
            <v>-</v>
          </cell>
          <cell r="D464" t="str">
            <v>-</v>
          </cell>
          <cell r="E464" t="str">
            <v>-</v>
          </cell>
          <cell r="F464" t="str">
            <v>-</v>
          </cell>
          <cell r="G464" t="str">
            <v>-</v>
          </cell>
          <cell r="H464" t="str">
            <v>-</v>
          </cell>
          <cell r="I464">
            <v>0</v>
          </cell>
          <cell r="J464">
            <v>0</v>
          </cell>
          <cell r="K464">
            <v>0</v>
          </cell>
          <cell r="L464" t="str">
            <v xml:space="preserve">-     </v>
          </cell>
          <cell r="M464" t="str">
            <v>-</v>
          </cell>
          <cell r="N464" t="str">
            <v>-</v>
          </cell>
          <cell r="O464" t="str">
            <v>-</v>
          </cell>
          <cell r="P464" t="str">
            <v>-</v>
          </cell>
          <cell r="Q464" t="str">
            <v>-</v>
          </cell>
          <cell r="R464" t="str">
            <v>-</v>
          </cell>
          <cell r="S464" t="str">
            <v>-</v>
          </cell>
        </row>
        <row r="465">
          <cell r="B465" t="str">
            <v xml:space="preserve">  JUNE</v>
          </cell>
          <cell r="C465" t="str">
            <v>-</v>
          </cell>
          <cell r="D465">
            <v>121.75</v>
          </cell>
          <cell r="E465">
            <v>323</v>
          </cell>
          <cell r="F465">
            <v>491</v>
          </cell>
          <cell r="G465">
            <v>2100</v>
          </cell>
          <cell r="H465">
            <v>441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40832.5</v>
          </cell>
          <cell r="O465">
            <v>1.1710772846425019</v>
          </cell>
          <cell r="P465">
            <v>47818.013225164963</v>
          </cell>
          <cell r="Q465">
            <v>0</v>
          </cell>
          <cell r="R465">
            <v>0</v>
          </cell>
          <cell r="S465">
            <v>0</v>
          </cell>
        </row>
        <row r="466">
          <cell r="B466" t="str">
            <v xml:space="preserve">  JULY</v>
          </cell>
          <cell r="C466" t="str">
            <v>-</v>
          </cell>
          <cell r="D466">
            <v>122.55</v>
          </cell>
          <cell r="E466">
            <v>325</v>
          </cell>
          <cell r="F466">
            <v>491</v>
          </cell>
          <cell r="G466">
            <v>2100</v>
          </cell>
          <cell r="H466">
            <v>449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40832.5</v>
          </cell>
          <cell r="O466">
            <v>1.1858762670936582</v>
          </cell>
          <cell r="P466">
            <v>48422.292676101802</v>
          </cell>
          <cell r="Q466">
            <v>0</v>
          </cell>
          <cell r="R466">
            <v>0</v>
          </cell>
          <cell r="S466">
            <v>0</v>
          </cell>
        </row>
        <row r="467">
          <cell r="B467" t="str">
            <v xml:space="preserve">  AUGUST</v>
          </cell>
          <cell r="C467" t="str">
            <v>-</v>
          </cell>
          <cell r="D467">
            <v>122.49</v>
          </cell>
          <cell r="E467">
            <v>326</v>
          </cell>
          <cell r="F467">
            <v>493</v>
          </cell>
          <cell r="G467">
            <v>2100</v>
          </cell>
          <cell r="H467">
            <v>452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40832.5</v>
          </cell>
          <cell r="O467">
            <v>1.1909377719812502</v>
          </cell>
          <cell r="P467">
            <v>48628.966574424398</v>
          </cell>
          <cell r="Q467">
            <v>0</v>
          </cell>
          <cell r="R467">
            <v>0</v>
          </cell>
          <cell r="S467">
            <v>0</v>
          </cell>
        </row>
        <row r="468">
          <cell r="B468" t="str">
            <v xml:space="preserve">  SEPTEMBER</v>
          </cell>
          <cell r="C468" t="str">
            <v>-</v>
          </cell>
          <cell r="D468">
            <v>123.27</v>
          </cell>
          <cell r="E468">
            <v>330</v>
          </cell>
          <cell r="F468">
            <v>495</v>
          </cell>
          <cell r="G468">
            <v>2100</v>
          </cell>
          <cell r="H468">
            <v>462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40832.5</v>
          </cell>
          <cell r="O468">
            <v>1.2091382084425562</v>
          </cell>
          <cell r="P468">
            <v>49372.135896230677</v>
          </cell>
          <cell r="Q468">
            <v>0</v>
          </cell>
          <cell r="R468">
            <v>0</v>
          </cell>
          <cell r="S468">
            <v>0</v>
          </cell>
        </row>
        <row r="469">
          <cell r="B469" t="str">
            <v xml:space="preserve">  OCTOBER</v>
          </cell>
          <cell r="C469" t="str">
            <v>-</v>
          </cell>
          <cell r="D469">
            <v>139.13999999999999</v>
          </cell>
          <cell r="E469">
            <v>376</v>
          </cell>
          <cell r="F469">
            <v>511</v>
          </cell>
          <cell r="G469">
            <v>4300</v>
          </cell>
          <cell r="H469">
            <v>500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40832.5</v>
          </cell>
          <cell r="O469">
            <v>1.2957987371030848</v>
          </cell>
          <cell r="P469">
            <v>52910.701932761709</v>
          </cell>
          <cell r="Q469">
            <v>0</v>
          </cell>
          <cell r="R469">
            <v>0</v>
          </cell>
          <cell r="S469">
            <v>0</v>
          </cell>
        </row>
        <row r="470">
          <cell r="B470" t="str">
            <v xml:space="preserve">  NOVEMBER</v>
          </cell>
          <cell r="C470" t="str">
            <v>-</v>
          </cell>
          <cell r="D470">
            <v>140.15</v>
          </cell>
          <cell r="E470">
            <v>393</v>
          </cell>
          <cell r="F470">
            <v>511</v>
          </cell>
          <cell r="G470">
            <v>4300</v>
          </cell>
          <cell r="H470">
            <v>510</v>
          </cell>
          <cell r="I470">
            <v>30</v>
          </cell>
          <cell r="J470">
            <v>30</v>
          </cell>
          <cell r="K470">
            <v>0</v>
          </cell>
          <cell r="L470">
            <v>0</v>
          </cell>
          <cell r="M470">
            <v>0</v>
          </cell>
          <cell r="N470">
            <v>40832.5</v>
          </cell>
          <cell r="O470">
            <v>1.3143110238762414</v>
          </cell>
          <cell r="P470">
            <v>53666.604882426625</v>
          </cell>
          <cell r="Q470">
            <v>0</v>
          </cell>
          <cell r="R470">
            <v>0</v>
          </cell>
          <cell r="S470">
            <v>0</v>
          </cell>
        </row>
        <row r="471">
          <cell r="B471" t="str">
            <v xml:space="preserve">  DECEMBER</v>
          </cell>
          <cell r="C471" t="str">
            <v>-</v>
          </cell>
          <cell r="D471">
            <v>140.32</v>
          </cell>
          <cell r="E471">
            <v>393</v>
          </cell>
          <cell r="F471">
            <v>511</v>
          </cell>
          <cell r="G471">
            <v>4300</v>
          </cell>
          <cell r="H471">
            <v>510</v>
          </cell>
          <cell r="I471">
            <v>30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40832.5</v>
          </cell>
          <cell r="O471">
            <v>1.3145415219328263</v>
          </cell>
          <cell r="P471">
            <v>53676.016694322127</v>
          </cell>
          <cell r="Q471">
            <v>0</v>
          </cell>
          <cell r="R471">
            <v>0</v>
          </cell>
          <cell r="S471">
            <v>0</v>
          </cell>
        </row>
        <row r="472">
          <cell r="A472" t="str">
            <v>2006</v>
          </cell>
          <cell r="B472" t="str">
            <v xml:space="preserve">  JANUARY</v>
          </cell>
          <cell r="C472" t="str">
            <v>-</v>
          </cell>
          <cell r="D472" t="str">
            <v>-</v>
          </cell>
          <cell r="E472" t="str">
            <v>-</v>
          </cell>
          <cell r="F472" t="str">
            <v>-</v>
          </cell>
          <cell r="G472" t="str">
            <v>-</v>
          </cell>
          <cell r="H472" t="str">
            <v>-</v>
          </cell>
          <cell r="I472">
            <v>30</v>
          </cell>
          <cell r="J472">
            <v>0</v>
          </cell>
          <cell r="K472">
            <v>0</v>
          </cell>
          <cell r="L472" t="str">
            <v>-</v>
          </cell>
          <cell r="M472" t="str">
            <v>-</v>
          </cell>
          <cell r="N472">
            <v>40832.5</v>
          </cell>
          <cell r="O472">
            <v>0.25</v>
          </cell>
          <cell r="P472">
            <v>10208.125</v>
          </cell>
          <cell r="Q472">
            <v>0</v>
          </cell>
          <cell r="R472">
            <v>0</v>
          </cell>
          <cell r="S472">
            <v>0</v>
          </cell>
        </row>
        <row r="473">
          <cell r="B473" t="str">
            <v xml:space="preserve">  FEBRUARY</v>
          </cell>
          <cell r="C473" t="str">
            <v>-</v>
          </cell>
          <cell r="D473" t="str">
            <v>-</v>
          </cell>
          <cell r="E473" t="str">
            <v>-</v>
          </cell>
          <cell r="F473" t="str">
            <v>-</v>
          </cell>
          <cell r="G473" t="str">
            <v>-</v>
          </cell>
          <cell r="H473" t="str">
            <v>-</v>
          </cell>
          <cell r="I473">
            <v>30</v>
          </cell>
          <cell r="J473">
            <v>0</v>
          </cell>
          <cell r="K473">
            <v>0</v>
          </cell>
          <cell r="L473" t="str">
            <v>-</v>
          </cell>
          <cell r="M473" t="str">
            <v>-</v>
          </cell>
          <cell r="N473">
            <v>40832.5</v>
          </cell>
          <cell r="O473">
            <v>0.25</v>
          </cell>
          <cell r="P473">
            <v>10208.125</v>
          </cell>
          <cell r="Q473">
            <v>0</v>
          </cell>
          <cell r="R473">
            <v>0</v>
          </cell>
          <cell r="S473">
            <v>0</v>
          </cell>
        </row>
        <row r="474">
          <cell r="B474" t="str">
            <v xml:space="preserve">  MARCH</v>
          </cell>
          <cell r="C474" t="str">
            <v>-</v>
          </cell>
          <cell r="D474" t="str">
            <v>-</v>
          </cell>
          <cell r="E474" t="str">
            <v>-</v>
          </cell>
          <cell r="F474" t="str">
            <v>-</v>
          </cell>
          <cell r="G474" t="str">
            <v>-</v>
          </cell>
          <cell r="H474" t="str">
            <v>-</v>
          </cell>
          <cell r="I474">
            <v>30</v>
          </cell>
          <cell r="J474">
            <v>0</v>
          </cell>
          <cell r="K474">
            <v>0</v>
          </cell>
          <cell r="L474" t="str">
            <v>-</v>
          </cell>
          <cell r="M474" t="str">
            <v>-</v>
          </cell>
          <cell r="N474">
            <v>40832.5</v>
          </cell>
          <cell r="O474">
            <v>0.25</v>
          </cell>
          <cell r="P474">
            <v>10208.125</v>
          </cell>
          <cell r="Q474">
            <v>0</v>
          </cell>
          <cell r="R474">
            <v>0</v>
          </cell>
          <cell r="S474">
            <v>0</v>
          </cell>
        </row>
        <row r="475">
          <cell r="B475" t="str">
            <v xml:space="preserve">  APRIL</v>
          </cell>
          <cell r="C475" t="str">
            <v>-</v>
          </cell>
          <cell r="D475" t="str">
            <v>-</v>
          </cell>
          <cell r="E475" t="str">
            <v>-</v>
          </cell>
          <cell r="F475" t="str">
            <v>-</v>
          </cell>
          <cell r="G475" t="str">
            <v>-</v>
          </cell>
          <cell r="H475" t="str">
            <v>-</v>
          </cell>
          <cell r="I475">
            <v>30</v>
          </cell>
          <cell r="J475">
            <v>0</v>
          </cell>
          <cell r="K475">
            <v>0</v>
          </cell>
          <cell r="L475" t="str">
            <v>-</v>
          </cell>
          <cell r="M475" t="str">
            <v>-</v>
          </cell>
          <cell r="N475">
            <v>40832.5</v>
          </cell>
          <cell r="O475">
            <v>0.25</v>
          </cell>
          <cell r="P475">
            <v>10208.125</v>
          </cell>
          <cell r="Q475">
            <v>0</v>
          </cell>
          <cell r="R475">
            <v>0</v>
          </cell>
          <cell r="S475">
            <v>0</v>
          </cell>
        </row>
        <row r="476">
          <cell r="B476" t="str">
            <v xml:space="preserve">  MAY</v>
          </cell>
          <cell r="C476" t="str">
            <v>-</v>
          </cell>
          <cell r="D476" t="str">
            <v>-</v>
          </cell>
          <cell r="E476" t="str">
            <v>-</v>
          </cell>
          <cell r="F476" t="str">
            <v>-</v>
          </cell>
          <cell r="G476" t="str">
            <v>-</v>
          </cell>
          <cell r="H476" t="str">
            <v>-</v>
          </cell>
          <cell r="I476">
            <v>30</v>
          </cell>
          <cell r="J476">
            <v>0</v>
          </cell>
          <cell r="K476">
            <v>0</v>
          </cell>
          <cell r="L476" t="str">
            <v>-</v>
          </cell>
          <cell r="M476" t="str">
            <v>-</v>
          </cell>
          <cell r="N476">
            <v>40832.5</v>
          </cell>
          <cell r="O476">
            <v>0.25</v>
          </cell>
          <cell r="P476">
            <v>10208.125</v>
          </cell>
          <cell r="Q476">
            <v>0</v>
          </cell>
          <cell r="R476">
            <v>0</v>
          </cell>
          <cell r="S476">
            <v>0</v>
          </cell>
        </row>
        <row r="477">
          <cell r="B477" t="str">
            <v xml:space="preserve">  JUNE</v>
          </cell>
          <cell r="C477" t="str">
            <v>-</v>
          </cell>
          <cell r="D477" t="str">
            <v>-</v>
          </cell>
          <cell r="E477" t="str">
            <v>-</v>
          </cell>
          <cell r="F477" t="str">
            <v>-</v>
          </cell>
          <cell r="G477" t="str">
            <v>-</v>
          </cell>
          <cell r="H477" t="str">
            <v>-</v>
          </cell>
          <cell r="I477">
            <v>30</v>
          </cell>
          <cell r="J477">
            <v>0</v>
          </cell>
          <cell r="K477">
            <v>0</v>
          </cell>
          <cell r="L477" t="str">
            <v>-</v>
          </cell>
          <cell r="M477" t="str">
            <v>-</v>
          </cell>
          <cell r="N477">
            <v>40832.5</v>
          </cell>
          <cell r="O477">
            <v>0.25</v>
          </cell>
          <cell r="P477">
            <v>10208.125</v>
          </cell>
          <cell r="Q477">
            <v>0</v>
          </cell>
          <cell r="R477">
            <v>0</v>
          </cell>
          <cell r="S477">
            <v>0</v>
          </cell>
        </row>
        <row r="478">
          <cell r="B478" t="str">
            <v xml:space="preserve">  JULY</v>
          </cell>
          <cell r="C478" t="str">
            <v>-</v>
          </cell>
          <cell r="D478" t="str">
            <v>-</v>
          </cell>
          <cell r="E478" t="str">
            <v>-</v>
          </cell>
          <cell r="F478" t="str">
            <v>-</v>
          </cell>
          <cell r="G478" t="str">
            <v>-</v>
          </cell>
          <cell r="H478" t="str">
            <v>-</v>
          </cell>
          <cell r="I478">
            <v>30</v>
          </cell>
          <cell r="J478">
            <v>0</v>
          </cell>
          <cell r="K478">
            <v>0</v>
          </cell>
          <cell r="L478" t="str">
            <v>-</v>
          </cell>
          <cell r="M478" t="str">
            <v>-</v>
          </cell>
          <cell r="N478">
            <v>40832.5</v>
          </cell>
          <cell r="O478">
            <v>0.25</v>
          </cell>
          <cell r="P478">
            <v>10208.125</v>
          </cell>
          <cell r="Q478">
            <v>0</v>
          </cell>
          <cell r="R478">
            <v>0</v>
          </cell>
          <cell r="S478">
            <v>0</v>
          </cell>
        </row>
        <row r="479">
          <cell r="B479" t="str">
            <v xml:space="preserve">  AUGUST</v>
          </cell>
          <cell r="C479" t="str">
            <v>-</v>
          </cell>
          <cell r="D479" t="str">
            <v>-</v>
          </cell>
          <cell r="E479" t="str">
            <v>-</v>
          </cell>
          <cell r="F479" t="str">
            <v>-</v>
          </cell>
          <cell r="G479" t="str">
            <v>-</v>
          </cell>
          <cell r="H479" t="str">
            <v>-</v>
          </cell>
          <cell r="I479">
            <v>30</v>
          </cell>
          <cell r="J479">
            <v>0</v>
          </cell>
          <cell r="K479">
            <v>0</v>
          </cell>
          <cell r="L479" t="str">
            <v>-</v>
          </cell>
          <cell r="M479" t="str">
            <v>-</v>
          </cell>
          <cell r="N479">
            <v>40832.5</v>
          </cell>
          <cell r="O479">
            <v>0.25</v>
          </cell>
          <cell r="P479">
            <v>10208.125</v>
          </cell>
          <cell r="Q479">
            <v>0</v>
          </cell>
          <cell r="R479">
            <v>0</v>
          </cell>
          <cell r="S479">
            <v>0</v>
          </cell>
        </row>
        <row r="480">
          <cell r="B480" t="str">
            <v xml:space="preserve">  SEPTEMBER</v>
          </cell>
          <cell r="C480" t="str">
            <v>-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 t="str">
            <v>-</v>
          </cell>
          <cell r="I480">
            <v>30</v>
          </cell>
          <cell r="J480">
            <v>0</v>
          </cell>
          <cell r="K480">
            <v>0</v>
          </cell>
          <cell r="L480" t="str">
            <v>-</v>
          </cell>
          <cell r="M480" t="str">
            <v>-</v>
          </cell>
          <cell r="N480">
            <v>40832.5</v>
          </cell>
          <cell r="O480">
            <v>0.25</v>
          </cell>
          <cell r="P480">
            <v>10208.125</v>
          </cell>
          <cell r="Q480">
            <v>0</v>
          </cell>
          <cell r="R480">
            <v>0</v>
          </cell>
          <cell r="S480">
            <v>0</v>
          </cell>
        </row>
        <row r="481">
          <cell r="B481" t="str">
            <v xml:space="preserve">  OCTOBER</v>
          </cell>
          <cell r="C481" t="str">
            <v>-</v>
          </cell>
          <cell r="D481" t="str">
            <v>-</v>
          </cell>
          <cell r="E481" t="str">
            <v>-</v>
          </cell>
          <cell r="F481" t="str">
            <v>-</v>
          </cell>
          <cell r="G481" t="str">
            <v>-</v>
          </cell>
          <cell r="H481" t="str">
            <v>-</v>
          </cell>
          <cell r="I481">
            <v>30</v>
          </cell>
          <cell r="J481">
            <v>0</v>
          </cell>
          <cell r="K481">
            <v>0</v>
          </cell>
          <cell r="L481" t="str">
            <v>-</v>
          </cell>
          <cell r="M481" t="str">
            <v>-</v>
          </cell>
          <cell r="N481">
            <v>40832.5</v>
          </cell>
          <cell r="O481">
            <v>0.25</v>
          </cell>
          <cell r="P481">
            <v>10208.125</v>
          </cell>
          <cell r="Q481">
            <v>0</v>
          </cell>
          <cell r="R481">
            <v>0</v>
          </cell>
          <cell r="S481">
            <v>0</v>
          </cell>
        </row>
        <row r="482">
          <cell r="B482" t="str">
            <v xml:space="preserve">  NOVEMBER</v>
          </cell>
          <cell r="C482" t="str">
            <v>-</v>
          </cell>
          <cell r="D482" t="str">
            <v>-</v>
          </cell>
          <cell r="E482" t="str">
            <v>-</v>
          </cell>
          <cell r="F482" t="str">
            <v>-</v>
          </cell>
          <cell r="G482" t="str">
            <v>-</v>
          </cell>
          <cell r="H482" t="str">
            <v>-</v>
          </cell>
          <cell r="I482">
            <v>30</v>
          </cell>
          <cell r="J482">
            <v>0</v>
          </cell>
          <cell r="K482">
            <v>0</v>
          </cell>
          <cell r="L482" t="str">
            <v>-</v>
          </cell>
          <cell r="M482" t="str">
            <v>-</v>
          </cell>
          <cell r="N482">
            <v>40832.5</v>
          </cell>
          <cell r="O482">
            <v>0.25</v>
          </cell>
          <cell r="P482">
            <v>10208.125</v>
          </cell>
          <cell r="Q482">
            <v>0</v>
          </cell>
          <cell r="R482">
            <v>0</v>
          </cell>
          <cell r="S482">
            <v>0</v>
          </cell>
        </row>
        <row r="484">
          <cell r="A484" t="str">
            <v xml:space="preserve"> </v>
          </cell>
          <cell r="B484" t="str">
            <v>T O T A L</v>
          </cell>
          <cell r="C484" t="str">
            <v>Pay Item</v>
          </cell>
          <cell r="E484" t="str">
            <v>:</v>
          </cell>
          <cell r="F484" t="str">
            <v>III - 4 - 30</v>
          </cell>
          <cell r="J484">
            <v>30</v>
          </cell>
          <cell r="K484" t="str">
            <v>-</v>
          </cell>
          <cell r="L484">
            <v>0</v>
          </cell>
          <cell r="M484">
            <v>0</v>
          </cell>
          <cell r="O484" t="str">
            <v>-</v>
          </cell>
          <cell r="Q484">
            <v>0</v>
          </cell>
          <cell r="R484">
            <v>0</v>
          </cell>
          <cell r="S484">
            <v>0</v>
          </cell>
        </row>
        <row r="486">
          <cell r="A486" t="str">
            <v xml:space="preserve">   L : Labour</v>
          </cell>
          <cell r="E486" t="str">
            <v xml:space="preserve">    C : Cement</v>
          </cell>
          <cell r="J486" t="str">
            <v xml:space="preserve">    S : Steel</v>
          </cell>
          <cell r="N486" t="str">
            <v xml:space="preserve">    F : Fuel</v>
          </cell>
          <cell r="R486" t="str">
            <v xml:space="preserve">    M : Material</v>
          </cell>
        </row>
        <row r="487">
          <cell r="A487" t="str">
            <v xml:space="preserve">   Economic Indicators Table 1.3</v>
          </cell>
          <cell r="E487" t="str">
            <v xml:space="preserve">         Economic Indicators Table 1.11</v>
          </cell>
          <cell r="J487" t="str">
            <v xml:space="preserve">         Economic Indicators Table 1.11</v>
          </cell>
          <cell r="N487" t="str">
            <v xml:space="preserve">         "Official Diesel Oil Selling Price"</v>
          </cell>
          <cell r="R487" t="str">
            <v xml:space="preserve">         Economic Indicators Table 1.15</v>
          </cell>
        </row>
        <row r="488">
          <cell r="A488" t="str">
            <v xml:space="preserve">   Consumer Price Indices for 43 Cities &amp; Changes</v>
          </cell>
          <cell r="E488" t="str">
            <v xml:space="preserve">         Wholesale Price Indices of Manufacturing Commodities</v>
          </cell>
          <cell r="J488" t="str">
            <v xml:space="preserve">         Wholesale Price Indices of Manufacturing Commodities</v>
          </cell>
          <cell r="N488" t="str">
            <v xml:space="preserve">         Actual cost of high speed diesel</v>
          </cell>
          <cell r="R488" t="str">
            <v xml:space="preserve">         Wholesale Price Indices of Construction Materials</v>
          </cell>
        </row>
        <row r="489">
          <cell r="A489" t="str">
            <v xml:space="preserve">   Sub-Sector General Index for Bandar Lampung</v>
          </cell>
          <cell r="E489" t="str">
            <v xml:space="preserve">         Sub-Sector 17, Non Metallic Mineral Products</v>
          </cell>
          <cell r="J489" t="str">
            <v xml:space="preserve">         Sub-Sector 19, Iron and Steel Products</v>
          </cell>
          <cell r="N489" t="str">
            <v xml:space="preserve">         Estabilished by Pertamina Oil Company</v>
          </cell>
          <cell r="R489" t="str">
            <v xml:space="preserve">         Sub-Sector 2, Public Works in Agriculture</v>
          </cell>
        </row>
        <row r="491">
          <cell r="A491" t="str">
            <v>Pn  =  A +  L(Ln/Lo) + C(Cn/Co) + S(Sn/So) + F(Fn/Fo) + M(Mn/Mo)</v>
          </cell>
        </row>
        <row r="492">
          <cell r="A492" t="str">
            <v>CALCULATION OF ESCALATION PAYMENT</v>
          </cell>
        </row>
        <row r="493">
          <cell r="A493" t="str">
            <v>CONTRACT PACKAGE</v>
          </cell>
          <cell r="C493" t="str">
            <v>:</v>
          </cell>
          <cell r="D493" t="str">
            <v>WAY CURUP IRRIGATION SUB-PROJECT PTSL-II</v>
          </cell>
          <cell r="Q493" t="str">
            <v>CONTRACTOR</v>
          </cell>
          <cell r="R493" t="str">
            <v>:     PT. ADHI KARYA (Persero) Tbk</v>
          </cell>
        </row>
        <row r="494">
          <cell r="A494" t="str">
            <v>CONTRACT NO. / DATE</v>
          </cell>
          <cell r="C494" t="str">
            <v>:</v>
          </cell>
          <cell r="D494" t="str">
            <v>HK.02.07-Ag.0801/WILIII/01 ,  Date : May 14th, 2004</v>
          </cell>
          <cell r="Q494" t="str">
            <v>CONSULTANT</v>
          </cell>
          <cell r="R494" t="str">
            <v>:     NIPPON KOEI (In Associated)</v>
          </cell>
        </row>
        <row r="496">
          <cell r="A496" t="str">
            <v xml:space="preserve"> PAY ITEM</v>
          </cell>
          <cell r="C496" t="str">
            <v>:</v>
          </cell>
          <cell r="D496" t="str">
            <v>III - 4 - 31</v>
          </cell>
          <cell r="I496" t="str">
            <v xml:space="preserve"> DESCRIPTION :</v>
          </cell>
          <cell r="J496" t="str">
            <v>Weep hole with ball valve set</v>
          </cell>
          <cell r="M496" t="str">
            <v>QUANTITIES</v>
          </cell>
          <cell r="N496" t="str">
            <v>ORIGINAL</v>
          </cell>
          <cell r="P496" t="str">
            <v>CURRENT</v>
          </cell>
          <cell r="Q496" t="str">
            <v>ORIGINAL</v>
          </cell>
          <cell r="R496" t="str">
            <v>CURRENT</v>
          </cell>
        </row>
        <row r="497">
          <cell r="A497" t="str">
            <v xml:space="preserve"> COMPONENT</v>
          </cell>
          <cell r="C497" t="str">
            <v>A</v>
          </cell>
          <cell r="D497" t="str">
            <v>L</v>
          </cell>
          <cell r="E497" t="str">
            <v>C</v>
          </cell>
          <cell r="F497" t="str">
            <v>S</v>
          </cell>
          <cell r="G497" t="str">
            <v>F</v>
          </cell>
          <cell r="H497" t="str">
            <v>M</v>
          </cell>
          <cell r="I497" t="str">
            <v xml:space="preserve"> QUANTITIES   :</v>
          </cell>
          <cell r="J497">
            <v>1</v>
          </cell>
          <cell r="K497" t="str">
            <v>set</v>
          </cell>
          <cell r="M497" t="str">
            <v>FOR</v>
          </cell>
          <cell r="N497" t="str">
            <v>UNIT PRICE</v>
          </cell>
          <cell r="O497" t="str">
            <v>FACTOR</v>
          </cell>
          <cell r="P497" t="str">
            <v>UNIT PRICE</v>
          </cell>
          <cell r="Q497" t="str">
            <v>AMOUNT</v>
          </cell>
          <cell r="R497" t="str">
            <v>AMOUNT</v>
          </cell>
          <cell r="S497" t="str">
            <v>PRICE ESCALATION</v>
          </cell>
        </row>
        <row r="498">
          <cell r="A498" t="str">
            <v xml:space="preserve"> COST FACTOR</v>
          </cell>
          <cell r="C498">
            <v>1</v>
          </cell>
          <cell r="D498" t="str">
            <v>No Adjustment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 t="str">
            <v>SCHEDULE QUANTITIES</v>
          </cell>
          <cell r="K498" t="str">
            <v>ACTUAL QUANTITIES (MC)</v>
          </cell>
          <cell r="M498" t="str">
            <v>ESCALATION</v>
          </cell>
          <cell r="N498" t="str">
            <v>Ho</v>
          </cell>
          <cell r="O498" t="str">
            <v>Pn</v>
          </cell>
          <cell r="P498" t="str">
            <v>Hn</v>
          </cell>
          <cell r="Q498" t="str">
            <v>Io</v>
          </cell>
          <cell r="R498" t="str">
            <v>In</v>
          </cell>
          <cell r="S498" t="str">
            <v>PAYMENT</v>
          </cell>
        </row>
        <row r="499">
          <cell r="A499" t="str">
            <v xml:space="preserve"> ZERO INDEX / DEC 2002</v>
          </cell>
          <cell r="C499" t="str">
            <v>-</v>
          </cell>
          <cell r="D499">
            <v>110.63</v>
          </cell>
          <cell r="E499">
            <v>294</v>
          </cell>
          <cell r="F499">
            <v>345</v>
          </cell>
          <cell r="G499">
            <v>1650</v>
          </cell>
          <cell r="H499">
            <v>350</v>
          </cell>
          <cell r="I499" t="str">
            <v>CUMULATIVE</v>
          </cell>
          <cell r="J499" t="str">
            <v>MONTHLY</v>
          </cell>
          <cell r="K499" t="str">
            <v>CUMULATIVE</v>
          </cell>
          <cell r="L499" t="str">
            <v>MONTHLY</v>
          </cell>
          <cell r="M499" t="str">
            <v>PAYMENT</v>
          </cell>
        </row>
        <row r="500">
          <cell r="A500">
            <v>1</v>
          </cell>
          <cell r="B500">
            <v>2</v>
          </cell>
          <cell r="C500">
            <v>3</v>
          </cell>
          <cell r="D500">
            <v>4</v>
          </cell>
          <cell r="E500">
            <v>5</v>
          </cell>
          <cell r="F500">
            <v>6</v>
          </cell>
          <cell r="G500">
            <v>7</v>
          </cell>
          <cell r="H500">
            <v>8</v>
          </cell>
          <cell r="I500">
            <v>9</v>
          </cell>
          <cell r="J500">
            <v>10</v>
          </cell>
          <cell r="K500">
            <v>11</v>
          </cell>
          <cell r="L500">
            <v>12</v>
          </cell>
          <cell r="M500">
            <v>13</v>
          </cell>
          <cell r="N500">
            <v>14</v>
          </cell>
          <cell r="O500">
            <v>15</v>
          </cell>
          <cell r="P500" t="str">
            <v>16=14x15</v>
          </cell>
          <cell r="Q500" t="str">
            <v>17=13x14</v>
          </cell>
          <cell r="R500" t="str">
            <v>18=13x16</v>
          </cell>
          <cell r="S500" t="str">
            <v>19=18-17</v>
          </cell>
        </row>
        <row r="502">
          <cell r="A502" t="str">
            <v>2004</v>
          </cell>
          <cell r="B502" t="str">
            <v xml:space="preserve">  JUNE</v>
          </cell>
          <cell r="C502" t="str">
            <v>-</v>
          </cell>
          <cell r="D502" t="str">
            <v>-</v>
          </cell>
          <cell r="E502" t="str">
            <v>-</v>
          </cell>
          <cell r="F502" t="str">
            <v>-</v>
          </cell>
          <cell r="G502" t="str">
            <v>-</v>
          </cell>
          <cell r="H502" t="str">
            <v>-</v>
          </cell>
          <cell r="I502">
            <v>0</v>
          </cell>
          <cell r="J502">
            <v>0</v>
          </cell>
          <cell r="K502" t="str">
            <v>-</v>
          </cell>
          <cell r="L502" t="str">
            <v>-</v>
          </cell>
          <cell r="M502" t="str">
            <v>-</v>
          </cell>
          <cell r="N502" t="str">
            <v>-</v>
          </cell>
          <cell r="O502" t="str">
            <v>-</v>
          </cell>
          <cell r="P502" t="str">
            <v>-</v>
          </cell>
          <cell r="Q502" t="str">
            <v>-</v>
          </cell>
          <cell r="R502" t="str">
            <v>-</v>
          </cell>
          <cell r="S502" t="str">
            <v>-</v>
          </cell>
        </row>
        <row r="503">
          <cell r="B503" t="str">
            <v xml:space="preserve">  JULY</v>
          </cell>
          <cell r="C503" t="str">
            <v>-</v>
          </cell>
          <cell r="D503" t="str">
            <v>-</v>
          </cell>
          <cell r="E503" t="str">
            <v>-</v>
          </cell>
          <cell r="F503" t="str">
            <v>-</v>
          </cell>
          <cell r="G503" t="str">
            <v>-</v>
          </cell>
          <cell r="H503" t="str">
            <v>-</v>
          </cell>
          <cell r="I503">
            <v>0</v>
          </cell>
          <cell r="J503">
            <v>0</v>
          </cell>
          <cell r="K503">
            <v>0</v>
          </cell>
          <cell r="L503" t="str">
            <v>-</v>
          </cell>
          <cell r="M503" t="str">
            <v>-</v>
          </cell>
          <cell r="N503" t="str">
            <v>-</v>
          </cell>
          <cell r="O503" t="str">
            <v>-</v>
          </cell>
          <cell r="P503" t="str">
            <v>-</v>
          </cell>
          <cell r="Q503" t="str">
            <v>-</v>
          </cell>
          <cell r="R503" t="str">
            <v>-</v>
          </cell>
          <cell r="S503" t="str">
            <v>-</v>
          </cell>
        </row>
        <row r="504">
          <cell r="B504" t="str">
            <v xml:space="preserve">  AUGUST</v>
          </cell>
          <cell r="C504" t="str">
            <v>-</v>
          </cell>
          <cell r="D504" t="str">
            <v>-</v>
          </cell>
          <cell r="E504" t="str">
            <v>-</v>
          </cell>
          <cell r="F504" t="str">
            <v>-</v>
          </cell>
          <cell r="G504" t="str">
            <v>-</v>
          </cell>
          <cell r="H504" t="str">
            <v>-</v>
          </cell>
          <cell r="I504">
            <v>0</v>
          </cell>
          <cell r="J504">
            <v>0</v>
          </cell>
          <cell r="K504">
            <v>0</v>
          </cell>
          <cell r="L504" t="str">
            <v>-</v>
          </cell>
          <cell r="M504" t="str">
            <v>-</v>
          </cell>
          <cell r="N504" t="str">
            <v>-</v>
          </cell>
          <cell r="O504" t="str">
            <v>-</v>
          </cell>
          <cell r="P504" t="str">
            <v>-</v>
          </cell>
          <cell r="Q504" t="str">
            <v>-</v>
          </cell>
          <cell r="R504" t="str">
            <v>-</v>
          </cell>
          <cell r="S504" t="str">
            <v>-</v>
          </cell>
        </row>
        <row r="505">
          <cell r="B505" t="str">
            <v xml:space="preserve">  SEPTEMBER</v>
          </cell>
          <cell r="C505" t="str">
            <v>-</v>
          </cell>
          <cell r="D505" t="str">
            <v>-</v>
          </cell>
          <cell r="E505" t="str">
            <v>-</v>
          </cell>
          <cell r="F505" t="str">
            <v>-</v>
          </cell>
          <cell r="G505" t="str">
            <v>-</v>
          </cell>
          <cell r="H505" t="str">
            <v>-</v>
          </cell>
          <cell r="I505">
            <v>0</v>
          </cell>
          <cell r="J505">
            <v>0</v>
          </cell>
          <cell r="K505">
            <v>0</v>
          </cell>
          <cell r="L505" t="str">
            <v>-</v>
          </cell>
          <cell r="M505" t="str">
            <v>-</v>
          </cell>
          <cell r="N505" t="str">
            <v>-</v>
          </cell>
          <cell r="O505" t="str">
            <v>-</v>
          </cell>
          <cell r="P505" t="str">
            <v>-</v>
          </cell>
          <cell r="Q505" t="str">
            <v>-</v>
          </cell>
          <cell r="R505" t="str">
            <v>-</v>
          </cell>
          <cell r="S505" t="str">
            <v>-</v>
          </cell>
        </row>
        <row r="506">
          <cell r="B506" t="str">
            <v xml:space="preserve">  OCTOBER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>
            <v>0</v>
          </cell>
          <cell r="J506">
            <v>0</v>
          </cell>
          <cell r="K506">
            <v>0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  <cell r="P506" t="str">
            <v>-</v>
          </cell>
          <cell r="Q506" t="str">
            <v>-</v>
          </cell>
          <cell r="R506" t="str">
            <v>-</v>
          </cell>
          <cell r="S506" t="str">
            <v>-</v>
          </cell>
        </row>
        <row r="507">
          <cell r="B507" t="str">
            <v xml:space="preserve">  NOVEMBER</v>
          </cell>
          <cell r="C507" t="str">
            <v>-</v>
          </cell>
          <cell r="D507" t="str">
            <v>-</v>
          </cell>
          <cell r="E507" t="str">
            <v>-</v>
          </cell>
          <cell r="F507" t="str">
            <v>-</v>
          </cell>
          <cell r="G507" t="str">
            <v>-</v>
          </cell>
          <cell r="H507" t="str">
            <v>-</v>
          </cell>
          <cell r="I507">
            <v>0</v>
          </cell>
          <cell r="J507">
            <v>0</v>
          </cell>
          <cell r="K507">
            <v>0</v>
          </cell>
          <cell r="L507" t="str">
            <v>-</v>
          </cell>
          <cell r="M507" t="str">
            <v>-</v>
          </cell>
          <cell r="N507" t="str">
            <v>-</v>
          </cell>
          <cell r="O507" t="str">
            <v>-</v>
          </cell>
          <cell r="P507" t="str">
            <v>-</v>
          </cell>
          <cell r="Q507" t="str">
            <v>-</v>
          </cell>
          <cell r="R507" t="str">
            <v>-</v>
          </cell>
          <cell r="S507" t="str">
            <v>-</v>
          </cell>
        </row>
        <row r="508">
          <cell r="B508" t="str">
            <v xml:space="preserve">  DECEMBER</v>
          </cell>
          <cell r="C508" t="str">
            <v>-</v>
          </cell>
          <cell r="D508" t="str">
            <v>-</v>
          </cell>
          <cell r="E508" t="str">
            <v>-</v>
          </cell>
          <cell r="F508" t="str">
            <v>-</v>
          </cell>
          <cell r="G508" t="str">
            <v>-</v>
          </cell>
          <cell r="H508" t="str">
            <v>-</v>
          </cell>
          <cell r="I508">
            <v>0</v>
          </cell>
          <cell r="J508">
            <v>0</v>
          </cell>
          <cell r="K508">
            <v>0</v>
          </cell>
          <cell r="L508" t="str">
            <v>-</v>
          </cell>
          <cell r="M508" t="str">
            <v>-</v>
          </cell>
          <cell r="N508" t="str">
            <v>-</v>
          </cell>
          <cell r="O508" t="str">
            <v>-</v>
          </cell>
          <cell r="P508" t="str">
            <v>-</v>
          </cell>
          <cell r="Q508" t="str">
            <v>-</v>
          </cell>
          <cell r="R508" t="str">
            <v>-</v>
          </cell>
          <cell r="S508" t="str">
            <v>-</v>
          </cell>
        </row>
        <row r="509">
          <cell r="A509" t="str">
            <v>2005</v>
          </cell>
          <cell r="B509" t="str">
            <v xml:space="preserve">  JANUARY</v>
          </cell>
          <cell r="C509" t="str">
            <v>-</v>
          </cell>
          <cell r="D509" t="str">
            <v>-</v>
          </cell>
          <cell r="E509" t="str">
            <v>-</v>
          </cell>
          <cell r="F509" t="str">
            <v>-</v>
          </cell>
          <cell r="G509" t="str">
            <v>-</v>
          </cell>
          <cell r="H509" t="str">
            <v>-</v>
          </cell>
          <cell r="I509">
            <v>0</v>
          </cell>
          <cell r="J509">
            <v>0</v>
          </cell>
          <cell r="K509">
            <v>0</v>
          </cell>
          <cell r="L509" t="str">
            <v>-</v>
          </cell>
          <cell r="M509" t="str">
            <v>-</v>
          </cell>
          <cell r="N509" t="str">
            <v>-</v>
          </cell>
          <cell r="O509" t="str">
            <v>-</v>
          </cell>
          <cell r="P509" t="str">
            <v>-</v>
          </cell>
          <cell r="Q509" t="str">
            <v>-</v>
          </cell>
          <cell r="R509" t="str">
            <v>-</v>
          </cell>
          <cell r="S509" t="str">
            <v>-</v>
          </cell>
        </row>
        <row r="510">
          <cell r="B510" t="str">
            <v xml:space="preserve">  FEBRUARY</v>
          </cell>
          <cell r="C510" t="str">
            <v>-</v>
          </cell>
          <cell r="D510" t="str">
            <v>-</v>
          </cell>
          <cell r="E510" t="str">
            <v>-</v>
          </cell>
          <cell r="F510" t="str">
            <v>-</v>
          </cell>
          <cell r="G510" t="str">
            <v>-</v>
          </cell>
          <cell r="H510" t="str">
            <v>-</v>
          </cell>
          <cell r="I510">
            <v>0</v>
          </cell>
          <cell r="J510">
            <v>0</v>
          </cell>
          <cell r="K510">
            <v>0</v>
          </cell>
          <cell r="L510" t="str">
            <v>-</v>
          </cell>
          <cell r="M510" t="str">
            <v>-</v>
          </cell>
          <cell r="N510" t="str">
            <v>-</v>
          </cell>
          <cell r="O510" t="str">
            <v>-</v>
          </cell>
          <cell r="P510" t="str">
            <v>-</v>
          </cell>
          <cell r="Q510" t="str">
            <v>-</v>
          </cell>
          <cell r="R510" t="str">
            <v>-</v>
          </cell>
          <cell r="S510" t="str">
            <v>-</v>
          </cell>
        </row>
        <row r="511">
          <cell r="B511" t="str">
            <v xml:space="preserve">  MARCH</v>
          </cell>
          <cell r="C511" t="str">
            <v>-</v>
          </cell>
          <cell r="D511" t="str">
            <v>-</v>
          </cell>
          <cell r="E511" t="str">
            <v>-</v>
          </cell>
          <cell r="F511" t="str">
            <v>-</v>
          </cell>
          <cell r="G511" t="str">
            <v>-</v>
          </cell>
          <cell r="H511" t="str">
            <v>-</v>
          </cell>
          <cell r="I511">
            <v>0</v>
          </cell>
          <cell r="J511">
            <v>0</v>
          </cell>
          <cell r="K511">
            <v>0</v>
          </cell>
          <cell r="L511" t="str">
            <v>-</v>
          </cell>
          <cell r="M511" t="str">
            <v>-</v>
          </cell>
          <cell r="N511" t="str">
            <v>-</v>
          </cell>
          <cell r="O511" t="str">
            <v>-</v>
          </cell>
          <cell r="P511" t="str">
            <v>-</v>
          </cell>
          <cell r="Q511" t="str">
            <v>-</v>
          </cell>
          <cell r="R511" t="str">
            <v>-</v>
          </cell>
          <cell r="S511" t="str">
            <v>-</v>
          </cell>
        </row>
        <row r="512">
          <cell r="B512" t="str">
            <v xml:space="preserve">  APRIL</v>
          </cell>
          <cell r="C512" t="str">
            <v>-</v>
          </cell>
          <cell r="D512" t="str">
            <v>-</v>
          </cell>
          <cell r="E512" t="str">
            <v>-</v>
          </cell>
          <cell r="F512" t="str">
            <v>-</v>
          </cell>
          <cell r="G512" t="str">
            <v>-</v>
          </cell>
          <cell r="H512" t="str">
            <v>-</v>
          </cell>
          <cell r="I512">
            <v>0</v>
          </cell>
          <cell r="J512">
            <v>0</v>
          </cell>
          <cell r="K512">
            <v>0</v>
          </cell>
          <cell r="L512" t="str">
            <v>-</v>
          </cell>
          <cell r="M512" t="str">
            <v>-</v>
          </cell>
          <cell r="N512" t="str">
            <v>-</v>
          </cell>
          <cell r="O512" t="str">
            <v>-</v>
          </cell>
          <cell r="P512" t="str">
            <v>-</v>
          </cell>
          <cell r="Q512" t="str">
            <v>-</v>
          </cell>
          <cell r="R512" t="str">
            <v>-</v>
          </cell>
          <cell r="S512" t="str">
            <v>-</v>
          </cell>
        </row>
        <row r="513">
          <cell r="B513" t="str">
            <v xml:space="preserve">  MAY</v>
          </cell>
          <cell r="C513" t="str">
            <v>-</v>
          </cell>
          <cell r="D513" t="str">
            <v>-</v>
          </cell>
          <cell r="E513" t="str">
            <v>-</v>
          </cell>
          <cell r="F513" t="str">
            <v>-</v>
          </cell>
          <cell r="G513" t="str">
            <v>-</v>
          </cell>
          <cell r="H513" t="str">
            <v>-</v>
          </cell>
          <cell r="I513">
            <v>0</v>
          </cell>
          <cell r="J513">
            <v>0</v>
          </cell>
          <cell r="K513">
            <v>0</v>
          </cell>
          <cell r="L513" t="str">
            <v xml:space="preserve">-     </v>
          </cell>
          <cell r="M513" t="str">
            <v>-</v>
          </cell>
          <cell r="N513" t="str">
            <v>-</v>
          </cell>
          <cell r="O513" t="str">
            <v>-</v>
          </cell>
          <cell r="P513" t="str">
            <v>-</v>
          </cell>
          <cell r="Q513" t="str">
            <v>-</v>
          </cell>
          <cell r="R513" t="str">
            <v>-</v>
          </cell>
          <cell r="S513" t="str">
            <v>-</v>
          </cell>
        </row>
        <row r="514">
          <cell r="B514" t="str">
            <v xml:space="preserve">  JUNE</v>
          </cell>
          <cell r="C514" t="str">
            <v>-</v>
          </cell>
          <cell r="D514">
            <v>121.75</v>
          </cell>
          <cell r="E514">
            <v>323</v>
          </cell>
          <cell r="F514">
            <v>491</v>
          </cell>
          <cell r="G514">
            <v>2100</v>
          </cell>
          <cell r="H514">
            <v>441</v>
          </cell>
          <cell r="I514">
            <v>500</v>
          </cell>
          <cell r="J514">
            <v>500</v>
          </cell>
          <cell r="K514">
            <v>0</v>
          </cell>
          <cell r="L514">
            <v>0</v>
          </cell>
          <cell r="M514">
            <v>0</v>
          </cell>
          <cell r="N514">
            <v>89583.75</v>
          </cell>
          <cell r="O514">
            <v>1</v>
          </cell>
          <cell r="P514">
            <v>89583.75</v>
          </cell>
          <cell r="Q514">
            <v>0</v>
          </cell>
          <cell r="R514">
            <v>0</v>
          </cell>
          <cell r="S514">
            <v>0</v>
          </cell>
        </row>
        <row r="515">
          <cell r="B515" t="str">
            <v xml:space="preserve">  JULY</v>
          </cell>
          <cell r="C515" t="str">
            <v>-</v>
          </cell>
          <cell r="D515">
            <v>122.55</v>
          </cell>
          <cell r="E515">
            <v>325</v>
          </cell>
          <cell r="F515">
            <v>491</v>
          </cell>
          <cell r="G515">
            <v>2100</v>
          </cell>
          <cell r="H515">
            <v>449</v>
          </cell>
          <cell r="I515">
            <v>1000</v>
          </cell>
          <cell r="J515">
            <v>500</v>
          </cell>
          <cell r="K515">
            <v>0</v>
          </cell>
          <cell r="L515">
            <v>0</v>
          </cell>
          <cell r="M515">
            <v>0</v>
          </cell>
          <cell r="N515">
            <v>89583.75</v>
          </cell>
          <cell r="O515">
            <v>1</v>
          </cell>
          <cell r="P515">
            <v>89583.75</v>
          </cell>
          <cell r="Q515">
            <v>0</v>
          </cell>
          <cell r="R515">
            <v>0</v>
          </cell>
          <cell r="S515">
            <v>0</v>
          </cell>
        </row>
        <row r="516">
          <cell r="B516" t="str">
            <v xml:space="preserve">  AUGUST</v>
          </cell>
          <cell r="C516" t="str">
            <v>-</v>
          </cell>
          <cell r="D516">
            <v>122.49</v>
          </cell>
          <cell r="E516">
            <v>326</v>
          </cell>
          <cell r="F516">
            <v>493</v>
          </cell>
          <cell r="G516">
            <v>2100</v>
          </cell>
          <cell r="H516">
            <v>452</v>
          </cell>
          <cell r="I516">
            <v>1000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89583.75</v>
          </cell>
          <cell r="O516">
            <v>1</v>
          </cell>
          <cell r="P516">
            <v>89583.75</v>
          </cell>
          <cell r="Q516">
            <v>0</v>
          </cell>
          <cell r="R516">
            <v>0</v>
          </cell>
          <cell r="S516">
            <v>0</v>
          </cell>
        </row>
        <row r="517">
          <cell r="B517" t="str">
            <v xml:space="preserve">  SEPTEMBER</v>
          </cell>
          <cell r="C517" t="str">
            <v>-</v>
          </cell>
          <cell r="D517">
            <v>123.27</v>
          </cell>
          <cell r="E517">
            <v>330</v>
          </cell>
          <cell r="F517">
            <v>495</v>
          </cell>
          <cell r="G517">
            <v>2100</v>
          </cell>
          <cell r="H517">
            <v>462</v>
          </cell>
          <cell r="I517">
            <v>1000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89583.75</v>
          </cell>
          <cell r="O517">
            <v>1</v>
          </cell>
          <cell r="P517">
            <v>89583.75</v>
          </cell>
          <cell r="Q517">
            <v>0</v>
          </cell>
          <cell r="R517">
            <v>0</v>
          </cell>
          <cell r="S517">
            <v>0</v>
          </cell>
        </row>
        <row r="518">
          <cell r="B518" t="str">
            <v xml:space="preserve">  OCTOBER</v>
          </cell>
          <cell r="C518" t="str">
            <v>-</v>
          </cell>
          <cell r="D518">
            <v>139.13999999999999</v>
          </cell>
          <cell r="E518">
            <v>376</v>
          </cell>
          <cell r="F518">
            <v>511</v>
          </cell>
          <cell r="G518">
            <v>4300</v>
          </cell>
          <cell r="H518">
            <v>500</v>
          </cell>
          <cell r="I518">
            <v>1000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89583.75</v>
          </cell>
          <cell r="O518">
            <v>1</v>
          </cell>
          <cell r="P518">
            <v>89583.75</v>
          </cell>
          <cell r="Q518">
            <v>0</v>
          </cell>
          <cell r="R518">
            <v>0</v>
          </cell>
          <cell r="S518">
            <v>0</v>
          </cell>
        </row>
        <row r="519">
          <cell r="B519" t="str">
            <v xml:space="preserve">  NOVEMBER</v>
          </cell>
          <cell r="C519" t="str">
            <v>-</v>
          </cell>
          <cell r="D519">
            <v>140.15</v>
          </cell>
          <cell r="E519">
            <v>393</v>
          </cell>
          <cell r="F519">
            <v>511</v>
          </cell>
          <cell r="G519">
            <v>4300</v>
          </cell>
          <cell r="H519">
            <v>510</v>
          </cell>
          <cell r="I519">
            <v>1000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89583.75</v>
          </cell>
          <cell r="O519">
            <v>1</v>
          </cell>
          <cell r="P519">
            <v>89583.75</v>
          </cell>
          <cell r="Q519">
            <v>0</v>
          </cell>
          <cell r="R519">
            <v>0</v>
          </cell>
          <cell r="S519">
            <v>0</v>
          </cell>
        </row>
        <row r="520">
          <cell r="B520" t="str">
            <v xml:space="preserve">  DECEMBER</v>
          </cell>
          <cell r="C520" t="str">
            <v>-</v>
          </cell>
          <cell r="D520">
            <v>140.32</v>
          </cell>
          <cell r="E520">
            <v>393</v>
          </cell>
          <cell r="F520">
            <v>511</v>
          </cell>
          <cell r="G520">
            <v>4300</v>
          </cell>
          <cell r="H520">
            <v>510</v>
          </cell>
          <cell r="I520">
            <v>1000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89583.75</v>
          </cell>
          <cell r="O520">
            <v>1</v>
          </cell>
          <cell r="P520">
            <v>89583.75</v>
          </cell>
          <cell r="Q520">
            <v>0</v>
          </cell>
          <cell r="R520">
            <v>0</v>
          </cell>
          <cell r="S520">
            <v>0</v>
          </cell>
        </row>
        <row r="521">
          <cell r="A521" t="str">
            <v>2006</v>
          </cell>
          <cell r="B521" t="str">
            <v xml:space="preserve">  JANUARY</v>
          </cell>
          <cell r="C521" t="str">
            <v>-</v>
          </cell>
          <cell r="D521" t="str">
            <v>-</v>
          </cell>
          <cell r="E521" t="str">
            <v>-</v>
          </cell>
          <cell r="F521" t="str">
            <v>-</v>
          </cell>
          <cell r="G521" t="str">
            <v>-</v>
          </cell>
          <cell r="H521" t="str">
            <v>-</v>
          </cell>
          <cell r="I521">
            <v>1000</v>
          </cell>
          <cell r="J521">
            <v>0</v>
          </cell>
          <cell r="K521">
            <v>0</v>
          </cell>
          <cell r="L521" t="str">
            <v>-</v>
          </cell>
          <cell r="M521" t="str">
            <v>-</v>
          </cell>
          <cell r="N521">
            <v>89583.75</v>
          </cell>
          <cell r="O521">
            <v>1</v>
          </cell>
          <cell r="P521">
            <v>89583.75</v>
          </cell>
          <cell r="Q521">
            <v>0</v>
          </cell>
          <cell r="R521">
            <v>0</v>
          </cell>
          <cell r="S521">
            <v>0</v>
          </cell>
        </row>
        <row r="522">
          <cell r="B522" t="str">
            <v xml:space="preserve">  FEBRUARY</v>
          </cell>
          <cell r="C522" t="str">
            <v>-</v>
          </cell>
          <cell r="D522" t="str">
            <v>-</v>
          </cell>
          <cell r="E522" t="str">
            <v>-</v>
          </cell>
          <cell r="F522" t="str">
            <v>-</v>
          </cell>
          <cell r="G522" t="str">
            <v>-</v>
          </cell>
          <cell r="H522" t="str">
            <v>-</v>
          </cell>
          <cell r="I522">
            <v>1000</v>
          </cell>
          <cell r="J522">
            <v>0</v>
          </cell>
          <cell r="K522">
            <v>0</v>
          </cell>
          <cell r="L522" t="str">
            <v>-</v>
          </cell>
          <cell r="M522" t="str">
            <v>-</v>
          </cell>
          <cell r="N522">
            <v>89583.75</v>
          </cell>
          <cell r="O522">
            <v>1</v>
          </cell>
          <cell r="P522">
            <v>89583.75</v>
          </cell>
          <cell r="Q522">
            <v>0</v>
          </cell>
          <cell r="R522">
            <v>0</v>
          </cell>
          <cell r="S522">
            <v>0</v>
          </cell>
        </row>
        <row r="523">
          <cell r="B523" t="str">
            <v xml:space="preserve">  MARCH</v>
          </cell>
          <cell r="C523" t="str">
            <v>-</v>
          </cell>
          <cell r="D523" t="str">
            <v>-</v>
          </cell>
          <cell r="E523" t="str">
            <v>-</v>
          </cell>
          <cell r="F523" t="str">
            <v>-</v>
          </cell>
          <cell r="G523" t="str">
            <v>-</v>
          </cell>
          <cell r="H523" t="str">
            <v>-</v>
          </cell>
          <cell r="I523">
            <v>1000</v>
          </cell>
          <cell r="J523">
            <v>0</v>
          </cell>
          <cell r="K523">
            <v>0</v>
          </cell>
          <cell r="L523" t="str">
            <v>-</v>
          </cell>
          <cell r="M523" t="str">
            <v>-</v>
          </cell>
          <cell r="N523">
            <v>89583.75</v>
          </cell>
          <cell r="O523">
            <v>1</v>
          </cell>
          <cell r="P523">
            <v>89583.75</v>
          </cell>
          <cell r="Q523">
            <v>0</v>
          </cell>
          <cell r="R523">
            <v>0</v>
          </cell>
          <cell r="S523">
            <v>0</v>
          </cell>
        </row>
        <row r="524">
          <cell r="B524" t="str">
            <v xml:space="preserve">  APRIL</v>
          </cell>
          <cell r="C524" t="str">
            <v>-</v>
          </cell>
          <cell r="D524" t="str">
            <v>-</v>
          </cell>
          <cell r="E524" t="str">
            <v>-</v>
          </cell>
          <cell r="F524" t="str">
            <v>-</v>
          </cell>
          <cell r="G524" t="str">
            <v>-</v>
          </cell>
          <cell r="H524" t="str">
            <v>-</v>
          </cell>
          <cell r="I524">
            <v>1000</v>
          </cell>
          <cell r="J524">
            <v>0</v>
          </cell>
          <cell r="K524">
            <v>0</v>
          </cell>
          <cell r="L524" t="str">
            <v>-</v>
          </cell>
          <cell r="M524" t="str">
            <v>-</v>
          </cell>
          <cell r="N524">
            <v>89583.75</v>
          </cell>
          <cell r="O524">
            <v>1</v>
          </cell>
          <cell r="P524">
            <v>89583.75</v>
          </cell>
          <cell r="Q524">
            <v>0</v>
          </cell>
          <cell r="R524">
            <v>0</v>
          </cell>
          <cell r="S524">
            <v>0</v>
          </cell>
        </row>
        <row r="525">
          <cell r="B525" t="str">
            <v xml:space="preserve">  MAY</v>
          </cell>
          <cell r="C525" t="str">
            <v>-</v>
          </cell>
          <cell r="D525" t="str">
            <v>-</v>
          </cell>
          <cell r="E525" t="str">
            <v>-</v>
          </cell>
          <cell r="F525" t="str">
            <v>-</v>
          </cell>
          <cell r="G525" t="str">
            <v>-</v>
          </cell>
          <cell r="H525" t="str">
            <v>-</v>
          </cell>
          <cell r="I525">
            <v>1000</v>
          </cell>
          <cell r="J525">
            <v>0</v>
          </cell>
          <cell r="K525">
            <v>0</v>
          </cell>
          <cell r="L525" t="str">
            <v>-</v>
          </cell>
          <cell r="M525" t="str">
            <v>-</v>
          </cell>
          <cell r="N525">
            <v>89583.75</v>
          </cell>
          <cell r="O525">
            <v>1</v>
          </cell>
          <cell r="P525">
            <v>89583.75</v>
          </cell>
          <cell r="Q525">
            <v>0</v>
          </cell>
          <cell r="R525">
            <v>0</v>
          </cell>
          <cell r="S525">
            <v>0</v>
          </cell>
        </row>
        <row r="526">
          <cell r="B526" t="str">
            <v xml:space="preserve">  JUNE</v>
          </cell>
          <cell r="C526" t="str">
            <v>-</v>
          </cell>
          <cell r="D526" t="str">
            <v>-</v>
          </cell>
          <cell r="E526" t="str">
            <v>-</v>
          </cell>
          <cell r="F526" t="str">
            <v>-</v>
          </cell>
          <cell r="G526" t="str">
            <v>-</v>
          </cell>
          <cell r="H526" t="str">
            <v>-</v>
          </cell>
          <cell r="I526">
            <v>1000</v>
          </cell>
          <cell r="J526">
            <v>0</v>
          </cell>
          <cell r="K526">
            <v>0</v>
          </cell>
          <cell r="L526" t="str">
            <v>-</v>
          </cell>
          <cell r="M526" t="str">
            <v>-</v>
          </cell>
          <cell r="N526">
            <v>89583.75</v>
          </cell>
          <cell r="O526">
            <v>1</v>
          </cell>
          <cell r="P526">
            <v>89583.75</v>
          </cell>
          <cell r="Q526">
            <v>0</v>
          </cell>
          <cell r="R526">
            <v>0</v>
          </cell>
          <cell r="S526">
            <v>0</v>
          </cell>
        </row>
        <row r="527">
          <cell r="B527" t="str">
            <v xml:space="preserve">  JULY</v>
          </cell>
          <cell r="C527" t="str">
            <v>-</v>
          </cell>
          <cell r="D527" t="str">
            <v>-</v>
          </cell>
          <cell r="E527" t="str">
            <v>-</v>
          </cell>
          <cell r="F527" t="str">
            <v>-</v>
          </cell>
          <cell r="G527" t="str">
            <v>-</v>
          </cell>
          <cell r="H527" t="str">
            <v>-</v>
          </cell>
          <cell r="I527">
            <v>1000</v>
          </cell>
          <cell r="J527">
            <v>0</v>
          </cell>
          <cell r="K527">
            <v>0</v>
          </cell>
          <cell r="L527" t="str">
            <v>-</v>
          </cell>
          <cell r="M527" t="str">
            <v>-</v>
          </cell>
          <cell r="N527">
            <v>89583.75</v>
          </cell>
          <cell r="O527">
            <v>1</v>
          </cell>
          <cell r="P527">
            <v>89583.75</v>
          </cell>
          <cell r="Q527">
            <v>0</v>
          </cell>
          <cell r="R527">
            <v>0</v>
          </cell>
          <cell r="S527">
            <v>0</v>
          </cell>
        </row>
        <row r="528">
          <cell r="B528" t="str">
            <v xml:space="preserve">  AUGUST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>
            <v>1000</v>
          </cell>
          <cell r="J528">
            <v>0</v>
          </cell>
          <cell r="K528">
            <v>0</v>
          </cell>
          <cell r="L528" t="str">
            <v>-</v>
          </cell>
          <cell r="M528" t="str">
            <v>-</v>
          </cell>
          <cell r="N528">
            <v>89583.75</v>
          </cell>
          <cell r="O528">
            <v>1</v>
          </cell>
          <cell r="P528">
            <v>89583.75</v>
          </cell>
          <cell r="Q528">
            <v>0</v>
          </cell>
          <cell r="R528">
            <v>0</v>
          </cell>
          <cell r="S528">
            <v>0</v>
          </cell>
        </row>
        <row r="529">
          <cell r="B529" t="str">
            <v xml:space="preserve">  SEPTEMBER</v>
          </cell>
          <cell r="C529" t="str">
            <v>-</v>
          </cell>
          <cell r="D529" t="str">
            <v>-</v>
          </cell>
          <cell r="E529" t="str">
            <v>-</v>
          </cell>
          <cell r="F529" t="str">
            <v>-</v>
          </cell>
          <cell r="G529" t="str">
            <v>-</v>
          </cell>
          <cell r="H529" t="str">
            <v>-</v>
          </cell>
          <cell r="I529">
            <v>1000</v>
          </cell>
          <cell r="J529">
            <v>0</v>
          </cell>
          <cell r="K529">
            <v>0</v>
          </cell>
          <cell r="L529" t="str">
            <v>-</v>
          </cell>
          <cell r="M529" t="str">
            <v>-</v>
          </cell>
          <cell r="N529">
            <v>89583.75</v>
          </cell>
          <cell r="O529">
            <v>1</v>
          </cell>
          <cell r="P529">
            <v>89583.75</v>
          </cell>
          <cell r="Q529">
            <v>0</v>
          </cell>
          <cell r="R529">
            <v>0</v>
          </cell>
          <cell r="S529">
            <v>0</v>
          </cell>
        </row>
        <row r="530">
          <cell r="B530" t="str">
            <v xml:space="preserve">  OCTOBER</v>
          </cell>
          <cell r="C530" t="str">
            <v>-</v>
          </cell>
          <cell r="D530" t="str">
            <v>-</v>
          </cell>
          <cell r="E530" t="str">
            <v>-</v>
          </cell>
          <cell r="F530" t="str">
            <v>-</v>
          </cell>
          <cell r="G530" t="str">
            <v>-</v>
          </cell>
          <cell r="H530" t="str">
            <v>-</v>
          </cell>
          <cell r="I530">
            <v>1000</v>
          </cell>
          <cell r="J530">
            <v>0</v>
          </cell>
          <cell r="K530">
            <v>0</v>
          </cell>
          <cell r="L530" t="str">
            <v>-</v>
          </cell>
          <cell r="M530" t="str">
            <v>-</v>
          </cell>
          <cell r="N530">
            <v>89583.75</v>
          </cell>
          <cell r="O530">
            <v>1</v>
          </cell>
          <cell r="P530">
            <v>89583.75</v>
          </cell>
          <cell r="Q530">
            <v>0</v>
          </cell>
          <cell r="R530">
            <v>0</v>
          </cell>
          <cell r="S530">
            <v>0</v>
          </cell>
        </row>
        <row r="531">
          <cell r="B531" t="str">
            <v xml:space="preserve">  NOVEMBER</v>
          </cell>
          <cell r="C531" t="str">
            <v>-</v>
          </cell>
          <cell r="D531" t="str">
            <v>-</v>
          </cell>
          <cell r="E531" t="str">
            <v>-</v>
          </cell>
          <cell r="F531" t="str">
            <v>-</v>
          </cell>
          <cell r="G531" t="str">
            <v>-</v>
          </cell>
          <cell r="H531" t="str">
            <v>-</v>
          </cell>
          <cell r="I531">
            <v>1000</v>
          </cell>
          <cell r="J531">
            <v>0</v>
          </cell>
          <cell r="K531">
            <v>0</v>
          </cell>
          <cell r="L531" t="str">
            <v>-</v>
          </cell>
          <cell r="M531" t="str">
            <v>-</v>
          </cell>
          <cell r="N531">
            <v>89583.75</v>
          </cell>
          <cell r="O531">
            <v>1</v>
          </cell>
          <cell r="P531">
            <v>89583.75</v>
          </cell>
          <cell r="Q531">
            <v>0</v>
          </cell>
          <cell r="R531">
            <v>0</v>
          </cell>
          <cell r="S531">
            <v>0</v>
          </cell>
        </row>
        <row r="533">
          <cell r="A533" t="str">
            <v xml:space="preserve"> </v>
          </cell>
          <cell r="B533" t="str">
            <v>T O T A L</v>
          </cell>
          <cell r="C533" t="str">
            <v>Pay Item</v>
          </cell>
          <cell r="E533" t="str">
            <v>:</v>
          </cell>
          <cell r="F533" t="str">
            <v>III - 4 - 31</v>
          </cell>
          <cell r="J533">
            <v>1000</v>
          </cell>
          <cell r="K533" t="str">
            <v>-</v>
          </cell>
          <cell r="L533">
            <v>0</v>
          </cell>
          <cell r="M533">
            <v>0</v>
          </cell>
          <cell r="O533" t="str">
            <v>-</v>
          </cell>
          <cell r="Q533">
            <v>0</v>
          </cell>
          <cell r="R533">
            <v>0</v>
          </cell>
          <cell r="S533">
            <v>0</v>
          </cell>
        </row>
        <row r="535">
          <cell r="A535" t="str">
            <v xml:space="preserve">   L : Labour</v>
          </cell>
          <cell r="E535" t="str">
            <v xml:space="preserve">    C : Cement</v>
          </cell>
          <cell r="J535" t="str">
            <v xml:space="preserve">    S : Steel</v>
          </cell>
          <cell r="N535" t="str">
            <v xml:space="preserve">    F : Fuel</v>
          </cell>
          <cell r="R535" t="str">
            <v xml:space="preserve">    M : Material</v>
          </cell>
        </row>
        <row r="536">
          <cell r="A536" t="str">
            <v xml:space="preserve">   Economic Indicators Table 1.3</v>
          </cell>
          <cell r="E536" t="str">
            <v xml:space="preserve">         Economic Indicators Table 1.11</v>
          </cell>
          <cell r="J536" t="str">
            <v xml:space="preserve">         Economic Indicators Table 1.11</v>
          </cell>
          <cell r="N536" t="str">
            <v xml:space="preserve">         "Official Diesel Oil Selling Price"</v>
          </cell>
          <cell r="R536" t="str">
            <v xml:space="preserve">         Economic Indicators Table 1.15</v>
          </cell>
        </row>
        <row r="537">
          <cell r="A537" t="str">
            <v xml:space="preserve">   Consumer Price Indices for 43 Cities &amp; Changes</v>
          </cell>
          <cell r="E537" t="str">
            <v xml:space="preserve">         Wholesale Price Indices of Manufacturing Commodities</v>
          </cell>
          <cell r="J537" t="str">
            <v xml:space="preserve">         Wholesale Price Indices of Manufacturing Commodities</v>
          </cell>
          <cell r="N537" t="str">
            <v xml:space="preserve">         Actual cost of high speed diesel</v>
          </cell>
          <cell r="R537" t="str">
            <v xml:space="preserve">         Wholesale Price Indices of Construction Materials</v>
          </cell>
        </row>
        <row r="538">
          <cell r="A538" t="str">
            <v xml:space="preserve">   Sub-Sector General Index for Bandar Lampung</v>
          </cell>
          <cell r="E538" t="str">
            <v xml:space="preserve">         Sub-Sector 17, Non Metallic Mineral Products</v>
          </cell>
          <cell r="J538" t="str">
            <v xml:space="preserve">         Sub-Sector 19, Iron and Steel Products</v>
          </cell>
          <cell r="N538" t="str">
            <v xml:space="preserve">         Estabilished by Pertamina Oil Company</v>
          </cell>
          <cell r="R538" t="str">
            <v xml:space="preserve">         Sub-Sector 2, Public Works in Agriculture</v>
          </cell>
        </row>
        <row r="540">
          <cell r="A540" t="str">
            <v>Pn  =  A +  L(Ln/Lo) + C(Cn/Co) + S(Sn/So) + F(Fn/Fo) + M(Mn/Mo)</v>
          </cell>
        </row>
        <row r="541">
          <cell r="A541" t="str">
            <v>CALCULATION OF ESCALATION PAYMENT</v>
          </cell>
        </row>
        <row r="542">
          <cell r="A542" t="str">
            <v>CONTRACT PACKAGE</v>
          </cell>
          <cell r="C542" t="str">
            <v>:</v>
          </cell>
          <cell r="D542" t="str">
            <v>WAY CURUP IRRIGATION SUB-PROJECT PTSL-II</v>
          </cell>
          <cell r="Q542" t="str">
            <v>CONTRACTOR</v>
          </cell>
          <cell r="R542" t="str">
            <v>:     PT. ADHI KARYA (Persero) Tbk</v>
          </cell>
        </row>
        <row r="543">
          <cell r="A543" t="str">
            <v>CONTRACT NO. / DATE</v>
          </cell>
          <cell r="C543" t="str">
            <v>:</v>
          </cell>
          <cell r="D543" t="str">
            <v>HK.02.07-Ag.0801/WILIII/01 ,  Date : May 14th, 2004</v>
          </cell>
          <cell r="Q543" t="str">
            <v>CONSULTANT</v>
          </cell>
          <cell r="R543" t="str">
            <v>:     NIPPON KOEI (In Associated)</v>
          </cell>
        </row>
        <row r="545">
          <cell r="A545" t="str">
            <v xml:space="preserve"> PAY ITEM</v>
          </cell>
          <cell r="C545" t="str">
            <v>:</v>
          </cell>
          <cell r="D545" t="str">
            <v>III-4-31-Un</v>
          </cell>
          <cell r="I545" t="str">
            <v xml:space="preserve"> DESCRIPTION :</v>
          </cell>
          <cell r="J545" t="str">
            <v>Weep hole with ball valve set</v>
          </cell>
          <cell r="M545" t="str">
            <v>QUANTITIES</v>
          </cell>
          <cell r="N545" t="str">
            <v>ORIGINAL</v>
          </cell>
          <cell r="P545" t="str">
            <v>CURRENT</v>
          </cell>
          <cell r="Q545" t="str">
            <v>ORIGINAL</v>
          </cell>
          <cell r="R545" t="str">
            <v>CURRENT</v>
          </cell>
        </row>
        <row r="546">
          <cell r="A546" t="str">
            <v xml:space="preserve"> COMPONENT</v>
          </cell>
          <cell r="C546" t="str">
            <v>A</v>
          </cell>
          <cell r="D546" t="str">
            <v>L</v>
          </cell>
          <cell r="E546" t="str">
            <v>C</v>
          </cell>
          <cell r="F546" t="str">
            <v>S</v>
          </cell>
          <cell r="G546" t="str">
            <v>F</v>
          </cell>
          <cell r="H546" t="str">
            <v>M</v>
          </cell>
          <cell r="I546" t="str">
            <v xml:space="preserve"> QUANTITIES   :</v>
          </cell>
          <cell r="J546" t="str">
            <v xml:space="preserve">-     </v>
          </cell>
          <cell r="K546" t="str">
            <v>set</v>
          </cell>
          <cell r="M546" t="str">
            <v>FOR</v>
          </cell>
          <cell r="N546" t="str">
            <v>UNIT PRICE</v>
          </cell>
          <cell r="O546" t="str">
            <v>FACTOR</v>
          </cell>
          <cell r="P546" t="str">
            <v>UNIT PRICE</v>
          </cell>
          <cell r="Q546" t="str">
            <v>AMOUNT</v>
          </cell>
          <cell r="R546" t="str">
            <v>AMOUNT</v>
          </cell>
          <cell r="S546" t="str">
            <v>PRICE ESCALATION</v>
          </cell>
        </row>
        <row r="547">
          <cell r="A547" t="str">
            <v xml:space="preserve"> COST FACTOR</v>
          </cell>
          <cell r="C547">
            <v>1</v>
          </cell>
          <cell r="D547" t="str">
            <v>No Adjustment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 t="str">
            <v>SCHEDULE QUANTITIES</v>
          </cell>
          <cell r="K547" t="str">
            <v>ACTUAL QUANTITIES (MC)</v>
          </cell>
          <cell r="M547" t="str">
            <v>ESCALATION</v>
          </cell>
          <cell r="N547" t="str">
            <v>Ho</v>
          </cell>
          <cell r="O547" t="str">
            <v>Pn</v>
          </cell>
          <cell r="P547" t="str">
            <v>Hn</v>
          </cell>
          <cell r="Q547" t="str">
            <v>Io</v>
          </cell>
          <cell r="R547" t="str">
            <v>In</v>
          </cell>
          <cell r="S547" t="str">
            <v>PAYMENT</v>
          </cell>
        </row>
        <row r="548">
          <cell r="A548" t="str">
            <v xml:space="preserve"> ZERO INDEX / DEC 2002</v>
          </cell>
          <cell r="C548" t="str">
            <v>-</v>
          </cell>
          <cell r="D548">
            <v>110.63</v>
          </cell>
          <cell r="E548">
            <v>294</v>
          </cell>
          <cell r="F548">
            <v>345</v>
          </cell>
          <cell r="G548">
            <v>1650</v>
          </cell>
          <cell r="H548">
            <v>350</v>
          </cell>
          <cell r="I548" t="str">
            <v>CUMULATIVE</v>
          </cell>
          <cell r="J548" t="str">
            <v>MONTHLY</v>
          </cell>
          <cell r="K548" t="str">
            <v>CUMULATIVE</v>
          </cell>
          <cell r="L548" t="str">
            <v>MONTHLY</v>
          </cell>
          <cell r="M548" t="str">
            <v>PAYMENT</v>
          </cell>
        </row>
        <row r="549">
          <cell r="A549">
            <v>1</v>
          </cell>
          <cell r="B549">
            <v>2</v>
          </cell>
          <cell r="C549">
            <v>3</v>
          </cell>
          <cell r="D549">
            <v>4</v>
          </cell>
          <cell r="E549">
            <v>5</v>
          </cell>
          <cell r="F549">
            <v>6</v>
          </cell>
          <cell r="G549">
            <v>7</v>
          </cell>
          <cell r="H549">
            <v>8</v>
          </cell>
          <cell r="I549">
            <v>9</v>
          </cell>
          <cell r="J549">
            <v>10</v>
          </cell>
          <cell r="K549">
            <v>11</v>
          </cell>
          <cell r="L549">
            <v>12</v>
          </cell>
          <cell r="M549">
            <v>13</v>
          </cell>
          <cell r="N549">
            <v>14</v>
          </cell>
          <cell r="O549">
            <v>15</v>
          </cell>
          <cell r="P549" t="str">
            <v>16=14x15</v>
          </cell>
          <cell r="Q549" t="str">
            <v>17=13x14</v>
          </cell>
          <cell r="R549" t="str">
            <v>18=13x16</v>
          </cell>
          <cell r="S549" t="str">
            <v>19=18-17</v>
          </cell>
        </row>
        <row r="551">
          <cell r="A551" t="str">
            <v>2004</v>
          </cell>
          <cell r="B551" t="str">
            <v xml:space="preserve">  JUNE</v>
          </cell>
          <cell r="C551" t="str">
            <v>-</v>
          </cell>
          <cell r="D551" t="str">
            <v>-</v>
          </cell>
          <cell r="E551" t="str">
            <v>-</v>
          </cell>
          <cell r="F551" t="str">
            <v>-</v>
          </cell>
          <cell r="G551" t="str">
            <v>-</v>
          </cell>
          <cell r="H551" t="str">
            <v>-</v>
          </cell>
          <cell r="I551">
            <v>0</v>
          </cell>
          <cell r="J551">
            <v>0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-</v>
          </cell>
          <cell r="O551" t="str">
            <v>-</v>
          </cell>
          <cell r="P551" t="str">
            <v>-</v>
          </cell>
          <cell r="Q551" t="str">
            <v>-</v>
          </cell>
          <cell r="R551" t="str">
            <v>-</v>
          </cell>
          <cell r="S551" t="str">
            <v>-</v>
          </cell>
        </row>
        <row r="552">
          <cell r="B552" t="str">
            <v xml:space="preserve">  JULY</v>
          </cell>
          <cell r="C552" t="str">
            <v>-</v>
          </cell>
          <cell r="D552" t="str">
            <v>-</v>
          </cell>
          <cell r="E552" t="str">
            <v>-</v>
          </cell>
          <cell r="F552" t="str">
            <v>-</v>
          </cell>
          <cell r="G552" t="str">
            <v>-</v>
          </cell>
          <cell r="H552" t="str">
            <v>-</v>
          </cell>
          <cell r="I552">
            <v>0</v>
          </cell>
          <cell r="J552">
            <v>0</v>
          </cell>
          <cell r="K552">
            <v>0</v>
          </cell>
          <cell r="L552" t="str">
            <v>-</v>
          </cell>
          <cell r="M552" t="str">
            <v>-</v>
          </cell>
          <cell r="N552" t="str">
            <v>-</v>
          </cell>
          <cell r="O552" t="str">
            <v>-</v>
          </cell>
          <cell r="P552" t="str">
            <v>-</v>
          </cell>
          <cell r="Q552" t="str">
            <v>-</v>
          </cell>
          <cell r="R552" t="str">
            <v>-</v>
          </cell>
          <cell r="S552" t="str">
            <v>-</v>
          </cell>
        </row>
        <row r="553">
          <cell r="B553" t="str">
            <v xml:space="preserve">  AUGUST</v>
          </cell>
          <cell r="C553" t="str">
            <v>-</v>
          </cell>
          <cell r="D553" t="str">
            <v>-</v>
          </cell>
          <cell r="E553" t="str">
            <v>-</v>
          </cell>
          <cell r="F553" t="str">
            <v>-</v>
          </cell>
          <cell r="G553" t="str">
            <v>-</v>
          </cell>
          <cell r="H553" t="str">
            <v>-</v>
          </cell>
          <cell r="I553">
            <v>0</v>
          </cell>
          <cell r="J553">
            <v>0</v>
          </cell>
          <cell r="K553">
            <v>0</v>
          </cell>
          <cell r="L553" t="str">
            <v>-</v>
          </cell>
          <cell r="M553" t="str">
            <v>-</v>
          </cell>
          <cell r="N553" t="str">
            <v>-</v>
          </cell>
          <cell r="O553" t="str">
            <v>-</v>
          </cell>
          <cell r="P553" t="str">
            <v>-</v>
          </cell>
          <cell r="Q553" t="str">
            <v>-</v>
          </cell>
          <cell r="R553" t="str">
            <v>-</v>
          </cell>
          <cell r="S553" t="str">
            <v>-</v>
          </cell>
        </row>
        <row r="554">
          <cell r="B554" t="str">
            <v xml:space="preserve">  SEPTEMBER</v>
          </cell>
          <cell r="C554" t="str">
            <v>-</v>
          </cell>
          <cell r="D554" t="str">
            <v>-</v>
          </cell>
          <cell r="E554" t="str">
            <v>-</v>
          </cell>
          <cell r="F554" t="str">
            <v>-</v>
          </cell>
          <cell r="G554" t="str">
            <v>-</v>
          </cell>
          <cell r="H554" t="str">
            <v>-</v>
          </cell>
          <cell r="I554">
            <v>0</v>
          </cell>
          <cell r="J554">
            <v>0</v>
          </cell>
          <cell r="K554">
            <v>0</v>
          </cell>
          <cell r="L554" t="str">
            <v>-</v>
          </cell>
          <cell r="M554" t="str">
            <v>-</v>
          </cell>
          <cell r="N554" t="str">
            <v>-</v>
          </cell>
          <cell r="O554" t="str">
            <v>-</v>
          </cell>
          <cell r="P554" t="str">
            <v>-</v>
          </cell>
          <cell r="Q554" t="str">
            <v>-</v>
          </cell>
          <cell r="R554" t="str">
            <v>-</v>
          </cell>
          <cell r="S554" t="str">
            <v>-</v>
          </cell>
        </row>
        <row r="555">
          <cell r="B555" t="str">
            <v xml:space="preserve">  OCTOBER</v>
          </cell>
          <cell r="C555" t="str">
            <v>-</v>
          </cell>
          <cell r="D555" t="str">
            <v>-</v>
          </cell>
          <cell r="E555" t="str">
            <v>-</v>
          </cell>
          <cell r="F555" t="str">
            <v>-</v>
          </cell>
          <cell r="G555" t="str">
            <v>-</v>
          </cell>
          <cell r="H555" t="str">
            <v>-</v>
          </cell>
          <cell r="I555">
            <v>0</v>
          </cell>
          <cell r="J555">
            <v>0</v>
          </cell>
          <cell r="K555">
            <v>0</v>
          </cell>
          <cell r="L555" t="str">
            <v>-</v>
          </cell>
          <cell r="M555" t="str">
            <v>-</v>
          </cell>
          <cell r="N555" t="str">
            <v>-</v>
          </cell>
          <cell r="O555" t="str">
            <v>-</v>
          </cell>
          <cell r="P555" t="str">
            <v>-</v>
          </cell>
          <cell r="Q555" t="str">
            <v>-</v>
          </cell>
          <cell r="R555" t="str">
            <v>-</v>
          </cell>
          <cell r="S555" t="str">
            <v>-</v>
          </cell>
        </row>
        <row r="556">
          <cell r="B556" t="str">
            <v xml:space="preserve">  NOVEMBER</v>
          </cell>
          <cell r="C556" t="str">
            <v>-</v>
          </cell>
          <cell r="D556" t="str">
            <v>-</v>
          </cell>
          <cell r="E556" t="str">
            <v>-</v>
          </cell>
          <cell r="F556" t="str">
            <v>-</v>
          </cell>
          <cell r="G556" t="str">
            <v>-</v>
          </cell>
          <cell r="H556" t="str">
            <v>-</v>
          </cell>
          <cell r="I556">
            <v>0</v>
          </cell>
          <cell r="J556">
            <v>0</v>
          </cell>
          <cell r="K556">
            <v>0</v>
          </cell>
          <cell r="L556" t="str">
            <v>-</v>
          </cell>
          <cell r="M556" t="str">
            <v>-</v>
          </cell>
          <cell r="N556" t="str">
            <v>-</v>
          </cell>
          <cell r="O556" t="str">
            <v>-</v>
          </cell>
          <cell r="P556" t="str">
            <v>-</v>
          </cell>
          <cell r="Q556" t="str">
            <v>-</v>
          </cell>
          <cell r="R556" t="str">
            <v>-</v>
          </cell>
          <cell r="S556" t="str">
            <v>-</v>
          </cell>
        </row>
        <row r="557">
          <cell r="B557" t="str">
            <v xml:space="preserve">  DECEMBER</v>
          </cell>
          <cell r="C557" t="str">
            <v>-</v>
          </cell>
          <cell r="D557" t="str">
            <v>-</v>
          </cell>
          <cell r="E557" t="str">
            <v>-</v>
          </cell>
          <cell r="F557" t="str">
            <v>-</v>
          </cell>
          <cell r="G557" t="str">
            <v>-</v>
          </cell>
          <cell r="H557" t="str">
            <v>-</v>
          </cell>
          <cell r="I557">
            <v>0</v>
          </cell>
          <cell r="J557">
            <v>0</v>
          </cell>
          <cell r="K557">
            <v>0</v>
          </cell>
          <cell r="L557" t="str">
            <v>-</v>
          </cell>
          <cell r="M557" t="str">
            <v>-</v>
          </cell>
          <cell r="N557" t="str">
            <v>-</v>
          </cell>
          <cell r="O557" t="str">
            <v>-</v>
          </cell>
          <cell r="P557" t="str">
            <v>-</v>
          </cell>
          <cell r="Q557" t="str">
            <v>-</v>
          </cell>
          <cell r="R557" t="str">
            <v>-</v>
          </cell>
          <cell r="S557" t="str">
            <v>-</v>
          </cell>
        </row>
        <row r="558">
          <cell r="A558" t="str">
            <v>2005</v>
          </cell>
          <cell r="B558" t="str">
            <v xml:space="preserve">  JANUARY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>
            <v>0</v>
          </cell>
          <cell r="J558">
            <v>0</v>
          </cell>
          <cell r="K558">
            <v>0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  <cell r="P558" t="str">
            <v>-</v>
          </cell>
          <cell r="Q558" t="str">
            <v>-</v>
          </cell>
          <cell r="R558" t="str">
            <v>-</v>
          </cell>
          <cell r="S558" t="str">
            <v>-</v>
          </cell>
        </row>
        <row r="559">
          <cell r="B559" t="str">
            <v xml:space="preserve">  FEBRUARY</v>
          </cell>
          <cell r="C559" t="str">
            <v>-</v>
          </cell>
          <cell r="D559" t="str">
            <v>-</v>
          </cell>
          <cell r="E559" t="str">
            <v>-</v>
          </cell>
          <cell r="F559" t="str">
            <v>-</v>
          </cell>
          <cell r="G559" t="str">
            <v>-</v>
          </cell>
          <cell r="H559" t="str">
            <v>-</v>
          </cell>
          <cell r="I559">
            <v>0</v>
          </cell>
          <cell r="J559">
            <v>0</v>
          </cell>
          <cell r="K559">
            <v>0</v>
          </cell>
          <cell r="L559" t="str">
            <v>-</v>
          </cell>
          <cell r="M559" t="str">
            <v>-</v>
          </cell>
          <cell r="N559" t="str">
            <v>-</v>
          </cell>
          <cell r="O559" t="str">
            <v>-</v>
          </cell>
          <cell r="P559" t="str">
            <v>-</v>
          </cell>
          <cell r="Q559" t="str">
            <v>-</v>
          </cell>
          <cell r="R559" t="str">
            <v>-</v>
          </cell>
          <cell r="S559" t="str">
            <v>-</v>
          </cell>
        </row>
        <row r="560">
          <cell r="B560" t="str">
            <v xml:space="preserve">  MARCH</v>
          </cell>
          <cell r="C560" t="str">
            <v>-</v>
          </cell>
          <cell r="D560" t="str">
            <v>-</v>
          </cell>
          <cell r="E560" t="str">
            <v>-</v>
          </cell>
          <cell r="F560" t="str">
            <v>-</v>
          </cell>
          <cell r="G560" t="str">
            <v>-</v>
          </cell>
          <cell r="H560" t="str">
            <v>-</v>
          </cell>
          <cell r="I560">
            <v>0</v>
          </cell>
          <cell r="J560">
            <v>0</v>
          </cell>
          <cell r="K560">
            <v>0</v>
          </cell>
          <cell r="L560" t="str">
            <v>-</v>
          </cell>
          <cell r="M560" t="str">
            <v>-</v>
          </cell>
          <cell r="N560" t="str">
            <v>-</v>
          </cell>
          <cell r="O560" t="str">
            <v>-</v>
          </cell>
          <cell r="P560" t="str">
            <v>-</v>
          </cell>
          <cell r="Q560" t="str">
            <v>-</v>
          </cell>
          <cell r="R560" t="str">
            <v>-</v>
          </cell>
          <cell r="S560" t="str">
            <v>-</v>
          </cell>
        </row>
        <row r="561">
          <cell r="B561" t="str">
            <v xml:space="preserve">  APRIL</v>
          </cell>
          <cell r="C561" t="str">
            <v>-</v>
          </cell>
          <cell r="D561" t="str">
            <v>-</v>
          </cell>
          <cell r="E561" t="str">
            <v>-</v>
          </cell>
          <cell r="F561" t="str">
            <v>-</v>
          </cell>
          <cell r="G561" t="str">
            <v>-</v>
          </cell>
          <cell r="H561" t="str">
            <v>-</v>
          </cell>
          <cell r="I561">
            <v>0</v>
          </cell>
          <cell r="J561">
            <v>0</v>
          </cell>
          <cell r="K561">
            <v>0</v>
          </cell>
          <cell r="L561" t="str">
            <v>-</v>
          </cell>
          <cell r="M561" t="str">
            <v>-</v>
          </cell>
          <cell r="N561" t="str">
            <v>-</v>
          </cell>
          <cell r="O561" t="str">
            <v>-</v>
          </cell>
          <cell r="P561" t="str">
            <v>-</v>
          </cell>
          <cell r="Q561" t="str">
            <v>-</v>
          </cell>
          <cell r="R561" t="str">
            <v>-</v>
          </cell>
          <cell r="S561" t="str">
            <v>-</v>
          </cell>
        </row>
        <row r="562">
          <cell r="B562" t="str">
            <v xml:space="preserve">  MAY</v>
          </cell>
          <cell r="C562" t="str">
            <v>-</v>
          </cell>
          <cell r="D562" t="str">
            <v>-</v>
          </cell>
          <cell r="E562" t="str">
            <v>-</v>
          </cell>
          <cell r="F562" t="str">
            <v>-</v>
          </cell>
          <cell r="G562" t="str">
            <v>-</v>
          </cell>
          <cell r="H562" t="str">
            <v>-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-</v>
          </cell>
          <cell r="N562" t="str">
            <v>-</v>
          </cell>
          <cell r="O562" t="str">
            <v>-</v>
          </cell>
          <cell r="P562" t="str">
            <v>-</v>
          </cell>
          <cell r="Q562" t="str">
            <v>-</v>
          </cell>
          <cell r="R562" t="str">
            <v>-</v>
          </cell>
          <cell r="S562" t="str">
            <v>-</v>
          </cell>
        </row>
        <row r="563">
          <cell r="B563" t="str">
            <v xml:space="preserve">  JUNE</v>
          </cell>
          <cell r="C563" t="str">
            <v>-</v>
          </cell>
          <cell r="D563">
            <v>121.75</v>
          </cell>
          <cell r="E563">
            <v>323</v>
          </cell>
          <cell r="F563">
            <v>491</v>
          </cell>
          <cell r="G563">
            <v>2100</v>
          </cell>
          <cell r="H563">
            <v>441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13737</v>
          </cell>
          <cell r="O563">
            <v>1</v>
          </cell>
          <cell r="P563">
            <v>13737</v>
          </cell>
          <cell r="Q563">
            <v>0</v>
          </cell>
          <cell r="R563">
            <v>0</v>
          </cell>
          <cell r="S563">
            <v>0</v>
          </cell>
        </row>
        <row r="564">
          <cell r="B564" t="str">
            <v xml:space="preserve">  JULY</v>
          </cell>
          <cell r="C564" t="str">
            <v>-</v>
          </cell>
          <cell r="D564">
            <v>122.55</v>
          </cell>
          <cell r="E564">
            <v>325</v>
          </cell>
          <cell r="F564">
            <v>491</v>
          </cell>
          <cell r="G564">
            <v>2100</v>
          </cell>
          <cell r="H564">
            <v>449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13737</v>
          </cell>
          <cell r="O564">
            <v>1</v>
          </cell>
          <cell r="P564">
            <v>13737</v>
          </cell>
          <cell r="Q564">
            <v>0</v>
          </cell>
          <cell r="R564">
            <v>0</v>
          </cell>
          <cell r="S564">
            <v>0</v>
          </cell>
        </row>
        <row r="565">
          <cell r="B565" t="str">
            <v xml:space="preserve">  AUGUST</v>
          </cell>
          <cell r="C565" t="str">
            <v>-</v>
          </cell>
          <cell r="D565">
            <v>122.49</v>
          </cell>
          <cell r="E565">
            <v>326</v>
          </cell>
          <cell r="F565">
            <v>493</v>
          </cell>
          <cell r="G565">
            <v>2100</v>
          </cell>
          <cell r="H565">
            <v>452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13737</v>
          </cell>
          <cell r="O565">
            <v>1</v>
          </cell>
          <cell r="P565">
            <v>13737</v>
          </cell>
          <cell r="Q565">
            <v>0</v>
          </cell>
          <cell r="R565">
            <v>0</v>
          </cell>
          <cell r="S565">
            <v>0</v>
          </cell>
        </row>
        <row r="566">
          <cell r="B566" t="str">
            <v xml:space="preserve">  SEPTEMBER</v>
          </cell>
          <cell r="C566" t="str">
            <v>-</v>
          </cell>
          <cell r="D566">
            <v>123.27</v>
          </cell>
          <cell r="E566">
            <v>330</v>
          </cell>
          <cell r="F566">
            <v>495</v>
          </cell>
          <cell r="G566">
            <v>2100</v>
          </cell>
          <cell r="H566">
            <v>462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13737</v>
          </cell>
          <cell r="O566">
            <v>1</v>
          </cell>
          <cell r="P566">
            <v>13737</v>
          </cell>
          <cell r="Q566">
            <v>0</v>
          </cell>
          <cell r="R566">
            <v>0</v>
          </cell>
          <cell r="S566">
            <v>0</v>
          </cell>
        </row>
        <row r="567">
          <cell r="B567" t="str">
            <v xml:space="preserve">  OCTOBER</v>
          </cell>
          <cell r="C567" t="str">
            <v>-</v>
          </cell>
          <cell r="D567">
            <v>139.13999999999999</v>
          </cell>
          <cell r="E567">
            <v>376</v>
          </cell>
          <cell r="F567">
            <v>511</v>
          </cell>
          <cell r="G567">
            <v>4300</v>
          </cell>
          <cell r="H567">
            <v>500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13737</v>
          </cell>
          <cell r="O567">
            <v>1</v>
          </cell>
          <cell r="P567">
            <v>13737</v>
          </cell>
          <cell r="Q567">
            <v>0</v>
          </cell>
          <cell r="R567">
            <v>0</v>
          </cell>
          <cell r="S567">
            <v>0</v>
          </cell>
        </row>
        <row r="568">
          <cell r="B568" t="str">
            <v xml:space="preserve">  NOVEMBER</v>
          </cell>
          <cell r="C568" t="str">
            <v>-</v>
          </cell>
          <cell r="D568">
            <v>140.15</v>
          </cell>
          <cell r="E568">
            <v>393</v>
          </cell>
          <cell r="F568">
            <v>511</v>
          </cell>
          <cell r="G568">
            <v>4300</v>
          </cell>
          <cell r="H568">
            <v>510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13737</v>
          </cell>
          <cell r="O568">
            <v>1</v>
          </cell>
          <cell r="P568">
            <v>13737</v>
          </cell>
          <cell r="Q568">
            <v>0</v>
          </cell>
          <cell r="R568">
            <v>0</v>
          </cell>
          <cell r="S568">
            <v>0</v>
          </cell>
        </row>
        <row r="569">
          <cell r="B569" t="str">
            <v xml:space="preserve">  DECEMBER</v>
          </cell>
          <cell r="C569" t="str">
            <v>-</v>
          </cell>
          <cell r="D569">
            <v>140.32</v>
          </cell>
          <cell r="E569">
            <v>393</v>
          </cell>
          <cell r="F569">
            <v>511</v>
          </cell>
          <cell r="G569">
            <v>4300</v>
          </cell>
          <cell r="H569">
            <v>510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13737</v>
          </cell>
          <cell r="O569">
            <v>1</v>
          </cell>
          <cell r="P569">
            <v>13737</v>
          </cell>
          <cell r="Q569">
            <v>0</v>
          </cell>
          <cell r="R569">
            <v>0</v>
          </cell>
          <cell r="S569">
            <v>0</v>
          </cell>
        </row>
        <row r="570">
          <cell r="A570" t="str">
            <v>2006</v>
          </cell>
          <cell r="B570" t="str">
            <v xml:space="preserve">  JANUARY</v>
          </cell>
          <cell r="C570" t="str">
            <v>-</v>
          </cell>
          <cell r="D570" t="str">
            <v>-</v>
          </cell>
          <cell r="E570" t="str">
            <v>-</v>
          </cell>
          <cell r="F570" t="str">
            <v>-</v>
          </cell>
          <cell r="G570" t="str">
            <v>-</v>
          </cell>
          <cell r="H570" t="str">
            <v>-</v>
          </cell>
          <cell r="I570">
            <v>0</v>
          </cell>
          <cell r="J570">
            <v>0</v>
          </cell>
          <cell r="K570">
            <v>0</v>
          </cell>
          <cell r="L570" t="str">
            <v>-</v>
          </cell>
          <cell r="M570" t="str">
            <v>-</v>
          </cell>
          <cell r="N570">
            <v>13737</v>
          </cell>
          <cell r="O570">
            <v>1</v>
          </cell>
          <cell r="P570">
            <v>13737</v>
          </cell>
          <cell r="Q570">
            <v>0</v>
          </cell>
          <cell r="R570">
            <v>0</v>
          </cell>
          <cell r="S570">
            <v>0</v>
          </cell>
        </row>
        <row r="571">
          <cell r="B571" t="str">
            <v xml:space="preserve">  FEBRUARY</v>
          </cell>
          <cell r="C571" t="str">
            <v>-</v>
          </cell>
          <cell r="D571" t="str">
            <v>-</v>
          </cell>
          <cell r="E571" t="str">
            <v>-</v>
          </cell>
          <cell r="F571" t="str">
            <v>-</v>
          </cell>
          <cell r="G571" t="str">
            <v>-</v>
          </cell>
          <cell r="H571" t="str">
            <v>-</v>
          </cell>
          <cell r="I571">
            <v>0</v>
          </cell>
          <cell r="J571">
            <v>0</v>
          </cell>
          <cell r="K571">
            <v>0</v>
          </cell>
          <cell r="L571" t="str">
            <v>-</v>
          </cell>
          <cell r="M571" t="str">
            <v>-</v>
          </cell>
          <cell r="N571">
            <v>13737</v>
          </cell>
          <cell r="O571">
            <v>1</v>
          </cell>
          <cell r="P571">
            <v>13737</v>
          </cell>
          <cell r="Q571">
            <v>0</v>
          </cell>
          <cell r="R571">
            <v>0</v>
          </cell>
          <cell r="S571">
            <v>0</v>
          </cell>
        </row>
        <row r="572">
          <cell r="B572" t="str">
            <v xml:space="preserve">  MARCH</v>
          </cell>
          <cell r="C572" t="str">
            <v>-</v>
          </cell>
          <cell r="D572" t="str">
            <v>-</v>
          </cell>
          <cell r="E572" t="str">
            <v>-</v>
          </cell>
          <cell r="F572" t="str">
            <v>-</v>
          </cell>
          <cell r="G572" t="str">
            <v>-</v>
          </cell>
          <cell r="H572" t="str">
            <v>-</v>
          </cell>
          <cell r="I572">
            <v>0</v>
          </cell>
          <cell r="J572">
            <v>0</v>
          </cell>
          <cell r="K572">
            <v>0</v>
          </cell>
          <cell r="L572" t="str">
            <v>-</v>
          </cell>
          <cell r="M572" t="str">
            <v>-</v>
          </cell>
          <cell r="N572">
            <v>13737</v>
          </cell>
          <cell r="O572">
            <v>1</v>
          </cell>
          <cell r="P572">
            <v>13737</v>
          </cell>
          <cell r="Q572">
            <v>0</v>
          </cell>
          <cell r="R572">
            <v>0</v>
          </cell>
          <cell r="S572">
            <v>0</v>
          </cell>
        </row>
        <row r="573">
          <cell r="B573" t="str">
            <v xml:space="preserve">  APRIL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>
            <v>0</v>
          </cell>
          <cell r="J573">
            <v>0</v>
          </cell>
          <cell r="K573">
            <v>0</v>
          </cell>
          <cell r="L573" t="str">
            <v>-</v>
          </cell>
          <cell r="M573" t="str">
            <v>-</v>
          </cell>
          <cell r="N573">
            <v>13737</v>
          </cell>
          <cell r="O573">
            <v>1</v>
          </cell>
          <cell r="P573">
            <v>13737</v>
          </cell>
          <cell r="Q573">
            <v>0</v>
          </cell>
          <cell r="R573">
            <v>0</v>
          </cell>
          <cell r="S573">
            <v>0</v>
          </cell>
        </row>
        <row r="574">
          <cell r="B574" t="str">
            <v xml:space="preserve">  MAY</v>
          </cell>
          <cell r="C574" t="str">
            <v>-</v>
          </cell>
          <cell r="D574" t="str">
            <v>-</v>
          </cell>
          <cell r="E574" t="str">
            <v>-</v>
          </cell>
          <cell r="F574" t="str">
            <v>-</v>
          </cell>
          <cell r="G574" t="str">
            <v>-</v>
          </cell>
          <cell r="H574" t="str">
            <v>-</v>
          </cell>
          <cell r="I574">
            <v>0</v>
          </cell>
          <cell r="J574">
            <v>0</v>
          </cell>
          <cell r="K574">
            <v>0</v>
          </cell>
          <cell r="L574" t="str">
            <v>-</v>
          </cell>
          <cell r="M574" t="str">
            <v>-</v>
          </cell>
          <cell r="N574">
            <v>13737</v>
          </cell>
          <cell r="O574">
            <v>1</v>
          </cell>
          <cell r="P574">
            <v>13737</v>
          </cell>
          <cell r="Q574">
            <v>0</v>
          </cell>
          <cell r="R574">
            <v>0</v>
          </cell>
          <cell r="S574">
            <v>0</v>
          </cell>
        </row>
        <row r="575">
          <cell r="B575" t="str">
            <v xml:space="preserve">  JUNE</v>
          </cell>
          <cell r="C575" t="str">
            <v>-</v>
          </cell>
          <cell r="D575" t="str">
            <v>-</v>
          </cell>
          <cell r="E575" t="str">
            <v>-</v>
          </cell>
          <cell r="F575" t="str">
            <v>-</v>
          </cell>
          <cell r="G575" t="str">
            <v>-</v>
          </cell>
          <cell r="H575" t="str">
            <v>-</v>
          </cell>
          <cell r="I575">
            <v>0</v>
          </cell>
          <cell r="J575">
            <v>0</v>
          </cell>
          <cell r="K575">
            <v>0</v>
          </cell>
          <cell r="L575" t="str">
            <v>-</v>
          </cell>
          <cell r="M575" t="str">
            <v>-</v>
          </cell>
          <cell r="N575">
            <v>13737</v>
          </cell>
          <cell r="O575">
            <v>1</v>
          </cell>
          <cell r="P575">
            <v>13737</v>
          </cell>
          <cell r="Q575">
            <v>0</v>
          </cell>
          <cell r="R575">
            <v>0</v>
          </cell>
          <cell r="S575">
            <v>0</v>
          </cell>
        </row>
        <row r="576">
          <cell r="B576" t="str">
            <v xml:space="preserve">  JULY</v>
          </cell>
          <cell r="C576" t="str">
            <v>-</v>
          </cell>
          <cell r="D576" t="str">
            <v>-</v>
          </cell>
          <cell r="E576" t="str">
            <v>-</v>
          </cell>
          <cell r="F576" t="str">
            <v>-</v>
          </cell>
          <cell r="G576" t="str">
            <v>-</v>
          </cell>
          <cell r="H576" t="str">
            <v>-</v>
          </cell>
          <cell r="I576">
            <v>0</v>
          </cell>
          <cell r="J576">
            <v>0</v>
          </cell>
          <cell r="K576">
            <v>0</v>
          </cell>
          <cell r="L576" t="str">
            <v>-</v>
          </cell>
          <cell r="M576" t="str">
            <v>-</v>
          </cell>
          <cell r="N576">
            <v>13737</v>
          </cell>
          <cell r="O576">
            <v>1</v>
          </cell>
          <cell r="P576">
            <v>13737</v>
          </cell>
          <cell r="Q576">
            <v>0</v>
          </cell>
          <cell r="R576">
            <v>0</v>
          </cell>
          <cell r="S576">
            <v>0</v>
          </cell>
        </row>
        <row r="577">
          <cell r="B577" t="str">
            <v xml:space="preserve">  AUGUST</v>
          </cell>
          <cell r="C577" t="str">
            <v>-</v>
          </cell>
          <cell r="D577" t="str">
            <v>-</v>
          </cell>
          <cell r="E577" t="str">
            <v>-</v>
          </cell>
          <cell r="F577" t="str">
            <v>-</v>
          </cell>
          <cell r="G577" t="str">
            <v>-</v>
          </cell>
          <cell r="H577" t="str">
            <v>-</v>
          </cell>
          <cell r="I577">
            <v>0</v>
          </cell>
          <cell r="J577">
            <v>0</v>
          </cell>
          <cell r="K577">
            <v>0</v>
          </cell>
          <cell r="L577" t="str">
            <v>-</v>
          </cell>
          <cell r="M577" t="str">
            <v>-</v>
          </cell>
          <cell r="N577">
            <v>13737</v>
          </cell>
          <cell r="O577">
            <v>1</v>
          </cell>
          <cell r="P577">
            <v>13737</v>
          </cell>
          <cell r="Q577">
            <v>0</v>
          </cell>
          <cell r="R577">
            <v>0</v>
          </cell>
          <cell r="S577">
            <v>0</v>
          </cell>
        </row>
        <row r="578">
          <cell r="B578" t="str">
            <v xml:space="preserve">  SEPTEMBER</v>
          </cell>
          <cell r="C578" t="str">
            <v>-</v>
          </cell>
          <cell r="D578" t="str">
            <v>-</v>
          </cell>
          <cell r="E578" t="str">
            <v>-</v>
          </cell>
          <cell r="F578" t="str">
            <v>-</v>
          </cell>
          <cell r="G578" t="str">
            <v>-</v>
          </cell>
          <cell r="H578" t="str">
            <v>-</v>
          </cell>
          <cell r="I578">
            <v>0</v>
          </cell>
          <cell r="J578">
            <v>0</v>
          </cell>
          <cell r="K578">
            <v>0</v>
          </cell>
          <cell r="L578" t="str">
            <v>-</v>
          </cell>
          <cell r="M578" t="str">
            <v>-</v>
          </cell>
          <cell r="N578">
            <v>13737</v>
          </cell>
          <cell r="O578">
            <v>1</v>
          </cell>
          <cell r="P578">
            <v>13737</v>
          </cell>
          <cell r="Q578">
            <v>0</v>
          </cell>
          <cell r="R578">
            <v>0</v>
          </cell>
          <cell r="S578">
            <v>0</v>
          </cell>
        </row>
        <row r="579">
          <cell r="B579" t="str">
            <v xml:space="preserve">  OCTOBER</v>
          </cell>
          <cell r="C579" t="str">
            <v>-</v>
          </cell>
          <cell r="D579" t="str">
            <v>-</v>
          </cell>
          <cell r="E579" t="str">
            <v>-</v>
          </cell>
          <cell r="F579" t="str">
            <v>-</v>
          </cell>
          <cell r="G579" t="str">
            <v>-</v>
          </cell>
          <cell r="H579" t="str">
            <v>-</v>
          </cell>
          <cell r="I579">
            <v>0</v>
          </cell>
          <cell r="J579">
            <v>0</v>
          </cell>
          <cell r="K579">
            <v>0</v>
          </cell>
          <cell r="L579" t="str">
            <v>-</v>
          </cell>
          <cell r="M579" t="str">
            <v>-</v>
          </cell>
          <cell r="N579">
            <v>13737</v>
          </cell>
          <cell r="O579">
            <v>1</v>
          </cell>
          <cell r="P579">
            <v>13737</v>
          </cell>
          <cell r="Q579">
            <v>0</v>
          </cell>
          <cell r="R579">
            <v>0</v>
          </cell>
          <cell r="S579">
            <v>0</v>
          </cell>
        </row>
        <row r="580">
          <cell r="B580" t="str">
            <v xml:space="preserve">  NOVEMBER</v>
          </cell>
          <cell r="C580" t="str">
            <v>-</v>
          </cell>
          <cell r="D580" t="str">
            <v>-</v>
          </cell>
          <cell r="E580" t="str">
            <v>-</v>
          </cell>
          <cell r="F580" t="str">
            <v>-</v>
          </cell>
          <cell r="G580" t="str">
            <v>-</v>
          </cell>
          <cell r="H580" t="str">
            <v>-</v>
          </cell>
          <cell r="I580">
            <v>0</v>
          </cell>
          <cell r="J580">
            <v>0</v>
          </cell>
          <cell r="K580">
            <v>0</v>
          </cell>
          <cell r="L580" t="str">
            <v>-</v>
          </cell>
          <cell r="M580" t="str">
            <v>-</v>
          </cell>
          <cell r="N580">
            <v>13737</v>
          </cell>
          <cell r="O580">
            <v>1</v>
          </cell>
          <cell r="P580">
            <v>13737</v>
          </cell>
          <cell r="Q580">
            <v>0</v>
          </cell>
          <cell r="R580">
            <v>0</v>
          </cell>
          <cell r="S580">
            <v>0</v>
          </cell>
        </row>
        <row r="582">
          <cell r="A582" t="str">
            <v xml:space="preserve"> </v>
          </cell>
          <cell r="B582" t="str">
            <v>T O T A L</v>
          </cell>
          <cell r="C582" t="str">
            <v>Pay Item</v>
          </cell>
          <cell r="E582" t="str">
            <v>:</v>
          </cell>
          <cell r="F582" t="str">
            <v>III-4-31-Un</v>
          </cell>
          <cell r="J582">
            <v>0</v>
          </cell>
          <cell r="K582" t="str">
            <v>-</v>
          </cell>
          <cell r="L582">
            <v>0</v>
          </cell>
          <cell r="M582">
            <v>0</v>
          </cell>
          <cell r="O582" t="str">
            <v>-</v>
          </cell>
          <cell r="Q582">
            <v>0</v>
          </cell>
          <cell r="R582">
            <v>0</v>
          </cell>
          <cell r="S582">
            <v>0</v>
          </cell>
        </row>
        <row r="584">
          <cell r="A584" t="str">
            <v xml:space="preserve">   L : Labour</v>
          </cell>
          <cell r="E584" t="str">
            <v xml:space="preserve">    C : Cement</v>
          </cell>
          <cell r="J584" t="str">
            <v xml:space="preserve">    S : Steel</v>
          </cell>
          <cell r="N584" t="str">
            <v xml:space="preserve">    F : Fuel</v>
          </cell>
          <cell r="R584" t="str">
            <v xml:space="preserve">    M : Material</v>
          </cell>
        </row>
        <row r="585">
          <cell r="A585" t="str">
            <v xml:space="preserve">   Economic Indicators Table 1.3</v>
          </cell>
          <cell r="E585" t="str">
            <v xml:space="preserve">         Economic Indicators Table 1.11</v>
          </cell>
          <cell r="J585" t="str">
            <v xml:space="preserve">         Economic Indicators Table 1.11</v>
          </cell>
          <cell r="N585" t="str">
            <v xml:space="preserve">         "Official Diesel Oil Selling Price"</v>
          </cell>
          <cell r="R585" t="str">
            <v xml:space="preserve">         Economic Indicators Table 1.15</v>
          </cell>
        </row>
        <row r="586">
          <cell r="A586" t="str">
            <v xml:space="preserve">   Consumer Price Indices for 43 Cities &amp; Changes</v>
          </cell>
          <cell r="E586" t="str">
            <v xml:space="preserve">         Wholesale Price Indices of Manufacturing Commodities</v>
          </cell>
          <cell r="J586" t="str">
            <v xml:space="preserve">         Wholesale Price Indices of Manufacturing Commodities</v>
          </cell>
          <cell r="N586" t="str">
            <v xml:space="preserve">         Actual cost of high speed diesel</v>
          </cell>
          <cell r="R586" t="str">
            <v xml:space="preserve">         Wholesale Price Indices of Construction Materials</v>
          </cell>
        </row>
        <row r="587">
          <cell r="A587" t="str">
            <v xml:space="preserve">   Sub-Sector General Index for Bandar Lampung</v>
          </cell>
          <cell r="E587" t="str">
            <v xml:space="preserve">         Sub-Sector 17, Non Metallic Mineral Products</v>
          </cell>
          <cell r="J587" t="str">
            <v xml:space="preserve">         Sub-Sector 19, Iron and Steel Products</v>
          </cell>
          <cell r="N587" t="str">
            <v xml:space="preserve">         Estabilished by Pertamina Oil Company</v>
          </cell>
          <cell r="R587" t="str">
            <v xml:space="preserve">         Sub-Sector 2, Public Works in Agriculture</v>
          </cell>
        </row>
        <row r="589">
          <cell r="A589" t="str">
            <v>Pn  =  A +  L(Ln/Lo) + C(Cn/Co) + S(Sn/So) + F(Fn/Fo) + M(Mn/Mo)</v>
          </cell>
        </row>
        <row r="590">
          <cell r="A590" t="str">
            <v>CALCULATION OF ESCALATION PAYMENT</v>
          </cell>
        </row>
        <row r="591">
          <cell r="A591" t="str">
            <v>CONTRACT PACKAGE</v>
          </cell>
          <cell r="C591" t="str">
            <v>:</v>
          </cell>
          <cell r="D591" t="str">
            <v>WAY CURUP IRRIGATION SUB-PROJECT PTSL-II</v>
          </cell>
          <cell r="Q591" t="str">
            <v>CONTRACTOR</v>
          </cell>
          <cell r="R591" t="str">
            <v>:     PT. ADHI KARYA (Persero) Tbk</v>
          </cell>
        </row>
        <row r="592">
          <cell r="A592" t="str">
            <v>CONTRACT NO. / DATE</v>
          </cell>
          <cell r="C592" t="str">
            <v>:</v>
          </cell>
          <cell r="D592" t="str">
            <v>HK.02.07-Ag.0801/WILIII/01 ,  Date : May 14th, 2004</v>
          </cell>
          <cell r="Q592" t="str">
            <v>CONSULTANT</v>
          </cell>
          <cell r="R592" t="str">
            <v>:     NIPPON KOEI (In Associated)</v>
          </cell>
        </row>
        <row r="594">
          <cell r="A594" t="str">
            <v xml:space="preserve"> PAY ITEM</v>
          </cell>
          <cell r="C594" t="str">
            <v>:</v>
          </cell>
          <cell r="D594" t="str">
            <v>III - 4 - 32</v>
          </cell>
          <cell r="I594" t="str">
            <v xml:space="preserve"> DESCRIPTION :</v>
          </cell>
          <cell r="J594" t="str">
            <v>Flap valve for under drain</v>
          </cell>
          <cell r="M594" t="str">
            <v>QUANTITIES</v>
          </cell>
          <cell r="N594" t="str">
            <v>ORIGINAL</v>
          </cell>
          <cell r="P594" t="str">
            <v>CURRENT</v>
          </cell>
          <cell r="Q594" t="str">
            <v>ORIGINAL</v>
          </cell>
          <cell r="R594" t="str">
            <v>CURRENT</v>
          </cell>
        </row>
        <row r="595">
          <cell r="A595" t="str">
            <v xml:space="preserve"> COMPONENT</v>
          </cell>
          <cell r="C595" t="str">
            <v>A</v>
          </cell>
          <cell r="D595" t="str">
            <v>L</v>
          </cell>
          <cell r="E595" t="str">
            <v>C</v>
          </cell>
          <cell r="F595" t="str">
            <v>S</v>
          </cell>
          <cell r="G595" t="str">
            <v>F</v>
          </cell>
          <cell r="H595" t="str">
            <v>M</v>
          </cell>
          <cell r="I595" t="str">
            <v xml:space="preserve"> QUANTITIES   :</v>
          </cell>
          <cell r="J595">
            <v>1</v>
          </cell>
          <cell r="K595" t="str">
            <v>set</v>
          </cell>
          <cell r="M595" t="str">
            <v>FOR</v>
          </cell>
          <cell r="N595" t="str">
            <v>UNIT PRICE</v>
          </cell>
          <cell r="O595" t="str">
            <v>FACTOR</v>
          </cell>
          <cell r="P595" t="str">
            <v>UNIT PRICE</v>
          </cell>
          <cell r="Q595" t="str">
            <v>AMOUNT</v>
          </cell>
          <cell r="R595" t="str">
            <v>AMOUNT</v>
          </cell>
          <cell r="S595" t="str">
            <v>PRICE ESCALATION</v>
          </cell>
        </row>
        <row r="596">
          <cell r="A596" t="str">
            <v xml:space="preserve"> COST FACTOR</v>
          </cell>
          <cell r="C596">
            <v>1</v>
          </cell>
          <cell r="D596" t="str">
            <v>No Adjustment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 t="str">
            <v>SCHEDULE QUANTITIES</v>
          </cell>
          <cell r="K596" t="str">
            <v>ACTUAL QUANTITIES (MC)</v>
          </cell>
          <cell r="M596" t="str">
            <v>ESCALATION</v>
          </cell>
          <cell r="N596" t="str">
            <v>Ho</v>
          </cell>
          <cell r="O596" t="str">
            <v>Pn</v>
          </cell>
          <cell r="P596" t="str">
            <v>Hn</v>
          </cell>
          <cell r="Q596" t="str">
            <v>Io</v>
          </cell>
          <cell r="R596" t="str">
            <v>In</v>
          </cell>
          <cell r="S596" t="str">
            <v>PAYMENT</v>
          </cell>
        </row>
        <row r="597">
          <cell r="A597" t="str">
            <v xml:space="preserve"> ZERO INDEX / DEC 2002</v>
          </cell>
          <cell r="C597" t="str">
            <v>-</v>
          </cell>
          <cell r="D597">
            <v>110.63</v>
          </cell>
          <cell r="E597">
            <v>294</v>
          </cell>
          <cell r="F597">
            <v>345</v>
          </cell>
          <cell r="G597">
            <v>1650</v>
          </cell>
          <cell r="H597">
            <v>350</v>
          </cell>
          <cell r="I597" t="str">
            <v>CUMULATIVE</v>
          </cell>
          <cell r="J597" t="str">
            <v>MONTHLY</v>
          </cell>
          <cell r="K597" t="str">
            <v>CUMULATIVE</v>
          </cell>
          <cell r="L597" t="str">
            <v>MONTHLY</v>
          </cell>
          <cell r="M597" t="str">
            <v>PAYMENT</v>
          </cell>
        </row>
        <row r="598">
          <cell r="A598">
            <v>1</v>
          </cell>
          <cell r="B598">
            <v>2</v>
          </cell>
          <cell r="C598">
            <v>3</v>
          </cell>
          <cell r="D598">
            <v>4</v>
          </cell>
          <cell r="E598">
            <v>5</v>
          </cell>
          <cell r="F598">
            <v>6</v>
          </cell>
          <cell r="G598">
            <v>7</v>
          </cell>
          <cell r="H598">
            <v>8</v>
          </cell>
          <cell r="I598">
            <v>9</v>
          </cell>
          <cell r="J598">
            <v>10</v>
          </cell>
          <cell r="K598">
            <v>11</v>
          </cell>
          <cell r="L598">
            <v>12</v>
          </cell>
          <cell r="M598">
            <v>13</v>
          </cell>
          <cell r="N598">
            <v>14</v>
          </cell>
          <cell r="O598">
            <v>15</v>
          </cell>
          <cell r="P598" t="str">
            <v>16=14x15</v>
          </cell>
          <cell r="Q598" t="str">
            <v>17=13x14</v>
          </cell>
          <cell r="R598" t="str">
            <v>18=13x16</v>
          </cell>
          <cell r="S598" t="str">
            <v>19=18-17</v>
          </cell>
        </row>
        <row r="600">
          <cell r="A600" t="str">
            <v>2004</v>
          </cell>
          <cell r="B600" t="str">
            <v xml:space="preserve">  JUNE</v>
          </cell>
          <cell r="C600" t="str">
            <v>-</v>
          </cell>
          <cell r="D600" t="str">
            <v>-</v>
          </cell>
          <cell r="E600" t="str">
            <v>-</v>
          </cell>
          <cell r="F600" t="str">
            <v>-</v>
          </cell>
          <cell r="G600" t="str">
            <v>-</v>
          </cell>
          <cell r="H600" t="str">
            <v>-</v>
          </cell>
          <cell r="I600">
            <v>0</v>
          </cell>
          <cell r="J600">
            <v>0</v>
          </cell>
          <cell r="K600" t="str">
            <v>-</v>
          </cell>
          <cell r="L600" t="str">
            <v>-</v>
          </cell>
          <cell r="M600" t="str">
            <v>-</v>
          </cell>
          <cell r="N600" t="str">
            <v>-</v>
          </cell>
          <cell r="O600" t="str">
            <v>-</v>
          </cell>
          <cell r="P600" t="str">
            <v>-</v>
          </cell>
          <cell r="Q600" t="str">
            <v>-</v>
          </cell>
          <cell r="R600" t="str">
            <v>-</v>
          </cell>
          <cell r="S600" t="str">
            <v>-</v>
          </cell>
        </row>
        <row r="601">
          <cell r="B601" t="str">
            <v xml:space="preserve">  JULY</v>
          </cell>
          <cell r="C601" t="str">
            <v>-</v>
          </cell>
          <cell r="D601" t="str">
            <v>-</v>
          </cell>
          <cell r="E601" t="str">
            <v>-</v>
          </cell>
          <cell r="F601" t="str">
            <v>-</v>
          </cell>
          <cell r="G601" t="str">
            <v>-</v>
          </cell>
          <cell r="H601" t="str">
            <v>-</v>
          </cell>
          <cell r="I601">
            <v>0</v>
          </cell>
          <cell r="J601">
            <v>0</v>
          </cell>
          <cell r="K601">
            <v>0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-</v>
          </cell>
          <cell r="P601" t="str">
            <v>-</v>
          </cell>
          <cell r="Q601" t="str">
            <v>-</v>
          </cell>
          <cell r="R601" t="str">
            <v>-</v>
          </cell>
          <cell r="S601" t="str">
            <v>-</v>
          </cell>
        </row>
        <row r="602">
          <cell r="B602" t="str">
            <v xml:space="preserve">  AUGUST</v>
          </cell>
          <cell r="C602" t="str">
            <v>-</v>
          </cell>
          <cell r="D602" t="str">
            <v>-</v>
          </cell>
          <cell r="E602" t="str">
            <v>-</v>
          </cell>
          <cell r="F602" t="str">
            <v>-</v>
          </cell>
          <cell r="G602" t="str">
            <v>-</v>
          </cell>
          <cell r="H602" t="str">
            <v>-</v>
          </cell>
          <cell r="I602">
            <v>0</v>
          </cell>
          <cell r="J602">
            <v>0</v>
          </cell>
          <cell r="K602">
            <v>0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-</v>
          </cell>
          <cell r="P602" t="str">
            <v>-</v>
          </cell>
          <cell r="Q602" t="str">
            <v>-</v>
          </cell>
          <cell r="R602" t="str">
            <v>-</v>
          </cell>
          <cell r="S602" t="str">
            <v>-</v>
          </cell>
        </row>
        <row r="603">
          <cell r="B603" t="str">
            <v xml:space="preserve">  SEPTEMBER</v>
          </cell>
          <cell r="C603" t="str">
            <v>-</v>
          </cell>
          <cell r="D603" t="str">
            <v>-</v>
          </cell>
          <cell r="E603" t="str">
            <v>-</v>
          </cell>
          <cell r="F603" t="str">
            <v>-</v>
          </cell>
          <cell r="G603" t="str">
            <v>-</v>
          </cell>
          <cell r="H603" t="str">
            <v>-</v>
          </cell>
          <cell r="I603">
            <v>0</v>
          </cell>
          <cell r="J603">
            <v>0</v>
          </cell>
          <cell r="K603">
            <v>0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  <cell r="P603" t="str">
            <v>-</v>
          </cell>
          <cell r="Q603" t="str">
            <v>-</v>
          </cell>
          <cell r="R603" t="str">
            <v>-</v>
          </cell>
          <cell r="S603" t="str">
            <v>-</v>
          </cell>
        </row>
        <row r="604">
          <cell r="B604" t="str">
            <v xml:space="preserve">  OCTOBER</v>
          </cell>
          <cell r="C604" t="str">
            <v>-</v>
          </cell>
          <cell r="D604" t="str">
            <v>-</v>
          </cell>
          <cell r="E604" t="str">
            <v>-</v>
          </cell>
          <cell r="F604" t="str">
            <v>-</v>
          </cell>
          <cell r="G604" t="str">
            <v>-</v>
          </cell>
          <cell r="H604" t="str">
            <v>-</v>
          </cell>
          <cell r="I604">
            <v>0</v>
          </cell>
          <cell r="J604">
            <v>0</v>
          </cell>
          <cell r="K604">
            <v>0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  <cell r="P604" t="str">
            <v>-</v>
          </cell>
          <cell r="Q604" t="str">
            <v>-</v>
          </cell>
          <cell r="R604" t="str">
            <v>-</v>
          </cell>
          <cell r="S604" t="str">
            <v>-</v>
          </cell>
        </row>
        <row r="605">
          <cell r="B605" t="str">
            <v xml:space="preserve">  NOVEMBER</v>
          </cell>
          <cell r="C605" t="str">
            <v>-</v>
          </cell>
          <cell r="D605" t="str">
            <v>-</v>
          </cell>
          <cell r="E605" t="str">
            <v>-</v>
          </cell>
          <cell r="F605" t="str">
            <v>-</v>
          </cell>
          <cell r="G605" t="str">
            <v>-</v>
          </cell>
          <cell r="H605" t="str">
            <v>-</v>
          </cell>
          <cell r="I605">
            <v>0</v>
          </cell>
          <cell r="J605">
            <v>0</v>
          </cell>
          <cell r="K605">
            <v>0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  <cell r="P605" t="str">
            <v>-</v>
          </cell>
          <cell r="Q605" t="str">
            <v>-</v>
          </cell>
          <cell r="R605" t="str">
            <v>-</v>
          </cell>
          <cell r="S605" t="str">
            <v>-</v>
          </cell>
        </row>
        <row r="606">
          <cell r="B606" t="str">
            <v xml:space="preserve">  DECEMBER</v>
          </cell>
          <cell r="C606" t="str">
            <v>-</v>
          </cell>
          <cell r="D606" t="str">
            <v>-</v>
          </cell>
          <cell r="E606" t="str">
            <v>-</v>
          </cell>
          <cell r="F606" t="str">
            <v>-</v>
          </cell>
          <cell r="G606" t="str">
            <v>-</v>
          </cell>
          <cell r="H606" t="str">
            <v>-</v>
          </cell>
          <cell r="I606">
            <v>0</v>
          </cell>
          <cell r="J606">
            <v>0</v>
          </cell>
          <cell r="K606">
            <v>0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  <cell r="P606" t="str">
            <v>-</v>
          </cell>
          <cell r="Q606" t="str">
            <v>-</v>
          </cell>
          <cell r="R606" t="str">
            <v>-</v>
          </cell>
          <cell r="S606" t="str">
            <v>-</v>
          </cell>
        </row>
        <row r="607">
          <cell r="A607" t="str">
            <v>2005</v>
          </cell>
          <cell r="B607" t="str">
            <v xml:space="preserve">  JANUARY</v>
          </cell>
          <cell r="C607" t="str">
            <v>-</v>
          </cell>
          <cell r="D607" t="str">
            <v>-</v>
          </cell>
          <cell r="E607" t="str">
            <v>-</v>
          </cell>
          <cell r="F607" t="str">
            <v>-</v>
          </cell>
          <cell r="G607" t="str">
            <v>-</v>
          </cell>
          <cell r="H607" t="str">
            <v>-</v>
          </cell>
          <cell r="I607">
            <v>0</v>
          </cell>
          <cell r="J607">
            <v>0</v>
          </cell>
          <cell r="K607">
            <v>0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S607" t="str">
            <v>-</v>
          </cell>
        </row>
        <row r="608">
          <cell r="B608" t="str">
            <v xml:space="preserve">  FEBRUARY</v>
          </cell>
          <cell r="C608" t="str">
            <v>-</v>
          </cell>
          <cell r="D608" t="str">
            <v>-</v>
          </cell>
          <cell r="E608" t="str">
            <v>-</v>
          </cell>
          <cell r="F608" t="str">
            <v>-</v>
          </cell>
          <cell r="G608" t="str">
            <v>-</v>
          </cell>
          <cell r="H608" t="str">
            <v>-</v>
          </cell>
          <cell r="I608">
            <v>0</v>
          </cell>
          <cell r="J608">
            <v>0</v>
          </cell>
          <cell r="K608">
            <v>0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  <cell r="P608" t="str">
            <v>-</v>
          </cell>
          <cell r="Q608" t="str">
            <v>-</v>
          </cell>
          <cell r="R608" t="str">
            <v>-</v>
          </cell>
          <cell r="S608" t="str">
            <v>-</v>
          </cell>
        </row>
        <row r="609">
          <cell r="B609" t="str">
            <v xml:space="preserve">  MARCH</v>
          </cell>
          <cell r="C609" t="str">
            <v>-</v>
          </cell>
          <cell r="D609" t="str">
            <v>-</v>
          </cell>
          <cell r="E609" t="str">
            <v>-</v>
          </cell>
          <cell r="F609" t="str">
            <v>-</v>
          </cell>
          <cell r="G609" t="str">
            <v>-</v>
          </cell>
          <cell r="H609" t="str">
            <v>-</v>
          </cell>
          <cell r="I609">
            <v>0</v>
          </cell>
          <cell r="J609">
            <v>0</v>
          </cell>
          <cell r="K609">
            <v>0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  <cell r="P609" t="str">
            <v>-</v>
          </cell>
          <cell r="Q609" t="str">
            <v>-</v>
          </cell>
          <cell r="R609" t="str">
            <v>-</v>
          </cell>
          <cell r="S609" t="str">
            <v>-</v>
          </cell>
        </row>
        <row r="610">
          <cell r="B610" t="str">
            <v xml:space="preserve">  APRIL</v>
          </cell>
          <cell r="C610" t="str">
            <v>-</v>
          </cell>
          <cell r="D610" t="str">
            <v>-</v>
          </cell>
          <cell r="E610" t="str">
            <v>-</v>
          </cell>
          <cell r="F610" t="str">
            <v>-</v>
          </cell>
          <cell r="G610" t="str">
            <v>-</v>
          </cell>
          <cell r="H610" t="str">
            <v>-</v>
          </cell>
          <cell r="I610">
            <v>0</v>
          </cell>
          <cell r="J610">
            <v>0</v>
          </cell>
          <cell r="K610">
            <v>0</v>
          </cell>
          <cell r="L610" t="str">
            <v>-</v>
          </cell>
          <cell r="M610" t="str">
            <v>-</v>
          </cell>
          <cell r="N610" t="str">
            <v>-</v>
          </cell>
          <cell r="O610" t="str">
            <v>-</v>
          </cell>
          <cell r="P610" t="str">
            <v>-</v>
          </cell>
          <cell r="Q610" t="str">
            <v>-</v>
          </cell>
          <cell r="R610" t="str">
            <v>-</v>
          </cell>
          <cell r="S610" t="str">
            <v>-</v>
          </cell>
        </row>
        <row r="611">
          <cell r="B611" t="str">
            <v xml:space="preserve">  MAY</v>
          </cell>
          <cell r="C611" t="str">
            <v>-</v>
          </cell>
          <cell r="D611" t="str">
            <v>-</v>
          </cell>
          <cell r="E611" t="str">
            <v>-</v>
          </cell>
          <cell r="F611" t="str">
            <v>-</v>
          </cell>
          <cell r="G611" t="str">
            <v>-</v>
          </cell>
          <cell r="H611" t="str">
            <v>-</v>
          </cell>
          <cell r="I611">
            <v>0</v>
          </cell>
          <cell r="J611">
            <v>0</v>
          </cell>
          <cell r="K611">
            <v>0</v>
          </cell>
          <cell r="L611" t="str">
            <v xml:space="preserve">-     </v>
          </cell>
          <cell r="M611" t="str">
            <v>-</v>
          </cell>
          <cell r="N611" t="str">
            <v>-</v>
          </cell>
          <cell r="O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S611" t="str">
            <v>-</v>
          </cell>
        </row>
        <row r="612">
          <cell r="B612" t="str">
            <v xml:space="preserve">  JUNE</v>
          </cell>
          <cell r="C612" t="str">
            <v>-</v>
          </cell>
          <cell r="D612">
            <v>121.75</v>
          </cell>
          <cell r="E612">
            <v>323</v>
          </cell>
          <cell r="F612">
            <v>491</v>
          </cell>
          <cell r="G612">
            <v>2100</v>
          </cell>
          <cell r="H612">
            <v>441</v>
          </cell>
          <cell r="I612">
            <v>500</v>
          </cell>
          <cell r="J612">
            <v>500</v>
          </cell>
          <cell r="K612">
            <v>0</v>
          </cell>
          <cell r="L612">
            <v>0</v>
          </cell>
          <cell r="M612">
            <v>0</v>
          </cell>
          <cell r="N612">
            <v>59376.25</v>
          </cell>
          <cell r="O612">
            <v>1</v>
          </cell>
          <cell r="P612">
            <v>59376.25</v>
          </cell>
          <cell r="Q612">
            <v>0</v>
          </cell>
          <cell r="R612">
            <v>0</v>
          </cell>
          <cell r="S612">
            <v>0</v>
          </cell>
        </row>
        <row r="613">
          <cell r="B613" t="str">
            <v xml:space="preserve">  JULY</v>
          </cell>
          <cell r="C613" t="str">
            <v>-</v>
          </cell>
          <cell r="D613">
            <v>122.55</v>
          </cell>
          <cell r="E613">
            <v>325</v>
          </cell>
          <cell r="F613">
            <v>491</v>
          </cell>
          <cell r="G613">
            <v>2100</v>
          </cell>
          <cell r="H613">
            <v>449</v>
          </cell>
          <cell r="I613">
            <v>1000</v>
          </cell>
          <cell r="J613">
            <v>500</v>
          </cell>
          <cell r="K613">
            <v>0</v>
          </cell>
          <cell r="L613">
            <v>0</v>
          </cell>
          <cell r="M613">
            <v>0</v>
          </cell>
          <cell r="N613">
            <v>59376.25</v>
          </cell>
          <cell r="O613">
            <v>1</v>
          </cell>
          <cell r="P613">
            <v>59376.25</v>
          </cell>
          <cell r="Q613">
            <v>0</v>
          </cell>
          <cell r="R613">
            <v>0</v>
          </cell>
          <cell r="S613">
            <v>0</v>
          </cell>
        </row>
        <row r="614">
          <cell r="B614" t="str">
            <v xml:space="preserve">  AUGUST</v>
          </cell>
          <cell r="C614" t="str">
            <v>-</v>
          </cell>
          <cell r="D614">
            <v>122.49</v>
          </cell>
          <cell r="E614">
            <v>326</v>
          </cell>
          <cell r="F614">
            <v>493</v>
          </cell>
          <cell r="G614">
            <v>2100</v>
          </cell>
          <cell r="H614">
            <v>452</v>
          </cell>
          <cell r="I614">
            <v>1000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59376.25</v>
          </cell>
          <cell r="O614">
            <v>1</v>
          </cell>
          <cell r="P614">
            <v>59376.25</v>
          </cell>
          <cell r="Q614">
            <v>0</v>
          </cell>
          <cell r="R614">
            <v>0</v>
          </cell>
          <cell r="S614">
            <v>0</v>
          </cell>
        </row>
        <row r="615">
          <cell r="B615" t="str">
            <v xml:space="preserve">  SEPTEMBER</v>
          </cell>
          <cell r="C615" t="str">
            <v>-</v>
          </cell>
          <cell r="D615">
            <v>123.27</v>
          </cell>
          <cell r="E615">
            <v>330</v>
          </cell>
          <cell r="F615">
            <v>495</v>
          </cell>
          <cell r="G615">
            <v>2100</v>
          </cell>
          <cell r="H615">
            <v>462</v>
          </cell>
          <cell r="I615">
            <v>1000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59376.25</v>
          </cell>
          <cell r="O615">
            <v>1</v>
          </cell>
          <cell r="P615">
            <v>59376.25</v>
          </cell>
          <cell r="Q615">
            <v>0</v>
          </cell>
          <cell r="R615">
            <v>0</v>
          </cell>
          <cell r="S615">
            <v>0</v>
          </cell>
        </row>
        <row r="616">
          <cell r="B616" t="str">
            <v xml:space="preserve">  OCTOBER</v>
          </cell>
          <cell r="C616" t="str">
            <v>-</v>
          </cell>
          <cell r="D616">
            <v>139.13999999999999</v>
          </cell>
          <cell r="E616">
            <v>376</v>
          </cell>
          <cell r="F616">
            <v>511</v>
          </cell>
          <cell r="G616">
            <v>4300</v>
          </cell>
          <cell r="H616">
            <v>500</v>
          </cell>
          <cell r="I616">
            <v>1000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59376.25</v>
          </cell>
          <cell r="O616">
            <v>1</v>
          </cell>
          <cell r="P616">
            <v>59376.25</v>
          </cell>
          <cell r="Q616">
            <v>0</v>
          </cell>
          <cell r="R616">
            <v>0</v>
          </cell>
          <cell r="S616">
            <v>0</v>
          </cell>
        </row>
        <row r="617">
          <cell r="B617" t="str">
            <v xml:space="preserve">  NOVEMBER</v>
          </cell>
          <cell r="C617" t="str">
            <v>-</v>
          </cell>
          <cell r="D617">
            <v>140.15</v>
          </cell>
          <cell r="E617">
            <v>393</v>
          </cell>
          <cell r="F617">
            <v>511</v>
          </cell>
          <cell r="G617">
            <v>4300</v>
          </cell>
          <cell r="H617">
            <v>510</v>
          </cell>
          <cell r="I617">
            <v>1000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59376.25</v>
          </cell>
          <cell r="O617">
            <v>1</v>
          </cell>
          <cell r="P617">
            <v>59376.25</v>
          </cell>
          <cell r="Q617">
            <v>0</v>
          </cell>
          <cell r="R617">
            <v>0</v>
          </cell>
          <cell r="S617">
            <v>0</v>
          </cell>
        </row>
        <row r="618">
          <cell r="B618" t="str">
            <v xml:space="preserve">  DECEMBER</v>
          </cell>
          <cell r="C618" t="str">
            <v>-</v>
          </cell>
          <cell r="D618">
            <v>140.32</v>
          </cell>
          <cell r="E618">
            <v>393</v>
          </cell>
          <cell r="F618">
            <v>511</v>
          </cell>
          <cell r="G618">
            <v>4300</v>
          </cell>
          <cell r="H618">
            <v>510</v>
          </cell>
          <cell r="I618">
            <v>1000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59376.25</v>
          </cell>
          <cell r="O618">
            <v>1</v>
          </cell>
          <cell r="P618">
            <v>59376.25</v>
          </cell>
          <cell r="Q618">
            <v>0</v>
          </cell>
          <cell r="R618">
            <v>0</v>
          </cell>
          <cell r="S618">
            <v>0</v>
          </cell>
        </row>
        <row r="619">
          <cell r="A619" t="str">
            <v>2006</v>
          </cell>
          <cell r="B619" t="str">
            <v xml:space="preserve">  JANUARY</v>
          </cell>
          <cell r="C619" t="str">
            <v>-</v>
          </cell>
          <cell r="D619" t="str">
            <v>-</v>
          </cell>
          <cell r="E619" t="str">
            <v>-</v>
          </cell>
          <cell r="F619" t="str">
            <v>-</v>
          </cell>
          <cell r="G619" t="str">
            <v>-</v>
          </cell>
          <cell r="H619" t="str">
            <v>-</v>
          </cell>
          <cell r="I619">
            <v>1000</v>
          </cell>
          <cell r="J619">
            <v>0</v>
          </cell>
          <cell r="K619">
            <v>0</v>
          </cell>
          <cell r="L619" t="str">
            <v>-</v>
          </cell>
          <cell r="M619" t="str">
            <v>-</v>
          </cell>
          <cell r="N619">
            <v>59376.25</v>
          </cell>
          <cell r="O619">
            <v>1</v>
          </cell>
          <cell r="P619">
            <v>59376.25</v>
          </cell>
          <cell r="Q619">
            <v>0</v>
          </cell>
          <cell r="R619">
            <v>0</v>
          </cell>
          <cell r="S619">
            <v>0</v>
          </cell>
        </row>
        <row r="620">
          <cell r="B620" t="str">
            <v xml:space="preserve">  FEBRUARY</v>
          </cell>
          <cell r="C620" t="str">
            <v>-</v>
          </cell>
          <cell r="D620" t="str">
            <v>-</v>
          </cell>
          <cell r="E620" t="str">
            <v>-</v>
          </cell>
          <cell r="F620" t="str">
            <v>-</v>
          </cell>
          <cell r="G620" t="str">
            <v>-</v>
          </cell>
          <cell r="H620" t="str">
            <v>-</v>
          </cell>
          <cell r="I620">
            <v>1000</v>
          </cell>
          <cell r="J620">
            <v>0</v>
          </cell>
          <cell r="K620">
            <v>0</v>
          </cell>
          <cell r="L620" t="str">
            <v>-</v>
          </cell>
          <cell r="M620" t="str">
            <v>-</v>
          </cell>
          <cell r="N620">
            <v>59376.25</v>
          </cell>
          <cell r="O620">
            <v>1</v>
          </cell>
          <cell r="P620">
            <v>59376.25</v>
          </cell>
          <cell r="Q620">
            <v>0</v>
          </cell>
          <cell r="R620">
            <v>0</v>
          </cell>
          <cell r="S620">
            <v>0</v>
          </cell>
        </row>
        <row r="621">
          <cell r="B621" t="str">
            <v xml:space="preserve">  MARCH</v>
          </cell>
          <cell r="C621" t="str">
            <v>-</v>
          </cell>
          <cell r="D621" t="str">
            <v>-</v>
          </cell>
          <cell r="E621" t="str">
            <v>-</v>
          </cell>
          <cell r="F621" t="str">
            <v>-</v>
          </cell>
          <cell r="G621" t="str">
            <v>-</v>
          </cell>
          <cell r="H621" t="str">
            <v>-</v>
          </cell>
          <cell r="I621">
            <v>1000</v>
          </cell>
          <cell r="J621">
            <v>0</v>
          </cell>
          <cell r="K621">
            <v>0</v>
          </cell>
          <cell r="L621" t="str">
            <v>-</v>
          </cell>
          <cell r="M621" t="str">
            <v>-</v>
          </cell>
          <cell r="N621">
            <v>59376.25</v>
          </cell>
          <cell r="O621">
            <v>1</v>
          </cell>
          <cell r="P621">
            <v>59376.25</v>
          </cell>
          <cell r="Q621">
            <v>0</v>
          </cell>
          <cell r="R621">
            <v>0</v>
          </cell>
          <cell r="S621">
            <v>0</v>
          </cell>
        </row>
        <row r="622">
          <cell r="B622" t="str">
            <v xml:space="preserve">  APRIL</v>
          </cell>
          <cell r="C622" t="str">
            <v>-</v>
          </cell>
          <cell r="D622" t="str">
            <v>-</v>
          </cell>
          <cell r="E622" t="str">
            <v>-</v>
          </cell>
          <cell r="F622" t="str">
            <v>-</v>
          </cell>
          <cell r="G622" t="str">
            <v>-</v>
          </cell>
          <cell r="H622" t="str">
            <v>-</v>
          </cell>
          <cell r="I622">
            <v>1000</v>
          </cell>
          <cell r="J622">
            <v>0</v>
          </cell>
          <cell r="K622">
            <v>0</v>
          </cell>
          <cell r="L622" t="str">
            <v>-</v>
          </cell>
          <cell r="M622" t="str">
            <v>-</v>
          </cell>
          <cell r="N622">
            <v>59376.25</v>
          </cell>
          <cell r="O622">
            <v>1</v>
          </cell>
          <cell r="P622">
            <v>59376.25</v>
          </cell>
          <cell r="Q622">
            <v>0</v>
          </cell>
          <cell r="R622">
            <v>0</v>
          </cell>
          <cell r="S622">
            <v>0</v>
          </cell>
        </row>
        <row r="623">
          <cell r="B623" t="str">
            <v xml:space="preserve">  MAY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>
            <v>1000</v>
          </cell>
          <cell r="J623">
            <v>0</v>
          </cell>
          <cell r="K623">
            <v>0</v>
          </cell>
          <cell r="L623" t="str">
            <v>-</v>
          </cell>
          <cell r="M623" t="str">
            <v>-</v>
          </cell>
          <cell r="N623">
            <v>59376.25</v>
          </cell>
          <cell r="O623">
            <v>1</v>
          </cell>
          <cell r="P623">
            <v>59376.25</v>
          </cell>
          <cell r="Q623">
            <v>0</v>
          </cell>
          <cell r="R623">
            <v>0</v>
          </cell>
          <cell r="S623">
            <v>0</v>
          </cell>
        </row>
        <row r="624">
          <cell r="B624" t="str">
            <v xml:space="preserve">  JUNE</v>
          </cell>
          <cell r="C624" t="str">
            <v>-</v>
          </cell>
          <cell r="D624" t="str">
            <v>-</v>
          </cell>
          <cell r="E624" t="str">
            <v>-</v>
          </cell>
          <cell r="F624" t="str">
            <v>-</v>
          </cell>
          <cell r="G624" t="str">
            <v>-</v>
          </cell>
          <cell r="H624" t="str">
            <v>-</v>
          </cell>
          <cell r="I624">
            <v>1000</v>
          </cell>
          <cell r="J624">
            <v>0</v>
          </cell>
          <cell r="K624">
            <v>0</v>
          </cell>
          <cell r="L624" t="str">
            <v>-</v>
          </cell>
          <cell r="M624" t="str">
            <v>-</v>
          </cell>
          <cell r="N624">
            <v>59376.25</v>
          </cell>
          <cell r="O624">
            <v>1</v>
          </cell>
          <cell r="P624">
            <v>59376.25</v>
          </cell>
          <cell r="Q624">
            <v>0</v>
          </cell>
          <cell r="R624">
            <v>0</v>
          </cell>
          <cell r="S624">
            <v>0</v>
          </cell>
        </row>
        <row r="625">
          <cell r="B625" t="str">
            <v xml:space="preserve">  JULY</v>
          </cell>
          <cell r="C625" t="str">
            <v>-</v>
          </cell>
          <cell r="D625" t="str">
            <v>-</v>
          </cell>
          <cell r="E625" t="str">
            <v>-</v>
          </cell>
          <cell r="F625" t="str">
            <v>-</v>
          </cell>
          <cell r="G625" t="str">
            <v>-</v>
          </cell>
          <cell r="H625" t="str">
            <v>-</v>
          </cell>
          <cell r="I625">
            <v>1000</v>
          </cell>
          <cell r="J625">
            <v>0</v>
          </cell>
          <cell r="K625">
            <v>0</v>
          </cell>
          <cell r="L625" t="str">
            <v>-</v>
          </cell>
          <cell r="M625" t="str">
            <v>-</v>
          </cell>
          <cell r="N625">
            <v>59376.25</v>
          </cell>
          <cell r="O625">
            <v>1</v>
          </cell>
          <cell r="P625">
            <v>59376.25</v>
          </cell>
          <cell r="Q625">
            <v>0</v>
          </cell>
          <cell r="R625">
            <v>0</v>
          </cell>
          <cell r="S625">
            <v>0</v>
          </cell>
        </row>
        <row r="626">
          <cell r="B626" t="str">
            <v xml:space="preserve">  AUGUST</v>
          </cell>
          <cell r="C626" t="str">
            <v>-</v>
          </cell>
          <cell r="D626" t="str">
            <v>-</v>
          </cell>
          <cell r="E626" t="str">
            <v>-</v>
          </cell>
          <cell r="F626" t="str">
            <v>-</v>
          </cell>
          <cell r="G626" t="str">
            <v>-</v>
          </cell>
          <cell r="H626" t="str">
            <v>-</v>
          </cell>
          <cell r="I626">
            <v>1000</v>
          </cell>
          <cell r="J626">
            <v>0</v>
          </cell>
          <cell r="K626">
            <v>0</v>
          </cell>
          <cell r="L626" t="str">
            <v>-</v>
          </cell>
          <cell r="M626" t="str">
            <v>-</v>
          </cell>
          <cell r="N626">
            <v>59376.25</v>
          </cell>
          <cell r="O626">
            <v>1</v>
          </cell>
          <cell r="P626">
            <v>59376.25</v>
          </cell>
          <cell r="Q626">
            <v>0</v>
          </cell>
          <cell r="R626">
            <v>0</v>
          </cell>
          <cell r="S626">
            <v>0</v>
          </cell>
        </row>
        <row r="627">
          <cell r="B627" t="str">
            <v xml:space="preserve">  SEPTEMBER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>
            <v>1000</v>
          </cell>
          <cell r="J627">
            <v>0</v>
          </cell>
          <cell r="K627">
            <v>0</v>
          </cell>
          <cell r="L627" t="str">
            <v>-</v>
          </cell>
          <cell r="M627" t="str">
            <v>-</v>
          </cell>
          <cell r="N627">
            <v>59376.25</v>
          </cell>
          <cell r="O627">
            <v>1</v>
          </cell>
          <cell r="P627">
            <v>59376.25</v>
          </cell>
          <cell r="Q627">
            <v>0</v>
          </cell>
          <cell r="R627">
            <v>0</v>
          </cell>
          <cell r="S627">
            <v>0</v>
          </cell>
        </row>
        <row r="628">
          <cell r="B628" t="str">
            <v xml:space="preserve">  OCTOBER</v>
          </cell>
          <cell r="C628" t="str">
            <v>-</v>
          </cell>
          <cell r="D628" t="str">
            <v>-</v>
          </cell>
          <cell r="E628" t="str">
            <v>-</v>
          </cell>
          <cell r="F628" t="str">
            <v>-</v>
          </cell>
          <cell r="G628" t="str">
            <v>-</v>
          </cell>
          <cell r="H628" t="str">
            <v>-</v>
          </cell>
          <cell r="I628">
            <v>1000</v>
          </cell>
          <cell r="J628">
            <v>0</v>
          </cell>
          <cell r="K628">
            <v>0</v>
          </cell>
          <cell r="L628" t="str">
            <v>-</v>
          </cell>
          <cell r="M628" t="str">
            <v>-</v>
          </cell>
          <cell r="N628">
            <v>59376.25</v>
          </cell>
          <cell r="O628">
            <v>1</v>
          </cell>
          <cell r="P628">
            <v>59376.25</v>
          </cell>
          <cell r="Q628">
            <v>0</v>
          </cell>
          <cell r="R628">
            <v>0</v>
          </cell>
          <cell r="S628">
            <v>0</v>
          </cell>
        </row>
        <row r="629">
          <cell r="B629" t="str">
            <v xml:space="preserve">  NOVEMBER</v>
          </cell>
          <cell r="C629" t="str">
            <v>-</v>
          </cell>
          <cell r="D629" t="str">
            <v>-</v>
          </cell>
          <cell r="E629" t="str">
            <v>-</v>
          </cell>
          <cell r="F629" t="str">
            <v>-</v>
          </cell>
          <cell r="G629" t="str">
            <v>-</v>
          </cell>
          <cell r="H629" t="str">
            <v>-</v>
          </cell>
          <cell r="I629">
            <v>1000</v>
          </cell>
          <cell r="J629">
            <v>0</v>
          </cell>
          <cell r="K629">
            <v>0</v>
          </cell>
          <cell r="L629" t="str">
            <v>-</v>
          </cell>
          <cell r="M629" t="str">
            <v>-</v>
          </cell>
          <cell r="N629">
            <v>59376.25</v>
          </cell>
          <cell r="O629">
            <v>1</v>
          </cell>
          <cell r="P629">
            <v>59376.25</v>
          </cell>
          <cell r="Q629">
            <v>0</v>
          </cell>
          <cell r="R629">
            <v>0</v>
          </cell>
          <cell r="S629">
            <v>0</v>
          </cell>
        </row>
        <row r="631">
          <cell r="A631" t="str">
            <v xml:space="preserve"> </v>
          </cell>
          <cell r="B631" t="str">
            <v>T O T A L</v>
          </cell>
          <cell r="C631" t="str">
            <v>Pay Item</v>
          </cell>
          <cell r="E631" t="str">
            <v>:</v>
          </cell>
          <cell r="F631" t="str">
            <v>III - 4 - 32</v>
          </cell>
          <cell r="J631">
            <v>1000</v>
          </cell>
          <cell r="K631" t="str">
            <v>-</v>
          </cell>
          <cell r="L631">
            <v>0</v>
          </cell>
          <cell r="M631">
            <v>0</v>
          </cell>
          <cell r="O631" t="str">
            <v>-</v>
          </cell>
          <cell r="Q631">
            <v>0</v>
          </cell>
          <cell r="R631">
            <v>0</v>
          </cell>
          <cell r="S631">
            <v>0</v>
          </cell>
        </row>
        <row r="633">
          <cell r="A633" t="str">
            <v xml:space="preserve">   L : Labour</v>
          </cell>
          <cell r="E633" t="str">
            <v xml:space="preserve">    C : Cement</v>
          </cell>
          <cell r="J633" t="str">
            <v xml:space="preserve">    S : Steel</v>
          </cell>
          <cell r="N633" t="str">
            <v xml:space="preserve">    F : Fuel</v>
          </cell>
          <cell r="R633" t="str">
            <v xml:space="preserve">    M : Material</v>
          </cell>
        </row>
        <row r="634">
          <cell r="A634" t="str">
            <v xml:space="preserve">   Economic Indicators Table 1.3</v>
          </cell>
          <cell r="E634" t="str">
            <v xml:space="preserve">         Economic Indicators Table 1.11</v>
          </cell>
          <cell r="J634" t="str">
            <v xml:space="preserve">         Economic Indicators Table 1.11</v>
          </cell>
          <cell r="N634" t="str">
            <v xml:space="preserve">         "Official Diesel Oil Selling Price"</v>
          </cell>
          <cell r="R634" t="str">
            <v xml:space="preserve">         Economic Indicators Table 1.15</v>
          </cell>
        </row>
        <row r="635">
          <cell r="A635" t="str">
            <v xml:space="preserve">   Consumer Price Indices for 43 Cities &amp; Changes</v>
          </cell>
          <cell r="E635" t="str">
            <v xml:space="preserve">         Wholesale Price Indices of Manufacturing Commodities</v>
          </cell>
          <cell r="J635" t="str">
            <v xml:space="preserve">         Wholesale Price Indices of Manufacturing Commodities</v>
          </cell>
          <cell r="N635" t="str">
            <v xml:space="preserve">         Actual cost of high speed diesel</v>
          </cell>
          <cell r="R635" t="str">
            <v xml:space="preserve">         Wholesale Price Indices of Construction Materials</v>
          </cell>
        </row>
        <row r="636">
          <cell r="A636" t="str">
            <v xml:space="preserve">   Sub-Sector General Index for Bandar Lampung</v>
          </cell>
          <cell r="E636" t="str">
            <v xml:space="preserve">         Sub-Sector 17, Non Metallic Mineral Products</v>
          </cell>
          <cell r="J636" t="str">
            <v xml:space="preserve">         Sub-Sector 19, Iron and Steel Products</v>
          </cell>
          <cell r="N636" t="str">
            <v xml:space="preserve">         Estabilished by Pertamina Oil Company</v>
          </cell>
          <cell r="R636" t="str">
            <v xml:space="preserve">         Sub-Sector 2, Public Works in Agriculture</v>
          </cell>
        </row>
        <row r="638">
          <cell r="A638" t="str">
            <v>Pn  =  A +  L(Ln/Lo) + C(Cn/Co) + S(Sn/So) + F(Fn/Fo) + M(Mn/Mo)</v>
          </cell>
        </row>
        <row r="639">
          <cell r="A639" t="str">
            <v>CALCULATION OF ESCALATION PAYMENT</v>
          </cell>
        </row>
        <row r="640">
          <cell r="A640" t="str">
            <v>CONTRACT PACKAGE</v>
          </cell>
          <cell r="C640" t="str">
            <v>:</v>
          </cell>
          <cell r="D640" t="str">
            <v>WAY CURUP IRRIGATION SUB-PROJECT PTSL-II</v>
          </cell>
          <cell r="Q640" t="str">
            <v>CONTRACTOR</v>
          </cell>
          <cell r="R640" t="str">
            <v>:     PT. ADHI KARYA (Persero) Tbk</v>
          </cell>
        </row>
        <row r="641">
          <cell r="A641" t="str">
            <v>CONTRACT NO. / DATE</v>
          </cell>
          <cell r="C641" t="str">
            <v>:</v>
          </cell>
          <cell r="D641" t="str">
            <v>HK.02.07-Ag.0801/WILIII/01 ,  Date : May 14th, 2004</v>
          </cell>
          <cell r="Q641" t="str">
            <v>CONSULTANT</v>
          </cell>
          <cell r="R641" t="str">
            <v>:     NIPPON KOEI (In Associated)</v>
          </cell>
        </row>
        <row r="643">
          <cell r="A643" t="str">
            <v xml:space="preserve"> PAY ITEM</v>
          </cell>
          <cell r="C643" t="str">
            <v>:</v>
          </cell>
          <cell r="D643" t="str">
            <v>III-4-32-Un</v>
          </cell>
          <cell r="I643" t="str">
            <v xml:space="preserve"> DESCRIPTION :</v>
          </cell>
          <cell r="J643" t="str">
            <v>Flap valve for under drain</v>
          </cell>
          <cell r="M643" t="str">
            <v>QUANTITIES</v>
          </cell>
          <cell r="N643" t="str">
            <v>ORIGINAL</v>
          </cell>
          <cell r="P643" t="str">
            <v>CURRENT</v>
          </cell>
          <cell r="Q643" t="str">
            <v>ORIGINAL</v>
          </cell>
          <cell r="R643" t="str">
            <v>CURRENT</v>
          </cell>
        </row>
        <row r="644">
          <cell r="A644" t="str">
            <v xml:space="preserve"> COMPONENT</v>
          </cell>
          <cell r="C644" t="str">
            <v>A</v>
          </cell>
          <cell r="D644" t="str">
            <v>L</v>
          </cell>
          <cell r="E644" t="str">
            <v>C</v>
          </cell>
          <cell r="F644" t="str">
            <v>S</v>
          </cell>
          <cell r="G644" t="str">
            <v>F</v>
          </cell>
          <cell r="H644" t="str">
            <v>M</v>
          </cell>
          <cell r="I644" t="str">
            <v xml:space="preserve"> QUANTITIES   :</v>
          </cell>
          <cell r="J644" t="str">
            <v xml:space="preserve">-     </v>
          </cell>
          <cell r="K644" t="str">
            <v>set</v>
          </cell>
          <cell r="M644" t="str">
            <v>FOR</v>
          </cell>
          <cell r="N644" t="str">
            <v>UNIT PRICE</v>
          </cell>
          <cell r="O644" t="str">
            <v>FACTOR</v>
          </cell>
          <cell r="P644" t="str">
            <v>UNIT PRICE</v>
          </cell>
          <cell r="Q644" t="str">
            <v>AMOUNT</v>
          </cell>
          <cell r="R644" t="str">
            <v>AMOUNT</v>
          </cell>
          <cell r="S644" t="str">
            <v>PRICE ESCALATION</v>
          </cell>
        </row>
        <row r="645">
          <cell r="A645" t="str">
            <v xml:space="preserve"> COST FACTOR</v>
          </cell>
          <cell r="C645">
            <v>1</v>
          </cell>
          <cell r="D645" t="str">
            <v>No Adjustment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 t="str">
            <v>SCHEDULE QUANTITIES</v>
          </cell>
          <cell r="K645" t="str">
            <v>ACTUAL QUANTITIES (MC)</v>
          </cell>
          <cell r="M645" t="str">
            <v>ESCALATION</v>
          </cell>
          <cell r="N645" t="str">
            <v>Ho</v>
          </cell>
          <cell r="O645" t="str">
            <v>Pn</v>
          </cell>
          <cell r="P645" t="str">
            <v>Hn</v>
          </cell>
          <cell r="Q645" t="str">
            <v>Io</v>
          </cell>
          <cell r="R645" t="str">
            <v>In</v>
          </cell>
          <cell r="S645" t="str">
            <v>PAYMENT</v>
          </cell>
        </row>
        <row r="646">
          <cell r="A646" t="str">
            <v xml:space="preserve"> ZERO INDEX / DEC 2002</v>
          </cell>
          <cell r="C646" t="str">
            <v>-</v>
          </cell>
          <cell r="D646">
            <v>110.63</v>
          </cell>
          <cell r="E646">
            <v>294</v>
          </cell>
          <cell r="F646">
            <v>345</v>
          </cell>
          <cell r="G646">
            <v>1650</v>
          </cell>
          <cell r="H646">
            <v>350</v>
          </cell>
          <cell r="I646" t="str">
            <v>CUMULATIVE</v>
          </cell>
          <cell r="J646" t="str">
            <v>MONTHLY</v>
          </cell>
          <cell r="K646" t="str">
            <v>CUMULATIVE</v>
          </cell>
          <cell r="L646" t="str">
            <v>MONTHLY</v>
          </cell>
          <cell r="M646" t="str">
            <v>PAYMENT</v>
          </cell>
        </row>
        <row r="647">
          <cell r="A647">
            <v>1</v>
          </cell>
          <cell r="B647">
            <v>2</v>
          </cell>
          <cell r="C647">
            <v>3</v>
          </cell>
          <cell r="D647">
            <v>4</v>
          </cell>
          <cell r="E647">
            <v>5</v>
          </cell>
          <cell r="F647">
            <v>6</v>
          </cell>
          <cell r="G647">
            <v>7</v>
          </cell>
          <cell r="H647">
            <v>8</v>
          </cell>
          <cell r="I647">
            <v>9</v>
          </cell>
          <cell r="J647">
            <v>10</v>
          </cell>
          <cell r="K647">
            <v>11</v>
          </cell>
          <cell r="L647">
            <v>12</v>
          </cell>
          <cell r="M647">
            <v>13</v>
          </cell>
          <cell r="N647">
            <v>14</v>
          </cell>
          <cell r="O647">
            <v>15</v>
          </cell>
          <cell r="P647" t="str">
            <v>16=14x15</v>
          </cell>
          <cell r="Q647" t="str">
            <v>17=13x14</v>
          </cell>
          <cell r="R647" t="str">
            <v>18=13x16</v>
          </cell>
          <cell r="S647" t="str">
            <v>19=18-17</v>
          </cell>
        </row>
        <row r="649">
          <cell r="A649" t="str">
            <v>2004</v>
          </cell>
          <cell r="B649" t="str">
            <v xml:space="preserve">  JUNE</v>
          </cell>
          <cell r="C649" t="str">
            <v>-</v>
          </cell>
          <cell r="D649" t="str">
            <v>-</v>
          </cell>
          <cell r="E649" t="str">
            <v>-</v>
          </cell>
          <cell r="F649" t="str">
            <v>-</v>
          </cell>
          <cell r="G649" t="str">
            <v>-</v>
          </cell>
          <cell r="H649" t="str">
            <v>-</v>
          </cell>
          <cell r="I649">
            <v>0</v>
          </cell>
          <cell r="J649">
            <v>0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-</v>
          </cell>
          <cell r="P649" t="str">
            <v>-</v>
          </cell>
          <cell r="Q649" t="str">
            <v>-</v>
          </cell>
          <cell r="R649" t="str">
            <v>-</v>
          </cell>
          <cell r="S649" t="str">
            <v>-</v>
          </cell>
        </row>
        <row r="650">
          <cell r="B650" t="str">
            <v xml:space="preserve">  JULY</v>
          </cell>
          <cell r="C650" t="str">
            <v>-</v>
          </cell>
          <cell r="D650" t="str">
            <v>-</v>
          </cell>
          <cell r="E650" t="str">
            <v>-</v>
          </cell>
          <cell r="F650" t="str">
            <v>-</v>
          </cell>
          <cell r="G650" t="str">
            <v>-</v>
          </cell>
          <cell r="H650" t="str">
            <v>-</v>
          </cell>
          <cell r="I650">
            <v>0</v>
          </cell>
          <cell r="J650">
            <v>0</v>
          </cell>
          <cell r="K650">
            <v>0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-</v>
          </cell>
          <cell r="P650" t="str">
            <v>-</v>
          </cell>
          <cell r="Q650" t="str">
            <v>-</v>
          </cell>
          <cell r="R650" t="str">
            <v>-</v>
          </cell>
          <cell r="S650" t="str">
            <v>-</v>
          </cell>
        </row>
        <row r="651">
          <cell r="B651" t="str">
            <v xml:space="preserve">  AUGUST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-</v>
          </cell>
          <cell r="G651" t="str">
            <v>-</v>
          </cell>
          <cell r="H651" t="str">
            <v>-</v>
          </cell>
          <cell r="I651">
            <v>0</v>
          </cell>
          <cell r="J651">
            <v>0</v>
          </cell>
          <cell r="K651">
            <v>0</v>
          </cell>
          <cell r="L651" t="str">
            <v>-</v>
          </cell>
          <cell r="M651" t="str">
            <v>-</v>
          </cell>
          <cell r="N651" t="str">
            <v>-</v>
          </cell>
          <cell r="O651" t="str">
            <v>-</v>
          </cell>
          <cell r="P651" t="str">
            <v>-</v>
          </cell>
          <cell r="Q651" t="str">
            <v>-</v>
          </cell>
          <cell r="R651" t="str">
            <v>-</v>
          </cell>
          <cell r="S651" t="str">
            <v>-</v>
          </cell>
        </row>
        <row r="652">
          <cell r="B652" t="str">
            <v xml:space="preserve">  SEPTEMBER</v>
          </cell>
          <cell r="C652" t="str">
            <v>-</v>
          </cell>
          <cell r="D652" t="str">
            <v>-</v>
          </cell>
          <cell r="E652" t="str">
            <v>-</v>
          </cell>
          <cell r="F652" t="str">
            <v>-</v>
          </cell>
          <cell r="G652" t="str">
            <v>-</v>
          </cell>
          <cell r="H652" t="str">
            <v>-</v>
          </cell>
          <cell r="I652">
            <v>0</v>
          </cell>
          <cell r="J652">
            <v>0</v>
          </cell>
          <cell r="K652">
            <v>0</v>
          </cell>
          <cell r="L652" t="str">
            <v>-</v>
          </cell>
          <cell r="M652" t="str">
            <v>-</v>
          </cell>
          <cell r="N652" t="str">
            <v>-</v>
          </cell>
          <cell r="O652" t="str">
            <v>-</v>
          </cell>
          <cell r="P652" t="str">
            <v>-</v>
          </cell>
          <cell r="Q652" t="str">
            <v>-</v>
          </cell>
          <cell r="R652" t="str">
            <v>-</v>
          </cell>
          <cell r="S652" t="str">
            <v>-</v>
          </cell>
        </row>
        <row r="653">
          <cell r="B653" t="str">
            <v xml:space="preserve">  OCTOBER</v>
          </cell>
          <cell r="C653" t="str">
            <v>-</v>
          </cell>
          <cell r="D653" t="str">
            <v>-</v>
          </cell>
          <cell r="E653" t="str">
            <v>-</v>
          </cell>
          <cell r="F653" t="str">
            <v>-</v>
          </cell>
          <cell r="G653" t="str">
            <v>-</v>
          </cell>
          <cell r="H653" t="str">
            <v>-</v>
          </cell>
          <cell r="I653">
            <v>0</v>
          </cell>
          <cell r="J653">
            <v>0</v>
          </cell>
          <cell r="K653">
            <v>0</v>
          </cell>
          <cell r="L653" t="str">
            <v>-</v>
          </cell>
          <cell r="M653" t="str">
            <v>-</v>
          </cell>
          <cell r="N653" t="str">
            <v>-</v>
          </cell>
          <cell r="O653" t="str">
            <v>-</v>
          </cell>
          <cell r="P653" t="str">
            <v>-</v>
          </cell>
          <cell r="Q653" t="str">
            <v>-</v>
          </cell>
          <cell r="R653" t="str">
            <v>-</v>
          </cell>
          <cell r="S653" t="str">
            <v>-</v>
          </cell>
        </row>
        <row r="654">
          <cell r="B654" t="str">
            <v xml:space="preserve">  NOVEMBER</v>
          </cell>
          <cell r="C654" t="str">
            <v>-</v>
          </cell>
          <cell r="D654" t="str">
            <v>-</v>
          </cell>
          <cell r="E654" t="str">
            <v>-</v>
          </cell>
          <cell r="F654" t="str">
            <v>-</v>
          </cell>
          <cell r="G654" t="str">
            <v>-</v>
          </cell>
          <cell r="H654" t="str">
            <v>-</v>
          </cell>
          <cell r="I654">
            <v>0</v>
          </cell>
          <cell r="J654">
            <v>0</v>
          </cell>
          <cell r="K654">
            <v>0</v>
          </cell>
          <cell r="L654" t="str">
            <v>-</v>
          </cell>
          <cell r="M654" t="str">
            <v>-</v>
          </cell>
          <cell r="N654" t="str">
            <v>-</v>
          </cell>
          <cell r="O654" t="str">
            <v>-</v>
          </cell>
          <cell r="P654" t="str">
            <v>-</v>
          </cell>
          <cell r="Q654" t="str">
            <v>-</v>
          </cell>
          <cell r="R654" t="str">
            <v>-</v>
          </cell>
          <cell r="S654" t="str">
            <v>-</v>
          </cell>
        </row>
        <row r="655">
          <cell r="B655" t="str">
            <v xml:space="preserve">  DECEMBER</v>
          </cell>
          <cell r="C655" t="str">
            <v>-</v>
          </cell>
          <cell r="D655" t="str">
            <v>-</v>
          </cell>
          <cell r="E655" t="str">
            <v>-</v>
          </cell>
          <cell r="F655" t="str">
            <v>-</v>
          </cell>
          <cell r="G655" t="str">
            <v>-</v>
          </cell>
          <cell r="H655" t="str">
            <v>-</v>
          </cell>
          <cell r="I655">
            <v>0</v>
          </cell>
          <cell r="J655">
            <v>0</v>
          </cell>
          <cell r="K655">
            <v>0</v>
          </cell>
          <cell r="L655" t="str">
            <v>-</v>
          </cell>
          <cell r="M655" t="str">
            <v>-</v>
          </cell>
          <cell r="N655" t="str">
            <v>-</v>
          </cell>
          <cell r="O655" t="str">
            <v>-</v>
          </cell>
          <cell r="P655" t="str">
            <v>-</v>
          </cell>
          <cell r="Q655" t="str">
            <v>-</v>
          </cell>
          <cell r="R655" t="str">
            <v>-</v>
          </cell>
          <cell r="S655" t="str">
            <v>-</v>
          </cell>
        </row>
        <row r="656">
          <cell r="A656" t="str">
            <v>2005</v>
          </cell>
          <cell r="B656" t="str">
            <v xml:space="preserve">  JANUARY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-</v>
          </cell>
          <cell r="G656" t="str">
            <v>-</v>
          </cell>
          <cell r="H656" t="str">
            <v>-</v>
          </cell>
          <cell r="I656">
            <v>0</v>
          </cell>
          <cell r="J656">
            <v>0</v>
          </cell>
          <cell r="K656">
            <v>0</v>
          </cell>
          <cell r="L656" t="str">
            <v>-</v>
          </cell>
          <cell r="M656" t="str">
            <v>-</v>
          </cell>
          <cell r="N656" t="str">
            <v>-</v>
          </cell>
          <cell r="O656" t="str">
            <v>-</v>
          </cell>
          <cell r="P656" t="str">
            <v>-</v>
          </cell>
          <cell r="Q656" t="str">
            <v>-</v>
          </cell>
          <cell r="R656" t="str">
            <v>-</v>
          </cell>
          <cell r="S656" t="str">
            <v>-</v>
          </cell>
        </row>
        <row r="657">
          <cell r="B657" t="str">
            <v xml:space="preserve">  FEBRUARY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-</v>
          </cell>
          <cell r="G657" t="str">
            <v>-</v>
          </cell>
          <cell r="H657" t="str">
            <v>-</v>
          </cell>
          <cell r="I657">
            <v>0</v>
          </cell>
          <cell r="J657">
            <v>0</v>
          </cell>
          <cell r="K657">
            <v>0</v>
          </cell>
          <cell r="L657" t="str">
            <v>-</v>
          </cell>
          <cell r="M657" t="str">
            <v>-</v>
          </cell>
          <cell r="N657" t="str">
            <v>-</v>
          </cell>
          <cell r="O657" t="str">
            <v>-</v>
          </cell>
          <cell r="P657" t="str">
            <v>-</v>
          </cell>
          <cell r="Q657" t="str">
            <v>-</v>
          </cell>
          <cell r="R657" t="str">
            <v>-</v>
          </cell>
          <cell r="S657" t="str">
            <v>-</v>
          </cell>
        </row>
        <row r="658">
          <cell r="B658" t="str">
            <v xml:space="preserve">  MARCH</v>
          </cell>
          <cell r="C658" t="str">
            <v>-</v>
          </cell>
          <cell r="D658" t="str">
            <v>-</v>
          </cell>
          <cell r="E658" t="str">
            <v>-</v>
          </cell>
          <cell r="F658" t="str">
            <v>-</v>
          </cell>
          <cell r="G658" t="str">
            <v>-</v>
          </cell>
          <cell r="H658" t="str">
            <v>-</v>
          </cell>
          <cell r="I658">
            <v>0</v>
          </cell>
          <cell r="J658">
            <v>0</v>
          </cell>
          <cell r="K658">
            <v>0</v>
          </cell>
          <cell r="L658" t="str">
            <v>-</v>
          </cell>
          <cell r="M658" t="str">
            <v>-</v>
          </cell>
          <cell r="N658" t="str">
            <v>-</v>
          </cell>
          <cell r="O658" t="str">
            <v>-</v>
          </cell>
          <cell r="P658" t="str">
            <v>-</v>
          </cell>
          <cell r="Q658" t="str">
            <v>-</v>
          </cell>
          <cell r="R658" t="str">
            <v>-</v>
          </cell>
          <cell r="S658" t="str">
            <v>-</v>
          </cell>
        </row>
        <row r="659">
          <cell r="B659" t="str">
            <v xml:space="preserve">  APRIL</v>
          </cell>
          <cell r="C659" t="str">
            <v>-</v>
          </cell>
          <cell r="D659" t="str">
            <v>-</v>
          </cell>
          <cell r="E659" t="str">
            <v>-</v>
          </cell>
          <cell r="F659" t="str">
            <v>-</v>
          </cell>
          <cell r="G659" t="str">
            <v>-</v>
          </cell>
          <cell r="H659" t="str">
            <v>-</v>
          </cell>
          <cell r="I659">
            <v>0</v>
          </cell>
          <cell r="J659">
            <v>0</v>
          </cell>
          <cell r="K659">
            <v>0</v>
          </cell>
          <cell r="L659" t="str">
            <v>-</v>
          </cell>
          <cell r="M659" t="str">
            <v>-</v>
          </cell>
          <cell r="N659" t="str">
            <v>-</v>
          </cell>
          <cell r="O659" t="str">
            <v>-</v>
          </cell>
          <cell r="P659" t="str">
            <v>-</v>
          </cell>
          <cell r="Q659" t="str">
            <v>-</v>
          </cell>
          <cell r="R659" t="str">
            <v>-</v>
          </cell>
          <cell r="S659" t="str">
            <v>-</v>
          </cell>
        </row>
        <row r="660">
          <cell r="B660" t="str">
            <v xml:space="preserve">  MAY</v>
          </cell>
          <cell r="C660" t="str">
            <v>-</v>
          </cell>
          <cell r="D660" t="str">
            <v>-</v>
          </cell>
          <cell r="E660" t="str">
            <v>-</v>
          </cell>
          <cell r="F660" t="str">
            <v>-</v>
          </cell>
          <cell r="G660" t="str">
            <v>-</v>
          </cell>
          <cell r="H660" t="str">
            <v>-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-</v>
          </cell>
          <cell r="N660" t="str">
            <v>-</v>
          </cell>
          <cell r="O660" t="str">
            <v>-</v>
          </cell>
          <cell r="P660" t="str">
            <v>-</v>
          </cell>
          <cell r="Q660" t="str">
            <v>-</v>
          </cell>
          <cell r="R660" t="str">
            <v>-</v>
          </cell>
          <cell r="S660" t="str">
            <v>-</v>
          </cell>
        </row>
        <row r="661">
          <cell r="B661" t="str">
            <v xml:space="preserve">  JUNE</v>
          </cell>
          <cell r="C661" t="str">
            <v>-</v>
          </cell>
          <cell r="D661">
            <v>121.75</v>
          </cell>
          <cell r="E661">
            <v>323</v>
          </cell>
          <cell r="F661">
            <v>491</v>
          </cell>
          <cell r="G661">
            <v>2100</v>
          </cell>
          <cell r="H661">
            <v>441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13737</v>
          </cell>
          <cell r="O661">
            <v>1</v>
          </cell>
          <cell r="P661">
            <v>13737</v>
          </cell>
          <cell r="Q661">
            <v>0</v>
          </cell>
          <cell r="R661">
            <v>0</v>
          </cell>
          <cell r="S661">
            <v>0</v>
          </cell>
        </row>
        <row r="662">
          <cell r="B662" t="str">
            <v xml:space="preserve">  JULY</v>
          </cell>
          <cell r="C662" t="str">
            <v>-</v>
          </cell>
          <cell r="D662">
            <v>122.55</v>
          </cell>
          <cell r="E662">
            <v>325</v>
          </cell>
          <cell r="F662">
            <v>491</v>
          </cell>
          <cell r="G662">
            <v>2100</v>
          </cell>
          <cell r="H662">
            <v>449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13737</v>
          </cell>
          <cell r="O662">
            <v>1</v>
          </cell>
          <cell r="P662">
            <v>13737</v>
          </cell>
          <cell r="Q662">
            <v>0</v>
          </cell>
          <cell r="R662">
            <v>0</v>
          </cell>
          <cell r="S662">
            <v>0</v>
          </cell>
        </row>
        <row r="663">
          <cell r="B663" t="str">
            <v xml:space="preserve">  AUGUST</v>
          </cell>
          <cell r="C663" t="str">
            <v>-</v>
          </cell>
          <cell r="D663">
            <v>122.49</v>
          </cell>
          <cell r="E663">
            <v>326</v>
          </cell>
          <cell r="F663">
            <v>493</v>
          </cell>
          <cell r="G663">
            <v>2100</v>
          </cell>
          <cell r="H663">
            <v>452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13737</v>
          </cell>
          <cell r="O663">
            <v>1</v>
          </cell>
          <cell r="P663">
            <v>13737</v>
          </cell>
          <cell r="Q663">
            <v>0</v>
          </cell>
          <cell r="R663">
            <v>0</v>
          </cell>
          <cell r="S663">
            <v>0</v>
          </cell>
        </row>
        <row r="664">
          <cell r="B664" t="str">
            <v xml:space="preserve">  SEPTEMBER</v>
          </cell>
          <cell r="C664" t="str">
            <v>-</v>
          </cell>
          <cell r="D664">
            <v>123.27</v>
          </cell>
          <cell r="E664">
            <v>330</v>
          </cell>
          <cell r="F664">
            <v>495</v>
          </cell>
          <cell r="G664">
            <v>2100</v>
          </cell>
          <cell r="H664">
            <v>462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13737</v>
          </cell>
          <cell r="O664">
            <v>1</v>
          </cell>
          <cell r="P664">
            <v>13737</v>
          </cell>
          <cell r="Q664">
            <v>0</v>
          </cell>
          <cell r="R664">
            <v>0</v>
          </cell>
          <cell r="S664">
            <v>0</v>
          </cell>
        </row>
        <row r="665">
          <cell r="B665" t="str">
            <v xml:space="preserve">  OCTOBER</v>
          </cell>
          <cell r="C665" t="str">
            <v>-</v>
          </cell>
          <cell r="D665">
            <v>139.13999999999999</v>
          </cell>
          <cell r="E665">
            <v>376</v>
          </cell>
          <cell r="F665">
            <v>511</v>
          </cell>
          <cell r="G665">
            <v>4300</v>
          </cell>
          <cell r="H665">
            <v>500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13737</v>
          </cell>
          <cell r="O665">
            <v>1</v>
          </cell>
          <cell r="P665">
            <v>13737</v>
          </cell>
          <cell r="Q665">
            <v>0</v>
          </cell>
          <cell r="R665">
            <v>0</v>
          </cell>
          <cell r="S665">
            <v>0</v>
          </cell>
        </row>
        <row r="666">
          <cell r="B666" t="str">
            <v xml:space="preserve">  NOVEMBER</v>
          </cell>
          <cell r="C666" t="str">
            <v>-</v>
          </cell>
          <cell r="D666">
            <v>140.15</v>
          </cell>
          <cell r="E666">
            <v>393</v>
          </cell>
          <cell r="F666">
            <v>511</v>
          </cell>
          <cell r="G666">
            <v>4300</v>
          </cell>
          <cell r="H666">
            <v>510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13737</v>
          </cell>
          <cell r="O666">
            <v>1</v>
          </cell>
          <cell r="P666">
            <v>13737</v>
          </cell>
          <cell r="Q666">
            <v>0</v>
          </cell>
          <cell r="R666">
            <v>0</v>
          </cell>
          <cell r="S666">
            <v>0</v>
          </cell>
        </row>
        <row r="667">
          <cell r="B667" t="str">
            <v xml:space="preserve">  DECEMBER</v>
          </cell>
          <cell r="C667" t="str">
            <v>-</v>
          </cell>
          <cell r="D667">
            <v>140.32</v>
          </cell>
          <cell r="E667">
            <v>393</v>
          </cell>
          <cell r="F667">
            <v>511</v>
          </cell>
          <cell r="G667">
            <v>4300</v>
          </cell>
          <cell r="H667">
            <v>510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13737</v>
          </cell>
          <cell r="O667">
            <v>1</v>
          </cell>
          <cell r="P667">
            <v>13737</v>
          </cell>
          <cell r="Q667">
            <v>0</v>
          </cell>
          <cell r="R667">
            <v>0</v>
          </cell>
          <cell r="S667">
            <v>0</v>
          </cell>
        </row>
        <row r="668">
          <cell r="A668" t="str">
            <v>2006</v>
          </cell>
          <cell r="B668" t="str">
            <v xml:space="preserve">  JANUARY</v>
          </cell>
          <cell r="C668" t="str">
            <v>-</v>
          </cell>
          <cell r="D668" t="str">
            <v>-</v>
          </cell>
          <cell r="E668" t="str">
            <v>-</v>
          </cell>
          <cell r="F668" t="str">
            <v>-</v>
          </cell>
          <cell r="G668" t="str">
            <v>-</v>
          </cell>
          <cell r="H668" t="str">
            <v>-</v>
          </cell>
          <cell r="I668">
            <v>0</v>
          </cell>
          <cell r="J668">
            <v>0</v>
          </cell>
          <cell r="K668">
            <v>0</v>
          </cell>
          <cell r="L668" t="str">
            <v>-</v>
          </cell>
          <cell r="M668" t="str">
            <v>-</v>
          </cell>
          <cell r="N668">
            <v>13737</v>
          </cell>
          <cell r="O668">
            <v>1</v>
          </cell>
          <cell r="P668">
            <v>13737</v>
          </cell>
          <cell r="Q668">
            <v>0</v>
          </cell>
          <cell r="R668">
            <v>0</v>
          </cell>
          <cell r="S668">
            <v>0</v>
          </cell>
        </row>
        <row r="669">
          <cell r="B669" t="str">
            <v xml:space="preserve">  FEBRUARY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>
            <v>0</v>
          </cell>
          <cell r="J669">
            <v>0</v>
          </cell>
          <cell r="K669">
            <v>0</v>
          </cell>
          <cell r="L669" t="str">
            <v>-</v>
          </cell>
          <cell r="M669" t="str">
            <v>-</v>
          </cell>
          <cell r="N669">
            <v>13737</v>
          </cell>
          <cell r="O669">
            <v>1</v>
          </cell>
          <cell r="P669">
            <v>13737</v>
          </cell>
          <cell r="Q669">
            <v>0</v>
          </cell>
          <cell r="R669">
            <v>0</v>
          </cell>
          <cell r="S669">
            <v>0</v>
          </cell>
        </row>
        <row r="670">
          <cell r="B670" t="str">
            <v xml:space="preserve">  MARCH</v>
          </cell>
          <cell r="C670" t="str">
            <v>-</v>
          </cell>
          <cell r="D670" t="str">
            <v>-</v>
          </cell>
          <cell r="E670" t="str">
            <v>-</v>
          </cell>
          <cell r="F670" t="str">
            <v>-</v>
          </cell>
          <cell r="G670" t="str">
            <v>-</v>
          </cell>
          <cell r="H670" t="str">
            <v>-</v>
          </cell>
          <cell r="I670">
            <v>0</v>
          </cell>
          <cell r="J670">
            <v>0</v>
          </cell>
          <cell r="K670">
            <v>0</v>
          </cell>
          <cell r="L670" t="str">
            <v>-</v>
          </cell>
          <cell r="M670" t="str">
            <v>-</v>
          </cell>
          <cell r="N670">
            <v>13737</v>
          </cell>
          <cell r="O670">
            <v>1</v>
          </cell>
          <cell r="P670">
            <v>13737</v>
          </cell>
          <cell r="Q670">
            <v>0</v>
          </cell>
          <cell r="R670">
            <v>0</v>
          </cell>
          <cell r="S670">
            <v>0</v>
          </cell>
        </row>
        <row r="671">
          <cell r="B671" t="str">
            <v xml:space="preserve">  APRIL</v>
          </cell>
          <cell r="C671" t="str">
            <v>-</v>
          </cell>
          <cell r="D671" t="str">
            <v>-</v>
          </cell>
          <cell r="E671" t="str">
            <v>-</v>
          </cell>
          <cell r="F671" t="str">
            <v>-</v>
          </cell>
          <cell r="G671" t="str">
            <v>-</v>
          </cell>
          <cell r="H671" t="str">
            <v>-</v>
          </cell>
          <cell r="I671">
            <v>0</v>
          </cell>
          <cell r="J671">
            <v>0</v>
          </cell>
          <cell r="K671">
            <v>0</v>
          </cell>
          <cell r="L671" t="str">
            <v>-</v>
          </cell>
          <cell r="M671" t="str">
            <v>-</v>
          </cell>
          <cell r="N671">
            <v>13737</v>
          </cell>
          <cell r="O671">
            <v>1</v>
          </cell>
          <cell r="P671">
            <v>13737</v>
          </cell>
          <cell r="Q671">
            <v>0</v>
          </cell>
          <cell r="R671">
            <v>0</v>
          </cell>
          <cell r="S671">
            <v>0</v>
          </cell>
        </row>
        <row r="672">
          <cell r="B672" t="str">
            <v xml:space="preserve">  MAY</v>
          </cell>
          <cell r="C672" t="str">
            <v>-</v>
          </cell>
          <cell r="D672" t="str">
            <v>-</v>
          </cell>
          <cell r="E672" t="str">
            <v>-</v>
          </cell>
          <cell r="F672" t="str">
            <v>-</v>
          </cell>
          <cell r="G672" t="str">
            <v>-</v>
          </cell>
          <cell r="H672" t="str">
            <v>-</v>
          </cell>
          <cell r="I672">
            <v>0</v>
          </cell>
          <cell r="J672">
            <v>0</v>
          </cell>
          <cell r="K672">
            <v>0</v>
          </cell>
          <cell r="L672" t="str">
            <v>-</v>
          </cell>
          <cell r="M672" t="str">
            <v>-</v>
          </cell>
          <cell r="N672">
            <v>13737</v>
          </cell>
          <cell r="O672">
            <v>1</v>
          </cell>
          <cell r="P672">
            <v>13737</v>
          </cell>
          <cell r="Q672">
            <v>0</v>
          </cell>
          <cell r="R672">
            <v>0</v>
          </cell>
          <cell r="S672">
            <v>0</v>
          </cell>
        </row>
        <row r="673">
          <cell r="B673" t="str">
            <v xml:space="preserve">  JUNE</v>
          </cell>
          <cell r="C673" t="str">
            <v>-</v>
          </cell>
          <cell r="D673" t="str">
            <v>-</v>
          </cell>
          <cell r="E673" t="str">
            <v>-</v>
          </cell>
          <cell r="F673" t="str">
            <v>-</v>
          </cell>
          <cell r="G673" t="str">
            <v>-</v>
          </cell>
          <cell r="H673" t="str">
            <v>-</v>
          </cell>
          <cell r="I673">
            <v>0</v>
          </cell>
          <cell r="J673">
            <v>0</v>
          </cell>
          <cell r="K673">
            <v>0</v>
          </cell>
          <cell r="L673" t="str">
            <v>-</v>
          </cell>
          <cell r="M673" t="str">
            <v>-</v>
          </cell>
          <cell r="N673">
            <v>13737</v>
          </cell>
          <cell r="O673">
            <v>1</v>
          </cell>
          <cell r="P673">
            <v>13737</v>
          </cell>
          <cell r="Q673">
            <v>0</v>
          </cell>
          <cell r="R673">
            <v>0</v>
          </cell>
          <cell r="S673">
            <v>0</v>
          </cell>
        </row>
        <row r="674">
          <cell r="B674" t="str">
            <v xml:space="preserve">  JULY</v>
          </cell>
          <cell r="C674" t="str">
            <v>-</v>
          </cell>
          <cell r="D674" t="str">
            <v>-</v>
          </cell>
          <cell r="E674" t="str">
            <v>-</v>
          </cell>
          <cell r="F674" t="str">
            <v>-</v>
          </cell>
          <cell r="G674" t="str">
            <v>-</v>
          </cell>
          <cell r="H674" t="str">
            <v>-</v>
          </cell>
          <cell r="I674">
            <v>0</v>
          </cell>
          <cell r="J674">
            <v>0</v>
          </cell>
          <cell r="K674">
            <v>0</v>
          </cell>
          <cell r="L674" t="str">
            <v>-</v>
          </cell>
          <cell r="M674" t="str">
            <v>-</v>
          </cell>
          <cell r="N674">
            <v>13737</v>
          </cell>
          <cell r="O674">
            <v>1</v>
          </cell>
          <cell r="P674">
            <v>13737</v>
          </cell>
          <cell r="Q674">
            <v>0</v>
          </cell>
          <cell r="R674">
            <v>0</v>
          </cell>
          <cell r="S674">
            <v>0</v>
          </cell>
        </row>
        <row r="675">
          <cell r="B675" t="str">
            <v xml:space="preserve">  AUGUST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-</v>
          </cell>
          <cell r="I675">
            <v>0</v>
          </cell>
          <cell r="J675">
            <v>0</v>
          </cell>
          <cell r="K675">
            <v>0</v>
          </cell>
          <cell r="L675" t="str">
            <v>-</v>
          </cell>
          <cell r="M675" t="str">
            <v>-</v>
          </cell>
          <cell r="N675">
            <v>13737</v>
          </cell>
          <cell r="O675">
            <v>1</v>
          </cell>
          <cell r="P675">
            <v>13737</v>
          </cell>
          <cell r="Q675">
            <v>0</v>
          </cell>
          <cell r="R675">
            <v>0</v>
          </cell>
          <cell r="S675">
            <v>0</v>
          </cell>
        </row>
        <row r="676">
          <cell r="B676" t="str">
            <v xml:space="preserve">  SEPTEMBER</v>
          </cell>
          <cell r="C676" t="str">
            <v>-</v>
          </cell>
          <cell r="D676" t="str">
            <v>-</v>
          </cell>
          <cell r="E676" t="str">
            <v>-</v>
          </cell>
          <cell r="F676" t="str">
            <v>-</v>
          </cell>
          <cell r="G676" t="str">
            <v>-</v>
          </cell>
          <cell r="H676" t="str">
            <v>-</v>
          </cell>
          <cell r="I676">
            <v>0</v>
          </cell>
          <cell r="J676">
            <v>0</v>
          </cell>
          <cell r="K676">
            <v>0</v>
          </cell>
          <cell r="L676" t="str">
            <v>-</v>
          </cell>
          <cell r="M676" t="str">
            <v>-</v>
          </cell>
          <cell r="N676">
            <v>13737</v>
          </cell>
          <cell r="O676">
            <v>1</v>
          </cell>
          <cell r="P676">
            <v>13737</v>
          </cell>
          <cell r="Q676">
            <v>0</v>
          </cell>
          <cell r="R676">
            <v>0</v>
          </cell>
          <cell r="S676">
            <v>0</v>
          </cell>
        </row>
        <row r="677">
          <cell r="B677" t="str">
            <v xml:space="preserve">  OCTOBER</v>
          </cell>
          <cell r="C677" t="str">
            <v>-</v>
          </cell>
          <cell r="D677" t="str">
            <v>-</v>
          </cell>
          <cell r="E677" t="str">
            <v>-</v>
          </cell>
          <cell r="F677" t="str">
            <v>-</v>
          </cell>
          <cell r="G677" t="str">
            <v>-</v>
          </cell>
          <cell r="H677" t="str">
            <v>-</v>
          </cell>
          <cell r="I677">
            <v>0</v>
          </cell>
          <cell r="J677">
            <v>0</v>
          </cell>
          <cell r="K677">
            <v>0</v>
          </cell>
          <cell r="L677" t="str">
            <v>-</v>
          </cell>
          <cell r="M677" t="str">
            <v>-</v>
          </cell>
          <cell r="N677">
            <v>13737</v>
          </cell>
          <cell r="O677">
            <v>1</v>
          </cell>
          <cell r="P677">
            <v>13737</v>
          </cell>
          <cell r="Q677">
            <v>0</v>
          </cell>
          <cell r="R677">
            <v>0</v>
          </cell>
          <cell r="S677">
            <v>0</v>
          </cell>
        </row>
        <row r="678">
          <cell r="B678" t="str">
            <v xml:space="preserve">  NOVEMBER</v>
          </cell>
          <cell r="C678" t="str">
            <v>-</v>
          </cell>
          <cell r="D678" t="str">
            <v>-</v>
          </cell>
          <cell r="E678" t="str">
            <v>-</v>
          </cell>
          <cell r="F678" t="str">
            <v>-</v>
          </cell>
          <cell r="G678" t="str">
            <v>-</v>
          </cell>
          <cell r="H678" t="str">
            <v>-</v>
          </cell>
          <cell r="I678">
            <v>0</v>
          </cell>
          <cell r="J678">
            <v>0</v>
          </cell>
          <cell r="K678">
            <v>0</v>
          </cell>
          <cell r="L678" t="str">
            <v>-</v>
          </cell>
          <cell r="M678" t="str">
            <v>-</v>
          </cell>
          <cell r="N678">
            <v>13737</v>
          </cell>
          <cell r="O678">
            <v>1</v>
          </cell>
          <cell r="P678">
            <v>13737</v>
          </cell>
          <cell r="Q678">
            <v>0</v>
          </cell>
          <cell r="R678">
            <v>0</v>
          </cell>
          <cell r="S678">
            <v>0</v>
          </cell>
        </row>
        <row r="680">
          <cell r="A680" t="str">
            <v xml:space="preserve"> </v>
          </cell>
          <cell r="B680" t="str">
            <v>T O T A L</v>
          </cell>
          <cell r="C680" t="str">
            <v>Pay Item</v>
          </cell>
          <cell r="E680" t="str">
            <v>:</v>
          </cell>
          <cell r="F680" t="str">
            <v>III-4-32-Un</v>
          </cell>
          <cell r="J680">
            <v>0</v>
          </cell>
          <cell r="K680" t="str">
            <v>-</v>
          </cell>
          <cell r="L680">
            <v>0</v>
          </cell>
          <cell r="M680">
            <v>0</v>
          </cell>
          <cell r="O680" t="str">
            <v>-</v>
          </cell>
          <cell r="Q680">
            <v>0</v>
          </cell>
          <cell r="R680">
            <v>0</v>
          </cell>
          <cell r="S680">
            <v>0</v>
          </cell>
        </row>
        <row r="682">
          <cell r="A682" t="str">
            <v xml:space="preserve">   L : Labour</v>
          </cell>
          <cell r="E682" t="str">
            <v xml:space="preserve">    C : Cement</v>
          </cell>
          <cell r="J682" t="str">
            <v xml:space="preserve">    S : Steel</v>
          </cell>
          <cell r="N682" t="str">
            <v xml:space="preserve">    F : Fuel</v>
          </cell>
          <cell r="R682" t="str">
            <v xml:space="preserve">    M : Material</v>
          </cell>
        </row>
        <row r="683">
          <cell r="A683" t="str">
            <v xml:space="preserve">   Economic Indicators Table 1.3</v>
          </cell>
          <cell r="E683" t="str">
            <v xml:space="preserve">         Economic Indicators Table 1.11</v>
          </cell>
          <cell r="J683" t="str">
            <v xml:space="preserve">         Economic Indicators Table 1.11</v>
          </cell>
          <cell r="N683" t="str">
            <v xml:space="preserve">         "Official Diesel Oil Selling Price"</v>
          </cell>
          <cell r="R683" t="str">
            <v xml:space="preserve">         Economic Indicators Table 1.15</v>
          </cell>
        </row>
        <row r="684">
          <cell r="A684" t="str">
            <v xml:space="preserve">   Consumer Price Indices for 43 Cities &amp; Changes</v>
          </cell>
          <cell r="E684" t="str">
            <v xml:space="preserve">         Wholesale Price Indices of Manufacturing Commodities</v>
          </cell>
          <cell r="J684" t="str">
            <v xml:space="preserve">         Wholesale Price Indices of Manufacturing Commodities</v>
          </cell>
          <cell r="N684" t="str">
            <v xml:space="preserve">         Actual cost of high speed diesel</v>
          </cell>
          <cell r="R684" t="str">
            <v xml:space="preserve">         Wholesale Price Indices of Construction Materials</v>
          </cell>
        </row>
        <row r="685">
          <cell r="A685" t="str">
            <v xml:space="preserve">   Sub-Sector General Index for Bandar Lampung</v>
          </cell>
          <cell r="E685" t="str">
            <v xml:space="preserve">         Sub-Sector 17, Non Metallic Mineral Products</v>
          </cell>
          <cell r="J685" t="str">
            <v xml:space="preserve">         Sub-Sector 19, Iron and Steel Products</v>
          </cell>
          <cell r="N685" t="str">
            <v xml:space="preserve">         Estabilished by Pertamina Oil Company</v>
          </cell>
          <cell r="R685" t="str">
            <v xml:space="preserve">         Sub-Sector 2, Public Works in Agriculture</v>
          </cell>
        </row>
        <row r="687">
          <cell r="A687" t="str">
            <v>Pn  =  A +  L(Ln/Lo) + C(Cn/Co) + S(Sn/So) + F(Fn/Fo) + M(Mn/Mo)</v>
          </cell>
        </row>
        <row r="688">
          <cell r="A688" t="str">
            <v>CALCULATION OF ESCALATION PAYMENT</v>
          </cell>
        </row>
        <row r="689">
          <cell r="A689" t="str">
            <v>CONTRACT PACKAGE</v>
          </cell>
          <cell r="C689" t="str">
            <v>:</v>
          </cell>
          <cell r="D689" t="str">
            <v>WAY CURUP IRRIGATION SUB-PROJECT PTSL-II</v>
          </cell>
          <cell r="Q689" t="str">
            <v>CONTRACTOR</v>
          </cell>
          <cell r="R689" t="str">
            <v>:     PT. ADHI KARYA (Persero) Tbk</v>
          </cell>
        </row>
        <row r="690">
          <cell r="A690" t="str">
            <v>CONTRACT NO. / DATE</v>
          </cell>
          <cell r="C690" t="str">
            <v>:</v>
          </cell>
          <cell r="D690" t="str">
            <v>HK.02.07-Ag.0801/WILIII/01 ,  Date : May 14th, 2004</v>
          </cell>
          <cell r="Q690" t="str">
            <v>CONSULTANT</v>
          </cell>
          <cell r="R690" t="str">
            <v>:     NIPPON KOEI (In Associated)</v>
          </cell>
        </row>
        <row r="692">
          <cell r="A692" t="str">
            <v xml:space="preserve"> PAY ITEM</v>
          </cell>
          <cell r="C692" t="str">
            <v>:</v>
          </cell>
          <cell r="D692" t="str">
            <v>III - 4 - 33</v>
          </cell>
          <cell r="I692" t="str">
            <v xml:space="preserve"> DESCRIPTION :</v>
          </cell>
          <cell r="J692" t="str">
            <v>Asphalt pavement, include sub-base, asphalt treated base</v>
          </cell>
          <cell r="M692" t="str">
            <v>QUANTITIES</v>
          </cell>
          <cell r="N692" t="str">
            <v>ORIGINAL</v>
          </cell>
          <cell r="P692" t="str">
            <v>CURRENT</v>
          </cell>
          <cell r="Q692" t="str">
            <v>ORIGINAL</v>
          </cell>
          <cell r="R692" t="str">
            <v>CURRENT</v>
          </cell>
        </row>
        <row r="693">
          <cell r="A693" t="str">
            <v xml:space="preserve"> COMPONENT</v>
          </cell>
          <cell r="C693" t="str">
            <v>A</v>
          </cell>
          <cell r="D693" t="str">
            <v>L</v>
          </cell>
          <cell r="E693" t="str">
            <v>C</v>
          </cell>
          <cell r="F693" t="str">
            <v>S</v>
          </cell>
          <cell r="G693" t="str">
            <v>F</v>
          </cell>
          <cell r="H693" t="str">
            <v>M</v>
          </cell>
          <cell r="I693" t="str">
            <v xml:space="preserve"> QUANTITIES   :</v>
          </cell>
          <cell r="J693">
            <v>0.5</v>
          </cell>
          <cell r="K693" t="str">
            <v>sq.m</v>
          </cell>
          <cell r="M693" t="str">
            <v>FOR</v>
          </cell>
          <cell r="N693" t="str">
            <v>UNIT PRICE</v>
          </cell>
          <cell r="O693" t="str">
            <v>FACTOR</v>
          </cell>
          <cell r="P693" t="str">
            <v>UNIT PRICE</v>
          </cell>
          <cell r="Q693" t="str">
            <v>AMOUNT</v>
          </cell>
          <cell r="R693" t="str">
            <v>AMOUNT</v>
          </cell>
          <cell r="S693" t="str">
            <v>PRICE ESCALATION</v>
          </cell>
        </row>
        <row r="694">
          <cell r="A694" t="str">
            <v xml:space="preserve"> COST FACTOR</v>
          </cell>
          <cell r="C694">
            <v>0.25</v>
          </cell>
          <cell r="D694">
            <v>0.15</v>
          </cell>
          <cell r="E694" t="str">
            <v>-</v>
          </cell>
          <cell r="F694" t="str">
            <v>-</v>
          </cell>
          <cell r="G694" t="str">
            <v>-</v>
          </cell>
          <cell r="H694">
            <v>0.6</v>
          </cell>
          <cell r="I694" t="str">
            <v>SCHEDULE QUANTITIES</v>
          </cell>
          <cell r="K694" t="str">
            <v>ACTUAL QUANTITIES (MC)</v>
          </cell>
          <cell r="M694" t="str">
            <v>ESCALATION</v>
          </cell>
          <cell r="N694" t="str">
            <v>Ho</v>
          </cell>
          <cell r="O694" t="str">
            <v>Pn</v>
          </cell>
          <cell r="P694" t="str">
            <v>Hn</v>
          </cell>
          <cell r="Q694" t="str">
            <v>Io</v>
          </cell>
          <cell r="R694" t="str">
            <v>In</v>
          </cell>
          <cell r="S694" t="str">
            <v>PAYMENT</v>
          </cell>
        </row>
        <row r="695">
          <cell r="A695" t="str">
            <v xml:space="preserve"> ZERO INDEX / DEC 2002</v>
          </cell>
          <cell r="C695" t="str">
            <v>-</v>
          </cell>
          <cell r="D695">
            <v>110.63</v>
          </cell>
          <cell r="E695">
            <v>294</v>
          </cell>
          <cell r="F695">
            <v>345</v>
          </cell>
          <cell r="G695">
            <v>1650</v>
          </cell>
          <cell r="H695">
            <v>350</v>
          </cell>
          <cell r="I695" t="str">
            <v>CUMULATIVE</v>
          </cell>
          <cell r="J695" t="str">
            <v>MONTHLY</v>
          </cell>
          <cell r="K695" t="str">
            <v>CUMULATIVE</v>
          </cell>
          <cell r="L695" t="str">
            <v>MONTHLY</v>
          </cell>
          <cell r="M695" t="str">
            <v>PAYMENT</v>
          </cell>
        </row>
        <row r="696">
          <cell r="A696">
            <v>1</v>
          </cell>
          <cell r="B696">
            <v>2</v>
          </cell>
          <cell r="C696">
            <v>3</v>
          </cell>
          <cell r="D696">
            <v>4</v>
          </cell>
          <cell r="E696">
            <v>5</v>
          </cell>
          <cell r="F696">
            <v>6</v>
          </cell>
          <cell r="G696">
            <v>7</v>
          </cell>
          <cell r="H696">
            <v>8</v>
          </cell>
          <cell r="I696">
            <v>9</v>
          </cell>
          <cell r="J696">
            <v>10</v>
          </cell>
          <cell r="K696">
            <v>11</v>
          </cell>
          <cell r="L696">
            <v>12</v>
          </cell>
          <cell r="M696">
            <v>13</v>
          </cell>
          <cell r="N696">
            <v>14</v>
          </cell>
          <cell r="O696">
            <v>15</v>
          </cell>
          <cell r="P696" t="str">
            <v>16=14x15</v>
          </cell>
          <cell r="Q696" t="str">
            <v>17=13x14</v>
          </cell>
          <cell r="R696" t="str">
            <v>18=13x16</v>
          </cell>
          <cell r="S696" t="str">
            <v>19=18-17</v>
          </cell>
        </row>
        <row r="698">
          <cell r="A698" t="str">
            <v>2004</v>
          </cell>
          <cell r="B698" t="str">
            <v xml:space="preserve">  JUNE</v>
          </cell>
          <cell r="C698" t="str">
            <v>-</v>
          </cell>
          <cell r="D698" t="str">
            <v>-</v>
          </cell>
          <cell r="E698" t="str">
            <v>-</v>
          </cell>
          <cell r="F698" t="str">
            <v>-</v>
          </cell>
          <cell r="G698" t="str">
            <v>-</v>
          </cell>
          <cell r="H698" t="str">
            <v>-</v>
          </cell>
          <cell r="I698">
            <v>0</v>
          </cell>
          <cell r="J698">
            <v>0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 t="str">
            <v>-</v>
          </cell>
          <cell r="P698" t="str">
            <v>-</v>
          </cell>
          <cell r="Q698" t="str">
            <v>-</v>
          </cell>
          <cell r="R698" t="str">
            <v>-</v>
          </cell>
          <cell r="S698" t="str">
            <v>-</v>
          </cell>
        </row>
        <row r="699">
          <cell r="B699" t="str">
            <v xml:space="preserve">  JULY</v>
          </cell>
          <cell r="C699" t="str">
            <v>-</v>
          </cell>
          <cell r="D699" t="str">
            <v>-</v>
          </cell>
          <cell r="E699" t="str">
            <v>-</v>
          </cell>
          <cell r="F699" t="str">
            <v>-</v>
          </cell>
          <cell r="G699" t="str">
            <v>-</v>
          </cell>
          <cell r="H699" t="str">
            <v>-</v>
          </cell>
          <cell r="I699">
            <v>0</v>
          </cell>
          <cell r="J699">
            <v>0</v>
          </cell>
          <cell r="K699">
            <v>0</v>
          </cell>
          <cell r="L699" t="str">
            <v>-</v>
          </cell>
          <cell r="M699" t="str">
            <v>-</v>
          </cell>
          <cell r="N699" t="str">
            <v>-</v>
          </cell>
          <cell r="O699" t="str">
            <v>-</v>
          </cell>
          <cell r="P699" t="str">
            <v>-</v>
          </cell>
          <cell r="Q699" t="str">
            <v>-</v>
          </cell>
          <cell r="R699" t="str">
            <v>-</v>
          </cell>
          <cell r="S699" t="str">
            <v>-</v>
          </cell>
        </row>
        <row r="700">
          <cell r="B700" t="str">
            <v xml:space="preserve">  AUGUST</v>
          </cell>
          <cell r="C700" t="str">
            <v>-</v>
          </cell>
          <cell r="D700" t="str">
            <v>-</v>
          </cell>
          <cell r="E700" t="str">
            <v>-</v>
          </cell>
          <cell r="F700" t="str">
            <v>-</v>
          </cell>
          <cell r="G700" t="str">
            <v>-</v>
          </cell>
          <cell r="H700" t="str">
            <v>-</v>
          </cell>
          <cell r="I700">
            <v>0</v>
          </cell>
          <cell r="J700">
            <v>0</v>
          </cell>
          <cell r="K700">
            <v>0</v>
          </cell>
          <cell r="L700" t="str">
            <v>-</v>
          </cell>
          <cell r="M700" t="str">
            <v>-</v>
          </cell>
          <cell r="N700" t="str">
            <v>-</v>
          </cell>
          <cell r="O700" t="str">
            <v>-</v>
          </cell>
          <cell r="P700" t="str">
            <v>-</v>
          </cell>
          <cell r="Q700" t="str">
            <v>-</v>
          </cell>
          <cell r="R700" t="str">
            <v>-</v>
          </cell>
          <cell r="S700" t="str">
            <v>-</v>
          </cell>
        </row>
        <row r="701">
          <cell r="B701" t="str">
            <v xml:space="preserve">  SEPTEMBER</v>
          </cell>
          <cell r="C701" t="str">
            <v>-</v>
          </cell>
          <cell r="D701" t="str">
            <v>-</v>
          </cell>
          <cell r="E701" t="str">
            <v>-</v>
          </cell>
          <cell r="F701" t="str">
            <v>-</v>
          </cell>
          <cell r="G701" t="str">
            <v>-</v>
          </cell>
          <cell r="H701" t="str">
            <v>-</v>
          </cell>
          <cell r="I701">
            <v>0</v>
          </cell>
          <cell r="J701">
            <v>0</v>
          </cell>
          <cell r="K701">
            <v>0</v>
          </cell>
          <cell r="L701" t="str">
            <v>-</v>
          </cell>
          <cell r="M701" t="str">
            <v>-</v>
          </cell>
          <cell r="N701" t="str">
            <v>-</v>
          </cell>
          <cell r="O701" t="str">
            <v>-</v>
          </cell>
          <cell r="P701" t="str">
            <v>-</v>
          </cell>
          <cell r="Q701" t="str">
            <v>-</v>
          </cell>
          <cell r="R701" t="str">
            <v>-</v>
          </cell>
          <cell r="S701" t="str">
            <v>-</v>
          </cell>
        </row>
        <row r="702">
          <cell r="B702" t="str">
            <v xml:space="preserve">  OCTOBER</v>
          </cell>
          <cell r="C702" t="str">
            <v>-</v>
          </cell>
          <cell r="D702" t="str">
            <v>-</v>
          </cell>
          <cell r="E702" t="str">
            <v>-</v>
          </cell>
          <cell r="F702" t="str">
            <v>-</v>
          </cell>
          <cell r="G702" t="str">
            <v>-</v>
          </cell>
          <cell r="H702" t="str">
            <v>-</v>
          </cell>
          <cell r="I702">
            <v>0</v>
          </cell>
          <cell r="J702">
            <v>0</v>
          </cell>
          <cell r="K702">
            <v>0</v>
          </cell>
          <cell r="L702" t="str">
            <v>-</v>
          </cell>
          <cell r="M702" t="str">
            <v>-</v>
          </cell>
          <cell r="N702" t="str">
            <v>-</v>
          </cell>
          <cell r="O702" t="str">
            <v>-</v>
          </cell>
          <cell r="P702" t="str">
            <v>-</v>
          </cell>
          <cell r="Q702" t="str">
            <v>-</v>
          </cell>
          <cell r="R702" t="str">
            <v>-</v>
          </cell>
          <cell r="S702" t="str">
            <v>-</v>
          </cell>
        </row>
        <row r="703">
          <cell r="B703" t="str">
            <v xml:space="preserve">  NOVEMBER</v>
          </cell>
          <cell r="C703" t="str">
            <v>-</v>
          </cell>
          <cell r="D703" t="str">
            <v>-</v>
          </cell>
          <cell r="E703" t="str">
            <v>-</v>
          </cell>
          <cell r="F703" t="str">
            <v>-</v>
          </cell>
          <cell r="G703" t="str">
            <v>-</v>
          </cell>
          <cell r="H703" t="str">
            <v>-</v>
          </cell>
          <cell r="I703">
            <v>0</v>
          </cell>
          <cell r="J703">
            <v>0</v>
          </cell>
          <cell r="K703">
            <v>0</v>
          </cell>
          <cell r="L703" t="str">
            <v>-</v>
          </cell>
          <cell r="M703" t="str">
            <v>-</v>
          </cell>
          <cell r="N703" t="str">
            <v>-</v>
          </cell>
          <cell r="O703" t="str">
            <v>-</v>
          </cell>
          <cell r="P703" t="str">
            <v>-</v>
          </cell>
          <cell r="Q703" t="str">
            <v>-</v>
          </cell>
          <cell r="R703" t="str">
            <v>-</v>
          </cell>
          <cell r="S703" t="str">
            <v>-</v>
          </cell>
        </row>
        <row r="704">
          <cell r="B704" t="str">
            <v xml:space="preserve">  DECEMBER</v>
          </cell>
          <cell r="C704" t="str">
            <v>-</v>
          </cell>
          <cell r="D704" t="str">
            <v>-</v>
          </cell>
          <cell r="E704" t="str">
            <v>-</v>
          </cell>
          <cell r="F704" t="str">
            <v>-</v>
          </cell>
          <cell r="G704" t="str">
            <v>-</v>
          </cell>
          <cell r="H704" t="str">
            <v>-</v>
          </cell>
          <cell r="I704">
            <v>0</v>
          </cell>
          <cell r="J704">
            <v>0</v>
          </cell>
          <cell r="K704">
            <v>0</v>
          </cell>
          <cell r="L704" t="str">
            <v>-</v>
          </cell>
          <cell r="M704" t="str">
            <v>-</v>
          </cell>
          <cell r="N704" t="str">
            <v>-</v>
          </cell>
          <cell r="O704" t="str">
            <v>-</v>
          </cell>
          <cell r="P704" t="str">
            <v>-</v>
          </cell>
          <cell r="Q704" t="str">
            <v>-</v>
          </cell>
          <cell r="R704" t="str">
            <v>-</v>
          </cell>
          <cell r="S704" t="str">
            <v>-</v>
          </cell>
        </row>
        <row r="705">
          <cell r="A705" t="str">
            <v>2005</v>
          </cell>
          <cell r="B705" t="str">
            <v xml:space="preserve">  JANUARY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>
            <v>0</v>
          </cell>
          <cell r="J705">
            <v>0</v>
          </cell>
          <cell r="K705">
            <v>0</v>
          </cell>
          <cell r="L705" t="str">
            <v>-</v>
          </cell>
          <cell r="M705" t="str">
            <v>-</v>
          </cell>
          <cell r="N705" t="str">
            <v>-</v>
          </cell>
          <cell r="O705" t="str">
            <v>-</v>
          </cell>
          <cell r="P705" t="str">
            <v>-</v>
          </cell>
          <cell r="Q705" t="str">
            <v>-</v>
          </cell>
          <cell r="R705" t="str">
            <v>-</v>
          </cell>
          <cell r="S705" t="str">
            <v>-</v>
          </cell>
        </row>
        <row r="706">
          <cell r="B706" t="str">
            <v xml:space="preserve">  FEBRUARY</v>
          </cell>
          <cell r="C706" t="str">
            <v>-</v>
          </cell>
          <cell r="D706" t="str">
            <v>-</v>
          </cell>
          <cell r="E706" t="str">
            <v>-</v>
          </cell>
          <cell r="F706" t="str">
            <v>-</v>
          </cell>
          <cell r="G706" t="str">
            <v>-</v>
          </cell>
          <cell r="H706" t="str">
            <v>-</v>
          </cell>
          <cell r="I706">
            <v>0</v>
          </cell>
          <cell r="J706">
            <v>0</v>
          </cell>
          <cell r="K706">
            <v>0</v>
          </cell>
          <cell r="L706" t="str">
            <v>-</v>
          </cell>
          <cell r="M706" t="str">
            <v>-</v>
          </cell>
          <cell r="N706" t="str">
            <v>-</v>
          </cell>
          <cell r="O706" t="str">
            <v>-</v>
          </cell>
          <cell r="P706" t="str">
            <v>-</v>
          </cell>
          <cell r="Q706" t="str">
            <v>-</v>
          </cell>
          <cell r="R706" t="str">
            <v>-</v>
          </cell>
          <cell r="S706" t="str">
            <v>-</v>
          </cell>
        </row>
        <row r="707">
          <cell r="B707" t="str">
            <v xml:space="preserve">  MARCH</v>
          </cell>
          <cell r="C707" t="str">
            <v>-</v>
          </cell>
          <cell r="D707" t="str">
            <v>-</v>
          </cell>
          <cell r="E707" t="str">
            <v>-</v>
          </cell>
          <cell r="F707" t="str">
            <v>-</v>
          </cell>
          <cell r="G707" t="str">
            <v>-</v>
          </cell>
          <cell r="H707" t="str">
            <v>-</v>
          </cell>
          <cell r="I707">
            <v>0</v>
          </cell>
          <cell r="J707">
            <v>0</v>
          </cell>
          <cell r="K707">
            <v>0</v>
          </cell>
          <cell r="L707" t="str">
            <v>-</v>
          </cell>
          <cell r="M707" t="str">
            <v>-</v>
          </cell>
          <cell r="N707" t="str">
            <v>-</v>
          </cell>
          <cell r="O707" t="str">
            <v>-</v>
          </cell>
          <cell r="P707" t="str">
            <v>-</v>
          </cell>
          <cell r="Q707" t="str">
            <v>-</v>
          </cell>
          <cell r="R707" t="str">
            <v>-</v>
          </cell>
          <cell r="S707" t="str">
            <v>-</v>
          </cell>
        </row>
        <row r="708">
          <cell r="B708" t="str">
            <v xml:space="preserve">  APRIL</v>
          </cell>
          <cell r="C708" t="str">
            <v>-</v>
          </cell>
          <cell r="D708" t="str">
            <v>-</v>
          </cell>
          <cell r="E708" t="str">
            <v>-</v>
          </cell>
          <cell r="F708" t="str">
            <v>-</v>
          </cell>
          <cell r="G708" t="str">
            <v>-</v>
          </cell>
          <cell r="H708" t="str">
            <v>-</v>
          </cell>
          <cell r="I708">
            <v>0</v>
          </cell>
          <cell r="J708">
            <v>0</v>
          </cell>
          <cell r="K708">
            <v>0</v>
          </cell>
          <cell r="L708" t="str">
            <v>-</v>
          </cell>
          <cell r="M708" t="str">
            <v>-</v>
          </cell>
          <cell r="N708" t="str">
            <v>-</v>
          </cell>
          <cell r="O708" t="str">
            <v>-</v>
          </cell>
          <cell r="P708" t="str">
            <v>-</v>
          </cell>
          <cell r="Q708" t="str">
            <v>-</v>
          </cell>
          <cell r="R708" t="str">
            <v>-</v>
          </cell>
          <cell r="S708" t="str">
            <v>-</v>
          </cell>
        </row>
        <row r="709">
          <cell r="B709" t="str">
            <v xml:space="preserve">  MAY</v>
          </cell>
          <cell r="C709" t="str">
            <v>-</v>
          </cell>
          <cell r="D709" t="str">
            <v>-</v>
          </cell>
          <cell r="E709" t="str">
            <v>-</v>
          </cell>
          <cell r="F709" t="str">
            <v>-</v>
          </cell>
          <cell r="G709" t="str">
            <v>-</v>
          </cell>
          <cell r="H709" t="str">
            <v>-</v>
          </cell>
          <cell r="I709">
            <v>0</v>
          </cell>
          <cell r="J709">
            <v>0</v>
          </cell>
          <cell r="K709">
            <v>0</v>
          </cell>
          <cell r="L709" t="str">
            <v xml:space="preserve">-     </v>
          </cell>
          <cell r="M709" t="str">
            <v>-</v>
          </cell>
          <cell r="N709" t="str">
            <v>-</v>
          </cell>
          <cell r="O709" t="str">
            <v>-</v>
          </cell>
          <cell r="P709" t="str">
            <v>-</v>
          </cell>
          <cell r="Q709" t="str">
            <v>-</v>
          </cell>
          <cell r="R709" t="str">
            <v>-</v>
          </cell>
          <cell r="S709" t="str">
            <v>-</v>
          </cell>
        </row>
        <row r="710">
          <cell r="B710" t="str">
            <v xml:space="preserve">  JUNE</v>
          </cell>
          <cell r="C710" t="str">
            <v>-</v>
          </cell>
          <cell r="D710">
            <v>121.75</v>
          </cell>
          <cell r="E710">
            <v>323</v>
          </cell>
          <cell r="F710">
            <v>491</v>
          </cell>
          <cell r="G710">
            <v>2100</v>
          </cell>
          <cell r="H710">
            <v>441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468750</v>
          </cell>
          <cell r="O710">
            <v>1.1710772846425019</v>
          </cell>
          <cell r="P710">
            <v>548942.47717617278</v>
          </cell>
          <cell r="Q710">
            <v>0</v>
          </cell>
          <cell r="R710">
            <v>0</v>
          </cell>
          <cell r="S710">
            <v>0</v>
          </cell>
        </row>
        <row r="711">
          <cell r="B711" t="str">
            <v xml:space="preserve">  JULY</v>
          </cell>
          <cell r="C711" t="str">
            <v>-</v>
          </cell>
          <cell r="D711">
            <v>122.55</v>
          </cell>
          <cell r="E711">
            <v>325</v>
          </cell>
          <cell r="F711">
            <v>491</v>
          </cell>
          <cell r="G711">
            <v>2100</v>
          </cell>
          <cell r="H711">
            <v>449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468750</v>
          </cell>
          <cell r="O711">
            <v>1.1858762670936582</v>
          </cell>
          <cell r="P711">
            <v>555879.50020015228</v>
          </cell>
          <cell r="Q711">
            <v>0</v>
          </cell>
          <cell r="R711">
            <v>0</v>
          </cell>
          <cell r="S711">
            <v>0</v>
          </cell>
        </row>
        <row r="712">
          <cell r="B712" t="str">
            <v xml:space="preserve">  AUGUST</v>
          </cell>
          <cell r="C712" t="str">
            <v>-</v>
          </cell>
          <cell r="D712">
            <v>122.49</v>
          </cell>
          <cell r="E712">
            <v>326</v>
          </cell>
          <cell r="F712">
            <v>493</v>
          </cell>
          <cell r="G712">
            <v>2100</v>
          </cell>
          <cell r="H712">
            <v>452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468750</v>
          </cell>
          <cell r="O712">
            <v>1.1909377719812502</v>
          </cell>
          <cell r="P712">
            <v>558252.08061621105</v>
          </cell>
          <cell r="Q712">
            <v>0</v>
          </cell>
          <cell r="R712">
            <v>0</v>
          </cell>
          <cell r="S712">
            <v>0</v>
          </cell>
        </row>
        <row r="713">
          <cell r="B713" t="str">
            <v xml:space="preserve">  SEPTEMBER</v>
          </cell>
          <cell r="C713" t="str">
            <v>-</v>
          </cell>
          <cell r="D713">
            <v>123.27</v>
          </cell>
          <cell r="E713">
            <v>330</v>
          </cell>
          <cell r="F713">
            <v>495</v>
          </cell>
          <cell r="G713">
            <v>2100</v>
          </cell>
          <cell r="H713">
            <v>462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468750</v>
          </cell>
          <cell r="O713">
            <v>1.2091382084425562</v>
          </cell>
          <cell r="P713">
            <v>566783.53520744818</v>
          </cell>
          <cell r="Q713">
            <v>0</v>
          </cell>
          <cell r="R713">
            <v>0</v>
          </cell>
          <cell r="S713">
            <v>0</v>
          </cell>
        </row>
        <row r="714">
          <cell r="B714" t="str">
            <v xml:space="preserve">  OCTOBER</v>
          </cell>
          <cell r="C714" t="str">
            <v>-</v>
          </cell>
          <cell r="D714">
            <v>139.13999999999999</v>
          </cell>
          <cell r="E714">
            <v>376</v>
          </cell>
          <cell r="F714">
            <v>511</v>
          </cell>
          <cell r="G714">
            <v>4300</v>
          </cell>
          <cell r="H714">
            <v>500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468750</v>
          </cell>
          <cell r="O714">
            <v>1.2957987371030848</v>
          </cell>
          <cell r="P714">
            <v>607405.65801707096</v>
          </cell>
          <cell r="Q714">
            <v>0</v>
          </cell>
          <cell r="R714">
            <v>0</v>
          </cell>
          <cell r="S714">
            <v>0</v>
          </cell>
        </row>
        <row r="715">
          <cell r="B715" t="str">
            <v xml:space="preserve">  NOVEMBER</v>
          </cell>
          <cell r="C715" t="str">
            <v>-</v>
          </cell>
          <cell r="D715">
            <v>140.15</v>
          </cell>
          <cell r="E715">
            <v>393</v>
          </cell>
          <cell r="F715">
            <v>511</v>
          </cell>
          <cell r="G715">
            <v>4300</v>
          </cell>
          <cell r="H715">
            <v>510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468750</v>
          </cell>
          <cell r="O715">
            <v>1.3143110238762414</v>
          </cell>
          <cell r="P715">
            <v>616083.29244198813</v>
          </cell>
          <cell r="Q715">
            <v>0</v>
          </cell>
          <cell r="R715">
            <v>0</v>
          </cell>
          <cell r="S715">
            <v>0</v>
          </cell>
        </row>
        <row r="716">
          <cell r="B716" t="str">
            <v xml:space="preserve">  DECEMBER</v>
          </cell>
          <cell r="C716" t="str">
            <v>-</v>
          </cell>
          <cell r="D716">
            <v>140.32</v>
          </cell>
          <cell r="E716">
            <v>393</v>
          </cell>
          <cell r="F716">
            <v>511</v>
          </cell>
          <cell r="G716">
            <v>4300</v>
          </cell>
          <cell r="H716">
            <v>510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468750</v>
          </cell>
          <cell r="O716">
            <v>1.3145415219328263</v>
          </cell>
          <cell r="P716">
            <v>616191.33840601228</v>
          </cell>
          <cell r="Q716">
            <v>0</v>
          </cell>
          <cell r="R716">
            <v>0</v>
          </cell>
          <cell r="S716">
            <v>0</v>
          </cell>
        </row>
        <row r="717">
          <cell r="A717" t="str">
            <v>2006</v>
          </cell>
          <cell r="B717" t="str">
            <v xml:space="preserve">  JANUARY</v>
          </cell>
          <cell r="C717" t="str">
            <v>-</v>
          </cell>
          <cell r="D717" t="str">
            <v>-</v>
          </cell>
          <cell r="E717" t="str">
            <v>-</v>
          </cell>
          <cell r="F717" t="str">
            <v>-</v>
          </cell>
          <cell r="G717" t="str">
            <v>-</v>
          </cell>
          <cell r="H717" t="str">
            <v>-</v>
          </cell>
          <cell r="I717">
            <v>0</v>
          </cell>
          <cell r="J717">
            <v>0</v>
          </cell>
          <cell r="K717">
            <v>0</v>
          </cell>
          <cell r="L717" t="str">
            <v>-</v>
          </cell>
          <cell r="M717" t="str">
            <v>-</v>
          </cell>
          <cell r="N717">
            <v>468750</v>
          </cell>
          <cell r="O717">
            <v>0.25</v>
          </cell>
          <cell r="P717">
            <v>117187.5</v>
          </cell>
          <cell r="Q717">
            <v>0</v>
          </cell>
          <cell r="R717">
            <v>0</v>
          </cell>
          <cell r="S717">
            <v>0</v>
          </cell>
        </row>
        <row r="718">
          <cell r="B718" t="str">
            <v xml:space="preserve">  FEBRUARY</v>
          </cell>
          <cell r="C718" t="str">
            <v>-</v>
          </cell>
          <cell r="D718" t="str">
            <v>-</v>
          </cell>
          <cell r="E718" t="str">
            <v>-</v>
          </cell>
          <cell r="F718" t="str">
            <v>-</v>
          </cell>
          <cell r="G718" t="str">
            <v>-</v>
          </cell>
          <cell r="H718" t="str">
            <v>-</v>
          </cell>
          <cell r="I718">
            <v>0</v>
          </cell>
          <cell r="J718">
            <v>0</v>
          </cell>
          <cell r="K718">
            <v>0</v>
          </cell>
          <cell r="L718" t="str">
            <v>-</v>
          </cell>
          <cell r="M718" t="str">
            <v>-</v>
          </cell>
          <cell r="N718">
            <v>468750</v>
          </cell>
          <cell r="O718">
            <v>0.25</v>
          </cell>
          <cell r="P718">
            <v>117187.5</v>
          </cell>
          <cell r="Q718">
            <v>0</v>
          </cell>
          <cell r="R718">
            <v>0</v>
          </cell>
          <cell r="S718">
            <v>0</v>
          </cell>
        </row>
        <row r="719">
          <cell r="B719" t="str">
            <v xml:space="preserve">  MARCH</v>
          </cell>
          <cell r="C719" t="str">
            <v>-</v>
          </cell>
          <cell r="D719" t="str">
            <v>-</v>
          </cell>
          <cell r="E719" t="str">
            <v>-</v>
          </cell>
          <cell r="F719" t="str">
            <v>-</v>
          </cell>
          <cell r="G719" t="str">
            <v>-</v>
          </cell>
          <cell r="H719" t="str">
            <v>-</v>
          </cell>
          <cell r="I719">
            <v>0</v>
          </cell>
          <cell r="J719">
            <v>0</v>
          </cell>
          <cell r="K719">
            <v>0</v>
          </cell>
          <cell r="L719" t="str">
            <v>-</v>
          </cell>
          <cell r="M719" t="str">
            <v>-</v>
          </cell>
          <cell r="N719">
            <v>468750</v>
          </cell>
          <cell r="O719">
            <v>0.25</v>
          </cell>
          <cell r="P719">
            <v>117187.5</v>
          </cell>
          <cell r="Q719">
            <v>0</v>
          </cell>
          <cell r="R719">
            <v>0</v>
          </cell>
          <cell r="S719">
            <v>0</v>
          </cell>
        </row>
        <row r="720">
          <cell r="B720" t="str">
            <v xml:space="preserve">  APRIL</v>
          </cell>
          <cell r="C720" t="str">
            <v>-</v>
          </cell>
          <cell r="D720" t="str">
            <v>-</v>
          </cell>
          <cell r="E720" t="str">
            <v>-</v>
          </cell>
          <cell r="F720" t="str">
            <v>-</v>
          </cell>
          <cell r="G720" t="str">
            <v>-</v>
          </cell>
          <cell r="H720" t="str">
            <v>-</v>
          </cell>
          <cell r="I720">
            <v>0</v>
          </cell>
          <cell r="J720">
            <v>0</v>
          </cell>
          <cell r="K720">
            <v>0</v>
          </cell>
          <cell r="L720" t="str">
            <v>-</v>
          </cell>
          <cell r="M720" t="str">
            <v>-</v>
          </cell>
          <cell r="N720">
            <v>468750</v>
          </cell>
          <cell r="O720">
            <v>0.25</v>
          </cell>
          <cell r="P720">
            <v>117187.5</v>
          </cell>
          <cell r="Q720">
            <v>0</v>
          </cell>
          <cell r="R720">
            <v>0</v>
          </cell>
          <cell r="S720">
            <v>0</v>
          </cell>
        </row>
        <row r="721">
          <cell r="B721" t="str">
            <v xml:space="preserve">  MAY</v>
          </cell>
          <cell r="C721" t="str">
            <v>-</v>
          </cell>
          <cell r="D721" t="str">
            <v>-</v>
          </cell>
          <cell r="E721" t="str">
            <v>-</v>
          </cell>
          <cell r="F721" t="str">
            <v>-</v>
          </cell>
          <cell r="G721" t="str">
            <v>-</v>
          </cell>
          <cell r="H721" t="str">
            <v>-</v>
          </cell>
          <cell r="I721">
            <v>0</v>
          </cell>
          <cell r="J721">
            <v>0</v>
          </cell>
          <cell r="K721">
            <v>0</v>
          </cell>
          <cell r="L721" t="str">
            <v>-</v>
          </cell>
          <cell r="M721" t="str">
            <v>-</v>
          </cell>
          <cell r="N721">
            <v>468750</v>
          </cell>
          <cell r="O721">
            <v>0.25</v>
          </cell>
          <cell r="P721">
            <v>117187.5</v>
          </cell>
          <cell r="Q721">
            <v>0</v>
          </cell>
          <cell r="R721">
            <v>0</v>
          </cell>
          <cell r="S721">
            <v>0</v>
          </cell>
        </row>
        <row r="722">
          <cell r="B722" t="str">
            <v xml:space="preserve">  JUNE</v>
          </cell>
          <cell r="C722" t="str">
            <v>-</v>
          </cell>
          <cell r="D722" t="str">
            <v>-</v>
          </cell>
          <cell r="E722" t="str">
            <v>-</v>
          </cell>
          <cell r="F722" t="str">
            <v>-</v>
          </cell>
          <cell r="G722" t="str">
            <v>-</v>
          </cell>
          <cell r="H722" t="str">
            <v>-</v>
          </cell>
          <cell r="I722">
            <v>0</v>
          </cell>
          <cell r="J722">
            <v>0</v>
          </cell>
          <cell r="K722">
            <v>0</v>
          </cell>
          <cell r="L722" t="str">
            <v>-</v>
          </cell>
          <cell r="M722" t="str">
            <v>-</v>
          </cell>
          <cell r="N722">
            <v>468750</v>
          </cell>
          <cell r="O722">
            <v>0.25</v>
          </cell>
          <cell r="P722">
            <v>117187.5</v>
          </cell>
          <cell r="Q722">
            <v>0</v>
          </cell>
          <cell r="R722">
            <v>0</v>
          </cell>
          <cell r="S722">
            <v>0</v>
          </cell>
        </row>
        <row r="723">
          <cell r="B723" t="str">
            <v xml:space="preserve">  JULY</v>
          </cell>
          <cell r="C723" t="str">
            <v>-</v>
          </cell>
          <cell r="D723" t="str">
            <v>-</v>
          </cell>
          <cell r="E723" t="str">
            <v>-</v>
          </cell>
          <cell r="F723" t="str">
            <v>-</v>
          </cell>
          <cell r="G723" t="str">
            <v>-</v>
          </cell>
          <cell r="H723" t="str">
            <v>-</v>
          </cell>
          <cell r="I723">
            <v>0</v>
          </cell>
          <cell r="J723">
            <v>0</v>
          </cell>
          <cell r="K723">
            <v>0</v>
          </cell>
          <cell r="L723" t="str">
            <v>-</v>
          </cell>
          <cell r="M723" t="str">
            <v>-</v>
          </cell>
          <cell r="N723">
            <v>468750</v>
          </cell>
          <cell r="O723">
            <v>0.25</v>
          </cell>
          <cell r="P723">
            <v>117187.5</v>
          </cell>
          <cell r="Q723">
            <v>0</v>
          </cell>
          <cell r="R723">
            <v>0</v>
          </cell>
          <cell r="S723">
            <v>0</v>
          </cell>
        </row>
        <row r="724">
          <cell r="B724" t="str">
            <v xml:space="preserve">  AUGUST</v>
          </cell>
          <cell r="C724" t="str">
            <v>-</v>
          </cell>
          <cell r="D724" t="str">
            <v>-</v>
          </cell>
          <cell r="E724" t="str">
            <v>-</v>
          </cell>
          <cell r="F724" t="str">
            <v>-</v>
          </cell>
          <cell r="G724" t="str">
            <v>-</v>
          </cell>
          <cell r="H724" t="str">
            <v>-</v>
          </cell>
          <cell r="I724">
            <v>50</v>
          </cell>
          <cell r="J724">
            <v>50</v>
          </cell>
          <cell r="K724">
            <v>0</v>
          </cell>
          <cell r="L724" t="str">
            <v>-</v>
          </cell>
          <cell r="M724" t="str">
            <v>-</v>
          </cell>
          <cell r="N724">
            <v>468750</v>
          </cell>
          <cell r="O724">
            <v>0.25</v>
          </cell>
          <cell r="P724">
            <v>117187.5</v>
          </cell>
          <cell r="Q724">
            <v>0</v>
          </cell>
          <cell r="R724">
            <v>0</v>
          </cell>
          <cell r="S724">
            <v>0</v>
          </cell>
        </row>
        <row r="725">
          <cell r="B725" t="str">
            <v xml:space="preserve">  SEPTEMBER</v>
          </cell>
          <cell r="C725" t="str">
            <v>-</v>
          </cell>
          <cell r="D725" t="str">
            <v>-</v>
          </cell>
          <cell r="E725" t="str">
            <v>-</v>
          </cell>
          <cell r="F725" t="str">
            <v>-</v>
          </cell>
          <cell r="G725" t="str">
            <v>-</v>
          </cell>
          <cell r="H725" t="str">
            <v>-</v>
          </cell>
          <cell r="I725">
            <v>50</v>
          </cell>
          <cell r="J725">
            <v>0</v>
          </cell>
          <cell r="K725">
            <v>0</v>
          </cell>
          <cell r="L725" t="str">
            <v>-</v>
          </cell>
          <cell r="M725" t="str">
            <v>-</v>
          </cell>
          <cell r="N725">
            <v>468750</v>
          </cell>
          <cell r="O725">
            <v>0.25</v>
          </cell>
          <cell r="P725">
            <v>117187.5</v>
          </cell>
          <cell r="Q725">
            <v>0</v>
          </cell>
          <cell r="R725">
            <v>0</v>
          </cell>
          <cell r="S725">
            <v>0</v>
          </cell>
        </row>
        <row r="726">
          <cell r="B726" t="str">
            <v xml:space="preserve">  OCTOBER</v>
          </cell>
          <cell r="C726" t="str">
            <v>-</v>
          </cell>
          <cell r="D726" t="str">
            <v>-</v>
          </cell>
          <cell r="E726" t="str">
            <v>-</v>
          </cell>
          <cell r="F726" t="str">
            <v>-</v>
          </cell>
          <cell r="G726" t="str">
            <v>-</v>
          </cell>
          <cell r="H726" t="str">
            <v>-</v>
          </cell>
          <cell r="I726">
            <v>50</v>
          </cell>
          <cell r="J726">
            <v>0</v>
          </cell>
          <cell r="K726">
            <v>0</v>
          </cell>
          <cell r="L726" t="str">
            <v>-</v>
          </cell>
          <cell r="M726" t="str">
            <v>-</v>
          </cell>
          <cell r="N726">
            <v>468750</v>
          </cell>
          <cell r="O726">
            <v>0.25</v>
          </cell>
          <cell r="P726">
            <v>117187.5</v>
          </cell>
          <cell r="Q726">
            <v>0</v>
          </cell>
          <cell r="R726">
            <v>0</v>
          </cell>
          <cell r="S726">
            <v>0</v>
          </cell>
        </row>
        <row r="727">
          <cell r="B727" t="str">
            <v xml:space="preserve">  NOVEMBER</v>
          </cell>
          <cell r="C727" t="str">
            <v>-</v>
          </cell>
          <cell r="D727" t="str">
            <v>-</v>
          </cell>
          <cell r="E727" t="str">
            <v>-</v>
          </cell>
          <cell r="F727" t="str">
            <v>-</v>
          </cell>
          <cell r="G727" t="str">
            <v>-</v>
          </cell>
          <cell r="H727" t="str">
            <v>-</v>
          </cell>
          <cell r="I727">
            <v>50</v>
          </cell>
          <cell r="J727">
            <v>0</v>
          </cell>
          <cell r="K727">
            <v>0</v>
          </cell>
          <cell r="L727" t="str">
            <v>-</v>
          </cell>
          <cell r="M727" t="str">
            <v>-</v>
          </cell>
          <cell r="N727">
            <v>468750</v>
          </cell>
          <cell r="O727">
            <v>0.25</v>
          </cell>
          <cell r="P727">
            <v>117187.5</v>
          </cell>
          <cell r="Q727">
            <v>0</v>
          </cell>
          <cell r="R727">
            <v>0</v>
          </cell>
          <cell r="S727">
            <v>0</v>
          </cell>
        </row>
        <row r="729">
          <cell r="A729" t="str">
            <v xml:space="preserve"> </v>
          </cell>
          <cell r="B729" t="str">
            <v>T O T A L</v>
          </cell>
          <cell r="C729" t="str">
            <v>Pay Item</v>
          </cell>
          <cell r="E729" t="str">
            <v>:</v>
          </cell>
          <cell r="F729" t="str">
            <v>III - 4 - 33</v>
          </cell>
          <cell r="J729">
            <v>50</v>
          </cell>
          <cell r="K729" t="str">
            <v>-</v>
          </cell>
          <cell r="L729">
            <v>0</v>
          </cell>
          <cell r="M729">
            <v>0</v>
          </cell>
          <cell r="O729" t="str">
            <v>-</v>
          </cell>
          <cell r="Q729">
            <v>0</v>
          </cell>
          <cell r="R729">
            <v>0</v>
          </cell>
          <cell r="S729">
            <v>0</v>
          </cell>
        </row>
        <row r="731">
          <cell r="A731" t="str">
            <v xml:space="preserve">   L : Labour</v>
          </cell>
          <cell r="E731" t="str">
            <v xml:space="preserve">    C : Cement</v>
          </cell>
          <cell r="J731" t="str">
            <v xml:space="preserve">    S : Steel</v>
          </cell>
          <cell r="N731" t="str">
            <v xml:space="preserve">    F : Fuel</v>
          </cell>
          <cell r="R731" t="str">
            <v xml:space="preserve">    M : Material</v>
          </cell>
        </row>
        <row r="732">
          <cell r="A732" t="str">
            <v xml:space="preserve">   Economic Indicators Table 1.3</v>
          </cell>
          <cell r="E732" t="str">
            <v xml:space="preserve">         Economic Indicators Table 1.11</v>
          </cell>
          <cell r="J732" t="str">
            <v xml:space="preserve">         Economic Indicators Table 1.11</v>
          </cell>
          <cell r="N732" t="str">
            <v xml:space="preserve">         "Official Diesel Oil Selling Price"</v>
          </cell>
          <cell r="R732" t="str">
            <v xml:space="preserve">         Economic Indicators Table 1.15</v>
          </cell>
        </row>
        <row r="733">
          <cell r="A733" t="str">
            <v xml:space="preserve">   Consumer Price Indices for 43 Cities &amp; Changes</v>
          </cell>
          <cell r="E733" t="str">
            <v xml:space="preserve">         Wholesale Price Indices of Manufacturing Commodities</v>
          </cell>
          <cell r="J733" t="str">
            <v xml:space="preserve">         Wholesale Price Indices of Manufacturing Commodities</v>
          </cell>
          <cell r="N733" t="str">
            <v xml:space="preserve">         Actual cost of high speed diesel</v>
          </cell>
          <cell r="R733" t="str">
            <v xml:space="preserve">         Wholesale Price Indices of Construction Materials</v>
          </cell>
        </row>
        <row r="734">
          <cell r="A734" t="str">
            <v xml:space="preserve">   Sub-Sector General Index for Bandar Lampung</v>
          </cell>
          <cell r="E734" t="str">
            <v xml:space="preserve">         Sub-Sector 17, Non Metallic Mineral Products</v>
          </cell>
          <cell r="J734" t="str">
            <v xml:space="preserve">         Sub-Sector 19, Iron and Steel Products</v>
          </cell>
          <cell r="N734" t="str">
            <v xml:space="preserve">         Estabilished by Pertamina Oil Company</v>
          </cell>
          <cell r="R734" t="str">
            <v xml:space="preserve">         Sub-Sector 2, Public Works in Agriculture</v>
          </cell>
        </row>
        <row r="736">
          <cell r="A736" t="str">
            <v>Pn  =  A +  L(Ln/Lo) + C(Cn/Co) + S(Sn/So) + F(Fn/Fo) + M(Mn/Mo)</v>
          </cell>
        </row>
        <row r="737">
          <cell r="A737" t="str">
            <v>CALCULATION OF ESCALATION PAYMENT</v>
          </cell>
        </row>
        <row r="738">
          <cell r="A738" t="str">
            <v>CONTRACT PACKAGE</v>
          </cell>
          <cell r="C738" t="str">
            <v>:</v>
          </cell>
          <cell r="D738" t="str">
            <v>WAY CURUP IRRIGATION SUB-PROJECT PTSL-II</v>
          </cell>
          <cell r="Q738" t="str">
            <v>CONTRACTOR</v>
          </cell>
          <cell r="R738" t="str">
            <v>:     PT. ADHI KARYA (Persero) Tbk</v>
          </cell>
        </row>
        <row r="739">
          <cell r="A739" t="str">
            <v>CONTRACT NO. / DATE</v>
          </cell>
          <cell r="C739" t="str">
            <v>:</v>
          </cell>
          <cell r="D739" t="str">
            <v>HK.02.07-Ag.0801/WILIII/01 ,  Date : May 14th, 2004</v>
          </cell>
          <cell r="Q739" t="str">
            <v>CONSULTANT</v>
          </cell>
          <cell r="R739" t="str">
            <v>:     NIPPON KOEI (In Associated)</v>
          </cell>
        </row>
        <row r="741">
          <cell r="A741" t="str">
            <v xml:space="preserve"> PAY ITEM</v>
          </cell>
          <cell r="C741" t="str">
            <v>:</v>
          </cell>
          <cell r="D741" t="str">
            <v>III-4-33-Un</v>
          </cell>
          <cell r="I741" t="str">
            <v xml:space="preserve"> DESCRIPTION :</v>
          </cell>
          <cell r="J741" t="str">
            <v>Asphalt pavement, include sub-base</v>
          </cell>
          <cell r="M741" t="str">
            <v>QUANTITIES</v>
          </cell>
          <cell r="N741" t="str">
            <v>ORIGINAL</v>
          </cell>
          <cell r="P741" t="str">
            <v>CURRENT</v>
          </cell>
          <cell r="Q741" t="str">
            <v>ORIGINAL</v>
          </cell>
          <cell r="R741" t="str">
            <v>CURRENT</v>
          </cell>
        </row>
        <row r="742">
          <cell r="A742" t="str">
            <v xml:space="preserve"> COMPONENT</v>
          </cell>
          <cell r="C742" t="str">
            <v>A</v>
          </cell>
          <cell r="D742" t="str">
            <v>L</v>
          </cell>
          <cell r="E742" t="str">
            <v>C</v>
          </cell>
          <cell r="F742" t="str">
            <v>S</v>
          </cell>
          <cell r="G742" t="str">
            <v>F</v>
          </cell>
          <cell r="H742" t="str">
            <v>M</v>
          </cell>
          <cell r="I742" t="str">
            <v xml:space="preserve"> QUANTITIES   :</v>
          </cell>
          <cell r="J742" t="str">
            <v xml:space="preserve">-     </v>
          </cell>
          <cell r="K742" t="str">
            <v>sq.m</v>
          </cell>
          <cell r="M742" t="str">
            <v>FOR</v>
          </cell>
          <cell r="N742" t="str">
            <v>UNIT PRICE</v>
          </cell>
          <cell r="O742" t="str">
            <v>FACTOR</v>
          </cell>
          <cell r="P742" t="str">
            <v>UNIT PRICE</v>
          </cell>
          <cell r="Q742" t="str">
            <v>AMOUNT</v>
          </cell>
          <cell r="R742" t="str">
            <v>AMOUNT</v>
          </cell>
          <cell r="S742" t="str">
            <v>PRICE ESCALATION</v>
          </cell>
        </row>
        <row r="743">
          <cell r="A743" t="str">
            <v xml:space="preserve"> COST FACTOR</v>
          </cell>
          <cell r="C743">
            <v>0.25</v>
          </cell>
          <cell r="D743">
            <v>0.15</v>
          </cell>
          <cell r="E743" t="str">
            <v>-</v>
          </cell>
          <cell r="F743" t="str">
            <v>-</v>
          </cell>
          <cell r="G743" t="str">
            <v>-</v>
          </cell>
          <cell r="H743">
            <v>0.6</v>
          </cell>
          <cell r="I743" t="str">
            <v>SCHEDULE QUANTITIES</v>
          </cell>
          <cell r="K743" t="str">
            <v>ACTUAL QUANTITIES (MC)</v>
          </cell>
          <cell r="M743" t="str">
            <v>ESCALATION</v>
          </cell>
          <cell r="N743" t="str">
            <v>Ho</v>
          </cell>
          <cell r="O743" t="str">
            <v>Pn</v>
          </cell>
          <cell r="P743" t="str">
            <v>Hn</v>
          </cell>
          <cell r="Q743" t="str">
            <v>Io</v>
          </cell>
          <cell r="R743" t="str">
            <v>In</v>
          </cell>
          <cell r="S743" t="str">
            <v>PAYMENT</v>
          </cell>
        </row>
        <row r="744">
          <cell r="A744" t="str">
            <v xml:space="preserve"> ZERO INDEX / DEC 2002</v>
          </cell>
          <cell r="C744" t="str">
            <v>-</v>
          </cell>
          <cell r="D744">
            <v>110.63</v>
          </cell>
          <cell r="E744">
            <v>294</v>
          </cell>
          <cell r="F744">
            <v>345</v>
          </cell>
          <cell r="G744">
            <v>1650</v>
          </cell>
          <cell r="H744">
            <v>350</v>
          </cell>
          <cell r="I744" t="str">
            <v>CUMULATIVE</v>
          </cell>
          <cell r="J744" t="str">
            <v>MONTHLY</v>
          </cell>
          <cell r="K744" t="str">
            <v>CUMULATIVE</v>
          </cell>
          <cell r="L744" t="str">
            <v>MONTHLY</v>
          </cell>
          <cell r="M744" t="str">
            <v>PAYMENT</v>
          </cell>
        </row>
        <row r="745">
          <cell r="A745">
            <v>1</v>
          </cell>
          <cell r="B745">
            <v>2</v>
          </cell>
          <cell r="C745">
            <v>3</v>
          </cell>
          <cell r="D745">
            <v>4</v>
          </cell>
          <cell r="E745">
            <v>5</v>
          </cell>
          <cell r="F745">
            <v>6</v>
          </cell>
          <cell r="G745">
            <v>7</v>
          </cell>
          <cell r="H745">
            <v>8</v>
          </cell>
          <cell r="I745">
            <v>9</v>
          </cell>
          <cell r="J745">
            <v>10</v>
          </cell>
          <cell r="K745">
            <v>11</v>
          </cell>
          <cell r="L745">
            <v>12</v>
          </cell>
          <cell r="M745">
            <v>13</v>
          </cell>
          <cell r="N745">
            <v>14</v>
          </cell>
          <cell r="O745">
            <v>15</v>
          </cell>
          <cell r="P745" t="str">
            <v>16=14x15</v>
          </cell>
          <cell r="Q745" t="str">
            <v>17=13x14</v>
          </cell>
          <cell r="R745" t="str">
            <v>18=13x16</v>
          </cell>
          <cell r="S745" t="str">
            <v>19=18-17</v>
          </cell>
        </row>
        <row r="747">
          <cell r="A747" t="str">
            <v>2004</v>
          </cell>
          <cell r="B747" t="str">
            <v xml:space="preserve">  JUNE</v>
          </cell>
          <cell r="C747" t="str">
            <v>-</v>
          </cell>
          <cell r="D747" t="str">
            <v>-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>
            <v>0</v>
          </cell>
          <cell r="J747">
            <v>0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 t="str">
            <v>-</v>
          </cell>
          <cell r="P747" t="str">
            <v>-</v>
          </cell>
          <cell r="Q747" t="str">
            <v>-</v>
          </cell>
          <cell r="R747" t="str">
            <v>-</v>
          </cell>
          <cell r="S747" t="str">
            <v>-</v>
          </cell>
        </row>
        <row r="748">
          <cell r="B748" t="str">
            <v xml:space="preserve">  JULY</v>
          </cell>
          <cell r="C748" t="str">
            <v>-</v>
          </cell>
          <cell r="D748" t="str">
            <v>-</v>
          </cell>
          <cell r="E748" t="str">
            <v>-</v>
          </cell>
          <cell r="F748" t="str">
            <v>-</v>
          </cell>
          <cell r="G748" t="str">
            <v>-</v>
          </cell>
          <cell r="H748" t="str">
            <v>-</v>
          </cell>
          <cell r="I748">
            <v>0</v>
          </cell>
          <cell r="J748">
            <v>0</v>
          </cell>
          <cell r="K748">
            <v>0</v>
          </cell>
          <cell r="L748" t="str">
            <v>-</v>
          </cell>
          <cell r="M748" t="str">
            <v>-</v>
          </cell>
          <cell r="N748" t="str">
            <v>-</v>
          </cell>
          <cell r="O748" t="str">
            <v>-</v>
          </cell>
          <cell r="P748" t="str">
            <v>-</v>
          </cell>
          <cell r="Q748" t="str">
            <v>-</v>
          </cell>
          <cell r="R748" t="str">
            <v>-</v>
          </cell>
          <cell r="S748" t="str">
            <v>-</v>
          </cell>
        </row>
        <row r="749">
          <cell r="B749" t="str">
            <v xml:space="preserve">  AUGUST</v>
          </cell>
          <cell r="C749" t="str">
            <v>-</v>
          </cell>
          <cell r="D749" t="str">
            <v>-</v>
          </cell>
          <cell r="E749" t="str">
            <v>-</v>
          </cell>
          <cell r="F749" t="str">
            <v>-</v>
          </cell>
          <cell r="G749" t="str">
            <v>-</v>
          </cell>
          <cell r="H749" t="str">
            <v>-</v>
          </cell>
          <cell r="I749">
            <v>0</v>
          </cell>
          <cell r="J749">
            <v>0</v>
          </cell>
          <cell r="K749">
            <v>0</v>
          </cell>
          <cell r="L749" t="str">
            <v>-</v>
          </cell>
          <cell r="M749" t="str">
            <v>-</v>
          </cell>
          <cell r="N749" t="str">
            <v>-</v>
          </cell>
          <cell r="O749" t="str">
            <v>-</v>
          </cell>
          <cell r="P749" t="str">
            <v>-</v>
          </cell>
          <cell r="Q749" t="str">
            <v>-</v>
          </cell>
          <cell r="R749" t="str">
            <v>-</v>
          </cell>
          <cell r="S749" t="str">
            <v>-</v>
          </cell>
        </row>
        <row r="750">
          <cell r="B750" t="str">
            <v xml:space="preserve">  SEPTEMBER</v>
          </cell>
          <cell r="C750" t="str">
            <v>-</v>
          </cell>
          <cell r="D750" t="str">
            <v>-</v>
          </cell>
          <cell r="E750" t="str">
            <v>-</v>
          </cell>
          <cell r="F750" t="str">
            <v>-</v>
          </cell>
          <cell r="G750" t="str">
            <v>-</v>
          </cell>
          <cell r="H750" t="str">
            <v>-</v>
          </cell>
          <cell r="I750">
            <v>0</v>
          </cell>
          <cell r="J750">
            <v>0</v>
          </cell>
          <cell r="K750">
            <v>0</v>
          </cell>
          <cell r="L750" t="str">
            <v>-</v>
          </cell>
          <cell r="M750" t="str">
            <v>-</v>
          </cell>
          <cell r="N750" t="str">
            <v>-</v>
          </cell>
          <cell r="O750" t="str">
            <v>-</v>
          </cell>
          <cell r="P750" t="str">
            <v>-</v>
          </cell>
          <cell r="Q750" t="str">
            <v>-</v>
          </cell>
          <cell r="R750" t="str">
            <v>-</v>
          </cell>
          <cell r="S750" t="str">
            <v>-</v>
          </cell>
        </row>
        <row r="751">
          <cell r="B751" t="str">
            <v xml:space="preserve">  OCTOBER</v>
          </cell>
          <cell r="C751" t="str">
            <v>-</v>
          </cell>
          <cell r="D751" t="str">
            <v>-</v>
          </cell>
          <cell r="E751" t="str">
            <v>-</v>
          </cell>
          <cell r="F751" t="str">
            <v>-</v>
          </cell>
          <cell r="G751" t="str">
            <v>-</v>
          </cell>
          <cell r="H751" t="str">
            <v>-</v>
          </cell>
          <cell r="I751">
            <v>0</v>
          </cell>
          <cell r="J751">
            <v>0</v>
          </cell>
          <cell r="K751">
            <v>0</v>
          </cell>
          <cell r="L751" t="str">
            <v>-</v>
          </cell>
          <cell r="M751" t="str">
            <v>-</v>
          </cell>
          <cell r="N751" t="str">
            <v>-</v>
          </cell>
          <cell r="O751" t="str">
            <v>-</v>
          </cell>
          <cell r="P751" t="str">
            <v>-</v>
          </cell>
          <cell r="Q751" t="str">
            <v>-</v>
          </cell>
          <cell r="R751" t="str">
            <v>-</v>
          </cell>
          <cell r="S751" t="str">
            <v>-</v>
          </cell>
        </row>
        <row r="752">
          <cell r="B752" t="str">
            <v xml:space="preserve">  NOVEMBER</v>
          </cell>
          <cell r="C752" t="str">
            <v>-</v>
          </cell>
          <cell r="D752" t="str">
            <v>-</v>
          </cell>
          <cell r="E752" t="str">
            <v>-</v>
          </cell>
          <cell r="F752" t="str">
            <v>-</v>
          </cell>
          <cell r="G752" t="str">
            <v>-</v>
          </cell>
          <cell r="H752" t="str">
            <v>-</v>
          </cell>
          <cell r="I752">
            <v>0</v>
          </cell>
          <cell r="J752">
            <v>0</v>
          </cell>
          <cell r="K752">
            <v>0</v>
          </cell>
          <cell r="L752" t="str">
            <v>-</v>
          </cell>
          <cell r="M752" t="str">
            <v>-</v>
          </cell>
          <cell r="N752" t="str">
            <v>-</v>
          </cell>
          <cell r="O752" t="str">
            <v>-</v>
          </cell>
          <cell r="P752" t="str">
            <v>-</v>
          </cell>
          <cell r="Q752" t="str">
            <v>-</v>
          </cell>
          <cell r="R752" t="str">
            <v>-</v>
          </cell>
          <cell r="S752" t="str">
            <v>-</v>
          </cell>
        </row>
        <row r="753">
          <cell r="B753" t="str">
            <v xml:space="preserve">  DECEMBER</v>
          </cell>
          <cell r="C753" t="str">
            <v>-</v>
          </cell>
          <cell r="D753" t="str">
            <v>-</v>
          </cell>
          <cell r="E753" t="str">
            <v>-</v>
          </cell>
          <cell r="F753" t="str">
            <v>-</v>
          </cell>
          <cell r="G753" t="str">
            <v>-</v>
          </cell>
          <cell r="H753" t="str">
            <v>-</v>
          </cell>
          <cell r="I753">
            <v>0</v>
          </cell>
          <cell r="J753">
            <v>0</v>
          </cell>
          <cell r="K753">
            <v>0</v>
          </cell>
          <cell r="L753" t="str">
            <v>-</v>
          </cell>
          <cell r="M753" t="str">
            <v>-</v>
          </cell>
          <cell r="N753" t="str">
            <v>-</v>
          </cell>
          <cell r="O753" t="str">
            <v>-</v>
          </cell>
          <cell r="P753" t="str">
            <v>-</v>
          </cell>
          <cell r="Q753" t="str">
            <v>-</v>
          </cell>
          <cell r="R753" t="str">
            <v>-</v>
          </cell>
          <cell r="S753" t="str">
            <v>-</v>
          </cell>
        </row>
        <row r="754">
          <cell r="A754" t="str">
            <v>2005</v>
          </cell>
          <cell r="B754" t="str">
            <v xml:space="preserve">  JANUARY</v>
          </cell>
          <cell r="C754" t="str">
            <v>-</v>
          </cell>
          <cell r="D754" t="str">
            <v>-</v>
          </cell>
          <cell r="E754" t="str">
            <v>-</v>
          </cell>
          <cell r="F754" t="str">
            <v>-</v>
          </cell>
          <cell r="G754" t="str">
            <v>-</v>
          </cell>
          <cell r="H754" t="str">
            <v>-</v>
          </cell>
          <cell r="I754">
            <v>0</v>
          </cell>
          <cell r="J754">
            <v>0</v>
          </cell>
          <cell r="K754">
            <v>0</v>
          </cell>
          <cell r="L754" t="str">
            <v>-</v>
          </cell>
          <cell r="M754" t="str">
            <v>-</v>
          </cell>
          <cell r="N754" t="str">
            <v>-</v>
          </cell>
          <cell r="O754" t="str">
            <v>-</v>
          </cell>
          <cell r="P754" t="str">
            <v>-</v>
          </cell>
          <cell r="Q754" t="str">
            <v>-</v>
          </cell>
          <cell r="R754" t="str">
            <v>-</v>
          </cell>
          <cell r="S754" t="str">
            <v>-</v>
          </cell>
        </row>
        <row r="755">
          <cell r="B755" t="str">
            <v xml:space="preserve">  FEBRUARY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>
            <v>0</v>
          </cell>
          <cell r="J755">
            <v>0</v>
          </cell>
          <cell r="K755">
            <v>0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  <cell r="P755" t="str">
            <v>-</v>
          </cell>
          <cell r="Q755" t="str">
            <v>-</v>
          </cell>
          <cell r="R755" t="str">
            <v>-</v>
          </cell>
          <cell r="S755" t="str">
            <v>-</v>
          </cell>
        </row>
        <row r="756">
          <cell r="B756" t="str">
            <v xml:space="preserve">  MARCH</v>
          </cell>
          <cell r="C756" t="str">
            <v>-</v>
          </cell>
          <cell r="D756" t="str">
            <v>-</v>
          </cell>
          <cell r="E756" t="str">
            <v>-</v>
          </cell>
          <cell r="F756" t="str">
            <v>-</v>
          </cell>
          <cell r="G756" t="str">
            <v>-</v>
          </cell>
          <cell r="H756" t="str">
            <v>-</v>
          </cell>
          <cell r="I756">
            <v>0</v>
          </cell>
          <cell r="J756">
            <v>0</v>
          </cell>
          <cell r="K756">
            <v>0</v>
          </cell>
          <cell r="L756" t="str">
            <v>-</v>
          </cell>
          <cell r="M756" t="str">
            <v>-</v>
          </cell>
          <cell r="N756" t="str">
            <v>-</v>
          </cell>
          <cell r="O756" t="str">
            <v>-</v>
          </cell>
          <cell r="P756" t="str">
            <v>-</v>
          </cell>
          <cell r="Q756" t="str">
            <v>-</v>
          </cell>
          <cell r="R756" t="str">
            <v>-</v>
          </cell>
          <cell r="S756" t="str">
            <v>-</v>
          </cell>
        </row>
        <row r="757">
          <cell r="B757" t="str">
            <v xml:space="preserve">  APRIL</v>
          </cell>
          <cell r="C757" t="str">
            <v>-</v>
          </cell>
          <cell r="D757" t="str">
            <v>-</v>
          </cell>
          <cell r="E757" t="str">
            <v>-</v>
          </cell>
          <cell r="F757" t="str">
            <v>-</v>
          </cell>
          <cell r="G757" t="str">
            <v>-</v>
          </cell>
          <cell r="H757" t="str">
            <v>-</v>
          </cell>
          <cell r="I757">
            <v>0</v>
          </cell>
          <cell r="J757">
            <v>0</v>
          </cell>
          <cell r="K757">
            <v>0</v>
          </cell>
          <cell r="L757" t="str">
            <v>-</v>
          </cell>
          <cell r="M757" t="str">
            <v>-</v>
          </cell>
          <cell r="N757" t="str">
            <v>-</v>
          </cell>
          <cell r="O757" t="str">
            <v>-</v>
          </cell>
          <cell r="P757" t="str">
            <v>-</v>
          </cell>
          <cell r="Q757" t="str">
            <v>-</v>
          </cell>
          <cell r="R757" t="str">
            <v>-</v>
          </cell>
          <cell r="S757" t="str">
            <v>-</v>
          </cell>
        </row>
        <row r="758">
          <cell r="B758" t="str">
            <v xml:space="preserve">  MAY</v>
          </cell>
          <cell r="C758" t="str">
            <v>-</v>
          </cell>
          <cell r="D758" t="str">
            <v>-</v>
          </cell>
          <cell r="E758" t="str">
            <v>-</v>
          </cell>
          <cell r="F758" t="str">
            <v>-</v>
          </cell>
          <cell r="G758" t="str">
            <v>-</v>
          </cell>
          <cell r="H758" t="str">
            <v>-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 t="str">
            <v>-</v>
          </cell>
          <cell r="N758" t="str">
            <v>-</v>
          </cell>
          <cell r="O758" t="str">
            <v>-</v>
          </cell>
          <cell r="P758" t="str">
            <v>-</v>
          </cell>
          <cell r="Q758" t="str">
            <v>-</v>
          </cell>
          <cell r="R758" t="str">
            <v>-</v>
          </cell>
          <cell r="S758" t="str">
            <v>-</v>
          </cell>
        </row>
        <row r="759">
          <cell r="B759" t="str">
            <v xml:space="preserve">  JUNE</v>
          </cell>
          <cell r="C759" t="str">
            <v>-</v>
          </cell>
          <cell r="D759">
            <v>121.75</v>
          </cell>
          <cell r="E759">
            <v>323</v>
          </cell>
          <cell r="F759">
            <v>491</v>
          </cell>
          <cell r="G759">
            <v>2100</v>
          </cell>
          <cell r="H759">
            <v>441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109942</v>
          </cell>
          <cell r="O759">
            <v>1.1710772846425019</v>
          </cell>
          <cell r="P759">
            <v>128750.57882816595</v>
          </cell>
          <cell r="Q759">
            <v>0</v>
          </cell>
          <cell r="R759">
            <v>0</v>
          </cell>
          <cell r="S759">
            <v>0</v>
          </cell>
        </row>
        <row r="760">
          <cell r="B760" t="str">
            <v xml:space="preserve">  JULY</v>
          </cell>
          <cell r="C760" t="str">
            <v>-</v>
          </cell>
          <cell r="D760">
            <v>122.55</v>
          </cell>
          <cell r="E760">
            <v>325</v>
          </cell>
          <cell r="F760">
            <v>491</v>
          </cell>
          <cell r="G760">
            <v>2100</v>
          </cell>
          <cell r="H760">
            <v>449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109942</v>
          </cell>
          <cell r="O760">
            <v>1.1858762670936582</v>
          </cell>
          <cell r="P760">
            <v>130377.60855681097</v>
          </cell>
          <cell r="Q760">
            <v>0</v>
          </cell>
          <cell r="R760">
            <v>0</v>
          </cell>
          <cell r="S760">
            <v>0</v>
          </cell>
        </row>
        <row r="761">
          <cell r="B761" t="str">
            <v xml:space="preserve">  AUGUST</v>
          </cell>
          <cell r="C761" t="str">
            <v>-</v>
          </cell>
          <cell r="D761">
            <v>122.49</v>
          </cell>
          <cell r="E761">
            <v>326</v>
          </cell>
          <cell r="F761">
            <v>493</v>
          </cell>
          <cell r="G761">
            <v>2100</v>
          </cell>
          <cell r="H761">
            <v>452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109942</v>
          </cell>
          <cell r="O761">
            <v>1.1909377719812502</v>
          </cell>
          <cell r="P761">
            <v>130934.0805271626</v>
          </cell>
          <cell r="Q761">
            <v>0</v>
          </cell>
          <cell r="R761">
            <v>0</v>
          </cell>
          <cell r="S761">
            <v>0</v>
          </cell>
        </row>
        <row r="762">
          <cell r="B762" t="str">
            <v xml:space="preserve">  SEPTEMBER</v>
          </cell>
          <cell r="C762" t="str">
            <v>-</v>
          </cell>
          <cell r="D762">
            <v>123.27</v>
          </cell>
          <cell r="E762">
            <v>330</v>
          </cell>
          <cell r="F762">
            <v>495</v>
          </cell>
          <cell r="G762">
            <v>2100</v>
          </cell>
          <cell r="H762">
            <v>462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109942</v>
          </cell>
          <cell r="O762">
            <v>1.2091382084425562</v>
          </cell>
          <cell r="P762">
            <v>132935.07291259151</v>
          </cell>
          <cell r="Q762">
            <v>0</v>
          </cell>
          <cell r="R762">
            <v>0</v>
          </cell>
          <cell r="S762">
            <v>0</v>
          </cell>
        </row>
        <row r="763">
          <cell r="B763" t="str">
            <v xml:space="preserve">  OCTOBER</v>
          </cell>
          <cell r="C763" t="str">
            <v>-</v>
          </cell>
          <cell r="D763">
            <v>139.13999999999999</v>
          </cell>
          <cell r="E763">
            <v>376</v>
          </cell>
          <cell r="F763">
            <v>511</v>
          </cell>
          <cell r="G763">
            <v>4300</v>
          </cell>
          <cell r="H763">
            <v>500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109942</v>
          </cell>
          <cell r="O763">
            <v>1.2957987371030848</v>
          </cell>
          <cell r="P763">
            <v>142462.70475458735</v>
          </cell>
          <cell r="Q763">
            <v>0</v>
          </cell>
          <cell r="R763">
            <v>0</v>
          </cell>
          <cell r="S763">
            <v>0</v>
          </cell>
        </row>
        <row r="764">
          <cell r="B764" t="str">
            <v xml:space="preserve">  NOVEMBER</v>
          </cell>
          <cell r="C764" t="str">
            <v>-</v>
          </cell>
          <cell r="D764">
            <v>140.15</v>
          </cell>
          <cell r="E764">
            <v>393</v>
          </cell>
          <cell r="F764">
            <v>511</v>
          </cell>
          <cell r="G764">
            <v>4300</v>
          </cell>
          <cell r="H764">
            <v>510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109942</v>
          </cell>
          <cell r="O764">
            <v>1.3143110238762414</v>
          </cell>
          <cell r="P764">
            <v>144497.98258700172</v>
          </cell>
          <cell r="Q764">
            <v>0</v>
          </cell>
          <cell r="R764">
            <v>0</v>
          </cell>
          <cell r="S764">
            <v>0</v>
          </cell>
        </row>
        <row r="765">
          <cell r="B765" t="str">
            <v xml:space="preserve">  DECEMBER</v>
          </cell>
          <cell r="C765" t="str">
            <v>-</v>
          </cell>
          <cell r="D765">
            <v>140.32</v>
          </cell>
          <cell r="E765">
            <v>393</v>
          </cell>
          <cell r="F765">
            <v>511</v>
          </cell>
          <cell r="G765">
            <v>4300</v>
          </cell>
          <cell r="H765">
            <v>510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109942</v>
          </cell>
          <cell r="O765">
            <v>1.3145415219328263</v>
          </cell>
          <cell r="P765">
            <v>144523.32400433879</v>
          </cell>
          <cell r="Q765">
            <v>0</v>
          </cell>
          <cell r="R765">
            <v>0</v>
          </cell>
          <cell r="S765">
            <v>0</v>
          </cell>
        </row>
        <row r="766">
          <cell r="A766" t="str">
            <v>2006</v>
          </cell>
          <cell r="B766" t="str">
            <v xml:space="preserve">  JANUARY</v>
          </cell>
          <cell r="C766" t="str">
            <v>-</v>
          </cell>
          <cell r="D766" t="str">
            <v>-</v>
          </cell>
          <cell r="E766" t="str">
            <v>-</v>
          </cell>
          <cell r="F766" t="str">
            <v>-</v>
          </cell>
          <cell r="G766" t="str">
            <v>-</v>
          </cell>
          <cell r="H766" t="str">
            <v>-</v>
          </cell>
          <cell r="I766">
            <v>0</v>
          </cell>
          <cell r="J766">
            <v>0</v>
          </cell>
          <cell r="K766">
            <v>0</v>
          </cell>
          <cell r="L766" t="str">
            <v>-</v>
          </cell>
          <cell r="M766" t="str">
            <v>-</v>
          </cell>
          <cell r="N766">
            <v>109942</v>
          </cell>
          <cell r="O766">
            <v>0.25</v>
          </cell>
          <cell r="P766">
            <v>27485.5</v>
          </cell>
          <cell r="Q766">
            <v>0</v>
          </cell>
          <cell r="R766">
            <v>0</v>
          </cell>
          <cell r="S766">
            <v>0</v>
          </cell>
        </row>
        <row r="767">
          <cell r="B767" t="str">
            <v xml:space="preserve">  FEBRUARY</v>
          </cell>
          <cell r="C767" t="str">
            <v>-</v>
          </cell>
          <cell r="D767" t="str">
            <v>-</v>
          </cell>
          <cell r="E767" t="str">
            <v>-</v>
          </cell>
          <cell r="F767" t="str">
            <v>-</v>
          </cell>
          <cell r="G767" t="str">
            <v>-</v>
          </cell>
          <cell r="H767" t="str">
            <v>-</v>
          </cell>
          <cell r="I767">
            <v>0</v>
          </cell>
          <cell r="J767">
            <v>0</v>
          </cell>
          <cell r="K767">
            <v>0</v>
          </cell>
          <cell r="L767" t="str">
            <v>-</v>
          </cell>
          <cell r="M767" t="str">
            <v>-</v>
          </cell>
          <cell r="N767">
            <v>109942</v>
          </cell>
          <cell r="O767">
            <v>0.25</v>
          </cell>
          <cell r="P767">
            <v>27485.5</v>
          </cell>
          <cell r="Q767">
            <v>0</v>
          </cell>
          <cell r="R767">
            <v>0</v>
          </cell>
          <cell r="S767">
            <v>0</v>
          </cell>
        </row>
        <row r="768">
          <cell r="B768" t="str">
            <v xml:space="preserve">  MARCH</v>
          </cell>
          <cell r="C768" t="str">
            <v>-</v>
          </cell>
          <cell r="D768" t="str">
            <v>-</v>
          </cell>
          <cell r="E768" t="str">
            <v>-</v>
          </cell>
          <cell r="F768" t="str">
            <v>-</v>
          </cell>
          <cell r="G768" t="str">
            <v>-</v>
          </cell>
          <cell r="H768" t="str">
            <v>-</v>
          </cell>
          <cell r="I768">
            <v>0</v>
          </cell>
          <cell r="J768">
            <v>0</v>
          </cell>
          <cell r="K768">
            <v>0</v>
          </cell>
          <cell r="L768" t="str">
            <v>-</v>
          </cell>
          <cell r="M768" t="str">
            <v>-</v>
          </cell>
          <cell r="N768">
            <v>109942</v>
          </cell>
          <cell r="O768">
            <v>0.25</v>
          </cell>
          <cell r="P768">
            <v>27485.5</v>
          </cell>
          <cell r="Q768">
            <v>0</v>
          </cell>
          <cell r="R768">
            <v>0</v>
          </cell>
          <cell r="S768">
            <v>0</v>
          </cell>
        </row>
        <row r="769">
          <cell r="B769" t="str">
            <v xml:space="preserve">  APRIL</v>
          </cell>
          <cell r="C769" t="str">
            <v>-</v>
          </cell>
          <cell r="D769" t="str">
            <v>-</v>
          </cell>
          <cell r="E769" t="str">
            <v>-</v>
          </cell>
          <cell r="F769" t="str">
            <v>-</v>
          </cell>
          <cell r="G769" t="str">
            <v>-</v>
          </cell>
          <cell r="H769" t="str">
            <v>-</v>
          </cell>
          <cell r="I769">
            <v>0</v>
          </cell>
          <cell r="J769">
            <v>0</v>
          </cell>
          <cell r="K769">
            <v>0</v>
          </cell>
          <cell r="L769" t="str">
            <v>-</v>
          </cell>
          <cell r="M769" t="str">
            <v>-</v>
          </cell>
          <cell r="N769">
            <v>109942</v>
          </cell>
          <cell r="O769">
            <v>0.25</v>
          </cell>
          <cell r="P769">
            <v>27485.5</v>
          </cell>
          <cell r="Q769">
            <v>0</v>
          </cell>
          <cell r="R769">
            <v>0</v>
          </cell>
          <cell r="S769">
            <v>0</v>
          </cell>
        </row>
        <row r="770">
          <cell r="B770" t="str">
            <v xml:space="preserve">  MAY</v>
          </cell>
          <cell r="C770" t="str">
            <v>-</v>
          </cell>
          <cell r="D770" t="str">
            <v>-</v>
          </cell>
          <cell r="E770" t="str">
            <v>-</v>
          </cell>
          <cell r="F770" t="str">
            <v>-</v>
          </cell>
          <cell r="G770" t="str">
            <v>-</v>
          </cell>
          <cell r="H770" t="str">
            <v>-</v>
          </cell>
          <cell r="I770">
            <v>0</v>
          </cell>
          <cell r="J770">
            <v>0</v>
          </cell>
          <cell r="K770">
            <v>0</v>
          </cell>
          <cell r="L770" t="str">
            <v>-</v>
          </cell>
          <cell r="M770" t="str">
            <v>-</v>
          </cell>
          <cell r="N770">
            <v>109942</v>
          </cell>
          <cell r="O770">
            <v>0.25</v>
          </cell>
          <cell r="P770">
            <v>27485.5</v>
          </cell>
          <cell r="Q770">
            <v>0</v>
          </cell>
          <cell r="R770">
            <v>0</v>
          </cell>
          <cell r="S770">
            <v>0</v>
          </cell>
        </row>
        <row r="771">
          <cell r="B771" t="str">
            <v xml:space="preserve">  JUNE</v>
          </cell>
          <cell r="C771" t="str">
            <v>-</v>
          </cell>
          <cell r="D771" t="str">
            <v>-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>
            <v>0</v>
          </cell>
          <cell r="J771">
            <v>0</v>
          </cell>
          <cell r="K771">
            <v>0</v>
          </cell>
          <cell r="L771" t="str">
            <v>-</v>
          </cell>
          <cell r="M771" t="str">
            <v>-</v>
          </cell>
          <cell r="N771">
            <v>109942</v>
          </cell>
          <cell r="O771">
            <v>0.25</v>
          </cell>
          <cell r="P771">
            <v>27485.5</v>
          </cell>
          <cell r="Q771">
            <v>0</v>
          </cell>
          <cell r="R771">
            <v>0</v>
          </cell>
          <cell r="S771">
            <v>0</v>
          </cell>
        </row>
        <row r="772">
          <cell r="B772" t="str">
            <v xml:space="preserve">  JULY</v>
          </cell>
          <cell r="C772" t="str">
            <v>-</v>
          </cell>
          <cell r="D772" t="str">
            <v>-</v>
          </cell>
          <cell r="E772" t="str">
            <v>-</v>
          </cell>
          <cell r="F772" t="str">
            <v>-</v>
          </cell>
          <cell r="G772" t="str">
            <v>-</v>
          </cell>
          <cell r="H772" t="str">
            <v>-</v>
          </cell>
          <cell r="I772">
            <v>0</v>
          </cell>
          <cell r="J772">
            <v>0</v>
          </cell>
          <cell r="K772">
            <v>0</v>
          </cell>
          <cell r="L772" t="str">
            <v>-</v>
          </cell>
          <cell r="M772" t="str">
            <v>-</v>
          </cell>
          <cell r="N772">
            <v>109942</v>
          </cell>
          <cell r="O772">
            <v>0.25</v>
          </cell>
          <cell r="P772">
            <v>27485.5</v>
          </cell>
          <cell r="Q772">
            <v>0</v>
          </cell>
          <cell r="R772">
            <v>0</v>
          </cell>
          <cell r="S772">
            <v>0</v>
          </cell>
        </row>
        <row r="773">
          <cell r="B773" t="str">
            <v xml:space="preserve">  AUGUST</v>
          </cell>
          <cell r="C773" t="str">
            <v>-</v>
          </cell>
          <cell r="D773" t="str">
            <v>-</v>
          </cell>
          <cell r="E773" t="str">
            <v>-</v>
          </cell>
          <cell r="F773" t="str">
            <v>-</v>
          </cell>
          <cell r="G773" t="str">
            <v>-</v>
          </cell>
          <cell r="H773" t="str">
            <v>-</v>
          </cell>
          <cell r="I773">
            <v>0</v>
          </cell>
          <cell r="J773">
            <v>0</v>
          </cell>
          <cell r="K773">
            <v>0</v>
          </cell>
          <cell r="L773" t="str">
            <v>-</v>
          </cell>
          <cell r="M773" t="str">
            <v>-</v>
          </cell>
          <cell r="N773">
            <v>109942</v>
          </cell>
          <cell r="O773">
            <v>0.25</v>
          </cell>
          <cell r="P773">
            <v>27485.5</v>
          </cell>
          <cell r="Q773">
            <v>0</v>
          </cell>
          <cell r="R773">
            <v>0</v>
          </cell>
          <cell r="S773">
            <v>0</v>
          </cell>
        </row>
        <row r="774">
          <cell r="B774" t="str">
            <v xml:space="preserve">  SEPTEMBER</v>
          </cell>
          <cell r="C774" t="str">
            <v>-</v>
          </cell>
          <cell r="D774" t="str">
            <v>-</v>
          </cell>
          <cell r="E774" t="str">
            <v>-</v>
          </cell>
          <cell r="F774" t="str">
            <v>-</v>
          </cell>
          <cell r="G774" t="str">
            <v>-</v>
          </cell>
          <cell r="H774" t="str">
            <v>-</v>
          </cell>
          <cell r="I774">
            <v>0</v>
          </cell>
          <cell r="J774">
            <v>0</v>
          </cell>
          <cell r="K774">
            <v>0</v>
          </cell>
          <cell r="L774" t="str">
            <v>-</v>
          </cell>
          <cell r="M774" t="str">
            <v>-</v>
          </cell>
          <cell r="N774">
            <v>109942</v>
          </cell>
          <cell r="O774">
            <v>0.25</v>
          </cell>
          <cell r="P774">
            <v>27485.5</v>
          </cell>
          <cell r="Q774">
            <v>0</v>
          </cell>
          <cell r="R774">
            <v>0</v>
          </cell>
          <cell r="S774">
            <v>0</v>
          </cell>
        </row>
        <row r="775">
          <cell r="B775" t="str">
            <v xml:space="preserve">  OCTOBER</v>
          </cell>
          <cell r="C775" t="str">
            <v>-</v>
          </cell>
          <cell r="D775" t="str">
            <v>-</v>
          </cell>
          <cell r="E775" t="str">
            <v>-</v>
          </cell>
          <cell r="F775" t="str">
            <v>-</v>
          </cell>
          <cell r="G775" t="str">
            <v>-</v>
          </cell>
          <cell r="H775" t="str">
            <v>-</v>
          </cell>
          <cell r="I775">
            <v>0</v>
          </cell>
          <cell r="J775">
            <v>0</v>
          </cell>
          <cell r="K775">
            <v>0</v>
          </cell>
          <cell r="L775" t="str">
            <v>-</v>
          </cell>
          <cell r="M775" t="str">
            <v>-</v>
          </cell>
          <cell r="N775">
            <v>109942</v>
          </cell>
          <cell r="O775">
            <v>0.25</v>
          </cell>
          <cell r="P775">
            <v>27485.5</v>
          </cell>
          <cell r="Q775">
            <v>0</v>
          </cell>
          <cell r="R775">
            <v>0</v>
          </cell>
          <cell r="S775">
            <v>0</v>
          </cell>
        </row>
        <row r="776">
          <cell r="B776" t="str">
            <v xml:space="preserve">  NOVEMBER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>
            <v>0</v>
          </cell>
          <cell r="J776">
            <v>0</v>
          </cell>
          <cell r="K776">
            <v>0</v>
          </cell>
          <cell r="L776" t="str">
            <v>-</v>
          </cell>
          <cell r="M776" t="str">
            <v>-</v>
          </cell>
          <cell r="N776">
            <v>109942</v>
          </cell>
          <cell r="O776">
            <v>0.25</v>
          </cell>
          <cell r="P776">
            <v>27485.5</v>
          </cell>
          <cell r="Q776">
            <v>0</v>
          </cell>
          <cell r="R776">
            <v>0</v>
          </cell>
          <cell r="S776">
            <v>0</v>
          </cell>
        </row>
        <row r="778">
          <cell r="A778" t="str">
            <v xml:space="preserve"> </v>
          </cell>
          <cell r="B778" t="str">
            <v>T O T A L</v>
          </cell>
          <cell r="C778" t="str">
            <v>Pay Item</v>
          </cell>
          <cell r="E778" t="str">
            <v>:</v>
          </cell>
          <cell r="F778" t="str">
            <v>III-4-33-Un</v>
          </cell>
          <cell r="J778">
            <v>0</v>
          </cell>
          <cell r="K778" t="str">
            <v>-</v>
          </cell>
          <cell r="L778">
            <v>0</v>
          </cell>
          <cell r="M778">
            <v>0</v>
          </cell>
          <cell r="O778" t="str">
            <v>-</v>
          </cell>
          <cell r="Q778">
            <v>0</v>
          </cell>
          <cell r="R778">
            <v>0</v>
          </cell>
          <cell r="S778">
            <v>0</v>
          </cell>
        </row>
        <row r="780">
          <cell r="A780" t="str">
            <v xml:space="preserve">   L : Labour</v>
          </cell>
          <cell r="E780" t="str">
            <v xml:space="preserve">    C : Cement</v>
          </cell>
          <cell r="J780" t="str">
            <v xml:space="preserve">    S : Steel</v>
          </cell>
          <cell r="N780" t="str">
            <v xml:space="preserve">    F : Fuel</v>
          </cell>
          <cell r="R780" t="str">
            <v xml:space="preserve">    M : Material</v>
          </cell>
        </row>
        <row r="781">
          <cell r="A781" t="str">
            <v xml:space="preserve">   Economic Indicators Table 1.3</v>
          </cell>
          <cell r="E781" t="str">
            <v xml:space="preserve">         Economic Indicators Table 1.11</v>
          </cell>
          <cell r="J781" t="str">
            <v xml:space="preserve">         Economic Indicators Table 1.11</v>
          </cell>
          <cell r="N781" t="str">
            <v xml:space="preserve">         "Official Diesel Oil Selling Price"</v>
          </cell>
          <cell r="R781" t="str">
            <v xml:space="preserve">         Economic Indicators Table 1.15</v>
          </cell>
        </row>
        <row r="782">
          <cell r="A782" t="str">
            <v xml:space="preserve">   Consumer Price Indices for 43 Cities &amp; Changes</v>
          </cell>
          <cell r="E782" t="str">
            <v xml:space="preserve">         Wholesale Price Indices of Manufacturing Commodities</v>
          </cell>
          <cell r="J782" t="str">
            <v xml:space="preserve">         Wholesale Price Indices of Manufacturing Commodities</v>
          </cell>
          <cell r="N782" t="str">
            <v xml:space="preserve">         Actual cost of high speed diesel</v>
          </cell>
          <cell r="R782" t="str">
            <v xml:space="preserve">         Wholesale Price Indices of Construction Materials</v>
          </cell>
        </row>
        <row r="783">
          <cell r="A783" t="str">
            <v xml:space="preserve">   Sub-Sector General Index for Bandar Lampung</v>
          </cell>
          <cell r="E783" t="str">
            <v xml:space="preserve">         Sub-Sector 17, Non Metallic Mineral Products</v>
          </cell>
          <cell r="J783" t="str">
            <v xml:space="preserve">         Sub-Sector 19, Iron and Steel Products</v>
          </cell>
          <cell r="N783" t="str">
            <v xml:space="preserve">         Estabilished by Pertamina Oil Company</v>
          </cell>
          <cell r="R783" t="str">
            <v xml:space="preserve">         Sub-Sector 2, Public Works in Agriculture</v>
          </cell>
        </row>
        <row r="785">
          <cell r="A785" t="str">
            <v>Pn  =  A +  L(Ln/Lo) + C(Cn/Co) + S(Sn/So) + F(Fn/Fo) + M(Mn/Mo)</v>
          </cell>
        </row>
        <row r="786">
          <cell r="A786" t="str">
            <v>CALCULATION OF ESCALATION PAYMENT</v>
          </cell>
        </row>
        <row r="787">
          <cell r="A787" t="str">
            <v>CONTRACT PACKAGE</v>
          </cell>
          <cell r="C787" t="str">
            <v>:</v>
          </cell>
          <cell r="D787" t="str">
            <v>WAY CURUP IRRIGATION SUB-PROJECT PTSL-II</v>
          </cell>
          <cell r="Q787" t="str">
            <v>CONTRACTOR</v>
          </cell>
          <cell r="R787" t="str">
            <v>:     PT. ADHI KARYA (Persero) Tbk</v>
          </cell>
        </row>
        <row r="788">
          <cell r="A788" t="str">
            <v>CONTRACT NO. / DATE</v>
          </cell>
          <cell r="C788" t="str">
            <v>:</v>
          </cell>
          <cell r="D788" t="str">
            <v>HK.02.07-Ag.0801/WILIII/01 ,  Date : May 14th, 2004</v>
          </cell>
          <cell r="Q788" t="str">
            <v>CONSULTANT</v>
          </cell>
          <cell r="R788" t="str">
            <v>:     NIPPON KOEI (In Associated)</v>
          </cell>
        </row>
        <row r="790">
          <cell r="A790" t="str">
            <v xml:space="preserve"> PAY ITEM</v>
          </cell>
          <cell r="C790" t="str">
            <v>:</v>
          </cell>
          <cell r="D790" t="str">
            <v>III - 4 - 34</v>
          </cell>
          <cell r="I790" t="str">
            <v xml:space="preserve"> DESCRIPTION :</v>
          </cell>
          <cell r="J790" t="str">
            <v>Asphalt concrete, t = 5 cm</v>
          </cell>
          <cell r="M790" t="str">
            <v>QUANTITIES</v>
          </cell>
          <cell r="N790" t="str">
            <v>ORIGINAL</v>
          </cell>
          <cell r="P790" t="str">
            <v>CURRENT</v>
          </cell>
          <cell r="Q790" t="str">
            <v>ORIGINAL</v>
          </cell>
          <cell r="R790" t="str">
            <v>CURRENT</v>
          </cell>
        </row>
        <row r="791">
          <cell r="A791" t="str">
            <v xml:space="preserve"> COMPONENT</v>
          </cell>
          <cell r="C791" t="str">
            <v>A</v>
          </cell>
          <cell r="D791" t="str">
            <v>L</v>
          </cell>
          <cell r="E791" t="str">
            <v>C</v>
          </cell>
          <cell r="F791" t="str">
            <v>S</v>
          </cell>
          <cell r="G791" t="str">
            <v>F</v>
          </cell>
          <cell r="H791" t="str">
            <v>M</v>
          </cell>
          <cell r="I791" t="str">
            <v xml:space="preserve"> QUANTITIES   :</v>
          </cell>
          <cell r="J791">
            <v>0.5</v>
          </cell>
          <cell r="K791" t="str">
            <v>sq.m</v>
          </cell>
          <cell r="M791" t="str">
            <v>FOR</v>
          </cell>
          <cell r="N791" t="str">
            <v>UNIT PRICE</v>
          </cell>
          <cell r="O791" t="str">
            <v>FACTOR</v>
          </cell>
          <cell r="P791" t="str">
            <v>UNIT PRICE</v>
          </cell>
          <cell r="Q791" t="str">
            <v>AMOUNT</v>
          </cell>
          <cell r="R791" t="str">
            <v>AMOUNT</v>
          </cell>
          <cell r="S791" t="str">
            <v>PRICE ESCALATION</v>
          </cell>
        </row>
        <row r="792">
          <cell r="A792" t="str">
            <v xml:space="preserve"> COST FACTOR</v>
          </cell>
          <cell r="C792">
            <v>0.25</v>
          </cell>
          <cell r="D792">
            <v>0.15</v>
          </cell>
          <cell r="E792" t="str">
            <v>-</v>
          </cell>
          <cell r="F792" t="str">
            <v>-</v>
          </cell>
          <cell r="G792" t="str">
            <v>-</v>
          </cell>
          <cell r="H792">
            <v>0.6</v>
          </cell>
          <cell r="I792" t="str">
            <v>SCHEDULE QUANTITIES</v>
          </cell>
          <cell r="K792" t="str">
            <v>ACTUAL QUANTITIES (MC)</v>
          </cell>
          <cell r="M792" t="str">
            <v>ESCALATION</v>
          </cell>
          <cell r="N792" t="str">
            <v>Ho</v>
          </cell>
          <cell r="O792" t="str">
            <v>Pn</v>
          </cell>
          <cell r="P792" t="str">
            <v>Hn</v>
          </cell>
          <cell r="Q792" t="str">
            <v>Io</v>
          </cell>
          <cell r="R792" t="str">
            <v>In</v>
          </cell>
          <cell r="S792" t="str">
            <v>PAYMENT</v>
          </cell>
        </row>
        <row r="793">
          <cell r="A793" t="str">
            <v xml:space="preserve"> ZERO INDEX / DEC 2002</v>
          </cell>
          <cell r="C793" t="str">
            <v>-</v>
          </cell>
          <cell r="D793">
            <v>110.63</v>
          </cell>
          <cell r="E793">
            <v>294</v>
          </cell>
          <cell r="F793">
            <v>345</v>
          </cell>
          <cell r="G793">
            <v>1650</v>
          </cell>
          <cell r="H793">
            <v>350</v>
          </cell>
          <cell r="I793" t="str">
            <v>CUMULATIVE</v>
          </cell>
          <cell r="J793" t="str">
            <v>MONTHLY</v>
          </cell>
          <cell r="K793" t="str">
            <v>CUMULATIVE</v>
          </cell>
          <cell r="L793" t="str">
            <v>MONTHLY</v>
          </cell>
          <cell r="M793" t="str">
            <v>PAYMENT</v>
          </cell>
        </row>
        <row r="794">
          <cell r="A794">
            <v>1</v>
          </cell>
          <cell r="B794">
            <v>2</v>
          </cell>
          <cell r="C794">
            <v>3</v>
          </cell>
          <cell r="D794">
            <v>4</v>
          </cell>
          <cell r="E794">
            <v>5</v>
          </cell>
          <cell r="F794">
            <v>6</v>
          </cell>
          <cell r="G794">
            <v>7</v>
          </cell>
          <cell r="H794">
            <v>8</v>
          </cell>
          <cell r="I794">
            <v>9</v>
          </cell>
          <cell r="J794">
            <v>10</v>
          </cell>
          <cell r="K794">
            <v>11</v>
          </cell>
          <cell r="L794">
            <v>12</v>
          </cell>
          <cell r="M794">
            <v>13</v>
          </cell>
          <cell r="N794">
            <v>14</v>
          </cell>
          <cell r="O794">
            <v>15</v>
          </cell>
          <cell r="P794" t="str">
            <v>16=14x15</v>
          </cell>
          <cell r="Q794" t="str">
            <v>17=13x14</v>
          </cell>
          <cell r="R794" t="str">
            <v>18=13x16</v>
          </cell>
          <cell r="S794" t="str">
            <v>19=18-17</v>
          </cell>
        </row>
        <row r="796">
          <cell r="A796" t="str">
            <v>2004</v>
          </cell>
          <cell r="B796" t="str">
            <v xml:space="preserve">  JUNE</v>
          </cell>
          <cell r="C796" t="str">
            <v>-</v>
          </cell>
          <cell r="D796" t="str">
            <v>-</v>
          </cell>
          <cell r="E796" t="str">
            <v>-</v>
          </cell>
          <cell r="F796" t="str">
            <v>-</v>
          </cell>
          <cell r="G796" t="str">
            <v>-</v>
          </cell>
          <cell r="H796" t="str">
            <v>-</v>
          </cell>
          <cell r="I796">
            <v>0</v>
          </cell>
          <cell r="J796">
            <v>0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 t="str">
            <v>-</v>
          </cell>
          <cell r="P796" t="str">
            <v>-</v>
          </cell>
          <cell r="Q796" t="str">
            <v>-</v>
          </cell>
          <cell r="R796" t="str">
            <v>-</v>
          </cell>
          <cell r="S796" t="str">
            <v>-</v>
          </cell>
        </row>
        <row r="797">
          <cell r="B797" t="str">
            <v xml:space="preserve">  JULY</v>
          </cell>
          <cell r="C797" t="str">
            <v>-</v>
          </cell>
          <cell r="D797" t="str">
            <v>-</v>
          </cell>
          <cell r="E797" t="str">
            <v>-</v>
          </cell>
          <cell r="F797" t="str">
            <v>-</v>
          </cell>
          <cell r="G797" t="str">
            <v>-</v>
          </cell>
          <cell r="H797" t="str">
            <v>-</v>
          </cell>
          <cell r="I797">
            <v>0</v>
          </cell>
          <cell r="J797">
            <v>0</v>
          </cell>
          <cell r="K797">
            <v>0</v>
          </cell>
          <cell r="L797" t="str">
            <v>-</v>
          </cell>
          <cell r="M797" t="str">
            <v>-</v>
          </cell>
          <cell r="N797" t="str">
            <v>-</v>
          </cell>
          <cell r="O797" t="str">
            <v>-</v>
          </cell>
          <cell r="P797" t="str">
            <v>-</v>
          </cell>
          <cell r="Q797" t="str">
            <v>-</v>
          </cell>
          <cell r="R797" t="str">
            <v>-</v>
          </cell>
          <cell r="S797" t="str">
            <v>-</v>
          </cell>
        </row>
        <row r="798">
          <cell r="B798" t="str">
            <v xml:space="preserve">  AUGUST</v>
          </cell>
          <cell r="C798" t="str">
            <v>-</v>
          </cell>
          <cell r="D798" t="str">
            <v>-</v>
          </cell>
          <cell r="E798" t="str">
            <v>-</v>
          </cell>
          <cell r="F798" t="str">
            <v>-</v>
          </cell>
          <cell r="G798" t="str">
            <v>-</v>
          </cell>
          <cell r="H798" t="str">
            <v>-</v>
          </cell>
          <cell r="I798">
            <v>0</v>
          </cell>
          <cell r="J798">
            <v>0</v>
          </cell>
          <cell r="K798">
            <v>0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-</v>
          </cell>
          <cell r="P798" t="str">
            <v>-</v>
          </cell>
          <cell r="Q798" t="str">
            <v>-</v>
          </cell>
          <cell r="R798" t="str">
            <v>-</v>
          </cell>
          <cell r="S798" t="str">
            <v>-</v>
          </cell>
        </row>
        <row r="799">
          <cell r="B799" t="str">
            <v xml:space="preserve">  SEPTEMBER</v>
          </cell>
          <cell r="C799" t="str">
            <v>-</v>
          </cell>
          <cell r="D799" t="str">
            <v>-</v>
          </cell>
          <cell r="E799" t="str">
            <v>-</v>
          </cell>
          <cell r="F799" t="str">
            <v>-</v>
          </cell>
          <cell r="G799" t="str">
            <v>-</v>
          </cell>
          <cell r="H799" t="str">
            <v>-</v>
          </cell>
          <cell r="I799">
            <v>0</v>
          </cell>
          <cell r="J799">
            <v>0</v>
          </cell>
          <cell r="K799">
            <v>0</v>
          </cell>
          <cell r="L799" t="str">
            <v>-</v>
          </cell>
          <cell r="M799" t="str">
            <v>-</v>
          </cell>
          <cell r="N799" t="str">
            <v>-</v>
          </cell>
          <cell r="O799" t="str">
            <v>-</v>
          </cell>
          <cell r="P799" t="str">
            <v>-</v>
          </cell>
          <cell r="Q799" t="str">
            <v>-</v>
          </cell>
          <cell r="R799" t="str">
            <v>-</v>
          </cell>
          <cell r="S799" t="str">
            <v>-</v>
          </cell>
        </row>
        <row r="800">
          <cell r="B800" t="str">
            <v xml:space="preserve">  OCTOBER</v>
          </cell>
          <cell r="C800" t="str">
            <v>-</v>
          </cell>
          <cell r="D800" t="str">
            <v>-</v>
          </cell>
          <cell r="E800" t="str">
            <v>-</v>
          </cell>
          <cell r="F800" t="str">
            <v>-</v>
          </cell>
          <cell r="G800" t="str">
            <v>-</v>
          </cell>
          <cell r="H800" t="str">
            <v>-</v>
          </cell>
          <cell r="I800">
            <v>0</v>
          </cell>
          <cell r="J800">
            <v>0</v>
          </cell>
          <cell r="K800">
            <v>0</v>
          </cell>
          <cell r="L800" t="str">
            <v>-</v>
          </cell>
          <cell r="M800" t="str">
            <v>-</v>
          </cell>
          <cell r="N800" t="str">
            <v>-</v>
          </cell>
          <cell r="O800" t="str">
            <v>-</v>
          </cell>
          <cell r="P800" t="str">
            <v>-</v>
          </cell>
          <cell r="Q800" t="str">
            <v>-</v>
          </cell>
          <cell r="R800" t="str">
            <v>-</v>
          </cell>
          <cell r="S800" t="str">
            <v>-</v>
          </cell>
        </row>
        <row r="801">
          <cell r="B801" t="str">
            <v xml:space="preserve">  NOVEMBER</v>
          </cell>
          <cell r="C801" t="str">
            <v>-</v>
          </cell>
          <cell r="D801" t="str">
            <v>-</v>
          </cell>
          <cell r="E801" t="str">
            <v>-</v>
          </cell>
          <cell r="F801" t="str">
            <v>-</v>
          </cell>
          <cell r="G801" t="str">
            <v>-</v>
          </cell>
          <cell r="H801" t="str">
            <v>-</v>
          </cell>
          <cell r="I801">
            <v>0</v>
          </cell>
          <cell r="J801">
            <v>0</v>
          </cell>
          <cell r="K801">
            <v>0</v>
          </cell>
          <cell r="L801" t="str">
            <v>-</v>
          </cell>
          <cell r="M801" t="str">
            <v>-</v>
          </cell>
          <cell r="N801" t="str">
            <v>-</v>
          </cell>
          <cell r="O801" t="str">
            <v>-</v>
          </cell>
          <cell r="P801" t="str">
            <v>-</v>
          </cell>
          <cell r="Q801" t="str">
            <v>-</v>
          </cell>
          <cell r="R801" t="str">
            <v>-</v>
          </cell>
          <cell r="S801" t="str">
            <v>-</v>
          </cell>
        </row>
        <row r="802">
          <cell r="B802" t="str">
            <v xml:space="preserve">  DECEMBER</v>
          </cell>
          <cell r="C802" t="str">
            <v>-</v>
          </cell>
          <cell r="D802" t="str">
            <v>-</v>
          </cell>
          <cell r="E802" t="str">
            <v>-</v>
          </cell>
          <cell r="F802" t="str">
            <v>-</v>
          </cell>
          <cell r="G802" t="str">
            <v>-</v>
          </cell>
          <cell r="H802" t="str">
            <v>-</v>
          </cell>
          <cell r="I802">
            <v>0</v>
          </cell>
          <cell r="J802">
            <v>0</v>
          </cell>
          <cell r="K802">
            <v>0</v>
          </cell>
          <cell r="L802" t="str">
            <v>-</v>
          </cell>
          <cell r="M802" t="str">
            <v>-</v>
          </cell>
          <cell r="N802" t="str">
            <v>-</v>
          </cell>
          <cell r="O802" t="str">
            <v>-</v>
          </cell>
          <cell r="P802" t="str">
            <v>-</v>
          </cell>
          <cell r="Q802" t="str">
            <v>-</v>
          </cell>
          <cell r="R802" t="str">
            <v>-</v>
          </cell>
          <cell r="S802" t="str">
            <v>-</v>
          </cell>
        </row>
        <row r="803">
          <cell r="A803" t="str">
            <v>2005</v>
          </cell>
          <cell r="B803" t="str">
            <v xml:space="preserve">  JANUARY</v>
          </cell>
          <cell r="C803" t="str">
            <v>-</v>
          </cell>
          <cell r="D803" t="str">
            <v>-</v>
          </cell>
          <cell r="E803" t="str">
            <v>-</v>
          </cell>
          <cell r="F803" t="str">
            <v>-</v>
          </cell>
          <cell r="G803" t="str">
            <v>-</v>
          </cell>
          <cell r="H803" t="str">
            <v>-</v>
          </cell>
          <cell r="I803">
            <v>0</v>
          </cell>
          <cell r="J803">
            <v>0</v>
          </cell>
          <cell r="K803">
            <v>0</v>
          </cell>
          <cell r="L803" t="str">
            <v>-</v>
          </cell>
          <cell r="M803" t="str">
            <v>-</v>
          </cell>
          <cell r="N803" t="str">
            <v>-</v>
          </cell>
          <cell r="O803" t="str">
            <v>-</v>
          </cell>
          <cell r="P803" t="str">
            <v>-</v>
          </cell>
          <cell r="Q803" t="str">
            <v>-</v>
          </cell>
          <cell r="R803" t="str">
            <v>-</v>
          </cell>
          <cell r="S803" t="str">
            <v>-</v>
          </cell>
        </row>
        <row r="804">
          <cell r="B804" t="str">
            <v xml:space="preserve">  FEBRUARY</v>
          </cell>
          <cell r="C804" t="str">
            <v>-</v>
          </cell>
          <cell r="D804" t="str">
            <v>-</v>
          </cell>
          <cell r="E804" t="str">
            <v>-</v>
          </cell>
          <cell r="F804" t="str">
            <v>-</v>
          </cell>
          <cell r="G804" t="str">
            <v>-</v>
          </cell>
          <cell r="H804" t="str">
            <v>-</v>
          </cell>
          <cell r="I804">
            <v>0</v>
          </cell>
          <cell r="J804">
            <v>0</v>
          </cell>
          <cell r="K804">
            <v>0</v>
          </cell>
          <cell r="L804" t="str">
            <v>-</v>
          </cell>
          <cell r="M804" t="str">
            <v>-</v>
          </cell>
          <cell r="N804" t="str">
            <v>-</v>
          </cell>
          <cell r="O804" t="str">
            <v>-</v>
          </cell>
          <cell r="P804" t="str">
            <v>-</v>
          </cell>
          <cell r="Q804" t="str">
            <v>-</v>
          </cell>
          <cell r="R804" t="str">
            <v>-</v>
          </cell>
          <cell r="S804" t="str">
            <v>-</v>
          </cell>
        </row>
        <row r="805">
          <cell r="B805" t="str">
            <v xml:space="preserve">  MARCH</v>
          </cell>
          <cell r="C805" t="str">
            <v>-</v>
          </cell>
          <cell r="D805" t="str">
            <v>-</v>
          </cell>
          <cell r="E805" t="str">
            <v>-</v>
          </cell>
          <cell r="F805" t="str">
            <v>-</v>
          </cell>
          <cell r="G805" t="str">
            <v>-</v>
          </cell>
          <cell r="H805" t="str">
            <v>-</v>
          </cell>
          <cell r="I805">
            <v>0</v>
          </cell>
          <cell r="J805">
            <v>0</v>
          </cell>
          <cell r="K805">
            <v>0</v>
          </cell>
          <cell r="L805" t="str">
            <v>-</v>
          </cell>
          <cell r="M805" t="str">
            <v>-</v>
          </cell>
          <cell r="N805" t="str">
            <v>-</v>
          </cell>
          <cell r="O805" t="str">
            <v>-</v>
          </cell>
          <cell r="P805" t="str">
            <v>-</v>
          </cell>
          <cell r="Q805" t="str">
            <v>-</v>
          </cell>
          <cell r="R805" t="str">
            <v>-</v>
          </cell>
          <cell r="S805" t="str">
            <v>-</v>
          </cell>
        </row>
        <row r="806">
          <cell r="B806" t="str">
            <v xml:space="preserve">  APRIL</v>
          </cell>
          <cell r="C806" t="str">
            <v>-</v>
          </cell>
          <cell r="D806" t="str">
            <v>-</v>
          </cell>
          <cell r="E806" t="str">
            <v>-</v>
          </cell>
          <cell r="F806" t="str">
            <v>-</v>
          </cell>
          <cell r="G806" t="str">
            <v>-</v>
          </cell>
          <cell r="H806" t="str">
            <v>-</v>
          </cell>
          <cell r="I806">
            <v>0</v>
          </cell>
          <cell r="J806">
            <v>0</v>
          </cell>
          <cell r="K806">
            <v>0</v>
          </cell>
          <cell r="L806" t="str">
            <v>-</v>
          </cell>
          <cell r="M806" t="str">
            <v>-</v>
          </cell>
          <cell r="N806" t="str">
            <v>-</v>
          </cell>
          <cell r="O806" t="str">
            <v>-</v>
          </cell>
          <cell r="P806" t="str">
            <v>-</v>
          </cell>
          <cell r="Q806" t="str">
            <v>-</v>
          </cell>
          <cell r="R806" t="str">
            <v>-</v>
          </cell>
          <cell r="S806" t="str">
            <v>-</v>
          </cell>
        </row>
        <row r="807">
          <cell r="B807" t="str">
            <v xml:space="preserve">  MAY</v>
          </cell>
          <cell r="C807" t="str">
            <v>-</v>
          </cell>
          <cell r="D807" t="str">
            <v>-</v>
          </cell>
          <cell r="E807" t="str">
            <v>-</v>
          </cell>
          <cell r="F807" t="str">
            <v>-</v>
          </cell>
          <cell r="G807" t="str">
            <v>-</v>
          </cell>
          <cell r="H807" t="str">
            <v>-</v>
          </cell>
          <cell r="I807">
            <v>0</v>
          </cell>
          <cell r="J807">
            <v>0</v>
          </cell>
          <cell r="K807">
            <v>0</v>
          </cell>
          <cell r="L807" t="str">
            <v xml:space="preserve">-     </v>
          </cell>
          <cell r="M807" t="str">
            <v>-</v>
          </cell>
          <cell r="N807" t="str">
            <v>-</v>
          </cell>
          <cell r="O807" t="str">
            <v>-</v>
          </cell>
          <cell r="P807" t="str">
            <v>-</v>
          </cell>
          <cell r="Q807" t="str">
            <v>-</v>
          </cell>
          <cell r="R807" t="str">
            <v>-</v>
          </cell>
          <cell r="S807" t="str">
            <v>-</v>
          </cell>
        </row>
        <row r="808">
          <cell r="B808" t="str">
            <v xml:space="preserve">  JUNE</v>
          </cell>
          <cell r="C808" t="str">
            <v>-</v>
          </cell>
          <cell r="D808">
            <v>121.75</v>
          </cell>
          <cell r="E808">
            <v>323</v>
          </cell>
          <cell r="F808">
            <v>491</v>
          </cell>
          <cell r="G808">
            <v>2100</v>
          </cell>
          <cell r="H808">
            <v>441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93750</v>
          </cell>
          <cell r="O808">
            <v>1.1710772846425019</v>
          </cell>
          <cell r="P808">
            <v>109788.49543523455</v>
          </cell>
          <cell r="Q808">
            <v>0</v>
          </cell>
          <cell r="R808">
            <v>0</v>
          </cell>
          <cell r="S808">
            <v>0</v>
          </cell>
        </row>
        <row r="809">
          <cell r="B809" t="str">
            <v xml:space="preserve">  JULY</v>
          </cell>
          <cell r="C809" t="str">
            <v>-</v>
          </cell>
          <cell r="D809">
            <v>122.55</v>
          </cell>
          <cell r="E809">
            <v>325</v>
          </cell>
          <cell r="F809">
            <v>491</v>
          </cell>
          <cell r="G809">
            <v>2100</v>
          </cell>
          <cell r="H809">
            <v>449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93750</v>
          </cell>
          <cell r="O809">
            <v>1.1858762670936582</v>
          </cell>
          <cell r="P809">
            <v>111175.90004003046</v>
          </cell>
          <cell r="Q809">
            <v>0</v>
          </cell>
          <cell r="R809">
            <v>0</v>
          </cell>
          <cell r="S809">
            <v>0</v>
          </cell>
        </row>
        <row r="810">
          <cell r="B810" t="str">
            <v xml:space="preserve">  AUGUST</v>
          </cell>
          <cell r="C810" t="str">
            <v>-</v>
          </cell>
          <cell r="D810">
            <v>122.49</v>
          </cell>
          <cell r="E810">
            <v>326</v>
          </cell>
          <cell r="F810">
            <v>493</v>
          </cell>
          <cell r="G810">
            <v>2100</v>
          </cell>
          <cell r="H810">
            <v>452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93750</v>
          </cell>
          <cell r="O810">
            <v>1.1909377719812502</v>
          </cell>
          <cell r="P810">
            <v>111650.4161232422</v>
          </cell>
          <cell r="Q810">
            <v>0</v>
          </cell>
          <cell r="R810">
            <v>0</v>
          </cell>
          <cell r="S810">
            <v>0</v>
          </cell>
        </row>
        <row r="811">
          <cell r="B811" t="str">
            <v xml:space="preserve">  SEPTEMBER</v>
          </cell>
          <cell r="C811" t="str">
            <v>-</v>
          </cell>
          <cell r="D811">
            <v>123.27</v>
          </cell>
          <cell r="E811">
            <v>330</v>
          </cell>
          <cell r="F811">
            <v>495</v>
          </cell>
          <cell r="G811">
            <v>2100</v>
          </cell>
          <cell r="H811">
            <v>462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93750</v>
          </cell>
          <cell r="O811">
            <v>1.2091382084425562</v>
          </cell>
          <cell r="P811">
            <v>113356.70704148964</v>
          </cell>
          <cell r="Q811">
            <v>0</v>
          </cell>
          <cell r="R811">
            <v>0</v>
          </cell>
          <cell r="S811">
            <v>0</v>
          </cell>
        </row>
        <row r="812">
          <cell r="B812" t="str">
            <v xml:space="preserve">  OCTOBER</v>
          </cell>
          <cell r="C812" t="str">
            <v>-</v>
          </cell>
          <cell r="D812">
            <v>139.13999999999999</v>
          </cell>
          <cell r="E812">
            <v>376</v>
          </cell>
          <cell r="F812">
            <v>511</v>
          </cell>
          <cell r="G812">
            <v>4300</v>
          </cell>
          <cell r="H812">
            <v>500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93750</v>
          </cell>
          <cell r="O812">
            <v>1.2957987371030848</v>
          </cell>
          <cell r="P812">
            <v>121481.13160341419</v>
          </cell>
          <cell r="Q812">
            <v>0</v>
          </cell>
          <cell r="R812">
            <v>0</v>
          </cell>
          <cell r="S812">
            <v>0</v>
          </cell>
        </row>
        <row r="813">
          <cell r="B813" t="str">
            <v xml:space="preserve">  NOVEMBER</v>
          </cell>
          <cell r="C813" t="str">
            <v>-</v>
          </cell>
          <cell r="D813">
            <v>140.15</v>
          </cell>
          <cell r="E813">
            <v>393</v>
          </cell>
          <cell r="F813">
            <v>511</v>
          </cell>
          <cell r="G813">
            <v>4300</v>
          </cell>
          <cell r="H813">
            <v>510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93750</v>
          </cell>
          <cell r="O813">
            <v>1.3143110238762414</v>
          </cell>
          <cell r="P813">
            <v>123216.65848839763</v>
          </cell>
          <cell r="Q813">
            <v>0</v>
          </cell>
          <cell r="R813">
            <v>0</v>
          </cell>
          <cell r="S813">
            <v>0</v>
          </cell>
        </row>
        <row r="814">
          <cell r="B814" t="str">
            <v xml:space="preserve">  DECEMBER</v>
          </cell>
          <cell r="C814" t="str">
            <v>-</v>
          </cell>
          <cell r="D814">
            <v>140.32</v>
          </cell>
          <cell r="E814">
            <v>393</v>
          </cell>
          <cell r="F814">
            <v>511</v>
          </cell>
          <cell r="G814">
            <v>4300</v>
          </cell>
          <cell r="H814">
            <v>510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93750</v>
          </cell>
          <cell r="O814">
            <v>1.3145415219328263</v>
          </cell>
          <cell r="P814">
            <v>123238.26768120246</v>
          </cell>
          <cell r="Q814">
            <v>0</v>
          </cell>
          <cell r="R814">
            <v>0</v>
          </cell>
          <cell r="S814">
            <v>0</v>
          </cell>
        </row>
        <row r="815">
          <cell r="A815" t="str">
            <v>2006</v>
          </cell>
          <cell r="B815" t="str">
            <v xml:space="preserve">  JANUARY</v>
          </cell>
          <cell r="C815" t="str">
            <v>-</v>
          </cell>
          <cell r="D815" t="str">
            <v>-</v>
          </cell>
          <cell r="E815" t="str">
            <v>-</v>
          </cell>
          <cell r="F815" t="str">
            <v>-</v>
          </cell>
          <cell r="G815" t="str">
            <v>-</v>
          </cell>
          <cell r="H815" t="str">
            <v>-</v>
          </cell>
          <cell r="I815">
            <v>0</v>
          </cell>
          <cell r="J815">
            <v>0</v>
          </cell>
          <cell r="K815">
            <v>0</v>
          </cell>
          <cell r="L815" t="str">
            <v>-</v>
          </cell>
          <cell r="M815" t="str">
            <v>-</v>
          </cell>
          <cell r="N815">
            <v>93750</v>
          </cell>
          <cell r="O815">
            <v>0.25</v>
          </cell>
          <cell r="P815">
            <v>23437.5</v>
          </cell>
          <cell r="Q815">
            <v>0</v>
          </cell>
          <cell r="R815">
            <v>0</v>
          </cell>
          <cell r="S815">
            <v>0</v>
          </cell>
        </row>
        <row r="816">
          <cell r="B816" t="str">
            <v xml:space="preserve">  FEBRUARY</v>
          </cell>
          <cell r="C816" t="str">
            <v>-</v>
          </cell>
          <cell r="D816" t="str">
            <v>-</v>
          </cell>
          <cell r="E816" t="str">
            <v>-</v>
          </cell>
          <cell r="F816" t="str">
            <v>-</v>
          </cell>
          <cell r="G816" t="str">
            <v>-</v>
          </cell>
          <cell r="H816" t="str">
            <v>-</v>
          </cell>
          <cell r="I816">
            <v>0</v>
          </cell>
          <cell r="J816">
            <v>0</v>
          </cell>
          <cell r="K816">
            <v>0</v>
          </cell>
          <cell r="L816" t="str">
            <v>-</v>
          </cell>
          <cell r="M816" t="str">
            <v>-</v>
          </cell>
          <cell r="N816">
            <v>93750</v>
          </cell>
          <cell r="O816">
            <v>0.25</v>
          </cell>
          <cell r="P816">
            <v>23437.5</v>
          </cell>
          <cell r="Q816">
            <v>0</v>
          </cell>
          <cell r="R816">
            <v>0</v>
          </cell>
          <cell r="S816">
            <v>0</v>
          </cell>
        </row>
        <row r="817">
          <cell r="B817" t="str">
            <v xml:space="preserve">  MARCH</v>
          </cell>
          <cell r="C817" t="str">
            <v>-</v>
          </cell>
          <cell r="D817" t="str">
            <v>-</v>
          </cell>
          <cell r="E817" t="str">
            <v>-</v>
          </cell>
          <cell r="F817" t="str">
            <v>-</v>
          </cell>
          <cell r="G817" t="str">
            <v>-</v>
          </cell>
          <cell r="H817" t="str">
            <v>-</v>
          </cell>
          <cell r="I817">
            <v>0</v>
          </cell>
          <cell r="J817">
            <v>0</v>
          </cell>
          <cell r="K817">
            <v>0</v>
          </cell>
          <cell r="L817" t="str">
            <v>-</v>
          </cell>
          <cell r="M817" t="str">
            <v>-</v>
          </cell>
          <cell r="N817">
            <v>93750</v>
          </cell>
          <cell r="O817">
            <v>0.25</v>
          </cell>
          <cell r="P817">
            <v>23437.5</v>
          </cell>
          <cell r="Q817">
            <v>0</v>
          </cell>
          <cell r="R817">
            <v>0</v>
          </cell>
          <cell r="S817">
            <v>0</v>
          </cell>
        </row>
        <row r="818">
          <cell r="B818" t="str">
            <v xml:space="preserve">  APRIL</v>
          </cell>
          <cell r="C818" t="str">
            <v>-</v>
          </cell>
          <cell r="D818" t="str">
            <v>-</v>
          </cell>
          <cell r="E818" t="str">
            <v>-</v>
          </cell>
          <cell r="F818" t="str">
            <v>-</v>
          </cell>
          <cell r="G818" t="str">
            <v>-</v>
          </cell>
          <cell r="H818" t="str">
            <v>-</v>
          </cell>
          <cell r="I818">
            <v>0</v>
          </cell>
          <cell r="J818">
            <v>0</v>
          </cell>
          <cell r="K818">
            <v>0</v>
          </cell>
          <cell r="L818" t="str">
            <v>-</v>
          </cell>
          <cell r="M818" t="str">
            <v>-</v>
          </cell>
          <cell r="N818">
            <v>93750</v>
          </cell>
          <cell r="O818">
            <v>0.25</v>
          </cell>
          <cell r="P818">
            <v>23437.5</v>
          </cell>
          <cell r="Q818">
            <v>0</v>
          </cell>
          <cell r="R818">
            <v>0</v>
          </cell>
          <cell r="S818">
            <v>0</v>
          </cell>
        </row>
        <row r="819">
          <cell r="B819" t="str">
            <v xml:space="preserve">  MAY</v>
          </cell>
          <cell r="C819" t="str">
            <v>-</v>
          </cell>
          <cell r="D819" t="str">
            <v>-</v>
          </cell>
          <cell r="E819" t="str">
            <v>-</v>
          </cell>
          <cell r="F819" t="str">
            <v>-</v>
          </cell>
          <cell r="G819" t="str">
            <v>-</v>
          </cell>
          <cell r="H819" t="str">
            <v>-</v>
          </cell>
          <cell r="I819">
            <v>0</v>
          </cell>
          <cell r="J819">
            <v>0</v>
          </cell>
          <cell r="K819">
            <v>0</v>
          </cell>
          <cell r="L819" t="str">
            <v>-</v>
          </cell>
          <cell r="M819" t="str">
            <v>-</v>
          </cell>
          <cell r="N819">
            <v>93750</v>
          </cell>
          <cell r="O819">
            <v>0.25</v>
          </cell>
          <cell r="P819">
            <v>23437.5</v>
          </cell>
          <cell r="Q819">
            <v>0</v>
          </cell>
          <cell r="R819">
            <v>0</v>
          </cell>
          <cell r="S819">
            <v>0</v>
          </cell>
        </row>
        <row r="820">
          <cell r="B820" t="str">
            <v xml:space="preserve">  JUNE</v>
          </cell>
          <cell r="C820" t="str">
            <v>-</v>
          </cell>
          <cell r="D820" t="str">
            <v>-</v>
          </cell>
          <cell r="E820" t="str">
            <v>-</v>
          </cell>
          <cell r="F820" t="str">
            <v>-</v>
          </cell>
          <cell r="G820" t="str">
            <v>-</v>
          </cell>
          <cell r="H820" t="str">
            <v>-</v>
          </cell>
          <cell r="I820">
            <v>0</v>
          </cell>
          <cell r="J820">
            <v>0</v>
          </cell>
          <cell r="K820">
            <v>0</v>
          </cell>
          <cell r="L820" t="str">
            <v>-</v>
          </cell>
          <cell r="M820" t="str">
            <v>-</v>
          </cell>
          <cell r="N820">
            <v>93750</v>
          </cell>
          <cell r="O820">
            <v>0.25</v>
          </cell>
          <cell r="P820">
            <v>23437.5</v>
          </cell>
          <cell r="Q820">
            <v>0</v>
          </cell>
          <cell r="R820">
            <v>0</v>
          </cell>
          <cell r="S820">
            <v>0</v>
          </cell>
        </row>
        <row r="821">
          <cell r="B821" t="str">
            <v xml:space="preserve">  JULY</v>
          </cell>
          <cell r="C821" t="str">
            <v>-</v>
          </cell>
          <cell r="D821" t="str">
            <v>-</v>
          </cell>
          <cell r="E821" t="str">
            <v>-</v>
          </cell>
          <cell r="F821" t="str">
            <v>-</v>
          </cell>
          <cell r="G821" t="str">
            <v>-</v>
          </cell>
          <cell r="H821" t="str">
            <v>-</v>
          </cell>
          <cell r="I821">
            <v>0</v>
          </cell>
          <cell r="J821">
            <v>0</v>
          </cell>
          <cell r="K821">
            <v>0</v>
          </cell>
          <cell r="L821" t="str">
            <v>-</v>
          </cell>
          <cell r="M821" t="str">
            <v>-</v>
          </cell>
          <cell r="N821">
            <v>93750</v>
          </cell>
          <cell r="O821">
            <v>0.25</v>
          </cell>
          <cell r="P821">
            <v>23437.5</v>
          </cell>
          <cell r="Q821">
            <v>0</v>
          </cell>
          <cell r="R821">
            <v>0</v>
          </cell>
          <cell r="S821">
            <v>0</v>
          </cell>
        </row>
        <row r="822">
          <cell r="B822" t="str">
            <v xml:space="preserve">  AUGUST</v>
          </cell>
          <cell r="C822" t="str">
            <v>-</v>
          </cell>
          <cell r="D822" t="str">
            <v>-</v>
          </cell>
          <cell r="E822" t="str">
            <v>-</v>
          </cell>
          <cell r="F822" t="str">
            <v>-</v>
          </cell>
          <cell r="G822" t="str">
            <v>-</v>
          </cell>
          <cell r="H822" t="str">
            <v>-</v>
          </cell>
          <cell r="I822">
            <v>50</v>
          </cell>
          <cell r="J822">
            <v>50</v>
          </cell>
          <cell r="K822">
            <v>0</v>
          </cell>
          <cell r="L822" t="str">
            <v>-</v>
          </cell>
          <cell r="M822" t="str">
            <v>-</v>
          </cell>
          <cell r="N822">
            <v>93750</v>
          </cell>
          <cell r="O822">
            <v>0.25</v>
          </cell>
          <cell r="P822">
            <v>23437.5</v>
          </cell>
          <cell r="Q822">
            <v>0</v>
          </cell>
          <cell r="R822">
            <v>0</v>
          </cell>
          <cell r="S822">
            <v>0</v>
          </cell>
        </row>
        <row r="823">
          <cell r="B823" t="str">
            <v xml:space="preserve">  SEPTEMBER</v>
          </cell>
          <cell r="C823" t="str">
            <v>-</v>
          </cell>
          <cell r="D823" t="str">
            <v>-</v>
          </cell>
          <cell r="E823" t="str">
            <v>-</v>
          </cell>
          <cell r="F823" t="str">
            <v>-</v>
          </cell>
          <cell r="G823" t="str">
            <v>-</v>
          </cell>
          <cell r="H823" t="str">
            <v>-</v>
          </cell>
          <cell r="I823">
            <v>50</v>
          </cell>
          <cell r="J823">
            <v>0</v>
          </cell>
          <cell r="K823">
            <v>0</v>
          </cell>
          <cell r="L823" t="str">
            <v>-</v>
          </cell>
          <cell r="M823" t="str">
            <v>-</v>
          </cell>
          <cell r="N823">
            <v>93750</v>
          </cell>
          <cell r="O823">
            <v>0.25</v>
          </cell>
          <cell r="P823">
            <v>23437.5</v>
          </cell>
          <cell r="Q823">
            <v>0</v>
          </cell>
          <cell r="R823">
            <v>0</v>
          </cell>
          <cell r="S823">
            <v>0</v>
          </cell>
        </row>
        <row r="824">
          <cell r="B824" t="str">
            <v xml:space="preserve">  OCTOBER</v>
          </cell>
          <cell r="C824" t="str">
            <v>-</v>
          </cell>
          <cell r="D824" t="str">
            <v>-</v>
          </cell>
          <cell r="E824" t="str">
            <v>-</v>
          </cell>
          <cell r="F824" t="str">
            <v>-</v>
          </cell>
          <cell r="G824" t="str">
            <v>-</v>
          </cell>
          <cell r="H824" t="str">
            <v>-</v>
          </cell>
          <cell r="I824">
            <v>50</v>
          </cell>
          <cell r="J824">
            <v>0</v>
          </cell>
          <cell r="K824">
            <v>0</v>
          </cell>
          <cell r="L824" t="str">
            <v>-</v>
          </cell>
          <cell r="M824" t="str">
            <v>-</v>
          </cell>
          <cell r="N824">
            <v>93750</v>
          </cell>
          <cell r="O824">
            <v>0.25</v>
          </cell>
          <cell r="P824">
            <v>23437.5</v>
          </cell>
          <cell r="Q824">
            <v>0</v>
          </cell>
          <cell r="R824">
            <v>0</v>
          </cell>
          <cell r="S824">
            <v>0</v>
          </cell>
        </row>
        <row r="825">
          <cell r="B825" t="str">
            <v xml:space="preserve">  NOVEMBER</v>
          </cell>
          <cell r="C825" t="str">
            <v>-</v>
          </cell>
          <cell r="D825" t="str">
            <v>-</v>
          </cell>
          <cell r="E825" t="str">
            <v>-</v>
          </cell>
          <cell r="F825" t="str">
            <v>-</v>
          </cell>
          <cell r="G825" t="str">
            <v>-</v>
          </cell>
          <cell r="H825" t="str">
            <v>-</v>
          </cell>
          <cell r="I825">
            <v>50</v>
          </cell>
          <cell r="J825">
            <v>0</v>
          </cell>
          <cell r="K825">
            <v>0</v>
          </cell>
          <cell r="L825" t="str">
            <v>-</v>
          </cell>
          <cell r="M825" t="str">
            <v>-</v>
          </cell>
          <cell r="N825">
            <v>93750</v>
          </cell>
          <cell r="O825">
            <v>0.25</v>
          </cell>
          <cell r="P825">
            <v>23437.5</v>
          </cell>
          <cell r="Q825">
            <v>0</v>
          </cell>
          <cell r="R825">
            <v>0</v>
          </cell>
          <cell r="S825">
            <v>0</v>
          </cell>
        </row>
        <row r="827">
          <cell r="A827" t="str">
            <v xml:space="preserve"> </v>
          </cell>
          <cell r="B827" t="str">
            <v>T O T A L</v>
          </cell>
          <cell r="C827" t="str">
            <v>Pay Item</v>
          </cell>
          <cell r="E827" t="str">
            <v>:</v>
          </cell>
          <cell r="F827" t="str">
            <v>III - 4 - 34</v>
          </cell>
          <cell r="J827">
            <v>50</v>
          </cell>
          <cell r="K827" t="str">
            <v>-</v>
          </cell>
          <cell r="L827">
            <v>0</v>
          </cell>
          <cell r="M827">
            <v>0</v>
          </cell>
          <cell r="O827" t="str">
            <v>-</v>
          </cell>
          <cell r="Q827">
            <v>0</v>
          </cell>
          <cell r="R827">
            <v>0</v>
          </cell>
          <cell r="S827">
            <v>0</v>
          </cell>
        </row>
        <row r="829">
          <cell r="A829" t="str">
            <v xml:space="preserve">   L : Labour</v>
          </cell>
          <cell r="E829" t="str">
            <v xml:space="preserve">    C : Cement</v>
          </cell>
          <cell r="J829" t="str">
            <v xml:space="preserve">    S : Steel</v>
          </cell>
          <cell r="N829" t="str">
            <v xml:space="preserve">    F : Fuel</v>
          </cell>
          <cell r="R829" t="str">
            <v xml:space="preserve">    M : Material</v>
          </cell>
        </row>
        <row r="830">
          <cell r="A830" t="str">
            <v xml:space="preserve">   Economic Indicators Table 1.3</v>
          </cell>
          <cell r="E830" t="str">
            <v xml:space="preserve">         Economic Indicators Table 1.11</v>
          </cell>
          <cell r="J830" t="str">
            <v xml:space="preserve">         Economic Indicators Table 1.11</v>
          </cell>
          <cell r="N830" t="str">
            <v xml:space="preserve">         "Official Diesel Oil Selling Price"</v>
          </cell>
          <cell r="R830" t="str">
            <v xml:space="preserve">         Economic Indicators Table 1.15</v>
          </cell>
        </row>
        <row r="831">
          <cell r="A831" t="str">
            <v xml:space="preserve">   Consumer Price Indices for 43 Cities &amp; Changes</v>
          </cell>
          <cell r="E831" t="str">
            <v xml:space="preserve">         Wholesale Price Indices of Manufacturing Commodities</v>
          </cell>
          <cell r="J831" t="str">
            <v xml:space="preserve">         Wholesale Price Indices of Manufacturing Commodities</v>
          </cell>
          <cell r="N831" t="str">
            <v xml:space="preserve">         Actual cost of high speed diesel</v>
          </cell>
          <cell r="R831" t="str">
            <v xml:space="preserve">         Wholesale Price Indices of Construction Materials</v>
          </cell>
        </row>
        <row r="832">
          <cell r="A832" t="str">
            <v xml:space="preserve">   Sub-Sector General Index for Bandar Lampung</v>
          </cell>
          <cell r="E832" t="str">
            <v xml:space="preserve">         Sub-Sector 17, Non Metallic Mineral Products</v>
          </cell>
          <cell r="J832" t="str">
            <v xml:space="preserve">         Sub-Sector 19, Iron and Steel Products</v>
          </cell>
          <cell r="N832" t="str">
            <v xml:space="preserve">         Estabilished by Pertamina Oil Company</v>
          </cell>
          <cell r="R832" t="str">
            <v xml:space="preserve">         Sub-Sector 2, Public Works in Agriculture</v>
          </cell>
        </row>
        <row r="834">
          <cell r="A834" t="str">
            <v>Pn  =  A +  L(Ln/Lo) + C(Cn/Co) + S(Sn/So) + F(Fn/Fo) + M(Mn/Mo)</v>
          </cell>
        </row>
        <row r="835">
          <cell r="A835" t="str">
            <v>CALCULATION OF ESCALATION PAYMENT</v>
          </cell>
        </row>
        <row r="836">
          <cell r="A836" t="str">
            <v>CONTRACT PACKAGE</v>
          </cell>
          <cell r="C836" t="str">
            <v>:</v>
          </cell>
          <cell r="D836" t="str">
            <v>WAY CURUP IRRIGATION SUB-PROJECT PTSL-II</v>
          </cell>
          <cell r="Q836" t="str">
            <v>CONTRACTOR</v>
          </cell>
          <cell r="R836" t="str">
            <v>:     PT. ADHI KARYA (Persero) Tbk</v>
          </cell>
        </row>
        <row r="837">
          <cell r="A837" t="str">
            <v>CONTRACT NO. / DATE</v>
          </cell>
          <cell r="C837" t="str">
            <v>:</v>
          </cell>
          <cell r="D837" t="str">
            <v>HK.02.07-Ag.0801/WILIII/01 ,  Date : May 14th, 2004</v>
          </cell>
          <cell r="Q837" t="str">
            <v>CONSULTANT</v>
          </cell>
          <cell r="R837" t="str">
            <v>:     NIPPON KOEI (In Associated)</v>
          </cell>
        </row>
        <row r="839">
          <cell r="A839" t="str">
            <v xml:space="preserve"> PAY ITEM</v>
          </cell>
          <cell r="C839" t="str">
            <v>:</v>
          </cell>
          <cell r="D839" t="str">
            <v>III-4-34-Un</v>
          </cell>
          <cell r="I839" t="str">
            <v xml:space="preserve"> DESCRIPTION :</v>
          </cell>
          <cell r="J839" t="str">
            <v>Asphalt concrete, t = 5 cm</v>
          </cell>
          <cell r="M839" t="str">
            <v>QUANTITIES</v>
          </cell>
          <cell r="N839" t="str">
            <v>ORIGINAL</v>
          </cell>
          <cell r="P839" t="str">
            <v>CURRENT</v>
          </cell>
          <cell r="Q839" t="str">
            <v>ORIGINAL</v>
          </cell>
          <cell r="R839" t="str">
            <v>CURRENT</v>
          </cell>
        </row>
        <row r="840">
          <cell r="A840" t="str">
            <v xml:space="preserve"> COMPONENT</v>
          </cell>
          <cell r="C840" t="str">
            <v>A</v>
          </cell>
          <cell r="D840" t="str">
            <v>L</v>
          </cell>
          <cell r="E840" t="str">
            <v>C</v>
          </cell>
          <cell r="F840" t="str">
            <v>S</v>
          </cell>
          <cell r="G840" t="str">
            <v>F</v>
          </cell>
          <cell r="H840" t="str">
            <v>M</v>
          </cell>
          <cell r="I840" t="str">
            <v xml:space="preserve"> QUANTITIES   :</v>
          </cell>
          <cell r="J840" t="str">
            <v xml:space="preserve">-     </v>
          </cell>
          <cell r="K840" t="str">
            <v>sq.m</v>
          </cell>
          <cell r="M840" t="str">
            <v>FOR</v>
          </cell>
          <cell r="N840" t="str">
            <v>UNIT PRICE</v>
          </cell>
          <cell r="O840" t="str">
            <v>FACTOR</v>
          </cell>
          <cell r="P840" t="str">
            <v>UNIT PRICE</v>
          </cell>
          <cell r="Q840" t="str">
            <v>AMOUNT</v>
          </cell>
          <cell r="R840" t="str">
            <v>AMOUNT</v>
          </cell>
          <cell r="S840" t="str">
            <v>PRICE ESCALATION</v>
          </cell>
        </row>
        <row r="841">
          <cell r="A841" t="str">
            <v xml:space="preserve"> COST FACTOR</v>
          </cell>
          <cell r="C841">
            <v>0.25</v>
          </cell>
          <cell r="D841">
            <v>0.15</v>
          </cell>
          <cell r="E841" t="str">
            <v>-</v>
          </cell>
          <cell r="F841" t="str">
            <v>-</v>
          </cell>
          <cell r="G841" t="str">
            <v>-</v>
          </cell>
          <cell r="H841">
            <v>0.6</v>
          </cell>
          <cell r="I841" t="str">
            <v>SCHEDULE QUANTITIES</v>
          </cell>
          <cell r="K841" t="str">
            <v>ACTUAL QUANTITIES (MC)</v>
          </cell>
          <cell r="M841" t="str">
            <v>ESCALATION</v>
          </cell>
          <cell r="N841" t="str">
            <v>Ho</v>
          </cell>
          <cell r="O841" t="str">
            <v>Pn</v>
          </cell>
          <cell r="P841" t="str">
            <v>Hn</v>
          </cell>
          <cell r="Q841" t="str">
            <v>Io</v>
          </cell>
          <cell r="R841" t="str">
            <v>In</v>
          </cell>
          <cell r="S841" t="str">
            <v>PAYMENT</v>
          </cell>
        </row>
        <row r="842">
          <cell r="A842" t="str">
            <v xml:space="preserve"> ZERO INDEX / DEC 2002</v>
          </cell>
          <cell r="C842" t="str">
            <v>-</v>
          </cell>
          <cell r="D842">
            <v>110.63</v>
          </cell>
          <cell r="E842">
            <v>294</v>
          </cell>
          <cell r="F842">
            <v>345</v>
          </cell>
          <cell r="G842">
            <v>1650</v>
          </cell>
          <cell r="H842">
            <v>350</v>
          </cell>
          <cell r="I842" t="str">
            <v>CUMULATIVE</v>
          </cell>
          <cell r="J842" t="str">
            <v>MONTHLY</v>
          </cell>
          <cell r="K842" t="str">
            <v>CUMULATIVE</v>
          </cell>
          <cell r="L842" t="str">
            <v>MONTHLY</v>
          </cell>
          <cell r="M842" t="str">
            <v>PAYMENT</v>
          </cell>
        </row>
        <row r="843">
          <cell r="A843">
            <v>1</v>
          </cell>
          <cell r="B843">
            <v>2</v>
          </cell>
          <cell r="C843">
            <v>3</v>
          </cell>
          <cell r="D843">
            <v>4</v>
          </cell>
          <cell r="E843">
            <v>5</v>
          </cell>
          <cell r="F843">
            <v>6</v>
          </cell>
          <cell r="G843">
            <v>7</v>
          </cell>
          <cell r="H843">
            <v>8</v>
          </cell>
          <cell r="I843">
            <v>9</v>
          </cell>
          <cell r="J843">
            <v>10</v>
          </cell>
          <cell r="K843">
            <v>11</v>
          </cell>
          <cell r="L843">
            <v>12</v>
          </cell>
          <cell r="M843">
            <v>13</v>
          </cell>
          <cell r="N843">
            <v>14</v>
          </cell>
          <cell r="O843">
            <v>15</v>
          </cell>
          <cell r="P843" t="str">
            <v>16=14x15</v>
          </cell>
          <cell r="Q843" t="str">
            <v>17=13x14</v>
          </cell>
          <cell r="R843" t="str">
            <v>18=13x16</v>
          </cell>
          <cell r="S843" t="str">
            <v>19=18-17</v>
          </cell>
        </row>
        <row r="845">
          <cell r="A845" t="str">
            <v>2004</v>
          </cell>
          <cell r="B845" t="str">
            <v xml:space="preserve">  JUNE</v>
          </cell>
          <cell r="C845" t="str">
            <v>-</v>
          </cell>
          <cell r="D845" t="str">
            <v>-</v>
          </cell>
          <cell r="E845" t="str">
            <v>-</v>
          </cell>
          <cell r="F845" t="str">
            <v>-</v>
          </cell>
          <cell r="G845" t="str">
            <v>-</v>
          </cell>
          <cell r="H845" t="str">
            <v>-</v>
          </cell>
          <cell r="I845">
            <v>0</v>
          </cell>
          <cell r="J845">
            <v>0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 t="str">
            <v>-</v>
          </cell>
          <cell r="Q845" t="str">
            <v>-</v>
          </cell>
          <cell r="R845" t="str">
            <v>-</v>
          </cell>
          <cell r="S845" t="str">
            <v>-</v>
          </cell>
        </row>
        <row r="846">
          <cell r="B846" t="str">
            <v xml:space="preserve">  JULY</v>
          </cell>
          <cell r="C846" t="str">
            <v>-</v>
          </cell>
          <cell r="D846" t="str">
            <v>-</v>
          </cell>
          <cell r="E846" t="str">
            <v>-</v>
          </cell>
          <cell r="F846" t="str">
            <v>-</v>
          </cell>
          <cell r="G846" t="str">
            <v>-</v>
          </cell>
          <cell r="H846" t="str">
            <v>-</v>
          </cell>
          <cell r="I846">
            <v>0</v>
          </cell>
          <cell r="J846">
            <v>0</v>
          </cell>
          <cell r="K846">
            <v>0</v>
          </cell>
          <cell r="L846" t="str">
            <v>-</v>
          </cell>
          <cell r="M846" t="str">
            <v>-</v>
          </cell>
          <cell r="N846" t="str">
            <v>-</v>
          </cell>
          <cell r="O846" t="str">
            <v>-</v>
          </cell>
          <cell r="P846" t="str">
            <v>-</v>
          </cell>
          <cell r="Q846" t="str">
            <v>-</v>
          </cell>
          <cell r="R846" t="str">
            <v>-</v>
          </cell>
          <cell r="S846" t="str">
            <v>-</v>
          </cell>
        </row>
        <row r="847">
          <cell r="B847" t="str">
            <v xml:space="preserve">  AUGUST</v>
          </cell>
          <cell r="C847" t="str">
            <v>-</v>
          </cell>
          <cell r="D847" t="str">
            <v>-</v>
          </cell>
          <cell r="E847" t="str">
            <v>-</v>
          </cell>
          <cell r="F847" t="str">
            <v>-</v>
          </cell>
          <cell r="G847" t="str">
            <v>-</v>
          </cell>
          <cell r="H847" t="str">
            <v>-</v>
          </cell>
          <cell r="I847">
            <v>0</v>
          </cell>
          <cell r="J847">
            <v>0</v>
          </cell>
          <cell r="K847">
            <v>0</v>
          </cell>
          <cell r="L847" t="str">
            <v>-</v>
          </cell>
          <cell r="M847" t="str">
            <v>-</v>
          </cell>
          <cell r="N847" t="str">
            <v>-</v>
          </cell>
          <cell r="O847" t="str">
            <v>-</v>
          </cell>
          <cell r="P847" t="str">
            <v>-</v>
          </cell>
          <cell r="Q847" t="str">
            <v>-</v>
          </cell>
          <cell r="R847" t="str">
            <v>-</v>
          </cell>
          <cell r="S847" t="str">
            <v>-</v>
          </cell>
        </row>
        <row r="848">
          <cell r="B848" t="str">
            <v xml:space="preserve">  SEPTEMBER</v>
          </cell>
          <cell r="C848" t="str">
            <v>-</v>
          </cell>
          <cell r="D848" t="str">
            <v>-</v>
          </cell>
          <cell r="E848" t="str">
            <v>-</v>
          </cell>
          <cell r="F848" t="str">
            <v>-</v>
          </cell>
          <cell r="G848" t="str">
            <v>-</v>
          </cell>
          <cell r="H848" t="str">
            <v>-</v>
          </cell>
          <cell r="I848">
            <v>0</v>
          </cell>
          <cell r="J848">
            <v>0</v>
          </cell>
          <cell r="K848">
            <v>0</v>
          </cell>
          <cell r="L848" t="str">
            <v>-</v>
          </cell>
          <cell r="M848" t="str">
            <v>-</v>
          </cell>
          <cell r="N848" t="str">
            <v>-</v>
          </cell>
          <cell r="O848" t="str">
            <v>-</v>
          </cell>
          <cell r="P848" t="str">
            <v>-</v>
          </cell>
          <cell r="Q848" t="str">
            <v>-</v>
          </cell>
          <cell r="R848" t="str">
            <v>-</v>
          </cell>
          <cell r="S848" t="str">
            <v>-</v>
          </cell>
        </row>
        <row r="849">
          <cell r="B849" t="str">
            <v xml:space="preserve">  OCTOBER</v>
          </cell>
          <cell r="C849" t="str">
            <v>-</v>
          </cell>
          <cell r="D849" t="str">
            <v>-</v>
          </cell>
          <cell r="E849" t="str">
            <v>-</v>
          </cell>
          <cell r="F849" t="str">
            <v>-</v>
          </cell>
          <cell r="G849" t="str">
            <v>-</v>
          </cell>
          <cell r="H849" t="str">
            <v>-</v>
          </cell>
          <cell r="I849">
            <v>0</v>
          </cell>
          <cell r="J849">
            <v>0</v>
          </cell>
          <cell r="K849">
            <v>0</v>
          </cell>
          <cell r="L849" t="str">
            <v>-</v>
          </cell>
          <cell r="M849" t="str">
            <v>-</v>
          </cell>
          <cell r="N849" t="str">
            <v>-</v>
          </cell>
          <cell r="O849" t="str">
            <v>-</v>
          </cell>
          <cell r="P849" t="str">
            <v>-</v>
          </cell>
          <cell r="Q849" t="str">
            <v>-</v>
          </cell>
          <cell r="R849" t="str">
            <v>-</v>
          </cell>
          <cell r="S849" t="str">
            <v>-</v>
          </cell>
        </row>
        <row r="850">
          <cell r="B850" t="str">
            <v xml:space="preserve">  NOVEMBER</v>
          </cell>
          <cell r="C850" t="str">
            <v>-</v>
          </cell>
          <cell r="D850" t="str">
            <v>-</v>
          </cell>
          <cell r="E850" t="str">
            <v>-</v>
          </cell>
          <cell r="F850" t="str">
            <v>-</v>
          </cell>
          <cell r="G850" t="str">
            <v>-</v>
          </cell>
          <cell r="H850" t="str">
            <v>-</v>
          </cell>
          <cell r="I850">
            <v>0</v>
          </cell>
          <cell r="J850">
            <v>0</v>
          </cell>
          <cell r="K850">
            <v>0</v>
          </cell>
          <cell r="L850" t="str">
            <v>-</v>
          </cell>
          <cell r="M850" t="str">
            <v>-</v>
          </cell>
          <cell r="N850" t="str">
            <v>-</v>
          </cell>
          <cell r="O850" t="str">
            <v>-</v>
          </cell>
          <cell r="P850" t="str">
            <v>-</v>
          </cell>
          <cell r="Q850" t="str">
            <v>-</v>
          </cell>
          <cell r="R850" t="str">
            <v>-</v>
          </cell>
          <cell r="S850" t="str">
            <v>-</v>
          </cell>
        </row>
        <row r="851">
          <cell r="B851" t="str">
            <v xml:space="preserve">  DECEMBER</v>
          </cell>
          <cell r="C851" t="str">
            <v>-</v>
          </cell>
          <cell r="D851" t="str">
            <v>-</v>
          </cell>
          <cell r="E851" t="str">
            <v>-</v>
          </cell>
          <cell r="F851" t="str">
            <v>-</v>
          </cell>
          <cell r="G851" t="str">
            <v>-</v>
          </cell>
          <cell r="H851" t="str">
            <v>-</v>
          </cell>
          <cell r="I851">
            <v>0</v>
          </cell>
          <cell r="J851">
            <v>0</v>
          </cell>
          <cell r="K851">
            <v>0</v>
          </cell>
          <cell r="L851" t="str">
            <v>-</v>
          </cell>
          <cell r="M851" t="str">
            <v>-</v>
          </cell>
          <cell r="N851" t="str">
            <v>-</v>
          </cell>
          <cell r="O851" t="str">
            <v>-</v>
          </cell>
          <cell r="P851" t="str">
            <v>-</v>
          </cell>
          <cell r="Q851" t="str">
            <v>-</v>
          </cell>
          <cell r="R851" t="str">
            <v>-</v>
          </cell>
          <cell r="S851" t="str">
            <v>-</v>
          </cell>
        </row>
        <row r="852">
          <cell r="A852" t="str">
            <v>2005</v>
          </cell>
          <cell r="B852" t="str">
            <v xml:space="preserve">  JANUARY</v>
          </cell>
          <cell r="C852" t="str">
            <v>-</v>
          </cell>
          <cell r="D852" t="str">
            <v>-</v>
          </cell>
          <cell r="E852" t="str">
            <v>-</v>
          </cell>
          <cell r="F852" t="str">
            <v>-</v>
          </cell>
          <cell r="G852" t="str">
            <v>-</v>
          </cell>
          <cell r="H852" t="str">
            <v>-</v>
          </cell>
          <cell r="I852">
            <v>0</v>
          </cell>
          <cell r="J852">
            <v>0</v>
          </cell>
          <cell r="K852">
            <v>0</v>
          </cell>
          <cell r="L852" t="str">
            <v>-</v>
          </cell>
          <cell r="M852" t="str">
            <v>-</v>
          </cell>
          <cell r="N852" t="str">
            <v>-</v>
          </cell>
          <cell r="O852" t="str">
            <v>-</v>
          </cell>
          <cell r="P852" t="str">
            <v>-</v>
          </cell>
          <cell r="Q852" t="str">
            <v>-</v>
          </cell>
          <cell r="R852" t="str">
            <v>-</v>
          </cell>
          <cell r="S852" t="str">
            <v>-</v>
          </cell>
        </row>
        <row r="853">
          <cell r="B853" t="str">
            <v xml:space="preserve">  FEBRUARY</v>
          </cell>
          <cell r="C853" t="str">
            <v>-</v>
          </cell>
          <cell r="D853" t="str">
            <v>-</v>
          </cell>
          <cell r="E853" t="str">
            <v>-</v>
          </cell>
          <cell r="F853" t="str">
            <v>-</v>
          </cell>
          <cell r="G853" t="str">
            <v>-</v>
          </cell>
          <cell r="H853" t="str">
            <v>-</v>
          </cell>
          <cell r="I853">
            <v>0</v>
          </cell>
          <cell r="J853">
            <v>0</v>
          </cell>
          <cell r="K853">
            <v>0</v>
          </cell>
          <cell r="L853" t="str">
            <v>-</v>
          </cell>
          <cell r="M853" t="str">
            <v>-</v>
          </cell>
          <cell r="N853" t="str">
            <v>-</v>
          </cell>
          <cell r="O853" t="str">
            <v>-</v>
          </cell>
          <cell r="P853" t="str">
            <v>-</v>
          </cell>
          <cell r="Q853" t="str">
            <v>-</v>
          </cell>
          <cell r="R853" t="str">
            <v>-</v>
          </cell>
          <cell r="S853" t="str">
            <v>-</v>
          </cell>
        </row>
        <row r="854">
          <cell r="B854" t="str">
            <v xml:space="preserve">  MARCH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>
            <v>0</v>
          </cell>
          <cell r="J854">
            <v>0</v>
          </cell>
          <cell r="K854">
            <v>0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  <cell r="P854" t="str">
            <v>-</v>
          </cell>
          <cell r="Q854" t="str">
            <v>-</v>
          </cell>
          <cell r="R854" t="str">
            <v>-</v>
          </cell>
          <cell r="S854" t="str">
            <v>-</v>
          </cell>
        </row>
        <row r="855">
          <cell r="B855" t="str">
            <v xml:space="preserve">  APRIL</v>
          </cell>
          <cell r="C855" t="str">
            <v>-</v>
          </cell>
          <cell r="D855" t="str">
            <v>-</v>
          </cell>
          <cell r="E855" t="str">
            <v>-</v>
          </cell>
          <cell r="F855" t="str">
            <v>-</v>
          </cell>
          <cell r="G855" t="str">
            <v>-</v>
          </cell>
          <cell r="H855" t="str">
            <v>-</v>
          </cell>
          <cell r="I855">
            <v>0</v>
          </cell>
          <cell r="J855">
            <v>0</v>
          </cell>
          <cell r="K855">
            <v>0</v>
          </cell>
          <cell r="L855" t="str">
            <v>-</v>
          </cell>
          <cell r="M855" t="str">
            <v>-</v>
          </cell>
          <cell r="N855" t="str">
            <v>-</v>
          </cell>
          <cell r="O855" t="str">
            <v>-</v>
          </cell>
          <cell r="P855" t="str">
            <v>-</v>
          </cell>
          <cell r="Q855" t="str">
            <v>-</v>
          </cell>
          <cell r="R855" t="str">
            <v>-</v>
          </cell>
          <cell r="S855" t="str">
            <v>-</v>
          </cell>
        </row>
        <row r="856">
          <cell r="B856" t="str">
            <v xml:space="preserve">  MAY</v>
          </cell>
          <cell r="C856" t="str">
            <v>-</v>
          </cell>
          <cell r="D856" t="str">
            <v>-</v>
          </cell>
          <cell r="E856" t="str">
            <v>-</v>
          </cell>
          <cell r="F856" t="str">
            <v>-</v>
          </cell>
          <cell r="G856" t="str">
            <v>-</v>
          </cell>
          <cell r="H856" t="str">
            <v>-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 t="str">
            <v>-</v>
          </cell>
          <cell r="N856" t="str">
            <v>-</v>
          </cell>
          <cell r="O856" t="str">
            <v>-</v>
          </cell>
          <cell r="P856" t="str">
            <v>-</v>
          </cell>
          <cell r="Q856" t="str">
            <v>-</v>
          </cell>
          <cell r="R856" t="str">
            <v>-</v>
          </cell>
          <cell r="S856" t="str">
            <v>-</v>
          </cell>
        </row>
        <row r="857">
          <cell r="B857" t="str">
            <v xml:space="preserve">  JUNE</v>
          </cell>
          <cell r="C857" t="str">
            <v>-</v>
          </cell>
          <cell r="D857">
            <v>121.75</v>
          </cell>
          <cell r="E857">
            <v>323</v>
          </cell>
          <cell r="F857">
            <v>491</v>
          </cell>
          <cell r="G857">
            <v>2100</v>
          </cell>
          <cell r="H857">
            <v>441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63034</v>
          </cell>
          <cell r="O857">
            <v>1.1710772846425019</v>
          </cell>
          <cell r="P857">
            <v>73817.685560155471</v>
          </cell>
          <cell r="Q857">
            <v>0</v>
          </cell>
          <cell r="R857">
            <v>0</v>
          </cell>
          <cell r="S857">
            <v>0</v>
          </cell>
        </row>
        <row r="858">
          <cell r="B858" t="str">
            <v xml:space="preserve">  JULY</v>
          </cell>
          <cell r="C858" t="str">
            <v>-</v>
          </cell>
          <cell r="D858">
            <v>122.55</v>
          </cell>
          <cell r="E858">
            <v>325</v>
          </cell>
          <cell r="F858">
            <v>491</v>
          </cell>
          <cell r="G858">
            <v>2100</v>
          </cell>
          <cell r="H858">
            <v>449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63034</v>
          </cell>
          <cell r="O858">
            <v>1.1858762670936582</v>
          </cell>
          <cell r="P858">
            <v>74750.524619981647</v>
          </cell>
          <cell r="Q858">
            <v>0</v>
          </cell>
          <cell r="R858">
            <v>0</v>
          </cell>
          <cell r="S858">
            <v>0</v>
          </cell>
        </row>
        <row r="859">
          <cell r="B859" t="str">
            <v xml:space="preserve">  AUGUST</v>
          </cell>
          <cell r="C859" t="str">
            <v>-</v>
          </cell>
          <cell r="D859">
            <v>122.49</v>
          </cell>
          <cell r="E859">
            <v>326</v>
          </cell>
          <cell r="F859">
            <v>493</v>
          </cell>
          <cell r="G859">
            <v>2100</v>
          </cell>
          <cell r="H859">
            <v>452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63034</v>
          </cell>
          <cell r="O859">
            <v>1.1909377719812502</v>
          </cell>
          <cell r="P859">
            <v>75069.571519066129</v>
          </cell>
          <cell r="Q859">
            <v>0</v>
          </cell>
          <cell r="R859">
            <v>0</v>
          </cell>
          <cell r="S859">
            <v>0</v>
          </cell>
        </row>
        <row r="860">
          <cell r="B860" t="str">
            <v xml:space="preserve">  SEPTEMBER</v>
          </cell>
          <cell r="C860" t="str">
            <v>-</v>
          </cell>
          <cell r="D860">
            <v>123.27</v>
          </cell>
          <cell r="E860">
            <v>330</v>
          </cell>
          <cell r="F860">
            <v>495</v>
          </cell>
          <cell r="G860">
            <v>2100</v>
          </cell>
          <cell r="H860">
            <v>462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63034</v>
          </cell>
          <cell r="O860">
            <v>1.2091382084425562</v>
          </cell>
          <cell r="P860">
            <v>76216.817830968081</v>
          </cell>
          <cell r="Q860">
            <v>0</v>
          </cell>
          <cell r="R860">
            <v>0</v>
          </cell>
          <cell r="S860">
            <v>0</v>
          </cell>
        </row>
        <row r="861">
          <cell r="B861" t="str">
            <v xml:space="preserve">  OCTOBER</v>
          </cell>
          <cell r="C861" t="str">
            <v>-</v>
          </cell>
          <cell r="D861">
            <v>139.13999999999999</v>
          </cell>
          <cell r="E861">
            <v>376</v>
          </cell>
          <cell r="F861">
            <v>511</v>
          </cell>
          <cell r="G861">
            <v>4300</v>
          </cell>
          <cell r="H861">
            <v>500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63034</v>
          </cell>
          <cell r="O861">
            <v>1.2957987371030848</v>
          </cell>
          <cell r="P861">
            <v>81679.377594555845</v>
          </cell>
          <cell r="Q861">
            <v>0</v>
          </cell>
          <cell r="R861">
            <v>0</v>
          </cell>
          <cell r="S861">
            <v>0</v>
          </cell>
        </row>
        <row r="862">
          <cell r="B862" t="str">
            <v xml:space="preserve">  NOVEMBER</v>
          </cell>
          <cell r="C862" t="str">
            <v>-</v>
          </cell>
          <cell r="D862">
            <v>140.15</v>
          </cell>
          <cell r="E862">
            <v>393</v>
          </cell>
          <cell r="F862">
            <v>511</v>
          </cell>
          <cell r="G862">
            <v>4300</v>
          </cell>
          <cell r="H862">
            <v>510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63034</v>
          </cell>
          <cell r="O862">
            <v>1.3143110238762414</v>
          </cell>
          <cell r="P862">
            <v>82846.281079014996</v>
          </cell>
          <cell r="Q862">
            <v>0</v>
          </cell>
          <cell r="R862">
            <v>0</v>
          </cell>
          <cell r="S862">
            <v>0</v>
          </cell>
        </row>
        <row r="863">
          <cell r="B863" t="str">
            <v xml:space="preserve">  DECEMBER</v>
          </cell>
          <cell r="C863" t="str">
            <v>-</v>
          </cell>
          <cell r="D863">
            <v>140.32</v>
          </cell>
          <cell r="E863">
            <v>393</v>
          </cell>
          <cell r="F863">
            <v>511</v>
          </cell>
          <cell r="G863">
            <v>4300</v>
          </cell>
          <cell r="H863">
            <v>510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63034</v>
          </cell>
          <cell r="O863">
            <v>1.3145415219328263</v>
          </cell>
          <cell r="P863">
            <v>82860.810293513772</v>
          </cell>
          <cell r="Q863">
            <v>0</v>
          </cell>
          <cell r="R863">
            <v>0</v>
          </cell>
          <cell r="S863">
            <v>0</v>
          </cell>
        </row>
        <row r="864">
          <cell r="A864" t="str">
            <v>2006</v>
          </cell>
          <cell r="B864" t="str">
            <v xml:space="preserve">  JANUARY</v>
          </cell>
          <cell r="C864" t="str">
            <v>-</v>
          </cell>
          <cell r="D864" t="str">
            <v>-</v>
          </cell>
          <cell r="E864" t="str">
            <v>-</v>
          </cell>
          <cell r="F864" t="str">
            <v>-</v>
          </cell>
          <cell r="G864" t="str">
            <v>-</v>
          </cell>
          <cell r="H864" t="str">
            <v>-</v>
          </cell>
          <cell r="I864">
            <v>0</v>
          </cell>
          <cell r="J864">
            <v>0</v>
          </cell>
          <cell r="K864">
            <v>0</v>
          </cell>
          <cell r="L864" t="str">
            <v>-</v>
          </cell>
          <cell r="M864" t="str">
            <v>-</v>
          </cell>
          <cell r="N864">
            <v>63034</v>
          </cell>
          <cell r="O864">
            <v>0.25</v>
          </cell>
          <cell r="P864">
            <v>15758.5</v>
          </cell>
          <cell r="Q864">
            <v>0</v>
          </cell>
          <cell r="R864">
            <v>0</v>
          </cell>
          <cell r="S864">
            <v>0</v>
          </cell>
        </row>
        <row r="865">
          <cell r="B865" t="str">
            <v xml:space="preserve">  FEBRUARY</v>
          </cell>
          <cell r="C865" t="str">
            <v>-</v>
          </cell>
          <cell r="D865" t="str">
            <v>-</v>
          </cell>
          <cell r="E865" t="str">
            <v>-</v>
          </cell>
          <cell r="F865" t="str">
            <v>-</v>
          </cell>
          <cell r="G865" t="str">
            <v>-</v>
          </cell>
          <cell r="H865" t="str">
            <v>-</v>
          </cell>
          <cell r="I865">
            <v>0</v>
          </cell>
          <cell r="J865">
            <v>0</v>
          </cell>
          <cell r="K865">
            <v>0</v>
          </cell>
          <cell r="L865" t="str">
            <v>-</v>
          </cell>
          <cell r="M865" t="str">
            <v>-</v>
          </cell>
          <cell r="N865">
            <v>63034</v>
          </cell>
          <cell r="O865">
            <v>0.25</v>
          </cell>
          <cell r="P865">
            <v>15758.5</v>
          </cell>
          <cell r="Q865">
            <v>0</v>
          </cell>
          <cell r="R865">
            <v>0</v>
          </cell>
          <cell r="S865">
            <v>0</v>
          </cell>
        </row>
        <row r="866">
          <cell r="B866" t="str">
            <v xml:space="preserve">  MARCH</v>
          </cell>
          <cell r="C866" t="str">
            <v>-</v>
          </cell>
          <cell r="D866" t="str">
            <v>-</v>
          </cell>
          <cell r="E866" t="str">
            <v>-</v>
          </cell>
          <cell r="F866" t="str">
            <v>-</v>
          </cell>
          <cell r="G866" t="str">
            <v>-</v>
          </cell>
          <cell r="H866" t="str">
            <v>-</v>
          </cell>
          <cell r="I866">
            <v>0</v>
          </cell>
          <cell r="J866">
            <v>0</v>
          </cell>
          <cell r="K866">
            <v>0</v>
          </cell>
          <cell r="L866" t="str">
            <v>-</v>
          </cell>
          <cell r="M866" t="str">
            <v>-</v>
          </cell>
          <cell r="N866">
            <v>63034</v>
          </cell>
          <cell r="O866">
            <v>0.25</v>
          </cell>
          <cell r="P866">
            <v>15758.5</v>
          </cell>
          <cell r="Q866">
            <v>0</v>
          </cell>
          <cell r="R866">
            <v>0</v>
          </cell>
          <cell r="S866">
            <v>0</v>
          </cell>
        </row>
        <row r="867">
          <cell r="B867" t="str">
            <v xml:space="preserve">  APRIL</v>
          </cell>
          <cell r="C867" t="str">
            <v>-</v>
          </cell>
          <cell r="D867" t="str">
            <v>-</v>
          </cell>
          <cell r="E867" t="str">
            <v>-</v>
          </cell>
          <cell r="F867" t="str">
            <v>-</v>
          </cell>
          <cell r="G867" t="str">
            <v>-</v>
          </cell>
          <cell r="H867" t="str">
            <v>-</v>
          </cell>
          <cell r="I867">
            <v>0</v>
          </cell>
          <cell r="J867">
            <v>0</v>
          </cell>
          <cell r="K867">
            <v>0</v>
          </cell>
          <cell r="L867" t="str">
            <v>-</v>
          </cell>
          <cell r="M867" t="str">
            <v>-</v>
          </cell>
          <cell r="N867">
            <v>63034</v>
          </cell>
          <cell r="O867">
            <v>0.25</v>
          </cell>
          <cell r="P867">
            <v>15758.5</v>
          </cell>
          <cell r="Q867">
            <v>0</v>
          </cell>
          <cell r="R867">
            <v>0</v>
          </cell>
          <cell r="S867">
            <v>0</v>
          </cell>
        </row>
        <row r="868">
          <cell r="B868" t="str">
            <v xml:space="preserve">  MAY</v>
          </cell>
          <cell r="C868" t="str">
            <v>-</v>
          </cell>
          <cell r="D868" t="str">
            <v>-</v>
          </cell>
          <cell r="E868" t="str">
            <v>-</v>
          </cell>
          <cell r="F868" t="str">
            <v>-</v>
          </cell>
          <cell r="G868" t="str">
            <v>-</v>
          </cell>
          <cell r="H868" t="str">
            <v>-</v>
          </cell>
          <cell r="I868">
            <v>0</v>
          </cell>
          <cell r="J868">
            <v>0</v>
          </cell>
          <cell r="K868">
            <v>0</v>
          </cell>
          <cell r="L868" t="str">
            <v>-</v>
          </cell>
          <cell r="M868" t="str">
            <v>-</v>
          </cell>
          <cell r="N868">
            <v>63034</v>
          </cell>
          <cell r="O868">
            <v>0.25</v>
          </cell>
          <cell r="P868">
            <v>15758.5</v>
          </cell>
          <cell r="Q868">
            <v>0</v>
          </cell>
          <cell r="R868">
            <v>0</v>
          </cell>
          <cell r="S868">
            <v>0</v>
          </cell>
        </row>
        <row r="869">
          <cell r="B869" t="str">
            <v xml:space="preserve">  JUNE</v>
          </cell>
          <cell r="C869" t="str">
            <v>-</v>
          </cell>
          <cell r="D869" t="str">
            <v>-</v>
          </cell>
          <cell r="E869" t="str">
            <v>-</v>
          </cell>
          <cell r="F869" t="str">
            <v>-</v>
          </cell>
          <cell r="G869" t="str">
            <v>-</v>
          </cell>
          <cell r="H869" t="str">
            <v>-</v>
          </cell>
          <cell r="I869">
            <v>0</v>
          </cell>
          <cell r="J869">
            <v>0</v>
          </cell>
          <cell r="K869">
            <v>0</v>
          </cell>
          <cell r="L869" t="str">
            <v>-</v>
          </cell>
          <cell r="M869" t="str">
            <v>-</v>
          </cell>
          <cell r="N869">
            <v>63034</v>
          </cell>
          <cell r="O869">
            <v>0.25</v>
          </cell>
          <cell r="P869">
            <v>15758.5</v>
          </cell>
          <cell r="Q869">
            <v>0</v>
          </cell>
          <cell r="R869">
            <v>0</v>
          </cell>
          <cell r="S869">
            <v>0</v>
          </cell>
        </row>
        <row r="870">
          <cell r="B870" t="str">
            <v xml:space="preserve">  JULY</v>
          </cell>
          <cell r="C870" t="str">
            <v>-</v>
          </cell>
          <cell r="D870" t="str">
            <v>-</v>
          </cell>
          <cell r="E870" t="str">
            <v>-</v>
          </cell>
          <cell r="F870" t="str">
            <v>-</v>
          </cell>
          <cell r="G870" t="str">
            <v>-</v>
          </cell>
          <cell r="H870" t="str">
            <v>-</v>
          </cell>
          <cell r="I870">
            <v>0</v>
          </cell>
          <cell r="J870">
            <v>0</v>
          </cell>
          <cell r="K870">
            <v>0</v>
          </cell>
          <cell r="L870" t="str">
            <v>-</v>
          </cell>
          <cell r="M870" t="str">
            <v>-</v>
          </cell>
          <cell r="N870">
            <v>63034</v>
          </cell>
          <cell r="O870">
            <v>0.25</v>
          </cell>
          <cell r="P870">
            <v>15758.5</v>
          </cell>
          <cell r="Q870">
            <v>0</v>
          </cell>
          <cell r="R870">
            <v>0</v>
          </cell>
          <cell r="S870">
            <v>0</v>
          </cell>
        </row>
        <row r="871">
          <cell r="B871" t="str">
            <v xml:space="preserve">  AUGUST</v>
          </cell>
          <cell r="C871" t="str">
            <v>-</v>
          </cell>
          <cell r="D871" t="str">
            <v>-</v>
          </cell>
          <cell r="E871" t="str">
            <v>-</v>
          </cell>
          <cell r="F871" t="str">
            <v>-</v>
          </cell>
          <cell r="G871" t="str">
            <v>-</v>
          </cell>
          <cell r="H871" t="str">
            <v>-</v>
          </cell>
          <cell r="I871">
            <v>0</v>
          </cell>
          <cell r="J871">
            <v>0</v>
          </cell>
          <cell r="K871">
            <v>0</v>
          </cell>
          <cell r="L871" t="str">
            <v>-</v>
          </cell>
          <cell r="M871" t="str">
            <v>-</v>
          </cell>
          <cell r="N871">
            <v>63034</v>
          </cell>
          <cell r="O871">
            <v>0.25</v>
          </cell>
          <cell r="P871">
            <v>15758.5</v>
          </cell>
          <cell r="Q871">
            <v>0</v>
          </cell>
          <cell r="R871">
            <v>0</v>
          </cell>
          <cell r="S871">
            <v>0</v>
          </cell>
        </row>
        <row r="872">
          <cell r="B872" t="str">
            <v xml:space="preserve">  SEPTEMBER</v>
          </cell>
          <cell r="C872" t="str">
            <v>-</v>
          </cell>
          <cell r="D872" t="str">
            <v>-</v>
          </cell>
          <cell r="E872" t="str">
            <v>-</v>
          </cell>
          <cell r="F872" t="str">
            <v>-</v>
          </cell>
          <cell r="G872" t="str">
            <v>-</v>
          </cell>
          <cell r="H872" t="str">
            <v>-</v>
          </cell>
          <cell r="I872">
            <v>0</v>
          </cell>
          <cell r="J872">
            <v>0</v>
          </cell>
          <cell r="K872">
            <v>0</v>
          </cell>
          <cell r="L872" t="str">
            <v>-</v>
          </cell>
          <cell r="M872" t="str">
            <v>-</v>
          </cell>
          <cell r="N872">
            <v>63034</v>
          </cell>
          <cell r="O872">
            <v>0.25</v>
          </cell>
          <cell r="P872">
            <v>15758.5</v>
          </cell>
          <cell r="Q872">
            <v>0</v>
          </cell>
          <cell r="R872">
            <v>0</v>
          </cell>
          <cell r="S872">
            <v>0</v>
          </cell>
        </row>
        <row r="873">
          <cell r="B873" t="str">
            <v xml:space="preserve">  OCTOBER</v>
          </cell>
          <cell r="C873" t="str">
            <v>-</v>
          </cell>
          <cell r="D873" t="str">
            <v>-</v>
          </cell>
          <cell r="E873" t="str">
            <v>-</v>
          </cell>
          <cell r="F873" t="str">
            <v>-</v>
          </cell>
          <cell r="G873" t="str">
            <v>-</v>
          </cell>
          <cell r="H873" t="str">
            <v>-</v>
          </cell>
          <cell r="I873">
            <v>0</v>
          </cell>
          <cell r="J873">
            <v>0</v>
          </cell>
          <cell r="K873">
            <v>0</v>
          </cell>
          <cell r="L873" t="str">
            <v>-</v>
          </cell>
          <cell r="M873" t="str">
            <v>-</v>
          </cell>
          <cell r="N873">
            <v>63034</v>
          </cell>
          <cell r="O873">
            <v>0.25</v>
          </cell>
          <cell r="P873">
            <v>15758.5</v>
          </cell>
          <cell r="Q873">
            <v>0</v>
          </cell>
          <cell r="R873">
            <v>0</v>
          </cell>
          <cell r="S873">
            <v>0</v>
          </cell>
        </row>
        <row r="874">
          <cell r="B874" t="str">
            <v xml:space="preserve">  NOVEMBER</v>
          </cell>
          <cell r="C874" t="str">
            <v>-</v>
          </cell>
          <cell r="D874" t="str">
            <v>-</v>
          </cell>
          <cell r="E874" t="str">
            <v>-</v>
          </cell>
          <cell r="F874" t="str">
            <v>-</v>
          </cell>
          <cell r="G874" t="str">
            <v>-</v>
          </cell>
          <cell r="H874" t="str">
            <v>-</v>
          </cell>
          <cell r="I874">
            <v>0</v>
          </cell>
          <cell r="J874">
            <v>0</v>
          </cell>
          <cell r="K874">
            <v>0</v>
          </cell>
          <cell r="L874" t="str">
            <v>-</v>
          </cell>
          <cell r="M874" t="str">
            <v>-</v>
          </cell>
          <cell r="N874">
            <v>63034</v>
          </cell>
          <cell r="O874">
            <v>0.25</v>
          </cell>
          <cell r="P874">
            <v>15758.5</v>
          </cell>
          <cell r="Q874">
            <v>0</v>
          </cell>
          <cell r="R874">
            <v>0</v>
          </cell>
          <cell r="S874">
            <v>0</v>
          </cell>
        </row>
        <row r="876">
          <cell r="A876" t="str">
            <v xml:space="preserve"> </v>
          </cell>
          <cell r="B876" t="str">
            <v>T O T A L</v>
          </cell>
          <cell r="C876" t="str">
            <v>Pay Item</v>
          </cell>
          <cell r="E876" t="str">
            <v>:</v>
          </cell>
          <cell r="F876" t="str">
            <v>III-4-34-Un</v>
          </cell>
          <cell r="J876">
            <v>0</v>
          </cell>
          <cell r="K876" t="str">
            <v>-</v>
          </cell>
          <cell r="L876">
            <v>0</v>
          </cell>
          <cell r="M876">
            <v>0</v>
          </cell>
          <cell r="O876" t="str">
            <v>-</v>
          </cell>
          <cell r="Q876">
            <v>0</v>
          </cell>
          <cell r="R876">
            <v>0</v>
          </cell>
          <cell r="S876">
            <v>0</v>
          </cell>
        </row>
        <row r="878">
          <cell r="A878" t="str">
            <v xml:space="preserve">   L : Labour</v>
          </cell>
          <cell r="E878" t="str">
            <v xml:space="preserve">    C : Cement</v>
          </cell>
          <cell r="J878" t="str">
            <v xml:space="preserve">    S : Steel</v>
          </cell>
          <cell r="N878" t="str">
            <v xml:space="preserve">    F : Fuel</v>
          </cell>
          <cell r="R878" t="str">
            <v xml:space="preserve">    M : Material</v>
          </cell>
        </row>
        <row r="879">
          <cell r="A879" t="str">
            <v xml:space="preserve">   Economic Indicators Table 1.3</v>
          </cell>
          <cell r="E879" t="str">
            <v xml:space="preserve">         Economic Indicators Table 1.11</v>
          </cell>
          <cell r="J879" t="str">
            <v xml:space="preserve">         Economic Indicators Table 1.11</v>
          </cell>
          <cell r="N879" t="str">
            <v xml:space="preserve">         "Official Diesel Oil Selling Price"</v>
          </cell>
          <cell r="R879" t="str">
            <v xml:space="preserve">         Economic Indicators Table 1.15</v>
          </cell>
        </row>
        <row r="880">
          <cell r="A880" t="str">
            <v xml:space="preserve">   Consumer Price Indices for 43 Cities &amp; Changes</v>
          </cell>
          <cell r="E880" t="str">
            <v xml:space="preserve">         Wholesale Price Indices of Manufacturing Commodities</v>
          </cell>
          <cell r="J880" t="str">
            <v xml:space="preserve">         Wholesale Price Indices of Manufacturing Commodities</v>
          </cell>
          <cell r="N880" t="str">
            <v xml:space="preserve">         Actual cost of high speed diesel</v>
          </cell>
          <cell r="R880" t="str">
            <v xml:space="preserve">         Wholesale Price Indices of Construction Materials</v>
          </cell>
        </row>
        <row r="881">
          <cell r="A881" t="str">
            <v xml:space="preserve">   Sub-Sector General Index for Bandar Lampung</v>
          </cell>
          <cell r="E881" t="str">
            <v xml:space="preserve">         Sub-Sector 17, Non Metallic Mineral Products</v>
          </cell>
          <cell r="J881" t="str">
            <v xml:space="preserve">         Sub-Sector 19, Iron and Steel Products</v>
          </cell>
          <cell r="N881" t="str">
            <v xml:space="preserve">         Estabilished by Pertamina Oil Company</v>
          </cell>
          <cell r="R881" t="str">
            <v xml:space="preserve">         Sub-Sector 2, Public Works in Agriculture</v>
          </cell>
        </row>
        <row r="883">
          <cell r="A883" t="str">
            <v>Pn  =  A +  L(Ln/Lo) + C(Cn/Co) + S(Sn/So) + F(Fn/Fo) + M(Mn/Mo)</v>
          </cell>
        </row>
        <row r="884">
          <cell r="A884" t="str">
            <v>CALCULATION OF ESCALATION PAYMENT</v>
          </cell>
        </row>
        <row r="885">
          <cell r="A885" t="str">
            <v>CONTRACT PACKAGE</v>
          </cell>
          <cell r="C885" t="str">
            <v>:</v>
          </cell>
          <cell r="D885" t="str">
            <v>WAY CURUP IRRIGATION SUB-PROJECT PTSL-II</v>
          </cell>
          <cell r="Q885" t="str">
            <v>CONTRACTOR</v>
          </cell>
          <cell r="R885" t="str">
            <v>:     PT. ADHI KARYA (Persero) Tbk</v>
          </cell>
        </row>
        <row r="886">
          <cell r="A886" t="str">
            <v>CONTRACT NO. / DATE</v>
          </cell>
          <cell r="C886" t="str">
            <v>:</v>
          </cell>
          <cell r="D886" t="str">
            <v>HK.02.07-Ag.0801/WILIII/01 ,  Date : May 14th, 2004</v>
          </cell>
          <cell r="Q886" t="str">
            <v>CONSULTANT</v>
          </cell>
          <cell r="R886" t="str">
            <v>:     NIPPON KOEI (In Associated)</v>
          </cell>
        </row>
        <row r="888">
          <cell r="A888" t="str">
            <v xml:space="preserve"> PAY ITEM</v>
          </cell>
          <cell r="C888" t="str">
            <v>:</v>
          </cell>
          <cell r="D888" t="str">
            <v>III - 4 - 35</v>
          </cell>
          <cell r="I888" t="str">
            <v xml:space="preserve"> DESCRIPTION :</v>
          </cell>
          <cell r="J888" t="str">
            <v>Staff gauge</v>
          </cell>
          <cell r="M888" t="str">
            <v>QUANTITIES</v>
          </cell>
          <cell r="N888" t="str">
            <v>ORIGINAL</v>
          </cell>
          <cell r="P888" t="str">
            <v>CURRENT</v>
          </cell>
          <cell r="Q888" t="str">
            <v>ORIGINAL</v>
          </cell>
          <cell r="R888" t="str">
            <v>CURRENT</v>
          </cell>
        </row>
        <row r="889">
          <cell r="A889" t="str">
            <v xml:space="preserve"> COMPONENT</v>
          </cell>
          <cell r="C889" t="str">
            <v>A</v>
          </cell>
          <cell r="D889" t="str">
            <v>L</v>
          </cell>
          <cell r="E889" t="str">
            <v>C</v>
          </cell>
          <cell r="F889" t="str">
            <v>S</v>
          </cell>
          <cell r="G889" t="str">
            <v>F</v>
          </cell>
          <cell r="H889" t="str">
            <v>M</v>
          </cell>
          <cell r="I889" t="str">
            <v xml:space="preserve"> QUANTITIES   :</v>
          </cell>
          <cell r="J889">
            <v>1</v>
          </cell>
          <cell r="K889" t="str">
            <v>m</v>
          </cell>
          <cell r="M889" t="str">
            <v>FOR</v>
          </cell>
          <cell r="N889" t="str">
            <v>UNIT PRICE</v>
          </cell>
          <cell r="O889" t="str">
            <v>FACTOR</v>
          </cell>
          <cell r="P889" t="str">
            <v>UNIT PRICE</v>
          </cell>
          <cell r="Q889" t="str">
            <v>AMOUNT</v>
          </cell>
          <cell r="R889" t="str">
            <v>AMOUNT</v>
          </cell>
          <cell r="S889" t="str">
            <v>PRICE ESCALATION</v>
          </cell>
        </row>
        <row r="890">
          <cell r="A890" t="str">
            <v xml:space="preserve"> COST FACTOR</v>
          </cell>
          <cell r="C890">
            <v>0.25</v>
          </cell>
          <cell r="D890">
            <v>0.15</v>
          </cell>
          <cell r="E890" t="str">
            <v>-</v>
          </cell>
          <cell r="F890" t="str">
            <v>-</v>
          </cell>
          <cell r="G890" t="str">
            <v>-</v>
          </cell>
          <cell r="H890">
            <v>0.6</v>
          </cell>
          <cell r="I890" t="str">
            <v>SCHEDULE QUANTITIES</v>
          </cell>
          <cell r="K890" t="str">
            <v>ACTUAL QUANTITIES (MC)</v>
          </cell>
          <cell r="M890" t="str">
            <v>ESCALATION</v>
          </cell>
          <cell r="N890" t="str">
            <v>Ho</v>
          </cell>
          <cell r="O890" t="str">
            <v>Pn</v>
          </cell>
          <cell r="P890" t="str">
            <v>Hn</v>
          </cell>
          <cell r="Q890" t="str">
            <v>Io</v>
          </cell>
          <cell r="R890" t="str">
            <v>In</v>
          </cell>
          <cell r="S890" t="str">
            <v>PAYMENT</v>
          </cell>
        </row>
        <row r="891">
          <cell r="A891" t="str">
            <v xml:space="preserve"> ZERO INDEX / DEC 2002</v>
          </cell>
          <cell r="C891" t="str">
            <v>-</v>
          </cell>
          <cell r="D891">
            <v>110.63</v>
          </cell>
          <cell r="E891">
            <v>294</v>
          </cell>
          <cell r="F891">
            <v>345</v>
          </cell>
          <cell r="G891">
            <v>1650</v>
          </cell>
          <cell r="H891">
            <v>350</v>
          </cell>
          <cell r="I891" t="str">
            <v>CUMULATIVE</v>
          </cell>
          <cell r="J891" t="str">
            <v>MONTHLY</v>
          </cell>
          <cell r="K891" t="str">
            <v>CUMULATIVE</v>
          </cell>
          <cell r="L891" t="str">
            <v>MONTHLY</v>
          </cell>
          <cell r="M891" t="str">
            <v>PAYMENT</v>
          </cell>
        </row>
        <row r="892">
          <cell r="A892">
            <v>1</v>
          </cell>
          <cell r="B892">
            <v>2</v>
          </cell>
          <cell r="C892">
            <v>3</v>
          </cell>
          <cell r="D892">
            <v>4</v>
          </cell>
          <cell r="E892">
            <v>5</v>
          </cell>
          <cell r="F892">
            <v>6</v>
          </cell>
          <cell r="G892">
            <v>7</v>
          </cell>
          <cell r="H892">
            <v>8</v>
          </cell>
          <cell r="I892">
            <v>9</v>
          </cell>
          <cell r="J892">
            <v>10</v>
          </cell>
          <cell r="K892">
            <v>11</v>
          </cell>
          <cell r="L892">
            <v>12</v>
          </cell>
          <cell r="M892">
            <v>13</v>
          </cell>
          <cell r="N892">
            <v>14</v>
          </cell>
          <cell r="O892">
            <v>15</v>
          </cell>
          <cell r="P892" t="str">
            <v>16=14x15</v>
          </cell>
          <cell r="Q892" t="str">
            <v>17=13x14</v>
          </cell>
          <cell r="R892" t="str">
            <v>18=13x16</v>
          </cell>
          <cell r="S892" t="str">
            <v>19=18-17</v>
          </cell>
        </row>
        <row r="894">
          <cell r="A894" t="str">
            <v>2004</v>
          </cell>
          <cell r="B894" t="str">
            <v xml:space="preserve">  JUNE</v>
          </cell>
          <cell r="C894" t="str">
            <v>-</v>
          </cell>
          <cell r="D894" t="str">
            <v>-</v>
          </cell>
          <cell r="E894" t="str">
            <v>-</v>
          </cell>
          <cell r="F894" t="str">
            <v>-</v>
          </cell>
          <cell r="G894" t="str">
            <v>-</v>
          </cell>
          <cell r="H894" t="str">
            <v>-</v>
          </cell>
          <cell r="I894">
            <v>0</v>
          </cell>
          <cell r="J894">
            <v>0</v>
          </cell>
          <cell r="K894" t="str">
            <v>-</v>
          </cell>
          <cell r="L894" t="str">
            <v>-</v>
          </cell>
          <cell r="M894" t="str">
            <v>-</v>
          </cell>
          <cell r="N894" t="str">
            <v>-</v>
          </cell>
          <cell r="O894" t="str">
            <v>-</v>
          </cell>
          <cell r="P894" t="str">
            <v>-</v>
          </cell>
          <cell r="Q894" t="str">
            <v>-</v>
          </cell>
          <cell r="R894" t="str">
            <v>-</v>
          </cell>
          <cell r="S894" t="str">
            <v>-</v>
          </cell>
        </row>
        <row r="895">
          <cell r="B895" t="str">
            <v xml:space="preserve">  JULY</v>
          </cell>
          <cell r="C895" t="str">
            <v>-</v>
          </cell>
          <cell r="D895" t="str">
            <v>-</v>
          </cell>
          <cell r="E895" t="str">
            <v>-</v>
          </cell>
          <cell r="F895" t="str">
            <v>-</v>
          </cell>
          <cell r="G895" t="str">
            <v>-</v>
          </cell>
          <cell r="H895" t="str">
            <v>-</v>
          </cell>
          <cell r="I895">
            <v>0</v>
          </cell>
          <cell r="J895">
            <v>0</v>
          </cell>
          <cell r="K895">
            <v>0</v>
          </cell>
          <cell r="L895" t="str">
            <v>-</v>
          </cell>
          <cell r="M895" t="str">
            <v>-</v>
          </cell>
          <cell r="N895" t="str">
            <v>-</v>
          </cell>
          <cell r="O895" t="str">
            <v>-</v>
          </cell>
          <cell r="P895" t="str">
            <v>-</v>
          </cell>
          <cell r="Q895" t="str">
            <v>-</v>
          </cell>
          <cell r="R895" t="str">
            <v>-</v>
          </cell>
          <cell r="S895" t="str">
            <v>-</v>
          </cell>
        </row>
        <row r="896">
          <cell r="B896" t="str">
            <v xml:space="preserve">  AUGUST</v>
          </cell>
          <cell r="C896" t="str">
            <v>-</v>
          </cell>
          <cell r="D896" t="str">
            <v>-</v>
          </cell>
          <cell r="E896" t="str">
            <v>-</v>
          </cell>
          <cell r="F896" t="str">
            <v>-</v>
          </cell>
          <cell r="G896" t="str">
            <v>-</v>
          </cell>
          <cell r="H896" t="str">
            <v>-</v>
          </cell>
          <cell r="I896">
            <v>0</v>
          </cell>
          <cell r="J896">
            <v>0</v>
          </cell>
          <cell r="K896">
            <v>0</v>
          </cell>
          <cell r="L896" t="str">
            <v>-</v>
          </cell>
          <cell r="M896" t="str">
            <v>-</v>
          </cell>
          <cell r="N896" t="str">
            <v>-</v>
          </cell>
          <cell r="O896" t="str">
            <v>-</v>
          </cell>
          <cell r="P896" t="str">
            <v>-</v>
          </cell>
          <cell r="Q896" t="str">
            <v>-</v>
          </cell>
          <cell r="R896" t="str">
            <v>-</v>
          </cell>
          <cell r="S896" t="str">
            <v>-</v>
          </cell>
        </row>
        <row r="897">
          <cell r="B897" t="str">
            <v xml:space="preserve">  SEPTEMBER</v>
          </cell>
          <cell r="C897" t="str">
            <v>-</v>
          </cell>
          <cell r="D897" t="str">
            <v>-</v>
          </cell>
          <cell r="E897" t="str">
            <v>-</v>
          </cell>
          <cell r="F897" t="str">
            <v>-</v>
          </cell>
          <cell r="G897" t="str">
            <v>-</v>
          </cell>
          <cell r="H897" t="str">
            <v>-</v>
          </cell>
          <cell r="I897">
            <v>0</v>
          </cell>
          <cell r="J897">
            <v>0</v>
          </cell>
          <cell r="K897">
            <v>0</v>
          </cell>
          <cell r="L897" t="str">
            <v>-</v>
          </cell>
          <cell r="M897" t="str">
            <v>-</v>
          </cell>
          <cell r="N897" t="str">
            <v>-</v>
          </cell>
          <cell r="O897" t="str">
            <v>-</v>
          </cell>
          <cell r="P897" t="str">
            <v>-</v>
          </cell>
          <cell r="Q897" t="str">
            <v>-</v>
          </cell>
          <cell r="R897" t="str">
            <v>-</v>
          </cell>
          <cell r="S897" t="str">
            <v>-</v>
          </cell>
        </row>
        <row r="898">
          <cell r="B898" t="str">
            <v xml:space="preserve">  OCTOBER</v>
          </cell>
          <cell r="C898" t="str">
            <v>-</v>
          </cell>
          <cell r="D898" t="str">
            <v>-</v>
          </cell>
          <cell r="E898" t="str">
            <v>-</v>
          </cell>
          <cell r="F898" t="str">
            <v>-</v>
          </cell>
          <cell r="G898" t="str">
            <v>-</v>
          </cell>
          <cell r="H898" t="str">
            <v>-</v>
          </cell>
          <cell r="I898">
            <v>0</v>
          </cell>
          <cell r="J898">
            <v>0</v>
          </cell>
          <cell r="K898">
            <v>0</v>
          </cell>
          <cell r="L898" t="str">
            <v>-</v>
          </cell>
          <cell r="M898" t="str">
            <v>-</v>
          </cell>
          <cell r="N898" t="str">
            <v>-</v>
          </cell>
          <cell r="O898" t="str">
            <v>-</v>
          </cell>
          <cell r="P898" t="str">
            <v>-</v>
          </cell>
          <cell r="Q898" t="str">
            <v>-</v>
          </cell>
          <cell r="R898" t="str">
            <v>-</v>
          </cell>
          <cell r="S898" t="str">
            <v>-</v>
          </cell>
        </row>
        <row r="899">
          <cell r="B899" t="str">
            <v xml:space="preserve">  NOVEMBER</v>
          </cell>
          <cell r="C899" t="str">
            <v>-</v>
          </cell>
          <cell r="D899" t="str">
            <v>-</v>
          </cell>
          <cell r="E899" t="str">
            <v>-</v>
          </cell>
          <cell r="F899" t="str">
            <v>-</v>
          </cell>
          <cell r="G899" t="str">
            <v>-</v>
          </cell>
          <cell r="H899" t="str">
            <v>-</v>
          </cell>
          <cell r="I899">
            <v>0</v>
          </cell>
          <cell r="J899">
            <v>0</v>
          </cell>
          <cell r="K899">
            <v>0</v>
          </cell>
          <cell r="L899" t="str">
            <v>-</v>
          </cell>
          <cell r="M899" t="str">
            <v>-</v>
          </cell>
          <cell r="N899" t="str">
            <v>-</v>
          </cell>
          <cell r="O899" t="str">
            <v>-</v>
          </cell>
          <cell r="P899" t="str">
            <v>-</v>
          </cell>
          <cell r="Q899" t="str">
            <v>-</v>
          </cell>
          <cell r="R899" t="str">
            <v>-</v>
          </cell>
          <cell r="S899" t="str">
            <v>-</v>
          </cell>
        </row>
        <row r="900">
          <cell r="B900" t="str">
            <v xml:space="preserve">  DECEMBER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>
            <v>0</v>
          </cell>
          <cell r="J900">
            <v>0</v>
          </cell>
          <cell r="K900">
            <v>0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  <cell r="P900" t="str">
            <v>-</v>
          </cell>
          <cell r="Q900" t="str">
            <v>-</v>
          </cell>
          <cell r="R900" t="str">
            <v>-</v>
          </cell>
          <cell r="S900" t="str">
            <v>-</v>
          </cell>
        </row>
        <row r="901">
          <cell r="A901" t="str">
            <v>2005</v>
          </cell>
          <cell r="B901" t="str">
            <v xml:space="preserve">  JANUARY</v>
          </cell>
          <cell r="C901" t="str">
            <v>-</v>
          </cell>
          <cell r="D901" t="str">
            <v>-</v>
          </cell>
          <cell r="E901" t="str">
            <v>-</v>
          </cell>
          <cell r="F901" t="str">
            <v>-</v>
          </cell>
          <cell r="G901" t="str">
            <v>-</v>
          </cell>
          <cell r="H901" t="str">
            <v>-</v>
          </cell>
          <cell r="I901">
            <v>0</v>
          </cell>
          <cell r="J901">
            <v>0</v>
          </cell>
          <cell r="K901">
            <v>0</v>
          </cell>
          <cell r="L901" t="str">
            <v>-</v>
          </cell>
          <cell r="M901" t="str">
            <v>-</v>
          </cell>
          <cell r="N901" t="str">
            <v>-</v>
          </cell>
          <cell r="O901" t="str">
            <v>-</v>
          </cell>
          <cell r="P901" t="str">
            <v>-</v>
          </cell>
          <cell r="Q901" t="str">
            <v>-</v>
          </cell>
          <cell r="R901" t="str">
            <v>-</v>
          </cell>
          <cell r="S901" t="str">
            <v>-</v>
          </cell>
        </row>
        <row r="902">
          <cell r="B902" t="str">
            <v xml:space="preserve">  FEBRUARY</v>
          </cell>
          <cell r="C902" t="str">
            <v>-</v>
          </cell>
          <cell r="D902" t="str">
            <v>-</v>
          </cell>
          <cell r="E902" t="str">
            <v>-</v>
          </cell>
          <cell r="F902" t="str">
            <v>-</v>
          </cell>
          <cell r="G902" t="str">
            <v>-</v>
          </cell>
          <cell r="H902" t="str">
            <v>-</v>
          </cell>
          <cell r="I902">
            <v>0</v>
          </cell>
          <cell r="J902">
            <v>0</v>
          </cell>
          <cell r="K902">
            <v>0</v>
          </cell>
          <cell r="L902" t="str">
            <v>-</v>
          </cell>
          <cell r="M902" t="str">
            <v>-</v>
          </cell>
          <cell r="N902" t="str">
            <v>-</v>
          </cell>
          <cell r="O902" t="str">
            <v>-</v>
          </cell>
          <cell r="P902" t="str">
            <v>-</v>
          </cell>
          <cell r="Q902" t="str">
            <v>-</v>
          </cell>
          <cell r="R902" t="str">
            <v>-</v>
          </cell>
          <cell r="S902" t="str">
            <v>-</v>
          </cell>
        </row>
        <row r="903">
          <cell r="B903" t="str">
            <v xml:space="preserve">  MARCH</v>
          </cell>
          <cell r="C903" t="str">
            <v>-</v>
          </cell>
          <cell r="D903" t="str">
            <v>-</v>
          </cell>
          <cell r="E903" t="str">
            <v>-</v>
          </cell>
          <cell r="F903" t="str">
            <v>-</v>
          </cell>
          <cell r="G903" t="str">
            <v>-</v>
          </cell>
          <cell r="H903" t="str">
            <v>-</v>
          </cell>
          <cell r="I903">
            <v>0</v>
          </cell>
          <cell r="J903">
            <v>0</v>
          </cell>
          <cell r="K903">
            <v>0</v>
          </cell>
          <cell r="L903" t="str">
            <v>-</v>
          </cell>
          <cell r="M903" t="str">
            <v>-</v>
          </cell>
          <cell r="N903" t="str">
            <v>-</v>
          </cell>
          <cell r="O903" t="str">
            <v>-</v>
          </cell>
          <cell r="P903" t="str">
            <v>-</v>
          </cell>
          <cell r="Q903" t="str">
            <v>-</v>
          </cell>
          <cell r="R903" t="str">
            <v>-</v>
          </cell>
          <cell r="S903" t="str">
            <v>-</v>
          </cell>
        </row>
        <row r="904">
          <cell r="B904" t="str">
            <v xml:space="preserve">  APRIL</v>
          </cell>
          <cell r="C904" t="str">
            <v>-</v>
          </cell>
          <cell r="D904" t="str">
            <v>-</v>
          </cell>
          <cell r="E904" t="str">
            <v>-</v>
          </cell>
          <cell r="F904" t="str">
            <v>-</v>
          </cell>
          <cell r="G904" t="str">
            <v>-</v>
          </cell>
          <cell r="H904" t="str">
            <v>-</v>
          </cell>
          <cell r="I904">
            <v>0</v>
          </cell>
          <cell r="J904">
            <v>0</v>
          </cell>
          <cell r="K904">
            <v>0</v>
          </cell>
          <cell r="L904" t="str">
            <v>-</v>
          </cell>
          <cell r="M904" t="str">
            <v>-</v>
          </cell>
          <cell r="N904" t="str">
            <v>-</v>
          </cell>
          <cell r="O904" t="str">
            <v>-</v>
          </cell>
          <cell r="P904" t="str">
            <v>-</v>
          </cell>
          <cell r="Q904" t="str">
            <v>-</v>
          </cell>
          <cell r="R904" t="str">
            <v>-</v>
          </cell>
          <cell r="S904" t="str">
            <v>-</v>
          </cell>
        </row>
        <row r="905">
          <cell r="B905" t="str">
            <v xml:space="preserve">  MAY</v>
          </cell>
          <cell r="C905" t="str">
            <v>-</v>
          </cell>
          <cell r="D905" t="str">
            <v>-</v>
          </cell>
          <cell r="E905" t="str">
            <v>-</v>
          </cell>
          <cell r="F905" t="str">
            <v>-</v>
          </cell>
          <cell r="G905" t="str">
            <v>-</v>
          </cell>
          <cell r="H905" t="str">
            <v>-</v>
          </cell>
          <cell r="I905">
            <v>0</v>
          </cell>
          <cell r="J905">
            <v>0</v>
          </cell>
          <cell r="K905">
            <v>0</v>
          </cell>
          <cell r="L905" t="str">
            <v xml:space="preserve">-     </v>
          </cell>
          <cell r="M905" t="str">
            <v>-</v>
          </cell>
          <cell r="N905" t="str">
            <v>-</v>
          </cell>
          <cell r="O905" t="str">
            <v>-</v>
          </cell>
          <cell r="P905" t="str">
            <v>-</v>
          </cell>
          <cell r="Q905" t="str">
            <v>-</v>
          </cell>
          <cell r="R905" t="str">
            <v>-</v>
          </cell>
          <cell r="S905" t="str">
            <v>-</v>
          </cell>
        </row>
        <row r="906">
          <cell r="B906" t="str">
            <v xml:space="preserve">  JUNE</v>
          </cell>
          <cell r="C906" t="str">
            <v>-</v>
          </cell>
          <cell r="D906">
            <v>121.75</v>
          </cell>
          <cell r="E906">
            <v>323</v>
          </cell>
          <cell r="F906">
            <v>491</v>
          </cell>
          <cell r="G906">
            <v>2100</v>
          </cell>
          <cell r="H906">
            <v>441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131251.25</v>
          </cell>
          <cell r="O906">
            <v>1.1710772846425019</v>
          </cell>
          <cell r="P906">
            <v>153705.35745593419</v>
          </cell>
          <cell r="Q906">
            <v>0</v>
          </cell>
          <cell r="R906">
            <v>0</v>
          </cell>
          <cell r="S906">
            <v>0</v>
          </cell>
        </row>
        <row r="907">
          <cell r="B907" t="str">
            <v xml:space="preserve">  JULY</v>
          </cell>
          <cell r="C907" t="str">
            <v>-</v>
          </cell>
          <cell r="D907">
            <v>122.55</v>
          </cell>
          <cell r="E907">
            <v>325</v>
          </cell>
          <cell r="F907">
            <v>491</v>
          </cell>
          <cell r="G907">
            <v>2100</v>
          </cell>
          <cell r="H907">
            <v>449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131251.25</v>
          </cell>
          <cell r="O907">
            <v>1.1858762670936582</v>
          </cell>
          <cell r="P907">
            <v>155647.74240137651</v>
          </cell>
          <cell r="Q907">
            <v>0</v>
          </cell>
          <cell r="R907">
            <v>0</v>
          </cell>
          <cell r="S907">
            <v>0</v>
          </cell>
        </row>
        <row r="908">
          <cell r="B908" t="str">
            <v xml:space="preserve">  AUGUST</v>
          </cell>
          <cell r="C908" t="str">
            <v>-</v>
          </cell>
          <cell r="D908">
            <v>122.49</v>
          </cell>
          <cell r="E908">
            <v>326</v>
          </cell>
          <cell r="F908">
            <v>493</v>
          </cell>
          <cell r="G908">
            <v>2100</v>
          </cell>
          <cell r="H908">
            <v>452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131251.25</v>
          </cell>
          <cell r="O908">
            <v>1.1909377719812502</v>
          </cell>
          <cell r="P908">
            <v>156312.07124475407</v>
          </cell>
          <cell r="Q908">
            <v>0</v>
          </cell>
          <cell r="R908">
            <v>0</v>
          </cell>
          <cell r="S908">
            <v>0</v>
          </cell>
        </row>
        <row r="909">
          <cell r="B909" t="str">
            <v xml:space="preserve">  SEPTEMBER</v>
          </cell>
          <cell r="C909" t="str">
            <v>-</v>
          </cell>
          <cell r="D909">
            <v>123.27</v>
          </cell>
          <cell r="E909">
            <v>330</v>
          </cell>
          <cell r="F909">
            <v>495</v>
          </cell>
          <cell r="G909">
            <v>2100</v>
          </cell>
          <cell r="H909">
            <v>462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131251.25</v>
          </cell>
          <cell r="O909">
            <v>1.2091382084425562</v>
          </cell>
          <cell r="P909">
            <v>158700.90128084604</v>
          </cell>
          <cell r="Q909">
            <v>0</v>
          </cell>
          <cell r="R909">
            <v>0</v>
          </cell>
          <cell r="S909">
            <v>0</v>
          </cell>
        </row>
        <row r="910">
          <cell r="B910" t="str">
            <v xml:space="preserve">  OCTOBER</v>
          </cell>
          <cell r="C910" t="str">
            <v>-</v>
          </cell>
          <cell r="D910">
            <v>139.13999999999999</v>
          </cell>
          <cell r="E910">
            <v>376</v>
          </cell>
          <cell r="F910">
            <v>511</v>
          </cell>
          <cell r="G910">
            <v>4300</v>
          </cell>
          <cell r="H910">
            <v>500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131251.25</v>
          </cell>
          <cell r="O910">
            <v>1.2957987371030848</v>
          </cell>
          <cell r="P910">
            <v>170075.20399320126</v>
          </cell>
          <cell r="Q910">
            <v>0</v>
          </cell>
          <cell r="R910">
            <v>0</v>
          </cell>
          <cell r="S910">
            <v>0</v>
          </cell>
        </row>
        <row r="911">
          <cell r="B911" t="str">
            <v xml:space="preserve">  NOVEMBER</v>
          </cell>
          <cell r="C911" t="str">
            <v>-</v>
          </cell>
          <cell r="D911">
            <v>140.15</v>
          </cell>
          <cell r="E911">
            <v>393</v>
          </cell>
          <cell r="F911">
            <v>511</v>
          </cell>
          <cell r="G911">
            <v>4300</v>
          </cell>
          <cell r="H911">
            <v>510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131251.25</v>
          </cell>
          <cell r="O911">
            <v>1.3143110238762414</v>
          </cell>
          <cell r="P911">
            <v>172504.96477253654</v>
          </cell>
          <cell r="Q911">
            <v>0</v>
          </cell>
          <cell r="R911">
            <v>0</v>
          </cell>
          <cell r="S911">
            <v>0</v>
          </cell>
        </row>
        <row r="912">
          <cell r="B912" t="str">
            <v xml:space="preserve">  DECEMBER</v>
          </cell>
          <cell r="C912" t="str">
            <v>-</v>
          </cell>
          <cell r="D912">
            <v>140.32</v>
          </cell>
          <cell r="E912">
            <v>393</v>
          </cell>
          <cell r="F912">
            <v>511</v>
          </cell>
          <cell r="G912">
            <v>4300</v>
          </cell>
          <cell r="H912">
            <v>510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131251.25</v>
          </cell>
          <cell r="O912">
            <v>1.3145415219328263</v>
          </cell>
          <cell r="P912">
            <v>172535.21793058587</v>
          </cell>
          <cell r="Q912">
            <v>0</v>
          </cell>
          <cell r="R912">
            <v>0</v>
          </cell>
          <cell r="S912">
            <v>0</v>
          </cell>
        </row>
        <row r="913">
          <cell r="A913" t="str">
            <v>2006</v>
          </cell>
          <cell r="B913" t="str">
            <v xml:space="preserve">  JANUARY</v>
          </cell>
          <cell r="C913" t="str">
            <v>-</v>
          </cell>
          <cell r="D913" t="str">
            <v>-</v>
          </cell>
          <cell r="E913" t="str">
            <v>-</v>
          </cell>
          <cell r="F913" t="str">
            <v>-</v>
          </cell>
          <cell r="G913" t="str">
            <v>-</v>
          </cell>
          <cell r="H913" t="str">
            <v>-</v>
          </cell>
          <cell r="I913">
            <v>0</v>
          </cell>
          <cell r="J913">
            <v>0</v>
          </cell>
          <cell r="K913">
            <v>0</v>
          </cell>
          <cell r="L913" t="str">
            <v>-</v>
          </cell>
          <cell r="M913" t="str">
            <v>-</v>
          </cell>
          <cell r="N913">
            <v>131251.25</v>
          </cell>
          <cell r="O913">
            <v>0.25</v>
          </cell>
          <cell r="P913">
            <v>32812.8125</v>
          </cell>
          <cell r="Q913">
            <v>0</v>
          </cell>
          <cell r="R913">
            <v>0</v>
          </cell>
          <cell r="S913">
            <v>0</v>
          </cell>
        </row>
        <row r="914">
          <cell r="B914" t="str">
            <v xml:space="preserve">  FEBRUARY</v>
          </cell>
          <cell r="C914" t="str">
            <v>-</v>
          </cell>
          <cell r="D914" t="str">
            <v>-</v>
          </cell>
          <cell r="E914" t="str">
            <v>-</v>
          </cell>
          <cell r="F914" t="str">
            <v>-</v>
          </cell>
          <cell r="G914" t="str">
            <v>-</v>
          </cell>
          <cell r="H914" t="str">
            <v>-</v>
          </cell>
          <cell r="I914">
            <v>0</v>
          </cell>
          <cell r="J914">
            <v>0</v>
          </cell>
          <cell r="K914">
            <v>0</v>
          </cell>
          <cell r="L914" t="str">
            <v>-</v>
          </cell>
          <cell r="M914" t="str">
            <v>-</v>
          </cell>
          <cell r="N914">
            <v>131251.25</v>
          </cell>
          <cell r="O914">
            <v>0.25</v>
          </cell>
          <cell r="P914">
            <v>32812.8125</v>
          </cell>
          <cell r="Q914">
            <v>0</v>
          </cell>
          <cell r="R914">
            <v>0</v>
          </cell>
          <cell r="S914">
            <v>0</v>
          </cell>
        </row>
        <row r="915">
          <cell r="B915" t="str">
            <v xml:space="preserve">  MARCH</v>
          </cell>
          <cell r="C915" t="str">
            <v>-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>
            <v>0</v>
          </cell>
          <cell r="J915">
            <v>0</v>
          </cell>
          <cell r="K915">
            <v>0</v>
          </cell>
          <cell r="L915" t="str">
            <v>-</v>
          </cell>
          <cell r="M915" t="str">
            <v>-</v>
          </cell>
          <cell r="N915">
            <v>131251.25</v>
          </cell>
          <cell r="O915">
            <v>0.25</v>
          </cell>
          <cell r="P915">
            <v>32812.8125</v>
          </cell>
          <cell r="Q915">
            <v>0</v>
          </cell>
          <cell r="R915">
            <v>0</v>
          </cell>
          <cell r="S915">
            <v>0</v>
          </cell>
        </row>
        <row r="916">
          <cell r="B916" t="str">
            <v xml:space="preserve">  APRIL</v>
          </cell>
          <cell r="C916" t="str">
            <v>-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>
            <v>0</v>
          </cell>
          <cell r="J916">
            <v>0</v>
          </cell>
          <cell r="K916">
            <v>0</v>
          </cell>
          <cell r="L916" t="str">
            <v>-</v>
          </cell>
          <cell r="M916" t="str">
            <v>-</v>
          </cell>
          <cell r="N916">
            <v>131251.25</v>
          </cell>
          <cell r="O916">
            <v>0.25</v>
          </cell>
          <cell r="P916">
            <v>32812.8125</v>
          </cell>
          <cell r="Q916">
            <v>0</v>
          </cell>
          <cell r="R916">
            <v>0</v>
          </cell>
          <cell r="S916">
            <v>0</v>
          </cell>
        </row>
        <row r="917">
          <cell r="B917" t="str">
            <v xml:space="preserve">  MAY</v>
          </cell>
          <cell r="C917" t="str">
            <v>-</v>
          </cell>
          <cell r="D917" t="str">
            <v>-</v>
          </cell>
          <cell r="E917" t="str">
            <v>-</v>
          </cell>
          <cell r="F917" t="str">
            <v>-</v>
          </cell>
          <cell r="G917" t="str">
            <v>-</v>
          </cell>
          <cell r="H917" t="str">
            <v>-</v>
          </cell>
          <cell r="I917">
            <v>0</v>
          </cell>
          <cell r="J917">
            <v>0</v>
          </cell>
          <cell r="K917">
            <v>0</v>
          </cell>
          <cell r="L917" t="str">
            <v>-</v>
          </cell>
          <cell r="M917" t="str">
            <v>-</v>
          </cell>
          <cell r="N917">
            <v>131251.25</v>
          </cell>
          <cell r="O917">
            <v>0.25</v>
          </cell>
          <cell r="P917">
            <v>32812.8125</v>
          </cell>
          <cell r="Q917">
            <v>0</v>
          </cell>
          <cell r="R917">
            <v>0</v>
          </cell>
          <cell r="S917">
            <v>0</v>
          </cell>
        </row>
        <row r="918">
          <cell r="B918" t="str">
            <v xml:space="preserve">  JUNE</v>
          </cell>
          <cell r="C918" t="str">
            <v>-</v>
          </cell>
          <cell r="D918" t="str">
            <v>-</v>
          </cell>
          <cell r="E918" t="str">
            <v>-</v>
          </cell>
          <cell r="F918" t="str">
            <v>-</v>
          </cell>
          <cell r="G918" t="str">
            <v>-</v>
          </cell>
          <cell r="H918" t="str">
            <v>-</v>
          </cell>
          <cell r="I918">
            <v>0</v>
          </cell>
          <cell r="J918">
            <v>0</v>
          </cell>
          <cell r="K918">
            <v>0</v>
          </cell>
          <cell r="L918" t="str">
            <v>-</v>
          </cell>
          <cell r="M918" t="str">
            <v>-</v>
          </cell>
          <cell r="N918">
            <v>131251.25</v>
          </cell>
          <cell r="O918">
            <v>0.25</v>
          </cell>
          <cell r="P918">
            <v>32812.8125</v>
          </cell>
          <cell r="Q918">
            <v>0</v>
          </cell>
          <cell r="R918">
            <v>0</v>
          </cell>
          <cell r="S918">
            <v>0</v>
          </cell>
        </row>
        <row r="919">
          <cell r="B919" t="str">
            <v xml:space="preserve">  JULY</v>
          </cell>
          <cell r="C919" t="str">
            <v>-</v>
          </cell>
          <cell r="D919" t="str">
            <v>-</v>
          </cell>
          <cell r="E919" t="str">
            <v>-</v>
          </cell>
          <cell r="F919" t="str">
            <v>-</v>
          </cell>
          <cell r="G919" t="str">
            <v>-</v>
          </cell>
          <cell r="H919" t="str">
            <v>-</v>
          </cell>
          <cell r="I919">
            <v>50</v>
          </cell>
          <cell r="J919">
            <v>50</v>
          </cell>
          <cell r="K919">
            <v>0</v>
          </cell>
          <cell r="L919" t="str">
            <v>-</v>
          </cell>
          <cell r="M919" t="str">
            <v>-</v>
          </cell>
          <cell r="N919">
            <v>131251.25</v>
          </cell>
          <cell r="O919">
            <v>0.25</v>
          </cell>
          <cell r="P919">
            <v>32812.8125</v>
          </cell>
          <cell r="Q919">
            <v>0</v>
          </cell>
          <cell r="R919">
            <v>0</v>
          </cell>
          <cell r="S919">
            <v>0</v>
          </cell>
        </row>
        <row r="920">
          <cell r="B920" t="str">
            <v xml:space="preserve">  AUGUST</v>
          </cell>
          <cell r="C920" t="str">
            <v>-</v>
          </cell>
          <cell r="D920" t="str">
            <v>-</v>
          </cell>
          <cell r="E920" t="str">
            <v>-</v>
          </cell>
          <cell r="F920" t="str">
            <v>-</v>
          </cell>
          <cell r="G920" t="str">
            <v>-</v>
          </cell>
          <cell r="H920" t="str">
            <v>-</v>
          </cell>
          <cell r="I920">
            <v>50</v>
          </cell>
          <cell r="J920">
            <v>0</v>
          </cell>
          <cell r="K920">
            <v>0</v>
          </cell>
          <cell r="L920" t="str">
            <v>-</v>
          </cell>
          <cell r="M920" t="str">
            <v>-</v>
          </cell>
          <cell r="N920">
            <v>131251.25</v>
          </cell>
          <cell r="O920">
            <v>0.25</v>
          </cell>
          <cell r="P920">
            <v>32812.8125</v>
          </cell>
          <cell r="Q920">
            <v>0</v>
          </cell>
          <cell r="R920">
            <v>0</v>
          </cell>
          <cell r="S920">
            <v>0</v>
          </cell>
        </row>
        <row r="921">
          <cell r="B921" t="str">
            <v xml:space="preserve">  SEPTEMBER</v>
          </cell>
          <cell r="C921" t="str">
            <v>-</v>
          </cell>
          <cell r="D921" t="str">
            <v>-</v>
          </cell>
          <cell r="E921" t="str">
            <v>-</v>
          </cell>
          <cell r="F921" t="str">
            <v>-</v>
          </cell>
          <cell r="G921" t="str">
            <v>-</v>
          </cell>
          <cell r="H921" t="str">
            <v>-</v>
          </cell>
          <cell r="I921">
            <v>50</v>
          </cell>
          <cell r="J921">
            <v>0</v>
          </cell>
          <cell r="K921">
            <v>0</v>
          </cell>
          <cell r="L921" t="str">
            <v>-</v>
          </cell>
          <cell r="M921" t="str">
            <v>-</v>
          </cell>
          <cell r="N921">
            <v>131251.25</v>
          </cell>
          <cell r="O921">
            <v>0.25</v>
          </cell>
          <cell r="P921">
            <v>32812.8125</v>
          </cell>
          <cell r="Q921">
            <v>0</v>
          </cell>
          <cell r="R921">
            <v>0</v>
          </cell>
          <cell r="S921">
            <v>0</v>
          </cell>
        </row>
        <row r="922">
          <cell r="B922" t="str">
            <v xml:space="preserve">  OCTOBER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>
            <v>50</v>
          </cell>
          <cell r="J922">
            <v>0</v>
          </cell>
          <cell r="K922">
            <v>0</v>
          </cell>
          <cell r="L922" t="str">
            <v>-</v>
          </cell>
          <cell r="M922" t="str">
            <v>-</v>
          </cell>
          <cell r="N922">
            <v>131251.25</v>
          </cell>
          <cell r="O922">
            <v>0.25</v>
          </cell>
          <cell r="P922">
            <v>32812.8125</v>
          </cell>
          <cell r="Q922">
            <v>0</v>
          </cell>
          <cell r="R922">
            <v>0</v>
          </cell>
          <cell r="S922">
            <v>0</v>
          </cell>
        </row>
        <row r="923">
          <cell r="B923" t="str">
            <v xml:space="preserve">  NOVEMBER</v>
          </cell>
          <cell r="C923" t="str">
            <v>-</v>
          </cell>
          <cell r="D923" t="str">
            <v>-</v>
          </cell>
          <cell r="E923" t="str">
            <v>-</v>
          </cell>
          <cell r="F923" t="str">
            <v>-</v>
          </cell>
          <cell r="G923" t="str">
            <v>-</v>
          </cell>
          <cell r="H923" t="str">
            <v>-</v>
          </cell>
          <cell r="I923">
            <v>50</v>
          </cell>
          <cell r="J923">
            <v>0</v>
          </cell>
          <cell r="K923">
            <v>0</v>
          </cell>
          <cell r="L923" t="str">
            <v>-</v>
          </cell>
          <cell r="M923" t="str">
            <v>-</v>
          </cell>
          <cell r="N923">
            <v>131251.25</v>
          </cell>
          <cell r="O923">
            <v>0.25</v>
          </cell>
          <cell r="P923">
            <v>32812.8125</v>
          </cell>
          <cell r="Q923">
            <v>0</v>
          </cell>
          <cell r="R923">
            <v>0</v>
          </cell>
          <cell r="S923">
            <v>0</v>
          </cell>
        </row>
        <row r="925">
          <cell r="A925" t="str">
            <v xml:space="preserve"> </v>
          </cell>
          <cell r="B925" t="str">
            <v>T O T A L</v>
          </cell>
          <cell r="C925" t="str">
            <v>Pay Item</v>
          </cell>
          <cell r="E925" t="str">
            <v>:</v>
          </cell>
          <cell r="F925" t="str">
            <v>III - 4 - 35</v>
          </cell>
          <cell r="J925">
            <v>50</v>
          </cell>
          <cell r="K925" t="str">
            <v>-</v>
          </cell>
          <cell r="L925">
            <v>0</v>
          </cell>
          <cell r="M925">
            <v>0</v>
          </cell>
          <cell r="O925" t="str">
            <v>-</v>
          </cell>
          <cell r="Q925">
            <v>0</v>
          </cell>
          <cell r="R925">
            <v>0</v>
          </cell>
          <cell r="S925">
            <v>0</v>
          </cell>
        </row>
        <row r="927">
          <cell r="A927" t="str">
            <v xml:space="preserve">   L : Labour</v>
          </cell>
          <cell r="E927" t="str">
            <v xml:space="preserve">    C : Cement</v>
          </cell>
          <cell r="J927" t="str">
            <v xml:space="preserve">    S : Steel</v>
          </cell>
          <cell r="N927" t="str">
            <v xml:space="preserve">    F : Fuel</v>
          </cell>
          <cell r="R927" t="str">
            <v xml:space="preserve">    M : Material</v>
          </cell>
        </row>
        <row r="928">
          <cell r="A928" t="str">
            <v xml:space="preserve">   Economic Indicators Table 1.3</v>
          </cell>
          <cell r="E928" t="str">
            <v xml:space="preserve">         Economic Indicators Table 1.11</v>
          </cell>
          <cell r="J928" t="str">
            <v xml:space="preserve">         Economic Indicators Table 1.11</v>
          </cell>
          <cell r="N928" t="str">
            <v xml:space="preserve">         "Official Diesel Oil Selling Price"</v>
          </cell>
          <cell r="R928" t="str">
            <v xml:space="preserve">         Economic Indicators Table 1.15</v>
          </cell>
        </row>
        <row r="929">
          <cell r="A929" t="str">
            <v xml:space="preserve">   Consumer Price Indices for 43 Cities &amp; Changes</v>
          </cell>
          <cell r="E929" t="str">
            <v xml:space="preserve">         Wholesale Price Indices of Manufacturing Commodities</v>
          </cell>
          <cell r="J929" t="str">
            <v xml:space="preserve">         Wholesale Price Indices of Manufacturing Commodities</v>
          </cell>
          <cell r="N929" t="str">
            <v xml:space="preserve">         Actual cost of high speed diesel</v>
          </cell>
          <cell r="R929" t="str">
            <v xml:space="preserve">         Wholesale Price Indices of Construction Materials</v>
          </cell>
        </row>
        <row r="930">
          <cell r="A930" t="str">
            <v xml:space="preserve">   Sub-Sector General Index for Bandar Lampung</v>
          </cell>
          <cell r="E930" t="str">
            <v xml:space="preserve">         Sub-Sector 17, Non Metallic Mineral Products</v>
          </cell>
          <cell r="J930" t="str">
            <v xml:space="preserve">         Sub-Sector 19, Iron and Steel Products</v>
          </cell>
          <cell r="N930" t="str">
            <v xml:space="preserve">         Estabilished by Pertamina Oil Company</v>
          </cell>
          <cell r="R930" t="str">
            <v xml:space="preserve">         Sub-Sector 2, Public Works in Agriculture</v>
          </cell>
        </row>
        <row r="932">
          <cell r="A932" t="str">
            <v>Pn  =  A +  L(Ln/Lo) + C(Cn/Co) + S(Sn/So) + F(Fn/Fo) + M(Mn/Mo)</v>
          </cell>
        </row>
        <row r="933">
          <cell r="A933" t="str">
            <v>CALCULATION OF ESCALATION PAYMENT</v>
          </cell>
        </row>
        <row r="934">
          <cell r="A934" t="str">
            <v>CONTRACT PACKAGE</v>
          </cell>
          <cell r="C934" t="str">
            <v>:</v>
          </cell>
          <cell r="D934" t="str">
            <v>WAY CURUP IRRIGATION SUB-PROJECT PTSL-II</v>
          </cell>
          <cell r="Q934" t="str">
            <v>CONTRACTOR</v>
          </cell>
          <cell r="R934" t="str">
            <v>:     PT. ADHI KARYA (Persero) Tbk</v>
          </cell>
        </row>
        <row r="935">
          <cell r="A935" t="str">
            <v>CONTRACT NO. / DATE</v>
          </cell>
          <cell r="C935" t="str">
            <v>:</v>
          </cell>
          <cell r="D935" t="str">
            <v>HK.02.07-Ag.0801/WILIII/01 ,  Date : May 14th, 2004</v>
          </cell>
          <cell r="Q935" t="str">
            <v>CONSULTANT</v>
          </cell>
          <cell r="R935" t="str">
            <v>:     NIPPON KOEI (In Associated)</v>
          </cell>
        </row>
        <row r="937">
          <cell r="A937" t="str">
            <v xml:space="preserve"> PAY ITEM</v>
          </cell>
          <cell r="C937" t="str">
            <v>:</v>
          </cell>
          <cell r="D937" t="str">
            <v>III - 4 - 36</v>
          </cell>
          <cell r="I937" t="str">
            <v xml:space="preserve"> DESCRIPTION :</v>
          </cell>
          <cell r="J937" t="str">
            <v>Kilometer post</v>
          </cell>
          <cell r="M937" t="str">
            <v>QUANTITIES</v>
          </cell>
          <cell r="N937" t="str">
            <v>ORIGINAL</v>
          </cell>
          <cell r="P937" t="str">
            <v>CURRENT</v>
          </cell>
          <cell r="Q937" t="str">
            <v>ORIGINAL</v>
          </cell>
          <cell r="R937" t="str">
            <v>CURRENT</v>
          </cell>
        </row>
        <row r="938">
          <cell r="A938" t="str">
            <v xml:space="preserve"> COMPONENT</v>
          </cell>
          <cell r="C938" t="str">
            <v>A</v>
          </cell>
          <cell r="D938" t="str">
            <v>L</v>
          </cell>
          <cell r="E938" t="str">
            <v>C</v>
          </cell>
          <cell r="F938" t="str">
            <v>S</v>
          </cell>
          <cell r="G938" t="str">
            <v>F</v>
          </cell>
          <cell r="H938" t="str">
            <v>M</v>
          </cell>
          <cell r="I938" t="str">
            <v xml:space="preserve"> QUANTITIES   :</v>
          </cell>
          <cell r="J938">
            <v>198</v>
          </cell>
          <cell r="K938" t="str">
            <v>nos</v>
          </cell>
          <cell r="M938" t="str">
            <v>FOR</v>
          </cell>
          <cell r="N938" t="str">
            <v>UNIT PRICE</v>
          </cell>
          <cell r="O938" t="str">
            <v>FACTOR</v>
          </cell>
          <cell r="P938" t="str">
            <v>UNIT PRICE</v>
          </cell>
          <cell r="Q938" t="str">
            <v>AMOUNT</v>
          </cell>
          <cell r="R938" t="str">
            <v>AMOUNT</v>
          </cell>
          <cell r="S938" t="str">
            <v>PRICE ESCALATION</v>
          </cell>
        </row>
        <row r="939">
          <cell r="A939" t="str">
            <v xml:space="preserve"> COST FACTOR</v>
          </cell>
          <cell r="C939">
            <v>0.25</v>
          </cell>
          <cell r="D939">
            <v>0.15</v>
          </cell>
          <cell r="E939" t="str">
            <v>-</v>
          </cell>
          <cell r="F939" t="str">
            <v>-</v>
          </cell>
          <cell r="G939" t="str">
            <v>-</v>
          </cell>
          <cell r="H939">
            <v>0.6</v>
          </cell>
          <cell r="I939" t="str">
            <v>SCHEDULE QUANTITIES</v>
          </cell>
          <cell r="K939" t="str">
            <v>ACTUAL QUANTITIES (MC)</v>
          </cell>
          <cell r="M939" t="str">
            <v>ESCALATION</v>
          </cell>
          <cell r="N939" t="str">
            <v>Ho</v>
          </cell>
          <cell r="O939" t="str">
            <v>Pn</v>
          </cell>
          <cell r="P939" t="str">
            <v>Hn</v>
          </cell>
          <cell r="Q939" t="str">
            <v>Io</v>
          </cell>
          <cell r="R939" t="str">
            <v>In</v>
          </cell>
          <cell r="S939" t="str">
            <v>PAYMENT</v>
          </cell>
        </row>
        <row r="940">
          <cell r="A940" t="str">
            <v xml:space="preserve"> ZERO INDEX / DEC 2002</v>
          </cell>
          <cell r="C940" t="str">
            <v>-</v>
          </cell>
          <cell r="D940">
            <v>110.63</v>
          </cell>
          <cell r="E940">
            <v>294</v>
          </cell>
          <cell r="F940">
            <v>345</v>
          </cell>
          <cell r="G940">
            <v>1650</v>
          </cell>
          <cell r="H940">
            <v>350</v>
          </cell>
          <cell r="I940" t="str">
            <v>CUMULATIVE</v>
          </cell>
          <cell r="J940" t="str">
            <v>MONTHLY</v>
          </cell>
          <cell r="K940" t="str">
            <v>CUMULATIVE</v>
          </cell>
          <cell r="L940" t="str">
            <v>MONTHLY</v>
          </cell>
          <cell r="M940" t="str">
            <v>PAYMENT</v>
          </cell>
        </row>
        <row r="941">
          <cell r="A941">
            <v>1</v>
          </cell>
          <cell r="B941">
            <v>2</v>
          </cell>
          <cell r="C941">
            <v>3</v>
          </cell>
          <cell r="D941">
            <v>4</v>
          </cell>
          <cell r="E941">
            <v>5</v>
          </cell>
          <cell r="F941">
            <v>6</v>
          </cell>
          <cell r="G941">
            <v>7</v>
          </cell>
          <cell r="H941">
            <v>8</v>
          </cell>
          <cell r="I941">
            <v>9</v>
          </cell>
          <cell r="J941">
            <v>10</v>
          </cell>
          <cell r="K941">
            <v>11</v>
          </cell>
          <cell r="L941">
            <v>12</v>
          </cell>
          <cell r="M941">
            <v>13</v>
          </cell>
          <cell r="N941">
            <v>14</v>
          </cell>
          <cell r="O941">
            <v>15</v>
          </cell>
          <cell r="P941" t="str">
            <v>16=14x15</v>
          </cell>
          <cell r="Q941" t="str">
            <v>17=13x14</v>
          </cell>
          <cell r="R941" t="str">
            <v>18=13x16</v>
          </cell>
          <cell r="S941" t="str">
            <v>19=18-17</v>
          </cell>
        </row>
        <row r="943">
          <cell r="A943" t="str">
            <v>2004</v>
          </cell>
          <cell r="B943" t="str">
            <v xml:space="preserve">  JUNE</v>
          </cell>
          <cell r="C943" t="str">
            <v>-</v>
          </cell>
          <cell r="D943" t="str">
            <v>-</v>
          </cell>
          <cell r="E943" t="str">
            <v>-</v>
          </cell>
          <cell r="F943" t="str">
            <v>-</v>
          </cell>
          <cell r="G943" t="str">
            <v>-</v>
          </cell>
          <cell r="H943" t="str">
            <v>-</v>
          </cell>
          <cell r="I943">
            <v>0</v>
          </cell>
          <cell r="J943">
            <v>0</v>
          </cell>
          <cell r="K943" t="str">
            <v>-</v>
          </cell>
          <cell r="L943" t="str">
            <v>-</v>
          </cell>
          <cell r="M943" t="str">
            <v>-</v>
          </cell>
          <cell r="N943" t="str">
            <v>-</v>
          </cell>
          <cell r="O943" t="str">
            <v>-</v>
          </cell>
          <cell r="P943" t="str">
            <v>-</v>
          </cell>
          <cell r="Q943" t="str">
            <v>-</v>
          </cell>
          <cell r="R943" t="str">
            <v>-</v>
          </cell>
          <cell r="S943" t="str">
            <v>-</v>
          </cell>
        </row>
        <row r="944">
          <cell r="B944" t="str">
            <v xml:space="preserve">  JULY</v>
          </cell>
          <cell r="C944" t="str">
            <v>-</v>
          </cell>
          <cell r="D944" t="str">
            <v>-</v>
          </cell>
          <cell r="E944" t="str">
            <v>-</v>
          </cell>
          <cell r="F944" t="str">
            <v>-</v>
          </cell>
          <cell r="G944" t="str">
            <v>-</v>
          </cell>
          <cell r="H944" t="str">
            <v>-</v>
          </cell>
          <cell r="I944">
            <v>0</v>
          </cell>
          <cell r="J944">
            <v>0</v>
          </cell>
          <cell r="K944">
            <v>0</v>
          </cell>
          <cell r="L944" t="str">
            <v>-</v>
          </cell>
          <cell r="M944" t="str">
            <v>-</v>
          </cell>
          <cell r="N944" t="str">
            <v>-</v>
          </cell>
          <cell r="O944" t="str">
            <v>-</v>
          </cell>
          <cell r="P944" t="str">
            <v>-</v>
          </cell>
          <cell r="Q944" t="str">
            <v>-</v>
          </cell>
          <cell r="R944" t="str">
            <v>-</v>
          </cell>
          <cell r="S944" t="str">
            <v>-</v>
          </cell>
        </row>
        <row r="945">
          <cell r="B945" t="str">
            <v xml:space="preserve">  AUGUST</v>
          </cell>
          <cell r="C945" t="str">
            <v>-</v>
          </cell>
          <cell r="D945" t="str">
            <v>-</v>
          </cell>
          <cell r="E945" t="str">
            <v>-</v>
          </cell>
          <cell r="F945" t="str">
            <v>-</v>
          </cell>
          <cell r="G945" t="str">
            <v>-</v>
          </cell>
          <cell r="H945" t="str">
            <v>-</v>
          </cell>
          <cell r="I945">
            <v>0</v>
          </cell>
          <cell r="J945">
            <v>0</v>
          </cell>
          <cell r="K945">
            <v>0</v>
          </cell>
          <cell r="L945" t="str">
            <v>-</v>
          </cell>
          <cell r="M945" t="str">
            <v>-</v>
          </cell>
          <cell r="N945" t="str">
            <v>-</v>
          </cell>
          <cell r="O945" t="str">
            <v>-</v>
          </cell>
          <cell r="P945" t="str">
            <v>-</v>
          </cell>
          <cell r="Q945" t="str">
            <v>-</v>
          </cell>
          <cell r="R945" t="str">
            <v>-</v>
          </cell>
          <cell r="S945" t="str">
            <v>-</v>
          </cell>
        </row>
        <row r="946">
          <cell r="B946" t="str">
            <v xml:space="preserve">  SEPTEMBER</v>
          </cell>
          <cell r="C946" t="str">
            <v>-</v>
          </cell>
          <cell r="D946" t="str">
            <v>-</v>
          </cell>
          <cell r="E946" t="str">
            <v>-</v>
          </cell>
          <cell r="F946" t="str">
            <v>-</v>
          </cell>
          <cell r="G946" t="str">
            <v>-</v>
          </cell>
          <cell r="H946" t="str">
            <v>-</v>
          </cell>
          <cell r="I946">
            <v>0</v>
          </cell>
          <cell r="J946">
            <v>0</v>
          </cell>
          <cell r="K946">
            <v>0</v>
          </cell>
          <cell r="L946" t="str">
            <v>-</v>
          </cell>
          <cell r="M946" t="str">
            <v>-</v>
          </cell>
          <cell r="N946" t="str">
            <v>-</v>
          </cell>
          <cell r="O946" t="str">
            <v>-</v>
          </cell>
          <cell r="P946" t="str">
            <v>-</v>
          </cell>
          <cell r="Q946" t="str">
            <v>-</v>
          </cell>
          <cell r="R946" t="str">
            <v>-</v>
          </cell>
          <cell r="S946" t="str">
            <v>-</v>
          </cell>
        </row>
        <row r="947">
          <cell r="B947" t="str">
            <v xml:space="preserve">  OCTOBER</v>
          </cell>
          <cell r="C947" t="str">
            <v>-</v>
          </cell>
          <cell r="D947" t="str">
            <v>-</v>
          </cell>
          <cell r="E947" t="str">
            <v>-</v>
          </cell>
          <cell r="F947" t="str">
            <v>-</v>
          </cell>
          <cell r="G947" t="str">
            <v>-</v>
          </cell>
          <cell r="H947" t="str">
            <v>-</v>
          </cell>
          <cell r="I947">
            <v>0</v>
          </cell>
          <cell r="J947">
            <v>0</v>
          </cell>
          <cell r="K947">
            <v>0</v>
          </cell>
          <cell r="L947" t="str">
            <v>-</v>
          </cell>
          <cell r="M947" t="str">
            <v>-</v>
          </cell>
          <cell r="N947" t="str">
            <v>-</v>
          </cell>
          <cell r="O947" t="str">
            <v>-</v>
          </cell>
          <cell r="P947" t="str">
            <v>-</v>
          </cell>
          <cell r="Q947" t="str">
            <v>-</v>
          </cell>
          <cell r="R947" t="str">
            <v>-</v>
          </cell>
          <cell r="S947" t="str">
            <v>-</v>
          </cell>
        </row>
        <row r="948">
          <cell r="B948" t="str">
            <v xml:space="preserve">  NOVEMBER</v>
          </cell>
          <cell r="C948" t="str">
            <v>-</v>
          </cell>
          <cell r="D948" t="str">
            <v>-</v>
          </cell>
          <cell r="E948" t="str">
            <v>-</v>
          </cell>
          <cell r="F948" t="str">
            <v>-</v>
          </cell>
          <cell r="G948" t="str">
            <v>-</v>
          </cell>
          <cell r="H948" t="str">
            <v>-</v>
          </cell>
          <cell r="I948">
            <v>0</v>
          </cell>
          <cell r="J948">
            <v>0</v>
          </cell>
          <cell r="K948">
            <v>0</v>
          </cell>
          <cell r="L948" t="str">
            <v>-</v>
          </cell>
          <cell r="M948" t="str">
            <v>-</v>
          </cell>
          <cell r="N948" t="str">
            <v>-</v>
          </cell>
          <cell r="O948" t="str">
            <v>-</v>
          </cell>
          <cell r="P948" t="str">
            <v>-</v>
          </cell>
          <cell r="Q948" t="str">
            <v>-</v>
          </cell>
          <cell r="R948" t="str">
            <v>-</v>
          </cell>
          <cell r="S948" t="str">
            <v>-</v>
          </cell>
        </row>
        <row r="949">
          <cell r="B949" t="str">
            <v xml:space="preserve">  DECEMBER</v>
          </cell>
          <cell r="C949" t="str">
            <v>-</v>
          </cell>
          <cell r="D949" t="str">
            <v>-</v>
          </cell>
          <cell r="E949" t="str">
            <v>-</v>
          </cell>
          <cell r="F949" t="str">
            <v>-</v>
          </cell>
          <cell r="G949" t="str">
            <v>-</v>
          </cell>
          <cell r="H949" t="str">
            <v>-</v>
          </cell>
          <cell r="I949">
            <v>0</v>
          </cell>
          <cell r="J949">
            <v>0</v>
          </cell>
          <cell r="K949">
            <v>0</v>
          </cell>
          <cell r="L949" t="str">
            <v>-</v>
          </cell>
          <cell r="M949" t="str">
            <v>-</v>
          </cell>
          <cell r="N949" t="str">
            <v>-</v>
          </cell>
          <cell r="O949" t="str">
            <v>-</v>
          </cell>
          <cell r="P949" t="str">
            <v>-</v>
          </cell>
          <cell r="Q949" t="str">
            <v>-</v>
          </cell>
          <cell r="R949" t="str">
            <v>-</v>
          </cell>
          <cell r="S949" t="str">
            <v>-</v>
          </cell>
        </row>
        <row r="950">
          <cell r="A950" t="str">
            <v>2005</v>
          </cell>
          <cell r="B950" t="str">
            <v xml:space="preserve">  JANUARY</v>
          </cell>
          <cell r="C950" t="str">
            <v>-</v>
          </cell>
          <cell r="D950" t="str">
            <v>-</v>
          </cell>
          <cell r="E950" t="str">
            <v>-</v>
          </cell>
          <cell r="F950" t="str">
            <v>-</v>
          </cell>
          <cell r="G950" t="str">
            <v>-</v>
          </cell>
          <cell r="H950" t="str">
            <v>-</v>
          </cell>
          <cell r="I950">
            <v>0</v>
          </cell>
          <cell r="J950">
            <v>0</v>
          </cell>
          <cell r="K950">
            <v>0</v>
          </cell>
          <cell r="L950" t="str">
            <v>-</v>
          </cell>
          <cell r="M950" t="str">
            <v>-</v>
          </cell>
          <cell r="N950" t="str">
            <v>-</v>
          </cell>
          <cell r="O950" t="str">
            <v>-</v>
          </cell>
          <cell r="P950" t="str">
            <v>-</v>
          </cell>
          <cell r="Q950" t="str">
            <v>-</v>
          </cell>
          <cell r="R950" t="str">
            <v>-</v>
          </cell>
          <cell r="S950" t="str">
            <v>-</v>
          </cell>
        </row>
        <row r="951">
          <cell r="B951" t="str">
            <v xml:space="preserve">  FEBRUARY</v>
          </cell>
          <cell r="C951" t="str">
            <v>-</v>
          </cell>
          <cell r="D951" t="str">
            <v>-</v>
          </cell>
          <cell r="E951" t="str">
            <v>-</v>
          </cell>
          <cell r="F951" t="str">
            <v>-</v>
          </cell>
          <cell r="G951" t="str">
            <v>-</v>
          </cell>
          <cell r="H951" t="str">
            <v>-</v>
          </cell>
          <cell r="I951">
            <v>0</v>
          </cell>
          <cell r="J951">
            <v>0</v>
          </cell>
          <cell r="K951">
            <v>0</v>
          </cell>
          <cell r="L951" t="str">
            <v>-</v>
          </cell>
          <cell r="M951" t="str">
            <v>-</v>
          </cell>
          <cell r="N951" t="str">
            <v>-</v>
          </cell>
          <cell r="O951" t="str">
            <v>-</v>
          </cell>
          <cell r="P951" t="str">
            <v>-</v>
          </cell>
          <cell r="Q951" t="str">
            <v>-</v>
          </cell>
          <cell r="R951" t="str">
            <v>-</v>
          </cell>
          <cell r="S951" t="str">
            <v>-</v>
          </cell>
        </row>
        <row r="952">
          <cell r="B952" t="str">
            <v xml:space="preserve">  MARCH</v>
          </cell>
          <cell r="C952" t="str">
            <v>-</v>
          </cell>
          <cell r="D952" t="str">
            <v>-</v>
          </cell>
          <cell r="E952" t="str">
            <v>-</v>
          </cell>
          <cell r="F952" t="str">
            <v>-</v>
          </cell>
          <cell r="G952" t="str">
            <v>-</v>
          </cell>
          <cell r="H952" t="str">
            <v>-</v>
          </cell>
          <cell r="I952">
            <v>0</v>
          </cell>
          <cell r="J952">
            <v>0</v>
          </cell>
          <cell r="K952">
            <v>0</v>
          </cell>
          <cell r="L952" t="str">
            <v>-</v>
          </cell>
          <cell r="M952" t="str">
            <v>-</v>
          </cell>
          <cell r="N952" t="str">
            <v>-</v>
          </cell>
          <cell r="O952" t="str">
            <v>-</v>
          </cell>
          <cell r="P952" t="str">
            <v>-</v>
          </cell>
          <cell r="Q952" t="str">
            <v>-</v>
          </cell>
          <cell r="R952" t="str">
            <v>-</v>
          </cell>
          <cell r="S952" t="str">
            <v>-</v>
          </cell>
        </row>
        <row r="953">
          <cell r="B953" t="str">
            <v xml:space="preserve">  APRIL</v>
          </cell>
          <cell r="C953" t="str">
            <v>-</v>
          </cell>
          <cell r="D953" t="str">
            <v>-</v>
          </cell>
          <cell r="E953" t="str">
            <v>-</v>
          </cell>
          <cell r="F953" t="str">
            <v>-</v>
          </cell>
          <cell r="G953" t="str">
            <v>-</v>
          </cell>
          <cell r="H953" t="str">
            <v>-</v>
          </cell>
          <cell r="I953">
            <v>0</v>
          </cell>
          <cell r="J953">
            <v>0</v>
          </cell>
          <cell r="K953">
            <v>0</v>
          </cell>
          <cell r="L953" t="str">
            <v>-</v>
          </cell>
          <cell r="M953" t="str">
            <v>-</v>
          </cell>
          <cell r="N953" t="str">
            <v>-</v>
          </cell>
          <cell r="O953" t="str">
            <v>-</v>
          </cell>
          <cell r="P953" t="str">
            <v>-</v>
          </cell>
          <cell r="Q953" t="str">
            <v>-</v>
          </cell>
          <cell r="R953" t="str">
            <v>-</v>
          </cell>
          <cell r="S953" t="str">
            <v>-</v>
          </cell>
        </row>
        <row r="954">
          <cell r="B954" t="str">
            <v xml:space="preserve">  MAY</v>
          </cell>
          <cell r="C954" t="str">
            <v>-</v>
          </cell>
          <cell r="D954" t="str">
            <v>-</v>
          </cell>
          <cell r="E954" t="str">
            <v>-</v>
          </cell>
          <cell r="F954" t="str">
            <v>-</v>
          </cell>
          <cell r="G954" t="str">
            <v>-</v>
          </cell>
          <cell r="H954" t="str">
            <v>-</v>
          </cell>
          <cell r="I954">
            <v>0</v>
          </cell>
          <cell r="J954">
            <v>0</v>
          </cell>
          <cell r="K954">
            <v>0</v>
          </cell>
          <cell r="L954" t="str">
            <v xml:space="preserve">-     </v>
          </cell>
          <cell r="M954" t="str">
            <v>-</v>
          </cell>
          <cell r="N954" t="str">
            <v>-</v>
          </cell>
          <cell r="O954" t="str">
            <v>-</v>
          </cell>
          <cell r="P954" t="str">
            <v>-</v>
          </cell>
          <cell r="Q954" t="str">
            <v>-</v>
          </cell>
          <cell r="R954" t="str">
            <v>-</v>
          </cell>
          <cell r="S954" t="str">
            <v>-</v>
          </cell>
        </row>
        <row r="955">
          <cell r="B955" t="str">
            <v xml:space="preserve">  JUNE</v>
          </cell>
          <cell r="C955" t="str">
            <v>-</v>
          </cell>
          <cell r="D955">
            <v>121.75</v>
          </cell>
          <cell r="E955">
            <v>323</v>
          </cell>
          <cell r="F955">
            <v>491</v>
          </cell>
          <cell r="G955">
            <v>2100</v>
          </cell>
          <cell r="H955">
            <v>441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131250</v>
          </cell>
          <cell r="O955">
            <v>1.1710772846425019</v>
          </cell>
          <cell r="P955">
            <v>153703.89360932837</v>
          </cell>
          <cell r="Q955">
            <v>0</v>
          </cell>
          <cell r="R955">
            <v>0</v>
          </cell>
          <cell r="S955">
            <v>0</v>
          </cell>
        </row>
        <row r="956">
          <cell r="B956" t="str">
            <v xml:space="preserve">  JULY</v>
          </cell>
          <cell r="C956" t="str">
            <v>-</v>
          </cell>
          <cell r="D956">
            <v>122.55</v>
          </cell>
          <cell r="E956">
            <v>325</v>
          </cell>
          <cell r="F956">
            <v>491</v>
          </cell>
          <cell r="G956">
            <v>2100</v>
          </cell>
          <cell r="H956">
            <v>449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131250</v>
          </cell>
          <cell r="O956">
            <v>1.1858762670936582</v>
          </cell>
          <cell r="P956">
            <v>155646.26005604264</v>
          </cell>
          <cell r="Q956">
            <v>0</v>
          </cell>
          <cell r="R956">
            <v>0</v>
          </cell>
          <cell r="S956">
            <v>0</v>
          </cell>
        </row>
        <row r="957">
          <cell r="B957" t="str">
            <v xml:space="preserve">  AUGUST</v>
          </cell>
          <cell r="C957" t="str">
            <v>-</v>
          </cell>
          <cell r="D957">
            <v>122.49</v>
          </cell>
          <cell r="E957">
            <v>326</v>
          </cell>
          <cell r="F957">
            <v>493</v>
          </cell>
          <cell r="G957">
            <v>2100</v>
          </cell>
          <cell r="H957">
            <v>452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131250</v>
          </cell>
          <cell r="O957">
            <v>1.1909377719812502</v>
          </cell>
          <cell r="P957">
            <v>156310.58257253908</v>
          </cell>
          <cell r="Q957">
            <v>0</v>
          </cell>
          <cell r="R957">
            <v>0</v>
          </cell>
          <cell r="S957">
            <v>0</v>
          </cell>
        </row>
        <row r="958">
          <cell r="B958" t="str">
            <v xml:space="preserve">  SEPTEMBER</v>
          </cell>
          <cell r="C958" t="str">
            <v>-</v>
          </cell>
          <cell r="D958">
            <v>123.27</v>
          </cell>
          <cell r="E958">
            <v>330</v>
          </cell>
          <cell r="F958">
            <v>495</v>
          </cell>
          <cell r="G958">
            <v>2100</v>
          </cell>
          <cell r="H958">
            <v>462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131250</v>
          </cell>
          <cell r="O958">
            <v>1.2091382084425562</v>
          </cell>
          <cell r="P958">
            <v>158699.38985808549</v>
          </cell>
          <cell r="Q958">
            <v>0</v>
          </cell>
          <cell r="R958">
            <v>0</v>
          </cell>
          <cell r="S958">
            <v>0</v>
          </cell>
        </row>
        <row r="959">
          <cell r="B959" t="str">
            <v xml:space="preserve">  OCTOBER</v>
          </cell>
          <cell r="C959" t="str">
            <v>-</v>
          </cell>
          <cell r="D959">
            <v>139.13999999999999</v>
          </cell>
          <cell r="E959">
            <v>376</v>
          </cell>
          <cell r="F959">
            <v>511</v>
          </cell>
          <cell r="G959">
            <v>4300</v>
          </cell>
          <cell r="H959">
            <v>500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131250</v>
          </cell>
          <cell r="O959">
            <v>1.2957987371030848</v>
          </cell>
          <cell r="P959">
            <v>170073.58424477989</v>
          </cell>
          <cell r="Q959">
            <v>0</v>
          </cell>
          <cell r="R959">
            <v>0</v>
          </cell>
          <cell r="S959">
            <v>0</v>
          </cell>
        </row>
        <row r="960">
          <cell r="B960" t="str">
            <v xml:space="preserve">  NOVEMBER</v>
          </cell>
          <cell r="C960" t="str">
            <v>-</v>
          </cell>
          <cell r="D960">
            <v>140.15</v>
          </cell>
          <cell r="E960">
            <v>393</v>
          </cell>
          <cell r="F960">
            <v>511</v>
          </cell>
          <cell r="G960">
            <v>4300</v>
          </cell>
          <cell r="H960">
            <v>510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131250</v>
          </cell>
          <cell r="O960">
            <v>1.3143110238762414</v>
          </cell>
          <cell r="P960">
            <v>172503.3218837567</v>
          </cell>
          <cell r="Q960">
            <v>0</v>
          </cell>
          <cell r="R960">
            <v>0</v>
          </cell>
          <cell r="S960">
            <v>0</v>
          </cell>
        </row>
        <row r="961">
          <cell r="B961" t="str">
            <v xml:space="preserve">  DECEMBER</v>
          </cell>
          <cell r="C961" t="str">
            <v>-</v>
          </cell>
          <cell r="D961">
            <v>140.32</v>
          </cell>
          <cell r="E961">
            <v>393</v>
          </cell>
          <cell r="F961">
            <v>511</v>
          </cell>
          <cell r="G961">
            <v>4300</v>
          </cell>
          <cell r="H961">
            <v>510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131250</v>
          </cell>
          <cell r="O961">
            <v>1.3145415219328263</v>
          </cell>
          <cell r="P961">
            <v>172533.57475368344</v>
          </cell>
          <cell r="Q961">
            <v>0</v>
          </cell>
          <cell r="R961">
            <v>0</v>
          </cell>
          <cell r="S961">
            <v>0</v>
          </cell>
        </row>
        <row r="962">
          <cell r="A962" t="str">
            <v>2006</v>
          </cell>
          <cell r="B962" t="str">
            <v xml:space="preserve">  JANUARY</v>
          </cell>
          <cell r="C962" t="str">
            <v>-</v>
          </cell>
          <cell r="D962" t="str">
            <v>-</v>
          </cell>
          <cell r="E962" t="str">
            <v>-</v>
          </cell>
          <cell r="F962" t="str">
            <v>-</v>
          </cell>
          <cell r="G962" t="str">
            <v>-</v>
          </cell>
          <cell r="H962" t="str">
            <v>-</v>
          </cell>
          <cell r="I962">
            <v>0</v>
          </cell>
          <cell r="J962">
            <v>0</v>
          </cell>
          <cell r="K962">
            <v>0</v>
          </cell>
          <cell r="L962" t="str">
            <v>-</v>
          </cell>
          <cell r="M962" t="str">
            <v>-</v>
          </cell>
          <cell r="N962">
            <v>131250</v>
          </cell>
          <cell r="O962">
            <v>0.25</v>
          </cell>
          <cell r="P962">
            <v>32812.5</v>
          </cell>
          <cell r="Q962">
            <v>0</v>
          </cell>
          <cell r="R962">
            <v>0</v>
          </cell>
          <cell r="S962">
            <v>0</v>
          </cell>
        </row>
        <row r="963">
          <cell r="B963" t="str">
            <v xml:space="preserve">  FEBRUARY</v>
          </cell>
          <cell r="C963" t="str">
            <v>-</v>
          </cell>
          <cell r="D963" t="str">
            <v>-</v>
          </cell>
          <cell r="E963" t="str">
            <v>-</v>
          </cell>
          <cell r="F963" t="str">
            <v>-</v>
          </cell>
          <cell r="G963" t="str">
            <v>-</v>
          </cell>
          <cell r="H963" t="str">
            <v>-</v>
          </cell>
          <cell r="I963">
            <v>0</v>
          </cell>
          <cell r="J963">
            <v>0</v>
          </cell>
          <cell r="K963">
            <v>0</v>
          </cell>
          <cell r="L963" t="str">
            <v>-</v>
          </cell>
          <cell r="M963" t="str">
            <v>-</v>
          </cell>
          <cell r="N963">
            <v>131250</v>
          </cell>
          <cell r="O963">
            <v>0.25</v>
          </cell>
          <cell r="P963">
            <v>32812.5</v>
          </cell>
          <cell r="Q963">
            <v>0</v>
          </cell>
          <cell r="R963">
            <v>0</v>
          </cell>
          <cell r="S963">
            <v>0</v>
          </cell>
        </row>
        <row r="964">
          <cell r="B964" t="str">
            <v xml:space="preserve">  MARCH</v>
          </cell>
          <cell r="C964" t="str">
            <v>-</v>
          </cell>
          <cell r="D964" t="str">
            <v>-</v>
          </cell>
          <cell r="E964" t="str">
            <v>-</v>
          </cell>
          <cell r="F964" t="str">
            <v>-</v>
          </cell>
          <cell r="G964" t="str">
            <v>-</v>
          </cell>
          <cell r="H964" t="str">
            <v>-</v>
          </cell>
          <cell r="I964">
            <v>0</v>
          </cell>
          <cell r="J964">
            <v>0</v>
          </cell>
          <cell r="K964">
            <v>0</v>
          </cell>
          <cell r="L964" t="str">
            <v>-</v>
          </cell>
          <cell r="M964" t="str">
            <v>-</v>
          </cell>
          <cell r="N964">
            <v>131250</v>
          </cell>
          <cell r="O964">
            <v>0.25</v>
          </cell>
          <cell r="P964">
            <v>32812.5</v>
          </cell>
          <cell r="Q964">
            <v>0</v>
          </cell>
          <cell r="R964">
            <v>0</v>
          </cell>
          <cell r="S964">
            <v>0</v>
          </cell>
        </row>
        <row r="965">
          <cell r="B965" t="str">
            <v xml:space="preserve">  APRIL</v>
          </cell>
          <cell r="C965" t="str">
            <v>-</v>
          </cell>
          <cell r="D965" t="str">
            <v>-</v>
          </cell>
          <cell r="E965" t="str">
            <v>-</v>
          </cell>
          <cell r="F965" t="str">
            <v>-</v>
          </cell>
          <cell r="G965" t="str">
            <v>-</v>
          </cell>
          <cell r="H965" t="str">
            <v>-</v>
          </cell>
          <cell r="I965">
            <v>0</v>
          </cell>
          <cell r="J965">
            <v>0</v>
          </cell>
          <cell r="K965">
            <v>0</v>
          </cell>
          <cell r="L965" t="str">
            <v>-</v>
          </cell>
          <cell r="M965" t="str">
            <v>-</v>
          </cell>
          <cell r="N965">
            <v>131250</v>
          </cell>
          <cell r="O965">
            <v>0.25</v>
          </cell>
          <cell r="P965">
            <v>32812.5</v>
          </cell>
          <cell r="Q965">
            <v>0</v>
          </cell>
          <cell r="R965">
            <v>0</v>
          </cell>
          <cell r="S965">
            <v>0</v>
          </cell>
        </row>
        <row r="966">
          <cell r="B966" t="str">
            <v xml:space="preserve">  MAY</v>
          </cell>
          <cell r="C966" t="str">
            <v>-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>
            <v>0</v>
          </cell>
          <cell r="J966">
            <v>0</v>
          </cell>
          <cell r="K966">
            <v>0</v>
          </cell>
          <cell r="L966" t="str">
            <v>-</v>
          </cell>
          <cell r="M966" t="str">
            <v>-</v>
          </cell>
          <cell r="N966">
            <v>131250</v>
          </cell>
          <cell r="O966">
            <v>0.25</v>
          </cell>
          <cell r="P966">
            <v>32812.5</v>
          </cell>
          <cell r="Q966">
            <v>0</v>
          </cell>
          <cell r="R966">
            <v>0</v>
          </cell>
          <cell r="S966">
            <v>0</v>
          </cell>
        </row>
        <row r="967">
          <cell r="B967" t="str">
            <v xml:space="preserve">  JUNE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>
            <v>0</v>
          </cell>
          <cell r="J967">
            <v>0</v>
          </cell>
          <cell r="K967">
            <v>0</v>
          </cell>
          <cell r="L967" t="str">
            <v>-</v>
          </cell>
          <cell r="M967" t="str">
            <v>-</v>
          </cell>
          <cell r="N967">
            <v>131250</v>
          </cell>
          <cell r="O967">
            <v>0.25</v>
          </cell>
          <cell r="P967">
            <v>32812.5</v>
          </cell>
          <cell r="Q967">
            <v>0</v>
          </cell>
          <cell r="R967">
            <v>0</v>
          </cell>
          <cell r="S967">
            <v>0</v>
          </cell>
        </row>
        <row r="968">
          <cell r="B968" t="str">
            <v xml:space="preserve">  JULY</v>
          </cell>
          <cell r="C968" t="str">
            <v>-</v>
          </cell>
          <cell r="D968" t="str">
            <v>-</v>
          </cell>
          <cell r="E968" t="str">
            <v>-</v>
          </cell>
          <cell r="F968" t="str">
            <v>-</v>
          </cell>
          <cell r="G968" t="str">
            <v>-</v>
          </cell>
          <cell r="H968" t="str">
            <v>-</v>
          </cell>
          <cell r="I968">
            <v>0</v>
          </cell>
          <cell r="J968">
            <v>0</v>
          </cell>
          <cell r="K968">
            <v>0</v>
          </cell>
          <cell r="L968" t="str">
            <v>-</v>
          </cell>
          <cell r="M968" t="str">
            <v>-</v>
          </cell>
          <cell r="N968">
            <v>131250</v>
          </cell>
          <cell r="O968">
            <v>0.25</v>
          </cell>
          <cell r="P968">
            <v>32812.5</v>
          </cell>
          <cell r="Q968">
            <v>0</v>
          </cell>
          <cell r="R968">
            <v>0</v>
          </cell>
          <cell r="S968">
            <v>0</v>
          </cell>
        </row>
        <row r="969">
          <cell r="B969" t="str">
            <v xml:space="preserve">  AUGUST</v>
          </cell>
          <cell r="C969" t="str">
            <v>-</v>
          </cell>
          <cell r="D969" t="str">
            <v>-</v>
          </cell>
          <cell r="E969" t="str">
            <v>-</v>
          </cell>
          <cell r="F969" t="str">
            <v>-</v>
          </cell>
          <cell r="G969" t="str">
            <v>-</v>
          </cell>
          <cell r="H969" t="str">
            <v>-</v>
          </cell>
          <cell r="I969">
            <v>0</v>
          </cell>
          <cell r="J969">
            <v>0</v>
          </cell>
          <cell r="K969">
            <v>0</v>
          </cell>
          <cell r="L969" t="str">
            <v>-</v>
          </cell>
          <cell r="M969" t="str">
            <v>-</v>
          </cell>
          <cell r="N969">
            <v>131250</v>
          </cell>
          <cell r="O969">
            <v>0.25</v>
          </cell>
          <cell r="P969">
            <v>32812.5</v>
          </cell>
          <cell r="Q969">
            <v>0</v>
          </cell>
          <cell r="R969">
            <v>0</v>
          </cell>
          <cell r="S969">
            <v>0</v>
          </cell>
        </row>
        <row r="970">
          <cell r="B970" t="str">
            <v xml:space="preserve">  SEPTEMBER</v>
          </cell>
          <cell r="C970" t="str">
            <v>-</v>
          </cell>
          <cell r="D970" t="str">
            <v>-</v>
          </cell>
          <cell r="E970" t="str">
            <v>-</v>
          </cell>
          <cell r="F970" t="str">
            <v>-</v>
          </cell>
          <cell r="G970" t="str">
            <v>-</v>
          </cell>
          <cell r="H970" t="str">
            <v>-</v>
          </cell>
          <cell r="I970">
            <v>99</v>
          </cell>
          <cell r="J970">
            <v>99</v>
          </cell>
          <cell r="K970">
            <v>0</v>
          </cell>
          <cell r="L970" t="str">
            <v>-</v>
          </cell>
          <cell r="M970" t="str">
            <v>-</v>
          </cell>
          <cell r="N970">
            <v>131250</v>
          </cell>
          <cell r="O970">
            <v>0.25</v>
          </cell>
          <cell r="P970">
            <v>32812.5</v>
          </cell>
          <cell r="Q970">
            <v>0</v>
          </cell>
          <cell r="R970">
            <v>0</v>
          </cell>
          <cell r="S970">
            <v>0</v>
          </cell>
        </row>
        <row r="971">
          <cell r="B971" t="str">
            <v xml:space="preserve">  OCTOBER</v>
          </cell>
          <cell r="C971" t="str">
            <v>-</v>
          </cell>
          <cell r="D971" t="str">
            <v>-</v>
          </cell>
          <cell r="E971" t="str">
            <v>-</v>
          </cell>
          <cell r="F971" t="str">
            <v>-</v>
          </cell>
          <cell r="G971" t="str">
            <v>-</v>
          </cell>
          <cell r="H971" t="str">
            <v>-</v>
          </cell>
          <cell r="I971">
            <v>198</v>
          </cell>
          <cell r="J971">
            <v>99</v>
          </cell>
          <cell r="K971">
            <v>0</v>
          </cell>
          <cell r="L971" t="str">
            <v>-</v>
          </cell>
          <cell r="M971" t="str">
            <v>-</v>
          </cell>
          <cell r="N971">
            <v>131250</v>
          </cell>
          <cell r="O971">
            <v>0.25</v>
          </cell>
          <cell r="P971">
            <v>32812.5</v>
          </cell>
          <cell r="Q971">
            <v>0</v>
          </cell>
          <cell r="R971">
            <v>0</v>
          </cell>
          <cell r="S971">
            <v>0</v>
          </cell>
        </row>
        <row r="972">
          <cell r="B972" t="str">
            <v xml:space="preserve">  NOVEMBER</v>
          </cell>
          <cell r="C972" t="str">
            <v>-</v>
          </cell>
          <cell r="D972" t="str">
            <v>-</v>
          </cell>
          <cell r="E972" t="str">
            <v>-</v>
          </cell>
          <cell r="F972" t="str">
            <v>-</v>
          </cell>
          <cell r="G972" t="str">
            <v>-</v>
          </cell>
          <cell r="H972" t="str">
            <v>-</v>
          </cell>
          <cell r="I972">
            <v>198</v>
          </cell>
          <cell r="J972">
            <v>0</v>
          </cell>
          <cell r="K972">
            <v>0</v>
          </cell>
          <cell r="L972" t="str">
            <v>-</v>
          </cell>
          <cell r="M972" t="str">
            <v>-</v>
          </cell>
          <cell r="N972">
            <v>131250</v>
          </cell>
          <cell r="O972">
            <v>0.25</v>
          </cell>
          <cell r="P972">
            <v>32812.5</v>
          </cell>
          <cell r="Q972">
            <v>0</v>
          </cell>
          <cell r="R972">
            <v>0</v>
          </cell>
          <cell r="S972">
            <v>0</v>
          </cell>
        </row>
        <row r="974">
          <cell r="A974" t="str">
            <v xml:space="preserve"> </v>
          </cell>
          <cell r="B974" t="str">
            <v>T O T A L</v>
          </cell>
          <cell r="C974" t="str">
            <v>Pay Item</v>
          </cell>
          <cell r="E974" t="str">
            <v>:</v>
          </cell>
          <cell r="F974" t="str">
            <v>III - 4 - 36</v>
          </cell>
          <cell r="J974">
            <v>198</v>
          </cell>
          <cell r="K974" t="str">
            <v>-</v>
          </cell>
          <cell r="L974">
            <v>0</v>
          </cell>
          <cell r="M974">
            <v>0</v>
          </cell>
          <cell r="O974" t="str">
            <v>-</v>
          </cell>
          <cell r="Q974">
            <v>0</v>
          </cell>
          <cell r="R974">
            <v>0</v>
          </cell>
          <cell r="S974">
            <v>0</v>
          </cell>
        </row>
        <row r="976">
          <cell r="A976" t="str">
            <v xml:space="preserve">   L : Labour</v>
          </cell>
          <cell r="E976" t="str">
            <v xml:space="preserve">    C : Cement</v>
          </cell>
          <cell r="J976" t="str">
            <v xml:space="preserve">    S : Steel</v>
          </cell>
          <cell r="N976" t="str">
            <v xml:space="preserve">    F : Fuel</v>
          </cell>
          <cell r="R976" t="str">
            <v xml:space="preserve">    M : Material</v>
          </cell>
        </row>
        <row r="977">
          <cell r="A977" t="str">
            <v xml:space="preserve">   Economic Indicators Table 1.3</v>
          </cell>
          <cell r="E977" t="str">
            <v xml:space="preserve">         Economic Indicators Table 1.11</v>
          </cell>
          <cell r="J977" t="str">
            <v xml:space="preserve">         Economic Indicators Table 1.11</v>
          </cell>
          <cell r="N977" t="str">
            <v xml:space="preserve">         "Official Diesel Oil Selling Price"</v>
          </cell>
          <cell r="R977" t="str">
            <v xml:space="preserve">         Economic Indicators Table 1.15</v>
          </cell>
        </row>
        <row r="978">
          <cell r="A978" t="str">
            <v xml:space="preserve">   Consumer Price Indices for 43 Cities &amp; Changes</v>
          </cell>
          <cell r="E978" t="str">
            <v xml:space="preserve">         Wholesale Price Indices of Manufacturing Commodities</v>
          </cell>
          <cell r="J978" t="str">
            <v xml:space="preserve">         Wholesale Price Indices of Manufacturing Commodities</v>
          </cell>
          <cell r="N978" t="str">
            <v xml:space="preserve">         Actual cost of high speed diesel</v>
          </cell>
          <cell r="R978" t="str">
            <v xml:space="preserve">         Wholesale Price Indices of Construction Materials</v>
          </cell>
        </row>
        <row r="979">
          <cell r="A979" t="str">
            <v xml:space="preserve">   Sub-Sector General Index for Bandar Lampung</v>
          </cell>
          <cell r="E979" t="str">
            <v xml:space="preserve">         Sub-Sector 17, Non Metallic Mineral Products</v>
          </cell>
          <cell r="J979" t="str">
            <v xml:space="preserve">         Sub-Sector 19, Iron and Steel Products</v>
          </cell>
          <cell r="N979" t="str">
            <v xml:space="preserve">         Estabilished by Pertamina Oil Company</v>
          </cell>
          <cell r="R979" t="str">
            <v xml:space="preserve">         Sub-Sector 2, Public Works in Agriculture</v>
          </cell>
        </row>
        <row r="981">
          <cell r="A981" t="str">
            <v>Pn  =  A +  L(Ln/Lo) + C(Cn/Co) + S(Sn/So) + F(Fn/Fo) + M(Mn/Mo)</v>
          </cell>
        </row>
        <row r="982">
          <cell r="A982" t="str">
            <v>CALCULATION OF ESCALATION PAYMENT</v>
          </cell>
        </row>
        <row r="983">
          <cell r="A983" t="str">
            <v>CONTRACT PACKAGE</v>
          </cell>
          <cell r="C983" t="str">
            <v>:</v>
          </cell>
          <cell r="D983" t="str">
            <v>WAY CURUP IRRIGATION SUB-PROJECT PTSL-II</v>
          </cell>
          <cell r="Q983" t="str">
            <v>CONTRACTOR</v>
          </cell>
          <cell r="R983" t="str">
            <v>:     PT. ADHI KARYA (Persero) Tbk</v>
          </cell>
        </row>
        <row r="984">
          <cell r="A984" t="str">
            <v>CONTRACT NO. / DATE</v>
          </cell>
          <cell r="C984" t="str">
            <v>:</v>
          </cell>
          <cell r="D984" t="str">
            <v>HK.02.07-Ag.0801/WILIII/01 ,  Date : May 14th, 2004</v>
          </cell>
          <cell r="Q984" t="str">
            <v>CONSULTANT</v>
          </cell>
          <cell r="R984" t="str">
            <v>:     NIPPON KOEI (In Associated)</v>
          </cell>
        </row>
        <row r="986">
          <cell r="A986" t="str">
            <v xml:space="preserve"> PAY ITEM</v>
          </cell>
          <cell r="C986" t="str">
            <v>:</v>
          </cell>
          <cell r="D986" t="str">
            <v>III-4-36-Un</v>
          </cell>
          <cell r="I986" t="str">
            <v xml:space="preserve"> DESCRIPTION :</v>
          </cell>
          <cell r="J986" t="str">
            <v>Kilometer post</v>
          </cell>
          <cell r="M986" t="str">
            <v>QUANTITIES</v>
          </cell>
          <cell r="N986" t="str">
            <v>ORIGINAL</v>
          </cell>
          <cell r="P986" t="str">
            <v>CURRENT</v>
          </cell>
          <cell r="Q986" t="str">
            <v>ORIGINAL</v>
          </cell>
          <cell r="R986" t="str">
            <v>CURRENT</v>
          </cell>
        </row>
        <row r="987">
          <cell r="A987" t="str">
            <v xml:space="preserve"> COMPONENT</v>
          </cell>
          <cell r="C987" t="str">
            <v>A</v>
          </cell>
          <cell r="D987" t="str">
            <v>L</v>
          </cell>
          <cell r="E987" t="str">
            <v>C</v>
          </cell>
          <cell r="F987" t="str">
            <v>S</v>
          </cell>
          <cell r="G987" t="str">
            <v>F</v>
          </cell>
          <cell r="H987" t="str">
            <v>M</v>
          </cell>
          <cell r="I987" t="str">
            <v xml:space="preserve"> QUANTITIES   :</v>
          </cell>
          <cell r="J987" t="str">
            <v xml:space="preserve">-     </v>
          </cell>
          <cell r="K987" t="str">
            <v>nos</v>
          </cell>
          <cell r="M987" t="str">
            <v>FOR</v>
          </cell>
          <cell r="N987" t="str">
            <v>UNIT PRICE</v>
          </cell>
          <cell r="O987" t="str">
            <v>FACTOR</v>
          </cell>
          <cell r="P987" t="str">
            <v>UNIT PRICE</v>
          </cell>
          <cell r="Q987" t="str">
            <v>AMOUNT</v>
          </cell>
          <cell r="R987" t="str">
            <v>AMOUNT</v>
          </cell>
          <cell r="S987" t="str">
            <v>PRICE ESCALATION</v>
          </cell>
        </row>
        <row r="988">
          <cell r="A988" t="str">
            <v xml:space="preserve"> COST FACTOR</v>
          </cell>
          <cell r="C988">
            <v>0.25</v>
          </cell>
          <cell r="D988">
            <v>0.15</v>
          </cell>
          <cell r="E988" t="str">
            <v>-</v>
          </cell>
          <cell r="F988" t="str">
            <v>-</v>
          </cell>
          <cell r="G988" t="str">
            <v>-</v>
          </cell>
          <cell r="H988">
            <v>0.6</v>
          </cell>
          <cell r="I988" t="str">
            <v>SCHEDULE QUANTITIES</v>
          </cell>
          <cell r="K988" t="str">
            <v>ACTUAL QUANTITIES (MC)</v>
          </cell>
          <cell r="M988" t="str">
            <v>ESCALATION</v>
          </cell>
          <cell r="N988" t="str">
            <v>Ho</v>
          </cell>
          <cell r="O988" t="str">
            <v>Pn</v>
          </cell>
          <cell r="P988" t="str">
            <v>Hn</v>
          </cell>
          <cell r="Q988" t="str">
            <v>Io</v>
          </cell>
          <cell r="R988" t="str">
            <v>In</v>
          </cell>
          <cell r="S988" t="str">
            <v>PAYMENT</v>
          </cell>
        </row>
        <row r="989">
          <cell r="A989" t="str">
            <v xml:space="preserve"> ZERO INDEX / DEC 2002</v>
          </cell>
          <cell r="C989" t="str">
            <v>-</v>
          </cell>
          <cell r="D989">
            <v>110.63</v>
          </cell>
          <cell r="E989">
            <v>294</v>
          </cell>
          <cell r="F989">
            <v>345</v>
          </cell>
          <cell r="G989">
            <v>1650</v>
          </cell>
          <cell r="H989">
            <v>350</v>
          </cell>
          <cell r="I989" t="str">
            <v>CUMULATIVE</v>
          </cell>
          <cell r="J989" t="str">
            <v>MONTHLY</v>
          </cell>
          <cell r="K989" t="str">
            <v>CUMULATIVE</v>
          </cell>
          <cell r="L989" t="str">
            <v>MONTHLY</v>
          </cell>
          <cell r="M989" t="str">
            <v>PAYMENT</v>
          </cell>
        </row>
        <row r="990">
          <cell r="A990">
            <v>1</v>
          </cell>
          <cell r="B990">
            <v>2</v>
          </cell>
          <cell r="C990">
            <v>3</v>
          </cell>
          <cell r="D990">
            <v>4</v>
          </cell>
          <cell r="E990">
            <v>5</v>
          </cell>
          <cell r="F990">
            <v>6</v>
          </cell>
          <cell r="G990">
            <v>7</v>
          </cell>
          <cell r="H990">
            <v>8</v>
          </cell>
          <cell r="I990">
            <v>9</v>
          </cell>
          <cell r="J990">
            <v>10</v>
          </cell>
          <cell r="K990">
            <v>11</v>
          </cell>
          <cell r="L990">
            <v>12</v>
          </cell>
          <cell r="M990">
            <v>13</v>
          </cell>
          <cell r="N990">
            <v>14</v>
          </cell>
          <cell r="O990">
            <v>15</v>
          </cell>
          <cell r="P990" t="str">
            <v>16=14x15</v>
          </cell>
          <cell r="Q990" t="str">
            <v>17=13x14</v>
          </cell>
          <cell r="R990" t="str">
            <v>18=13x16</v>
          </cell>
          <cell r="S990" t="str">
            <v>19=18-17</v>
          </cell>
        </row>
        <row r="992">
          <cell r="A992" t="str">
            <v>2004</v>
          </cell>
          <cell r="B992" t="str">
            <v xml:space="preserve">  JUNE</v>
          </cell>
          <cell r="C992" t="str">
            <v>-</v>
          </cell>
          <cell r="D992" t="str">
            <v>-</v>
          </cell>
          <cell r="E992" t="str">
            <v>-</v>
          </cell>
          <cell r="F992" t="str">
            <v>-</v>
          </cell>
          <cell r="G992" t="str">
            <v>-</v>
          </cell>
          <cell r="H992" t="str">
            <v>-</v>
          </cell>
          <cell r="I992">
            <v>0</v>
          </cell>
          <cell r="J992">
            <v>0</v>
          </cell>
          <cell r="K992" t="str">
            <v>-</v>
          </cell>
          <cell r="L992" t="str">
            <v>-</v>
          </cell>
          <cell r="M992" t="str">
            <v>-</v>
          </cell>
          <cell r="N992" t="str">
            <v>-</v>
          </cell>
          <cell r="O992" t="str">
            <v>-</v>
          </cell>
          <cell r="P992" t="str">
            <v>-</v>
          </cell>
          <cell r="Q992" t="str">
            <v>-</v>
          </cell>
          <cell r="R992" t="str">
            <v>-</v>
          </cell>
          <cell r="S992" t="str">
            <v>-</v>
          </cell>
        </row>
        <row r="993">
          <cell r="B993" t="str">
            <v xml:space="preserve">  JULY</v>
          </cell>
          <cell r="C993" t="str">
            <v>-</v>
          </cell>
          <cell r="D993" t="str">
            <v>-</v>
          </cell>
          <cell r="E993" t="str">
            <v>-</v>
          </cell>
          <cell r="F993" t="str">
            <v>-</v>
          </cell>
          <cell r="G993" t="str">
            <v>-</v>
          </cell>
          <cell r="H993" t="str">
            <v>-</v>
          </cell>
          <cell r="I993">
            <v>0</v>
          </cell>
          <cell r="J993">
            <v>0</v>
          </cell>
          <cell r="K993">
            <v>0</v>
          </cell>
          <cell r="L993" t="str">
            <v>-</v>
          </cell>
          <cell r="M993" t="str">
            <v>-</v>
          </cell>
          <cell r="N993" t="str">
            <v>-</v>
          </cell>
          <cell r="O993" t="str">
            <v>-</v>
          </cell>
          <cell r="P993" t="str">
            <v>-</v>
          </cell>
          <cell r="Q993" t="str">
            <v>-</v>
          </cell>
          <cell r="R993" t="str">
            <v>-</v>
          </cell>
          <cell r="S993" t="str">
            <v>-</v>
          </cell>
        </row>
        <row r="994">
          <cell r="B994" t="str">
            <v xml:space="preserve">  AUGUST</v>
          </cell>
          <cell r="C994" t="str">
            <v>-</v>
          </cell>
          <cell r="D994" t="str">
            <v>-</v>
          </cell>
          <cell r="E994" t="str">
            <v>-</v>
          </cell>
          <cell r="F994" t="str">
            <v>-</v>
          </cell>
          <cell r="G994" t="str">
            <v>-</v>
          </cell>
          <cell r="H994" t="str">
            <v>-</v>
          </cell>
          <cell r="I994">
            <v>0</v>
          </cell>
          <cell r="J994">
            <v>0</v>
          </cell>
          <cell r="K994">
            <v>0</v>
          </cell>
          <cell r="L994" t="str">
            <v>-</v>
          </cell>
          <cell r="M994" t="str">
            <v>-</v>
          </cell>
          <cell r="N994" t="str">
            <v>-</v>
          </cell>
          <cell r="O994" t="str">
            <v>-</v>
          </cell>
          <cell r="P994" t="str">
            <v>-</v>
          </cell>
          <cell r="Q994" t="str">
            <v>-</v>
          </cell>
          <cell r="R994" t="str">
            <v>-</v>
          </cell>
          <cell r="S994" t="str">
            <v>-</v>
          </cell>
        </row>
        <row r="995">
          <cell r="B995" t="str">
            <v xml:space="preserve">  SEPTEMBER</v>
          </cell>
          <cell r="C995" t="str">
            <v>-</v>
          </cell>
          <cell r="D995" t="str">
            <v>-</v>
          </cell>
          <cell r="E995" t="str">
            <v>-</v>
          </cell>
          <cell r="F995" t="str">
            <v>-</v>
          </cell>
          <cell r="G995" t="str">
            <v>-</v>
          </cell>
          <cell r="H995" t="str">
            <v>-</v>
          </cell>
          <cell r="I995">
            <v>0</v>
          </cell>
          <cell r="J995">
            <v>0</v>
          </cell>
          <cell r="K995">
            <v>0</v>
          </cell>
          <cell r="L995" t="str">
            <v>-</v>
          </cell>
          <cell r="M995" t="str">
            <v>-</v>
          </cell>
          <cell r="N995" t="str">
            <v>-</v>
          </cell>
          <cell r="O995" t="str">
            <v>-</v>
          </cell>
          <cell r="P995" t="str">
            <v>-</v>
          </cell>
          <cell r="Q995" t="str">
            <v>-</v>
          </cell>
          <cell r="R995" t="str">
            <v>-</v>
          </cell>
          <cell r="S995" t="str">
            <v>-</v>
          </cell>
        </row>
        <row r="996">
          <cell r="B996" t="str">
            <v xml:space="preserve">  OCTOBER</v>
          </cell>
          <cell r="C996" t="str">
            <v>-</v>
          </cell>
          <cell r="D996" t="str">
            <v>-</v>
          </cell>
          <cell r="E996" t="str">
            <v>-</v>
          </cell>
          <cell r="F996" t="str">
            <v>-</v>
          </cell>
          <cell r="G996" t="str">
            <v>-</v>
          </cell>
          <cell r="H996" t="str">
            <v>-</v>
          </cell>
          <cell r="I996">
            <v>0</v>
          </cell>
          <cell r="J996">
            <v>0</v>
          </cell>
          <cell r="K996">
            <v>0</v>
          </cell>
          <cell r="L996" t="str">
            <v>-</v>
          </cell>
          <cell r="M996" t="str">
            <v>-</v>
          </cell>
          <cell r="N996" t="str">
            <v>-</v>
          </cell>
          <cell r="O996" t="str">
            <v>-</v>
          </cell>
          <cell r="P996" t="str">
            <v>-</v>
          </cell>
          <cell r="Q996" t="str">
            <v>-</v>
          </cell>
          <cell r="R996" t="str">
            <v>-</v>
          </cell>
          <cell r="S996" t="str">
            <v>-</v>
          </cell>
        </row>
        <row r="997">
          <cell r="B997" t="str">
            <v xml:space="preserve">  NOVEMBER</v>
          </cell>
          <cell r="C997" t="str">
            <v>-</v>
          </cell>
          <cell r="D997" t="str">
            <v>-</v>
          </cell>
          <cell r="E997" t="str">
            <v>-</v>
          </cell>
          <cell r="F997" t="str">
            <v>-</v>
          </cell>
          <cell r="G997" t="str">
            <v>-</v>
          </cell>
          <cell r="H997" t="str">
            <v>-</v>
          </cell>
          <cell r="I997">
            <v>0</v>
          </cell>
          <cell r="J997">
            <v>0</v>
          </cell>
          <cell r="K997">
            <v>0</v>
          </cell>
          <cell r="L997" t="str">
            <v>-</v>
          </cell>
          <cell r="M997" t="str">
            <v>-</v>
          </cell>
          <cell r="N997" t="str">
            <v>-</v>
          </cell>
          <cell r="O997" t="str">
            <v>-</v>
          </cell>
          <cell r="P997" t="str">
            <v>-</v>
          </cell>
          <cell r="Q997" t="str">
            <v>-</v>
          </cell>
          <cell r="R997" t="str">
            <v>-</v>
          </cell>
          <cell r="S997" t="str">
            <v>-</v>
          </cell>
        </row>
        <row r="998">
          <cell r="B998" t="str">
            <v xml:space="preserve">  DECEMBER</v>
          </cell>
          <cell r="C998" t="str">
            <v>-</v>
          </cell>
          <cell r="D998" t="str">
            <v>-</v>
          </cell>
          <cell r="E998" t="str">
            <v>-</v>
          </cell>
          <cell r="F998" t="str">
            <v>-</v>
          </cell>
          <cell r="G998" t="str">
            <v>-</v>
          </cell>
          <cell r="H998" t="str">
            <v>-</v>
          </cell>
          <cell r="I998">
            <v>0</v>
          </cell>
          <cell r="J998">
            <v>0</v>
          </cell>
          <cell r="K998">
            <v>0</v>
          </cell>
          <cell r="L998" t="str">
            <v>-</v>
          </cell>
          <cell r="M998" t="str">
            <v>-</v>
          </cell>
          <cell r="N998" t="str">
            <v>-</v>
          </cell>
          <cell r="O998" t="str">
            <v>-</v>
          </cell>
          <cell r="P998" t="str">
            <v>-</v>
          </cell>
          <cell r="Q998" t="str">
            <v>-</v>
          </cell>
          <cell r="R998" t="str">
            <v>-</v>
          </cell>
          <cell r="S998" t="str">
            <v>-</v>
          </cell>
        </row>
        <row r="999">
          <cell r="A999" t="str">
            <v>2005</v>
          </cell>
          <cell r="B999" t="str">
            <v xml:space="preserve">  JANUARY</v>
          </cell>
          <cell r="C999" t="str">
            <v>-</v>
          </cell>
          <cell r="D999" t="str">
            <v>-</v>
          </cell>
          <cell r="E999" t="str">
            <v>-</v>
          </cell>
          <cell r="F999" t="str">
            <v>-</v>
          </cell>
          <cell r="G999" t="str">
            <v>-</v>
          </cell>
          <cell r="H999" t="str">
            <v>-</v>
          </cell>
          <cell r="I999">
            <v>0</v>
          </cell>
          <cell r="J999">
            <v>0</v>
          </cell>
          <cell r="K999">
            <v>0</v>
          </cell>
          <cell r="L999" t="str">
            <v>-</v>
          </cell>
          <cell r="M999" t="str">
            <v>-</v>
          </cell>
          <cell r="N999" t="str">
            <v>-</v>
          </cell>
          <cell r="O999" t="str">
            <v>-</v>
          </cell>
          <cell r="P999" t="str">
            <v>-</v>
          </cell>
          <cell r="Q999" t="str">
            <v>-</v>
          </cell>
          <cell r="R999" t="str">
            <v>-</v>
          </cell>
          <cell r="S999" t="str">
            <v>-</v>
          </cell>
        </row>
        <row r="1000">
          <cell r="B1000" t="str">
            <v xml:space="preserve">  FEBRUARY</v>
          </cell>
          <cell r="C1000" t="str">
            <v>-</v>
          </cell>
          <cell r="D1000" t="str">
            <v>-</v>
          </cell>
          <cell r="E1000" t="str">
            <v>-</v>
          </cell>
          <cell r="F1000" t="str">
            <v>-</v>
          </cell>
          <cell r="G1000" t="str">
            <v>-</v>
          </cell>
          <cell r="H1000" t="str">
            <v>-</v>
          </cell>
          <cell r="I1000">
            <v>0</v>
          </cell>
          <cell r="J1000">
            <v>0</v>
          </cell>
          <cell r="K1000">
            <v>0</v>
          </cell>
          <cell r="L1000" t="str">
            <v>-</v>
          </cell>
          <cell r="M1000" t="str">
            <v>-</v>
          </cell>
          <cell r="N1000" t="str">
            <v>-</v>
          </cell>
          <cell r="O1000" t="str">
            <v>-</v>
          </cell>
          <cell r="P1000" t="str">
            <v>-</v>
          </cell>
          <cell r="Q1000" t="str">
            <v>-</v>
          </cell>
          <cell r="R1000" t="str">
            <v>-</v>
          </cell>
          <cell r="S1000" t="str">
            <v>-</v>
          </cell>
        </row>
        <row r="1001">
          <cell r="B1001" t="str">
            <v xml:space="preserve">  MARCH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>
            <v>0</v>
          </cell>
          <cell r="J1001">
            <v>0</v>
          </cell>
          <cell r="K1001">
            <v>0</v>
          </cell>
          <cell r="L1001" t="str">
            <v>-</v>
          </cell>
          <cell r="M1001" t="str">
            <v>-</v>
          </cell>
          <cell r="N1001" t="str">
            <v>-</v>
          </cell>
          <cell r="O1001" t="str">
            <v>-</v>
          </cell>
          <cell r="P1001" t="str">
            <v>-</v>
          </cell>
          <cell r="Q1001" t="str">
            <v>-</v>
          </cell>
          <cell r="R1001" t="str">
            <v>-</v>
          </cell>
          <cell r="S1001" t="str">
            <v>-</v>
          </cell>
        </row>
        <row r="1002">
          <cell r="B1002" t="str">
            <v xml:space="preserve">  APRIL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>
            <v>0</v>
          </cell>
          <cell r="J1002">
            <v>0</v>
          </cell>
          <cell r="K1002">
            <v>0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  <cell r="P1002" t="str">
            <v>-</v>
          </cell>
          <cell r="Q1002" t="str">
            <v>-</v>
          </cell>
          <cell r="R1002" t="str">
            <v>-</v>
          </cell>
          <cell r="S1002" t="str">
            <v>-</v>
          </cell>
        </row>
        <row r="1003">
          <cell r="B1003" t="str">
            <v xml:space="preserve">  MAY</v>
          </cell>
          <cell r="C1003" t="str">
            <v>-</v>
          </cell>
          <cell r="D1003" t="str">
            <v>-</v>
          </cell>
          <cell r="E1003" t="str">
            <v>-</v>
          </cell>
          <cell r="F1003" t="str">
            <v>-</v>
          </cell>
          <cell r="G1003" t="str">
            <v>-</v>
          </cell>
          <cell r="H1003" t="str">
            <v>-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-</v>
          </cell>
          <cell r="N1003" t="str">
            <v>-</v>
          </cell>
          <cell r="O1003" t="str">
            <v>-</v>
          </cell>
          <cell r="P1003" t="str">
            <v>-</v>
          </cell>
          <cell r="Q1003" t="str">
            <v>-</v>
          </cell>
          <cell r="R1003" t="str">
            <v>-</v>
          </cell>
          <cell r="S1003" t="str">
            <v>-</v>
          </cell>
        </row>
        <row r="1004">
          <cell r="B1004" t="str">
            <v xml:space="preserve">  JUNE</v>
          </cell>
          <cell r="C1004" t="str">
            <v>-</v>
          </cell>
          <cell r="D1004">
            <v>121.75</v>
          </cell>
          <cell r="E1004">
            <v>323</v>
          </cell>
          <cell r="F1004">
            <v>491</v>
          </cell>
          <cell r="G1004">
            <v>2100</v>
          </cell>
          <cell r="H1004">
            <v>441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83535</v>
          </cell>
          <cell r="O1004">
            <v>1.1710772846425019</v>
          </cell>
          <cell r="P1004">
            <v>97825.940972611395</v>
          </cell>
          <cell r="Q1004">
            <v>0</v>
          </cell>
          <cell r="R1004">
            <v>0</v>
          </cell>
          <cell r="S1004">
            <v>0</v>
          </cell>
        </row>
        <row r="1005">
          <cell r="B1005" t="str">
            <v xml:space="preserve">  JULY</v>
          </cell>
          <cell r="C1005" t="str">
            <v>-</v>
          </cell>
          <cell r="D1005">
            <v>122.55</v>
          </cell>
          <cell r="E1005">
            <v>325</v>
          </cell>
          <cell r="F1005">
            <v>491</v>
          </cell>
          <cell r="G1005">
            <v>2100</v>
          </cell>
          <cell r="H1005">
            <v>449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83535</v>
          </cell>
          <cell r="O1005">
            <v>1.1858762670936582</v>
          </cell>
          <cell r="P1005">
            <v>99062.173971668744</v>
          </cell>
          <cell r="Q1005">
            <v>0</v>
          </cell>
          <cell r="R1005">
            <v>0</v>
          </cell>
          <cell r="S1005">
            <v>0</v>
          </cell>
        </row>
        <row r="1006">
          <cell r="B1006" t="str">
            <v xml:space="preserve">  AUGUST</v>
          </cell>
          <cell r="C1006" t="str">
            <v>-</v>
          </cell>
          <cell r="D1006">
            <v>122.49</v>
          </cell>
          <cell r="E1006">
            <v>326</v>
          </cell>
          <cell r="F1006">
            <v>493</v>
          </cell>
          <cell r="G1006">
            <v>2100</v>
          </cell>
          <cell r="H1006">
            <v>452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83535</v>
          </cell>
          <cell r="O1006">
            <v>1.1909377719812502</v>
          </cell>
          <cell r="P1006">
            <v>99484.986782453736</v>
          </cell>
          <cell r="Q1006">
            <v>0</v>
          </cell>
          <cell r="R1006">
            <v>0</v>
          </cell>
          <cell r="S1006">
            <v>0</v>
          </cell>
        </row>
        <row r="1007">
          <cell r="B1007" t="str">
            <v xml:space="preserve">  SEPTEMBER</v>
          </cell>
          <cell r="C1007" t="str">
            <v>-</v>
          </cell>
          <cell r="D1007">
            <v>123.27</v>
          </cell>
          <cell r="E1007">
            <v>330</v>
          </cell>
          <cell r="F1007">
            <v>495</v>
          </cell>
          <cell r="G1007">
            <v>2100</v>
          </cell>
          <cell r="H1007">
            <v>462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83535</v>
          </cell>
          <cell r="O1007">
            <v>1.2091382084425562</v>
          </cell>
          <cell r="P1007">
            <v>101005.36024224893</v>
          </cell>
          <cell r="Q1007">
            <v>0</v>
          </cell>
          <cell r="R1007">
            <v>0</v>
          </cell>
          <cell r="S1007">
            <v>0</v>
          </cell>
        </row>
        <row r="1008">
          <cell r="B1008" t="str">
            <v xml:space="preserve">  OCTOBER</v>
          </cell>
          <cell r="C1008" t="str">
            <v>-</v>
          </cell>
          <cell r="D1008">
            <v>139.13999999999999</v>
          </cell>
          <cell r="E1008">
            <v>376</v>
          </cell>
          <cell r="F1008">
            <v>511</v>
          </cell>
          <cell r="G1008">
            <v>4300</v>
          </cell>
          <cell r="H1008">
            <v>500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83535</v>
          </cell>
          <cell r="O1008">
            <v>1.2957987371030848</v>
          </cell>
          <cell r="P1008">
            <v>108244.54750390619</v>
          </cell>
          <cell r="Q1008">
            <v>0</v>
          </cell>
          <cell r="R1008">
            <v>0</v>
          </cell>
          <cell r="S1008">
            <v>0</v>
          </cell>
        </row>
        <row r="1009">
          <cell r="B1009" t="str">
            <v xml:space="preserve">  NOVEMBER</v>
          </cell>
          <cell r="C1009" t="str">
            <v>-</v>
          </cell>
          <cell r="D1009">
            <v>140.15</v>
          </cell>
          <cell r="E1009">
            <v>393</v>
          </cell>
          <cell r="F1009">
            <v>511</v>
          </cell>
          <cell r="G1009">
            <v>4300</v>
          </cell>
          <cell r="H1009">
            <v>510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83535</v>
          </cell>
          <cell r="O1009">
            <v>1.3143110238762414</v>
          </cell>
          <cell r="P1009">
            <v>109790.97137950183</v>
          </cell>
          <cell r="Q1009">
            <v>0</v>
          </cell>
          <cell r="R1009">
            <v>0</v>
          </cell>
          <cell r="S1009">
            <v>0</v>
          </cell>
        </row>
        <row r="1010">
          <cell r="B1010" t="str">
            <v xml:space="preserve">  DECEMBER</v>
          </cell>
          <cell r="C1010" t="str">
            <v>-</v>
          </cell>
          <cell r="D1010">
            <v>140.32</v>
          </cell>
          <cell r="E1010">
            <v>393</v>
          </cell>
          <cell r="F1010">
            <v>511</v>
          </cell>
          <cell r="G1010">
            <v>4300</v>
          </cell>
          <cell r="H1010">
            <v>510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83535</v>
          </cell>
          <cell r="O1010">
            <v>1.3145415219328263</v>
          </cell>
          <cell r="P1010">
            <v>109810.22603465864</v>
          </cell>
          <cell r="Q1010">
            <v>0</v>
          </cell>
          <cell r="R1010">
            <v>0</v>
          </cell>
          <cell r="S1010">
            <v>0</v>
          </cell>
        </row>
        <row r="1011">
          <cell r="A1011" t="str">
            <v>2006</v>
          </cell>
          <cell r="B1011" t="str">
            <v xml:space="preserve">  JANUARY</v>
          </cell>
          <cell r="C1011" t="str">
            <v>-</v>
          </cell>
          <cell r="D1011" t="str">
            <v>-</v>
          </cell>
          <cell r="E1011" t="str">
            <v>-</v>
          </cell>
          <cell r="F1011" t="str">
            <v>-</v>
          </cell>
          <cell r="G1011" t="str">
            <v>-</v>
          </cell>
          <cell r="H1011" t="str">
            <v>-</v>
          </cell>
          <cell r="I1011">
            <v>0</v>
          </cell>
          <cell r="J1011">
            <v>0</v>
          </cell>
          <cell r="K1011">
            <v>0</v>
          </cell>
          <cell r="L1011" t="str">
            <v>-</v>
          </cell>
          <cell r="M1011" t="str">
            <v>-</v>
          </cell>
          <cell r="N1011">
            <v>83535</v>
          </cell>
          <cell r="O1011">
            <v>0.25</v>
          </cell>
          <cell r="P1011">
            <v>20883.75</v>
          </cell>
          <cell r="Q1011">
            <v>0</v>
          </cell>
          <cell r="R1011">
            <v>0</v>
          </cell>
          <cell r="S1011">
            <v>0</v>
          </cell>
        </row>
        <row r="1012">
          <cell r="B1012" t="str">
            <v xml:space="preserve">  FEBRUARY</v>
          </cell>
          <cell r="C1012" t="str">
            <v>-</v>
          </cell>
          <cell r="D1012" t="str">
            <v>-</v>
          </cell>
          <cell r="E1012" t="str">
            <v>-</v>
          </cell>
          <cell r="F1012" t="str">
            <v>-</v>
          </cell>
          <cell r="G1012" t="str">
            <v>-</v>
          </cell>
          <cell r="H1012" t="str">
            <v>-</v>
          </cell>
          <cell r="I1012">
            <v>0</v>
          </cell>
          <cell r="J1012">
            <v>0</v>
          </cell>
          <cell r="K1012">
            <v>0</v>
          </cell>
          <cell r="L1012" t="str">
            <v>-</v>
          </cell>
          <cell r="M1012" t="str">
            <v>-</v>
          </cell>
          <cell r="N1012">
            <v>83535</v>
          </cell>
          <cell r="O1012">
            <v>0.25</v>
          </cell>
          <cell r="P1012">
            <v>20883.75</v>
          </cell>
          <cell r="Q1012">
            <v>0</v>
          </cell>
          <cell r="R1012">
            <v>0</v>
          </cell>
          <cell r="S1012">
            <v>0</v>
          </cell>
        </row>
        <row r="1013">
          <cell r="B1013" t="str">
            <v xml:space="preserve">  MARCH</v>
          </cell>
          <cell r="C1013" t="str">
            <v>-</v>
          </cell>
          <cell r="D1013" t="str">
            <v>-</v>
          </cell>
          <cell r="E1013" t="str">
            <v>-</v>
          </cell>
          <cell r="F1013" t="str">
            <v>-</v>
          </cell>
          <cell r="G1013" t="str">
            <v>-</v>
          </cell>
          <cell r="H1013" t="str">
            <v>-</v>
          </cell>
          <cell r="I1013">
            <v>0</v>
          </cell>
          <cell r="J1013">
            <v>0</v>
          </cell>
          <cell r="K1013">
            <v>0</v>
          </cell>
          <cell r="L1013" t="str">
            <v>-</v>
          </cell>
          <cell r="M1013" t="str">
            <v>-</v>
          </cell>
          <cell r="N1013">
            <v>83535</v>
          </cell>
          <cell r="O1013">
            <v>0.25</v>
          </cell>
          <cell r="P1013">
            <v>20883.75</v>
          </cell>
          <cell r="Q1013">
            <v>0</v>
          </cell>
          <cell r="R1013">
            <v>0</v>
          </cell>
          <cell r="S1013">
            <v>0</v>
          </cell>
        </row>
        <row r="1014">
          <cell r="B1014" t="str">
            <v xml:space="preserve">  APRIL</v>
          </cell>
          <cell r="C1014" t="str">
            <v>-</v>
          </cell>
          <cell r="D1014" t="str">
            <v>-</v>
          </cell>
          <cell r="E1014" t="str">
            <v>-</v>
          </cell>
          <cell r="F1014" t="str">
            <v>-</v>
          </cell>
          <cell r="G1014" t="str">
            <v>-</v>
          </cell>
          <cell r="H1014" t="str">
            <v>-</v>
          </cell>
          <cell r="I1014">
            <v>0</v>
          </cell>
          <cell r="J1014">
            <v>0</v>
          </cell>
          <cell r="K1014">
            <v>0</v>
          </cell>
          <cell r="L1014" t="str">
            <v>-</v>
          </cell>
          <cell r="M1014" t="str">
            <v>-</v>
          </cell>
          <cell r="N1014">
            <v>83535</v>
          </cell>
          <cell r="O1014">
            <v>0.25</v>
          </cell>
          <cell r="P1014">
            <v>20883.75</v>
          </cell>
          <cell r="Q1014">
            <v>0</v>
          </cell>
          <cell r="R1014">
            <v>0</v>
          </cell>
          <cell r="S1014">
            <v>0</v>
          </cell>
        </row>
        <row r="1015">
          <cell r="B1015" t="str">
            <v xml:space="preserve">  MAY</v>
          </cell>
          <cell r="C1015" t="str">
            <v>-</v>
          </cell>
          <cell r="D1015" t="str">
            <v>-</v>
          </cell>
          <cell r="E1015" t="str">
            <v>-</v>
          </cell>
          <cell r="F1015" t="str">
            <v>-</v>
          </cell>
          <cell r="G1015" t="str">
            <v>-</v>
          </cell>
          <cell r="H1015" t="str">
            <v>-</v>
          </cell>
          <cell r="I1015">
            <v>0</v>
          </cell>
          <cell r="J1015">
            <v>0</v>
          </cell>
          <cell r="K1015">
            <v>0</v>
          </cell>
          <cell r="L1015" t="str">
            <v>-</v>
          </cell>
          <cell r="M1015" t="str">
            <v>-</v>
          </cell>
          <cell r="N1015">
            <v>83535</v>
          </cell>
          <cell r="O1015">
            <v>0.25</v>
          </cell>
          <cell r="P1015">
            <v>20883.75</v>
          </cell>
          <cell r="Q1015">
            <v>0</v>
          </cell>
          <cell r="R1015">
            <v>0</v>
          </cell>
          <cell r="S1015">
            <v>0</v>
          </cell>
        </row>
        <row r="1016">
          <cell r="B1016" t="str">
            <v xml:space="preserve">  JUNE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>
            <v>0</v>
          </cell>
          <cell r="J1016">
            <v>0</v>
          </cell>
          <cell r="K1016">
            <v>0</v>
          </cell>
          <cell r="L1016" t="str">
            <v>-</v>
          </cell>
          <cell r="M1016" t="str">
            <v>-</v>
          </cell>
          <cell r="N1016">
            <v>83535</v>
          </cell>
          <cell r="O1016">
            <v>0.25</v>
          </cell>
          <cell r="P1016">
            <v>20883.75</v>
          </cell>
          <cell r="Q1016">
            <v>0</v>
          </cell>
          <cell r="R1016">
            <v>0</v>
          </cell>
          <cell r="S1016">
            <v>0</v>
          </cell>
        </row>
        <row r="1017">
          <cell r="B1017" t="str">
            <v xml:space="preserve">  JULY</v>
          </cell>
          <cell r="C1017" t="str">
            <v>-</v>
          </cell>
          <cell r="D1017" t="str">
            <v>-</v>
          </cell>
          <cell r="E1017" t="str">
            <v>-</v>
          </cell>
          <cell r="F1017" t="str">
            <v>-</v>
          </cell>
          <cell r="G1017" t="str">
            <v>-</v>
          </cell>
          <cell r="H1017" t="str">
            <v>-</v>
          </cell>
          <cell r="I1017">
            <v>0</v>
          </cell>
          <cell r="J1017">
            <v>0</v>
          </cell>
          <cell r="K1017">
            <v>0</v>
          </cell>
          <cell r="L1017" t="str">
            <v>-</v>
          </cell>
          <cell r="M1017" t="str">
            <v>-</v>
          </cell>
          <cell r="N1017">
            <v>83535</v>
          </cell>
          <cell r="O1017">
            <v>0.25</v>
          </cell>
          <cell r="P1017">
            <v>20883.75</v>
          </cell>
          <cell r="Q1017">
            <v>0</v>
          </cell>
          <cell r="R1017">
            <v>0</v>
          </cell>
          <cell r="S1017">
            <v>0</v>
          </cell>
        </row>
        <row r="1018">
          <cell r="B1018" t="str">
            <v xml:space="preserve">  AUGUST</v>
          </cell>
          <cell r="C1018" t="str">
            <v>-</v>
          </cell>
          <cell r="D1018" t="str">
            <v>-</v>
          </cell>
          <cell r="E1018" t="str">
            <v>-</v>
          </cell>
          <cell r="F1018" t="str">
            <v>-</v>
          </cell>
          <cell r="G1018" t="str">
            <v>-</v>
          </cell>
          <cell r="H1018" t="str">
            <v>-</v>
          </cell>
          <cell r="I1018">
            <v>0</v>
          </cell>
          <cell r="J1018">
            <v>0</v>
          </cell>
          <cell r="K1018">
            <v>0</v>
          </cell>
          <cell r="L1018" t="str">
            <v>-</v>
          </cell>
          <cell r="M1018" t="str">
            <v>-</v>
          </cell>
          <cell r="N1018">
            <v>83535</v>
          </cell>
          <cell r="O1018">
            <v>0.25</v>
          </cell>
          <cell r="P1018">
            <v>20883.75</v>
          </cell>
          <cell r="Q1018">
            <v>0</v>
          </cell>
          <cell r="R1018">
            <v>0</v>
          </cell>
          <cell r="S1018">
            <v>0</v>
          </cell>
        </row>
        <row r="1019">
          <cell r="B1019" t="str">
            <v xml:space="preserve">  SEPTEMBER</v>
          </cell>
          <cell r="C1019" t="str">
            <v>-</v>
          </cell>
          <cell r="D1019" t="str">
            <v>-</v>
          </cell>
          <cell r="E1019" t="str">
            <v>-</v>
          </cell>
          <cell r="F1019" t="str">
            <v>-</v>
          </cell>
          <cell r="G1019" t="str">
            <v>-</v>
          </cell>
          <cell r="H1019" t="str">
            <v>-</v>
          </cell>
          <cell r="I1019">
            <v>0</v>
          </cell>
          <cell r="J1019">
            <v>0</v>
          </cell>
          <cell r="K1019">
            <v>0</v>
          </cell>
          <cell r="L1019" t="str">
            <v>-</v>
          </cell>
          <cell r="M1019" t="str">
            <v>-</v>
          </cell>
          <cell r="N1019">
            <v>83535</v>
          </cell>
          <cell r="O1019">
            <v>0.25</v>
          </cell>
          <cell r="P1019">
            <v>20883.75</v>
          </cell>
          <cell r="Q1019">
            <v>0</v>
          </cell>
          <cell r="R1019">
            <v>0</v>
          </cell>
          <cell r="S1019">
            <v>0</v>
          </cell>
        </row>
        <row r="1020">
          <cell r="B1020" t="str">
            <v xml:space="preserve">  OCTOBER</v>
          </cell>
          <cell r="C1020" t="str">
            <v>-</v>
          </cell>
          <cell r="D1020" t="str">
            <v>-</v>
          </cell>
          <cell r="E1020" t="str">
            <v>-</v>
          </cell>
          <cell r="F1020" t="str">
            <v>-</v>
          </cell>
          <cell r="G1020" t="str">
            <v>-</v>
          </cell>
          <cell r="H1020" t="str">
            <v>-</v>
          </cell>
          <cell r="I1020">
            <v>0</v>
          </cell>
          <cell r="J1020">
            <v>0</v>
          </cell>
          <cell r="K1020">
            <v>0</v>
          </cell>
          <cell r="L1020" t="str">
            <v>-</v>
          </cell>
          <cell r="M1020" t="str">
            <v>-</v>
          </cell>
          <cell r="N1020">
            <v>83535</v>
          </cell>
          <cell r="O1020">
            <v>0.25</v>
          </cell>
          <cell r="P1020">
            <v>20883.75</v>
          </cell>
          <cell r="Q1020">
            <v>0</v>
          </cell>
          <cell r="R1020">
            <v>0</v>
          </cell>
          <cell r="S1020">
            <v>0</v>
          </cell>
        </row>
        <row r="1021">
          <cell r="B1021" t="str">
            <v xml:space="preserve">  NOVEMBER</v>
          </cell>
          <cell r="C1021" t="str">
            <v>-</v>
          </cell>
          <cell r="D1021" t="str">
            <v>-</v>
          </cell>
          <cell r="E1021" t="str">
            <v>-</v>
          </cell>
          <cell r="F1021" t="str">
            <v>-</v>
          </cell>
          <cell r="G1021" t="str">
            <v>-</v>
          </cell>
          <cell r="H1021" t="str">
            <v>-</v>
          </cell>
          <cell r="I1021">
            <v>0</v>
          </cell>
          <cell r="J1021">
            <v>0</v>
          </cell>
          <cell r="K1021">
            <v>0</v>
          </cell>
          <cell r="L1021" t="str">
            <v>-</v>
          </cell>
          <cell r="M1021" t="str">
            <v>-</v>
          </cell>
          <cell r="N1021">
            <v>83535</v>
          </cell>
          <cell r="O1021">
            <v>0.25</v>
          </cell>
          <cell r="P1021">
            <v>20883.75</v>
          </cell>
          <cell r="Q1021">
            <v>0</v>
          </cell>
          <cell r="R1021">
            <v>0</v>
          </cell>
          <cell r="S1021">
            <v>0</v>
          </cell>
        </row>
        <row r="1023">
          <cell r="A1023" t="str">
            <v xml:space="preserve"> </v>
          </cell>
          <cell r="B1023" t="str">
            <v>T O T A L</v>
          </cell>
          <cell r="C1023" t="str">
            <v>Pay Item</v>
          </cell>
          <cell r="E1023" t="str">
            <v>:</v>
          </cell>
          <cell r="F1023" t="str">
            <v>III-4-36-Un</v>
          </cell>
          <cell r="J1023">
            <v>0</v>
          </cell>
          <cell r="K1023" t="str">
            <v>-</v>
          </cell>
          <cell r="L1023">
            <v>0</v>
          </cell>
          <cell r="M1023">
            <v>0</v>
          </cell>
          <cell r="O1023" t="str">
            <v>-</v>
          </cell>
          <cell r="Q1023">
            <v>0</v>
          </cell>
          <cell r="R1023">
            <v>0</v>
          </cell>
          <cell r="S1023">
            <v>0</v>
          </cell>
        </row>
        <row r="1025">
          <cell r="A1025" t="str">
            <v xml:space="preserve">   L : Labour</v>
          </cell>
          <cell r="E1025" t="str">
            <v xml:space="preserve">    C : Cement</v>
          </cell>
          <cell r="J1025" t="str">
            <v xml:space="preserve">    S : Steel</v>
          </cell>
          <cell r="N1025" t="str">
            <v xml:space="preserve">    F : Fuel</v>
          </cell>
          <cell r="R1025" t="str">
            <v xml:space="preserve">    M : Material</v>
          </cell>
        </row>
        <row r="1026">
          <cell r="A1026" t="str">
            <v xml:space="preserve">   Economic Indicators Table 1.3</v>
          </cell>
          <cell r="E1026" t="str">
            <v xml:space="preserve">         Economic Indicators Table 1.11</v>
          </cell>
          <cell r="J1026" t="str">
            <v xml:space="preserve">         Economic Indicators Table 1.11</v>
          </cell>
          <cell r="N1026" t="str">
            <v xml:space="preserve">         "Official Diesel Oil Selling Price"</v>
          </cell>
          <cell r="R1026" t="str">
            <v xml:space="preserve">         Economic Indicators Table 1.15</v>
          </cell>
        </row>
        <row r="1027">
          <cell r="A1027" t="str">
            <v xml:space="preserve">   Consumer Price Indices for 43 Cities &amp; Changes</v>
          </cell>
          <cell r="E1027" t="str">
            <v xml:space="preserve">         Wholesale Price Indices of Manufacturing Commodities</v>
          </cell>
          <cell r="J1027" t="str">
            <v xml:space="preserve">         Wholesale Price Indices of Manufacturing Commodities</v>
          </cell>
          <cell r="N1027" t="str">
            <v xml:space="preserve">         Actual cost of high speed diesel</v>
          </cell>
          <cell r="R1027" t="str">
            <v xml:space="preserve">         Wholesale Price Indices of Construction Materials</v>
          </cell>
        </row>
        <row r="1028">
          <cell r="A1028" t="str">
            <v xml:space="preserve">   Sub-Sector General Index for Bandar Lampung</v>
          </cell>
          <cell r="E1028" t="str">
            <v xml:space="preserve">         Sub-Sector 17, Non Metallic Mineral Products</v>
          </cell>
          <cell r="J1028" t="str">
            <v xml:space="preserve">         Sub-Sector 19, Iron and Steel Products</v>
          </cell>
          <cell r="N1028" t="str">
            <v xml:space="preserve">         Estabilished by Pertamina Oil Company</v>
          </cell>
          <cell r="R1028" t="str">
            <v xml:space="preserve">         Sub-Sector 2, Public Works in Agriculture</v>
          </cell>
        </row>
        <row r="1030">
          <cell r="A1030" t="str">
            <v>Pn  =  A +  L(Ln/Lo) + C(Cn/Co) + S(Sn/So) + F(Fn/Fo) + M(Mn/Mo)</v>
          </cell>
        </row>
        <row r="1031">
          <cell r="A1031" t="str">
            <v>CALCULATION OF ESCALATION PAYMENT</v>
          </cell>
        </row>
        <row r="1032">
          <cell r="A1032" t="str">
            <v>CONTRACT PACKAGE</v>
          </cell>
          <cell r="C1032" t="str">
            <v>:</v>
          </cell>
          <cell r="D1032" t="str">
            <v>WAY CURUP IRRIGATION SUB-PROJECT PTSL-II</v>
          </cell>
          <cell r="Q1032" t="str">
            <v>CONTRACTOR</v>
          </cell>
          <cell r="R1032" t="str">
            <v>:     PT. ADHI KARYA (Persero) Tbk</v>
          </cell>
        </row>
        <row r="1033">
          <cell r="A1033" t="str">
            <v>CONTRACT NO. / DATE</v>
          </cell>
          <cell r="C1033" t="str">
            <v>:</v>
          </cell>
          <cell r="D1033" t="str">
            <v>HK.02.07-Ag.0801/WILIII/01 ,  Date : May 14th, 2004</v>
          </cell>
          <cell r="Q1033" t="str">
            <v>CONSULTANT</v>
          </cell>
          <cell r="R1033" t="str">
            <v>:     NIPPON KOEI (In Associated)</v>
          </cell>
        </row>
        <row r="1035">
          <cell r="A1035" t="str">
            <v xml:space="preserve"> PAY ITEM</v>
          </cell>
          <cell r="C1035" t="str">
            <v>:</v>
          </cell>
          <cell r="D1035" t="str">
            <v>III - 4 - 37</v>
          </cell>
          <cell r="I1035" t="str">
            <v xml:space="preserve"> DESCRIPTION :</v>
          </cell>
          <cell r="J1035" t="str">
            <v>Exploitation Boards</v>
          </cell>
          <cell r="M1035" t="str">
            <v>QUANTITIES</v>
          </cell>
          <cell r="N1035" t="str">
            <v>ORIGINAL</v>
          </cell>
          <cell r="P1035" t="str">
            <v>CURRENT</v>
          </cell>
          <cell r="Q1035" t="str">
            <v>ORIGINAL</v>
          </cell>
          <cell r="R1035" t="str">
            <v>CURRENT</v>
          </cell>
        </row>
        <row r="1036">
          <cell r="A1036" t="str">
            <v xml:space="preserve"> COMPONENT</v>
          </cell>
          <cell r="C1036" t="str">
            <v>A</v>
          </cell>
          <cell r="D1036" t="str">
            <v>L</v>
          </cell>
          <cell r="E1036" t="str">
            <v>C</v>
          </cell>
          <cell r="F1036" t="str">
            <v>S</v>
          </cell>
          <cell r="G1036" t="str">
            <v>F</v>
          </cell>
          <cell r="H1036" t="str">
            <v>M</v>
          </cell>
          <cell r="I1036" t="str">
            <v xml:space="preserve"> QUANTITIES   :</v>
          </cell>
          <cell r="J1036">
            <v>51</v>
          </cell>
          <cell r="K1036" t="str">
            <v>nos</v>
          </cell>
          <cell r="M1036" t="str">
            <v>FOR</v>
          </cell>
          <cell r="N1036" t="str">
            <v>UNIT PRICE</v>
          </cell>
          <cell r="O1036" t="str">
            <v>FACTOR</v>
          </cell>
          <cell r="P1036" t="str">
            <v>UNIT PRICE</v>
          </cell>
          <cell r="Q1036" t="str">
            <v>AMOUNT</v>
          </cell>
          <cell r="R1036" t="str">
            <v>AMOUNT</v>
          </cell>
          <cell r="S1036" t="str">
            <v>PRICE ESCALATION</v>
          </cell>
        </row>
        <row r="1037">
          <cell r="A1037" t="str">
            <v xml:space="preserve"> COST FACTOR</v>
          </cell>
          <cell r="C1037">
            <v>0.25</v>
          </cell>
          <cell r="D1037">
            <v>0.15</v>
          </cell>
          <cell r="E1037" t="str">
            <v>-</v>
          </cell>
          <cell r="F1037" t="str">
            <v>-</v>
          </cell>
          <cell r="G1037" t="str">
            <v>-</v>
          </cell>
          <cell r="H1037">
            <v>0.6</v>
          </cell>
          <cell r="I1037" t="str">
            <v>SCHEDULE QUANTITIES</v>
          </cell>
          <cell r="K1037" t="str">
            <v>ACTUAL QUANTITIES (MC)</v>
          </cell>
          <cell r="M1037" t="str">
            <v>ESCALATION</v>
          </cell>
          <cell r="N1037" t="str">
            <v>Ho</v>
          </cell>
          <cell r="O1037" t="str">
            <v>Pn</v>
          </cell>
          <cell r="P1037" t="str">
            <v>Hn</v>
          </cell>
          <cell r="Q1037" t="str">
            <v>Io</v>
          </cell>
          <cell r="R1037" t="str">
            <v>In</v>
          </cell>
          <cell r="S1037" t="str">
            <v>PAYMENT</v>
          </cell>
        </row>
        <row r="1038">
          <cell r="A1038" t="str">
            <v xml:space="preserve"> ZERO INDEX / DEC 2002</v>
          </cell>
          <cell r="C1038" t="str">
            <v>-</v>
          </cell>
          <cell r="D1038">
            <v>110.63</v>
          </cell>
          <cell r="E1038">
            <v>294</v>
          </cell>
          <cell r="F1038">
            <v>345</v>
          </cell>
          <cell r="G1038">
            <v>1650</v>
          </cell>
          <cell r="H1038">
            <v>350</v>
          </cell>
          <cell r="I1038" t="str">
            <v>CUMULATIVE</v>
          </cell>
          <cell r="J1038" t="str">
            <v>MONTHLY</v>
          </cell>
          <cell r="K1038" t="str">
            <v>CUMULATIVE</v>
          </cell>
          <cell r="L1038" t="str">
            <v>MONTHLY</v>
          </cell>
          <cell r="M1038" t="str">
            <v>PAYMENT</v>
          </cell>
        </row>
        <row r="1039">
          <cell r="A1039">
            <v>1</v>
          </cell>
          <cell r="B1039">
            <v>2</v>
          </cell>
          <cell r="C1039">
            <v>3</v>
          </cell>
          <cell r="D1039">
            <v>4</v>
          </cell>
          <cell r="E1039">
            <v>5</v>
          </cell>
          <cell r="F1039">
            <v>6</v>
          </cell>
          <cell r="G1039">
            <v>7</v>
          </cell>
          <cell r="H1039">
            <v>8</v>
          </cell>
          <cell r="I1039">
            <v>9</v>
          </cell>
          <cell r="J1039">
            <v>10</v>
          </cell>
          <cell r="K1039">
            <v>11</v>
          </cell>
          <cell r="L1039">
            <v>12</v>
          </cell>
          <cell r="M1039">
            <v>13</v>
          </cell>
          <cell r="N1039">
            <v>14</v>
          </cell>
          <cell r="O1039">
            <v>15</v>
          </cell>
          <cell r="P1039" t="str">
            <v>16=14x15</v>
          </cell>
          <cell r="Q1039" t="str">
            <v>17=13x14</v>
          </cell>
          <cell r="R1039" t="str">
            <v>18=13x16</v>
          </cell>
          <cell r="S1039" t="str">
            <v>19=18-17</v>
          </cell>
        </row>
        <row r="1041">
          <cell r="A1041" t="str">
            <v>2004</v>
          </cell>
          <cell r="B1041" t="str">
            <v xml:space="preserve">  JUNE</v>
          </cell>
          <cell r="C1041" t="str">
            <v>-</v>
          </cell>
          <cell r="D1041" t="str">
            <v>-</v>
          </cell>
          <cell r="E1041" t="str">
            <v>-</v>
          </cell>
          <cell r="F1041" t="str">
            <v>-</v>
          </cell>
          <cell r="G1041" t="str">
            <v>-</v>
          </cell>
          <cell r="H1041" t="str">
            <v>-</v>
          </cell>
          <cell r="I1041">
            <v>0</v>
          </cell>
          <cell r="J1041">
            <v>0</v>
          </cell>
          <cell r="K1041" t="str">
            <v>-</v>
          </cell>
          <cell r="L1041" t="str">
            <v>-</v>
          </cell>
          <cell r="M1041" t="str">
            <v>-</v>
          </cell>
          <cell r="N1041" t="str">
            <v>-</v>
          </cell>
          <cell r="O1041" t="str">
            <v>-</v>
          </cell>
          <cell r="P1041" t="str">
            <v>-</v>
          </cell>
          <cell r="Q1041" t="str">
            <v>-</v>
          </cell>
          <cell r="R1041" t="str">
            <v>-</v>
          </cell>
          <cell r="S1041" t="str">
            <v>-</v>
          </cell>
        </row>
        <row r="1042">
          <cell r="B1042" t="str">
            <v xml:space="preserve">  JULY</v>
          </cell>
          <cell r="C1042" t="str">
            <v>-</v>
          </cell>
          <cell r="D1042" t="str">
            <v>-</v>
          </cell>
          <cell r="E1042" t="str">
            <v>-</v>
          </cell>
          <cell r="F1042" t="str">
            <v>-</v>
          </cell>
          <cell r="G1042" t="str">
            <v>-</v>
          </cell>
          <cell r="H1042" t="str">
            <v>-</v>
          </cell>
          <cell r="I1042">
            <v>0</v>
          </cell>
          <cell r="J1042">
            <v>0</v>
          </cell>
          <cell r="K1042">
            <v>0</v>
          </cell>
          <cell r="L1042" t="str">
            <v>-</v>
          </cell>
          <cell r="M1042" t="str">
            <v>-</v>
          </cell>
          <cell r="N1042" t="str">
            <v>-</v>
          </cell>
          <cell r="O1042" t="str">
            <v>-</v>
          </cell>
          <cell r="P1042" t="str">
            <v>-</v>
          </cell>
          <cell r="Q1042" t="str">
            <v>-</v>
          </cell>
          <cell r="R1042" t="str">
            <v>-</v>
          </cell>
          <cell r="S1042" t="str">
            <v>-</v>
          </cell>
        </row>
        <row r="1043">
          <cell r="B1043" t="str">
            <v xml:space="preserve">  AUGUST</v>
          </cell>
          <cell r="C1043" t="str">
            <v>-</v>
          </cell>
          <cell r="D1043" t="str">
            <v>-</v>
          </cell>
          <cell r="E1043" t="str">
            <v>-</v>
          </cell>
          <cell r="F1043" t="str">
            <v>-</v>
          </cell>
          <cell r="G1043" t="str">
            <v>-</v>
          </cell>
          <cell r="H1043" t="str">
            <v>-</v>
          </cell>
          <cell r="I1043">
            <v>0</v>
          </cell>
          <cell r="J1043">
            <v>0</v>
          </cell>
          <cell r="K1043">
            <v>0</v>
          </cell>
          <cell r="L1043" t="str">
            <v>-</v>
          </cell>
          <cell r="M1043" t="str">
            <v>-</v>
          </cell>
          <cell r="N1043" t="str">
            <v>-</v>
          </cell>
          <cell r="O1043" t="str">
            <v>-</v>
          </cell>
          <cell r="P1043" t="str">
            <v>-</v>
          </cell>
          <cell r="Q1043" t="str">
            <v>-</v>
          </cell>
          <cell r="R1043" t="str">
            <v>-</v>
          </cell>
          <cell r="S1043" t="str">
            <v>-</v>
          </cell>
        </row>
        <row r="1044">
          <cell r="B1044" t="str">
            <v xml:space="preserve">  SEPTEMBER</v>
          </cell>
          <cell r="C1044" t="str">
            <v>-</v>
          </cell>
          <cell r="D1044" t="str">
            <v>-</v>
          </cell>
          <cell r="E1044" t="str">
            <v>-</v>
          </cell>
          <cell r="F1044" t="str">
            <v>-</v>
          </cell>
          <cell r="G1044" t="str">
            <v>-</v>
          </cell>
          <cell r="H1044" t="str">
            <v>-</v>
          </cell>
          <cell r="I1044">
            <v>0</v>
          </cell>
          <cell r="J1044">
            <v>0</v>
          </cell>
          <cell r="K1044">
            <v>0</v>
          </cell>
          <cell r="L1044" t="str">
            <v>-</v>
          </cell>
          <cell r="M1044" t="str">
            <v>-</v>
          </cell>
          <cell r="N1044" t="str">
            <v>-</v>
          </cell>
          <cell r="O1044" t="str">
            <v>-</v>
          </cell>
          <cell r="P1044" t="str">
            <v>-</v>
          </cell>
          <cell r="Q1044" t="str">
            <v>-</v>
          </cell>
          <cell r="R1044" t="str">
            <v>-</v>
          </cell>
          <cell r="S1044" t="str">
            <v>-</v>
          </cell>
        </row>
        <row r="1045">
          <cell r="B1045" t="str">
            <v xml:space="preserve">  OCTOBER</v>
          </cell>
          <cell r="C1045" t="str">
            <v>-</v>
          </cell>
          <cell r="D1045" t="str">
            <v>-</v>
          </cell>
          <cell r="E1045" t="str">
            <v>-</v>
          </cell>
          <cell r="F1045" t="str">
            <v>-</v>
          </cell>
          <cell r="G1045" t="str">
            <v>-</v>
          </cell>
          <cell r="H1045" t="str">
            <v>-</v>
          </cell>
          <cell r="I1045">
            <v>0</v>
          </cell>
          <cell r="J1045">
            <v>0</v>
          </cell>
          <cell r="K1045">
            <v>0</v>
          </cell>
          <cell r="L1045" t="str">
            <v>-</v>
          </cell>
          <cell r="M1045" t="str">
            <v>-</v>
          </cell>
          <cell r="N1045" t="str">
            <v>-</v>
          </cell>
          <cell r="O1045" t="str">
            <v>-</v>
          </cell>
          <cell r="P1045" t="str">
            <v>-</v>
          </cell>
          <cell r="Q1045" t="str">
            <v>-</v>
          </cell>
          <cell r="R1045" t="str">
            <v>-</v>
          </cell>
          <cell r="S1045" t="str">
            <v>-</v>
          </cell>
        </row>
        <row r="1046">
          <cell r="B1046" t="str">
            <v xml:space="preserve">  NOVEMBER</v>
          </cell>
          <cell r="C1046" t="str">
            <v>-</v>
          </cell>
          <cell r="D1046" t="str">
            <v>-</v>
          </cell>
          <cell r="E1046" t="str">
            <v>-</v>
          </cell>
          <cell r="F1046" t="str">
            <v>-</v>
          </cell>
          <cell r="G1046" t="str">
            <v>-</v>
          </cell>
          <cell r="H1046" t="str">
            <v>-</v>
          </cell>
          <cell r="I1046">
            <v>0</v>
          </cell>
          <cell r="J1046">
            <v>0</v>
          </cell>
          <cell r="K1046">
            <v>0</v>
          </cell>
          <cell r="L1046" t="str">
            <v>-</v>
          </cell>
          <cell r="M1046" t="str">
            <v>-</v>
          </cell>
          <cell r="N1046" t="str">
            <v>-</v>
          </cell>
          <cell r="O1046" t="str">
            <v>-</v>
          </cell>
          <cell r="P1046" t="str">
            <v>-</v>
          </cell>
          <cell r="Q1046" t="str">
            <v>-</v>
          </cell>
          <cell r="R1046" t="str">
            <v>-</v>
          </cell>
          <cell r="S1046" t="str">
            <v>-</v>
          </cell>
        </row>
        <row r="1047">
          <cell r="B1047" t="str">
            <v xml:space="preserve">  DECEMBER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>
            <v>0</v>
          </cell>
          <cell r="J1047">
            <v>0</v>
          </cell>
          <cell r="K1047">
            <v>0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  <cell r="P1047" t="str">
            <v>-</v>
          </cell>
          <cell r="Q1047" t="str">
            <v>-</v>
          </cell>
          <cell r="R1047" t="str">
            <v>-</v>
          </cell>
          <cell r="S1047" t="str">
            <v>-</v>
          </cell>
        </row>
        <row r="1048">
          <cell r="A1048" t="str">
            <v>2005</v>
          </cell>
          <cell r="B1048" t="str">
            <v xml:space="preserve">  JANUARY</v>
          </cell>
          <cell r="C1048" t="str">
            <v>-</v>
          </cell>
          <cell r="D1048" t="str">
            <v>-</v>
          </cell>
          <cell r="E1048" t="str">
            <v>-</v>
          </cell>
          <cell r="F1048" t="str">
            <v>-</v>
          </cell>
          <cell r="G1048" t="str">
            <v>-</v>
          </cell>
          <cell r="H1048" t="str">
            <v>-</v>
          </cell>
          <cell r="I1048">
            <v>0</v>
          </cell>
          <cell r="J1048">
            <v>0</v>
          </cell>
          <cell r="K1048">
            <v>0</v>
          </cell>
          <cell r="L1048" t="str">
            <v>-</v>
          </cell>
          <cell r="M1048" t="str">
            <v>-</v>
          </cell>
          <cell r="N1048" t="str">
            <v>-</v>
          </cell>
          <cell r="O1048" t="str">
            <v>-</v>
          </cell>
          <cell r="P1048" t="str">
            <v>-</v>
          </cell>
          <cell r="Q1048" t="str">
            <v>-</v>
          </cell>
          <cell r="R1048" t="str">
            <v>-</v>
          </cell>
          <cell r="S1048" t="str">
            <v>-</v>
          </cell>
        </row>
        <row r="1049">
          <cell r="B1049" t="str">
            <v xml:space="preserve">  FEBRUARY</v>
          </cell>
          <cell r="C1049" t="str">
            <v>-</v>
          </cell>
          <cell r="D1049" t="str">
            <v>-</v>
          </cell>
          <cell r="E1049" t="str">
            <v>-</v>
          </cell>
          <cell r="F1049" t="str">
            <v>-</v>
          </cell>
          <cell r="G1049" t="str">
            <v>-</v>
          </cell>
          <cell r="H1049" t="str">
            <v>-</v>
          </cell>
          <cell r="I1049">
            <v>0</v>
          </cell>
          <cell r="J1049">
            <v>0</v>
          </cell>
          <cell r="K1049">
            <v>0</v>
          </cell>
          <cell r="L1049" t="str">
            <v>-</v>
          </cell>
          <cell r="M1049" t="str">
            <v>-</v>
          </cell>
          <cell r="N1049" t="str">
            <v>-</v>
          </cell>
          <cell r="O1049" t="str">
            <v>-</v>
          </cell>
          <cell r="P1049" t="str">
            <v>-</v>
          </cell>
          <cell r="Q1049" t="str">
            <v>-</v>
          </cell>
          <cell r="R1049" t="str">
            <v>-</v>
          </cell>
          <cell r="S1049" t="str">
            <v>-</v>
          </cell>
        </row>
        <row r="1050">
          <cell r="B1050" t="str">
            <v xml:space="preserve">  MARCH</v>
          </cell>
          <cell r="C1050" t="str">
            <v>-</v>
          </cell>
          <cell r="D1050" t="str">
            <v>-</v>
          </cell>
          <cell r="E1050" t="str">
            <v>-</v>
          </cell>
          <cell r="F1050" t="str">
            <v>-</v>
          </cell>
          <cell r="G1050" t="str">
            <v>-</v>
          </cell>
          <cell r="H1050" t="str">
            <v>-</v>
          </cell>
          <cell r="I1050">
            <v>0</v>
          </cell>
          <cell r="J1050">
            <v>0</v>
          </cell>
          <cell r="K1050">
            <v>0</v>
          </cell>
          <cell r="L1050" t="str">
            <v>-</v>
          </cell>
          <cell r="M1050" t="str">
            <v>-</v>
          </cell>
          <cell r="N1050" t="str">
            <v>-</v>
          </cell>
          <cell r="O1050" t="str">
            <v>-</v>
          </cell>
          <cell r="P1050" t="str">
            <v>-</v>
          </cell>
          <cell r="Q1050" t="str">
            <v>-</v>
          </cell>
          <cell r="R1050" t="str">
            <v>-</v>
          </cell>
          <cell r="S1050" t="str">
            <v>-</v>
          </cell>
        </row>
        <row r="1051">
          <cell r="B1051" t="str">
            <v xml:space="preserve">  APRIL</v>
          </cell>
          <cell r="C1051" t="str">
            <v>-</v>
          </cell>
          <cell r="D1051" t="str">
            <v>-</v>
          </cell>
          <cell r="E1051" t="str">
            <v>-</v>
          </cell>
          <cell r="F1051" t="str">
            <v>-</v>
          </cell>
          <cell r="G1051" t="str">
            <v>-</v>
          </cell>
          <cell r="H1051" t="str">
            <v>-</v>
          </cell>
          <cell r="I1051">
            <v>0</v>
          </cell>
          <cell r="J1051">
            <v>0</v>
          </cell>
          <cell r="K1051">
            <v>0</v>
          </cell>
          <cell r="L1051" t="str">
            <v>-</v>
          </cell>
          <cell r="M1051" t="str">
            <v>-</v>
          </cell>
          <cell r="N1051" t="str">
            <v>-</v>
          </cell>
          <cell r="O1051" t="str">
            <v>-</v>
          </cell>
          <cell r="P1051" t="str">
            <v>-</v>
          </cell>
          <cell r="Q1051" t="str">
            <v>-</v>
          </cell>
          <cell r="R1051" t="str">
            <v>-</v>
          </cell>
          <cell r="S1051" t="str">
            <v>-</v>
          </cell>
        </row>
        <row r="1052">
          <cell r="B1052" t="str">
            <v xml:space="preserve">  MAY</v>
          </cell>
          <cell r="C1052" t="str">
            <v>-</v>
          </cell>
          <cell r="D1052" t="str">
            <v>-</v>
          </cell>
          <cell r="E1052" t="str">
            <v>-</v>
          </cell>
          <cell r="F1052" t="str">
            <v>-</v>
          </cell>
          <cell r="G1052" t="str">
            <v>-</v>
          </cell>
          <cell r="H1052" t="str">
            <v>-</v>
          </cell>
          <cell r="I1052">
            <v>0</v>
          </cell>
          <cell r="J1052">
            <v>0</v>
          </cell>
          <cell r="K1052">
            <v>0</v>
          </cell>
          <cell r="L1052" t="str">
            <v xml:space="preserve">-     </v>
          </cell>
          <cell r="M1052" t="str">
            <v>-</v>
          </cell>
          <cell r="N1052" t="str">
            <v>-</v>
          </cell>
          <cell r="O1052" t="str">
            <v>-</v>
          </cell>
          <cell r="P1052" t="str">
            <v>-</v>
          </cell>
          <cell r="Q1052" t="str">
            <v>-</v>
          </cell>
          <cell r="R1052" t="str">
            <v>-</v>
          </cell>
          <cell r="S1052" t="str">
            <v>-</v>
          </cell>
        </row>
        <row r="1053">
          <cell r="B1053" t="str">
            <v xml:space="preserve">  JUNE</v>
          </cell>
          <cell r="C1053" t="str">
            <v>-</v>
          </cell>
          <cell r="D1053">
            <v>121.75</v>
          </cell>
          <cell r="E1053">
            <v>323</v>
          </cell>
          <cell r="F1053">
            <v>491</v>
          </cell>
          <cell r="G1053">
            <v>2100</v>
          </cell>
          <cell r="H1053">
            <v>441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175001.25</v>
          </cell>
          <cell r="O1053">
            <v>1.1710772846425019</v>
          </cell>
          <cell r="P1053">
            <v>204939.98865904365</v>
          </cell>
          <cell r="Q1053">
            <v>0</v>
          </cell>
          <cell r="R1053">
            <v>0</v>
          </cell>
          <cell r="S1053">
            <v>0</v>
          </cell>
        </row>
        <row r="1054">
          <cell r="B1054" t="str">
            <v xml:space="preserve">  JULY</v>
          </cell>
          <cell r="C1054" t="str">
            <v>-</v>
          </cell>
          <cell r="D1054">
            <v>122.55</v>
          </cell>
          <cell r="E1054">
            <v>325</v>
          </cell>
          <cell r="F1054">
            <v>491</v>
          </cell>
          <cell r="G1054">
            <v>2100</v>
          </cell>
          <cell r="H1054">
            <v>449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175001.25</v>
          </cell>
          <cell r="O1054">
            <v>1.1858762670936582</v>
          </cell>
          <cell r="P1054">
            <v>207529.82908672406</v>
          </cell>
          <cell r="Q1054">
            <v>0</v>
          </cell>
          <cell r="R1054">
            <v>0</v>
          </cell>
          <cell r="S1054">
            <v>0</v>
          </cell>
        </row>
        <row r="1055">
          <cell r="B1055" t="str">
            <v xml:space="preserve">  AUGUST</v>
          </cell>
          <cell r="C1055" t="str">
            <v>-</v>
          </cell>
          <cell r="D1055">
            <v>122.49</v>
          </cell>
          <cell r="E1055">
            <v>326</v>
          </cell>
          <cell r="F1055">
            <v>493</v>
          </cell>
          <cell r="G1055">
            <v>2100</v>
          </cell>
          <cell r="H1055">
            <v>452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175001.25</v>
          </cell>
          <cell r="O1055">
            <v>1.1909377719812502</v>
          </cell>
          <cell r="P1055">
            <v>208415.59876893376</v>
          </cell>
          <cell r="Q1055">
            <v>0</v>
          </cell>
          <cell r="R1055">
            <v>0</v>
          </cell>
          <cell r="S1055">
            <v>0</v>
          </cell>
        </row>
        <row r="1056">
          <cell r="B1056" t="str">
            <v xml:space="preserve">  SEPTEMBER</v>
          </cell>
          <cell r="C1056" t="str">
            <v>-</v>
          </cell>
          <cell r="D1056">
            <v>123.27</v>
          </cell>
          <cell r="E1056">
            <v>330</v>
          </cell>
          <cell r="F1056">
            <v>495</v>
          </cell>
          <cell r="G1056">
            <v>2100</v>
          </cell>
          <cell r="H1056">
            <v>462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175001.25</v>
          </cell>
          <cell r="O1056">
            <v>1.2091382084425562</v>
          </cell>
          <cell r="P1056">
            <v>211600.69790020789</v>
          </cell>
          <cell r="Q1056">
            <v>0</v>
          </cell>
          <cell r="R1056">
            <v>0</v>
          </cell>
          <cell r="S1056">
            <v>0</v>
          </cell>
        </row>
        <row r="1057">
          <cell r="B1057" t="str">
            <v xml:space="preserve">  OCTOBER</v>
          </cell>
          <cell r="C1057" t="str">
            <v>-</v>
          </cell>
          <cell r="D1057">
            <v>139.13999999999999</v>
          </cell>
          <cell r="E1057">
            <v>376</v>
          </cell>
          <cell r="F1057">
            <v>511</v>
          </cell>
          <cell r="G1057">
            <v>4300</v>
          </cell>
          <cell r="H1057">
            <v>500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175001.25</v>
          </cell>
          <cell r="O1057">
            <v>1.2957987371030848</v>
          </cell>
          <cell r="P1057">
            <v>226766.39874146122</v>
          </cell>
          <cell r="Q1057">
            <v>0</v>
          </cell>
          <cell r="R1057">
            <v>0</v>
          </cell>
          <cell r="S1057">
            <v>0</v>
          </cell>
        </row>
        <row r="1058">
          <cell r="B1058" t="str">
            <v xml:space="preserve">  NOVEMBER</v>
          </cell>
          <cell r="C1058" t="str">
            <v>-</v>
          </cell>
          <cell r="D1058">
            <v>140.15</v>
          </cell>
          <cell r="E1058">
            <v>393</v>
          </cell>
          <cell r="F1058">
            <v>511</v>
          </cell>
          <cell r="G1058">
            <v>4300</v>
          </cell>
          <cell r="H1058">
            <v>510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175001.25</v>
          </cell>
          <cell r="O1058">
            <v>1.3143110238762414</v>
          </cell>
          <cell r="P1058">
            <v>230006.07206712209</v>
          </cell>
          <cell r="Q1058">
            <v>0</v>
          </cell>
          <cell r="R1058">
            <v>0</v>
          </cell>
          <cell r="S1058">
            <v>0</v>
          </cell>
        </row>
        <row r="1059">
          <cell r="B1059" t="str">
            <v xml:space="preserve">  DECEMBER</v>
          </cell>
          <cell r="C1059" t="str">
            <v>-</v>
          </cell>
          <cell r="D1059">
            <v>140.32</v>
          </cell>
          <cell r="E1059">
            <v>393</v>
          </cell>
          <cell r="F1059">
            <v>511</v>
          </cell>
          <cell r="G1059">
            <v>4300</v>
          </cell>
          <cell r="H1059">
            <v>510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175001.25</v>
          </cell>
          <cell r="O1059">
            <v>1.3145415219328263</v>
          </cell>
          <cell r="P1059">
            <v>230046.40951514701</v>
          </cell>
          <cell r="Q1059">
            <v>0</v>
          </cell>
          <cell r="R1059">
            <v>0</v>
          </cell>
          <cell r="S1059">
            <v>0</v>
          </cell>
        </row>
        <row r="1060">
          <cell r="A1060" t="str">
            <v>2006</v>
          </cell>
          <cell r="B1060" t="str">
            <v xml:space="preserve">  JANUARY</v>
          </cell>
          <cell r="C1060" t="str">
            <v>-</v>
          </cell>
          <cell r="D1060" t="str">
            <v>-</v>
          </cell>
          <cell r="E1060" t="str">
            <v>-</v>
          </cell>
          <cell r="F1060" t="str">
            <v>-</v>
          </cell>
          <cell r="G1060" t="str">
            <v>-</v>
          </cell>
          <cell r="H1060" t="str">
            <v>-</v>
          </cell>
          <cell r="I1060">
            <v>0</v>
          </cell>
          <cell r="J1060">
            <v>0</v>
          </cell>
          <cell r="K1060">
            <v>0</v>
          </cell>
          <cell r="L1060" t="str">
            <v>-</v>
          </cell>
          <cell r="M1060" t="str">
            <v>-</v>
          </cell>
          <cell r="N1060">
            <v>175001.25</v>
          </cell>
          <cell r="O1060">
            <v>0.25</v>
          </cell>
          <cell r="P1060">
            <v>43750.3125</v>
          </cell>
          <cell r="Q1060">
            <v>0</v>
          </cell>
          <cell r="R1060">
            <v>0</v>
          </cell>
          <cell r="S1060">
            <v>0</v>
          </cell>
        </row>
        <row r="1061">
          <cell r="B1061" t="str">
            <v xml:space="preserve">  FEBRUARY</v>
          </cell>
          <cell r="C1061" t="str">
            <v>-</v>
          </cell>
          <cell r="D1061" t="str">
            <v>-</v>
          </cell>
          <cell r="E1061" t="str">
            <v>-</v>
          </cell>
          <cell r="F1061" t="str">
            <v>-</v>
          </cell>
          <cell r="G1061" t="str">
            <v>-</v>
          </cell>
          <cell r="H1061" t="str">
            <v>-</v>
          </cell>
          <cell r="I1061">
            <v>0</v>
          </cell>
          <cell r="J1061">
            <v>0</v>
          </cell>
          <cell r="K1061">
            <v>0</v>
          </cell>
          <cell r="L1061" t="str">
            <v>-</v>
          </cell>
          <cell r="M1061" t="str">
            <v>-</v>
          </cell>
          <cell r="N1061">
            <v>175001.25</v>
          </cell>
          <cell r="O1061">
            <v>0.25</v>
          </cell>
          <cell r="P1061">
            <v>43750.3125</v>
          </cell>
          <cell r="Q1061">
            <v>0</v>
          </cell>
          <cell r="R1061">
            <v>0</v>
          </cell>
          <cell r="S1061">
            <v>0</v>
          </cell>
        </row>
        <row r="1062">
          <cell r="B1062" t="str">
            <v xml:space="preserve">  MARCH</v>
          </cell>
          <cell r="C1062" t="str">
            <v>-</v>
          </cell>
          <cell r="D1062" t="str">
            <v>-</v>
          </cell>
          <cell r="E1062" t="str">
            <v>-</v>
          </cell>
          <cell r="F1062" t="str">
            <v>-</v>
          </cell>
          <cell r="G1062" t="str">
            <v>-</v>
          </cell>
          <cell r="H1062" t="str">
            <v>-</v>
          </cell>
          <cell r="I1062">
            <v>0</v>
          </cell>
          <cell r="J1062">
            <v>0</v>
          </cell>
          <cell r="K1062">
            <v>0</v>
          </cell>
          <cell r="L1062" t="str">
            <v>-</v>
          </cell>
          <cell r="M1062" t="str">
            <v>-</v>
          </cell>
          <cell r="N1062">
            <v>175001.25</v>
          </cell>
          <cell r="O1062">
            <v>0.25</v>
          </cell>
          <cell r="P1062">
            <v>43750.3125</v>
          </cell>
          <cell r="Q1062">
            <v>0</v>
          </cell>
          <cell r="R1062">
            <v>0</v>
          </cell>
          <cell r="S1062">
            <v>0</v>
          </cell>
        </row>
        <row r="1063">
          <cell r="B1063" t="str">
            <v xml:space="preserve">  APRIL</v>
          </cell>
          <cell r="C1063" t="str">
            <v>-</v>
          </cell>
          <cell r="D1063" t="str">
            <v>-</v>
          </cell>
          <cell r="E1063" t="str">
            <v>-</v>
          </cell>
          <cell r="F1063" t="str">
            <v>-</v>
          </cell>
          <cell r="G1063" t="str">
            <v>-</v>
          </cell>
          <cell r="H1063" t="str">
            <v>-</v>
          </cell>
          <cell r="I1063">
            <v>0</v>
          </cell>
          <cell r="J1063">
            <v>0</v>
          </cell>
          <cell r="K1063">
            <v>0</v>
          </cell>
          <cell r="L1063" t="str">
            <v>-</v>
          </cell>
          <cell r="M1063" t="str">
            <v>-</v>
          </cell>
          <cell r="N1063">
            <v>175001.25</v>
          </cell>
          <cell r="O1063">
            <v>0.25</v>
          </cell>
          <cell r="P1063">
            <v>43750.3125</v>
          </cell>
          <cell r="Q1063">
            <v>0</v>
          </cell>
          <cell r="R1063">
            <v>0</v>
          </cell>
          <cell r="S1063">
            <v>0</v>
          </cell>
        </row>
        <row r="1064">
          <cell r="B1064" t="str">
            <v xml:space="preserve">  MAY</v>
          </cell>
          <cell r="C1064" t="str">
            <v>-</v>
          </cell>
          <cell r="D1064" t="str">
            <v>-</v>
          </cell>
          <cell r="E1064" t="str">
            <v>-</v>
          </cell>
          <cell r="F1064" t="str">
            <v>-</v>
          </cell>
          <cell r="G1064" t="str">
            <v>-</v>
          </cell>
          <cell r="H1064" t="str">
            <v>-</v>
          </cell>
          <cell r="I1064">
            <v>0</v>
          </cell>
          <cell r="J1064">
            <v>0</v>
          </cell>
          <cell r="K1064">
            <v>0</v>
          </cell>
          <cell r="L1064" t="str">
            <v>-</v>
          </cell>
          <cell r="M1064" t="str">
            <v>-</v>
          </cell>
          <cell r="N1064">
            <v>175001.25</v>
          </cell>
          <cell r="O1064">
            <v>0.25</v>
          </cell>
          <cell r="P1064">
            <v>43750.3125</v>
          </cell>
          <cell r="Q1064">
            <v>0</v>
          </cell>
          <cell r="R1064">
            <v>0</v>
          </cell>
          <cell r="S1064">
            <v>0</v>
          </cell>
        </row>
        <row r="1065">
          <cell r="B1065" t="str">
            <v xml:space="preserve">  JUNE</v>
          </cell>
          <cell r="C1065" t="str">
            <v>-</v>
          </cell>
          <cell r="D1065" t="str">
            <v>-</v>
          </cell>
          <cell r="E1065" t="str">
            <v>-</v>
          </cell>
          <cell r="F1065" t="str">
            <v>-</v>
          </cell>
          <cell r="G1065" t="str">
            <v>-</v>
          </cell>
          <cell r="H1065" t="str">
            <v>-</v>
          </cell>
          <cell r="I1065">
            <v>0</v>
          </cell>
          <cell r="J1065">
            <v>0</v>
          </cell>
          <cell r="K1065">
            <v>0</v>
          </cell>
          <cell r="L1065" t="str">
            <v>-</v>
          </cell>
          <cell r="M1065" t="str">
            <v>-</v>
          </cell>
          <cell r="N1065">
            <v>175001.25</v>
          </cell>
          <cell r="O1065">
            <v>0.25</v>
          </cell>
          <cell r="P1065">
            <v>43750.3125</v>
          </cell>
          <cell r="Q1065">
            <v>0</v>
          </cell>
          <cell r="R1065">
            <v>0</v>
          </cell>
          <cell r="S1065">
            <v>0</v>
          </cell>
        </row>
        <row r="1066">
          <cell r="B1066" t="str">
            <v xml:space="preserve">  JULY</v>
          </cell>
          <cell r="C1066" t="str">
            <v>-</v>
          </cell>
          <cell r="D1066" t="str">
            <v>-</v>
          </cell>
          <cell r="E1066" t="str">
            <v>-</v>
          </cell>
          <cell r="F1066" t="str">
            <v>-</v>
          </cell>
          <cell r="G1066" t="str">
            <v>-</v>
          </cell>
          <cell r="H1066" t="str">
            <v>-</v>
          </cell>
          <cell r="I1066">
            <v>0</v>
          </cell>
          <cell r="J1066">
            <v>0</v>
          </cell>
          <cell r="K1066">
            <v>0</v>
          </cell>
          <cell r="L1066" t="str">
            <v>-</v>
          </cell>
          <cell r="M1066" t="str">
            <v>-</v>
          </cell>
          <cell r="N1066">
            <v>175001.25</v>
          </cell>
          <cell r="O1066">
            <v>0.25</v>
          </cell>
          <cell r="P1066">
            <v>43750.3125</v>
          </cell>
          <cell r="Q1066">
            <v>0</v>
          </cell>
          <cell r="R1066">
            <v>0</v>
          </cell>
          <cell r="S1066">
            <v>0</v>
          </cell>
        </row>
        <row r="1067">
          <cell r="B1067" t="str">
            <v xml:space="preserve">  AUGUST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>
            <v>0</v>
          </cell>
          <cell r="J1067">
            <v>0</v>
          </cell>
          <cell r="K1067">
            <v>0</v>
          </cell>
          <cell r="L1067" t="str">
            <v>-</v>
          </cell>
          <cell r="M1067" t="str">
            <v>-</v>
          </cell>
          <cell r="N1067">
            <v>175001.25</v>
          </cell>
          <cell r="O1067">
            <v>0.25</v>
          </cell>
          <cell r="P1067">
            <v>43750.3125</v>
          </cell>
          <cell r="Q1067">
            <v>0</v>
          </cell>
          <cell r="R1067">
            <v>0</v>
          </cell>
          <cell r="S1067">
            <v>0</v>
          </cell>
        </row>
        <row r="1068">
          <cell r="B1068" t="str">
            <v xml:space="preserve">  SEPTEMBER</v>
          </cell>
          <cell r="C1068" t="str">
            <v>-</v>
          </cell>
          <cell r="D1068" t="str">
            <v>-</v>
          </cell>
          <cell r="E1068" t="str">
            <v>-</v>
          </cell>
          <cell r="F1068" t="str">
            <v>-</v>
          </cell>
          <cell r="G1068" t="str">
            <v>-</v>
          </cell>
          <cell r="H1068" t="str">
            <v>-</v>
          </cell>
          <cell r="I1068">
            <v>0</v>
          </cell>
          <cell r="J1068">
            <v>0</v>
          </cell>
          <cell r="K1068">
            <v>0</v>
          </cell>
          <cell r="L1068" t="str">
            <v>-</v>
          </cell>
          <cell r="M1068" t="str">
            <v>-</v>
          </cell>
          <cell r="N1068">
            <v>175001.25</v>
          </cell>
          <cell r="O1068">
            <v>0.25</v>
          </cell>
          <cell r="P1068">
            <v>43750.3125</v>
          </cell>
          <cell r="Q1068">
            <v>0</v>
          </cell>
          <cell r="R1068">
            <v>0</v>
          </cell>
          <cell r="S1068">
            <v>0</v>
          </cell>
        </row>
        <row r="1069">
          <cell r="B1069" t="str">
            <v xml:space="preserve">  OCTOBER</v>
          </cell>
          <cell r="C1069" t="str">
            <v>-</v>
          </cell>
          <cell r="D1069" t="str">
            <v>-</v>
          </cell>
          <cell r="E1069" t="str">
            <v>-</v>
          </cell>
          <cell r="F1069" t="str">
            <v>-</v>
          </cell>
          <cell r="G1069" t="str">
            <v>-</v>
          </cell>
          <cell r="H1069" t="str">
            <v>-</v>
          </cell>
          <cell r="I1069">
            <v>0</v>
          </cell>
          <cell r="J1069">
            <v>0</v>
          </cell>
          <cell r="K1069">
            <v>0</v>
          </cell>
          <cell r="L1069" t="str">
            <v>-</v>
          </cell>
          <cell r="M1069" t="str">
            <v>-</v>
          </cell>
          <cell r="N1069">
            <v>175001.25</v>
          </cell>
          <cell r="O1069">
            <v>0.25</v>
          </cell>
          <cell r="P1069">
            <v>43750.3125</v>
          </cell>
          <cell r="Q1069">
            <v>0</v>
          </cell>
          <cell r="R1069">
            <v>0</v>
          </cell>
          <cell r="S1069">
            <v>0</v>
          </cell>
        </row>
        <row r="1070">
          <cell r="B1070" t="str">
            <v xml:space="preserve">  NOVEMBER</v>
          </cell>
          <cell r="C1070" t="str">
            <v>-</v>
          </cell>
          <cell r="D1070" t="str">
            <v>-</v>
          </cell>
          <cell r="E1070" t="str">
            <v>-</v>
          </cell>
          <cell r="F1070" t="str">
            <v>-</v>
          </cell>
          <cell r="G1070" t="str">
            <v>-</v>
          </cell>
          <cell r="H1070" t="str">
            <v>-</v>
          </cell>
          <cell r="I1070">
            <v>51</v>
          </cell>
          <cell r="J1070">
            <v>51</v>
          </cell>
          <cell r="K1070">
            <v>0</v>
          </cell>
          <cell r="L1070" t="str">
            <v>-</v>
          </cell>
          <cell r="M1070" t="str">
            <v>-</v>
          </cell>
          <cell r="N1070">
            <v>175001.25</v>
          </cell>
          <cell r="O1070">
            <v>0.25</v>
          </cell>
          <cell r="P1070">
            <v>43750.3125</v>
          </cell>
          <cell r="Q1070">
            <v>0</v>
          </cell>
          <cell r="R1070">
            <v>0</v>
          </cell>
          <cell r="S1070">
            <v>0</v>
          </cell>
        </row>
        <row r="1072">
          <cell r="A1072" t="str">
            <v xml:space="preserve"> </v>
          </cell>
          <cell r="B1072" t="str">
            <v>T O T A L</v>
          </cell>
          <cell r="C1072" t="str">
            <v>Pay Item</v>
          </cell>
          <cell r="E1072" t="str">
            <v>:</v>
          </cell>
          <cell r="F1072" t="str">
            <v>III - 4 - 37</v>
          </cell>
          <cell r="J1072">
            <v>51</v>
          </cell>
          <cell r="K1072" t="str">
            <v>-</v>
          </cell>
          <cell r="L1072">
            <v>0</v>
          </cell>
          <cell r="M1072">
            <v>0</v>
          </cell>
          <cell r="O1072" t="str">
            <v>-</v>
          </cell>
          <cell r="Q1072">
            <v>0</v>
          </cell>
          <cell r="R1072">
            <v>0</v>
          </cell>
          <cell r="S1072">
            <v>0</v>
          </cell>
        </row>
        <row r="1074">
          <cell r="A1074" t="str">
            <v xml:space="preserve">   L : Labour</v>
          </cell>
          <cell r="E1074" t="str">
            <v xml:space="preserve">    C : Cement</v>
          </cell>
          <cell r="J1074" t="str">
            <v xml:space="preserve">    S : Steel</v>
          </cell>
          <cell r="N1074" t="str">
            <v xml:space="preserve">    F : Fuel</v>
          </cell>
          <cell r="R1074" t="str">
            <v xml:space="preserve">    M : Material</v>
          </cell>
        </row>
        <row r="1075">
          <cell r="A1075" t="str">
            <v xml:space="preserve">   Economic Indicators Table 1.3</v>
          </cell>
          <cell r="E1075" t="str">
            <v xml:space="preserve">         Economic Indicators Table 1.11</v>
          </cell>
          <cell r="J1075" t="str">
            <v xml:space="preserve">         Economic Indicators Table 1.11</v>
          </cell>
          <cell r="N1075" t="str">
            <v xml:space="preserve">         "Official Diesel Oil Selling Price"</v>
          </cell>
          <cell r="R1075" t="str">
            <v xml:space="preserve">         Economic Indicators Table 1.15</v>
          </cell>
        </row>
        <row r="1076">
          <cell r="A1076" t="str">
            <v xml:space="preserve">   Consumer Price Indices for 43 Cities &amp; Changes</v>
          </cell>
          <cell r="E1076" t="str">
            <v xml:space="preserve">         Wholesale Price Indices of Manufacturing Commodities</v>
          </cell>
          <cell r="J1076" t="str">
            <v xml:space="preserve">         Wholesale Price Indices of Manufacturing Commodities</v>
          </cell>
          <cell r="N1076" t="str">
            <v xml:space="preserve">         Actual cost of high speed diesel</v>
          </cell>
          <cell r="R1076" t="str">
            <v xml:space="preserve">         Wholesale Price Indices of Construction Materials</v>
          </cell>
        </row>
        <row r="1077">
          <cell r="A1077" t="str">
            <v xml:space="preserve">   Sub-Sector General Index for Bandar Lampung</v>
          </cell>
          <cell r="E1077" t="str">
            <v xml:space="preserve">         Sub-Sector 17, Non Metallic Mineral Products</v>
          </cell>
          <cell r="J1077" t="str">
            <v xml:space="preserve">         Sub-Sector 19, Iron and Steel Products</v>
          </cell>
          <cell r="N1077" t="str">
            <v xml:space="preserve">         Estabilished by Pertamina Oil Company</v>
          </cell>
          <cell r="R1077" t="str">
            <v xml:space="preserve">         Sub-Sector 2, Public Works in Agriculture</v>
          </cell>
        </row>
        <row r="1079">
          <cell r="A1079" t="str">
            <v>Pn  =  A +  L(Ln/Lo) + C(Cn/Co) + S(Sn/So) + F(Fn/Fo) + M(Mn/Mo)</v>
          </cell>
        </row>
        <row r="1080">
          <cell r="A1080" t="str">
            <v>CALCULATION OF ESCALATION PAYMENT</v>
          </cell>
        </row>
        <row r="1081">
          <cell r="A1081" t="str">
            <v>CONTRACT PACKAGE</v>
          </cell>
          <cell r="C1081" t="str">
            <v>:</v>
          </cell>
          <cell r="D1081" t="str">
            <v>WAY CURUP IRRIGATION SUB-PROJECT PTSL-II</v>
          </cell>
          <cell r="Q1081" t="str">
            <v>CONTRACTOR</v>
          </cell>
          <cell r="R1081" t="str">
            <v>:     PT. ADHI KARYA (Persero) Tbk</v>
          </cell>
        </row>
        <row r="1082">
          <cell r="A1082" t="str">
            <v>CONTRACT NO. / DATE</v>
          </cell>
          <cell r="C1082" t="str">
            <v>:</v>
          </cell>
          <cell r="D1082" t="str">
            <v>HK.02.07-Ag.0801/WILIII/01 ,  Date : May 14th, 2004</v>
          </cell>
          <cell r="Q1082" t="str">
            <v>CONSULTANT</v>
          </cell>
          <cell r="R1082" t="str">
            <v>:     NIPPON KOEI (In Associated)</v>
          </cell>
        </row>
        <row r="1084">
          <cell r="A1084" t="str">
            <v xml:space="preserve"> PAY ITEM</v>
          </cell>
          <cell r="C1084" t="str">
            <v>:</v>
          </cell>
          <cell r="D1084" t="str">
            <v>III - 4 - 38</v>
          </cell>
          <cell r="I1084" t="str">
            <v xml:space="preserve"> DESCRIPTION :</v>
          </cell>
          <cell r="J1084" t="str">
            <v>Nomenclature (nameplates) of structure</v>
          </cell>
          <cell r="M1084" t="str">
            <v>QUANTITIES</v>
          </cell>
          <cell r="N1084" t="str">
            <v>ORIGINAL</v>
          </cell>
          <cell r="P1084" t="str">
            <v>CURRENT</v>
          </cell>
          <cell r="Q1084" t="str">
            <v>ORIGINAL</v>
          </cell>
          <cell r="R1084" t="str">
            <v>CURRENT</v>
          </cell>
        </row>
        <row r="1085">
          <cell r="A1085" t="str">
            <v xml:space="preserve"> COMPONENT</v>
          </cell>
          <cell r="C1085" t="str">
            <v>A</v>
          </cell>
          <cell r="D1085" t="str">
            <v>L</v>
          </cell>
          <cell r="E1085" t="str">
            <v>C</v>
          </cell>
          <cell r="F1085" t="str">
            <v>S</v>
          </cell>
          <cell r="G1085" t="str">
            <v>F</v>
          </cell>
          <cell r="H1085" t="str">
            <v>M</v>
          </cell>
          <cell r="I1085" t="str">
            <v xml:space="preserve"> QUANTITIES   :</v>
          </cell>
          <cell r="J1085">
            <v>67</v>
          </cell>
          <cell r="K1085" t="str">
            <v>nos</v>
          </cell>
          <cell r="M1085" t="str">
            <v>FOR</v>
          </cell>
          <cell r="N1085" t="str">
            <v>UNIT PRICE</v>
          </cell>
          <cell r="O1085" t="str">
            <v>FACTOR</v>
          </cell>
          <cell r="P1085" t="str">
            <v>UNIT PRICE</v>
          </cell>
          <cell r="Q1085" t="str">
            <v>AMOUNT</v>
          </cell>
          <cell r="R1085" t="str">
            <v>AMOUNT</v>
          </cell>
          <cell r="S1085" t="str">
            <v>PRICE ESCALATION</v>
          </cell>
        </row>
        <row r="1086">
          <cell r="A1086" t="str">
            <v xml:space="preserve"> COST FACTOR</v>
          </cell>
          <cell r="C1086">
            <v>0.25</v>
          </cell>
          <cell r="D1086">
            <v>0.15</v>
          </cell>
          <cell r="E1086" t="str">
            <v>-</v>
          </cell>
          <cell r="F1086" t="str">
            <v>-</v>
          </cell>
          <cell r="G1086" t="str">
            <v>-</v>
          </cell>
          <cell r="H1086">
            <v>0.6</v>
          </cell>
          <cell r="I1086" t="str">
            <v>SCHEDULE QUANTITIES</v>
          </cell>
          <cell r="K1086" t="str">
            <v>ACTUAL QUANTITIES (MC)</v>
          </cell>
          <cell r="M1086" t="str">
            <v>ESCALATION</v>
          </cell>
          <cell r="N1086" t="str">
            <v>Ho</v>
          </cell>
          <cell r="O1086" t="str">
            <v>Pn</v>
          </cell>
          <cell r="P1086" t="str">
            <v>Hn</v>
          </cell>
          <cell r="Q1086" t="str">
            <v>Io</v>
          </cell>
          <cell r="R1086" t="str">
            <v>In</v>
          </cell>
          <cell r="S1086" t="str">
            <v>PAYMENT</v>
          </cell>
        </row>
        <row r="1087">
          <cell r="A1087" t="str">
            <v xml:space="preserve"> ZERO INDEX / DEC 2002</v>
          </cell>
          <cell r="C1087" t="str">
            <v>-</v>
          </cell>
          <cell r="D1087">
            <v>110.63</v>
          </cell>
          <cell r="E1087">
            <v>294</v>
          </cell>
          <cell r="F1087">
            <v>345</v>
          </cell>
          <cell r="G1087">
            <v>1650</v>
          </cell>
          <cell r="H1087">
            <v>350</v>
          </cell>
          <cell r="I1087" t="str">
            <v>CUMULATIVE</v>
          </cell>
          <cell r="J1087" t="str">
            <v>MONTHLY</v>
          </cell>
          <cell r="K1087" t="str">
            <v>CUMULATIVE</v>
          </cell>
          <cell r="L1087" t="str">
            <v>MONTHLY</v>
          </cell>
          <cell r="M1087" t="str">
            <v>PAYMENT</v>
          </cell>
        </row>
        <row r="1088">
          <cell r="A1088">
            <v>1</v>
          </cell>
          <cell r="B1088">
            <v>2</v>
          </cell>
          <cell r="C1088">
            <v>3</v>
          </cell>
          <cell r="D1088">
            <v>4</v>
          </cell>
          <cell r="E1088">
            <v>5</v>
          </cell>
          <cell r="F1088">
            <v>6</v>
          </cell>
          <cell r="G1088">
            <v>7</v>
          </cell>
          <cell r="H1088">
            <v>8</v>
          </cell>
          <cell r="I1088">
            <v>9</v>
          </cell>
          <cell r="J1088">
            <v>10</v>
          </cell>
          <cell r="K1088">
            <v>11</v>
          </cell>
          <cell r="L1088">
            <v>12</v>
          </cell>
          <cell r="M1088">
            <v>13</v>
          </cell>
          <cell r="N1088">
            <v>14</v>
          </cell>
          <cell r="O1088">
            <v>15</v>
          </cell>
          <cell r="P1088" t="str">
            <v>16=14x15</v>
          </cell>
          <cell r="Q1088" t="str">
            <v>17=13x14</v>
          </cell>
          <cell r="R1088" t="str">
            <v>18=13x16</v>
          </cell>
          <cell r="S1088" t="str">
            <v>19=18-17</v>
          </cell>
        </row>
        <row r="1090">
          <cell r="A1090" t="str">
            <v>2004</v>
          </cell>
          <cell r="B1090" t="str">
            <v xml:space="preserve">  JUNE</v>
          </cell>
          <cell r="C1090" t="str">
            <v>-</v>
          </cell>
          <cell r="D1090" t="str">
            <v>-</v>
          </cell>
          <cell r="E1090" t="str">
            <v>-</v>
          </cell>
          <cell r="F1090" t="str">
            <v>-</v>
          </cell>
          <cell r="G1090" t="str">
            <v>-</v>
          </cell>
          <cell r="H1090" t="str">
            <v>-</v>
          </cell>
          <cell r="I1090">
            <v>0</v>
          </cell>
          <cell r="J1090">
            <v>0</v>
          </cell>
          <cell r="K1090" t="str">
            <v>-</v>
          </cell>
          <cell r="L1090" t="str">
            <v>-</v>
          </cell>
          <cell r="M1090" t="str">
            <v>-</v>
          </cell>
          <cell r="N1090" t="str">
            <v>-</v>
          </cell>
          <cell r="O1090" t="str">
            <v>-</v>
          </cell>
          <cell r="P1090" t="str">
            <v>-</v>
          </cell>
          <cell r="Q1090" t="str">
            <v>-</v>
          </cell>
          <cell r="R1090" t="str">
            <v>-</v>
          </cell>
          <cell r="S1090" t="str">
            <v>-</v>
          </cell>
        </row>
        <row r="1091">
          <cell r="B1091" t="str">
            <v xml:space="preserve">  JULY</v>
          </cell>
          <cell r="C1091" t="str">
            <v>-</v>
          </cell>
          <cell r="D1091" t="str">
            <v>-</v>
          </cell>
          <cell r="E1091" t="str">
            <v>-</v>
          </cell>
          <cell r="F1091" t="str">
            <v>-</v>
          </cell>
          <cell r="G1091" t="str">
            <v>-</v>
          </cell>
          <cell r="H1091" t="str">
            <v>-</v>
          </cell>
          <cell r="I1091">
            <v>0</v>
          </cell>
          <cell r="J1091">
            <v>0</v>
          </cell>
          <cell r="K1091">
            <v>0</v>
          </cell>
          <cell r="L1091" t="str">
            <v>-</v>
          </cell>
          <cell r="M1091" t="str">
            <v>-</v>
          </cell>
          <cell r="N1091" t="str">
            <v>-</v>
          </cell>
          <cell r="O1091" t="str">
            <v>-</v>
          </cell>
          <cell r="P1091" t="str">
            <v>-</v>
          </cell>
          <cell r="Q1091" t="str">
            <v>-</v>
          </cell>
          <cell r="R1091" t="str">
            <v>-</v>
          </cell>
          <cell r="S1091" t="str">
            <v>-</v>
          </cell>
        </row>
        <row r="1092">
          <cell r="B1092" t="str">
            <v xml:space="preserve">  AUGUST</v>
          </cell>
          <cell r="C1092" t="str">
            <v>-</v>
          </cell>
          <cell r="D1092" t="str">
            <v>-</v>
          </cell>
          <cell r="E1092" t="str">
            <v>-</v>
          </cell>
          <cell r="F1092" t="str">
            <v>-</v>
          </cell>
          <cell r="G1092" t="str">
            <v>-</v>
          </cell>
          <cell r="H1092" t="str">
            <v>-</v>
          </cell>
          <cell r="I1092">
            <v>0</v>
          </cell>
          <cell r="J1092">
            <v>0</v>
          </cell>
          <cell r="K1092">
            <v>0</v>
          </cell>
          <cell r="L1092" t="str">
            <v>-</v>
          </cell>
          <cell r="M1092" t="str">
            <v>-</v>
          </cell>
          <cell r="N1092" t="str">
            <v>-</v>
          </cell>
          <cell r="O1092" t="str">
            <v>-</v>
          </cell>
          <cell r="P1092" t="str">
            <v>-</v>
          </cell>
          <cell r="Q1092" t="str">
            <v>-</v>
          </cell>
          <cell r="R1092" t="str">
            <v>-</v>
          </cell>
          <cell r="S1092" t="str">
            <v>-</v>
          </cell>
        </row>
        <row r="1093">
          <cell r="B1093" t="str">
            <v xml:space="preserve">  SEPTEMBER</v>
          </cell>
          <cell r="C1093" t="str">
            <v>-</v>
          </cell>
          <cell r="D1093" t="str">
            <v>-</v>
          </cell>
          <cell r="E1093" t="str">
            <v>-</v>
          </cell>
          <cell r="F1093" t="str">
            <v>-</v>
          </cell>
          <cell r="G1093" t="str">
            <v>-</v>
          </cell>
          <cell r="H1093" t="str">
            <v>-</v>
          </cell>
          <cell r="I1093">
            <v>0</v>
          </cell>
          <cell r="J1093">
            <v>0</v>
          </cell>
          <cell r="K1093">
            <v>0</v>
          </cell>
          <cell r="L1093" t="str">
            <v>-</v>
          </cell>
          <cell r="M1093" t="str">
            <v>-</v>
          </cell>
          <cell r="N1093" t="str">
            <v>-</v>
          </cell>
          <cell r="O1093" t="str">
            <v>-</v>
          </cell>
          <cell r="P1093" t="str">
            <v>-</v>
          </cell>
          <cell r="Q1093" t="str">
            <v>-</v>
          </cell>
          <cell r="R1093" t="str">
            <v>-</v>
          </cell>
          <cell r="S1093" t="str">
            <v>-</v>
          </cell>
        </row>
        <row r="1094">
          <cell r="B1094" t="str">
            <v xml:space="preserve">  OCTOBER</v>
          </cell>
          <cell r="C1094" t="str">
            <v>-</v>
          </cell>
          <cell r="D1094" t="str">
            <v>-</v>
          </cell>
          <cell r="E1094" t="str">
            <v>-</v>
          </cell>
          <cell r="F1094" t="str">
            <v>-</v>
          </cell>
          <cell r="G1094" t="str">
            <v>-</v>
          </cell>
          <cell r="H1094" t="str">
            <v>-</v>
          </cell>
          <cell r="I1094">
            <v>0</v>
          </cell>
          <cell r="J1094">
            <v>0</v>
          </cell>
          <cell r="K1094">
            <v>0</v>
          </cell>
          <cell r="L1094" t="str">
            <v>-</v>
          </cell>
          <cell r="M1094" t="str">
            <v>-</v>
          </cell>
          <cell r="N1094" t="str">
            <v>-</v>
          </cell>
          <cell r="O1094" t="str">
            <v>-</v>
          </cell>
          <cell r="P1094" t="str">
            <v>-</v>
          </cell>
          <cell r="Q1094" t="str">
            <v>-</v>
          </cell>
          <cell r="R1094" t="str">
            <v>-</v>
          </cell>
          <cell r="S1094" t="str">
            <v>-</v>
          </cell>
        </row>
        <row r="1095">
          <cell r="B1095" t="str">
            <v xml:space="preserve">  NOVEMBER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>
            <v>0</v>
          </cell>
          <cell r="J1095">
            <v>0</v>
          </cell>
          <cell r="K1095">
            <v>0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  <cell r="P1095" t="str">
            <v>-</v>
          </cell>
          <cell r="Q1095" t="str">
            <v>-</v>
          </cell>
          <cell r="R1095" t="str">
            <v>-</v>
          </cell>
          <cell r="S1095" t="str">
            <v>-</v>
          </cell>
        </row>
        <row r="1096">
          <cell r="B1096" t="str">
            <v xml:space="preserve">  DECEMBER</v>
          </cell>
          <cell r="C1096" t="str">
            <v>-</v>
          </cell>
          <cell r="D1096" t="str">
            <v>-</v>
          </cell>
          <cell r="E1096" t="str">
            <v>-</v>
          </cell>
          <cell r="F1096" t="str">
            <v>-</v>
          </cell>
          <cell r="G1096" t="str">
            <v>-</v>
          </cell>
          <cell r="H1096" t="str">
            <v>-</v>
          </cell>
          <cell r="I1096">
            <v>0</v>
          </cell>
          <cell r="J1096">
            <v>0</v>
          </cell>
          <cell r="K1096">
            <v>0</v>
          </cell>
          <cell r="L1096" t="str">
            <v>-</v>
          </cell>
          <cell r="M1096" t="str">
            <v>-</v>
          </cell>
          <cell r="N1096" t="str">
            <v>-</v>
          </cell>
          <cell r="O1096" t="str">
            <v>-</v>
          </cell>
          <cell r="P1096" t="str">
            <v>-</v>
          </cell>
          <cell r="Q1096" t="str">
            <v>-</v>
          </cell>
          <cell r="R1096" t="str">
            <v>-</v>
          </cell>
          <cell r="S1096" t="str">
            <v>-</v>
          </cell>
        </row>
        <row r="1097">
          <cell r="A1097" t="str">
            <v>2005</v>
          </cell>
          <cell r="B1097" t="str">
            <v xml:space="preserve">  JANUARY</v>
          </cell>
          <cell r="C1097" t="str">
            <v>-</v>
          </cell>
          <cell r="D1097" t="str">
            <v>-</v>
          </cell>
          <cell r="E1097" t="str">
            <v>-</v>
          </cell>
          <cell r="F1097" t="str">
            <v>-</v>
          </cell>
          <cell r="G1097" t="str">
            <v>-</v>
          </cell>
          <cell r="H1097" t="str">
            <v>-</v>
          </cell>
          <cell r="I1097">
            <v>0</v>
          </cell>
          <cell r="J1097">
            <v>0</v>
          </cell>
          <cell r="K1097">
            <v>0</v>
          </cell>
          <cell r="L1097" t="str">
            <v>-</v>
          </cell>
          <cell r="M1097" t="str">
            <v>-</v>
          </cell>
          <cell r="N1097" t="str">
            <v>-</v>
          </cell>
          <cell r="O1097" t="str">
            <v>-</v>
          </cell>
          <cell r="P1097" t="str">
            <v>-</v>
          </cell>
          <cell r="Q1097" t="str">
            <v>-</v>
          </cell>
          <cell r="R1097" t="str">
            <v>-</v>
          </cell>
          <cell r="S1097" t="str">
            <v>-</v>
          </cell>
        </row>
        <row r="1098">
          <cell r="B1098" t="str">
            <v xml:space="preserve">  FEBRUARY</v>
          </cell>
          <cell r="C1098" t="str">
            <v>-</v>
          </cell>
          <cell r="D1098" t="str">
            <v>-</v>
          </cell>
          <cell r="E1098" t="str">
            <v>-</v>
          </cell>
          <cell r="F1098" t="str">
            <v>-</v>
          </cell>
          <cell r="G1098" t="str">
            <v>-</v>
          </cell>
          <cell r="H1098" t="str">
            <v>-</v>
          </cell>
          <cell r="I1098">
            <v>0</v>
          </cell>
          <cell r="J1098">
            <v>0</v>
          </cell>
          <cell r="K1098">
            <v>0</v>
          </cell>
          <cell r="L1098" t="str">
            <v>-</v>
          </cell>
          <cell r="M1098" t="str">
            <v>-</v>
          </cell>
          <cell r="N1098" t="str">
            <v>-</v>
          </cell>
          <cell r="O1098" t="str">
            <v>-</v>
          </cell>
          <cell r="P1098" t="str">
            <v>-</v>
          </cell>
          <cell r="Q1098" t="str">
            <v>-</v>
          </cell>
          <cell r="R1098" t="str">
            <v>-</v>
          </cell>
          <cell r="S1098" t="str">
            <v>-</v>
          </cell>
        </row>
        <row r="1099">
          <cell r="B1099" t="str">
            <v xml:space="preserve">  MARCH</v>
          </cell>
          <cell r="C1099" t="str">
            <v>-</v>
          </cell>
          <cell r="D1099" t="str">
            <v>-</v>
          </cell>
          <cell r="E1099" t="str">
            <v>-</v>
          </cell>
          <cell r="F1099" t="str">
            <v>-</v>
          </cell>
          <cell r="G1099" t="str">
            <v>-</v>
          </cell>
          <cell r="H1099" t="str">
            <v>-</v>
          </cell>
          <cell r="I1099">
            <v>0</v>
          </cell>
          <cell r="J1099">
            <v>0</v>
          </cell>
          <cell r="K1099">
            <v>0</v>
          </cell>
          <cell r="L1099" t="str">
            <v>-</v>
          </cell>
          <cell r="M1099" t="str">
            <v>-</v>
          </cell>
          <cell r="N1099" t="str">
            <v>-</v>
          </cell>
          <cell r="O1099" t="str">
            <v>-</v>
          </cell>
          <cell r="P1099" t="str">
            <v>-</v>
          </cell>
          <cell r="Q1099" t="str">
            <v>-</v>
          </cell>
          <cell r="R1099" t="str">
            <v>-</v>
          </cell>
          <cell r="S1099" t="str">
            <v>-</v>
          </cell>
        </row>
        <row r="1100">
          <cell r="B1100" t="str">
            <v xml:space="preserve">  APRIL</v>
          </cell>
          <cell r="C1100" t="str">
            <v>-</v>
          </cell>
          <cell r="D1100" t="str">
            <v>-</v>
          </cell>
          <cell r="E1100" t="str">
            <v>-</v>
          </cell>
          <cell r="F1100" t="str">
            <v>-</v>
          </cell>
          <cell r="G1100" t="str">
            <v>-</v>
          </cell>
          <cell r="H1100" t="str">
            <v>-</v>
          </cell>
          <cell r="I1100">
            <v>0</v>
          </cell>
          <cell r="J1100">
            <v>0</v>
          </cell>
          <cell r="K1100">
            <v>0</v>
          </cell>
          <cell r="L1100" t="str">
            <v>-</v>
          </cell>
          <cell r="M1100" t="str">
            <v>-</v>
          </cell>
          <cell r="N1100" t="str">
            <v>-</v>
          </cell>
          <cell r="O1100" t="str">
            <v>-</v>
          </cell>
          <cell r="P1100" t="str">
            <v>-</v>
          </cell>
          <cell r="Q1100" t="str">
            <v>-</v>
          </cell>
          <cell r="R1100" t="str">
            <v>-</v>
          </cell>
          <cell r="S1100" t="str">
            <v>-</v>
          </cell>
        </row>
        <row r="1101">
          <cell r="B1101" t="str">
            <v xml:space="preserve">  MAY</v>
          </cell>
          <cell r="C1101" t="str">
            <v>-</v>
          </cell>
          <cell r="D1101" t="str">
            <v>-</v>
          </cell>
          <cell r="E1101" t="str">
            <v>-</v>
          </cell>
          <cell r="F1101" t="str">
            <v>-</v>
          </cell>
          <cell r="G1101" t="str">
            <v>-</v>
          </cell>
          <cell r="H1101" t="str">
            <v>-</v>
          </cell>
          <cell r="I1101">
            <v>0</v>
          </cell>
          <cell r="J1101">
            <v>0</v>
          </cell>
          <cell r="K1101">
            <v>0</v>
          </cell>
          <cell r="L1101" t="str">
            <v xml:space="preserve">-     </v>
          </cell>
          <cell r="M1101" t="str">
            <v>-</v>
          </cell>
          <cell r="N1101" t="str">
            <v>-</v>
          </cell>
          <cell r="O1101" t="str">
            <v>-</v>
          </cell>
          <cell r="P1101" t="str">
            <v>-</v>
          </cell>
          <cell r="Q1101" t="str">
            <v>-</v>
          </cell>
          <cell r="R1101" t="str">
            <v>-</v>
          </cell>
          <cell r="S1101" t="str">
            <v>-</v>
          </cell>
        </row>
        <row r="1102">
          <cell r="B1102" t="str">
            <v xml:space="preserve">  JUNE</v>
          </cell>
          <cell r="C1102" t="str">
            <v>-</v>
          </cell>
          <cell r="D1102">
            <v>121.75</v>
          </cell>
          <cell r="E1102">
            <v>323</v>
          </cell>
          <cell r="F1102">
            <v>491</v>
          </cell>
          <cell r="G1102">
            <v>2100</v>
          </cell>
          <cell r="H1102">
            <v>441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59376.25</v>
          </cell>
          <cell r="O1102">
            <v>1.1710772846425019</v>
          </cell>
          <cell r="P1102">
            <v>69534.177622254356</v>
          </cell>
          <cell r="Q1102">
            <v>0</v>
          </cell>
          <cell r="R1102">
            <v>0</v>
          </cell>
          <cell r="S1102">
            <v>0</v>
          </cell>
        </row>
        <row r="1103">
          <cell r="B1103" t="str">
            <v xml:space="preserve">  JULY</v>
          </cell>
          <cell r="C1103" t="str">
            <v>-</v>
          </cell>
          <cell r="D1103">
            <v>122.55</v>
          </cell>
          <cell r="E1103">
            <v>325</v>
          </cell>
          <cell r="F1103">
            <v>491</v>
          </cell>
          <cell r="G1103">
            <v>2100</v>
          </cell>
          <cell r="H1103">
            <v>449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59376.25</v>
          </cell>
          <cell r="O1103">
            <v>1.1858762670936582</v>
          </cell>
          <cell r="P1103">
            <v>70412.88570401982</v>
          </cell>
          <cell r="Q1103">
            <v>0</v>
          </cell>
          <cell r="R1103">
            <v>0</v>
          </cell>
          <cell r="S1103">
            <v>0</v>
          </cell>
        </row>
        <row r="1104">
          <cell r="B1104" t="str">
            <v xml:space="preserve">  AUGUST</v>
          </cell>
          <cell r="C1104" t="str">
            <v>-</v>
          </cell>
          <cell r="D1104">
            <v>122.49</v>
          </cell>
          <cell r="E1104">
            <v>326</v>
          </cell>
          <cell r="F1104">
            <v>493</v>
          </cell>
          <cell r="G1104">
            <v>2100</v>
          </cell>
          <cell r="H1104">
            <v>452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59376.25</v>
          </cell>
          <cell r="O1104">
            <v>1.1909377719812502</v>
          </cell>
          <cell r="P1104">
            <v>70713.418883601698</v>
          </cell>
          <cell r="Q1104">
            <v>0</v>
          </cell>
          <cell r="R1104">
            <v>0</v>
          </cell>
          <cell r="S1104">
            <v>0</v>
          </cell>
        </row>
        <row r="1105">
          <cell r="B1105" t="str">
            <v xml:space="preserve">  SEPTEMBER</v>
          </cell>
          <cell r="C1105" t="str">
            <v>-</v>
          </cell>
          <cell r="D1105">
            <v>123.27</v>
          </cell>
          <cell r="E1105">
            <v>330</v>
          </cell>
          <cell r="F1105">
            <v>495</v>
          </cell>
          <cell r="G1105">
            <v>2100</v>
          </cell>
          <cell r="H1105">
            <v>462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59376.25</v>
          </cell>
          <cell r="O1105">
            <v>1.2091382084425562</v>
          </cell>
          <cell r="P1105">
            <v>71794.092549037319</v>
          </cell>
          <cell r="Q1105">
            <v>0</v>
          </cell>
          <cell r="R1105">
            <v>0</v>
          </cell>
          <cell r="S1105">
            <v>0</v>
          </cell>
        </row>
        <row r="1106">
          <cell r="B1106" t="str">
            <v xml:space="preserve">  OCTOBER</v>
          </cell>
          <cell r="C1106" t="str">
            <v>-</v>
          </cell>
          <cell r="D1106">
            <v>139.13999999999999</v>
          </cell>
          <cell r="E1106">
            <v>376</v>
          </cell>
          <cell r="F1106">
            <v>511</v>
          </cell>
          <cell r="G1106">
            <v>4300</v>
          </cell>
          <cell r="H1106">
            <v>500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59376.25</v>
          </cell>
          <cell r="O1106">
            <v>1.2957987371030848</v>
          </cell>
          <cell r="P1106">
            <v>76939.669763917045</v>
          </cell>
          <cell r="Q1106">
            <v>0</v>
          </cell>
          <cell r="R1106">
            <v>0</v>
          </cell>
          <cell r="S1106">
            <v>0</v>
          </cell>
        </row>
        <row r="1107">
          <cell r="B1107" t="str">
            <v xml:space="preserve">  NOVEMBER</v>
          </cell>
          <cell r="C1107" t="str">
            <v>-</v>
          </cell>
          <cell r="D1107">
            <v>140.15</v>
          </cell>
          <cell r="E1107">
            <v>393</v>
          </cell>
          <cell r="F1107">
            <v>511</v>
          </cell>
          <cell r="G1107">
            <v>4300</v>
          </cell>
          <cell r="H1107">
            <v>510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59376.25</v>
          </cell>
          <cell r="O1107">
            <v>1.3143110238762414</v>
          </cell>
          <cell r="P1107">
            <v>78038.859931431682</v>
          </cell>
          <cell r="Q1107">
            <v>0</v>
          </cell>
          <cell r="R1107">
            <v>0</v>
          </cell>
          <cell r="S1107">
            <v>0</v>
          </cell>
        </row>
        <row r="1108">
          <cell r="B1108" t="str">
            <v xml:space="preserve">  DECEMBER</v>
          </cell>
          <cell r="C1108" t="str">
            <v>-</v>
          </cell>
          <cell r="D1108">
            <v>140.32</v>
          </cell>
          <cell r="E1108">
            <v>393</v>
          </cell>
          <cell r="F1108">
            <v>511</v>
          </cell>
          <cell r="G1108">
            <v>4300</v>
          </cell>
          <cell r="H1108">
            <v>510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59376.25</v>
          </cell>
          <cell r="O1108">
            <v>1.3145415219328263</v>
          </cell>
          <cell r="P1108">
            <v>78052.546041663969</v>
          </cell>
          <cell r="Q1108">
            <v>0</v>
          </cell>
          <cell r="R1108">
            <v>0</v>
          </cell>
          <cell r="S1108">
            <v>0</v>
          </cell>
        </row>
        <row r="1109">
          <cell r="A1109" t="str">
            <v>2006</v>
          </cell>
          <cell r="B1109" t="str">
            <v xml:space="preserve">  JANUARY</v>
          </cell>
          <cell r="C1109" t="str">
            <v>-</v>
          </cell>
          <cell r="D1109" t="str">
            <v>-</v>
          </cell>
          <cell r="E1109" t="str">
            <v>-</v>
          </cell>
          <cell r="F1109" t="str">
            <v>-</v>
          </cell>
          <cell r="G1109" t="str">
            <v>-</v>
          </cell>
          <cell r="H1109" t="str">
            <v>-</v>
          </cell>
          <cell r="I1109">
            <v>0</v>
          </cell>
          <cell r="J1109">
            <v>0</v>
          </cell>
          <cell r="K1109">
            <v>0</v>
          </cell>
          <cell r="L1109" t="str">
            <v>-</v>
          </cell>
          <cell r="M1109" t="str">
            <v>-</v>
          </cell>
          <cell r="N1109">
            <v>59376.25</v>
          </cell>
          <cell r="O1109">
            <v>0.25</v>
          </cell>
          <cell r="P1109">
            <v>14844.0625</v>
          </cell>
          <cell r="Q1109">
            <v>0</v>
          </cell>
          <cell r="R1109">
            <v>0</v>
          </cell>
          <cell r="S1109">
            <v>0</v>
          </cell>
        </row>
        <row r="1110">
          <cell r="B1110" t="str">
            <v xml:space="preserve">  FEBRUARY</v>
          </cell>
          <cell r="C1110" t="str">
            <v>-</v>
          </cell>
          <cell r="D1110" t="str">
            <v>-</v>
          </cell>
          <cell r="E1110" t="str">
            <v>-</v>
          </cell>
          <cell r="F1110" t="str">
            <v>-</v>
          </cell>
          <cell r="G1110" t="str">
            <v>-</v>
          </cell>
          <cell r="H1110" t="str">
            <v>-</v>
          </cell>
          <cell r="I1110">
            <v>0</v>
          </cell>
          <cell r="J1110">
            <v>0</v>
          </cell>
          <cell r="K1110">
            <v>0</v>
          </cell>
          <cell r="L1110" t="str">
            <v>-</v>
          </cell>
          <cell r="M1110" t="str">
            <v>-</v>
          </cell>
          <cell r="N1110">
            <v>59376.25</v>
          </cell>
          <cell r="O1110">
            <v>0.25</v>
          </cell>
          <cell r="P1110">
            <v>14844.0625</v>
          </cell>
          <cell r="Q1110">
            <v>0</v>
          </cell>
          <cell r="R1110">
            <v>0</v>
          </cell>
          <cell r="S1110">
            <v>0</v>
          </cell>
        </row>
        <row r="1111">
          <cell r="B1111" t="str">
            <v xml:space="preserve">  MARCH</v>
          </cell>
          <cell r="C1111" t="str">
            <v>-</v>
          </cell>
          <cell r="D1111" t="str">
            <v>-</v>
          </cell>
          <cell r="E1111" t="str">
            <v>-</v>
          </cell>
          <cell r="F1111" t="str">
            <v>-</v>
          </cell>
          <cell r="G1111" t="str">
            <v>-</v>
          </cell>
          <cell r="H1111" t="str">
            <v>-</v>
          </cell>
          <cell r="I1111">
            <v>0</v>
          </cell>
          <cell r="J1111">
            <v>0</v>
          </cell>
          <cell r="K1111">
            <v>0</v>
          </cell>
          <cell r="L1111" t="str">
            <v>-</v>
          </cell>
          <cell r="M1111" t="str">
            <v>-</v>
          </cell>
          <cell r="N1111">
            <v>59376.25</v>
          </cell>
          <cell r="O1111">
            <v>0.25</v>
          </cell>
          <cell r="P1111">
            <v>14844.0625</v>
          </cell>
          <cell r="Q1111">
            <v>0</v>
          </cell>
          <cell r="R1111">
            <v>0</v>
          </cell>
          <cell r="S1111">
            <v>0</v>
          </cell>
        </row>
        <row r="1112">
          <cell r="B1112" t="str">
            <v xml:space="preserve">  APRIL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>
            <v>0</v>
          </cell>
          <cell r="J1112">
            <v>0</v>
          </cell>
          <cell r="K1112">
            <v>0</v>
          </cell>
          <cell r="L1112" t="str">
            <v>-</v>
          </cell>
          <cell r="M1112" t="str">
            <v>-</v>
          </cell>
          <cell r="N1112">
            <v>59376.25</v>
          </cell>
          <cell r="O1112">
            <v>0.25</v>
          </cell>
          <cell r="P1112">
            <v>14844.0625</v>
          </cell>
          <cell r="Q1112">
            <v>0</v>
          </cell>
          <cell r="R1112">
            <v>0</v>
          </cell>
          <cell r="S1112">
            <v>0</v>
          </cell>
        </row>
        <row r="1113">
          <cell r="B1113" t="str">
            <v xml:space="preserve">  MAY</v>
          </cell>
          <cell r="C1113" t="str">
            <v>-</v>
          </cell>
          <cell r="D1113" t="str">
            <v>-</v>
          </cell>
          <cell r="E1113" t="str">
            <v>-</v>
          </cell>
          <cell r="F1113" t="str">
            <v>-</v>
          </cell>
          <cell r="G1113" t="str">
            <v>-</v>
          </cell>
          <cell r="H1113" t="str">
            <v>-</v>
          </cell>
          <cell r="I1113">
            <v>0</v>
          </cell>
          <cell r="J1113">
            <v>0</v>
          </cell>
          <cell r="K1113">
            <v>0</v>
          </cell>
          <cell r="L1113" t="str">
            <v>-</v>
          </cell>
          <cell r="M1113" t="str">
            <v>-</v>
          </cell>
          <cell r="N1113">
            <v>59376.25</v>
          </cell>
          <cell r="O1113">
            <v>0.25</v>
          </cell>
          <cell r="P1113">
            <v>14844.0625</v>
          </cell>
          <cell r="Q1113">
            <v>0</v>
          </cell>
          <cell r="R1113">
            <v>0</v>
          </cell>
          <cell r="S1113">
            <v>0</v>
          </cell>
        </row>
        <row r="1114">
          <cell r="B1114" t="str">
            <v xml:space="preserve">  JUNE</v>
          </cell>
          <cell r="C1114" t="str">
            <v>-</v>
          </cell>
          <cell r="D1114" t="str">
            <v>-</v>
          </cell>
          <cell r="E1114" t="str">
            <v>-</v>
          </cell>
          <cell r="F1114" t="str">
            <v>-</v>
          </cell>
          <cell r="G1114" t="str">
            <v>-</v>
          </cell>
          <cell r="H1114" t="str">
            <v>-</v>
          </cell>
          <cell r="I1114">
            <v>0</v>
          </cell>
          <cell r="J1114">
            <v>0</v>
          </cell>
          <cell r="K1114">
            <v>0</v>
          </cell>
          <cell r="L1114" t="str">
            <v>-</v>
          </cell>
          <cell r="M1114" t="str">
            <v>-</v>
          </cell>
          <cell r="N1114">
            <v>59376.25</v>
          </cell>
          <cell r="O1114">
            <v>0.25</v>
          </cell>
          <cell r="P1114">
            <v>14844.0625</v>
          </cell>
          <cell r="Q1114">
            <v>0</v>
          </cell>
          <cell r="R1114">
            <v>0</v>
          </cell>
          <cell r="S1114">
            <v>0</v>
          </cell>
        </row>
        <row r="1115">
          <cell r="B1115" t="str">
            <v xml:space="preserve">  JULY</v>
          </cell>
          <cell r="C1115" t="str">
            <v>-</v>
          </cell>
          <cell r="D1115" t="str">
            <v>-</v>
          </cell>
          <cell r="E1115" t="str">
            <v>-</v>
          </cell>
          <cell r="F1115" t="str">
            <v>-</v>
          </cell>
          <cell r="G1115" t="str">
            <v>-</v>
          </cell>
          <cell r="H1115" t="str">
            <v>-</v>
          </cell>
          <cell r="I1115">
            <v>0</v>
          </cell>
          <cell r="J1115">
            <v>0</v>
          </cell>
          <cell r="K1115">
            <v>0</v>
          </cell>
          <cell r="L1115" t="str">
            <v>-</v>
          </cell>
          <cell r="M1115" t="str">
            <v>-</v>
          </cell>
          <cell r="N1115">
            <v>59376.25</v>
          </cell>
          <cell r="O1115">
            <v>0.25</v>
          </cell>
          <cell r="P1115">
            <v>14844.0625</v>
          </cell>
          <cell r="Q1115">
            <v>0</v>
          </cell>
          <cell r="R1115">
            <v>0</v>
          </cell>
          <cell r="S1115">
            <v>0</v>
          </cell>
        </row>
        <row r="1116">
          <cell r="B1116" t="str">
            <v xml:space="preserve">  AUGUST</v>
          </cell>
          <cell r="C1116" t="str">
            <v>-</v>
          </cell>
          <cell r="D1116" t="str">
            <v>-</v>
          </cell>
          <cell r="E1116" t="str">
            <v>-</v>
          </cell>
          <cell r="F1116" t="str">
            <v>-</v>
          </cell>
          <cell r="G1116" t="str">
            <v>-</v>
          </cell>
          <cell r="H1116" t="str">
            <v>-</v>
          </cell>
          <cell r="I1116">
            <v>0</v>
          </cell>
          <cell r="J1116">
            <v>0</v>
          </cell>
          <cell r="K1116">
            <v>0</v>
          </cell>
          <cell r="L1116" t="str">
            <v>-</v>
          </cell>
          <cell r="M1116" t="str">
            <v>-</v>
          </cell>
          <cell r="N1116">
            <v>59376.25</v>
          </cell>
          <cell r="O1116">
            <v>0.25</v>
          </cell>
          <cell r="P1116">
            <v>14844.0625</v>
          </cell>
          <cell r="Q1116">
            <v>0</v>
          </cell>
          <cell r="R1116">
            <v>0</v>
          </cell>
          <cell r="S1116">
            <v>0</v>
          </cell>
        </row>
        <row r="1117">
          <cell r="B1117" t="str">
            <v xml:space="preserve">  SEPTEMBER</v>
          </cell>
          <cell r="C1117" t="str">
            <v>-</v>
          </cell>
          <cell r="D1117" t="str">
            <v>-</v>
          </cell>
          <cell r="E1117" t="str">
            <v>-</v>
          </cell>
          <cell r="F1117" t="str">
            <v>-</v>
          </cell>
          <cell r="G1117" t="str">
            <v>-</v>
          </cell>
          <cell r="H1117" t="str">
            <v>-</v>
          </cell>
          <cell r="I1117">
            <v>67</v>
          </cell>
          <cell r="J1117">
            <v>67</v>
          </cell>
          <cell r="K1117">
            <v>0</v>
          </cell>
          <cell r="L1117" t="str">
            <v>-</v>
          </cell>
          <cell r="M1117" t="str">
            <v>-</v>
          </cell>
          <cell r="N1117">
            <v>59376.25</v>
          </cell>
          <cell r="O1117">
            <v>0.25</v>
          </cell>
          <cell r="P1117">
            <v>14844.0625</v>
          </cell>
          <cell r="Q1117">
            <v>0</v>
          </cell>
          <cell r="R1117">
            <v>0</v>
          </cell>
          <cell r="S1117">
            <v>0</v>
          </cell>
        </row>
        <row r="1118">
          <cell r="B1118" t="str">
            <v xml:space="preserve">  OCTOBER</v>
          </cell>
          <cell r="C1118" t="str">
            <v>-</v>
          </cell>
          <cell r="D1118" t="str">
            <v>-</v>
          </cell>
          <cell r="E1118" t="str">
            <v>-</v>
          </cell>
          <cell r="F1118" t="str">
            <v>-</v>
          </cell>
          <cell r="G1118" t="str">
            <v>-</v>
          </cell>
          <cell r="H1118" t="str">
            <v>-</v>
          </cell>
          <cell r="I1118">
            <v>67</v>
          </cell>
          <cell r="J1118">
            <v>0</v>
          </cell>
          <cell r="K1118">
            <v>0</v>
          </cell>
          <cell r="L1118" t="str">
            <v>-</v>
          </cell>
          <cell r="M1118" t="str">
            <v>-</v>
          </cell>
          <cell r="N1118">
            <v>59376.25</v>
          </cell>
          <cell r="O1118">
            <v>0.25</v>
          </cell>
          <cell r="P1118">
            <v>14844.0625</v>
          </cell>
          <cell r="Q1118">
            <v>0</v>
          </cell>
          <cell r="R1118">
            <v>0</v>
          </cell>
          <cell r="S1118">
            <v>0</v>
          </cell>
        </row>
        <row r="1119">
          <cell r="B1119" t="str">
            <v xml:space="preserve">  NOVEMBER</v>
          </cell>
          <cell r="C1119" t="str">
            <v>-</v>
          </cell>
          <cell r="D1119" t="str">
            <v>-</v>
          </cell>
          <cell r="E1119" t="str">
            <v>-</v>
          </cell>
          <cell r="F1119" t="str">
            <v>-</v>
          </cell>
          <cell r="G1119" t="str">
            <v>-</v>
          </cell>
          <cell r="H1119" t="str">
            <v>-</v>
          </cell>
          <cell r="I1119">
            <v>67</v>
          </cell>
          <cell r="J1119">
            <v>0</v>
          </cell>
          <cell r="K1119">
            <v>0</v>
          </cell>
          <cell r="L1119" t="str">
            <v>-</v>
          </cell>
          <cell r="M1119" t="str">
            <v>-</v>
          </cell>
          <cell r="N1119">
            <v>59376.25</v>
          </cell>
          <cell r="O1119">
            <v>0.25</v>
          </cell>
          <cell r="P1119">
            <v>14844.0625</v>
          </cell>
          <cell r="Q1119">
            <v>0</v>
          </cell>
          <cell r="R1119">
            <v>0</v>
          </cell>
          <cell r="S1119">
            <v>0</v>
          </cell>
        </row>
        <row r="1121">
          <cell r="A1121" t="str">
            <v xml:space="preserve"> </v>
          </cell>
          <cell r="B1121" t="str">
            <v>T O T A L</v>
          </cell>
          <cell r="C1121" t="str">
            <v>Pay Item</v>
          </cell>
          <cell r="E1121" t="str">
            <v>:</v>
          </cell>
          <cell r="F1121" t="str">
            <v>III - 4 - 38</v>
          </cell>
          <cell r="J1121">
            <v>67</v>
          </cell>
          <cell r="K1121" t="str">
            <v>-</v>
          </cell>
          <cell r="L1121">
            <v>0</v>
          </cell>
          <cell r="M1121">
            <v>0</v>
          </cell>
          <cell r="O1121" t="str">
            <v>-</v>
          </cell>
          <cell r="Q1121">
            <v>0</v>
          </cell>
          <cell r="R1121">
            <v>0</v>
          </cell>
          <cell r="S1121">
            <v>0</v>
          </cell>
        </row>
        <row r="1123">
          <cell r="A1123" t="str">
            <v xml:space="preserve">   L : Labour</v>
          </cell>
          <cell r="E1123" t="str">
            <v xml:space="preserve">    C : Cement</v>
          </cell>
          <cell r="J1123" t="str">
            <v xml:space="preserve">    S : Steel</v>
          </cell>
          <cell r="N1123" t="str">
            <v xml:space="preserve">    F : Fuel</v>
          </cell>
          <cell r="R1123" t="str">
            <v xml:space="preserve">    M : Material</v>
          </cell>
        </row>
        <row r="1124">
          <cell r="A1124" t="str">
            <v xml:space="preserve">   Economic Indicators Table 1.3</v>
          </cell>
          <cell r="E1124" t="str">
            <v xml:space="preserve">         Economic Indicators Table 1.11</v>
          </cell>
          <cell r="J1124" t="str">
            <v xml:space="preserve">         Economic Indicators Table 1.11</v>
          </cell>
          <cell r="N1124" t="str">
            <v xml:space="preserve">         "Official Diesel Oil Selling Price"</v>
          </cell>
          <cell r="R1124" t="str">
            <v xml:space="preserve">         Economic Indicators Table 1.15</v>
          </cell>
        </row>
        <row r="1125">
          <cell r="A1125" t="str">
            <v xml:space="preserve">   Consumer Price Indices for 43 Cities &amp; Changes</v>
          </cell>
          <cell r="E1125" t="str">
            <v xml:space="preserve">         Wholesale Price Indices of Manufacturing Commodities</v>
          </cell>
          <cell r="J1125" t="str">
            <v xml:space="preserve">         Wholesale Price Indices of Manufacturing Commodities</v>
          </cell>
          <cell r="N1125" t="str">
            <v xml:space="preserve">         Actual cost of high speed diesel</v>
          </cell>
          <cell r="R1125" t="str">
            <v xml:space="preserve">         Wholesale Price Indices of Construction Materials</v>
          </cell>
        </row>
        <row r="1126">
          <cell r="A1126" t="str">
            <v xml:space="preserve">   Sub-Sector General Index for Bandar Lampung</v>
          </cell>
          <cell r="E1126" t="str">
            <v xml:space="preserve">         Sub-Sector 17, Non Metallic Mineral Products</v>
          </cell>
          <cell r="J1126" t="str">
            <v xml:space="preserve">         Sub-Sector 19, Iron and Steel Products</v>
          </cell>
          <cell r="N1126" t="str">
            <v xml:space="preserve">         Estabilished by Pertamina Oil Company</v>
          </cell>
          <cell r="R1126" t="str">
            <v xml:space="preserve">         Sub-Sector 2, Public Works in Agriculture</v>
          </cell>
        </row>
        <row r="1128">
          <cell r="A1128" t="str">
            <v>Pn  =  A +  L(Ln/Lo) + C(Cn/Co) + S(Sn/So) + F(Fn/Fo) + M(Mn/Mo)</v>
          </cell>
        </row>
        <row r="1129">
          <cell r="A1129" t="str">
            <v>CALCULATION OF ESCALATION PAYMENT</v>
          </cell>
        </row>
        <row r="1130">
          <cell r="A1130" t="str">
            <v>CONTRACT PACKAGE</v>
          </cell>
          <cell r="C1130" t="str">
            <v>:</v>
          </cell>
          <cell r="D1130" t="str">
            <v>WAY CURUP IRRIGATION SUB-PROJECT PTSL-II</v>
          </cell>
          <cell r="Q1130" t="str">
            <v>CONTRACTOR</v>
          </cell>
          <cell r="R1130" t="str">
            <v>:     PT. ADHI KARYA (Persero) Tbk</v>
          </cell>
        </row>
        <row r="1131">
          <cell r="A1131" t="str">
            <v>CONTRACT NO. / DATE</v>
          </cell>
          <cell r="C1131" t="str">
            <v>:</v>
          </cell>
          <cell r="D1131" t="str">
            <v>HK.02.07-Ag.0801/WILIII/01 ,  Date : May 14th, 2004</v>
          </cell>
          <cell r="Q1131" t="str">
            <v>CONSULTANT</v>
          </cell>
          <cell r="R1131" t="str">
            <v>:     NIPPON KOEI (In Associated)</v>
          </cell>
        </row>
        <row r="1133">
          <cell r="A1133" t="str">
            <v xml:space="preserve"> PAY ITEM</v>
          </cell>
          <cell r="C1133" t="str">
            <v>:</v>
          </cell>
          <cell r="D1133" t="str">
            <v>III - 4 - 39</v>
          </cell>
          <cell r="I1133" t="str">
            <v xml:space="preserve"> DESCRIPTION :</v>
          </cell>
          <cell r="J1133" t="str">
            <v>Fence</v>
          </cell>
          <cell r="M1133" t="str">
            <v>QUANTITIES</v>
          </cell>
          <cell r="N1133" t="str">
            <v>ORIGINAL</v>
          </cell>
          <cell r="P1133" t="str">
            <v>CURRENT</v>
          </cell>
          <cell r="Q1133" t="str">
            <v>ORIGINAL</v>
          </cell>
          <cell r="R1133" t="str">
            <v>CURRENT</v>
          </cell>
        </row>
        <row r="1134">
          <cell r="A1134" t="str">
            <v xml:space="preserve"> COMPONENT</v>
          </cell>
          <cell r="C1134" t="str">
            <v>A</v>
          </cell>
          <cell r="D1134" t="str">
            <v>L</v>
          </cell>
          <cell r="E1134" t="str">
            <v>C</v>
          </cell>
          <cell r="F1134" t="str">
            <v>S</v>
          </cell>
          <cell r="G1134" t="str">
            <v>F</v>
          </cell>
          <cell r="H1134" t="str">
            <v>M</v>
          </cell>
          <cell r="I1134" t="str">
            <v xml:space="preserve"> QUANTITIES   :</v>
          </cell>
          <cell r="J1134">
            <v>1</v>
          </cell>
          <cell r="K1134" t="str">
            <v>m</v>
          </cell>
          <cell r="M1134" t="str">
            <v>FOR</v>
          </cell>
          <cell r="N1134" t="str">
            <v>UNIT PRICE</v>
          </cell>
          <cell r="O1134" t="str">
            <v>FACTOR</v>
          </cell>
          <cell r="P1134" t="str">
            <v>UNIT PRICE</v>
          </cell>
          <cell r="Q1134" t="str">
            <v>AMOUNT</v>
          </cell>
          <cell r="R1134" t="str">
            <v>AMOUNT</v>
          </cell>
          <cell r="S1134" t="str">
            <v>PRICE ESCALATION</v>
          </cell>
        </row>
        <row r="1135">
          <cell r="A1135" t="str">
            <v xml:space="preserve"> COST FACTOR</v>
          </cell>
          <cell r="C1135">
            <v>0.25</v>
          </cell>
          <cell r="D1135">
            <v>0.15</v>
          </cell>
          <cell r="E1135" t="str">
            <v>-</v>
          </cell>
          <cell r="F1135" t="str">
            <v>-</v>
          </cell>
          <cell r="G1135" t="str">
            <v>-</v>
          </cell>
          <cell r="H1135">
            <v>0.6</v>
          </cell>
          <cell r="I1135" t="str">
            <v>SCHEDULE QUANTITIES</v>
          </cell>
          <cell r="K1135" t="str">
            <v>ACTUAL QUANTITIES (MC)</v>
          </cell>
          <cell r="M1135" t="str">
            <v>ESCALATION</v>
          </cell>
          <cell r="N1135" t="str">
            <v>Ho</v>
          </cell>
          <cell r="O1135" t="str">
            <v>Pn</v>
          </cell>
          <cell r="P1135" t="str">
            <v>Hn</v>
          </cell>
          <cell r="Q1135" t="str">
            <v>Io</v>
          </cell>
          <cell r="R1135" t="str">
            <v>In</v>
          </cell>
          <cell r="S1135" t="str">
            <v>PAYMENT</v>
          </cell>
        </row>
        <row r="1136">
          <cell r="A1136" t="str">
            <v xml:space="preserve"> ZERO INDEX / DEC 2002</v>
          </cell>
          <cell r="C1136" t="str">
            <v>-</v>
          </cell>
          <cell r="D1136">
            <v>110.63</v>
          </cell>
          <cell r="E1136">
            <v>294</v>
          </cell>
          <cell r="F1136">
            <v>345</v>
          </cell>
          <cell r="G1136">
            <v>1650</v>
          </cell>
          <cell r="H1136">
            <v>350</v>
          </cell>
          <cell r="I1136" t="str">
            <v>CUMULATIVE</v>
          </cell>
          <cell r="J1136" t="str">
            <v>MONTHLY</v>
          </cell>
          <cell r="K1136" t="str">
            <v>CUMULATIVE</v>
          </cell>
          <cell r="L1136" t="str">
            <v>MONTHLY</v>
          </cell>
          <cell r="M1136" t="str">
            <v>PAYMENT</v>
          </cell>
        </row>
        <row r="1137">
          <cell r="A1137">
            <v>1</v>
          </cell>
          <cell r="B1137">
            <v>2</v>
          </cell>
          <cell r="C1137">
            <v>3</v>
          </cell>
          <cell r="D1137">
            <v>4</v>
          </cell>
          <cell r="E1137">
            <v>5</v>
          </cell>
          <cell r="F1137">
            <v>6</v>
          </cell>
          <cell r="G1137">
            <v>7</v>
          </cell>
          <cell r="H1137">
            <v>8</v>
          </cell>
          <cell r="I1137">
            <v>9</v>
          </cell>
          <cell r="J1137">
            <v>10</v>
          </cell>
          <cell r="K1137">
            <v>11</v>
          </cell>
          <cell r="L1137">
            <v>12</v>
          </cell>
          <cell r="M1137">
            <v>13</v>
          </cell>
          <cell r="N1137">
            <v>14</v>
          </cell>
          <cell r="O1137">
            <v>15</v>
          </cell>
          <cell r="P1137" t="str">
            <v>16=14x15</v>
          </cell>
          <cell r="Q1137" t="str">
            <v>17=13x14</v>
          </cell>
          <cell r="R1137" t="str">
            <v>18=13x16</v>
          </cell>
          <cell r="S1137" t="str">
            <v>19=18-17</v>
          </cell>
        </row>
        <row r="1139">
          <cell r="A1139" t="str">
            <v>2004</v>
          </cell>
          <cell r="B1139" t="str">
            <v xml:space="preserve">  JUNE</v>
          </cell>
          <cell r="C1139" t="str">
            <v>-</v>
          </cell>
          <cell r="D1139" t="str">
            <v>-</v>
          </cell>
          <cell r="E1139" t="str">
            <v>-</v>
          </cell>
          <cell r="F1139" t="str">
            <v>-</v>
          </cell>
          <cell r="G1139" t="str">
            <v>-</v>
          </cell>
          <cell r="H1139" t="str">
            <v>-</v>
          </cell>
          <cell r="I1139">
            <v>0</v>
          </cell>
          <cell r="J1139">
            <v>0</v>
          </cell>
          <cell r="K1139" t="str">
            <v>-</v>
          </cell>
          <cell r="L1139" t="str">
            <v>-</v>
          </cell>
          <cell r="M1139" t="str">
            <v>-</v>
          </cell>
          <cell r="N1139" t="str">
            <v>-</v>
          </cell>
          <cell r="O1139" t="str">
            <v>-</v>
          </cell>
          <cell r="P1139" t="str">
            <v>-</v>
          </cell>
          <cell r="Q1139" t="str">
            <v>-</v>
          </cell>
          <cell r="R1139" t="str">
            <v>-</v>
          </cell>
          <cell r="S1139" t="str">
            <v>-</v>
          </cell>
        </row>
        <row r="1140">
          <cell r="B1140" t="str">
            <v xml:space="preserve">  JULY</v>
          </cell>
          <cell r="C1140" t="str">
            <v>-</v>
          </cell>
          <cell r="D1140" t="str">
            <v>-</v>
          </cell>
          <cell r="E1140" t="str">
            <v>-</v>
          </cell>
          <cell r="F1140" t="str">
            <v>-</v>
          </cell>
          <cell r="G1140" t="str">
            <v>-</v>
          </cell>
          <cell r="H1140" t="str">
            <v>-</v>
          </cell>
          <cell r="I1140">
            <v>0</v>
          </cell>
          <cell r="J1140">
            <v>0</v>
          </cell>
          <cell r="K1140">
            <v>0</v>
          </cell>
          <cell r="L1140" t="str">
            <v>-</v>
          </cell>
          <cell r="M1140" t="str">
            <v>-</v>
          </cell>
          <cell r="N1140" t="str">
            <v>-</v>
          </cell>
          <cell r="O1140" t="str">
            <v>-</v>
          </cell>
          <cell r="P1140" t="str">
            <v>-</v>
          </cell>
          <cell r="Q1140" t="str">
            <v>-</v>
          </cell>
          <cell r="R1140" t="str">
            <v>-</v>
          </cell>
          <cell r="S1140" t="str">
            <v>-</v>
          </cell>
        </row>
        <row r="1141">
          <cell r="B1141" t="str">
            <v xml:space="preserve">  AUGUST</v>
          </cell>
          <cell r="C1141" t="str">
            <v>-</v>
          </cell>
          <cell r="D1141" t="str">
            <v>-</v>
          </cell>
          <cell r="E1141" t="str">
            <v>-</v>
          </cell>
          <cell r="F1141" t="str">
            <v>-</v>
          </cell>
          <cell r="G1141" t="str">
            <v>-</v>
          </cell>
          <cell r="H1141" t="str">
            <v>-</v>
          </cell>
          <cell r="I1141">
            <v>0</v>
          </cell>
          <cell r="J1141">
            <v>0</v>
          </cell>
          <cell r="K1141">
            <v>0</v>
          </cell>
          <cell r="L1141" t="str">
            <v>-</v>
          </cell>
          <cell r="M1141" t="str">
            <v>-</v>
          </cell>
          <cell r="N1141" t="str">
            <v>-</v>
          </cell>
          <cell r="O1141" t="str">
            <v>-</v>
          </cell>
          <cell r="P1141" t="str">
            <v>-</v>
          </cell>
          <cell r="Q1141" t="str">
            <v>-</v>
          </cell>
          <cell r="R1141" t="str">
            <v>-</v>
          </cell>
          <cell r="S1141" t="str">
            <v>-</v>
          </cell>
        </row>
        <row r="1142">
          <cell r="B1142" t="str">
            <v xml:space="preserve">  SEPTEMBER</v>
          </cell>
          <cell r="C1142" t="str">
            <v>-</v>
          </cell>
          <cell r="D1142" t="str">
            <v>-</v>
          </cell>
          <cell r="E1142" t="str">
            <v>-</v>
          </cell>
          <cell r="F1142" t="str">
            <v>-</v>
          </cell>
          <cell r="G1142" t="str">
            <v>-</v>
          </cell>
          <cell r="H1142" t="str">
            <v>-</v>
          </cell>
          <cell r="I1142">
            <v>0</v>
          </cell>
          <cell r="J1142">
            <v>0</v>
          </cell>
          <cell r="K1142">
            <v>0</v>
          </cell>
          <cell r="L1142" t="str">
            <v>-</v>
          </cell>
          <cell r="M1142" t="str">
            <v>-</v>
          </cell>
          <cell r="N1142" t="str">
            <v>-</v>
          </cell>
          <cell r="O1142" t="str">
            <v>-</v>
          </cell>
          <cell r="P1142" t="str">
            <v>-</v>
          </cell>
          <cell r="Q1142" t="str">
            <v>-</v>
          </cell>
          <cell r="R1142" t="str">
            <v>-</v>
          </cell>
          <cell r="S1142" t="str">
            <v>-</v>
          </cell>
        </row>
        <row r="1143">
          <cell r="B1143" t="str">
            <v xml:space="preserve">  OCTOBER</v>
          </cell>
          <cell r="C1143" t="str">
            <v>-</v>
          </cell>
          <cell r="D1143" t="str">
            <v>-</v>
          </cell>
          <cell r="E1143" t="str">
            <v>-</v>
          </cell>
          <cell r="F1143" t="str">
            <v>-</v>
          </cell>
          <cell r="G1143" t="str">
            <v>-</v>
          </cell>
          <cell r="H1143" t="str">
            <v>-</v>
          </cell>
          <cell r="I1143">
            <v>0</v>
          </cell>
          <cell r="J1143">
            <v>0</v>
          </cell>
          <cell r="K1143">
            <v>0</v>
          </cell>
          <cell r="L1143" t="str">
            <v>-</v>
          </cell>
          <cell r="M1143" t="str">
            <v>-</v>
          </cell>
          <cell r="N1143" t="str">
            <v>-</v>
          </cell>
          <cell r="O1143" t="str">
            <v>-</v>
          </cell>
          <cell r="P1143" t="str">
            <v>-</v>
          </cell>
          <cell r="Q1143" t="str">
            <v>-</v>
          </cell>
          <cell r="R1143" t="str">
            <v>-</v>
          </cell>
          <cell r="S1143" t="str">
            <v>-</v>
          </cell>
        </row>
        <row r="1144">
          <cell r="B1144" t="str">
            <v xml:space="preserve">  NOVEMBER</v>
          </cell>
          <cell r="C1144" t="str">
            <v>-</v>
          </cell>
          <cell r="D1144" t="str">
            <v>-</v>
          </cell>
          <cell r="E1144" t="str">
            <v>-</v>
          </cell>
          <cell r="F1144" t="str">
            <v>-</v>
          </cell>
          <cell r="G1144" t="str">
            <v>-</v>
          </cell>
          <cell r="H1144" t="str">
            <v>-</v>
          </cell>
          <cell r="I1144">
            <v>0</v>
          </cell>
          <cell r="J1144">
            <v>0</v>
          </cell>
          <cell r="K1144">
            <v>0</v>
          </cell>
          <cell r="L1144" t="str">
            <v>-</v>
          </cell>
          <cell r="M1144" t="str">
            <v>-</v>
          </cell>
          <cell r="N1144" t="str">
            <v>-</v>
          </cell>
          <cell r="O1144" t="str">
            <v>-</v>
          </cell>
          <cell r="P1144" t="str">
            <v>-</v>
          </cell>
          <cell r="Q1144" t="str">
            <v>-</v>
          </cell>
          <cell r="R1144" t="str">
            <v>-</v>
          </cell>
          <cell r="S1144" t="str">
            <v>-</v>
          </cell>
        </row>
        <row r="1145">
          <cell r="B1145" t="str">
            <v xml:space="preserve">  DECEMBER</v>
          </cell>
          <cell r="C1145" t="str">
            <v>-</v>
          </cell>
          <cell r="D1145" t="str">
            <v>-</v>
          </cell>
          <cell r="E1145" t="str">
            <v>-</v>
          </cell>
          <cell r="F1145" t="str">
            <v>-</v>
          </cell>
          <cell r="G1145" t="str">
            <v>-</v>
          </cell>
          <cell r="H1145" t="str">
            <v>-</v>
          </cell>
          <cell r="I1145">
            <v>0</v>
          </cell>
          <cell r="J1145">
            <v>0</v>
          </cell>
          <cell r="K1145">
            <v>0</v>
          </cell>
          <cell r="L1145" t="str">
            <v>-</v>
          </cell>
          <cell r="M1145" t="str">
            <v>-</v>
          </cell>
          <cell r="N1145" t="str">
            <v>-</v>
          </cell>
          <cell r="O1145" t="str">
            <v>-</v>
          </cell>
          <cell r="P1145" t="str">
            <v>-</v>
          </cell>
          <cell r="Q1145" t="str">
            <v>-</v>
          </cell>
          <cell r="R1145" t="str">
            <v>-</v>
          </cell>
          <cell r="S1145" t="str">
            <v>-</v>
          </cell>
        </row>
        <row r="1146">
          <cell r="A1146" t="str">
            <v>2005</v>
          </cell>
          <cell r="B1146" t="str">
            <v xml:space="preserve">  JANUARY</v>
          </cell>
          <cell r="C1146" t="str">
            <v>-</v>
          </cell>
          <cell r="D1146" t="str">
            <v>-</v>
          </cell>
          <cell r="E1146" t="str">
            <v>-</v>
          </cell>
          <cell r="F1146" t="str">
            <v>-</v>
          </cell>
          <cell r="G1146" t="str">
            <v>-</v>
          </cell>
          <cell r="H1146" t="str">
            <v>-</v>
          </cell>
          <cell r="I1146">
            <v>0</v>
          </cell>
          <cell r="J1146">
            <v>0</v>
          </cell>
          <cell r="K1146">
            <v>0</v>
          </cell>
          <cell r="L1146" t="str">
            <v>-</v>
          </cell>
          <cell r="M1146" t="str">
            <v>-</v>
          </cell>
          <cell r="N1146" t="str">
            <v>-</v>
          </cell>
          <cell r="O1146" t="str">
            <v>-</v>
          </cell>
          <cell r="P1146" t="str">
            <v>-</v>
          </cell>
          <cell r="Q1146" t="str">
            <v>-</v>
          </cell>
          <cell r="R1146" t="str">
            <v>-</v>
          </cell>
          <cell r="S1146" t="str">
            <v>-</v>
          </cell>
        </row>
        <row r="1147">
          <cell r="B1147" t="str">
            <v xml:space="preserve">  FEBRUARY</v>
          </cell>
          <cell r="C1147" t="str">
            <v>-</v>
          </cell>
          <cell r="D1147" t="str">
            <v>-</v>
          </cell>
          <cell r="E1147" t="str">
            <v>-</v>
          </cell>
          <cell r="F1147" t="str">
            <v>-</v>
          </cell>
          <cell r="G1147" t="str">
            <v>-</v>
          </cell>
          <cell r="H1147" t="str">
            <v>-</v>
          </cell>
          <cell r="I1147">
            <v>0</v>
          </cell>
          <cell r="J1147">
            <v>0</v>
          </cell>
          <cell r="K1147">
            <v>0</v>
          </cell>
          <cell r="L1147" t="str">
            <v>-</v>
          </cell>
          <cell r="M1147" t="str">
            <v>-</v>
          </cell>
          <cell r="N1147" t="str">
            <v>-</v>
          </cell>
          <cell r="O1147" t="str">
            <v>-</v>
          </cell>
          <cell r="P1147" t="str">
            <v>-</v>
          </cell>
          <cell r="Q1147" t="str">
            <v>-</v>
          </cell>
          <cell r="R1147" t="str">
            <v>-</v>
          </cell>
          <cell r="S1147" t="str">
            <v>-</v>
          </cell>
        </row>
        <row r="1148">
          <cell r="B1148" t="str">
            <v xml:space="preserve">  MARCH</v>
          </cell>
          <cell r="C1148" t="str">
            <v>-</v>
          </cell>
          <cell r="D1148" t="str">
            <v>-</v>
          </cell>
          <cell r="E1148" t="str">
            <v>-</v>
          </cell>
          <cell r="F1148" t="str">
            <v>-</v>
          </cell>
          <cell r="G1148" t="str">
            <v>-</v>
          </cell>
          <cell r="H1148" t="str">
            <v>-</v>
          </cell>
          <cell r="I1148">
            <v>0</v>
          </cell>
          <cell r="J1148">
            <v>0</v>
          </cell>
          <cell r="K1148">
            <v>0</v>
          </cell>
          <cell r="L1148" t="str">
            <v>-</v>
          </cell>
          <cell r="M1148" t="str">
            <v>-</v>
          </cell>
          <cell r="N1148" t="str">
            <v>-</v>
          </cell>
          <cell r="O1148" t="str">
            <v>-</v>
          </cell>
          <cell r="P1148" t="str">
            <v>-</v>
          </cell>
          <cell r="Q1148" t="str">
            <v>-</v>
          </cell>
          <cell r="R1148" t="str">
            <v>-</v>
          </cell>
          <cell r="S1148" t="str">
            <v>-</v>
          </cell>
        </row>
        <row r="1149">
          <cell r="B1149" t="str">
            <v xml:space="preserve">  APRIL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>
            <v>0</v>
          </cell>
          <cell r="J1149">
            <v>0</v>
          </cell>
          <cell r="K1149">
            <v>0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  <cell r="P1149" t="str">
            <v>-</v>
          </cell>
          <cell r="Q1149" t="str">
            <v>-</v>
          </cell>
          <cell r="R1149" t="str">
            <v>-</v>
          </cell>
          <cell r="S1149" t="str">
            <v>-</v>
          </cell>
        </row>
        <row r="1150">
          <cell r="B1150" t="str">
            <v xml:space="preserve">  MAY</v>
          </cell>
          <cell r="C1150" t="str">
            <v>-</v>
          </cell>
          <cell r="D1150" t="str">
            <v>-</v>
          </cell>
          <cell r="E1150" t="str">
            <v>-</v>
          </cell>
          <cell r="F1150" t="str">
            <v>-</v>
          </cell>
          <cell r="G1150" t="str">
            <v>-</v>
          </cell>
          <cell r="H1150" t="str">
            <v>-</v>
          </cell>
          <cell r="I1150">
            <v>0</v>
          </cell>
          <cell r="J1150">
            <v>0</v>
          </cell>
          <cell r="K1150">
            <v>0</v>
          </cell>
          <cell r="L1150" t="str">
            <v xml:space="preserve">-     </v>
          </cell>
          <cell r="M1150" t="str">
            <v>-</v>
          </cell>
          <cell r="N1150" t="str">
            <v>-</v>
          </cell>
          <cell r="O1150" t="str">
            <v>-</v>
          </cell>
          <cell r="P1150" t="str">
            <v>-</v>
          </cell>
          <cell r="Q1150" t="str">
            <v>-</v>
          </cell>
          <cell r="R1150" t="str">
            <v>-</v>
          </cell>
          <cell r="S1150" t="str">
            <v>-</v>
          </cell>
        </row>
        <row r="1151">
          <cell r="B1151" t="str">
            <v xml:space="preserve">  JUNE</v>
          </cell>
          <cell r="C1151" t="str">
            <v>-</v>
          </cell>
          <cell r="D1151">
            <v>121.75</v>
          </cell>
          <cell r="E1151">
            <v>323</v>
          </cell>
          <cell r="F1151">
            <v>491</v>
          </cell>
          <cell r="G1151">
            <v>2100</v>
          </cell>
          <cell r="H1151">
            <v>441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103126.25</v>
          </cell>
          <cell r="O1151">
            <v>1.1710772846425019</v>
          </cell>
          <cell r="P1151">
            <v>120768.80882536381</v>
          </cell>
          <cell r="Q1151">
            <v>0</v>
          </cell>
          <cell r="R1151">
            <v>0</v>
          </cell>
          <cell r="S1151">
            <v>0</v>
          </cell>
        </row>
        <row r="1152">
          <cell r="B1152" t="str">
            <v xml:space="preserve">  JULY</v>
          </cell>
          <cell r="C1152" t="str">
            <v>-</v>
          </cell>
          <cell r="D1152">
            <v>122.55</v>
          </cell>
          <cell r="E1152">
            <v>325</v>
          </cell>
          <cell r="F1152">
            <v>491</v>
          </cell>
          <cell r="G1152">
            <v>2100</v>
          </cell>
          <cell r="H1152">
            <v>449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103126.25</v>
          </cell>
          <cell r="O1152">
            <v>1.1858762670936582</v>
          </cell>
          <cell r="P1152">
            <v>122294.97238936737</v>
          </cell>
          <cell r="Q1152">
            <v>0</v>
          </cell>
          <cell r="R1152">
            <v>0</v>
          </cell>
          <cell r="S1152">
            <v>0</v>
          </cell>
        </row>
        <row r="1153">
          <cell r="B1153" t="str">
            <v xml:space="preserve">  AUGUST</v>
          </cell>
          <cell r="C1153" t="str">
            <v>-</v>
          </cell>
          <cell r="D1153">
            <v>122.49</v>
          </cell>
          <cell r="E1153">
            <v>326</v>
          </cell>
          <cell r="F1153">
            <v>493</v>
          </cell>
          <cell r="G1153">
            <v>2100</v>
          </cell>
          <cell r="H1153">
            <v>452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103126.25</v>
          </cell>
          <cell r="O1153">
            <v>1.1909377719812502</v>
          </cell>
          <cell r="P1153">
            <v>122816.9464077814</v>
          </cell>
          <cell r="Q1153">
            <v>0</v>
          </cell>
          <cell r="R1153">
            <v>0</v>
          </cell>
          <cell r="S1153">
            <v>0</v>
          </cell>
        </row>
        <row r="1154">
          <cell r="B1154" t="str">
            <v xml:space="preserve">  SEPTEMBER</v>
          </cell>
          <cell r="C1154" t="str">
            <v>-</v>
          </cell>
          <cell r="D1154">
            <v>123.27</v>
          </cell>
          <cell r="E1154">
            <v>330</v>
          </cell>
          <cell r="F1154">
            <v>495</v>
          </cell>
          <cell r="G1154">
            <v>2100</v>
          </cell>
          <cell r="H1154">
            <v>462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103126.25</v>
          </cell>
          <cell r="O1154">
            <v>1.2091382084425562</v>
          </cell>
          <cell r="P1154">
            <v>124693.88916839915</v>
          </cell>
          <cell r="Q1154">
            <v>0</v>
          </cell>
          <cell r="R1154">
            <v>0</v>
          </cell>
          <cell r="S1154">
            <v>0</v>
          </cell>
        </row>
        <row r="1155">
          <cell r="B1155" t="str">
            <v xml:space="preserve">  OCTOBER</v>
          </cell>
          <cell r="C1155" t="str">
            <v>-</v>
          </cell>
          <cell r="D1155">
            <v>139.13999999999999</v>
          </cell>
          <cell r="E1155">
            <v>376</v>
          </cell>
          <cell r="F1155">
            <v>511</v>
          </cell>
          <cell r="G1155">
            <v>4300</v>
          </cell>
          <cell r="H1155">
            <v>500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103126.25</v>
          </cell>
          <cell r="O1155">
            <v>1.2957987371030848</v>
          </cell>
          <cell r="P1155">
            <v>133630.86451217701</v>
          </cell>
          <cell r="Q1155">
            <v>0</v>
          </cell>
          <cell r="R1155">
            <v>0</v>
          </cell>
          <cell r="S1155">
            <v>0</v>
          </cell>
        </row>
        <row r="1156">
          <cell r="B1156" t="str">
            <v xml:space="preserve">  NOVEMBER</v>
          </cell>
          <cell r="C1156" t="str">
            <v>-</v>
          </cell>
          <cell r="D1156">
            <v>140.15</v>
          </cell>
          <cell r="E1156">
            <v>393</v>
          </cell>
          <cell r="F1156">
            <v>511</v>
          </cell>
          <cell r="G1156">
            <v>4300</v>
          </cell>
          <cell r="H1156">
            <v>510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103126.25</v>
          </cell>
          <cell r="O1156">
            <v>1.3143110238762414</v>
          </cell>
          <cell r="P1156">
            <v>135539.96722601724</v>
          </cell>
          <cell r="Q1156">
            <v>0</v>
          </cell>
          <cell r="R1156">
            <v>0</v>
          </cell>
          <cell r="S1156">
            <v>0</v>
          </cell>
        </row>
        <row r="1157">
          <cell r="B1157" t="str">
            <v xml:space="preserve">  DECEMBER</v>
          </cell>
          <cell r="C1157" t="str">
            <v>-</v>
          </cell>
          <cell r="D1157">
            <v>140.32</v>
          </cell>
          <cell r="E1157">
            <v>393</v>
          </cell>
          <cell r="F1157">
            <v>511</v>
          </cell>
          <cell r="G1157">
            <v>4300</v>
          </cell>
          <cell r="H1157">
            <v>510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103126.25</v>
          </cell>
          <cell r="O1157">
            <v>1.3145415219328263</v>
          </cell>
          <cell r="P1157">
            <v>135563.73762622513</v>
          </cell>
          <cell r="Q1157">
            <v>0</v>
          </cell>
          <cell r="R1157">
            <v>0</v>
          </cell>
          <cell r="S1157">
            <v>0</v>
          </cell>
        </row>
        <row r="1158">
          <cell r="A1158" t="str">
            <v>2006</v>
          </cell>
          <cell r="B1158" t="str">
            <v xml:space="preserve">  JANUARY</v>
          </cell>
          <cell r="C1158" t="str">
            <v>-</v>
          </cell>
          <cell r="D1158" t="str">
            <v>-</v>
          </cell>
          <cell r="E1158" t="str">
            <v>-</v>
          </cell>
          <cell r="F1158" t="str">
            <v>-</v>
          </cell>
          <cell r="G1158" t="str">
            <v>-</v>
          </cell>
          <cell r="H1158" t="str">
            <v>-</v>
          </cell>
          <cell r="I1158">
            <v>0</v>
          </cell>
          <cell r="J1158">
            <v>0</v>
          </cell>
          <cell r="K1158">
            <v>0</v>
          </cell>
          <cell r="L1158" t="str">
            <v>-</v>
          </cell>
          <cell r="M1158" t="str">
            <v>-</v>
          </cell>
          <cell r="N1158">
            <v>103126.25</v>
          </cell>
          <cell r="O1158">
            <v>0.25</v>
          </cell>
          <cell r="P1158">
            <v>25781.5625</v>
          </cell>
          <cell r="Q1158">
            <v>0</v>
          </cell>
          <cell r="R1158">
            <v>0</v>
          </cell>
          <cell r="S1158">
            <v>0</v>
          </cell>
        </row>
        <row r="1159">
          <cell r="B1159" t="str">
            <v xml:space="preserve">  FEBRUARY</v>
          </cell>
          <cell r="C1159" t="str">
            <v>-</v>
          </cell>
          <cell r="D1159" t="str">
            <v>-</v>
          </cell>
          <cell r="E1159" t="str">
            <v>-</v>
          </cell>
          <cell r="F1159" t="str">
            <v>-</v>
          </cell>
          <cell r="G1159" t="str">
            <v>-</v>
          </cell>
          <cell r="H1159" t="str">
            <v>-</v>
          </cell>
          <cell r="I1159">
            <v>0</v>
          </cell>
          <cell r="J1159">
            <v>0</v>
          </cell>
          <cell r="K1159">
            <v>0</v>
          </cell>
          <cell r="L1159" t="str">
            <v>-</v>
          </cell>
          <cell r="M1159" t="str">
            <v>-</v>
          </cell>
          <cell r="N1159">
            <v>103126.25</v>
          </cell>
          <cell r="O1159">
            <v>0.25</v>
          </cell>
          <cell r="P1159">
            <v>25781.5625</v>
          </cell>
          <cell r="Q1159">
            <v>0</v>
          </cell>
          <cell r="R1159">
            <v>0</v>
          </cell>
          <cell r="S1159">
            <v>0</v>
          </cell>
        </row>
        <row r="1160">
          <cell r="B1160" t="str">
            <v xml:space="preserve">  MARCH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>
            <v>0</v>
          </cell>
          <cell r="J1160">
            <v>0</v>
          </cell>
          <cell r="K1160">
            <v>0</v>
          </cell>
          <cell r="L1160" t="str">
            <v>-</v>
          </cell>
          <cell r="M1160" t="str">
            <v>-</v>
          </cell>
          <cell r="N1160">
            <v>103126.25</v>
          </cell>
          <cell r="O1160">
            <v>0.25</v>
          </cell>
          <cell r="P1160">
            <v>25781.5625</v>
          </cell>
          <cell r="Q1160">
            <v>0</v>
          </cell>
          <cell r="R1160">
            <v>0</v>
          </cell>
          <cell r="S1160">
            <v>0</v>
          </cell>
        </row>
        <row r="1161">
          <cell r="B1161" t="str">
            <v xml:space="preserve">  APRIL</v>
          </cell>
          <cell r="C1161" t="str">
            <v>-</v>
          </cell>
          <cell r="D1161" t="str">
            <v>-</v>
          </cell>
          <cell r="E1161" t="str">
            <v>-</v>
          </cell>
          <cell r="F1161" t="str">
            <v>-</v>
          </cell>
          <cell r="G1161" t="str">
            <v>-</v>
          </cell>
          <cell r="H1161" t="str">
            <v>-</v>
          </cell>
          <cell r="I1161">
            <v>0</v>
          </cell>
          <cell r="J1161">
            <v>0</v>
          </cell>
          <cell r="K1161">
            <v>0</v>
          </cell>
          <cell r="L1161" t="str">
            <v>-</v>
          </cell>
          <cell r="M1161" t="str">
            <v>-</v>
          </cell>
          <cell r="N1161">
            <v>103126.25</v>
          </cell>
          <cell r="O1161">
            <v>0.25</v>
          </cell>
          <cell r="P1161">
            <v>25781.5625</v>
          </cell>
          <cell r="Q1161">
            <v>0</v>
          </cell>
          <cell r="R1161">
            <v>0</v>
          </cell>
          <cell r="S1161">
            <v>0</v>
          </cell>
        </row>
        <row r="1162">
          <cell r="B1162" t="str">
            <v xml:space="preserve">  MAY</v>
          </cell>
          <cell r="C1162" t="str">
            <v>-</v>
          </cell>
          <cell r="D1162" t="str">
            <v>-</v>
          </cell>
          <cell r="E1162" t="str">
            <v>-</v>
          </cell>
          <cell r="F1162" t="str">
            <v>-</v>
          </cell>
          <cell r="G1162" t="str">
            <v>-</v>
          </cell>
          <cell r="H1162" t="str">
            <v>-</v>
          </cell>
          <cell r="I1162">
            <v>0</v>
          </cell>
          <cell r="J1162">
            <v>0</v>
          </cell>
          <cell r="K1162">
            <v>0</v>
          </cell>
          <cell r="L1162" t="str">
            <v>-</v>
          </cell>
          <cell r="M1162" t="str">
            <v>-</v>
          </cell>
          <cell r="N1162">
            <v>103126.25</v>
          </cell>
          <cell r="O1162">
            <v>0.25</v>
          </cell>
          <cell r="P1162">
            <v>25781.5625</v>
          </cell>
          <cell r="Q1162">
            <v>0</v>
          </cell>
          <cell r="R1162">
            <v>0</v>
          </cell>
          <cell r="S1162">
            <v>0</v>
          </cell>
        </row>
        <row r="1163">
          <cell r="B1163" t="str">
            <v xml:space="preserve">  JUNE</v>
          </cell>
          <cell r="C1163" t="str">
            <v>-</v>
          </cell>
          <cell r="D1163" t="str">
            <v>-</v>
          </cell>
          <cell r="E1163" t="str">
            <v>-</v>
          </cell>
          <cell r="F1163" t="str">
            <v>-</v>
          </cell>
          <cell r="G1163" t="str">
            <v>-</v>
          </cell>
          <cell r="H1163" t="str">
            <v>-</v>
          </cell>
          <cell r="I1163">
            <v>0</v>
          </cell>
          <cell r="J1163">
            <v>0</v>
          </cell>
          <cell r="K1163">
            <v>0</v>
          </cell>
          <cell r="L1163" t="str">
            <v>-</v>
          </cell>
          <cell r="M1163" t="str">
            <v>-</v>
          </cell>
          <cell r="N1163">
            <v>103126.25</v>
          </cell>
          <cell r="O1163">
            <v>0.25</v>
          </cell>
          <cell r="P1163">
            <v>25781.5625</v>
          </cell>
          <cell r="Q1163">
            <v>0</v>
          </cell>
          <cell r="R1163">
            <v>0</v>
          </cell>
          <cell r="S1163">
            <v>0</v>
          </cell>
        </row>
        <row r="1164">
          <cell r="B1164" t="str">
            <v xml:space="preserve">  JULY</v>
          </cell>
          <cell r="C1164" t="str">
            <v>-</v>
          </cell>
          <cell r="D1164" t="str">
            <v>-</v>
          </cell>
          <cell r="E1164" t="str">
            <v>-</v>
          </cell>
          <cell r="F1164" t="str">
            <v>-</v>
          </cell>
          <cell r="G1164" t="str">
            <v>-</v>
          </cell>
          <cell r="H1164" t="str">
            <v>-</v>
          </cell>
          <cell r="I1164">
            <v>0</v>
          </cell>
          <cell r="J1164">
            <v>0</v>
          </cell>
          <cell r="K1164">
            <v>0</v>
          </cell>
          <cell r="L1164" t="str">
            <v>-</v>
          </cell>
          <cell r="M1164" t="str">
            <v>-</v>
          </cell>
          <cell r="N1164">
            <v>103126.25</v>
          </cell>
          <cell r="O1164">
            <v>0.25</v>
          </cell>
          <cell r="P1164">
            <v>25781.5625</v>
          </cell>
          <cell r="Q1164">
            <v>0</v>
          </cell>
          <cell r="R1164">
            <v>0</v>
          </cell>
          <cell r="S1164">
            <v>0</v>
          </cell>
        </row>
        <row r="1165">
          <cell r="B1165" t="str">
            <v xml:space="preserve">  AUGUST</v>
          </cell>
          <cell r="C1165" t="str">
            <v>-</v>
          </cell>
          <cell r="D1165" t="str">
            <v>-</v>
          </cell>
          <cell r="E1165" t="str">
            <v>-</v>
          </cell>
          <cell r="F1165" t="str">
            <v>-</v>
          </cell>
          <cell r="G1165" t="str">
            <v>-</v>
          </cell>
          <cell r="H1165" t="str">
            <v>-</v>
          </cell>
          <cell r="I1165">
            <v>100</v>
          </cell>
          <cell r="J1165">
            <v>100</v>
          </cell>
          <cell r="K1165">
            <v>0</v>
          </cell>
          <cell r="L1165" t="str">
            <v>-</v>
          </cell>
          <cell r="M1165" t="str">
            <v>-</v>
          </cell>
          <cell r="N1165">
            <v>103126.25</v>
          </cell>
          <cell r="O1165">
            <v>0.25</v>
          </cell>
          <cell r="P1165">
            <v>25781.5625</v>
          </cell>
          <cell r="Q1165">
            <v>0</v>
          </cell>
          <cell r="R1165">
            <v>0</v>
          </cell>
          <cell r="S1165">
            <v>0</v>
          </cell>
        </row>
        <row r="1166">
          <cell r="B1166" t="str">
            <v xml:space="preserve">  SEPTEMBER</v>
          </cell>
          <cell r="C1166" t="str">
            <v>-</v>
          </cell>
          <cell r="D1166" t="str">
            <v>-</v>
          </cell>
          <cell r="E1166" t="str">
            <v>-</v>
          </cell>
          <cell r="F1166" t="str">
            <v>-</v>
          </cell>
          <cell r="G1166" t="str">
            <v>-</v>
          </cell>
          <cell r="H1166" t="str">
            <v>-</v>
          </cell>
          <cell r="I1166">
            <v>100</v>
          </cell>
          <cell r="J1166">
            <v>0</v>
          </cell>
          <cell r="K1166">
            <v>0</v>
          </cell>
          <cell r="L1166" t="str">
            <v>-</v>
          </cell>
          <cell r="M1166" t="str">
            <v>-</v>
          </cell>
          <cell r="N1166">
            <v>103126.25</v>
          </cell>
          <cell r="O1166">
            <v>0.25</v>
          </cell>
          <cell r="P1166">
            <v>25781.5625</v>
          </cell>
          <cell r="Q1166">
            <v>0</v>
          </cell>
          <cell r="R1166">
            <v>0</v>
          </cell>
          <cell r="S1166">
            <v>0</v>
          </cell>
        </row>
        <row r="1167">
          <cell r="B1167" t="str">
            <v xml:space="preserve">  OCTOBER</v>
          </cell>
          <cell r="C1167" t="str">
            <v>-</v>
          </cell>
          <cell r="D1167" t="str">
            <v>-</v>
          </cell>
          <cell r="E1167" t="str">
            <v>-</v>
          </cell>
          <cell r="F1167" t="str">
            <v>-</v>
          </cell>
          <cell r="G1167" t="str">
            <v>-</v>
          </cell>
          <cell r="H1167" t="str">
            <v>-</v>
          </cell>
          <cell r="I1167">
            <v>100</v>
          </cell>
          <cell r="J1167">
            <v>0</v>
          </cell>
          <cell r="K1167">
            <v>0</v>
          </cell>
          <cell r="L1167" t="str">
            <v>-</v>
          </cell>
          <cell r="M1167" t="str">
            <v>-</v>
          </cell>
          <cell r="N1167">
            <v>103126.25</v>
          </cell>
          <cell r="O1167">
            <v>0.25</v>
          </cell>
          <cell r="P1167">
            <v>25781.5625</v>
          </cell>
          <cell r="Q1167">
            <v>0</v>
          </cell>
          <cell r="R1167">
            <v>0</v>
          </cell>
          <cell r="S1167">
            <v>0</v>
          </cell>
        </row>
        <row r="1168">
          <cell r="B1168" t="str">
            <v xml:space="preserve">  NOVEMBER</v>
          </cell>
          <cell r="C1168" t="str">
            <v>-</v>
          </cell>
          <cell r="D1168" t="str">
            <v>-</v>
          </cell>
          <cell r="E1168" t="str">
            <v>-</v>
          </cell>
          <cell r="F1168" t="str">
            <v>-</v>
          </cell>
          <cell r="G1168" t="str">
            <v>-</v>
          </cell>
          <cell r="H1168" t="str">
            <v>-</v>
          </cell>
          <cell r="I1168">
            <v>100</v>
          </cell>
          <cell r="J1168">
            <v>0</v>
          </cell>
          <cell r="K1168">
            <v>0</v>
          </cell>
          <cell r="L1168" t="str">
            <v>-</v>
          </cell>
          <cell r="M1168" t="str">
            <v>-</v>
          </cell>
          <cell r="N1168">
            <v>103126.25</v>
          </cell>
          <cell r="O1168">
            <v>0.25</v>
          </cell>
          <cell r="P1168">
            <v>25781.5625</v>
          </cell>
          <cell r="Q1168">
            <v>0</v>
          </cell>
          <cell r="R1168">
            <v>0</v>
          </cell>
          <cell r="S1168">
            <v>0</v>
          </cell>
        </row>
        <row r="1170">
          <cell r="A1170" t="str">
            <v xml:space="preserve"> </v>
          </cell>
          <cell r="B1170" t="str">
            <v>T O T A L</v>
          </cell>
          <cell r="C1170" t="str">
            <v>Pay Item</v>
          </cell>
          <cell r="E1170" t="str">
            <v>:</v>
          </cell>
          <cell r="F1170" t="str">
            <v>III - 4 - 39</v>
          </cell>
          <cell r="J1170">
            <v>100</v>
          </cell>
          <cell r="K1170" t="str">
            <v>-</v>
          </cell>
          <cell r="L1170">
            <v>0</v>
          </cell>
          <cell r="M1170">
            <v>0</v>
          </cell>
          <cell r="O1170" t="str">
            <v>-</v>
          </cell>
          <cell r="Q1170">
            <v>0</v>
          </cell>
          <cell r="R1170">
            <v>0</v>
          </cell>
          <cell r="S1170">
            <v>0</v>
          </cell>
        </row>
        <row r="1172">
          <cell r="A1172" t="str">
            <v xml:space="preserve">   L : Labour</v>
          </cell>
          <cell r="E1172" t="str">
            <v xml:space="preserve">    C : Cement</v>
          </cell>
          <cell r="J1172" t="str">
            <v xml:space="preserve">    S : Steel</v>
          </cell>
          <cell r="N1172" t="str">
            <v xml:space="preserve">    F : Fuel</v>
          </cell>
          <cell r="R1172" t="str">
            <v xml:space="preserve">    M : Material</v>
          </cell>
        </row>
        <row r="1173">
          <cell r="A1173" t="str">
            <v xml:space="preserve">   Economic Indicators Table 1.3</v>
          </cell>
          <cell r="E1173" t="str">
            <v xml:space="preserve">         Economic Indicators Table 1.11</v>
          </cell>
          <cell r="J1173" t="str">
            <v xml:space="preserve">         Economic Indicators Table 1.11</v>
          </cell>
          <cell r="N1173" t="str">
            <v xml:space="preserve">         "Official Diesel Oil Selling Price"</v>
          </cell>
          <cell r="R1173" t="str">
            <v xml:space="preserve">         Economic Indicators Table 1.15</v>
          </cell>
        </row>
        <row r="1174">
          <cell r="A1174" t="str">
            <v xml:space="preserve">   Consumer Price Indices for 43 Cities &amp; Changes</v>
          </cell>
          <cell r="E1174" t="str">
            <v xml:space="preserve">         Wholesale Price Indices of Manufacturing Commodities</v>
          </cell>
          <cell r="J1174" t="str">
            <v xml:space="preserve">         Wholesale Price Indices of Manufacturing Commodities</v>
          </cell>
          <cell r="N1174" t="str">
            <v xml:space="preserve">         Actual cost of high speed diesel</v>
          </cell>
          <cell r="R1174" t="str">
            <v xml:space="preserve">         Wholesale Price Indices of Construction Materials</v>
          </cell>
        </row>
        <row r="1175">
          <cell r="A1175" t="str">
            <v xml:space="preserve">   Sub-Sector General Index for Bandar Lampung</v>
          </cell>
          <cell r="E1175" t="str">
            <v xml:space="preserve">         Sub-Sector 17, Non Metallic Mineral Products</v>
          </cell>
          <cell r="J1175" t="str">
            <v xml:space="preserve">         Sub-Sector 19, Iron and Steel Products</v>
          </cell>
          <cell r="N1175" t="str">
            <v xml:space="preserve">         Estabilished by Pertamina Oil Company</v>
          </cell>
          <cell r="R1175" t="str">
            <v xml:space="preserve">         Sub-Sector 2, Public Works in Agriculture</v>
          </cell>
        </row>
        <row r="1177">
          <cell r="A1177" t="str">
            <v>Pn  =  A +  L(Ln/Lo) + C(Cn/Co) + S(Sn/So) + F(Fn/Fo) + M(Mn/Mo)</v>
          </cell>
        </row>
        <row r="1178">
          <cell r="A1178" t="str">
            <v>CALCULATION OF ESCALATION PAYMENT</v>
          </cell>
        </row>
        <row r="1179">
          <cell r="A1179" t="str">
            <v>CONTRACT PACKAGE</v>
          </cell>
          <cell r="C1179" t="str">
            <v>:</v>
          </cell>
          <cell r="D1179" t="str">
            <v>WAY CURUP IRRIGATION SUB-PROJECT PTSL-II</v>
          </cell>
          <cell r="Q1179" t="str">
            <v>CONTRACTOR</v>
          </cell>
          <cell r="R1179" t="str">
            <v>:     PT. ADHI KARYA (Persero) Tbk</v>
          </cell>
        </row>
        <row r="1180">
          <cell r="A1180" t="str">
            <v>CONTRACT NO. / DATE</v>
          </cell>
          <cell r="C1180" t="str">
            <v>:</v>
          </cell>
          <cell r="D1180" t="str">
            <v>HK.02.07-Ag.0801/WILIII/01 ,  Date : May 14th, 2004</v>
          </cell>
          <cell r="Q1180" t="str">
            <v>CONSULTANT</v>
          </cell>
          <cell r="R1180" t="str">
            <v>:     NIPPON KOEI (In Associated)</v>
          </cell>
        </row>
        <row r="1182">
          <cell r="A1182" t="str">
            <v xml:space="preserve"> PAY ITEM</v>
          </cell>
          <cell r="C1182" t="str">
            <v>:</v>
          </cell>
          <cell r="D1182" t="str">
            <v>III - 4 - 40</v>
          </cell>
          <cell r="I1182" t="str">
            <v xml:space="preserve"> DESCRIPTION :</v>
          </cell>
          <cell r="J1182" t="str">
            <v>Geotextile filter</v>
          </cell>
          <cell r="M1182" t="str">
            <v>QUANTITIES</v>
          </cell>
          <cell r="N1182" t="str">
            <v>ORIGINAL</v>
          </cell>
          <cell r="P1182" t="str">
            <v>CURRENT</v>
          </cell>
          <cell r="Q1182" t="str">
            <v>ORIGINAL</v>
          </cell>
          <cell r="R1182" t="str">
            <v>CURRENT</v>
          </cell>
        </row>
        <row r="1183">
          <cell r="A1183" t="str">
            <v xml:space="preserve"> COMPONENT</v>
          </cell>
          <cell r="C1183" t="str">
            <v>A</v>
          </cell>
          <cell r="D1183" t="str">
            <v>L</v>
          </cell>
          <cell r="E1183" t="str">
            <v>C</v>
          </cell>
          <cell r="F1183" t="str">
            <v>S</v>
          </cell>
          <cell r="G1183" t="str">
            <v>F</v>
          </cell>
          <cell r="H1183" t="str">
            <v>M</v>
          </cell>
          <cell r="I1183" t="str">
            <v xml:space="preserve"> QUANTITIES   :</v>
          </cell>
          <cell r="J1183">
            <v>1</v>
          </cell>
          <cell r="K1183" t="str">
            <v>sq.m</v>
          </cell>
          <cell r="M1183" t="str">
            <v>FOR</v>
          </cell>
          <cell r="N1183" t="str">
            <v>UNIT PRICE</v>
          </cell>
          <cell r="O1183" t="str">
            <v>FACTOR</v>
          </cell>
          <cell r="P1183" t="str">
            <v>UNIT PRICE</v>
          </cell>
          <cell r="Q1183" t="str">
            <v>AMOUNT</v>
          </cell>
          <cell r="R1183" t="str">
            <v>AMOUNT</v>
          </cell>
          <cell r="S1183" t="str">
            <v>PRICE ESCALATION</v>
          </cell>
        </row>
        <row r="1184">
          <cell r="A1184" t="str">
            <v xml:space="preserve"> COST FACTOR</v>
          </cell>
          <cell r="C1184">
            <v>0.25</v>
          </cell>
          <cell r="D1184">
            <v>0.15</v>
          </cell>
          <cell r="E1184" t="str">
            <v>-</v>
          </cell>
          <cell r="F1184" t="str">
            <v>-</v>
          </cell>
          <cell r="G1184" t="str">
            <v>-</v>
          </cell>
          <cell r="H1184">
            <v>0.6</v>
          </cell>
          <cell r="I1184" t="str">
            <v>SCHEDULE QUANTITIES</v>
          </cell>
          <cell r="K1184" t="str">
            <v>ACTUAL QUANTITIES (MC)</v>
          </cell>
          <cell r="M1184" t="str">
            <v>ESCALATION</v>
          </cell>
          <cell r="N1184" t="str">
            <v>Ho</v>
          </cell>
          <cell r="O1184" t="str">
            <v>Pn</v>
          </cell>
          <cell r="P1184" t="str">
            <v>Hn</v>
          </cell>
          <cell r="Q1184" t="str">
            <v>Io</v>
          </cell>
          <cell r="R1184" t="str">
            <v>In</v>
          </cell>
          <cell r="S1184" t="str">
            <v>PAYMENT</v>
          </cell>
        </row>
        <row r="1185">
          <cell r="A1185" t="str">
            <v xml:space="preserve"> ZERO INDEX / DEC 2002</v>
          </cell>
          <cell r="C1185" t="str">
            <v>-</v>
          </cell>
          <cell r="D1185">
            <v>110.63</v>
          </cell>
          <cell r="E1185">
            <v>294</v>
          </cell>
          <cell r="F1185">
            <v>345</v>
          </cell>
          <cell r="G1185">
            <v>1650</v>
          </cell>
          <cell r="H1185">
            <v>350</v>
          </cell>
          <cell r="I1185" t="str">
            <v>CUMULATIVE</v>
          </cell>
          <cell r="J1185" t="str">
            <v>MONTHLY</v>
          </cell>
          <cell r="K1185" t="str">
            <v>CUMULATIVE</v>
          </cell>
          <cell r="L1185" t="str">
            <v>MONTHLY</v>
          </cell>
          <cell r="M1185" t="str">
            <v>PAYMENT</v>
          </cell>
        </row>
        <row r="1186">
          <cell r="A1186">
            <v>1</v>
          </cell>
          <cell r="B1186">
            <v>2</v>
          </cell>
          <cell r="C1186">
            <v>3</v>
          </cell>
          <cell r="D1186">
            <v>4</v>
          </cell>
          <cell r="E1186">
            <v>5</v>
          </cell>
          <cell r="F1186">
            <v>6</v>
          </cell>
          <cell r="G1186">
            <v>7</v>
          </cell>
          <cell r="H1186">
            <v>8</v>
          </cell>
          <cell r="I1186">
            <v>9</v>
          </cell>
          <cell r="J1186">
            <v>10</v>
          </cell>
          <cell r="K1186">
            <v>11</v>
          </cell>
          <cell r="L1186">
            <v>12</v>
          </cell>
          <cell r="M1186">
            <v>13</v>
          </cell>
          <cell r="N1186">
            <v>14</v>
          </cell>
          <cell r="O1186">
            <v>15</v>
          </cell>
          <cell r="P1186" t="str">
            <v>16=14x15</v>
          </cell>
          <cell r="Q1186" t="str">
            <v>17=13x14</v>
          </cell>
          <cell r="R1186" t="str">
            <v>18=13x16</v>
          </cell>
          <cell r="S1186" t="str">
            <v>19=18-17</v>
          </cell>
        </row>
        <row r="1188">
          <cell r="A1188" t="str">
            <v>2004</v>
          </cell>
          <cell r="B1188" t="str">
            <v xml:space="preserve">  JUNE</v>
          </cell>
          <cell r="C1188" t="str">
            <v>-</v>
          </cell>
          <cell r="D1188" t="str">
            <v>-</v>
          </cell>
          <cell r="E1188" t="str">
            <v>-</v>
          </cell>
          <cell r="F1188" t="str">
            <v>-</v>
          </cell>
          <cell r="G1188" t="str">
            <v>-</v>
          </cell>
          <cell r="H1188" t="str">
            <v>-</v>
          </cell>
          <cell r="I1188">
            <v>0</v>
          </cell>
          <cell r="J1188">
            <v>0</v>
          </cell>
          <cell r="K1188" t="str">
            <v>-</v>
          </cell>
          <cell r="L1188" t="str">
            <v>-</v>
          </cell>
          <cell r="M1188" t="str">
            <v>-</v>
          </cell>
          <cell r="N1188" t="str">
            <v>-</v>
          </cell>
          <cell r="O1188" t="str">
            <v>-</v>
          </cell>
          <cell r="P1188" t="str">
            <v>-</v>
          </cell>
          <cell r="Q1188" t="str">
            <v>-</v>
          </cell>
          <cell r="R1188" t="str">
            <v>-</v>
          </cell>
          <cell r="S1188" t="str">
            <v>-</v>
          </cell>
        </row>
        <row r="1189">
          <cell r="B1189" t="str">
            <v xml:space="preserve">  JULY</v>
          </cell>
          <cell r="C1189" t="str">
            <v>-</v>
          </cell>
          <cell r="D1189" t="str">
            <v>-</v>
          </cell>
          <cell r="E1189" t="str">
            <v>-</v>
          </cell>
          <cell r="F1189" t="str">
            <v>-</v>
          </cell>
          <cell r="G1189" t="str">
            <v>-</v>
          </cell>
          <cell r="H1189" t="str">
            <v>-</v>
          </cell>
          <cell r="I1189">
            <v>0</v>
          </cell>
          <cell r="J1189">
            <v>0</v>
          </cell>
          <cell r="K1189">
            <v>0</v>
          </cell>
          <cell r="L1189" t="str">
            <v>-</v>
          </cell>
          <cell r="M1189" t="str">
            <v>-</v>
          </cell>
          <cell r="N1189" t="str">
            <v>-</v>
          </cell>
          <cell r="O1189" t="str">
            <v>-</v>
          </cell>
          <cell r="P1189" t="str">
            <v>-</v>
          </cell>
          <cell r="Q1189" t="str">
            <v>-</v>
          </cell>
          <cell r="R1189" t="str">
            <v>-</v>
          </cell>
          <cell r="S1189" t="str">
            <v>-</v>
          </cell>
        </row>
        <row r="1190">
          <cell r="B1190" t="str">
            <v xml:space="preserve">  AUGUST</v>
          </cell>
          <cell r="C1190" t="str">
            <v>-</v>
          </cell>
          <cell r="D1190" t="str">
            <v>-</v>
          </cell>
          <cell r="E1190" t="str">
            <v>-</v>
          </cell>
          <cell r="F1190" t="str">
            <v>-</v>
          </cell>
          <cell r="G1190" t="str">
            <v>-</v>
          </cell>
          <cell r="H1190" t="str">
            <v>-</v>
          </cell>
          <cell r="I1190">
            <v>0</v>
          </cell>
          <cell r="J1190">
            <v>0</v>
          </cell>
          <cell r="K1190">
            <v>0</v>
          </cell>
          <cell r="L1190" t="str">
            <v>-</v>
          </cell>
          <cell r="M1190" t="str">
            <v>-</v>
          </cell>
          <cell r="N1190" t="str">
            <v>-</v>
          </cell>
          <cell r="O1190" t="str">
            <v>-</v>
          </cell>
          <cell r="P1190" t="str">
            <v>-</v>
          </cell>
          <cell r="Q1190" t="str">
            <v>-</v>
          </cell>
          <cell r="R1190" t="str">
            <v>-</v>
          </cell>
          <cell r="S1190" t="str">
            <v>-</v>
          </cell>
        </row>
        <row r="1191">
          <cell r="B1191" t="str">
            <v xml:space="preserve">  SEPTEMBER</v>
          </cell>
          <cell r="C1191" t="str">
            <v>-</v>
          </cell>
          <cell r="D1191" t="str">
            <v>-</v>
          </cell>
          <cell r="E1191" t="str">
            <v>-</v>
          </cell>
          <cell r="F1191" t="str">
            <v>-</v>
          </cell>
          <cell r="G1191" t="str">
            <v>-</v>
          </cell>
          <cell r="H1191" t="str">
            <v>-</v>
          </cell>
          <cell r="I1191">
            <v>0</v>
          </cell>
          <cell r="J1191">
            <v>0</v>
          </cell>
          <cell r="K1191">
            <v>0</v>
          </cell>
          <cell r="L1191" t="str">
            <v>-</v>
          </cell>
          <cell r="M1191" t="str">
            <v>-</v>
          </cell>
          <cell r="N1191" t="str">
            <v>-</v>
          </cell>
          <cell r="O1191" t="str">
            <v>-</v>
          </cell>
          <cell r="P1191" t="str">
            <v>-</v>
          </cell>
          <cell r="Q1191" t="str">
            <v>-</v>
          </cell>
          <cell r="R1191" t="str">
            <v>-</v>
          </cell>
          <cell r="S1191" t="str">
            <v>-</v>
          </cell>
        </row>
        <row r="1192">
          <cell r="B1192" t="str">
            <v xml:space="preserve">  OCTOBER</v>
          </cell>
          <cell r="C1192" t="str">
            <v>-</v>
          </cell>
          <cell r="D1192" t="str">
            <v>-</v>
          </cell>
          <cell r="E1192" t="str">
            <v>-</v>
          </cell>
          <cell r="F1192" t="str">
            <v>-</v>
          </cell>
          <cell r="G1192" t="str">
            <v>-</v>
          </cell>
          <cell r="H1192" t="str">
            <v>-</v>
          </cell>
          <cell r="I1192">
            <v>0</v>
          </cell>
          <cell r="J1192">
            <v>0</v>
          </cell>
          <cell r="K1192">
            <v>0</v>
          </cell>
          <cell r="L1192" t="str">
            <v>-</v>
          </cell>
          <cell r="M1192" t="str">
            <v>-</v>
          </cell>
          <cell r="N1192" t="str">
            <v>-</v>
          </cell>
          <cell r="O1192" t="str">
            <v>-</v>
          </cell>
          <cell r="P1192" t="str">
            <v>-</v>
          </cell>
          <cell r="Q1192" t="str">
            <v>-</v>
          </cell>
          <cell r="R1192" t="str">
            <v>-</v>
          </cell>
          <cell r="S1192" t="str">
            <v>-</v>
          </cell>
        </row>
        <row r="1193">
          <cell r="B1193" t="str">
            <v xml:space="preserve">  NOVEMBER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>
            <v>0</v>
          </cell>
          <cell r="J1193">
            <v>0</v>
          </cell>
          <cell r="K1193">
            <v>0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  <cell r="P1193" t="str">
            <v>-</v>
          </cell>
          <cell r="Q1193" t="str">
            <v>-</v>
          </cell>
          <cell r="R1193" t="str">
            <v>-</v>
          </cell>
          <cell r="S1193" t="str">
            <v>-</v>
          </cell>
        </row>
        <row r="1194">
          <cell r="B1194" t="str">
            <v xml:space="preserve">  DECEMBER</v>
          </cell>
          <cell r="C1194" t="str">
            <v>-</v>
          </cell>
          <cell r="D1194" t="str">
            <v>-</v>
          </cell>
          <cell r="E1194" t="str">
            <v>-</v>
          </cell>
          <cell r="F1194" t="str">
            <v>-</v>
          </cell>
          <cell r="G1194" t="str">
            <v>-</v>
          </cell>
          <cell r="H1194" t="str">
            <v>-</v>
          </cell>
          <cell r="I1194">
            <v>0</v>
          </cell>
          <cell r="J1194">
            <v>0</v>
          </cell>
          <cell r="K1194">
            <v>0</v>
          </cell>
          <cell r="L1194" t="str">
            <v>-</v>
          </cell>
          <cell r="M1194" t="str">
            <v>-</v>
          </cell>
          <cell r="N1194" t="str">
            <v>-</v>
          </cell>
          <cell r="O1194" t="str">
            <v>-</v>
          </cell>
          <cell r="P1194" t="str">
            <v>-</v>
          </cell>
          <cell r="Q1194" t="str">
            <v>-</v>
          </cell>
          <cell r="R1194" t="str">
            <v>-</v>
          </cell>
          <cell r="S1194" t="str">
            <v>-</v>
          </cell>
        </row>
        <row r="1195">
          <cell r="A1195" t="str">
            <v>2005</v>
          </cell>
          <cell r="B1195" t="str">
            <v xml:space="preserve">  JANUARY</v>
          </cell>
          <cell r="C1195" t="str">
            <v>-</v>
          </cell>
          <cell r="D1195" t="str">
            <v>-</v>
          </cell>
          <cell r="E1195" t="str">
            <v>-</v>
          </cell>
          <cell r="F1195" t="str">
            <v>-</v>
          </cell>
          <cell r="G1195" t="str">
            <v>-</v>
          </cell>
          <cell r="H1195" t="str">
            <v>-</v>
          </cell>
          <cell r="I1195">
            <v>0</v>
          </cell>
          <cell r="J1195">
            <v>0</v>
          </cell>
          <cell r="K1195">
            <v>0</v>
          </cell>
          <cell r="L1195" t="str">
            <v>-</v>
          </cell>
          <cell r="M1195" t="str">
            <v>-</v>
          </cell>
          <cell r="N1195" t="str">
            <v>-</v>
          </cell>
          <cell r="O1195" t="str">
            <v>-</v>
          </cell>
          <cell r="P1195" t="str">
            <v>-</v>
          </cell>
          <cell r="Q1195" t="str">
            <v>-</v>
          </cell>
          <cell r="R1195" t="str">
            <v>-</v>
          </cell>
          <cell r="S1195" t="str">
            <v>-</v>
          </cell>
        </row>
        <row r="1196">
          <cell r="B1196" t="str">
            <v xml:space="preserve">  FEBRUARY</v>
          </cell>
          <cell r="C1196" t="str">
            <v>-</v>
          </cell>
          <cell r="D1196" t="str">
            <v>-</v>
          </cell>
          <cell r="E1196" t="str">
            <v>-</v>
          </cell>
          <cell r="F1196" t="str">
            <v>-</v>
          </cell>
          <cell r="G1196" t="str">
            <v>-</v>
          </cell>
          <cell r="H1196" t="str">
            <v>-</v>
          </cell>
          <cell r="I1196">
            <v>0</v>
          </cell>
          <cell r="J1196">
            <v>0</v>
          </cell>
          <cell r="K1196">
            <v>0</v>
          </cell>
          <cell r="L1196" t="str">
            <v>-</v>
          </cell>
          <cell r="M1196" t="str">
            <v>-</v>
          </cell>
          <cell r="N1196" t="str">
            <v>-</v>
          </cell>
          <cell r="O1196" t="str">
            <v>-</v>
          </cell>
          <cell r="P1196" t="str">
            <v>-</v>
          </cell>
          <cell r="Q1196" t="str">
            <v>-</v>
          </cell>
          <cell r="R1196" t="str">
            <v>-</v>
          </cell>
          <cell r="S1196" t="str">
            <v>-</v>
          </cell>
        </row>
        <row r="1197">
          <cell r="B1197" t="str">
            <v xml:space="preserve">  MARCH</v>
          </cell>
          <cell r="C1197" t="str">
            <v>-</v>
          </cell>
          <cell r="D1197" t="str">
            <v>-</v>
          </cell>
          <cell r="E1197" t="str">
            <v>-</v>
          </cell>
          <cell r="F1197" t="str">
            <v>-</v>
          </cell>
          <cell r="G1197" t="str">
            <v>-</v>
          </cell>
          <cell r="H1197" t="str">
            <v>-</v>
          </cell>
          <cell r="I1197">
            <v>0</v>
          </cell>
          <cell r="J1197">
            <v>0</v>
          </cell>
          <cell r="K1197">
            <v>0</v>
          </cell>
          <cell r="L1197" t="str">
            <v>-</v>
          </cell>
          <cell r="M1197" t="str">
            <v>-</v>
          </cell>
          <cell r="N1197" t="str">
            <v>-</v>
          </cell>
          <cell r="O1197" t="str">
            <v>-</v>
          </cell>
          <cell r="P1197" t="str">
            <v>-</v>
          </cell>
          <cell r="Q1197" t="str">
            <v>-</v>
          </cell>
          <cell r="R1197" t="str">
            <v>-</v>
          </cell>
          <cell r="S1197" t="str">
            <v>-</v>
          </cell>
        </row>
        <row r="1198">
          <cell r="B1198" t="str">
            <v xml:space="preserve">  APRIL</v>
          </cell>
          <cell r="C1198" t="str">
            <v>-</v>
          </cell>
          <cell r="D1198" t="str">
            <v>-</v>
          </cell>
          <cell r="E1198" t="str">
            <v>-</v>
          </cell>
          <cell r="F1198" t="str">
            <v>-</v>
          </cell>
          <cell r="G1198" t="str">
            <v>-</v>
          </cell>
          <cell r="H1198" t="str">
            <v>-</v>
          </cell>
          <cell r="I1198">
            <v>0</v>
          </cell>
          <cell r="J1198">
            <v>0</v>
          </cell>
          <cell r="K1198">
            <v>0</v>
          </cell>
          <cell r="L1198" t="str">
            <v>-</v>
          </cell>
          <cell r="M1198" t="str">
            <v>-</v>
          </cell>
          <cell r="N1198" t="str">
            <v>-</v>
          </cell>
          <cell r="O1198" t="str">
            <v>-</v>
          </cell>
          <cell r="P1198" t="str">
            <v>-</v>
          </cell>
          <cell r="Q1198" t="str">
            <v>-</v>
          </cell>
          <cell r="R1198" t="str">
            <v>-</v>
          </cell>
          <cell r="S1198" t="str">
            <v>-</v>
          </cell>
        </row>
        <row r="1199">
          <cell r="B1199" t="str">
            <v xml:space="preserve">  MAY</v>
          </cell>
          <cell r="C1199" t="str">
            <v>-</v>
          </cell>
          <cell r="D1199" t="str">
            <v>-</v>
          </cell>
          <cell r="E1199" t="str">
            <v>-</v>
          </cell>
          <cell r="F1199" t="str">
            <v>-</v>
          </cell>
          <cell r="G1199" t="str">
            <v>-</v>
          </cell>
          <cell r="H1199" t="str">
            <v>-</v>
          </cell>
          <cell r="I1199">
            <v>0</v>
          </cell>
          <cell r="J1199">
            <v>0</v>
          </cell>
          <cell r="K1199">
            <v>0</v>
          </cell>
          <cell r="L1199" t="str">
            <v xml:space="preserve">-     </v>
          </cell>
          <cell r="M1199" t="str">
            <v>-</v>
          </cell>
          <cell r="N1199" t="str">
            <v>-</v>
          </cell>
          <cell r="O1199" t="str">
            <v>-</v>
          </cell>
          <cell r="P1199" t="str">
            <v>-</v>
          </cell>
          <cell r="Q1199" t="str">
            <v>-</v>
          </cell>
          <cell r="R1199" t="str">
            <v>-</v>
          </cell>
          <cell r="S1199" t="str">
            <v>-</v>
          </cell>
        </row>
        <row r="1200">
          <cell r="B1200" t="str">
            <v xml:space="preserve">  JUNE</v>
          </cell>
          <cell r="C1200" t="str">
            <v>-</v>
          </cell>
          <cell r="D1200">
            <v>121.75</v>
          </cell>
          <cell r="E1200">
            <v>323</v>
          </cell>
          <cell r="F1200">
            <v>491</v>
          </cell>
          <cell r="G1200">
            <v>2100</v>
          </cell>
          <cell r="H1200">
            <v>441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9901.5</v>
          </cell>
          <cell r="O1200">
            <v>1.1710772846425019</v>
          </cell>
          <cell r="P1200">
            <v>11595.421733887733</v>
          </cell>
          <cell r="Q1200">
            <v>0</v>
          </cell>
          <cell r="R1200">
            <v>0</v>
          </cell>
          <cell r="S1200">
            <v>0</v>
          </cell>
        </row>
        <row r="1201">
          <cell r="B1201" t="str">
            <v xml:space="preserve">  JULY</v>
          </cell>
          <cell r="C1201" t="str">
            <v>-</v>
          </cell>
          <cell r="D1201">
            <v>122.55</v>
          </cell>
          <cell r="E1201">
            <v>325</v>
          </cell>
          <cell r="F1201">
            <v>491</v>
          </cell>
          <cell r="G1201">
            <v>2100</v>
          </cell>
          <cell r="H1201">
            <v>449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9901.5</v>
          </cell>
          <cell r="O1201">
            <v>1.1858762670936582</v>
          </cell>
          <cell r="P1201">
            <v>11741.953858627858</v>
          </cell>
          <cell r="Q1201">
            <v>0</v>
          </cell>
          <cell r="R1201">
            <v>0</v>
          </cell>
          <cell r="S1201">
            <v>0</v>
          </cell>
        </row>
        <row r="1202">
          <cell r="B1202" t="str">
            <v xml:space="preserve">  AUGUST</v>
          </cell>
          <cell r="C1202" t="str">
            <v>-</v>
          </cell>
          <cell r="D1202">
            <v>122.49</v>
          </cell>
          <cell r="E1202">
            <v>326</v>
          </cell>
          <cell r="F1202">
            <v>493</v>
          </cell>
          <cell r="G1202">
            <v>2100</v>
          </cell>
          <cell r="H1202">
            <v>452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9901.5</v>
          </cell>
          <cell r="O1202">
            <v>1.1909377719812502</v>
          </cell>
          <cell r="P1202">
            <v>11792.070349272348</v>
          </cell>
          <cell r="Q1202">
            <v>0</v>
          </cell>
          <cell r="R1202">
            <v>0</v>
          </cell>
          <cell r="S1202">
            <v>0</v>
          </cell>
        </row>
        <row r="1203">
          <cell r="B1203" t="str">
            <v xml:space="preserve">  SEPTEMBER</v>
          </cell>
          <cell r="C1203" t="str">
            <v>-</v>
          </cell>
          <cell r="D1203">
            <v>123.27</v>
          </cell>
          <cell r="E1203">
            <v>330</v>
          </cell>
          <cell r="F1203">
            <v>495</v>
          </cell>
          <cell r="G1203">
            <v>2100</v>
          </cell>
          <cell r="H1203">
            <v>462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9901.5</v>
          </cell>
          <cell r="O1203">
            <v>1.2091382084425562</v>
          </cell>
          <cell r="P1203">
            <v>11972.28197089397</v>
          </cell>
          <cell r="Q1203">
            <v>0</v>
          </cell>
          <cell r="R1203">
            <v>0</v>
          </cell>
          <cell r="S1203">
            <v>0</v>
          </cell>
        </row>
        <row r="1204">
          <cell r="B1204" t="str">
            <v xml:space="preserve">  OCTOBER</v>
          </cell>
          <cell r="C1204" t="str">
            <v>-</v>
          </cell>
          <cell r="D1204">
            <v>139.13999999999999</v>
          </cell>
          <cell r="E1204">
            <v>376</v>
          </cell>
          <cell r="F1204">
            <v>511</v>
          </cell>
          <cell r="G1204">
            <v>4300</v>
          </cell>
          <cell r="H1204">
            <v>500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9901.5</v>
          </cell>
          <cell r="O1204">
            <v>1.2957987371030848</v>
          </cell>
          <cell r="P1204">
            <v>12830.351195426194</v>
          </cell>
          <cell r="Q1204">
            <v>0</v>
          </cell>
          <cell r="R1204">
            <v>0</v>
          </cell>
          <cell r="S1204">
            <v>0</v>
          </cell>
        </row>
        <row r="1205">
          <cell r="B1205" t="str">
            <v xml:space="preserve">  NOVEMBER</v>
          </cell>
          <cell r="C1205" t="str">
            <v>-</v>
          </cell>
          <cell r="D1205">
            <v>140.15</v>
          </cell>
          <cell r="E1205">
            <v>393</v>
          </cell>
          <cell r="F1205">
            <v>511</v>
          </cell>
          <cell r="G1205">
            <v>4300</v>
          </cell>
          <cell r="H1205">
            <v>510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9901.5</v>
          </cell>
          <cell r="O1205">
            <v>1.3143110238762414</v>
          </cell>
          <cell r="P1205">
            <v>13013.650602910604</v>
          </cell>
          <cell r="Q1205">
            <v>0</v>
          </cell>
          <cell r="R1205">
            <v>0</v>
          </cell>
          <cell r="S1205">
            <v>0</v>
          </cell>
        </row>
        <row r="1206">
          <cell r="B1206" t="str">
            <v xml:space="preserve">  DECEMBER</v>
          </cell>
          <cell r="C1206" t="str">
            <v>-</v>
          </cell>
          <cell r="D1206">
            <v>140.32</v>
          </cell>
          <cell r="E1206">
            <v>393</v>
          </cell>
          <cell r="F1206">
            <v>511</v>
          </cell>
          <cell r="G1206">
            <v>4300</v>
          </cell>
          <cell r="H1206">
            <v>510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9901.5</v>
          </cell>
          <cell r="O1206">
            <v>1.3145415219328263</v>
          </cell>
          <cell r="P1206">
            <v>13015.93287941788</v>
          </cell>
          <cell r="Q1206">
            <v>0</v>
          </cell>
          <cell r="R1206">
            <v>0</v>
          </cell>
          <cell r="S1206">
            <v>0</v>
          </cell>
        </row>
        <row r="1207">
          <cell r="A1207" t="str">
            <v>2006</v>
          </cell>
          <cell r="B1207" t="str">
            <v xml:space="preserve">  JANUARY</v>
          </cell>
          <cell r="C1207" t="str">
            <v>-</v>
          </cell>
          <cell r="D1207" t="str">
            <v>-</v>
          </cell>
          <cell r="E1207" t="str">
            <v>-</v>
          </cell>
          <cell r="F1207" t="str">
            <v>-</v>
          </cell>
          <cell r="G1207" t="str">
            <v>-</v>
          </cell>
          <cell r="H1207" t="str">
            <v>-</v>
          </cell>
          <cell r="I1207">
            <v>0</v>
          </cell>
          <cell r="J1207">
            <v>0</v>
          </cell>
          <cell r="K1207">
            <v>0</v>
          </cell>
          <cell r="L1207" t="str">
            <v>-</v>
          </cell>
          <cell r="M1207" t="str">
            <v>-</v>
          </cell>
          <cell r="N1207">
            <v>9901.5</v>
          </cell>
          <cell r="O1207">
            <v>0.25</v>
          </cell>
          <cell r="P1207">
            <v>2475.375</v>
          </cell>
          <cell r="Q1207">
            <v>0</v>
          </cell>
          <cell r="R1207">
            <v>0</v>
          </cell>
          <cell r="S1207">
            <v>0</v>
          </cell>
        </row>
        <row r="1208">
          <cell r="B1208" t="str">
            <v xml:space="preserve">  FEBRUARY</v>
          </cell>
          <cell r="C1208" t="str">
            <v>-</v>
          </cell>
          <cell r="D1208" t="str">
            <v>-</v>
          </cell>
          <cell r="E1208" t="str">
            <v>-</v>
          </cell>
          <cell r="F1208" t="str">
            <v>-</v>
          </cell>
          <cell r="G1208" t="str">
            <v>-</v>
          </cell>
          <cell r="H1208" t="str">
            <v>-</v>
          </cell>
          <cell r="I1208">
            <v>0</v>
          </cell>
          <cell r="J1208">
            <v>0</v>
          </cell>
          <cell r="K1208">
            <v>0</v>
          </cell>
          <cell r="L1208" t="str">
            <v>-</v>
          </cell>
          <cell r="M1208" t="str">
            <v>-</v>
          </cell>
          <cell r="N1208">
            <v>9901.5</v>
          </cell>
          <cell r="O1208">
            <v>0.25</v>
          </cell>
          <cell r="P1208">
            <v>2475.375</v>
          </cell>
          <cell r="Q1208">
            <v>0</v>
          </cell>
          <cell r="R1208">
            <v>0</v>
          </cell>
          <cell r="S1208">
            <v>0</v>
          </cell>
        </row>
        <row r="1209">
          <cell r="B1209" t="str">
            <v xml:space="preserve">  MARCH</v>
          </cell>
          <cell r="C1209" t="str">
            <v>-</v>
          </cell>
          <cell r="D1209" t="str">
            <v>-</v>
          </cell>
          <cell r="E1209" t="str">
            <v>-</v>
          </cell>
          <cell r="F1209" t="str">
            <v>-</v>
          </cell>
          <cell r="G1209" t="str">
            <v>-</v>
          </cell>
          <cell r="H1209" t="str">
            <v>-</v>
          </cell>
          <cell r="I1209">
            <v>0</v>
          </cell>
          <cell r="J1209">
            <v>0</v>
          </cell>
          <cell r="K1209">
            <v>0</v>
          </cell>
          <cell r="L1209" t="str">
            <v>-</v>
          </cell>
          <cell r="M1209" t="str">
            <v>-</v>
          </cell>
          <cell r="N1209">
            <v>9901.5</v>
          </cell>
          <cell r="O1209">
            <v>0.25</v>
          </cell>
          <cell r="P1209">
            <v>2475.375</v>
          </cell>
          <cell r="Q1209">
            <v>0</v>
          </cell>
          <cell r="R1209">
            <v>0</v>
          </cell>
          <cell r="S1209">
            <v>0</v>
          </cell>
        </row>
        <row r="1210">
          <cell r="B1210" t="str">
            <v xml:space="preserve">  APRIL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>
            <v>0</v>
          </cell>
          <cell r="J1210">
            <v>0</v>
          </cell>
          <cell r="K1210">
            <v>0</v>
          </cell>
          <cell r="L1210" t="str">
            <v>-</v>
          </cell>
          <cell r="M1210" t="str">
            <v>-</v>
          </cell>
          <cell r="N1210">
            <v>9901.5</v>
          </cell>
          <cell r="O1210">
            <v>0.25</v>
          </cell>
          <cell r="P1210">
            <v>2475.375</v>
          </cell>
          <cell r="Q1210">
            <v>0</v>
          </cell>
          <cell r="R1210">
            <v>0</v>
          </cell>
          <cell r="S1210">
            <v>0</v>
          </cell>
        </row>
        <row r="1211">
          <cell r="B1211" t="str">
            <v xml:space="preserve">  MAY</v>
          </cell>
          <cell r="C1211" t="str">
            <v>-</v>
          </cell>
          <cell r="D1211" t="str">
            <v>-</v>
          </cell>
          <cell r="E1211" t="str">
            <v>-</v>
          </cell>
          <cell r="F1211" t="str">
            <v>-</v>
          </cell>
          <cell r="G1211" t="str">
            <v>-</v>
          </cell>
          <cell r="H1211" t="str">
            <v>-</v>
          </cell>
          <cell r="I1211">
            <v>0</v>
          </cell>
          <cell r="J1211">
            <v>0</v>
          </cell>
          <cell r="K1211">
            <v>0</v>
          </cell>
          <cell r="L1211" t="str">
            <v>-</v>
          </cell>
          <cell r="M1211" t="str">
            <v>-</v>
          </cell>
          <cell r="N1211">
            <v>9901.5</v>
          </cell>
          <cell r="O1211">
            <v>0.25</v>
          </cell>
          <cell r="P1211">
            <v>2475.375</v>
          </cell>
          <cell r="Q1211">
            <v>0</v>
          </cell>
          <cell r="R1211">
            <v>0</v>
          </cell>
          <cell r="S1211">
            <v>0</v>
          </cell>
        </row>
        <row r="1212">
          <cell r="B1212" t="str">
            <v xml:space="preserve">  JUNE</v>
          </cell>
          <cell r="C1212" t="str">
            <v>-</v>
          </cell>
          <cell r="D1212" t="str">
            <v>-</v>
          </cell>
          <cell r="E1212" t="str">
            <v>-</v>
          </cell>
          <cell r="F1212" t="str">
            <v>-</v>
          </cell>
          <cell r="G1212" t="str">
            <v>-</v>
          </cell>
          <cell r="H1212" t="str">
            <v>-</v>
          </cell>
          <cell r="I1212">
            <v>0</v>
          </cell>
          <cell r="J1212">
            <v>0</v>
          </cell>
          <cell r="K1212">
            <v>0</v>
          </cell>
          <cell r="L1212" t="str">
            <v>-</v>
          </cell>
          <cell r="M1212" t="str">
            <v>-</v>
          </cell>
          <cell r="N1212">
            <v>9901.5</v>
          </cell>
          <cell r="O1212">
            <v>0.25</v>
          </cell>
          <cell r="P1212">
            <v>2475.375</v>
          </cell>
          <cell r="Q1212">
            <v>0</v>
          </cell>
          <cell r="R1212">
            <v>0</v>
          </cell>
          <cell r="S1212">
            <v>0</v>
          </cell>
        </row>
        <row r="1213">
          <cell r="B1213" t="str">
            <v xml:space="preserve">  JULY</v>
          </cell>
          <cell r="C1213" t="str">
            <v>-</v>
          </cell>
          <cell r="D1213" t="str">
            <v>-</v>
          </cell>
          <cell r="E1213" t="str">
            <v>-</v>
          </cell>
          <cell r="F1213" t="str">
            <v>-</v>
          </cell>
          <cell r="G1213" t="str">
            <v>-</v>
          </cell>
          <cell r="H1213" t="str">
            <v>-</v>
          </cell>
          <cell r="I1213">
            <v>500</v>
          </cell>
          <cell r="J1213">
            <v>500</v>
          </cell>
          <cell r="K1213">
            <v>0</v>
          </cell>
          <cell r="L1213" t="str">
            <v>-</v>
          </cell>
          <cell r="M1213" t="str">
            <v>-</v>
          </cell>
          <cell r="N1213">
            <v>9901.5</v>
          </cell>
          <cell r="O1213">
            <v>0.25</v>
          </cell>
          <cell r="P1213">
            <v>2475.375</v>
          </cell>
          <cell r="Q1213">
            <v>0</v>
          </cell>
          <cell r="R1213">
            <v>0</v>
          </cell>
          <cell r="S1213">
            <v>0</v>
          </cell>
        </row>
        <row r="1214">
          <cell r="B1214" t="str">
            <v xml:space="preserve">  AUGUST</v>
          </cell>
          <cell r="C1214" t="str">
            <v>-</v>
          </cell>
          <cell r="D1214" t="str">
            <v>-</v>
          </cell>
          <cell r="E1214" t="str">
            <v>-</v>
          </cell>
          <cell r="F1214" t="str">
            <v>-</v>
          </cell>
          <cell r="G1214" t="str">
            <v>-</v>
          </cell>
          <cell r="H1214" t="str">
            <v>-</v>
          </cell>
          <cell r="I1214">
            <v>1000</v>
          </cell>
          <cell r="J1214">
            <v>500</v>
          </cell>
          <cell r="K1214">
            <v>0</v>
          </cell>
          <cell r="L1214" t="str">
            <v>-</v>
          </cell>
          <cell r="M1214" t="str">
            <v>-</v>
          </cell>
          <cell r="N1214">
            <v>9901.5</v>
          </cell>
          <cell r="O1214">
            <v>0.25</v>
          </cell>
          <cell r="P1214">
            <v>2475.375</v>
          </cell>
          <cell r="Q1214">
            <v>0</v>
          </cell>
          <cell r="R1214">
            <v>0</v>
          </cell>
          <cell r="S1214">
            <v>0</v>
          </cell>
        </row>
        <row r="1215">
          <cell r="B1215" t="str">
            <v xml:space="preserve">  SEPTEMBER</v>
          </cell>
          <cell r="C1215" t="str">
            <v>-</v>
          </cell>
          <cell r="D1215" t="str">
            <v>-</v>
          </cell>
          <cell r="E1215" t="str">
            <v>-</v>
          </cell>
          <cell r="F1215" t="str">
            <v>-</v>
          </cell>
          <cell r="G1215" t="str">
            <v>-</v>
          </cell>
          <cell r="H1215" t="str">
            <v>-</v>
          </cell>
          <cell r="I1215">
            <v>1000</v>
          </cell>
          <cell r="J1215">
            <v>0</v>
          </cell>
          <cell r="K1215">
            <v>0</v>
          </cell>
          <cell r="L1215" t="str">
            <v>-</v>
          </cell>
          <cell r="M1215" t="str">
            <v>-</v>
          </cell>
          <cell r="N1215">
            <v>9901.5</v>
          </cell>
          <cell r="O1215">
            <v>0.25</v>
          </cell>
          <cell r="P1215">
            <v>2475.375</v>
          </cell>
          <cell r="Q1215">
            <v>0</v>
          </cell>
          <cell r="R1215">
            <v>0</v>
          </cell>
          <cell r="S1215">
            <v>0</v>
          </cell>
        </row>
        <row r="1216">
          <cell r="B1216" t="str">
            <v xml:space="preserve">  OCTOBER</v>
          </cell>
          <cell r="C1216" t="str">
            <v>-</v>
          </cell>
          <cell r="D1216" t="str">
            <v>-</v>
          </cell>
          <cell r="E1216" t="str">
            <v>-</v>
          </cell>
          <cell r="F1216" t="str">
            <v>-</v>
          </cell>
          <cell r="G1216" t="str">
            <v>-</v>
          </cell>
          <cell r="H1216" t="str">
            <v>-</v>
          </cell>
          <cell r="I1216">
            <v>1000</v>
          </cell>
          <cell r="J1216">
            <v>0</v>
          </cell>
          <cell r="K1216">
            <v>0</v>
          </cell>
          <cell r="L1216" t="str">
            <v>-</v>
          </cell>
          <cell r="M1216" t="str">
            <v>-</v>
          </cell>
          <cell r="N1216">
            <v>9901.5</v>
          </cell>
          <cell r="O1216">
            <v>0.25</v>
          </cell>
          <cell r="P1216">
            <v>2475.375</v>
          </cell>
          <cell r="Q1216">
            <v>0</v>
          </cell>
          <cell r="R1216">
            <v>0</v>
          </cell>
          <cell r="S1216">
            <v>0</v>
          </cell>
        </row>
        <row r="1217">
          <cell r="B1217" t="str">
            <v xml:space="preserve">  NOVEMBER</v>
          </cell>
          <cell r="C1217" t="str">
            <v>-</v>
          </cell>
          <cell r="D1217" t="str">
            <v>-</v>
          </cell>
          <cell r="E1217" t="str">
            <v>-</v>
          </cell>
          <cell r="F1217" t="str">
            <v>-</v>
          </cell>
          <cell r="G1217" t="str">
            <v>-</v>
          </cell>
          <cell r="H1217" t="str">
            <v>-</v>
          </cell>
          <cell r="I1217">
            <v>1000</v>
          </cell>
          <cell r="J1217">
            <v>0</v>
          </cell>
          <cell r="K1217">
            <v>0</v>
          </cell>
          <cell r="L1217" t="str">
            <v>-</v>
          </cell>
          <cell r="M1217" t="str">
            <v>-</v>
          </cell>
          <cell r="N1217">
            <v>9901.5</v>
          </cell>
          <cell r="O1217">
            <v>0.25</v>
          </cell>
          <cell r="P1217">
            <v>2475.375</v>
          </cell>
          <cell r="Q1217">
            <v>0</v>
          </cell>
          <cell r="R1217">
            <v>0</v>
          </cell>
          <cell r="S1217">
            <v>0</v>
          </cell>
        </row>
        <row r="1219">
          <cell r="A1219" t="str">
            <v xml:space="preserve"> </v>
          </cell>
          <cell r="B1219" t="str">
            <v>T O T A L</v>
          </cell>
          <cell r="C1219" t="str">
            <v>Pay Item</v>
          </cell>
          <cell r="E1219" t="str">
            <v>:</v>
          </cell>
          <cell r="F1219" t="str">
            <v>III - 4 - 40</v>
          </cell>
          <cell r="J1219">
            <v>1000</v>
          </cell>
          <cell r="K1219" t="str">
            <v>-</v>
          </cell>
          <cell r="L1219">
            <v>0</v>
          </cell>
          <cell r="M1219">
            <v>0</v>
          </cell>
          <cell r="O1219" t="str">
            <v>-</v>
          </cell>
          <cell r="Q1219">
            <v>0</v>
          </cell>
          <cell r="R1219">
            <v>0</v>
          </cell>
          <cell r="S1219">
            <v>0</v>
          </cell>
        </row>
        <row r="1221">
          <cell r="A1221" t="str">
            <v xml:space="preserve">   L : Labour</v>
          </cell>
          <cell r="E1221" t="str">
            <v xml:space="preserve">    C : Cement</v>
          </cell>
          <cell r="J1221" t="str">
            <v xml:space="preserve">    S : Steel</v>
          </cell>
          <cell r="N1221" t="str">
            <v xml:space="preserve">    F : Fuel</v>
          </cell>
          <cell r="R1221" t="str">
            <v xml:space="preserve">    M : Material</v>
          </cell>
        </row>
        <row r="1222">
          <cell r="A1222" t="str">
            <v xml:space="preserve">   Economic Indicators Table 1.3</v>
          </cell>
          <cell r="E1222" t="str">
            <v xml:space="preserve">         Economic Indicators Table 1.11</v>
          </cell>
          <cell r="J1222" t="str">
            <v xml:space="preserve">         Economic Indicators Table 1.11</v>
          </cell>
          <cell r="N1222" t="str">
            <v xml:space="preserve">         "Official Diesel Oil Selling Price"</v>
          </cell>
          <cell r="R1222" t="str">
            <v xml:space="preserve">         Economic Indicators Table 1.15</v>
          </cell>
        </row>
        <row r="1223">
          <cell r="A1223" t="str">
            <v xml:space="preserve">   Consumer Price Indices for 43 Cities &amp; Changes</v>
          </cell>
          <cell r="E1223" t="str">
            <v xml:space="preserve">         Wholesale Price Indices of Manufacturing Commodities</v>
          </cell>
          <cell r="J1223" t="str">
            <v xml:space="preserve">         Wholesale Price Indices of Manufacturing Commodities</v>
          </cell>
          <cell r="N1223" t="str">
            <v xml:space="preserve">         Actual cost of high speed diesel</v>
          </cell>
          <cell r="R1223" t="str">
            <v xml:space="preserve">         Wholesale Price Indices of Construction Materials</v>
          </cell>
        </row>
        <row r="1224">
          <cell r="A1224" t="str">
            <v xml:space="preserve">   Sub-Sector General Index for Bandar Lampung</v>
          </cell>
          <cell r="E1224" t="str">
            <v xml:space="preserve">         Sub-Sector 17, Non Metallic Mineral Products</v>
          </cell>
          <cell r="J1224" t="str">
            <v xml:space="preserve">         Sub-Sector 19, Iron and Steel Products</v>
          </cell>
          <cell r="N1224" t="str">
            <v xml:space="preserve">         Estabilished by Pertamina Oil Company</v>
          </cell>
          <cell r="R1224" t="str">
            <v xml:space="preserve">         Sub-Sector 2, Public Works in Agriculture</v>
          </cell>
        </row>
        <row r="1226">
          <cell r="A1226" t="str">
            <v>Pn  =  A +  L(Ln/Lo) + C(Cn/Co) + S(Sn/So) + F(Fn/Fo) + M(Mn/Mo)</v>
          </cell>
        </row>
        <row r="1227">
          <cell r="A1227" t="str">
            <v>CALCULATION OF ESCALATION PAYMENT</v>
          </cell>
        </row>
        <row r="1228">
          <cell r="A1228" t="str">
            <v>CONTRACT PACKAGE</v>
          </cell>
          <cell r="C1228" t="str">
            <v>:</v>
          </cell>
          <cell r="D1228" t="str">
            <v>WAY CURUP IRRIGATION SUB-PROJECT PTSL-II</v>
          </cell>
          <cell r="Q1228" t="str">
            <v>CONTRACTOR</v>
          </cell>
          <cell r="R1228" t="str">
            <v>:     PT. ADHI KARYA (Persero) Tbk</v>
          </cell>
        </row>
        <row r="1229">
          <cell r="A1229" t="str">
            <v>CONTRACT NO. / DATE</v>
          </cell>
          <cell r="C1229" t="str">
            <v>:</v>
          </cell>
          <cell r="D1229" t="str">
            <v>HK.02.07-Ag.0801/WILIII/01 ,  Date : May 14th, 2004</v>
          </cell>
          <cell r="Q1229" t="str">
            <v>CONSULTANT</v>
          </cell>
          <cell r="R1229" t="str">
            <v>:     NIPPON KOEI (In Associated)</v>
          </cell>
        </row>
        <row r="1231">
          <cell r="A1231" t="str">
            <v xml:space="preserve"> PAY ITEM</v>
          </cell>
          <cell r="C1231" t="str">
            <v>:</v>
          </cell>
          <cell r="D1231" t="str">
            <v>III - 4 - 41</v>
          </cell>
          <cell r="I1231" t="str">
            <v xml:space="preserve"> DESCRIPTION :</v>
          </cell>
          <cell r="J1231" t="str">
            <v>Removal of old gate and structural steelwork</v>
          </cell>
          <cell r="M1231" t="str">
            <v>QUANTITIES</v>
          </cell>
          <cell r="N1231" t="str">
            <v>ORIGINAL</v>
          </cell>
          <cell r="P1231" t="str">
            <v>CURRENT</v>
          </cell>
          <cell r="Q1231" t="str">
            <v>ORIGINAL</v>
          </cell>
          <cell r="R1231" t="str">
            <v>CURRENT</v>
          </cell>
        </row>
        <row r="1232">
          <cell r="A1232" t="str">
            <v xml:space="preserve"> COMPONENT</v>
          </cell>
          <cell r="C1232" t="str">
            <v>A</v>
          </cell>
          <cell r="D1232" t="str">
            <v>L</v>
          </cell>
          <cell r="E1232" t="str">
            <v>C</v>
          </cell>
          <cell r="F1232" t="str">
            <v>S</v>
          </cell>
          <cell r="G1232" t="str">
            <v>F</v>
          </cell>
          <cell r="H1232" t="str">
            <v>M</v>
          </cell>
          <cell r="I1232" t="str">
            <v xml:space="preserve"> QUANTITIES   :</v>
          </cell>
          <cell r="J1232">
            <v>1</v>
          </cell>
          <cell r="K1232" t="str">
            <v>nos</v>
          </cell>
          <cell r="M1232" t="str">
            <v>FOR</v>
          </cell>
          <cell r="N1232" t="str">
            <v>UNIT PRICE</v>
          </cell>
          <cell r="O1232" t="str">
            <v>FACTOR</v>
          </cell>
          <cell r="P1232" t="str">
            <v>UNIT PRICE</v>
          </cell>
          <cell r="Q1232" t="str">
            <v>AMOUNT</v>
          </cell>
          <cell r="R1232" t="str">
            <v>AMOUNT</v>
          </cell>
          <cell r="S1232" t="str">
            <v>PRICE ESCALATION</v>
          </cell>
        </row>
        <row r="1233">
          <cell r="A1233" t="str">
            <v xml:space="preserve"> COST FACTOR</v>
          </cell>
          <cell r="C1233">
            <v>0.25</v>
          </cell>
          <cell r="D1233">
            <v>0.15</v>
          </cell>
          <cell r="E1233" t="str">
            <v>-</v>
          </cell>
          <cell r="F1233" t="str">
            <v>-</v>
          </cell>
          <cell r="G1233" t="str">
            <v>-</v>
          </cell>
          <cell r="H1233">
            <v>0.6</v>
          </cell>
          <cell r="I1233" t="str">
            <v>SCHEDULE QUANTITIES</v>
          </cell>
          <cell r="K1233" t="str">
            <v>ACTUAL QUANTITIES (MC)</v>
          </cell>
          <cell r="M1233" t="str">
            <v>ESCALATION</v>
          </cell>
          <cell r="N1233" t="str">
            <v>Ho</v>
          </cell>
          <cell r="O1233" t="str">
            <v>Pn</v>
          </cell>
          <cell r="P1233" t="str">
            <v>Hn</v>
          </cell>
          <cell r="Q1233" t="str">
            <v>Io</v>
          </cell>
          <cell r="R1233" t="str">
            <v>In</v>
          </cell>
          <cell r="S1233" t="str">
            <v>PAYMENT</v>
          </cell>
        </row>
        <row r="1234">
          <cell r="A1234" t="str">
            <v xml:space="preserve"> ZERO INDEX / DEC 2002</v>
          </cell>
          <cell r="C1234" t="str">
            <v>-</v>
          </cell>
          <cell r="D1234">
            <v>110.63</v>
          </cell>
          <cell r="E1234">
            <v>294</v>
          </cell>
          <cell r="F1234">
            <v>345</v>
          </cell>
          <cell r="G1234">
            <v>1650</v>
          </cell>
          <cell r="H1234">
            <v>350</v>
          </cell>
          <cell r="I1234" t="str">
            <v>CUMULATIVE</v>
          </cell>
          <cell r="J1234" t="str">
            <v>MONTHLY</v>
          </cell>
          <cell r="K1234" t="str">
            <v>CUMULATIVE</v>
          </cell>
          <cell r="L1234" t="str">
            <v>MONTHLY</v>
          </cell>
          <cell r="M1234" t="str">
            <v>PAYMENT</v>
          </cell>
        </row>
        <row r="1235">
          <cell r="A1235">
            <v>1</v>
          </cell>
          <cell r="B1235">
            <v>2</v>
          </cell>
          <cell r="C1235">
            <v>3</v>
          </cell>
          <cell r="D1235">
            <v>4</v>
          </cell>
          <cell r="E1235">
            <v>5</v>
          </cell>
          <cell r="F1235">
            <v>6</v>
          </cell>
          <cell r="G1235">
            <v>7</v>
          </cell>
          <cell r="H1235">
            <v>8</v>
          </cell>
          <cell r="I1235">
            <v>9</v>
          </cell>
          <cell r="J1235">
            <v>10</v>
          </cell>
          <cell r="K1235">
            <v>11</v>
          </cell>
          <cell r="L1235">
            <v>12</v>
          </cell>
          <cell r="M1235">
            <v>13</v>
          </cell>
          <cell r="N1235">
            <v>14</v>
          </cell>
          <cell r="O1235">
            <v>15</v>
          </cell>
          <cell r="P1235" t="str">
            <v>16=14x15</v>
          </cell>
          <cell r="Q1235" t="str">
            <v>17=13x14</v>
          </cell>
          <cell r="R1235" t="str">
            <v>18=13x16</v>
          </cell>
          <cell r="S1235" t="str">
            <v>19=18-17</v>
          </cell>
        </row>
        <row r="1237">
          <cell r="A1237" t="str">
            <v>2004</v>
          </cell>
          <cell r="B1237" t="str">
            <v xml:space="preserve">  JUNE</v>
          </cell>
          <cell r="C1237" t="str">
            <v>-</v>
          </cell>
          <cell r="D1237" t="str">
            <v>-</v>
          </cell>
          <cell r="E1237" t="str">
            <v>-</v>
          </cell>
          <cell r="F1237" t="str">
            <v>-</v>
          </cell>
          <cell r="G1237" t="str">
            <v>-</v>
          </cell>
          <cell r="H1237" t="str">
            <v>-</v>
          </cell>
          <cell r="I1237">
            <v>0</v>
          </cell>
          <cell r="J1237">
            <v>0</v>
          </cell>
          <cell r="K1237" t="str">
            <v>-</v>
          </cell>
          <cell r="L1237" t="str">
            <v>-</v>
          </cell>
          <cell r="M1237" t="str">
            <v>-</v>
          </cell>
          <cell r="N1237" t="str">
            <v>-</v>
          </cell>
          <cell r="O1237" t="str">
            <v>-</v>
          </cell>
          <cell r="P1237" t="str">
            <v>-</v>
          </cell>
          <cell r="Q1237" t="str">
            <v>-</v>
          </cell>
          <cell r="R1237" t="str">
            <v>-</v>
          </cell>
          <cell r="S1237" t="str">
            <v>-</v>
          </cell>
        </row>
        <row r="1238">
          <cell r="B1238" t="str">
            <v xml:space="preserve">  JULY</v>
          </cell>
          <cell r="C1238" t="str">
            <v>-</v>
          </cell>
          <cell r="D1238" t="str">
            <v>-</v>
          </cell>
          <cell r="E1238" t="str">
            <v>-</v>
          </cell>
          <cell r="F1238" t="str">
            <v>-</v>
          </cell>
          <cell r="G1238" t="str">
            <v>-</v>
          </cell>
          <cell r="H1238" t="str">
            <v>-</v>
          </cell>
          <cell r="I1238">
            <v>0</v>
          </cell>
          <cell r="J1238">
            <v>0</v>
          </cell>
          <cell r="K1238">
            <v>0</v>
          </cell>
          <cell r="L1238" t="str">
            <v>-</v>
          </cell>
          <cell r="M1238" t="str">
            <v>-</v>
          </cell>
          <cell r="N1238" t="str">
            <v>-</v>
          </cell>
          <cell r="O1238" t="str">
            <v>-</v>
          </cell>
          <cell r="P1238" t="str">
            <v>-</v>
          </cell>
          <cell r="Q1238" t="str">
            <v>-</v>
          </cell>
          <cell r="R1238" t="str">
            <v>-</v>
          </cell>
          <cell r="S1238" t="str">
            <v>-</v>
          </cell>
        </row>
        <row r="1239">
          <cell r="B1239" t="str">
            <v xml:space="preserve">  AUGUST</v>
          </cell>
          <cell r="C1239" t="str">
            <v>-</v>
          </cell>
          <cell r="D1239" t="str">
            <v>-</v>
          </cell>
          <cell r="E1239" t="str">
            <v>-</v>
          </cell>
          <cell r="F1239" t="str">
            <v>-</v>
          </cell>
          <cell r="G1239" t="str">
            <v>-</v>
          </cell>
          <cell r="H1239" t="str">
            <v>-</v>
          </cell>
          <cell r="I1239">
            <v>0</v>
          </cell>
          <cell r="J1239">
            <v>0</v>
          </cell>
          <cell r="K1239">
            <v>0</v>
          </cell>
          <cell r="L1239" t="str">
            <v>-</v>
          </cell>
          <cell r="M1239" t="str">
            <v>-</v>
          </cell>
          <cell r="N1239" t="str">
            <v>-</v>
          </cell>
          <cell r="O1239" t="str">
            <v>-</v>
          </cell>
          <cell r="P1239" t="str">
            <v>-</v>
          </cell>
          <cell r="Q1239" t="str">
            <v>-</v>
          </cell>
          <cell r="R1239" t="str">
            <v>-</v>
          </cell>
          <cell r="S1239" t="str">
            <v>-</v>
          </cell>
        </row>
        <row r="1240">
          <cell r="B1240" t="str">
            <v xml:space="preserve">  SEPTEMBER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>
            <v>0</v>
          </cell>
          <cell r="J1240">
            <v>0</v>
          </cell>
          <cell r="K1240">
            <v>0</v>
          </cell>
          <cell r="L1240" t="str">
            <v>-</v>
          </cell>
          <cell r="M1240" t="str">
            <v>-</v>
          </cell>
          <cell r="N1240" t="str">
            <v>-</v>
          </cell>
          <cell r="O1240" t="str">
            <v>-</v>
          </cell>
          <cell r="P1240" t="str">
            <v>-</v>
          </cell>
          <cell r="Q1240" t="str">
            <v>-</v>
          </cell>
          <cell r="R1240" t="str">
            <v>-</v>
          </cell>
          <cell r="S1240" t="str">
            <v>-</v>
          </cell>
        </row>
        <row r="1241">
          <cell r="B1241" t="str">
            <v xml:space="preserve">  OCTOBER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>
            <v>0</v>
          </cell>
          <cell r="J1241">
            <v>0</v>
          </cell>
          <cell r="K1241">
            <v>0</v>
          </cell>
          <cell r="L1241" t="str">
            <v>-</v>
          </cell>
          <cell r="M1241" t="str">
            <v>-</v>
          </cell>
          <cell r="N1241" t="str">
            <v>-</v>
          </cell>
          <cell r="O1241" t="str">
            <v>-</v>
          </cell>
          <cell r="P1241" t="str">
            <v>-</v>
          </cell>
          <cell r="Q1241" t="str">
            <v>-</v>
          </cell>
          <cell r="R1241" t="str">
            <v>-</v>
          </cell>
          <cell r="S1241" t="str">
            <v>-</v>
          </cell>
        </row>
        <row r="1242">
          <cell r="B1242" t="str">
            <v xml:space="preserve">  NOVEMBER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>
            <v>0</v>
          </cell>
          <cell r="J1242">
            <v>0</v>
          </cell>
          <cell r="K1242">
            <v>0</v>
          </cell>
          <cell r="L1242" t="str">
            <v>-</v>
          </cell>
          <cell r="M1242" t="str">
            <v>-</v>
          </cell>
          <cell r="N1242" t="str">
            <v>-</v>
          </cell>
          <cell r="O1242" t="str">
            <v>-</v>
          </cell>
          <cell r="P1242" t="str">
            <v>-</v>
          </cell>
          <cell r="Q1242" t="str">
            <v>-</v>
          </cell>
          <cell r="R1242" t="str">
            <v>-</v>
          </cell>
          <cell r="S1242" t="str">
            <v>-</v>
          </cell>
        </row>
        <row r="1243">
          <cell r="B1243" t="str">
            <v xml:space="preserve">  DECEMBER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>
            <v>0</v>
          </cell>
          <cell r="J1243">
            <v>0</v>
          </cell>
          <cell r="K1243">
            <v>0</v>
          </cell>
          <cell r="L1243" t="str">
            <v>-</v>
          </cell>
          <cell r="M1243" t="str">
            <v>-</v>
          </cell>
          <cell r="N1243" t="str">
            <v>-</v>
          </cell>
          <cell r="O1243" t="str">
            <v>-</v>
          </cell>
          <cell r="P1243" t="str">
            <v>-</v>
          </cell>
          <cell r="Q1243" t="str">
            <v>-</v>
          </cell>
          <cell r="R1243" t="str">
            <v>-</v>
          </cell>
          <cell r="S1243" t="str">
            <v>-</v>
          </cell>
        </row>
        <row r="1244">
          <cell r="A1244" t="str">
            <v>2005</v>
          </cell>
          <cell r="B1244" t="str">
            <v xml:space="preserve">  JANUARY</v>
          </cell>
          <cell r="C1244" t="str">
            <v>-</v>
          </cell>
          <cell r="D1244" t="str">
            <v>-</v>
          </cell>
          <cell r="E1244" t="str">
            <v>-</v>
          </cell>
          <cell r="F1244" t="str">
            <v>-</v>
          </cell>
          <cell r="G1244" t="str">
            <v>-</v>
          </cell>
          <cell r="H1244" t="str">
            <v>-</v>
          </cell>
          <cell r="I1244">
            <v>0</v>
          </cell>
          <cell r="J1244">
            <v>0</v>
          </cell>
          <cell r="K1244">
            <v>0</v>
          </cell>
          <cell r="L1244" t="str">
            <v>-</v>
          </cell>
          <cell r="M1244" t="str">
            <v>-</v>
          </cell>
          <cell r="N1244" t="str">
            <v>-</v>
          </cell>
          <cell r="O1244" t="str">
            <v>-</v>
          </cell>
          <cell r="P1244" t="str">
            <v>-</v>
          </cell>
          <cell r="Q1244" t="str">
            <v>-</v>
          </cell>
          <cell r="R1244" t="str">
            <v>-</v>
          </cell>
          <cell r="S1244" t="str">
            <v>-</v>
          </cell>
        </row>
        <row r="1245">
          <cell r="B1245" t="str">
            <v xml:space="preserve">  FEBRUARY</v>
          </cell>
          <cell r="C1245" t="str">
            <v>-</v>
          </cell>
          <cell r="D1245" t="str">
            <v>-</v>
          </cell>
          <cell r="E1245" t="str">
            <v>-</v>
          </cell>
          <cell r="F1245" t="str">
            <v>-</v>
          </cell>
          <cell r="G1245" t="str">
            <v>-</v>
          </cell>
          <cell r="H1245" t="str">
            <v>-</v>
          </cell>
          <cell r="I1245">
            <v>0</v>
          </cell>
          <cell r="J1245">
            <v>0</v>
          </cell>
          <cell r="K1245">
            <v>0</v>
          </cell>
          <cell r="L1245" t="str">
            <v>-</v>
          </cell>
          <cell r="M1245" t="str">
            <v>-</v>
          </cell>
          <cell r="N1245" t="str">
            <v>-</v>
          </cell>
          <cell r="O1245" t="str">
            <v>-</v>
          </cell>
          <cell r="P1245" t="str">
            <v>-</v>
          </cell>
          <cell r="Q1245" t="str">
            <v>-</v>
          </cell>
          <cell r="R1245" t="str">
            <v>-</v>
          </cell>
          <cell r="S1245" t="str">
            <v>-</v>
          </cell>
        </row>
        <row r="1246">
          <cell r="B1246" t="str">
            <v xml:space="preserve">  MARCH</v>
          </cell>
          <cell r="C1246" t="str">
            <v>-</v>
          </cell>
          <cell r="D1246" t="str">
            <v>-</v>
          </cell>
          <cell r="E1246" t="str">
            <v>-</v>
          </cell>
          <cell r="F1246" t="str">
            <v>-</v>
          </cell>
          <cell r="G1246" t="str">
            <v>-</v>
          </cell>
          <cell r="H1246" t="str">
            <v>-</v>
          </cell>
          <cell r="I1246">
            <v>0</v>
          </cell>
          <cell r="J1246">
            <v>0</v>
          </cell>
          <cell r="K1246">
            <v>0</v>
          </cell>
          <cell r="L1246" t="str">
            <v>-</v>
          </cell>
          <cell r="M1246" t="str">
            <v>-</v>
          </cell>
          <cell r="N1246" t="str">
            <v>-</v>
          </cell>
          <cell r="O1246" t="str">
            <v>-</v>
          </cell>
          <cell r="P1246" t="str">
            <v>-</v>
          </cell>
          <cell r="Q1246" t="str">
            <v>-</v>
          </cell>
          <cell r="R1246" t="str">
            <v>-</v>
          </cell>
          <cell r="S1246" t="str">
            <v>-</v>
          </cell>
        </row>
        <row r="1247">
          <cell r="B1247" t="str">
            <v xml:space="preserve">  APRIL</v>
          </cell>
          <cell r="C1247" t="str">
            <v>-</v>
          </cell>
          <cell r="D1247" t="str">
            <v>-</v>
          </cell>
          <cell r="E1247" t="str">
            <v>-</v>
          </cell>
          <cell r="F1247" t="str">
            <v>-</v>
          </cell>
          <cell r="G1247" t="str">
            <v>-</v>
          </cell>
          <cell r="H1247" t="str">
            <v>-</v>
          </cell>
          <cell r="I1247">
            <v>0</v>
          </cell>
          <cell r="J1247">
            <v>0</v>
          </cell>
          <cell r="K1247">
            <v>0</v>
          </cell>
          <cell r="L1247" t="str">
            <v>-</v>
          </cell>
          <cell r="M1247" t="str">
            <v>-</v>
          </cell>
          <cell r="N1247" t="str">
            <v>-</v>
          </cell>
          <cell r="O1247" t="str">
            <v>-</v>
          </cell>
          <cell r="P1247" t="str">
            <v>-</v>
          </cell>
          <cell r="Q1247" t="str">
            <v>-</v>
          </cell>
          <cell r="R1247" t="str">
            <v>-</v>
          </cell>
          <cell r="S1247" t="str">
            <v>-</v>
          </cell>
        </row>
        <row r="1248">
          <cell r="B1248" t="str">
            <v xml:space="preserve">  MAY</v>
          </cell>
          <cell r="C1248" t="str">
            <v>-</v>
          </cell>
          <cell r="D1248" t="str">
            <v>-</v>
          </cell>
          <cell r="E1248" t="str">
            <v>-</v>
          </cell>
          <cell r="F1248" t="str">
            <v>-</v>
          </cell>
          <cell r="G1248" t="str">
            <v>-</v>
          </cell>
          <cell r="H1248" t="str">
            <v>-</v>
          </cell>
          <cell r="I1248">
            <v>0</v>
          </cell>
          <cell r="J1248">
            <v>0</v>
          </cell>
          <cell r="K1248">
            <v>0</v>
          </cell>
          <cell r="L1248" t="str">
            <v xml:space="preserve">-     </v>
          </cell>
          <cell r="M1248" t="str">
            <v>-</v>
          </cell>
          <cell r="N1248" t="str">
            <v>-</v>
          </cell>
          <cell r="O1248" t="str">
            <v>-</v>
          </cell>
          <cell r="P1248" t="str">
            <v>-</v>
          </cell>
          <cell r="Q1248" t="str">
            <v>-</v>
          </cell>
          <cell r="R1248" t="str">
            <v>-</v>
          </cell>
          <cell r="S1248" t="str">
            <v>-</v>
          </cell>
        </row>
        <row r="1249">
          <cell r="B1249" t="str">
            <v xml:space="preserve">  JUNE</v>
          </cell>
          <cell r="C1249" t="str">
            <v>-</v>
          </cell>
          <cell r="D1249">
            <v>121.75</v>
          </cell>
          <cell r="E1249">
            <v>323</v>
          </cell>
          <cell r="F1249">
            <v>491</v>
          </cell>
          <cell r="G1249">
            <v>2100</v>
          </cell>
          <cell r="H1249">
            <v>441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93751.25</v>
          </cell>
          <cell r="O1249">
            <v>1.1710772846425019</v>
          </cell>
          <cell r="P1249">
            <v>109789.95928184036</v>
          </cell>
          <cell r="Q1249">
            <v>0</v>
          </cell>
          <cell r="R1249">
            <v>0</v>
          </cell>
          <cell r="S1249">
            <v>0</v>
          </cell>
        </row>
        <row r="1250">
          <cell r="B1250" t="str">
            <v xml:space="preserve">  JULY</v>
          </cell>
          <cell r="C1250" t="str">
            <v>-</v>
          </cell>
          <cell r="D1250">
            <v>122.55</v>
          </cell>
          <cell r="E1250">
            <v>325</v>
          </cell>
          <cell r="F1250">
            <v>491</v>
          </cell>
          <cell r="G1250">
            <v>2100</v>
          </cell>
          <cell r="H1250">
            <v>449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93751.25</v>
          </cell>
          <cell r="O1250">
            <v>1.1858762670936582</v>
          </cell>
          <cell r="P1250">
            <v>111177.38238536433</v>
          </cell>
          <cell r="Q1250">
            <v>0</v>
          </cell>
          <cell r="R1250">
            <v>0</v>
          </cell>
          <cell r="S1250">
            <v>0</v>
          </cell>
        </row>
        <row r="1251">
          <cell r="B1251" t="str">
            <v xml:space="preserve">  AUGUST</v>
          </cell>
          <cell r="C1251" t="str">
            <v>-</v>
          </cell>
          <cell r="D1251">
            <v>122.49</v>
          </cell>
          <cell r="E1251">
            <v>326</v>
          </cell>
          <cell r="F1251">
            <v>493</v>
          </cell>
          <cell r="G1251">
            <v>2100</v>
          </cell>
          <cell r="H1251">
            <v>452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93751.25</v>
          </cell>
          <cell r="O1251">
            <v>1.1909377719812502</v>
          </cell>
          <cell r="P1251">
            <v>111651.90479545719</v>
          </cell>
          <cell r="Q1251">
            <v>0</v>
          </cell>
          <cell r="R1251">
            <v>0</v>
          </cell>
          <cell r="S1251">
            <v>0</v>
          </cell>
        </row>
        <row r="1252">
          <cell r="B1252" t="str">
            <v xml:space="preserve">  SEPTEMBER</v>
          </cell>
          <cell r="C1252" t="str">
            <v>-</v>
          </cell>
          <cell r="D1252">
            <v>123.27</v>
          </cell>
          <cell r="E1252">
            <v>330</v>
          </cell>
          <cell r="F1252">
            <v>495</v>
          </cell>
          <cell r="G1252">
            <v>2100</v>
          </cell>
          <cell r="H1252">
            <v>462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93751.25</v>
          </cell>
          <cell r="O1252">
            <v>1.2091382084425562</v>
          </cell>
          <cell r="P1252">
            <v>113358.2184642502</v>
          </cell>
          <cell r="Q1252">
            <v>0</v>
          </cell>
          <cell r="R1252">
            <v>0</v>
          </cell>
          <cell r="S1252">
            <v>0</v>
          </cell>
        </row>
        <row r="1253">
          <cell r="B1253" t="str">
            <v xml:space="preserve">  OCTOBER</v>
          </cell>
          <cell r="C1253" t="str">
            <v>-</v>
          </cell>
          <cell r="D1253">
            <v>139.13999999999999</v>
          </cell>
          <cell r="E1253">
            <v>376</v>
          </cell>
          <cell r="F1253">
            <v>511</v>
          </cell>
          <cell r="G1253">
            <v>4300</v>
          </cell>
          <cell r="H1253">
            <v>500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93751.25</v>
          </cell>
          <cell r="O1253">
            <v>1.2957987371030848</v>
          </cell>
          <cell r="P1253">
            <v>121482.75135183558</v>
          </cell>
          <cell r="Q1253">
            <v>0</v>
          </cell>
          <cell r="R1253">
            <v>0</v>
          </cell>
          <cell r="S1253">
            <v>0</v>
          </cell>
        </row>
        <row r="1254">
          <cell r="B1254" t="str">
            <v xml:space="preserve">  NOVEMBER</v>
          </cell>
          <cell r="C1254" t="str">
            <v>-</v>
          </cell>
          <cell r="D1254">
            <v>140.15</v>
          </cell>
          <cell r="E1254">
            <v>393</v>
          </cell>
          <cell r="F1254">
            <v>511</v>
          </cell>
          <cell r="G1254">
            <v>4300</v>
          </cell>
          <cell r="H1254">
            <v>510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93751.25</v>
          </cell>
          <cell r="O1254">
            <v>1.3143110238762414</v>
          </cell>
          <cell r="P1254">
            <v>123218.30137717749</v>
          </cell>
          <cell r="Q1254">
            <v>0</v>
          </cell>
          <cell r="R1254">
            <v>0</v>
          </cell>
          <cell r="S1254">
            <v>0</v>
          </cell>
        </row>
        <row r="1255">
          <cell r="B1255" t="str">
            <v xml:space="preserve">  DECEMBER</v>
          </cell>
          <cell r="C1255" t="str">
            <v>-</v>
          </cell>
          <cell r="D1255">
            <v>140.32</v>
          </cell>
          <cell r="E1255">
            <v>393</v>
          </cell>
          <cell r="F1255">
            <v>511</v>
          </cell>
          <cell r="G1255">
            <v>4300</v>
          </cell>
          <cell r="H1255">
            <v>510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93751.25</v>
          </cell>
          <cell r="O1255">
            <v>1.3145415219328263</v>
          </cell>
          <cell r="P1255">
            <v>123239.91085810488</v>
          </cell>
          <cell r="Q1255">
            <v>0</v>
          </cell>
          <cell r="R1255">
            <v>0</v>
          </cell>
          <cell r="S1255">
            <v>0</v>
          </cell>
        </row>
        <row r="1256">
          <cell r="A1256" t="str">
            <v>2006</v>
          </cell>
          <cell r="B1256" t="str">
            <v xml:space="preserve">  JANUARY</v>
          </cell>
          <cell r="C1256" t="str">
            <v>-</v>
          </cell>
          <cell r="D1256" t="str">
            <v>-</v>
          </cell>
          <cell r="E1256" t="str">
            <v>-</v>
          </cell>
          <cell r="F1256" t="str">
            <v>-</v>
          </cell>
          <cell r="G1256" t="str">
            <v>-</v>
          </cell>
          <cell r="H1256" t="str">
            <v>-</v>
          </cell>
          <cell r="I1256">
            <v>0</v>
          </cell>
          <cell r="J1256">
            <v>0</v>
          </cell>
          <cell r="K1256">
            <v>0</v>
          </cell>
          <cell r="L1256" t="str">
            <v>-</v>
          </cell>
          <cell r="M1256" t="str">
            <v>-</v>
          </cell>
          <cell r="N1256">
            <v>93751.25</v>
          </cell>
          <cell r="O1256">
            <v>0.25</v>
          </cell>
          <cell r="P1256">
            <v>23437.8125</v>
          </cell>
          <cell r="Q1256">
            <v>0</v>
          </cell>
          <cell r="R1256">
            <v>0</v>
          </cell>
          <cell r="S1256">
            <v>0</v>
          </cell>
        </row>
        <row r="1257">
          <cell r="B1257" t="str">
            <v xml:space="preserve">  FEBRUARY</v>
          </cell>
          <cell r="C1257" t="str">
            <v>-</v>
          </cell>
          <cell r="D1257" t="str">
            <v>-</v>
          </cell>
          <cell r="E1257" t="str">
            <v>-</v>
          </cell>
          <cell r="F1257" t="str">
            <v>-</v>
          </cell>
          <cell r="G1257" t="str">
            <v>-</v>
          </cell>
          <cell r="H1257" t="str">
            <v>-</v>
          </cell>
          <cell r="I1257">
            <v>1</v>
          </cell>
          <cell r="J1257">
            <v>1</v>
          </cell>
          <cell r="K1257">
            <v>0</v>
          </cell>
          <cell r="L1257" t="str">
            <v>-</v>
          </cell>
          <cell r="M1257" t="str">
            <v>-</v>
          </cell>
          <cell r="N1257">
            <v>93751.25</v>
          </cell>
          <cell r="O1257">
            <v>0.25</v>
          </cell>
          <cell r="P1257">
            <v>23437.8125</v>
          </cell>
          <cell r="Q1257">
            <v>0</v>
          </cell>
          <cell r="R1257">
            <v>0</v>
          </cell>
          <cell r="S1257">
            <v>0</v>
          </cell>
        </row>
        <row r="1258">
          <cell r="B1258" t="str">
            <v xml:space="preserve">  MARCH</v>
          </cell>
          <cell r="C1258" t="str">
            <v>-</v>
          </cell>
          <cell r="D1258" t="str">
            <v>-</v>
          </cell>
          <cell r="E1258" t="str">
            <v>-</v>
          </cell>
          <cell r="F1258" t="str">
            <v>-</v>
          </cell>
          <cell r="G1258" t="str">
            <v>-</v>
          </cell>
          <cell r="H1258" t="str">
            <v>-</v>
          </cell>
          <cell r="I1258">
            <v>2</v>
          </cell>
          <cell r="J1258">
            <v>1</v>
          </cell>
          <cell r="K1258">
            <v>0</v>
          </cell>
          <cell r="L1258" t="str">
            <v>-</v>
          </cell>
          <cell r="M1258" t="str">
            <v>-</v>
          </cell>
          <cell r="N1258">
            <v>93751.25</v>
          </cell>
          <cell r="O1258">
            <v>0.25</v>
          </cell>
          <cell r="P1258">
            <v>23437.8125</v>
          </cell>
          <cell r="Q1258">
            <v>0</v>
          </cell>
          <cell r="R1258">
            <v>0</v>
          </cell>
          <cell r="S1258">
            <v>0</v>
          </cell>
        </row>
        <row r="1259">
          <cell r="B1259" t="str">
            <v xml:space="preserve">  APRIL</v>
          </cell>
          <cell r="C1259" t="str">
            <v>-</v>
          </cell>
          <cell r="D1259" t="str">
            <v>-</v>
          </cell>
          <cell r="E1259" t="str">
            <v>-</v>
          </cell>
          <cell r="F1259" t="str">
            <v>-</v>
          </cell>
          <cell r="G1259" t="str">
            <v>-</v>
          </cell>
          <cell r="H1259" t="str">
            <v>-</v>
          </cell>
          <cell r="I1259">
            <v>3</v>
          </cell>
          <cell r="J1259">
            <v>1</v>
          </cell>
          <cell r="K1259">
            <v>0</v>
          </cell>
          <cell r="L1259" t="str">
            <v>-</v>
          </cell>
          <cell r="M1259" t="str">
            <v>-</v>
          </cell>
          <cell r="N1259">
            <v>93751.25</v>
          </cell>
          <cell r="O1259">
            <v>0.25</v>
          </cell>
          <cell r="P1259">
            <v>23437.8125</v>
          </cell>
          <cell r="Q1259">
            <v>0</v>
          </cell>
          <cell r="R1259">
            <v>0</v>
          </cell>
          <cell r="S1259">
            <v>0</v>
          </cell>
        </row>
        <row r="1260">
          <cell r="B1260" t="str">
            <v xml:space="preserve">  MAY</v>
          </cell>
          <cell r="C1260" t="str">
            <v>-</v>
          </cell>
          <cell r="D1260" t="str">
            <v>-</v>
          </cell>
          <cell r="E1260" t="str">
            <v>-</v>
          </cell>
          <cell r="F1260" t="str">
            <v>-</v>
          </cell>
          <cell r="G1260" t="str">
            <v>-</v>
          </cell>
          <cell r="H1260" t="str">
            <v>-</v>
          </cell>
          <cell r="I1260">
            <v>4</v>
          </cell>
          <cell r="J1260">
            <v>1</v>
          </cell>
          <cell r="K1260">
            <v>0</v>
          </cell>
          <cell r="L1260" t="str">
            <v>-</v>
          </cell>
          <cell r="M1260" t="str">
            <v>-</v>
          </cell>
          <cell r="N1260">
            <v>93751.25</v>
          </cell>
          <cell r="O1260">
            <v>0.25</v>
          </cell>
          <cell r="P1260">
            <v>23437.8125</v>
          </cell>
          <cell r="Q1260">
            <v>0</v>
          </cell>
          <cell r="R1260">
            <v>0</v>
          </cell>
          <cell r="S1260">
            <v>0</v>
          </cell>
        </row>
        <row r="1261">
          <cell r="B1261" t="str">
            <v xml:space="preserve">  JUNE</v>
          </cell>
          <cell r="C1261" t="str">
            <v>-</v>
          </cell>
          <cell r="D1261" t="str">
            <v>-</v>
          </cell>
          <cell r="E1261" t="str">
            <v>-</v>
          </cell>
          <cell r="F1261" t="str">
            <v>-</v>
          </cell>
          <cell r="G1261" t="str">
            <v>-</v>
          </cell>
          <cell r="H1261" t="str">
            <v>-</v>
          </cell>
          <cell r="I1261">
            <v>5</v>
          </cell>
          <cell r="J1261">
            <v>1</v>
          </cell>
          <cell r="K1261">
            <v>0</v>
          </cell>
          <cell r="L1261" t="str">
            <v>-</v>
          </cell>
          <cell r="M1261" t="str">
            <v>-</v>
          </cell>
          <cell r="N1261">
            <v>93751.25</v>
          </cell>
          <cell r="O1261">
            <v>0.25</v>
          </cell>
          <cell r="P1261">
            <v>23437.8125</v>
          </cell>
          <cell r="Q1261">
            <v>0</v>
          </cell>
          <cell r="R1261">
            <v>0</v>
          </cell>
          <cell r="S1261">
            <v>0</v>
          </cell>
        </row>
        <row r="1262">
          <cell r="B1262" t="str">
            <v xml:space="preserve">  JULY</v>
          </cell>
          <cell r="C1262" t="str">
            <v>-</v>
          </cell>
          <cell r="D1262" t="str">
            <v>-</v>
          </cell>
          <cell r="E1262" t="str">
            <v>-</v>
          </cell>
          <cell r="F1262" t="str">
            <v>-</v>
          </cell>
          <cell r="G1262" t="str">
            <v>-</v>
          </cell>
          <cell r="H1262" t="str">
            <v>-</v>
          </cell>
          <cell r="I1262">
            <v>5</v>
          </cell>
          <cell r="J1262">
            <v>0</v>
          </cell>
          <cell r="K1262">
            <v>0</v>
          </cell>
          <cell r="L1262" t="str">
            <v>-</v>
          </cell>
          <cell r="M1262" t="str">
            <v>-</v>
          </cell>
          <cell r="N1262">
            <v>93751.25</v>
          </cell>
          <cell r="O1262">
            <v>0.25</v>
          </cell>
          <cell r="P1262">
            <v>23437.8125</v>
          </cell>
          <cell r="Q1262">
            <v>0</v>
          </cell>
          <cell r="R1262">
            <v>0</v>
          </cell>
          <cell r="S1262">
            <v>0</v>
          </cell>
        </row>
        <row r="1263">
          <cell r="B1263" t="str">
            <v xml:space="preserve">  AUGUST</v>
          </cell>
          <cell r="C1263" t="str">
            <v>-</v>
          </cell>
          <cell r="D1263" t="str">
            <v>-</v>
          </cell>
          <cell r="E1263" t="str">
            <v>-</v>
          </cell>
          <cell r="F1263" t="str">
            <v>-</v>
          </cell>
          <cell r="G1263" t="str">
            <v>-</v>
          </cell>
          <cell r="H1263" t="str">
            <v>-</v>
          </cell>
          <cell r="I1263">
            <v>5</v>
          </cell>
          <cell r="J1263">
            <v>0</v>
          </cell>
          <cell r="K1263">
            <v>0</v>
          </cell>
          <cell r="L1263" t="str">
            <v>-</v>
          </cell>
          <cell r="M1263" t="str">
            <v>-</v>
          </cell>
          <cell r="N1263">
            <v>93751.25</v>
          </cell>
          <cell r="O1263">
            <v>0.25</v>
          </cell>
          <cell r="P1263">
            <v>23437.8125</v>
          </cell>
          <cell r="Q1263">
            <v>0</v>
          </cell>
          <cell r="R1263">
            <v>0</v>
          </cell>
          <cell r="S1263">
            <v>0</v>
          </cell>
        </row>
        <row r="1264">
          <cell r="B1264" t="str">
            <v xml:space="preserve">  SEPTEMBER</v>
          </cell>
          <cell r="C1264" t="str">
            <v>-</v>
          </cell>
          <cell r="D1264" t="str">
            <v>-</v>
          </cell>
          <cell r="E1264" t="str">
            <v>-</v>
          </cell>
          <cell r="F1264" t="str">
            <v>-</v>
          </cell>
          <cell r="G1264" t="str">
            <v>-</v>
          </cell>
          <cell r="H1264" t="str">
            <v>-</v>
          </cell>
          <cell r="I1264">
            <v>5</v>
          </cell>
          <cell r="J1264">
            <v>0</v>
          </cell>
          <cell r="K1264">
            <v>0</v>
          </cell>
          <cell r="L1264" t="str">
            <v>-</v>
          </cell>
          <cell r="M1264" t="str">
            <v>-</v>
          </cell>
          <cell r="N1264">
            <v>93751.25</v>
          </cell>
          <cell r="O1264">
            <v>0.25</v>
          </cell>
          <cell r="P1264">
            <v>23437.8125</v>
          </cell>
          <cell r="Q1264">
            <v>0</v>
          </cell>
          <cell r="R1264">
            <v>0</v>
          </cell>
          <cell r="S1264">
            <v>0</v>
          </cell>
        </row>
        <row r="1265">
          <cell r="B1265" t="str">
            <v xml:space="preserve">  OCTOBER</v>
          </cell>
          <cell r="C1265" t="str">
            <v>-</v>
          </cell>
          <cell r="D1265" t="str">
            <v>-</v>
          </cell>
          <cell r="E1265" t="str">
            <v>-</v>
          </cell>
          <cell r="F1265" t="str">
            <v>-</v>
          </cell>
          <cell r="G1265" t="str">
            <v>-</v>
          </cell>
          <cell r="H1265" t="str">
            <v>-</v>
          </cell>
          <cell r="I1265">
            <v>5</v>
          </cell>
          <cell r="J1265">
            <v>0</v>
          </cell>
          <cell r="K1265">
            <v>0</v>
          </cell>
          <cell r="L1265" t="str">
            <v>-</v>
          </cell>
          <cell r="M1265" t="str">
            <v>-</v>
          </cell>
          <cell r="N1265">
            <v>93751.25</v>
          </cell>
          <cell r="O1265">
            <v>0.25</v>
          </cell>
          <cell r="P1265">
            <v>23437.8125</v>
          </cell>
          <cell r="Q1265">
            <v>0</v>
          </cell>
          <cell r="R1265">
            <v>0</v>
          </cell>
          <cell r="S1265">
            <v>0</v>
          </cell>
        </row>
        <row r="1266">
          <cell r="B1266" t="str">
            <v xml:space="preserve">  NOVEMBER</v>
          </cell>
          <cell r="C1266" t="str">
            <v>-</v>
          </cell>
          <cell r="D1266" t="str">
            <v>-</v>
          </cell>
          <cell r="E1266" t="str">
            <v>-</v>
          </cell>
          <cell r="F1266" t="str">
            <v>-</v>
          </cell>
          <cell r="G1266" t="str">
            <v>-</v>
          </cell>
          <cell r="H1266" t="str">
            <v>-</v>
          </cell>
          <cell r="I1266">
            <v>5</v>
          </cell>
          <cell r="J1266">
            <v>0</v>
          </cell>
          <cell r="K1266">
            <v>0</v>
          </cell>
          <cell r="L1266" t="str">
            <v>-</v>
          </cell>
          <cell r="M1266" t="str">
            <v>-</v>
          </cell>
          <cell r="N1266">
            <v>93751.25</v>
          </cell>
          <cell r="O1266">
            <v>0.25</v>
          </cell>
          <cell r="P1266">
            <v>23437.8125</v>
          </cell>
          <cell r="Q1266">
            <v>0</v>
          </cell>
          <cell r="R1266">
            <v>0</v>
          </cell>
          <cell r="S1266">
            <v>0</v>
          </cell>
        </row>
        <row r="1268">
          <cell r="A1268" t="str">
            <v xml:space="preserve"> </v>
          </cell>
          <cell r="B1268" t="str">
            <v>T O T A L</v>
          </cell>
          <cell r="C1268" t="str">
            <v>Pay Item</v>
          </cell>
          <cell r="E1268" t="str">
            <v>:</v>
          </cell>
          <cell r="F1268" t="str">
            <v>III - 4 - 41</v>
          </cell>
          <cell r="J1268">
            <v>5</v>
          </cell>
          <cell r="K1268" t="str">
            <v>-</v>
          </cell>
          <cell r="L1268">
            <v>0</v>
          </cell>
          <cell r="M1268">
            <v>0</v>
          </cell>
          <cell r="O1268" t="str">
            <v>-</v>
          </cell>
          <cell r="Q1268">
            <v>0</v>
          </cell>
          <cell r="R1268">
            <v>0</v>
          </cell>
          <cell r="S1268">
            <v>0</v>
          </cell>
        </row>
        <row r="1270">
          <cell r="A1270" t="str">
            <v xml:space="preserve">   L : Labour</v>
          </cell>
          <cell r="E1270" t="str">
            <v xml:space="preserve">    C : Cement</v>
          </cell>
          <cell r="J1270" t="str">
            <v xml:space="preserve">    S : Steel</v>
          </cell>
          <cell r="N1270" t="str">
            <v xml:space="preserve">    F : Fuel</v>
          </cell>
          <cell r="R1270" t="str">
            <v xml:space="preserve">    M : Material</v>
          </cell>
        </row>
        <row r="1271">
          <cell r="A1271" t="str">
            <v xml:space="preserve">   Economic Indicators Table 1.3</v>
          </cell>
          <cell r="E1271" t="str">
            <v xml:space="preserve">         Economic Indicators Table 1.11</v>
          </cell>
          <cell r="J1271" t="str">
            <v xml:space="preserve">         Economic Indicators Table 1.11</v>
          </cell>
          <cell r="N1271" t="str">
            <v xml:space="preserve">         "Official Diesel Oil Selling Price"</v>
          </cell>
          <cell r="R1271" t="str">
            <v xml:space="preserve">         Economic Indicators Table 1.15</v>
          </cell>
        </row>
        <row r="1272">
          <cell r="A1272" t="str">
            <v xml:space="preserve">   Consumer Price Indices for 43 Cities &amp; Changes</v>
          </cell>
          <cell r="E1272" t="str">
            <v xml:space="preserve">         Wholesale Price Indices of Manufacturing Commodities</v>
          </cell>
          <cell r="J1272" t="str">
            <v xml:space="preserve">         Wholesale Price Indices of Manufacturing Commodities</v>
          </cell>
          <cell r="N1272" t="str">
            <v xml:space="preserve">         Actual cost of high speed diesel</v>
          </cell>
          <cell r="R1272" t="str">
            <v xml:space="preserve">         Wholesale Price Indices of Construction Materials</v>
          </cell>
        </row>
        <row r="1273">
          <cell r="A1273" t="str">
            <v xml:space="preserve">   Sub-Sector General Index for Bandar Lampung</v>
          </cell>
          <cell r="E1273" t="str">
            <v xml:space="preserve">         Sub-Sector 17, Non Metallic Mineral Products</v>
          </cell>
          <cell r="J1273" t="str">
            <v xml:space="preserve">         Sub-Sector 19, Iron and Steel Products</v>
          </cell>
          <cell r="N1273" t="str">
            <v xml:space="preserve">         Estabilished by Pertamina Oil Company</v>
          </cell>
          <cell r="R1273" t="str">
            <v xml:space="preserve">         Sub-Sector 2, Public Works in Agriculture</v>
          </cell>
        </row>
        <row r="1275">
          <cell r="A1275" t="str">
            <v>Pn  =  A +  L(Ln/Lo) + C(Cn/Co) + S(Sn/So) + F(Fn/Fo) + M(Mn/Mo)</v>
          </cell>
        </row>
        <row r="1276">
          <cell r="A1276" t="str">
            <v>CALCULATION OF ESCALATION PAYMENT</v>
          </cell>
        </row>
        <row r="1277">
          <cell r="A1277" t="str">
            <v>CONTRACT PACKAGE</v>
          </cell>
          <cell r="C1277" t="str">
            <v>:</v>
          </cell>
          <cell r="D1277" t="str">
            <v>WAY CURUP IRRIGATION SUB-PROJECT PTSL-II</v>
          </cell>
          <cell r="Q1277" t="str">
            <v>CONTRACTOR</v>
          </cell>
          <cell r="R1277" t="str">
            <v>:     PT. ADHI KARYA (Persero) Tbk</v>
          </cell>
        </row>
        <row r="1278">
          <cell r="A1278" t="str">
            <v>CONTRACT NO. / DATE</v>
          </cell>
          <cell r="C1278" t="str">
            <v>:</v>
          </cell>
          <cell r="D1278" t="str">
            <v>HK.02.07-Ag.0801/WILIII/01 ,  Date : May 14th, 2004</v>
          </cell>
          <cell r="Q1278" t="str">
            <v>CONSULTANT</v>
          </cell>
          <cell r="R1278" t="str">
            <v>:     NIPPON KOEI (In Associated)</v>
          </cell>
        </row>
        <row r="1280">
          <cell r="A1280" t="str">
            <v xml:space="preserve"> PAY ITEM</v>
          </cell>
          <cell r="C1280" t="str">
            <v>:</v>
          </cell>
          <cell r="D1280" t="str">
            <v>III - 4 - 42</v>
          </cell>
          <cell r="I1280" t="str">
            <v xml:space="preserve"> DESCRIPTION :</v>
          </cell>
          <cell r="J1280" t="str">
            <v>Spare part and tools for gate and accessories</v>
          </cell>
          <cell r="M1280" t="str">
            <v>QUANTITIES</v>
          </cell>
          <cell r="N1280" t="str">
            <v>ORIGINAL</v>
          </cell>
          <cell r="P1280" t="str">
            <v>CURRENT</v>
          </cell>
          <cell r="Q1280" t="str">
            <v>ORIGINAL</v>
          </cell>
          <cell r="R1280" t="str">
            <v>CURRENT</v>
          </cell>
        </row>
        <row r="1281">
          <cell r="A1281" t="str">
            <v xml:space="preserve"> COMPONENT</v>
          </cell>
          <cell r="C1281" t="str">
            <v>A</v>
          </cell>
          <cell r="D1281" t="str">
            <v>L</v>
          </cell>
          <cell r="E1281" t="str">
            <v>C</v>
          </cell>
          <cell r="F1281" t="str">
            <v>S</v>
          </cell>
          <cell r="G1281" t="str">
            <v>F</v>
          </cell>
          <cell r="H1281" t="str">
            <v>M</v>
          </cell>
          <cell r="I1281" t="str">
            <v xml:space="preserve"> QUANTITIES   :</v>
          </cell>
          <cell r="J1281">
            <v>1</v>
          </cell>
          <cell r="K1281" t="str">
            <v>ls</v>
          </cell>
          <cell r="M1281" t="str">
            <v>FOR</v>
          </cell>
          <cell r="N1281" t="str">
            <v>UNIT PRICE</v>
          </cell>
          <cell r="O1281" t="str">
            <v>FACTOR</v>
          </cell>
          <cell r="P1281" t="str">
            <v>UNIT PRICE</v>
          </cell>
          <cell r="Q1281" t="str">
            <v>AMOUNT</v>
          </cell>
          <cell r="R1281" t="str">
            <v>AMOUNT</v>
          </cell>
          <cell r="S1281" t="str">
            <v>PRICE ESCALATION</v>
          </cell>
        </row>
        <row r="1282">
          <cell r="A1282" t="str">
            <v xml:space="preserve"> COST FACTOR</v>
          </cell>
          <cell r="C1282">
            <v>1</v>
          </cell>
          <cell r="D1282" t="str">
            <v>No Adjustment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 t="str">
            <v>SCHEDULE QUANTITIES</v>
          </cell>
          <cell r="K1282" t="str">
            <v>ACTUAL QUANTITIES (MC)</v>
          </cell>
          <cell r="M1282" t="str">
            <v>ESCALATION</v>
          </cell>
          <cell r="N1282" t="str">
            <v>Ho</v>
          </cell>
          <cell r="O1282" t="str">
            <v>Pn</v>
          </cell>
          <cell r="P1282" t="str">
            <v>Hn</v>
          </cell>
          <cell r="Q1282" t="str">
            <v>Io</v>
          </cell>
          <cell r="R1282" t="str">
            <v>In</v>
          </cell>
          <cell r="S1282" t="str">
            <v>PAYMENT</v>
          </cell>
        </row>
        <row r="1283">
          <cell r="A1283" t="str">
            <v xml:space="preserve"> ZERO INDEX / DEC 2002</v>
          </cell>
          <cell r="C1283" t="str">
            <v>-</v>
          </cell>
          <cell r="D1283">
            <v>110.63</v>
          </cell>
          <cell r="E1283">
            <v>294</v>
          </cell>
          <cell r="F1283">
            <v>345</v>
          </cell>
          <cell r="G1283">
            <v>1650</v>
          </cell>
          <cell r="H1283">
            <v>350</v>
          </cell>
          <cell r="I1283" t="str">
            <v>CUMULATIVE</v>
          </cell>
          <cell r="J1283" t="str">
            <v>MONTHLY</v>
          </cell>
          <cell r="K1283" t="str">
            <v>CUMULATIVE</v>
          </cell>
          <cell r="L1283" t="str">
            <v>MONTHLY</v>
          </cell>
          <cell r="M1283" t="str">
            <v>PAYMENT</v>
          </cell>
        </row>
        <row r="1284">
          <cell r="A1284">
            <v>1</v>
          </cell>
          <cell r="B1284">
            <v>2</v>
          </cell>
          <cell r="C1284">
            <v>3</v>
          </cell>
          <cell r="D1284">
            <v>4</v>
          </cell>
          <cell r="E1284">
            <v>5</v>
          </cell>
          <cell r="F1284">
            <v>6</v>
          </cell>
          <cell r="G1284">
            <v>7</v>
          </cell>
          <cell r="H1284">
            <v>8</v>
          </cell>
          <cell r="I1284">
            <v>9</v>
          </cell>
          <cell r="J1284">
            <v>10</v>
          </cell>
          <cell r="K1284">
            <v>11</v>
          </cell>
          <cell r="L1284">
            <v>12</v>
          </cell>
          <cell r="M1284">
            <v>13</v>
          </cell>
          <cell r="N1284">
            <v>14</v>
          </cell>
          <cell r="O1284">
            <v>15</v>
          </cell>
          <cell r="P1284" t="str">
            <v>16=14x15</v>
          </cell>
          <cell r="Q1284" t="str">
            <v>17=13x14</v>
          </cell>
          <cell r="R1284" t="str">
            <v>18=13x16</v>
          </cell>
          <cell r="S1284" t="str">
            <v>19=18-17</v>
          </cell>
        </row>
        <row r="1286">
          <cell r="A1286" t="str">
            <v>2004</v>
          </cell>
          <cell r="B1286" t="str">
            <v xml:space="preserve">  JUNE</v>
          </cell>
          <cell r="C1286" t="str">
            <v>-</v>
          </cell>
          <cell r="D1286" t="str">
            <v>-</v>
          </cell>
          <cell r="E1286" t="str">
            <v>-</v>
          </cell>
          <cell r="F1286" t="str">
            <v>-</v>
          </cell>
          <cell r="G1286" t="str">
            <v>-</v>
          </cell>
          <cell r="H1286" t="str">
            <v>-</v>
          </cell>
          <cell r="I1286">
            <v>0</v>
          </cell>
          <cell r="J1286">
            <v>0</v>
          </cell>
          <cell r="K1286" t="str">
            <v>-</v>
          </cell>
          <cell r="L1286" t="str">
            <v>-</v>
          </cell>
          <cell r="M1286" t="str">
            <v>-</v>
          </cell>
          <cell r="N1286" t="str">
            <v>-</v>
          </cell>
          <cell r="O1286" t="str">
            <v>-</v>
          </cell>
          <cell r="P1286" t="str">
            <v>-</v>
          </cell>
          <cell r="Q1286" t="str">
            <v>-</v>
          </cell>
          <cell r="R1286" t="str">
            <v>-</v>
          </cell>
          <cell r="S1286" t="str">
            <v>-</v>
          </cell>
        </row>
        <row r="1287">
          <cell r="B1287" t="str">
            <v xml:space="preserve">  JULY</v>
          </cell>
          <cell r="C1287" t="str">
            <v>-</v>
          </cell>
          <cell r="D1287" t="str">
            <v>-</v>
          </cell>
          <cell r="E1287" t="str">
            <v>-</v>
          </cell>
          <cell r="F1287" t="str">
            <v>-</v>
          </cell>
          <cell r="G1287" t="str">
            <v>-</v>
          </cell>
          <cell r="H1287" t="str">
            <v>-</v>
          </cell>
          <cell r="I1287">
            <v>0</v>
          </cell>
          <cell r="J1287">
            <v>0</v>
          </cell>
          <cell r="K1287">
            <v>0</v>
          </cell>
          <cell r="L1287" t="str">
            <v>-</v>
          </cell>
          <cell r="M1287" t="str">
            <v>-</v>
          </cell>
          <cell r="N1287" t="str">
            <v>-</v>
          </cell>
          <cell r="O1287" t="str">
            <v>-</v>
          </cell>
          <cell r="P1287" t="str">
            <v>-</v>
          </cell>
          <cell r="Q1287" t="str">
            <v>-</v>
          </cell>
          <cell r="R1287" t="str">
            <v>-</v>
          </cell>
          <cell r="S1287" t="str">
            <v>-</v>
          </cell>
        </row>
        <row r="1288">
          <cell r="B1288" t="str">
            <v xml:space="preserve">  AUGUST</v>
          </cell>
          <cell r="C1288" t="str">
            <v>-</v>
          </cell>
          <cell r="D1288" t="str">
            <v>-</v>
          </cell>
          <cell r="E1288" t="str">
            <v>-</v>
          </cell>
          <cell r="F1288" t="str">
            <v>-</v>
          </cell>
          <cell r="G1288" t="str">
            <v>-</v>
          </cell>
          <cell r="H1288" t="str">
            <v>-</v>
          </cell>
          <cell r="I1288">
            <v>0</v>
          </cell>
          <cell r="J1288">
            <v>0</v>
          </cell>
          <cell r="K1288">
            <v>0</v>
          </cell>
          <cell r="L1288" t="str">
            <v>-</v>
          </cell>
          <cell r="M1288" t="str">
            <v>-</v>
          </cell>
          <cell r="N1288" t="str">
            <v>-</v>
          </cell>
          <cell r="O1288" t="str">
            <v>-</v>
          </cell>
          <cell r="P1288" t="str">
            <v>-</v>
          </cell>
          <cell r="Q1288" t="str">
            <v>-</v>
          </cell>
          <cell r="R1288" t="str">
            <v>-</v>
          </cell>
          <cell r="S1288" t="str">
            <v>-</v>
          </cell>
        </row>
        <row r="1289">
          <cell r="B1289" t="str">
            <v xml:space="preserve">  SEPTEMBER</v>
          </cell>
          <cell r="C1289" t="str">
            <v>-</v>
          </cell>
          <cell r="D1289" t="str">
            <v>-</v>
          </cell>
          <cell r="E1289" t="str">
            <v>-</v>
          </cell>
          <cell r="F1289" t="str">
            <v>-</v>
          </cell>
          <cell r="G1289" t="str">
            <v>-</v>
          </cell>
          <cell r="H1289" t="str">
            <v>-</v>
          </cell>
          <cell r="I1289">
            <v>0</v>
          </cell>
          <cell r="J1289">
            <v>0</v>
          </cell>
          <cell r="K1289">
            <v>0</v>
          </cell>
          <cell r="L1289" t="str">
            <v>-</v>
          </cell>
          <cell r="M1289" t="str">
            <v>-</v>
          </cell>
          <cell r="N1289" t="str">
            <v>-</v>
          </cell>
          <cell r="O1289" t="str">
            <v>-</v>
          </cell>
          <cell r="P1289" t="str">
            <v>-</v>
          </cell>
          <cell r="Q1289" t="str">
            <v>-</v>
          </cell>
          <cell r="R1289" t="str">
            <v>-</v>
          </cell>
          <cell r="S1289" t="str">
            <v>-</v>
          </cell>
        </row>
        <row r="1290">
          <cell r="B1290" t="str">
            <v xml:space="preserve">  OCTOBER</v>
          </cell>
          <cell r="C1290" t="str">
            <v>-</v>
          </cell>
          <cell r="D1290" t="str">
            <v>-</v>
          </cell>
          <cell r="E1290" t="str">
            <v>-</v>
          </cell>
          <cell r="F1290" t="str">
            <v>-</v>
          </cell>
          <cell r="G1290" t="str">
            <v>-</v>
          </cell>
          <cell r="H1290" t="str">
            <v>-</v>
          </cell>
          <cell r="I1290">
            <v>0</v>
          </cell>
          <cell r="J1290">
            <v>0</v>
          </cell>
          <cell r="K1290">
            <v>0</v>
          </cell>
          <cell r="L1290" t="str">
            <v>-</v>
          </cell>
          <cell r="M1290" t="str">
            <v>-</v>
          </cell>
          <cell r="N1290" t="str">
            <v>-</v>
          </cell>
          <cell r="O1290" t="str">
            <v>-</v>
          </cell>
          <cell r="P1290" t="str">
            <v>-</v>
          </cell>
          <cell r="Q1290" t="str">
            <v>-</v>
          </cell>
          <cell r="R1290" t="str">
            <v>-</v>
          </cell>
          <cell r="S1290" t="str">
            <v>-</v>
          </cell>
        </row>
        <row r="1291">
          <cell r="B1291" t="str">
            <v xml:space="preserve">  NOVEMBER</v>
          </cell>
          <cell r="C1291" t="str">
            <v>-</v>
          </cell>
          <cell r="D1291" t="str">
            <v>-</v>
          </cell>
          <cell r="E1291" t="str">
            <v>-</v>
          </cell>
          <cell r="F1291" t="str">
            <v>-</v>
          </cell>
          <cell r="G1291" t="str">
            <v>-</v>
          </cell>
          <cell r="H1291" t="str">
            <v>-</v>
          </cell>
          <cell r="I1291">
            <v>0</v>
          </cell>
          <cell r="J1291">
            <v>0</v>
          </cell>
          <cell r="K1291">
            <v>0</v>
          </cell>
          <cell r="L1291" t="str">
            <v>-</v>
          </cell>
          <cell r="M1291" t="str">
            <v>-</v>
          </cell>
          <cell r="N1291" t="str">
            <v>-</v>
          </cell>
          <cell r="O1291" t="str">
            <v>-</v>
          </cell>
          <cell r="P1291" t="str">
            <v>-</v>
          </cell>
          <cell r="Q1291" t="str">
            <v>-</v>
          </cell>
          <cell r="R1291" t="str">
            <v>-</v>
          </cell>
          <cell r="S1291" t="str">
            <v>-</v>
          </cell>
        </row>
        <row r="1292">
          <cell r="B1292" t="str">
            <v xml:space="preserve">  DECEMBER</v>
          </cell>
          <cell r="C1292" t="str">
            <v>-</v>
          </cell>
          <cell r="D1292" t="str">
            <v>-</v>
          </cell>
          <cell r="E1292" t="str">
            <v>-</v>
          </cell>
          <cell r="F1292" t="str">
            <v>-</v>
          </cell>
          <cell r="G1292" t="str">
            <v>-</v>
          </cell>
          <cell r="H1292" t="str">
            <v>-</v>
          </cell>
          <cell r="I1292">
            <v>0</v>
          </cell>
          <cell r="J1292">
            <v>0</v>
          </cell>
          <cell r="K1292">
            <v>0</v>
          </cell>
          <cell r="L1292" t="str">
            <v>-</v>
          </cell>
          <cell r="M1292" t="str">
            <v>-</v>
          </cell>
          <cell r="N1292" t="str">
            <v>-</v>
          </cell>
          <cell r="O1292" t="str">
            <v>-</v>
          </cell>
          <cell r="P1292" t="str">
            <v>-</v>
          </cell>
          <cell r="Q1292" t="str">
            <v>-</v>
          </cell>
          <cell r="R1292" t="str">
            <v>-</v>
          </cell>
          <cell r="S1292" t="str">
            <v>-</v>
          </cell>
        </row>
        <row r="1293">
          <cell r="A1293" t="str">
            <v>2005</v>
          </cell>
          <cell r="B1293" t="str">
            <v xml:space="preserve">  JANUARY</v>
          </cell>
          <cell r="C1293" t="str">
            <v>-</v>
          </cell>
          <cell r="D1293" t="str">
            <v>-</v>
          </cell>
          <cell r="E1293" t="str">
            <v>-</v>
          </cell>
          <cell r="F1293" t="str">
            <v>-</v>
          </cell>
          <cell r="G1293" t="str">
            <v>-</v>
          </cell>
          <cell r="H1293" t="str">
            <v>-</v>
          </cell>
          <cell r="I1293">
            <v>0</v>
          </cell>
          <cell r="J1293">
            <v>0</v>
          </cell>
          <cell r="K1293">
            <v>0</v>
          </cell>
          <cell r="L1293" t="str">
            <v>-</v>
          </cell>
          <cell r="M1293" t="str">
            <v>-</v>
          </cell>
          <cell r="N1293" t="str">
            <v>-</v>
          </cell>
          <cell r="O1293" t="str">
            <v>-</v>
          </cell>
          <cell r="P1293" t="str">
            <v>-</v>
          </cell>
          <cell r="Q1293" t="str">
            <v>-</v>
          </cell>
          <cell r="R1293" t="str">
            <v>-</v>
          </cell>
          <cell r="S1293" t="str">
            <v>-</v>
          </cell>
        </row>
        <row r="1294">
          <cell r="B1294" t="str">
            <v xml:space="preserve">  FEBRUARY</v>
          </cell>
          <cell r="C1294" t="str">
            <v>-</v>
          </cell>
          <cell r="D1294" t="str">
            <v>-</v>
          </cell>
          <cell r="E1294" t="str">
            <v>-</v>
          </cell>
          <cell r="F1294" t="str">
            <v>-</v>
          </cell>
          <cell r="G1294" t="str">
            <v>-</v>
          </cell>
          <cell r="H1294" t="str">
            <v>-</v>
          </cell>
          <cell r="I1294">
            <v>0</v>
          </cell>
          <cell r="J1294">
            <v>0</v>
          </cell>
          <cell r="K1294">
            <v>0</v>
          </cell>
          <cell r="L1294" t="str">
            <v>-</v>
          </cell>
          <cell r="M1294" t="str">
            <v>-</v>
          </cell>
          <cell r="N1294" t="str">
            <v>-</v>
          </cell>
          <cell r="O1294" t="str">
            <v>-</v>
          </cell>
          <cell r="P1294" t="str">
            <v>-</v>
          </cell>
          <cell r="Q1294" t="str">
            <v>-</v>
          </cell>
          <cell r="R1294" t="str">
            <v>-</v>
          </cell>
          <cell r="S1294" t="str">
            <v>-</v>
          </cell>
        </row>
        <row r="1295">
          <cell r="B1295" t="str">
            <v xml:space="preserve">  MARCH</v>
          </cell>
          <cell r="C1295" t="str">
            <v>-</v>
          </cell>
          <cell r="D1295" t="str">
            <v>-</v>
          </cell>
          <cell r="E1295" t="str">
            <v>-</v>
          </cell>
          <cell r="F1295" t="str">
            <v>-</v>
          </cell>
          <cell r="G1295" t="str">
            <v>-</v>
          </cell>
          <cell r="H1295" t="str">
            <v>-</v>
          </cell>
          <cell r="I1295">
            <v>0</v>
          </cell>
          <cell r="J1295">
            <v>0</v>
          </cell>
          <cell r="K1295">
            <v>0</v>
          </cell>
          <cell r="L1295" t="str">
            <v>-</v>
          </cell>
          <cell r="M1295" t="str">
            <v>-</v>
          </cell>
          <cell r="N1295" t="str">
            <v>-</v>
          </cell>
          <cell r="O1295" t="str">
            <v>-</v>
          </cell>
          <cell r="P1295" t="str">
            <v>-</v>
          </cell>
          <cell r="Q1295" t="str">
            <v>-</v>
          </cell>
          <cell r="R1295" t="str">
            <v>-</v>
          </cell>
          <cell r="S1295" t="str">
            <v>-</v>
          </cell>
        </row>
        <row r="1296">
          <cell r="B1296" t="str">
            <v xml:space="preserve">  APRIL</v>
          </cell>
          <cell r="C1296" t="str">
            <v>-</v>
          </cell>
          <cell r="D1296" t="str">
            <v>-</v>
          </cell>
          <cell r="E1296" t="str">
            <v>-</v>
          </cell>
          <cell r="F1296" t="str">
            <v>-</v>
          </cell>
          <cell r="G1296" t="str">
            <v>-</v>
          </cell>
          <cell r="H1296" t="str">
            <v>-</v>
          </cell>
          <cell r="I1296">
            <v>0</v>
          </cell>
          <cell r="J1296">
            <v>0</v>
          </cell>
          <cell r="K1296">
            <v>0</v>
          </cell>
          <cell r="L1296" t="str">
            <v>-</v>
          </cell>
          <cell r="M1296" t="str">
            <v>-</v>
          </cell>
          <cell r="N1296" t="str">
            <v>-</v>
          </cell>
          <cell r="O1296" t="str">
            <v>-</v>
          </cell>
          <cell r="P1296" t="str">
            <v>-</v>
          </cell>
          <cell r="Q1296" t="str">
            <v>-</v>
          </cell>
          <cell r="R1296" t="str">
            <v>-</v>
          </cell>
          <cell r="S1296" t="str">
            <v>-</v>
          </cell>
        </row>
        <row r="1297">
          <cell r="B1297" t="str">
            <v xml:space="preserve">  MAY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>
            <v>0</v>
          </cell>
          <cell r="J1297">
            <v>0</v>
          </cell>
          <cell r="K1297">
            <v>0</v>
          </cell>
          <cell r="L1297" t="str">
            <v xml:space="preserve">-     </v>
          </cell>
          <cell r="M1297" t="str">
            <v>-</v>
          </cell>
          <cell r="N1297" t="str">
            <v>-</v>
          </cell>
          <cell r="O1297" t="str">
            <v>-</v>
          </cell>
          <cell r="P1297" t="str">
            <v>-</v>
          </cell>
          <cell r="Q1297" t="str">
            <v>-</v>
          </cell>
          <cell r="R1297" t="str">
            <v>-</v>
          </cell>
          <cell r="S1297" t="str">
            <v>-</v>
          </cell>
        </row>
        <row r="1298">
          <cell r="B1298" t="str">
            <v xml:space="preserve">  JUNE</v>
          </cell>
          <cell r="C1298" t="str">
            <v>-</v>
          </cell>
          <cell r="D1298">
            <v>121.75</v>
          </cell>
          <cell r="E1298">
            <v>323</v>
          </cell>
          <cell r="F1298">
            <v>491</v>
          </cell>
          <cell r="G1298">
            <v>2100</v>
          </cell>
          <cell r="H1298">
            <v>441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3125000</v>
          </cell>
          <cell r="O1298">
            <v>1</v>
          </cell>
          <cell r="P1298">
            <v>3125000</v>
          </cell>
          <cell r="Q1298">
            <v>0</v>
          </cell>
          <cell r="R1298">
            <v>0</v>
          </cell>
          <cell r="S1298">
            <v>0</v>
          </cell>
        </row>
        <row r="1299">
          <cell r="B1299" t="str">
            <v xml:space="preserve">  JULY</v>
          </cell>
          <cell r="C1299" t="str">
            <v>-</v>
          </cell>
          <cell r="D1299">
            <v>122.55</v>
          </cell>
          <cell r="E1299">
            <v>325</v>
          </cell>
          <cell r="F1299">
            <v>491</v>
          </cell>
          <cell r="G1299">
            <v>2100</v>
          </cell>
          <cell r="H1299">
            <v>449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3125000</v>
          </cell>
          <cell r="O1299">
            <v>1</v>
          </cell>
          <cell r="P1299">
            <v>3125000</v>
          </cell>
          <cell r="Q1299">
            <v>0</v>
          </cell>
          <cell r="R1299">
            <v>0</v>
          </cell>
          <cell r="S1299">
            <v>0</v>
          </cell>
        </row>
        <row r="1300">
          <cell r="B1300" t="str">
            <v xml:space="preserve">  AUGUST</v>
          </cell>
          <cell r="C1300" t="str">
            <v>-</v>
          </cell>
          <cell r="D1300">
            <v>122.49</v>
          </cell>
          <cell r="E1300">
            <v>326</v>
          </cell>
          <cell r="F1300">
            <v>493</v>
          </cell>
          <cell r="G1300">
            <v>2100</v>
          </cell>
          <cell r="H1300">
            <v>452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3125000</v>
          </cell>
          <cell r="O1300">
            <v>1</v>
          </cell>
          <cell r="P1300">
            <v>3125000</v>
          </cell>
          <cell r="Q1300">
            <v>0</v>
          </cell>
          <cell r="R1300">
            <v>0</v>
          </cell>
          <cell r="S1300">
            <v>0</v>
          </cell>
        </row>
        <row r="1301">
          <cell r="B1301" t="str">
            <v xml:space="preserve">  SEPTEMBER</v>
          </cell>
          <cell r="C1301" t="str">
            <v>-</v>
          </cell>
          <cell r="D1301">
            <v>123.27</v>
          </cell>
          <cell r="E1301">
            <v>330</v>
          </cell>
          <cell r="F1301">
            <v>495</v>
          </cell>
          <cell r="G1301">
            <v>2100</v>
          </cell>
          <cell r="H1301">
            <v>462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3125000</v>
          </cell>
          <cell r="O1301">
            <v>1</v>
          </cell>
          <cell r="P1301">
            <v>3125000</v>
          </cell>
          <cell r="Q1301">
            <v>0</v>
          </cell>
          <cell r="R1301">
            <v>0</v>
          </cell>
          <cell r="S1301">
            <v>0</v>
          </cell>
        </row>
        <row r="1302">
          <cell r="B1302" t="str">
            <v xml:space="preserve">  OCTOBER</v>
          </cell>
          <cell r="C1302" t="str">
            <v>-</v>
          </cell>
          <cell r="D1302">
            <v>139.13999999999999</v>
          </cell>
          <cell r="E1302">
            <v>376</v>
          </cell>
          <cell r="F1302">
            <v>511</v>
          </cell>
          <cell r="G1302">
            <v>4300</v>
          </cell>
          <cell r="H1302">
            <v>500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3125000</v>
          </cell>
          <cell r="O1302">
            <v>1</v>
          </cell>
          <cell r="P1302">
            <v>3125000</v>
          </cell>
          <cell r="Q1302">
            <v>0</v>
          </cell>
          <cell r="R1302">
            <v>0</v>
          </cell>
          <cell r="S1302">
            <v>0</v>
          </cell>
        </row>
        <row r="1303">
          <cell r="B1303" t="str">
            <v xml:space="preserve">  NOVEMBER</v>
          </cell>
          <cell r="C1303" t="str">
            <v>-</v>
          </cell>
          <cell r="D1303">
            <v>140.15</v>
          </cell>
          <cell r="E1303">
            <v>393</v>
          </cell>
          <cell r="F1303">
            <v>511</v>
          </cell>
          <cell r="G1303">
            <v>4300</v>
          </cell>
          <cell r="H1303">
            <v>510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3125000</v>
          </cell>
          <cell r="O1303">
            <v>1</v>
          </cell>
          <cell r="P1303">
            <v>3125000</v>
          </cell>
          <cell r="Q1303">
            <v>0</v>
          </cell>
          <cell r="R1303">
            <v>0</v>
          </cell>
          <cell r="S1303">
            <v>0</v>
          </cell>
        </row>
        <row r="1304">
          <cell r="B1304" t="str">
            <v xml:space="preserve">  DECEMBER</v>
          </cell>
          <cell r="C1304" t="str">
            <v>-</v>
          </cell>
          <cell r="D1304">
            <v>140.32</v>
          </cell>
          <cell r="E1304">
            <v>393</v>
          </cell>
          <cell r="F1304">
            <v>511</v>
          </cell>
          <cell r="G1304">
            <v>4300</v>
          </cell>
          <cell r="H1304">
            <v>510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3125000</v>
          </cell>
          <cell r="O1304">
            <v>1</v>
          </cell>
          <cell r="P1304">
            <v>3125000</v>
          </cell>
          <cell r="Q1304">
            <v>0</v>
          </cell>
          <cell r="R1304">
            <v>0</v>
          </cell>
          <cell r="S1304">
            <v>0</v>
          </cell>
        </row>
        <row r="1305">
          <cell r="A1305" t="str">
            <v>2006</v>
          </cell>
          <cell r="B1305" t="str">
            <v xml:space="preserve">  JANUARY</v>
          </cell>
          <cell r="C1305" t="str">
            <v>-</v>
          </cell>
          <cell r="D1305" t="str">
            <v>-</v>
          </cell>
          <cell r="E1305" t="str">
            <v>-</v>
          </cell>
          <cell r="F1305" t="str">
            <v>-</v>
          </cell>
          <cell r="G1305" t="str">
            <v>-</v>
          </cell>
          <cell r="H1305" t="str">
            <v>-</v>
          </cell>
          <cell r="I1305">
            <v>0</v>
          </cell>
          <cell r="J1305">
            <v>0</v>
          </cell>
          <cell r="K1305">
            <v>0</v>
          </cell>
          <cell r="L1305" t="str">
            <v>-</v>
          </cell>
          <cell r="M1305" t="str">
            <v>-</v>
          </cell>
          <cell r="N1305">
            <v>3125000</v>
          </cell>
          <cell r="O1305">
            <v>1</v>
          </cell>
          <cell r="P1305">
            <v>3125000</v>
          </cell>
          <cell r="Q1305">
            <v>0</v>
          </cell>
          <cell r="R1305">
            <v>0</v>
          </cell>
          <cell r="S1305">
            <v>0</v>
          </cell>
        </row>
        <row r="1306">
          <cell r="B1306" t="str">
            <v xml:space="preserve">  FEBRUARY</v>
          </cell>
          <cell r="C1306" t="str">
            <v>-</v>
          </cell>
          <cell r="D1306" t="str">
            <v>-</v>
          </cell>
          <cell r="E1306" t="str">
            <v>-</v>
          </cell>
          <cell r="F1306" t="str">
            <v>-</v>
          </cell>
          <cell r="G1306" t="str">
            <v>-</v>
          </cell>
          <cell r="H1306" t="str">
            <v>-</v>
          </cell>
          <cell r="I1306">
            <v>0.19999999999999998</v>
          </cell>
          <cell r="J1306">
            <v>0.19999999999999998</v>
          </cell>
          <cell r="K1306">
            <v>0</v>
          </cell>
          <cell r="L1306" t="str">
            <v>-</v>
          </cell>
          <cell r="M1306" t="str">
            <v>-</v>
          </cell>
          <cell r="N1306">
            <v>3125000</v>
          </cell>
          <cell r="O1306">
            <v>1</v>
          </cell>
          <cell r="P1306">
            <v>3125000</v>
          </cell>
          <cell r="Q1306">
            <v>0</v>
          </cell>
          <cell r="R1306">
            <v>0</v>
          </cell>
          <cell r="S1306">
            <v>0</v>
          </cell>
        </row>
        <row r="1307">
          <cell r="B1307" t="str">
            <v xml:space="preserve">  MARCH</v>
          </cell>
          <cell r="C1307" t="str">
            <v>-</v>
          </cell>
          <cell r="D1307" t="str">
            <v>-</v>
          </cell>
          <cell r="E1307" t="str">
            <v>-</v>
          </cell>
          <cell r="F1307" t="str">
            <v>-</v>
          </cell>
          <cell r="G1307" t="str">
            <v>-</v>
          </cell>
          <cell r="H1307" t="str">
            <v>-</v>
          </cell>
          <cell r="I1307">
            <v>0.39999999999999997</v>
          </cell>
          <cell r="J1307">
            <v>0.19999999999999998</v>
          </cell>
          <cell r="K1307">
            <v>0</v>
          </cell>
          <cell r="L1307" t="str">
            <v>-</v>
          </cell>
          <cell r="M1307" t="str">
            <v>-</v>
          </cell>
          <cell r="N1307">
            <v>3125000</v>
          </cell>
          <cell r="O1307">
            <v>1</v>
          </cell>
          <cell r="P1307">
            <v>3125000</v>
          </cell>
          <cell r="Q1307">
            <v>0</v>
          </cell>
          <cell r="R1307">
            <v>0</v>
          </cell>
          <cell r="S1307">
            <v>0</v>
          </cell>
        </row>
        <row r="1308">
          <cell r="B1308" t="str">
            <v xml:space="preserve">  APRIL</v>
          </cell>
          <cell r="C1308" t="str">
            <v>-</v>
          </cell>
          <cell r="D1308" t="str">
            <v>-</v>
          </cell>
          <cell r="E1308" t="str">
            <v>-</v>
          </cell>
          <cell r="F1308" t="str">
            <v>-</v>
          </cell>
          <cell r="G1308" t="str">
            <v>-</v>
          </cell>
          <cell r="H1308" t="str">
            <v>-</v>
          </cell>
          <cell r="I1308">
            <v>0.6</v>
          </cell>
          <cell r="J1308">
            <v>0.19999999999999998</v>
          </cell>
          <cell r="K1308">
            <v>0</v>
          </cell>
          <cell r="L1308" t="str">
            <v>-</v>
          </cell>
          <cell r="M1308" t="str">
            <v>-</v>
          </cell>
          <cell r="N1308">
            <v>3125000</v>
          </cell>
          <cell r="O1308">
            <v>1</v>
          </cell>
          <cell r="P1308">
            <v>3125000</v>
          </cell>
          <cell r="Q1308">
            <v>0</v>
          </cell>
          <cell r="R1308">
            <v>0</v>
          </cell>
          <cell r="S1308">
            <v>0</v>
          </cell>
        </row>
        <row r="1309">
          <cell r="B1309" t="str">
            <v xml:space="preserve">  MAY</v>
          </cell>
          <cell r="C1309" t="str">
            <v>-</v>
          </cell>
          <cell r="D1309" t="str">
            <v>-</v>
          </cell>
          <cell r="E1309" t="str">
            <v>-</v>
          </cell>
          <cell r="F1309" t="str">
            <v>-</v>
          </cell>
          <cell r="G1309" t="str">
            <v>-</v>
          </cell>
          <cell r="H1309" t="str">
            <v>-</v>
          </cell>
          <cell r="I1309">
            <v>0.79999999999999993</v>
          </cell>
          <cell r="J1309">
            <v>0.19999999999999998</v>
          </cell>
          <cell r="K1309">
            <v>0</v>
          </cell>
          <cell r="L1309" t="str">
            <v>-</v>
          </cell>
          <cell r="M1309" t="str">
            <v>-</v>
          </cell>
          <cell r="N1309">
            <v>3125000</v>
          </cell>
          <cell r="O1309">
            <v>1</v>
          </cell>
          <cell r="P1309">
            <v>3125000</v>
          </cell>
          <cell r="Q1309">
            <v>0</v>
          </cell>
          <cell r="R1309">
            <v>0</v>
          </cell>
          <cell r="S1309">
            <v>0</v>
          </cell>
        </row>
        <row r="1310">
          <cell r="B1310" t="str">
            <v xml:space="preserve">  JUNE</v>
          </cell>
          <cell r="C1310" t="str">
            <v>-</v>
          </cell>
          <cell r="D1310" t="str">
            <v>-</v>
          </cell>
          <cell r="E1310" t="str">
            <v>-</v>
          </cell>
          <cell r="F1310" t="str">
            <v>-</v>
          </cell>
          <cell r="G1310" t="str">
            <v>-</v>
          </cell>
          <cell r="H1310" t="str">
            <v>-</v>
          </cell>
          <cell r="I1310">
            <v>0.99999999999999989</v>
          </cell>
          <cell r="J1310">
            <v>0.19999999999999998</v>
          </cell>
          <cell r="K1310">
            <v>0</v>
          </cell>
          <cell r="L1310" t="str">
            <v>-</v>
          </cell>
          <cell r="M1310" t="str">
            <v>-</v>
          </cell>
          <cell r="N1310">
            <v>3125000</v>
          </cell>
          <cell r="O1310">
            <v>1</v>
          </cell>
          <cell r="P1310">
            <v>3125000</v>
          </cell>
          <cell r="Q1310">
            <v>0</v>
          </cell>
          <cell r="R1310">
            <v>0</v>
          </cell>
          <cell r="S1310">
            <v>0</v>
          </cell>
        </row>
        <row r="1311">
          <cell r="B1311" t="str">
            <v xml:space="preserve">  JULY</v>
          </cell>
          <cell r="C1311" t="str">
            <v>-</v>
          </cell>
          <cell r="D1311" t="str">
            <v>-</v>
          </cell>
          <cell r="E1311" t="str">
            <v>-</v>
          </cell>
          <cell r="F1311" t="str">
            <v>-</v>
          </cell>
          <cell r="G1311" t="str">
            <v>-</v>
          </cell>
          <cell r="H1311" t="str">
            <v>-</v>
          </cell>
          <cell r="I1311">
            <v>0.99999999999999989</v>
          </cell>
          <cell r="J1311">
            <v>0</v>
          </cell>
          <cell r="K1311">
            <v>0</v>
          </cell>
          <cell r="L1311" t="str">
            <v>-</v>
          </cell>
          <cell r="M1311" t="str">
            <v>-</v>
          </cell>
          <cell r="N1311">
            <v>3125000</v>
          </cell>
          <cell r="O1311">
            <v>1</v>
          </cell>
          <cell r="P1311">
            <v>3125000</v>
          </cell>
          <cell r="Q1311">
            <v>0</v>
          </cell>
          <cell r="R1311">
            <v>0</v>
          </cell>
          <cell r="S1311">
            <v>0</v>
          </cell>
        </row>
        <row r="1312">
          <cell r="B1312" t="str">
            <v xml:space="preserve">  AUGUST</v>
          </cell>
          <cell r="C1312" t="str">
            <v>-</v>
          </cell>
          <cell r="D1312" t="str">
            <v>-</v>
          </cell>
          <cell r="E1312" t="str">
            <v>-</v>
          </cell>
          <cell r="F1312" t="str">
            <v>-</v>
          </cell>
          <cell r="G1312" t="str">
            <v>-</v>
          </cell>
          <cell r="H1312" t="str">
            <v>-</v>
          </cell>
          <cell r="I1312">
            <v>0.99999999999999989</v>
          </cell>
          <cell r="J1312">
            <v>0</v>
          </cell>
          <cell r="K1312">
            <v>0</v>
          </cell>
          <cell r="L1312" t="str">
            <v>-</v>
          </cell>
          <cell r="M1312" t="str">
            <v>-</v>
          </cell>
          <cell r="N1312">
            <v>3125000</v>
          </cell>
          <cell r="O1312">
            <v>1</v>
          </cell>
          <cell r="P1312">
            <v>3125000</v>
          </cell>
          <cell r="Q1312">
            <v>0</v>
          </cell>
          <cell r="R1312">
            <v>0</v>
          </cell>
          <cell r="S1312">
            <v>0</v>
          </cell>
        </row>
        <row r="1313">
          <cell r="B1313" t="str">
            <v xml:space="preserve">  SEPTEMBER</v>
          </cell>
          <cell r="C1313" t="str">
            <v>-</v>
          </cell>
          <cell r="D1313" t="str">
            <v>-</v>
          </cell>
          <cell r="E1313" t="str">
            <v>-</v>
          </cell>
          <cell r="F1313" t="str">
            <v>-</v>
          </cell>
          <cell r="G1313" t="str">
            <v>-</v>
          </cell>
          <cell r="H1313" t="str">
            <v>-</v>
          </cell>
          <cell r="I1313">
            <v>0.99999999999999989</v>
          </cell>
          <cell r="J1313">
            <v>0</v>
          </cell>
          <cell r="K1313">
            <v>0</v>
          </cell>
          <cell r="L1313" t="str">
            <v>-</v>
          </cell>
          <cell r="M1313" t="str">
            <v>-</v>
          </cell>
          <cell r="N1313">
            <v>3125000</v>
          </cell>
          <cell r="O1313">
            <v>1</v>
          </cell>
          <cell r="P1313">
            <v>3125000</v>
          </cell>
          <cell r="Q1313">
            <v>0</v>
          </cell>
          <cell r="R1313">
            <v>0</v>
          </cell>
          <cell r="S1313">
            <v>0</v>
          </cell>
        </row>
        <row r="1314">
          <cell r="B1314" t="str">
            <v xml:space="preserve">  OCTOBER</v>
          </cell>
          <cell r="C1314" t="str">
            <v>-</v>
          </cell>
          <cell r="D1314" t="str">
            <v>-</v>
          </cell>
          <cell r="E1314" t="str">
            <v>-</v>
          </cell>
          <cell r="F1314" t="str">
            <v>-</v>
          </cell>
          <cell r="G1314" t="str">
            <v>-</v>
          </cell>
          <cell r="H1314" t="str">
            <v>-</v>
          </cell>
          <cell r="I1314">
            <v>0.99999999999999989</v>
          </cell>
          <cell r="J1314">
            <v>0</v>
          </cell>
          <cell r="K1314">
            <v>0</v>
          </cell>
          <cell r="L1314" t="str">
            <v>-</v>
          </cell>
          <cell r="M1314" t="str">
            <v>-</v>
          </cell>
          <cell r="N1314">
            <v>3125000</v>
          </cell>
          <cell r="O1314">
            <v>1</v>
          </cell>
          <cell r="P1314">
            <v>3125000</v>
          </cell>
          <cell r="Q1314">
            <v>0</v>
          </cell>
          <cell r="R1314">
            <v>0</v>
          </cell>
          <cell r="S1314">
            <v>0</v>
          </cell>
        </row>
        <row r="1315">
          <cell r="B1315" t="str">
            <v xml:space="preserve">  NOVEMBER</v>
          </cell>
          <cell r="C1315" t="str">
            <v>-</v>
          </cell>
          <cell r="D1315" t="str">
            <v>-</v>
          </cell>
          <cell r="E1315" t="str">
            <v>-</v>
          </cell>
          <cell r="F1315" t="str">
            <v>-</v>
          </cell>
          <cell r="G1315" t="str">
            <v>-</v>
          </cell>
          <cell r="H1315" t="str">
            <v>-</v>
          </cell>
          <cell r="I1315">
            <v>0.99999999999999989</v>
          </cell>
          <cell r="J1315">
            <v>0</v>
          </cell>
          <cell r="K1315">
            <v>0</v>
          </cell>
          <cell r="L1315" t="str">
            <v>-</v>
          </cell>
          <cell r="M1315" t="str">
            <v>-</v>
          </cell>
          <cell r="N1315">
            <v>3125000</v>
          </cell>
          <cell r="O1315">
            <v>1</v>
          </cell>
          <cell r="P1315">
            <v>3125000</v>
          </cell>
          <cell r="Q1315">
            <v>0</v>
          </cell>
          <cell r="R1315">
            <v>0</v>
          </cell>
          <cell r="S1315">
            <v>0</v>
          </cell>
        </row>
        <row r="1317">
          <cell r="A1317" t="str">
            <v xml:space="preserve"> </v>
          </cell>
          <cell r="B1317" t="str">
            <v>T O T A L</v>
          </cell>
          <cell r="C1317" t="str">
            <v>Pay Item</v>
          </cell>
          <cell r="E1317" t="str">
            <v>:</v>
          </cell>
          <cell r="F1317" t="str">
            <v>III - 4 - 42</v>
          </cell>
          <cell r="J1317">
            <v>0.99999999999999989</v>
          </cell>
          <cell r="K1317" t="str">
            <v>-</v>
          </cell>
          <cell r="L1317">
            <v>0</v>
          </cell>
          <cell r="M1317">
            <v>0</v>
          </cell>
          <cell r="O1317" t="str">
            <v>-</v>
          </cell>
          <cell r="Q1317">
            <v>0</v>
          </cell>
          <cell r="R1317">
            <v>0</v>
          </cell>
          <cell r="S1317">
            <v>0</v>
          </cell>
        </row>
        <row r="1319">
          <cell r="A1319" t="str">
            <v xml:space="preserve">   L : Labour</v>
          </cell>
          <cell r="E1319" t="str">
            <v xml:space="preserve">    C : Cement</v>
          </cell>
          <cell r="J1319" t="str">
            <v xml:space="preserve">    S : Steel</v>
          </cell>
          <cell r="N1319" t="str">
            <v xml:space="preserve">    F : Fuel</v>
          </cell>
          <cell r="R1319" t="str">
            <v xml:space="preserve">    M : Material</v>
          </cell>
        </row>
        <row r="1320">
          <cell r="A1320" t="str">
            <v xml:space="preserve">   Economic Indicators Table 1.3</v>
          </cell>
          <cell r="E1320" t="str">
            <v xml:space="preserve">         Economic Indicators Table 1.11</v>
          </cell>
          <cell r="J1320" t="str">
            <v xml:space="preserve">         Economic Indicators Table 1.11</v>
          </cell>
          <cell r="N1320" t="str">
            <v xml:space="preserve">         "Official Diesel Oil Selling Price"</v>
          </cell>
          <cell r="R1320" t="str">
            <v xml:space="preserve">         Economic Indicators Table 1.15</v>
          </cell>
        </row>
        <row r="1321">
          <cell r="A1321" t="str">
            <v xml:space="preserve">   Consumer Price Indices for 43 Cities &amp; Changes</v>
          </cell>
          <cell r="E1321" t="str">
            <v xml:space="preserve">         Wholesale Price Indices of Manufacturing Commodities</v>
          </cell>
          <cell r="J1321" t="str">
            <v xml:space="preserve">         Wholesale Price Indices of Manufacturing Commodities</v>
          </cell>
          <cell r="N1321" t="str">
            <v xml:space="preserve">         Actual cost of high speed diesel</v>
          </cell>
          <cell r="R1321" t="str">
            <v xml:space="preserve">         Wholesale Price Indices of Construction Materials</v>
          </cell>
        </row>
        <row r="1322">
          <cell r="A1322" t="str">
            <v xml:space="preserve">   Sub-Sector General Index for Bandar Lampung</v>
          </cell>
          <cell r="E1322" t="str">
            <v xml:space="preserve">         Sub-Sector 17, Non Metallic Mineral Products</v>
          </cell>
          <cell r="J1322" t="str">
            <v xml:space="preserve">         Sub-Sector 19, Iron and Steel Products</v>
          </cell>
          <cell r="N1322" t="str">
            <v xml:space="preserve">         Estabilished by Pertamina Oil Company</v>
          </cell>
          <cell r="R1322" t="str">
            <v xml:space="preserve">         Sub-Sector 2, Public Works in Agriculture</v>
          </cell>
        </row>
        <row r="1324">
          <cell r="A1324" t="str">
            <v>Pn  =  A +  L(Ln/Lo) + C(Cn/Co) + S(Sn/So) + F(Fn/Fo) + M(Mn/Mo)</v>
          </cell>
        </row>
        <row r="1325">
          <cell r="A1325" t="str">
            <v>CALCULATION OF ESCALATION PAYMENT</v>
          </cell>
        </row>
        <row r="1326">
          <cell r="A1326" t="str">
            <v>CONTRACT PACKAGE</v>
          </cell>
          <cell r="C1326" t="str">
            <v>:</v>
          </cell>
          <cell r="D1326" t="str">
            <v>WAY CURUP IRRIGATION SUB-PROJECT PTSL-II</v>
          </cell>
          <cell r="Q1326" t="str">
            <v>CONTRACTOR</v>
          </cell>
          <cell r="R1326" t="str">
            <v>:     PT. ADHI KARYA (Persero) Tbk</v>
          </cell>
        </row>
        <row r="1327">
          <cell r="A1327" t="str">
            <v>CONTRACT NO. / DATE</v>
          </cell>
          <cell r="C1327" t="str">
            <v>:</v>
          </cell>
          <cell r="D1327" t="str">
            <v>HK.02.07-Ag.0801/WILIII/01 ,  Date : May 14th, 2004</v>
          </cell>
          <cell r="Q1327" t="str">
            <v>CONSULTANT</v>
          </cell>
          <cell r="R1327" t="str">
            <v>:     NIPPON KOEI (In Associated)</v>
          </cell>
        </row>
        <row r="1329">
          <cell r="A1329" t="str">
            <v xml:space="preserve"> PAY ITEM</v>
          </cell>
          <cell r="C1329" t="str">
            <v>:</v>
          </cell>
          <cell r="D1329" t="str">
            <v>III-4-A-1</v>
          </cell>
          <cell r="I1329" t="str">
            <v xml:space="preserve"> DESCRIPTION :</v>
          </cell>
          <cell r="J1329" t="str">
            <v>Excavation type - C1</v>
          </cell>
          <cell r="M1329" t="str">
            <v>QUANTITIES</v>
          </cell>
          <cell r="N1329" t="str">
            <v>ORIGINAL</v>
          </cell>
          <cell r="P1329" t="str">
            <v>CURRENT</v>
          </cell>
          <cell r="Q1329" t="str">
            <v>ORIGINAL</v>
          </cell>
          <cell r="R1329" t="str">
            <v>CURRENT</v>
          </cell>
        </row>
        <row r="1330">
          <cell r="A1330" t="str">
            <v xml:space="preserve"> COMPONENT</v>
          </cell>
          <cell r="C1330" t="str">
            <v>A</v>
          </cell>
          <cell r="D1330" t="str">
            <v>L</v>
          </cell>
          <cell r="E1330" t="str">
            <v>C</v>
          </cell>
          <cell r="F1330" t="str">
            <v>S</v>
          </cell>
          <cell r="G1330" t="str">
            <v>F</v>
          </cell>
          <cell r="H1330" t="str">
            <v>M</v>
          </cell>
          <cell r="I1330" t="str">
            <v xml:space="preserve"> QUANTITIES   :</v>
          </cell>
          <cell r="J1330">
            <v>12.5</v>
          </cell>
          <cell r="K1330" t="str">
            <v>cu.m</v>
          </cell>
          <cell r="M1330" t="str">
            <v>FOR</v>
          </cell>
          <cell r="N1330" t="str">
            <v>UNIT PRICE</v>
          </cell>
          <cell r="O1330" t="str">
            <v>FACTOR</v>
          </cell>
          <cell r="P1330" t="str">
            <v>UNIT PRICE</v>
          </cell>
          <cell r="Q1330" t="str">
            <v>AMOUNT</v>
          </cell>
          <cell r="R1330" t="str">
            <v>AMOUNT</v>
          </cell>
          <cell r="S1330" t="str">
            <v>PRICE ESCALATION</v>
          </cell>
        </row>
        <row r="1331">
          <cell r="A1331" t="str">
            <v xml:space="preserve"> COST FACTOR</v>
          </cell>
          <cell r="C1331">
            <v>0.25</v>
          </cell>
          <cell r="D1331">
            <v>0.15</v>
          </cell>
          <cell r="E1331" t="str">
            <v>-</v>
          </cell>
          <cell r="F1331" t="str">
            <v>-</v>
          </cell>
          <cell r="G1331" t="str">
            <v>-</v>
          </cell>
          <cell r="H1331">
            <v>0.6</v>
          </cell>
          <cell r="I1331" t="str">
            <v>SCHEDULE QUANTITIES</v>
          </cell>
          <cell r="K1331" t="str">
            <v>ACTUAL QUANTITIES (MC)</v>
          </cell>
          <cell r="M1331" t="str">
            <v>ESCALATION</v>
          </cell>
          <cell r="N1331" t="str">
            <v>Ho</v>
          </cell>
          <cell r="O1331" t="str">
            <v>Pn</v>
          </cell>
          <cell r="P1331" t="str">
            <v>Hn</v>
          </cell>
          <cell r="Q1331" t="str">
            <v>Io</v>
          </cell>
          <cell r="R1331" t="str">
            <v>In</v>
          </cell>
          <cell r="S1331" t="str">
            <v>PAYMENT</v>
          </cell>
        </row>
        <row r="1332">
          <cell r="A1332" t="str">
            <v xml:space="preserve"> ZERO INDEX / DEC 2002</v>
          </cell>
          <cell r="C1332" t="str">
            <v>-</v>
          </cell>
          <cell r="D1332">
            <v>110.63</v>
          </cell>
          <cell r="E1332">
            <v>294</v>
          </cell>
          <cell r="F1332">
            <v>345</v>
          </cell>
          <cell r="G1332">
            <v>1650</v>
          </cell>
          <cell r="H1332">
            <v>350</v>
          </cell>
          <cell r="I1332" t="str">
            <v>CUMULATIVE</v>
          </cell>
          <cell r="J1332" t="str">
            <v>MONTHLY</v>
          </cell>
          <cell r="K1332" t="str">
            <v>CUMULATIVE</v>
          </cell>
          <cell r="L1332" t="str">
            <v>MONTHLY</v>
          </cell>
          <cell r="M1332" t="str">
            <v>PAYMENT</v>
          </cell>
        </row>
        <row r="1333">
          <cell r="A1333">
            <v>1</v>
          </cell>
          <cell r="B1333">
            <v>2</v>
          </cell>
          <cell r="C1333">
            <v>3</v>
          </cell>
          <cell r="D1333">
            <v>4</v>
          </cell>
          <cell r="E1333">
            <v>5</v>
          </cell>
          <cell r="F1333">
            <v>6</v>
          </cell>
          <cell r="G1333">
            <v>7</v>
          </cell>
          <cell r="H1333">
            <v>8</v>
          </cell>
          <cell r="I1333">
            <v>9</v>
          </cell>
          <cell r="J1333">
            <v>10</v>
          </cell>
          <cell r="K1333">
            <v>11</v>
          </cell>
          <cell r="L1333">
            <v>12</v>
          </cell>
          <cell r="M1333">
            <v>13</v>
          </cell>
          <cell r="N1333">
            <v>14</v>
          </cell>
          <cell r="O1333">
            <v>15</v>
          </cell>
          <cell r="P1333" t="str">
            <v>16=14x15</v>
          </cell>
          <cell r="Q1333" t="str">
            <v>17=13x14</v>
          </cell>
          <cell r="R1333" t="str">
            <v>18=13x16</v>
          </cell>
          <cell r="S1333" t="str">
            <v>19=18-17</v>
          </cell>
        </row>
        <row r="1335">
          <cell r="A1335" t="str">
            <v>2004</v>
          </cell>
          <cell r="B1335" t="str">
            <v xml:space="preserve">  JUNE</v>
          </cell>
          <cell r="C1335" t="str">
            <v>-</v>
          </cell>
          <cell r="D1335" t="str">
            <v>-</v>
          </cell>
          <cell r="E1335" t="str">
            <v>-</v>
          </cell>
          <cell r="F1335" t="str">
            <v>-</v>
          </cell>
          <cell r="G1335" t="str">
            <v>-</v>
          </cell>
          <cell r="H1335" t="str">
            <v>-</v>
          </cell>
          <cell r="I1335">
            <v>0</v>
          </cell>
          <cell r="J1335">
            <v>0</v>
          </cell>
          <cell r="K1335" t="str">
            <v>-</v>
          </cell>
          <cell r="L1335" t="str">
            <v>-</v>
          </cell>
          <cell r="M1335" t="str">
            <v>-</v>
          </cell>
          <cell r="N1335" t="str">
            <v>-</v>
          </cell>
          <cell r="O1335" t="str">
            <v>-</v>
          </cell>
          <cell r="P1335" t="str">
            <v>-</v>
          </cell>
          <cell r="Q1335" t="str">
            <v>-</v>
          </cell>
          <cell r="R1335" t="str">
            <v>-</v>
          </cell>
          <cell r="S1335" t="str">
            <v>-</v>
          </cell>
        </row>
        <row r="1336">
          <cell r="B1336" t="str">
            <v xml:space="preserve">  JULY</v>
          </cell>
          <cell r="C1336" t="str">
            <v>-</v>
          </cell>
          <cell r="D1336" t="str">
            <v>-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-</v>
          </cell>
          <cell r="I1336">
            <v>0</v>
          </cell>
          <cell r="J1336">
            <v>0</v>
          </cell>
          <cell r="K1336">
            <v>0</v>
          </cell>
          <cell r="L1336" t="str">
            <v>-</v>
          </cell>
          <cell r="M1336" t="str">
            <v>-</v>
          </cell>
          <cell r="N1336" t="str">
            <v>-</v>
          </cell>
          <cell r="O1336" t="str">
            <v>-</v>
          </cell>
          <cell r="P1336" t="str">
            <v>-</v>
          </cell>
          <cell r="Q1336" t="str">
            <v>-</v>
          </cell>
          <cell r="R1336" t="str">
            <v>-</v>
          </cell>
          <cell r="S1336" t="str">
            <v>-</v>
          </cell>
        </row>
        <row r="1337">
          <cell r="B1337" t="str">
            <v xml:space="preserve">  AUGUST</v>
          </cell>
          <cell r="C1337" t="str">
            <v>-</v>
          </cell>
          <cell r="D1337" t="str">
            <v>-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-</v>
          </cell>
          <cell r="I1337">
            <v>0</v>
          </cell>
          <cell r="J1337">
            <v>0</v>
          </cell>
          <cell r="K1337">
            <v>0</v>
          </cell>
          <cell r="L1337" t="str">
            <v>-</v>
          </cell>
          <cell r="M1337" t="str">
            <v>-</v>
          </cell>
          <cell r="N1337" t="str">
            <v>-</v>
          </cell>
          <cell r="O1337" t="str">
            <v>-</v>
          </cell>
          <cell r="P1337" t="str">
            <v>-</v>
          </cell>
          <cell r="Q1337" t="str">
            <v>-</v>
          </cell>
          <cell r="R1337" t="str">
            <v>-</v>
          </cell>
          <cell r="S1337" t="str">
            <v>-</v>
          </cell>
        </row>
        <row r="1338">
          <cell r="B1338" t="str">
            <v xml:space="preserve">  SEPTEMBER</v>
          </cell>
          <cell r="C1338" t="str">
            <v>-</v>
          </cell>
          <cell r="D1338" t="str">
            <v>-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-</v>
          </cell>
          <cell r="I1338">
            <v>0</v>
          </cell>
          <cell r="J1338">
            <v>0</v>
          </cell>
          <cell r="K1338">
            <v>0</v>
          </cell>
          <cell r="L1338" t="str">
            <v>-</v>
          </cell>
          <cell r="M1338" t="str">
            <v>-</v>
          </cell>
          <cell r="N1338" t="str">
            <v>-</v>
          </cell>
          <cell r="O1338" t="str">
            <v>-</v>
          </cell>
          <cell r="P1338" t="str">
            <v>-</v>
          </cell>
          <cell r="Q1338" t="str">
            <v>-</v>
          </cell>
          <cell r="R1338" t="str">
            <v>-</v>
          </cell>
          <cell r="S1338" t="str">
            <v>-</v>
          </cell>
        </row>
        <row r="1339">
          <cell r="B1339" t="str">
            <v xml:space="preserve">  OCTOBER</v>
          </cell>
          <cell r="C1339" t="str">
            <v>-</v>
          </cell>
          <cell r="D1339" t="str">
            <v>-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-</v>
          </cell>
          <cell r="I1339">
            <v>0</v>
          </cell>
          <cell r="J1339">
            <v>0</v>
          </cell>
          <cell r="K1339">
            <v>0</v>
          </cell>
          <cell r="L1339" t="str">
            <v>-</v>
          </cell>
          <cell r="M1339" t="str">
            <v>-</v>
          </cell>
          <cell r="N1339" t="str">
            <v>-</v>
          </cell>
          <cell r="O1339" t="str">
            <v>-</v>
          </cell>
          <cell r="P1339" t="str">
            <v>-</v>
          </cell>
          <cell r="Q1339" t="str">
            <v>-</v>
          </cell>
          <cell r="R1339" t="str">
            <v>-</v>
          </cell>
          <cell r="S1339" t="str">
            <v>-</v>
          </cell>
        </row>
        <row r="1340">
          <cell r="B1340" t="str">
            <v xml:space="preserve">  NOVEMBER</v>
          </cell>
          <cell r="C1340" t="str">
            <v>-</v>
          </cell>
          <cell r="D1340" t="str">
            <v>-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-</v>
          </cell>
          <cell r="I1340">
            <v>0</v>
          </cell>
          <cell r="J1340">
            <v>0</v>
          </cell>
          <cell r="K1340">
            <v>0</v>
          </cell>
          <cell r="L1340" t="str">
            <v>-</v>
          </cell>
          <cell r="M1340" t="str">
            <v>-</v>
          </cell>
          <cell r="N1340" t="str">
            <v>-</v>
          </cell>
          <cell r="O1340" t="str">
            <v>-</v>
          </cell>
          <cell r="P1340" t="str">
            <v>-</v>
          </cell>
          <cell r="Q1340" t="str">
            <v>-</v>
          </cell>
          <cell r="R1340" t="str">
            <v>-</v>
          </cell>
          <cell r="S1340" t="str">
            <v>-</v>
          </cell>
        </row>
        <row r="1341">
          <cell r="B1341" t="str">
            <v xml:space="preserve">  DECEMBER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>
            <v>0</v>
          </cell>
          <cell r="J1341">
            <v>0</v>
          </cell>
          <cell r="K1341">
            <v>0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  <cell r="P1341" t="str">
            <v>-</v>
          </cell>
          <cell r="Q1341" t="str">
            <v>-</v>
          </cell>
          <cell r="R1341" t="str">
            <v>-</v>
          </cell>
          <cell r="S1341" t="str">
            <v>-</v>
          </cell>
        </row>
        <row r="1342">
          <cell r="A1342" t="str">
            <v>2005</v>
          </cell>
          <cell r="B1342" t="str">
            <v xml:space="preserve">  JANUARY</v>
          </cell>
          <cell r="C1342" t="str">
            <v>-</v>
          </cell>
          <cell r="D1342" t="str">
            <v>-</v>
          </cell>
          <cell r="E1342" t="str">
            <v>-</v>
          </cell>
          <cell r="F1342" t="str">
            <v>-</v>
          </cell>
          <cell r="G1342" t="str">
            <v>-</v>
          </cell>
          <cell r="H1342" t="str">
            <v>-</v>
          </cell>
          <cell r="I1342">
            <v>0</v>
          </cell>
          <cell r="J1342">
            <v>0</v>
          </cell>
          <cell r="K1342">
            <v>0</v>
          </cell>
          <cell r="L1342" t="str">
            <v>-</v>
          </cell>
          <cell r="M1342" t="str">
            <v>-</v>
          </cell>
          <cell r="N1342" t="str">
            <v>-</v>
          </cell>
          <cell r="O1342" t="str">
            <v>-</v>
          </cell>
          <cell r="P1342" t="str">
            <v>-</v>
          </cell>
          <cell r="Q1342" t="str">
            <v>-</v>
          </cell>
          <cell r="R1342" t="str">
            <v>-</v>
          </cell>
          <cell r="S1342" t="str">
            <v>-</v>
          </cell>
        </row>
        <row r="1343">
          <cell r="B1343" t="str">
            <v xml:space="preserve">  FEBRUARY</v>
          </cell>
          <cell r="C1343" t="str">
            <v>-</v>
          </cell>
          <cell r="D1343" t="str">
            <v>-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-</v>
          </cell>
          <cell r="I1343">
            <v>0</v>
          </cell>
          <cell r="J1343">
            <v>0</v>
          </cell>
          <cell r="K1343">
            <v>0</v>
          </cell>
          <cell r="L1343" t="str">
            <v>-</v>
          </cell>
          <cell r="M1343" t="str">
            <v>-</v>
          </cell>
          <cell r="N1343" t="str">
            <v>-</v>
          </cell>
          <cell r="O1343" t="str">
            <v>-</v>
          </cell>
          <cell r="P1343" t="str">
            <v>-</v>
          </cell>
          <cell r="Q1343" t="str">
            <v>-</v>
          </cell>
          <cell r="R1343" t="str">
            <v>-</v>
          </cell>
          <cell r="S1343" t="str">
            <v>-</v>
          </cell>
        </row>
        <row r="1344">
          <cell r="B1344" t="str">
            <v xml:space="preserve">  MARCH</v>
          </cell>
          <cell r="C1344" t="str">
            <v>-</v>
          </cell>
          <cell r="D1344" t="str">
            <v>-</v>
          </cell>
          <cell r="E1344" t="str">
            <v>-</v>
          </cell>
          <cell r="F1344" t="str">
            <v>-</v>
          </cell>
          <cell r="G1344" t="str">
            <v>-</v>
          </cell>
          <cell r="H1344" t="str">
            <v>-</v>
          </cell>
          <cell r="I1344">
            <v>0</v>
          </cell>
          <cell r="J1344">
            <v>0</v>
          </cell>
          <cell r="K1344">
            <v>0</v>
          </cell>
          <cell r="L1344" t="str">
            <v>-</v>
          </cell>
          <cell r="M1344" t="str">
            <v>-</v>
          </cell>
          <cell r="N1344" t="str">
            <v>-</v>
          </cell>
          <cell r="O1344" t="str">
            <v>-</v>
          </cell>
          <cell r="P1344" t="str">
            <v>-</v>
          </cell>
          <cell r="Q1344" t="str">
            <v>-</v>
          </cell>
          <cell r="R1344" t="str">
            <v>-</v>
          </cell>
          <cell r="S1344" t="str">
            <v>-</v>
          </cell>
        </row>
        <row r="1345">
          <cell r="B1345" t="str">
            <v xml:space="preserve">  APRIL</v>
          </cell>
          <cell r="C1345" t="str">
            <v>-</v>
          </cell>
          <cell r="D1345" t="str">
            <v>-</v>
          </cell>
          <cell r="E1345" t="str">
            <v>-</v>
          </cell>
          <cell r="F1345" t="str">
            <v>-</v>
          </cell>
          <cell r="G1345" t="str">
            <v>-</v>
          </cell>
          <cell r="H1345" t="str">
            <v>-</v>
          </cell>
          <cell r="I1345">
            <v>0</v>
          </cell>
          <cell r="J1345">
            <v>0</v>
          </cell>
          <cell r="K1345">
            <v>0</v>
          </cell>
          <cell r="L1345" t="str">
            <v>-</v>
          </cell>
          <cell r="M1345" t="str">
            <v>-</v>
          </cell>
          <cell r="N1345" t="str">
            <v>-</v>
          </cell>
          <cell r="O1345" t="str">
            <v>-</v>
          </cell>
          <cell r="P1345" t="str">
            <v>-</v>
          </cell>
          <cell r="Q1345" t="str">
            <v>-</v>
          </cell>
          <cell r="R1345" t="str">
            <v>-</v>
          </cell>
          <cell r="S1345" t="str">
            <v>-</v>
          </cell>
        </row>
        <row r="1346">
          <cell r="B1346" t="str">
            <v xml:space="preserve">  MAY</v>
          </cell>
          <cell r="C1346" t="str">
            <v>-</v>
          </cell>
          <cell r="D1346" t="str">
            <v>-</v>
          </cell>
          <cell r="E1346" t="str">
            <v>-</v>
          </cell>
          <cell r="F1346" t="str">
            <v>-</v>
          </cell>
          <cell r="G1346" t="str">
            <v>-</v>
          </cell>
          <cell r="H1346" t="str">
            <v>-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 t="str">
            <v>-</v>
          </cell>
          <cell r="N1346" t="str">
            <v>-</v>
          </cell>
          <cell r="O1346" t="str">
            <v>-</v>
          </cell>
          <cell r="P1346" t="str">
            <v>-</v>
          </cell>
          <cell r="Q1346" t="str">
            <v>-</v>
          </cell>
          <cell r="R1346" t="str">
            <v>-</v>
          </cell>
          <cell r="S1346" t="str">
            <v>-</v>
          </cell>
        </row>
        <row r="1347">
          <cell r="B1347" t="str">
            <v xml:space="preserve">  JUNE</v>
          </cell>
          <cell r="C1347" t="str">
            <v>-</v>
          </cell>
          <cell r="D1347">
            <v>121.75</v>
          </cell>
          <cell r="E1347">
            <v>323</v>
          </cell>
          <cell r="F1347">
            <v>491</v>
          </cell>
          <cell r="G1347">
            <v>2100</v>
          </cell>
          <cell r="H1347">
            <v>441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11284</v>
          </cell>
          <cell r="O1347">
            <v>1.1710772846425019</v>
          </cell>
          <cell r="P1347">
            <v>13214.436079905992</v>
          </cell>
          <cell r="Q1347">
            <v>0</v>
          </cell>
          <cell r="R1347">
            <v>0</v>
          </cell>
          <cell r="S1347">
            <v>0</v>
          </cell>
        </row>
        <row r="1348">
          <cell r="B1348" t="str">
            <v xml:space="preserve">  JULY</v>
          </cell>
          <cell r="C1348" t="str">
            <v>-</v>
          </cell>
          <cell r="D1348">
            <v>122.55</v>
          </cell>
          <cell r="E1348">
            <v>325</v>
          </cell>
          <cell r="F1348">
            <v>491</v>
          </cell>
          <cell r="G1348">
            <v>2100</v>
          </cell>
          <cell r="H1348">
            <v>449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11284</v>
          </cell>
          <cell r="O1348">
            <v>1.1858762670936582</v>
          </cell>
          <cell r="P1348">
            <v>13381.427797884839</v>
          </cell>
          <cell r="Q1348">
            <v>0</v>
          </cell>
          <cell r="R1348">
            <v>0</v>
          </cell>
          <cell r="S1348">
            <v>0</v>
          </cell>
        </row>
        <row r="1349">
          <cell r="B1349" t="str">
            <v xml:space="preserve">  AUGUST</v>
          </cell>
          <cell r="C1349" t="str">
            <v>-</v>
          </cell>
          <cell r="D1349">
            <v>122.49</v>
          </cell>
          <cell r="E1349">
            <v>326</v>
          </cell>
          <cell r="F1349">
            <v>493</v>
          </cell>
          <cell r="G1349">
            <v>2100</v>
          </cell>
          <cell r="H1349">
            <v>452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11284</v>
          </cell>
          <cell r="O1349">
            <v>1.1909377719812502</v>
          </cell>
          <cell r="P1349">
            <v>13438.541819036427</v>
          </cell>
          <cell r="Q1349">
            <v>0</v>
          </cell>
          <cell r="R1349">
            <v>0</v>
          </cell>
          <cell r="S1349">
            <v>0</v>
          </cell>
        </row>
        <row r="1350">
          <cell r="B1350" t="str">
            <v xml:space="preserve">  SEPTEMBER</v>
          </cell>
          <cell r="C1350" t="str">
            <v>-</v>
          </cell>
          <cell r="D1350">
            <v>123.27</v>
          </cell>
          <cell r="E1350">
            <v>330</v>
          </cell>
          <cell r="F1350">
            <v>495</v>
          </cell>
          <cell r="G1350">
            <v>2100</v>
          </cell>
          <cell r="H1350">
            <v>462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11284</v>
          </cell>
          <cell r="O1350">
            <v>1.2091382084425562</v>
          </cell>
          <cell r="P1350">
            <v>13643.915544065803</v>
          </cell>
          <cell r="Q1350">
            <v>0</v>
          </cell>
          <cell r="R1350">
            <v>0</v>
          </cell>
          <cell r="S1350">
            <v>0</v>
          </cell>
        </row>
        <row r="1351">
          <cell r="B1351" t="str">
            <v xml:space="preserve">  OCTOBER</v>
          </cell>
          <cell r="C1351" t="str">
            <v>-</v>
          </cell>
          <cell r="D1351">
            <v>139.13999999999999</v>
          </cell>
          <cell r="E1351">
            <v>376</v>
          </cell>
          <cell r="F1351">
            <v>511</v>
          </cell>
          <cell r="G1351">
            <v>4300</v>
          </cell>
          <cell r="H1351">
            <v>500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11284</v>
          </cell>
          <cell r="O1351">
            <v>1.2957987371030848</v>
          </cell>
          <cell r="P1351">
            <v>14621.792949471208</v>
          </cell>
          <cell r="Q1351">
            <v>0</v>
          </cell>
          <cell r="R1351">
            <v>0</v>
          </cell>
          <cell r="S1351">
            <v>0</v>
          </cell>
        </row>
        <row r="1352">
          <cell r="B1352" t="str">
            <v xml:space="preserve">  NOVEMBER</v>
          </cell>
          <cell r="C1352" t="str">
            <v>-</v>
          </cell>
          <cell r="D1352">
            <v>140.15</v>
          </cell>
          <cell r="E1352">
            <v>393</v>
          </cell>
          <cell r="F1352">
            <v>511</v>
          </cell>
          <cell r="G1352">
            <v>4300</v>
          </cell>
          <cell r="H1352">
            <v>510</v>
          </cell>
          <cell r="I1352">
            <v>0</v>
          </cell>
          <cell r="J1352">
            <v>0</v>
          </cell>
          <cell r="K1352">
            <v>12.5</v>
          </cell>
          <cell r="L1352">
            <v>12.5</v>
          </cell>
          <cell r="M1352">
            <v>12.5</v>
          </cell>
          <cell r="N1352">
            <v>11284</v>
          </cell>
          <cell r="O1352">
            <v>1.3143110238762414</v>
          </cell>
          <cell r="P1352">
            <v>14830.685593419508</v>
          </cell>
          <cell r="Q1352">
            <v>141050</v>
          </cell>
          <cell r="R1352">
            <v>185383.56991774385</v>
          </cell>
          <cell r="S1352">
            <v>44333.569917743851</v>
          </cell>
        </row>
        <row r="1353">
          <cell r="B1353" t="str">
            <v xml:space="preserve">  DECEMBER</v>
          </cell>
          <cell r="C1353" t="str">
            <v>-</v>
          </cell>
          <cell r="D1353">
            <v>140.32</v>
          </cell>
          <cell r="E1353">
            <v>393</v>
          </cell>
          <cell r="F1353">
            <v>511</v>
          </cell>
          <cell r="G1353">
            <v>4300</v>
          </cell>
          <cell r="H1353">
            <v>510</v>
          </cell>
          <cell r="I1353">
            <v>0</v>
          </cell>
          <cell r="J1353">
            <v>0</v>
          </cell>
          <cell r="K1353">
            <v>12.5</v>
          </cell>
          <cell r="L1353">
            <v>0</v>
          </cell>
          <cell r="M1353">
            <v>0</v>
          </cell>
          <cell r="N1353">
            <v>11284</v>
          </cell>
          <cell r="O1353">
            <v>1.3145415219328263</v>
          </cell>
          <cell r="P1353">
            <v>14833.286533490011</v>
          </cell>
          <cell r="Q1353">
            <v>0</v>
          </cell>
          <cell r="R1353">
            <v>0</v>
          </cell>
          <cell r="S1353">
            <v>0</v>
          </cell>
        </row>
        <row r="1354">
          <cell r="A1354" t="str">
            <v>2006</v>
          </cell>
          <cell r="B1354" t="str">
            <v xml:space="preserve">  JANUARY</v>
          </cell>
          <cell r="C1354" t="str">
            <v>-</v>
          </cell>
          <cell r="D1354" t="str">
            <v>-</v>
          </cell>
          <cell r="E1354" t="str">
            <v>-</v>
          </cell>
          <cell r="F1354" t="str">
            <v>-</v>
          </cell>
          <cell r="G1354" t="str">
            <v>-</v>
          </cell>
          <cell r="H1354" t="str">
            <v>-</v>
          </cell>
          <cell r="I1354">
            <v>0</v>
          </cell>
          <cell r="J1354">
            <v>0</v>
          </cell>
          <cell r="K1354">
            <v>12.5</v>
          </cell>
          <cell r="L1354" t="str">
            <v>-</v>
          </cell>
          <cell r="M1354" t="str">
            <v>-</v>
          </cell>
          <cell r="N1354">
            <v>11284</v>
          </cell>
          <cell r="O1354">
            <v>0.25</v>
          </cell>
          <cell r="P1354">
            <v>2821</v>
          </cell>
          <cell r="Q1354">
            <v>0</v>
          </cell>
          <cell r="R1354">
            <v>0</v>
          </cell>
          <cell r="S1354">
            <v>0</v>
          </cell>
        </row>
        <row r="1355">
          <cell r="B1355" t="str">
            <v xml:space="preserve">  FEBRUARY</v>
          </cell>
          <cell r="C1355" t="str">
            <v>-</v>
          </cell>
          <cell r="D1355" t="str">
            <v>-</v>
          </cell>
          <cell r="E1355" t="str">
            <v>-</v>
          </cell>
          <cell r="F1355" t="str">
            <v>-</v>
          </cell>
          <cell r="G1355" t="str">
            <v>-</v>
          </cell>
          <cell r="H1355" t="str">
            <v>-</v>
          </cell>
          <cell r="I1355">
            <v>0</v>
          </cell>
          <cell r="J1355">
            <v>0</v>
          </cell>
          <cell r="K1355">
            <v>12.5</v>
          </cell>
          <cell r="L1355" t="str">
            <v>-</v>
          </cell>
          <cell r="M1355" t="str">
            <v>-</v>
          </cell>
          <cell r="N1355">
            <v>11284</v>
          </cell>
          <cell r="O1355">
            <v>0.25</v>
          </cell>
          <cell r="P1355">
            <v>2821</v>
          </cell>
          <cell r="Q1355">
            <v>0</v>
          </cell>
          <cell r="R1355">
            <v>0</v>
          </cell>
          <cell r="S1355">
            <v>0</v>
          </cell>
        </row>
        <row r="1356">
          <cell r="B1356" t="str">
            <v xml:space="preserve">  MARCH</v>
          </cell>
          <cell r="C1356" t="str">
            <v>-</v>
          </cell>
          <cell r="D1356" t="str">
            <v>-</v>
          </cell>
          <cell r="E1356" t="str">
            <v>-</v>
          </cell>
          <cell r="F1356" t="str">
            <v>-</v>
          </cell>
          <cell r="G1356" t="str">
            <v>-</v>
          </cell>
          <cell r="H1356" t="str">
            <v>-</v>
          </cell>
          <cell r="I1356">
            <v>0</v>
          </cell>
          <cell r="J1356">
            <v>0</v>
          </cell>
          <cell r="K1356">
            <v>12.5</v>
          </cell>
          <cell r="L1356" t="str">
            <v>-</v>
          </cell>
          <cell r="M1356" t="str">
            <v>-</v>
          </cell>
          <cell r="N1356">
            <v>11284</v>
          </cell>
          <cell r="O1356">
            <v>0.25</v>
          </cell>
          <cell r="P1356">
            <v>2821</v>
          </cell>
          <cell r="Q1356">
            <v>0</v>
          </cell>
          <cell r="R1356">
            <v>0</v>
          </cell>
          <cell r="S1356">
            <v>0</v>
          </cell>
        </row>
        <row r="1357">
          <cell r="B1357" t="str">
            <v xml:space="preserve">  APRIL</v>
          </cell>
          <cell r="C1357" t="str">
            <v>-</v>
          </cell>
          <cell r="D1357" t="str">
            <v>-</v>
          </cell>
          <cell r="E1357" t="str">
            <v>-</v>
          </cell>
          <cell r="F1357" t="str">
            <v>-</v>
          </cell>
          <cell r="G1357" t="str">
            <v>-</v>
          </cell>
          <cell r="H1357" t="str">
            <v>-</v>
          </cell>
          <cell r="I1357">
            <v>0</v>
          </cell>
          <cell r="J1357">
            <v>0</v>
          </cell>
          <cell r="K1357">
            <v>12.5</v>
          </cell>
          <cell r="L1357" t="str">
            <v>-</v>
          </cell>
          <cell r="M1357" t="str">
            <v>-</v>
          </cell>
          <cell r="N1357">
            <v>11284</v>
          </cell>
          <cell r="O1357">
            <v>0.25</v>
          </cell>
          <cell r="P1357">
            <v>2821</v>
          </cell>
          <cell r="Q1357">
            <v>0</v>
          </cell>
          <cell r="R1357">
            <v>0</v>
          </cell>
          <cell r="S1357">
            <v>0</v>
          </cell>
        </row>
        <row r="1358">
          <cell r="B1358" t="str">
            <v xml:space="preserve">  MAY</v>
          </cell>
          <cell r="C1358" t="str">
            <v>-</v>
          </cell>
          <cell r="D1358" t="str">
            <v>-</v>
          </cell>
          <cell r="E1358" t="str">
            <v>-</v>
          </cell>
          <cell r="F1358" t="str">
            <v>-</v>
          </cell>
          <cell r="G1358" t="str">
            <v>-</v>
          </cell>
          <cell r="H1358" t="str">
            <v>-</v>
          </cell>
          <cell r="I1358">
            <v>0</v>
          </cell>
          <cell r="J1358">
            <v>0</v>
          </cell>
          <cell r="K1358">
            <v>12.5</v>
          </cell>
          <cell r="L1358" t="str">
            <v>-</v>
          </cell>
          <cell r="M1358" t="str">
            <v>-</v>
          </cell>
          <cell r="N1358">
            <v>11284</v>
          </cell>
          <cell r="O1358">
            <v>0.25</v>
          </cell>
          <cell r="P1358">
            <v>2821</v>
          </cell>
          <cell r="Q1358">
            <v>0</v>
          </cell>
          <cell r="R1358">
            <v>0</v>
          </cell>
          <cell r="S1358">
            <v>0</v>
          </cell>
        </row>
        <row r="1359">
          <cell r="B1359" t="str">
            <v xml:space="preserve">  JUNE</v>
          </cell>
          <cell r="C1359" t="str">
            <v>-</v>
          </cell>
          <cell r="D1359" t="str">
            <v>-</v>
          </cell>
          <cell r="E1359" t="str">
            <v>-</v>
          </cell>
          <cell r="F1359" t="str">
            <v>-</v>
          </cell>
          <cell r="G1359" t="str">
            <v>-</v>
          </cell>
          <cell r="H1359" t="str">
            <v>-</v>
          </cell>
          <cell r="I1359">
            <v>0</v>
          </cell>
          <cell r="J1359">
            <v>0</v>
          </cell>
          <cell r="K1359">
            <v>12.5</v>
          </cell>
          <cell r="L1359" t="str">
            <v>-</v>
          </cell>
          <cell r="M1359" t="str">
            <v>-</v>
          </cell>
          <cell r="N1359">
            <v>11284</v>
          </cell>
          <cell r="O1359">
            <v>0.25</v>
          </cell>
          <cell r="P1359">
            <v>2821</v>
          </cell>
          <cell r="Q1359">
            <v>0</v>
          </cell>
          <cell r="R1359">
            <v>0</v>
          </cell>
          <cell r="S1359">
            <v>0</v>
          </cell>
        </row>
        <row r="1360">
          <cell r="B1360" t="str">
            <v xml:space="preserve">  JULY</v>
          </cell>
          <cell r="C1360" t="str">
            <v>-</v>
          </cell>
          <cell r="D1360" t="str">
            <v>-</v>
          </cell>
          <cell r="E1360" t="str">
            <v>-</v>
          </cell>
          <cell r="F1360" t="str">
            <v>-</v>
          </cell>
          <cell r="G1360" t="str">
            <v>-</v>
          </cell>
          <cell r="H1360" t="str">
            <v>-</v>
          </cell>
          <cell r="I1360">
            <v>0</v>
          </cell>
          <cell r="J1360">
            <v>0</v>
          </cell>
          <cell r="K1360">
            <v>12.5</v>
          </cell>
          <cell r="L1360" t="str">
            <v>-</v>
          </cell>
          <cell r="M1360" t="str">
            <v>-</v>
          </cell>
          <cell r="N1360">
            <v>11284</v>
          </cell>
          <cell r="O1360">
            <v>0.25</v>
          </cell>
          <cell r="P1360">
            <v>2821</v>
          </cell>
          <cell r="Q1360">
            <v>0</v>
          </cell>
          <cell r="R1360">
            <v>0</v>
          </cell>
          <cell r="S1360">
            <v>0</v>
          </cell>
        </row>
        <row r="1361">
          <cell r="B1361" t="str">
            <v xml:space="preserve">  AUGUST</v>
          </cell>
          <cell r="C1361" t="str">
            <v>-</v>
          </cell>
          <cell r="D1361" t="str">
            <v>-</v>
          </cell>
          <cell r="E1361" t="str">
            <v>-</v>
          </cell>
          <cell r="F1361" t="str">
            <v>-</v>
          </cell>
          <cell r="G1361" t="str">
            <v>-</v>
          </cell>
          <cell r="H1361" t="str">
            <v>-</v>
          </cell>
          <cell r="I1361">
            <v>0</v>
          </cell>
          <cell r="J1361">
            <v>0</v>
          </cell>
          <cell r="K1361">
            <v>12.5</v>
          </cell>
          <cell r="L1361" t="str">
            <v>-</v>
          </cell>
          <cell r="M1361" t="str">
            <v>-</v>
          </cell>
          <cell r="N1361">
            <v>11284</v>
          </cell>
          <cell r="O1361">
            <v>0.25</v>
          </cell>
          <cell r="P1361">
            <v>2821</v>
          </cell>
          <cell r="Q1361">
            <v>0</v>
          </cell>
          <cell r="R1361">
            <v>0</v>
          </cell>
          <cell r="S1361">
            <v>0</v>
          </cell>
        </row>
        <row r="1362">
          <cell r="B1362" t="str">
            <v xml:space="preserve">  SEPTEMBER</v>
          </cell>
          <cell r="C1362" t="str">
            <v>-</v>
          </cell>
          <cell r="D1362" t="str">
            <v>-</v>
          </cell>
          <cell r="E1362" t="str">
            <v>-</v>
          </cell>
          <cell r="F1362" t="str">
            <v>-</v>
          </cell>
          <cell r="G1362" t="str">
            <v>-</v>
          </cell>
          <cell r="H1362" t="str">
            <v>-</v>
          </cell>
          <cell r="I1362">
            <v>0</v>
          </cell>
          <cell r="J1362">
            <v>0</v>
          </cell>
          <cell r="K1362">
            <v>12.5</v>
          </cell>
          <cell r="L1362" t="str">
            <v>-</v>
          </cell>
          <cell r="M1362" t="str">
            <v>-</v>
          </cell>
          <cell r="N1362">
            <v>11284</v>
          </cell>
          <cell r="O1362">
            <v>0.25</v>
          </cell>
          <cell r="P1362">
            <v>2821</v>
          </cell>
          <cell r="Q1362">
            <v>0</v>
          </cell>
          <cell r="R1362">
            <v>0</v>
          </cell>
          <cell r="S1362">
            <v>0</v>
          </cell>
        </row>
        <row r="1363">
          <cell r="B1363" t="str">
            <v xml:space="preserve">  OCTOBER</v>
          </cell>
          <cell r="C1363" t="str">
            <v>-</v>
          </cell>
          <cell r="D1363" t="str">
            <v>-</v>
          </cell>
          <cell r="E1363" t="str">
            <v>-</v>
          </cell>
          <cell r="F1363" t="str">
            <v>-</v>
          </cell>
          <cell r="G1363" t="str">
            <v>-</v>
          </cell>
          <cell r="H1363" t="str">
            <v>-</v>
          </cell>
          <cell r="I1363">
            <v>0</v>
          </cell>
          <cell r="J1363">
            <v>0</v>
          </cell>
          <cell r="K1363">
            <v>12.5</v>
          </cell>
          <cell r="L1363" t="str">
            <v>-</v>
          </cell>
          <cell r="M1363" t="str">
            <v>-</v>
          </cell>
          <cell r="N1363">
            <v>11284</v>
          </cell>
          <cell r="O1363">
            <v>0.25</v>
          </cell>
          <cell r="P1363">
            <v>2821</v>
          </cell>
          <cell r="Q1363">
            <v>0</v>
          </cell>
          <cell r="R1363">
            <v>0</v>
          </cell>
          <cell r="S1363">
            <v>0</v>
          </cell>
        </row>
        <row r="1364">
          <cell r="B1364" t="str">
            <v xml:space="preserve">  NOVEMBER</v>
          </cell>
          <cell r="C1364" t="str">
            <v>-</v>
          </cell>
          <cell r="D1364" t="str">
            <v>-</v>
          </cell>
          <cell r="E1364" t="str">
            <v>-</v>
          </cell>
          <cell r="F1364" t="str">
            <v>-</v>
          </cell>
          <cell r="G1364" t="str">
            <v>-</v>
          </cell>
          <cell r="H1364" t="str">
            <v>-</v>
          </cell>
          <cell r="I1364">
            <v>0</v>
          </cell>
          <cell r="J1364">
            <v>0</v>
          </cell>
          <cell r="K1364">
            <v>12.5</v>
          </cell>
          <cell r="L1364" t="str">
            <v>-</v>
          </cell>
          <cell r="M1364" t="str">
            <v>-</v>
          </cell>
          <cell r="N1364">
            <v>11284</v>
          </cell>
          <cell r="O1364">
            <v>0.25</v>
          </cell>
          <cell r="P1364">
            <v>2821</v>
          </cell>
          <cell r="Q1364">
            <v>0</v>
          </cell>
          <cell r="R1364">
            <v>0</v>
          </cell>
          <cell r="S1364">
            <v>0</v>
          </cell>
        </row>
        <row r="1366">
          <cell r="A1366" t="str">
            <v xml:space="preserve"> </v>
          </cell>
          <cell r="B1366" t="str">
            <v>T O T A L</v>
          </cell>
          <cell r="C1366" t="str">
            <v>Pay Item</v>
          </cell>
          <cell r="E1366" t="str">
            <v>:</v>
          </cell>
          <cell r="F1366" t="str">
            <v>III-4-A-1</v>
          </cell>
          <cell r="J1366">
            <v>0</v>
          </cell>
          <cell r="K1366" t="str">
            <v>-</v>
          </cell>
          <cell r="L1366">
            <v>12.5</v>
          </cell>
          <cell r="M1366">
            <v>12.5</v>
          </cell>
          <cell r="O1366" t="str">
            <v>-</v>
          </cell>
          <cell r="Q1366">
            <v>141050</v>
          </cell>
          <cell r="R1366">
            <v>185383.56991774385</v>
          </cell>
          <cell r="S1366">
            <v>44333.569917743851</v>
          </cell>
        </row>
        <row r="1368">
          <cell r="A1368" t="str">
            <v xml:space="preserve">   L : Labour</v>
          </cell>
          <cell r="E1368" t="str">
            <v xml:space="preserve">    C : Cement</v>
          </cell>
          <cell r="J1368" t="str">
            <v xml:space="preserve">    S : Steel</v>
          </cell>
          <cell r="N1368" t="str">
            <v xml:space="preserve">    F : Fuel</v>
          </cell>
          <cell r="R1368" t="str">
            <v xml:space="preserve">    M : Material</v>
          </cell>
        </row>
        <row r="1369">
          <cell r="A1369" t="str">
            <v xml:space="preserve">   Economic Indicators Table 1.3</v>
          </cell>
          <cell r="E1369" t="str">
            <v xml:space="preserve">         Economic Indicators Table 1.11</v>
          </cell>
          <cell r="J1369" t="str">
            <v xml:space="preserve">         Economic Indicators Table 1.11</v>
          </cell>
          <cell r="N1369" t="str">
            <v xml:space="preserve">         "Official Diesel Oil Selling Price"</v>
          </cell>
          <cell r="R1369" t="str">
            <v xml:space="preserve">         Economic Indicators Table 1.15</v>
          </cell>
        </row>
        <row r="1370">
          <cell r="A1370" t="str">
            <v xml:space="preserve">   Consumer Price Indices for 43 Cities &amp; Changes</v>
          </cell>
          <cell r="E1370" t="str">
            <v xml:space="preserve">         Wholesale Price Indices of Manufacturing Commodities</v>
          </cell>
          <cell r="J1370" t="str">
            <v xml:space="preserve">         Wholesale Price Indices of Manufacturing Commodities</v>
          </cell>
          <cell r="N1370" t="str">
            <v xml:space="preserve">         Actual cost of high speed diesel</v>
          </cell>
          <cell r="R1370" t="str">
            <v xml:space="preserve">         Wholesale Price Indices of Construction Materials</v>
          </cell>
        </row>
        <row r="1371">
          <cell r="A1371" t="str">
            <v xml:space="preserve">   Sub-Sector General Index for Bandar Lampung</v>
          </cell>
          <cell r="E1371" t="str">
            <v xml:space="preserve">         Sub-Sector 17, Non Metallic Mineral Products</v>
          </cell>
          <cell r="J1371" t="str">
            <v xml:space="preserve">         Sub-Sector 19, Iron and Steel Products</v>
          </cell>
          <cell r="N1371" t="str">
            <v xml:space="preserve">         Estabilished by Pertamina Oil Company</v>
          </cell>
          <cell r="R1371" t="str">
            <v xml:space="preserve">         Sub-Sector 2, Public Works in Agriculture</v>
          </cell>
        </row>
        <row r="1373">
          <cell r="A1373" t="str">
            <v>Pn  =  A +  L(Ln/Lo) + C(Cn/Co) + S(Sn/So) + F(Fn/Fo) + M(Mn/Mo)</v>
          </cell>
        </row>
        <row r="1374">
          <cell r="A1374" t="str">
            <v>CALCULATION OF ESCALATION PAYMENT</v>
          </cell>
        </row>
        <row r="1375">
          <cell r="A1375" t="str">
            <v>CONTRACT PACKAGE</v>
          </cell>
          <cell r="C1375" t="str">
            <v>:</v>
          </cell>
          <cell r="D1375" t="str">
            <v>WAY CURUP IRRIGATION SUB-PROJECT PTSL-II</v>
          </cell>
          <cell r="Q1375" t="str">
            <v>CONTRACTOR</v>
          </cell>
          <cell r="R1375" t="str">
            <v>:     PT. ADHI KARYA (Persero) Tbk</v>
          </cell>
        </row>
        <row r="1376">
          <cell r="A1376" t="str">
            <v>CONTRACT NO. / DATE</v>
          </cell>
          <cell r="C1376" t="str">
            <v>:</v>
          </cell>
          <cell r="D1376" t="str">
            <v>HK.02.07-Ag.0801/WILIII/01 ,  Date : May 14th, 2004</v>
          </cell>
          <cell r="Q1376" t="str">
            <v>CONSULTANT</v>
          </cell>
          <cell r="R1376" t="str">
            <v>:     NIPPON KOEI (In Associated)</v>
          </cell>
        </row>
        <row r="1378">
          <cell r="A1378" t="str">
            <v xml:space="preserve"> PAY ITEM</v>
          </cell>
          <cell r="C1378" t="str">
            <v>:</v>
          </cell>
          <cell r="D1378" t="str">
            <v>III-4-A-2</v>
          </cell>
          <cell r="I1378" t="str">
            <v xml:space="preserve"> DESCRIPTION :</v>
          </cell>
          <cell r="J1378" t="str">
            <v>Excavation type - A2</v>
          </cell>
          <cell r="M1378" t="str">
            <v>QUANTITIES</v>
          </cell>
          <cell r="N1378" t="str">
            <v>ORIGINAL</v>
          </cell>
          <cell r="P1378" t="str">
            <v>CURRENT</v>
          </cell>
          <cell r="Q1378" t="str">
            <v>ORIGINAL</v>
          </cell>
          <cell r="R1378" t="str">
            <v>CURRENT</v>
          </cell>
        </row>
        <row r="1379">
          <cell r="A1379" t="str">
            <v xml:space="preserve"> COMPONENT</v>
          </cell>
          <cell r="C1379" t="str">
            <v>A</v>
          </cell>
          <cell r="D1379" t="str">
            <v>L</v>
          </cell>
          <cell r="E1379" t="str">
            <v>C</v>
          </cell>
          <cell r="F1379" t="str">
            <v>S</v>
          </cell>
          <cell r="G1379" t="str">
            <v>F</v>
          </cell>
          <cell r="H1379" t="str">
            <v>M</v>
          </cell>
          <cell r="I1379" t="str">
            <v xml:space="preserve"> QUANTITIES   :</v>
          </cell>
          <cell r="J1379">
            <v>292</v>
          </cell>
          <cell r="K1379" t="str">
            <v>cu.m</v>
          </cell>
          <cell r="M1379" t="str">
            <v>FOR</v>
          </cell>
          <cell r="N1379" t="str">
            <v>UNIT PRICE</v>
          </cell>
          <cell r="O1379" t="str">
            <v>FACTOR</v>
          </cell>
          <cell r="P1379" t="str">
            <v>UNIT PRICE</v>
          </cell>
          <cell r="Q1379" t="str">
            <v>AMOUNT</v>
          </cell>
          <cell r="R1379" t="str">
            <v>AMOUNT</v>
          </cell>
          <cell r="S1379" t="str">
            <v>PRICE ESCALATION</v>
          </cell>
        </row>
        <row r="1380">
          <cell r="A1380" t="str">
            <v xml:space="preserve"> COST FACTOR</v>
          </cell>
          <cell r="C1380">
            <v>0.85</v>
          </cell>
          <cell r="D1380">
            <v>0.05</v>
          </cell>
          <cell r="E1380" t="str">
            <v>-</v>
          </cell>
          <cell r="F1380" t="str">
            <v>-</v>
          </cell>
          <cell r="G1380">
            <v>0.1</v>
          </cell>
          <cell r="H1380" t="str">
            <v>-</v>
          </cell>
          <cell r="I1380" t="str">
            <v>SCHEDULE QUANTITIES</v>
          </cell>
          <cell r="K1380" t="str">
            <v>ACTUAL QUANTITIES (MC)</v>
          </cell>
          <cell r="M1380" t="str">
            <v>ESCALATION</v>
          </cell>
          <cell r="N1380" t="str">
            <v>Ho</v>
          </cell>
          <cell r="O1380" t="str">
            <v>Pn</v>
          </cell>
          <cell r="P1380" t="str">
            <v>Hn</v>
          </cell>
          <cell r="Q1380" t="str">
            <v>Io</v>
          </cell>
          <cell r="R1380" t="str">
            <v>In</v>
          </cell>
          <cell r="S1380" t="str">
            <v>PAYMENT</v>
          </cell>
        </row>
        <row r="1381">
          <cell r="A1381" t="str">
            <v xml:space="preserve"> ZERO INDEX / DEC 2002</v>
          </cell>
          <cell r="C1381" t="str">
            <v>-</v>
          </cell>
          <cell r="D1381">
            <v>110.63</v>
          </cell>
          <cell r="E1381">
            <v>294</v>
          </cell>
          <cell r="F1381">
            <v>345</v>
          </cell>
          <cell r="G1381">
            <v>1650</v>
          </cell>
          <cell r="H1381">
            <v>350</v>
          </cell>
          <cell r="I1381" t="str">
            <v>CUMULATIVE</v>
          </cell>
          <cell r="J1381" t="str">
            <v>MONTHLY</v>
          </cell>
          <cell r="K1381" t="str">
            <v>CUMULATIVE</v>
          </cell>
          <cell r="L1381" t="str">
            <v>MONTHLY</v>
          </cell>
          <cell r="M1381" t="str">
            <v>PAYMENT</v>
          </cell>
        </row>
        <row r="1382">
          <cell r="A1382">
            <v>1</v>
          </cell>
          <cell r="B1382">
            <v>2</v>
          </cell>
          <cell r="C1382">
            <v>3</v>
          </cell>
          <cell r="D1382">
            <v>4</v>
          </cell>
          <cell r="E1382">
            <v>5</v>
          </cell>
          <cell r="F1382">
            <v>6</v>
          </cell>
          <cell r="G1382">
            <v>7</v>
          </cell>
          <cell r="H1382">
            <v>8</v>
          </cell>
          <cell r="I1382">
            <v>9</v>
          </cell>
          <cell r="J1382">
            <v>10</v>
          </cell>
          <cell r="K1382">
            <v>11</v>
          </cell>
          <cell r="L1382">
            <v>12</v>
          </cell>
          <cell r="M1382">
            <v>13</v>
          </cell>
          <cell r="N1382">
            <v>14</v>
          </cell>
          <cell r="O1382">
            <v>15</v>
          </cell>
          <cell r="P1382" t="str">
            <v>16=14x15</v>
          </cell>
          <cell r="Q1382" t="str">
            <v>17=13x14</v>
          </cell>
          <cell r="R1382" t="str">
            <v>18=13x16</v>
          </cell>
          <cell r="S1382" t="str">
            <v>19=18-17</v>
          </cell>
        </row>
        <row r="1384">
          <cell r="A1384" t="str">
            <v>2004</v>
          </cell>
          <cell r="B1384" t="str">
            <v xml:space="preserve">  JUNE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>
            <v>0</v>
          </cell>
          <cell r="J1384">
            <v>0</v>
          </cell>
          <cell r="K1384" t="str">
            <v>-</v>
          </cell>
          <cell r="L1384" t="str">
            <v>-</v>
          </cell>
          <cell r="M1384" t="str">
            <v>-</v>
          </cell>
          <cell r="N1384" t="str">
            <v>-</v>
          </cell>
          <cell r="O1384" t="str">
            <v>-</v>
          </cell>
          <cell r="P1384" t="str">
            <v>-</v>
          </cell>
          <cell r="Q1384" t="str">
            <v>-</v>
          </cell>
          <cell r="R1384" t="str">
            <v>-</v>
          </cell>
          <cell r="S1384" t="str">
            <v>-</v>
          </cell>
        </row>
        <row r="1385">
          <cell r="B1385" t="str">
            <v xml:space="preserve">  JULY</v>
          </cell>
          <cell r="C1385" t="str">
            <v>-</v>
          </cell>
          <cell r="D1385" t="str">
            <v>-</v>
          </cell>
          <cell r="E1385" t="str">
            <v>-</v>
          </cell>
          <cell r="F1385" t="str">
            <v>-</v>
          </cell>
          <cell r="G1385" t="str">
            <v>-</v>
          </cell>
          <cell r="H1385" t="str">
            <v>-</v>
          </cell>
          <cell r="I1385">
            <v>0</v>
          </cell>
          <cell r="J1385">
            <v>0</v>
          </cell>
          <cell r="K1385">
            <v>0</v>
          </cell>
          <cell r="L1385" t="str">
            <v>-</v>
          </cell>
          <cell r="M1385" t="str">
            <v>-</v>
          </cell>
          <cell r="N1385" t="str">
            <v>-</v>
          </cell>
          <cell r="O1385" t="str">
            <v>-</v>
          </cell>
          <cell r="P1385" t="str">
            <v>-</v>
          </cell>
          <cell r="Q1385" t="str">
            <v>-</v>
          </cell>
          <cell r="R1385" t="str">
            <v>-</v>
          </cell>
          <cell r="S1385" t="str">
            <v>-</v>
          </cell>
        </row>
        <row r="1386">
          <cell r="B1386" t="str">
            <v xml:space="preserve">  AUGUST</v>
          </cell>
          <cell r="C1386" t="str">
            <v>-</v>
          </cell>
          <cell r="D1386" t="str">
            <v>-</v>
          </cell>
          <cell r="E1386" t="str">
            <v>-</v>
          </cell>
          <cell r="F1386" t="str">
            <v>-</v>
          </cell>
          <cell r="G1386" t="str">
            <v>-</v>
          </cell>
          <cell r="H1386" t="str">
            <v>-</v>
          </cell>
          <cell r="I1386">
            <v>0</v>
          </cell>
          <cell r="J1386">
            <v>0</v>
          </cell>
          <cell r="K1386">
            <v>0</v>
          </cell>
          <cell r="L1386" t="str">
            <v>-</v>
          </cell>
          <cell r="M1386" t="str">
            <v>-</v>
          </cell>
          <cell r="N1386" t="str">
            <v>-</v>
          </cell>
          <cell r="O1386" t="str">
            <v>-</v>
          </cell>
          <cell r="P1386" t="str">
            <v>-</v>
          </cell>
          <cell r="Q1386" t="str">
            <v>-</v>
          </cell>
          <cell r="R1386" t="str">
            <v>-</v>
          </cell>
          <cell r="S1386" t="str">
            <v>-</v>
          </cell>
        </row>
        <row r="1387">
          <cell r="B1387" t="str">
            <v xml:space="preserve">  SEPTEMBER</v>
          </cell>
          <cell r="C1387" t="str">
            <v>-</v>
          </cell>
          <cell r="D1387" t="str">
            <v>-</v>
          </cell>
          <cell r="E1387" t="str">
            <v>-</v>
          </cell>
          <cell r="F1387" t="str">
            <v>-</v>
          </cell>
          <cell r="G1387" t="str">
            <v>-</v>
          </cell>
          <cell r="H1387" t="str">
            <v>-</v>
          </cell>
          <cell r="I1387">
            <v>0</v>
          </cell>
          <cell r="J1387">
            <v>0</v>
          </cell>
          <cell r="K1387">
            <v>0</v>
          </cell>
          <cell r="L1387" t="str">
            <v>-</v>
          </cell>
          <cell r="M1387" t="str">
            <v>-</v>
          </cell>
          <cell r="N1387" t="str">
            <v>-</v>
          </cell>
          <cell r="O1387" t="str">
            <v>-</v>
          </cell>
          <cell r="P1387" t="str">
            <v>-</v>
          </cell>
          <cell r="Q1387" t="str">
            <v>-</v>
          </cell>
          <cell r="R1387" t="str">
            <v>-</v>
          </cell>
          <cell r="S1387" t="str">
            <v>-</v>
          </cell>
        </row>
        <row r="1388">
          <cell r="B1388" t="str">
            <v xml:space="preserve">  OCTOBER</v>
          </cell>
          <cell r="C1388" t="str">
            <v>-</v>
          </cell>
          <cell r="D1388" t="str">
            <v>-</v>
          </cell>
          <cell r="E1388" t="str">
            <v>-</v>
          </cell>
          <cell r="F1388" t="str">
            <v>-</v>
          </cell>
          <cell r="G1388" t="str">
            <v>-</v>
          </cell>
          <cell r="H1388" t="str">
            <v>-</v>
          </cell>
          <cell r="I1388">
            <v>0</v>
          </cell>
          <cell r="J1388">
            <v>0</v>
          </cell>
          <cell r="K1388">
            <v>0</v>
          </cell>
          <cell r="L1388" t="str">
            <v>-</v>
          </cell>
          <cell r="M1388" t="str">
            <v>-</v>
          </cell>
          <cell r="N1388" t="str">
            <v>-</v>
          </cell>
          <cell r="O1388" t="str">
            <v>-</v>
          </cell>
          <cell r="P1388" t="str">
            <v>-</v>
          </cell>
          <cell r="Q1388" t="str">
            <v>-</v>
          </cell>
          <cell r="R1388" t="str">
            <v>-</v>
          </cell>
          <cell r="S1388" t="str">
            <v>-</v>
          </cell>
        </row>
        <row r="1389">
          <cell r="B1389" t="str">
            <v xml:space="preserve">  NOVEMBER</v>
          </cell>
          <cell r="C1389" t="str">
            <v>-</v>
          </cell>
          <cell r="D1389" t="str">
            <v>-</v>
          </cell>
          <cell r="E1389" t="str">
            <v>-</v>
          </cell>
          <cell r="F1389" t="str">
            <v>-</v>
          </cell>
          <cell r="G1389" t="str">
            <v>-</v>
          </cell>
          <cell r="H1389" t="str">
            <v>-</v>
          </cell>
          <cell r="I1389">
            <v>0</v>
          </cell>
          <cell r="J1389">
            <v>0</v>
          </cell>
          <cell r="K1389">
            <v>0</v>
          </cell>
          <cell r="L1389" t="str">
            <v>-</v>
          </cell>
          <cell r="M1389" t="str">
            <v>-</v>
          </cell>
          <cell r="N1389" t="str">
            <v>-</v>
          </cell>
          <cell r="O1389" t="str">
            <v>-</v>
          </cell>
          <cell r="P1389" t="str">
            <v>-</v>
          </cell>
          <cell r="Q1389" t="str">
            <v>-</v>
          </cell>
          <cell r="R1389" t="str">
            <v>-</v>
          </cell>
          <cell r="S1389" t="str">
            <v>-</v>
          </cell>
        </row>
        <row r="1390">
          <cell r="B1390" t="str">
            <v xml:space="preserve">  DECEMBER</v>
          </cell>
          <cell r="C1390" t="str">
            <v>-</v>
          </cell>
          <cell r="D1390" t="str">
            <v>-</v>
          </cell>
          <cell r="E1390" t="str">
            <v>-</v>
          </cell>
          <cell r="F1390" t="str">
            <v>-</v>
          </cell>
          <cell r="G1390" t="str">
            <v>-</v>
          </cell>
          <cell r="H1390" t="str">
            <v>-</v>
          </cell>
          <cell r="I1390">
            <v>0</v>
          </cell>
          <cell r="J1390">
            <v>0</v>
          </cell>
          <cell r="K1390">
            <v>0</v>
          </cell>
          <cell r="L1390" t="str">
            <v>-</v>
          </cell>
          <cell r="M1390" t="str">
            <v>-</v>
          </cell>
          <cell r="N1390" t="str">
            <v>-</v>
          </cell>
          <cell r="O1390" t="str">
            <v>-</v>
          </cell>
          <cell r="P1390" t="str">
            <v>-</v>
          </cell>
          <cell r="Q1390" t="str">
            <v>-</v>
          </cell>
          <cell r="R1390" t="str">
            <v>-</v>
          </cell>
          <cell r="S1390" t="str">
            <v>-</v>
          </cell>
        </row>
        <row r="1391">
          <cell r="A1391" t="str">
            <v>2005</v>
          </cell>
          <cell r="B1391" t="str">
            <v xml:space="preserve">  JANUARY</v>
          </cell>
          <cell r="C1391" t="str">
            <v>-</v>
          </cell>
          <cell r="D1391" t="str">
            <v>-</v>
          </cell>
          <cell r="E1391" t="str">
            <v>-</v>
          </cell>
          <cell r="F1391" t="str">
            <v>-</v>
          </cell>
          <cell r="G1391" t="str">
            <v>-</v>
          </cell>
          <cell r="H1391" t="str">
            <v>-</v>
          </cell>
          <cell r="I1391">
            <v>0</v>
          </cell>
          <cell r="J1391">
            <v>0</v>
          </cell>
          <cell r="K1391">
            <v>0</v>
          </cell>
          <cell r="L1391" t="str">
            <v>-</v>
          </cell>
          <cell r="M1391" t="str">
            <v>-</v>
          </cell>
          <cell r="N1391" t="str">
            <v>-</v>
          </cell>
          <cell r="O1391" t="str">
            <v>-</v>
          </cell>
          <cell r="P1391" t="str">
            <v>-</v>
          </cell>
          <cell r="Q1391" t="str">
            <v>-</v>
          </cell>
          <cell r="R1391" t="str">
            <v>-</v>
          </cell>
          <cell r="S1391" t="str">
            <v>-</v>
          </cell>
        </row>
        <row r="1392">
          <cell r="B1392" t="str">
            <v xml:space="preserve">  FEBRUARY</v>
          </cell>
          <cell r="C1392" t="str">
            <v>-</v>
          </cell>
          <cell r="D1392" t="str">
            <v>-</v>
          </cell>
          <cell r="E1392" t="str">
            <v>-</v>
          </cell>
          <cell r="F1392" t="str">
            <v>-</v>
          </cell>
          <cell r="G1392" t="str">
            <v>-</v>
          </cell>
          <cell r="H1392" t="str">
            <v>-</v>
          </cell>
          <cell r="I1392">
            <v>0</v>
          </cell>
          <cell r="J1392">
            <v>0</v>
          </cell>
          <cell r="K1392">
            <v>0</v>
          </cell>
          <cell r="L1392" t="str">
            <v>-</v>
          </cell>
          <cell r="M1392" t="str">
            <v>-</v>
          </cell>
          <cell r="N1392" t="str">
            <v>-</v>
          </cell>
          <cell r="O1392" t="str">
            <v>-</v>
          </cell>
          <cell r="P1392" t="str">
            <v>-</v>
          </cell>
          <cell r="Q1392" t="str">
            <v>-</v>
          </cell>
          <cell r="R1392" t="str">
            <v>-</v>
          </cell>
          <cell r="S1392" t="str">
            <v>-</v>
          </cell>
        </row>
        <row r="1393">
          <cell r="B1393" t="str">
            <v xml:space="preserve">  MARCH</v>
          </cell>
          <cell r="C1393" t="str">
            <v>-</v>
          </cell>
          <cell r="D1393" t="str">
            <v>-</v>
          </cell>
          <cell r="E1393" t="str">
            <v>-</v>
          </cell>
          <cell r="F1393" t="str">
            <v>-</v>
          </cell>
          <cell r="G1393" t="str">
            <v>-</v>
          </cell>
          <cell r="H1393" t="str">
            <v>-</v>
          </cell>
          <cell r="I1393">
            <v>0</v>
          </cell>
          <cell r="J1393">
            <v>0</v>
          </cell>
          <cell r="K1393">
            <v>0</v>
          </cell>
          <cell r="L1393" t="str">
            <v>-</v>
          </cell>
          <cell r="M1393" t="str">
            <v>-</v>
          </cell>
          <cell r="N1393" t="str">
            <v>-</v>
          </cell>
          <cell r="O1393" t="str">
            <v>-</v>
          </cell>
          <cell r="P1393" t="str">
            <v>-</v>
          </cell>
          <cell r="Q1393" t="str">
            <v>-</v>
          </cell>
          <cell r="R1393" t="str">
            <v>-</v>
          </cell>
          <cell r="S1393" t="str">
            <v>-</v>
          </cell>
        </row>
        <row r="1394">
          <cell r="B1394" t="str">
            <v xml:space="preserve">  APRIL</v>
          </cell>
          <cell r="C1394" t="str">
            <v>-</v>
          </cell>
          <cell r="D1394" t="str">
            <v>-</v>
          </cell>
          <cell r="E1394" t="str">
            <v>-</v>
          </cell>
          <cell r="F1394" t="str">
            <v>-</v>
          </cell>
          <cell r="G1394" t="str">
            <v>-</v>
          </cell>
          <cell r="H1394" t="str">
            <v>-</v>
          </cell>
          <cell r="I1394">
            <v>0</v>
          </cell>
          <cell r="J1394">
            <v>0</v>
          </cell>
          <cell r="K1394">
            <v>0</v>
          </cell>
          <cell r="L1394" t="str">
            <v>-</v>
          </cell>
          <cell r="M1394" t="str">
            <v>-</v>
          </cell>
          <cell r="N1394" t="str">
            <v>-</v>
          </cell>
          <cell r="O1394" t="str">
            <v>-</v>
          </cell>
          <cell r="P1394" t="str">
            <v>-</v>
          </cell>
          <cell r="Q1394" t="str">
            <v>-</v>
          </cell>
          <cell r="R1394" t="str">
            <v>-</v>
          </cell>
          <cell r="S1394" t="str">
            <v>-</v>
          </cell>
        </row>
        <row r="1395">
          <cell r="B1395" t="str">
            <v xml:space="preserve">  MAY</v>
          </cell>
          <cell r="C1395" t="str">
            <v>-</v>
          </cell>
          <cell r="D1395" t="str">
            <v>-</v>
          </cell>
          <cell r="E1395" t="str">
            <v>-</v>
          </cell>
          <cell r="F1395" t="str">
            <v>-</v>
          </cell>
          <cell r="G1395" t="str">
            <v>-</v>
          </cell>
          <cell r="H1395" t="str">
            <v>-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 t="str">
            <v>-</v>
          </cell>
          <cell r="N1395" t="str">
            <v>-</v>
          </cell>
          <cell r="O1395" t="str">
            <v>-</v>
          </cell>
          <cell r="P1395" t="str">
            <v>-</v>
          </cell>
          <cell r="Q1395" t="str">
            <v>-</v>
          </cell>
          <cell r="R1395" t="str">
            <v>-</v>
          </cell>
          <cell r="S1395" t="str">
            <v>-</v>
          </cell>
        </row>
        <row r="1396">
          <cell r="B1396" t="str">
            <v xml:space="preserve">  JUNE</v>
          </cell>
          <cell r="C1396" t="str">
            <v>-</v>
          </cell>
          <cell r="D1396">
            <v>121.75</v>
          </cell>
          <cell r="E1396">
            <v>323</v>
          </cell>
          <cell r="F1396">
            <v>491</v>
          </cell>
          <cell r="G1396">
            <v>2100</v>
          </cell>
          <cell r="H1396">
            <v>441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18030</v>
          </cell>
          <cell r="O1396">
            <v>1.032298488820228</v>
          </cell>
          <cell r="P1396">
            <v>18612.341753428711</v>
          </cell>
          <cell r="Q1396">
            <v>0</v>
          </cell>
          <cell r="R1396">
            <v>0</v>
          </cell>
          <cell r="S1396">
            <v>0</v>
          </cell>
        </row>
        <row r="1397">
          <cell r="B1397" t="str">
            <v xml:space="preserve">  JULY</v>
          </cell>
          <cell r="C1397" t="str">
            <v>-</v>
          </cell>
          <cell r="D1397">
            <v>122.55</v>
          </cell>
          <cell r="E1397">
            <v>325</v>
          </cell>
          <cell r="F1397">
            <v>491</v>
          </cell>
          <cell r="G1397">
            <v>2100</v>
          </cell>
          <cell r="H1397">
            <v>449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18030</v>
          </cell>
          <cell r="O1397">
            <v>1.0326600543991848</v>
          </cell>
          <cell r="P1397">
            <v>18618.860780817304</v>
          </cell>
          <cell r="Q1397">
            <v>0</v>
          </cell>
          <cell r="R1397">
            <v>0</v>
          </cell>
          <cell r="S1397">
            <v>0</v>
          </cell>
        </row>
        <row r="1398">
          <cell r="B1398" t="str">
            <v xml:space="preserve">  AUGUST</v>
          </cell>
          <cell r="C1398" t="str">
            <v>-</v>
          </cell>
          <cell r="D1398">
            <v>122.49</v>
          </cell>
          <cell r="E1398">
            <v>326</v>
          </cell>
          <cell r="F1398">
            <v>493</v>
          </cell>
          <cell r="G1398">
            <v>2100</v>
          </cell>
          <cell r="H1398">
            <v>452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18030</v>
          </cell>
          <cell r="O1398">
            <v>1.032632936980763</v>
          </cell>
          <cell r="P1398">
            <v>18618.371853763158</v>
          </cell>
          <cell r="Q1398">
            <v>0</v>
          </cell>
          <cell r="R1398">
            <v>0</v>
          </cell>
          <cell r="S1398">
            <v>0</v>
          </cell>
        </row>
        <row r="1399">
          <cell r="B1399" t="str">
            <v xml:space="preserve">  SEPTEMBER</v>
          </cell>
          <cell r="C1399" t="str">
            <v>-</v>
          </cell>
          <cell r="D1399">
            <v>123.27</v>
          </cell>
          <cell r="E1399">
            <v>330</v>
          </cell>
          <cell r="F1399">
            <v>495</v>
          </cell>
          <cell r="G1399">
            <v>2100</v>
          </cell>
          <cell r="H1399">
            <v>462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18030</v>
          </cell>
          <cell r="O1399">
            <v>1.032985463420246</v>
          </cell>
          <cell r="P1399">
            <v>18624.727905467036</v>
          </cell>
          <cell r="Q1399">
            <v>0</v>
          </cell>
          <cell r="R1399">
            <v>0</v>
          </cell>
          <cell r="S1399">
            <v>0</v>
          </cell>
        </row>
        <row r="1400">
          <cell r="B1400" t="str">
            <v xml:space="preserve">  OCTOBER</v>
          </cell>
          <cell r="C1400" t="str">
            <v>-</v>
          </cell>
          <cell r="D1400">
            <v>139.13999999999999</v>
          </cell>
          <cell r="E1400">
            <v>376</v>
          </cell>
          <cell r="F1400">
            <v>511</v>
          </cell>
          <cell r="G1400">
            <v>4300</v>
          </cell>
          <cell r="H1400">
            <v>500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18030</v>
          </cell>
          <cell r="O1400">
            <v>1.1734913539261367</v>
          </cell>
          <cell r="P1400">
            <v>21158.049111288245</v>
          </cell>
          <cell r="Q1400">
            <v>0</v>
          </cell>
          <cell r="R1400">
            <v>0</v>
          </cell>
          <cell r="S1400">
            <v>0</v>
          </cell>
        </row>
        <row r="1401">
          <cell r="B1401" t="str">
            <v xml:space="preserve">  NOVEMBER</v>
          </cell>
          <cell r="C1401" t="str">
            <v>-</v>
          </cell>
          <cell r="D1401">
            <v>140.15</v>
          </cell>
          <cell r="E1401">
            <v>393</v>
          </cell>
          <cell r="F1401">
            <v>511</v>
          </cell>
          <cell r="G1401">
            <v>4300</v>
          </cell>
          <cell r="H1401">
            <v>510</v>
          </cell>
          <cell r="I1401">
            <v>0</v>
          </cell>
          <cell r="J1401">
            <v>0</v>
          </cell>
          <cell r="K1401">
            <v>292</v>
          </cell>
          <cell r="L1401">
            <v>292</v>
          </cell>
          <cell r="M1401">
            <v>292</v>
          </cell>
          <cell r="N1401">
            <v>18030</v>
          </cell>
          <cell r="O1401">
            <v>1.1739478304695696</v>
          </cell>
          <cell r="P1401">
            <v>21166.279383366342</v>
          </cell>
          <cell r="Q1401">
            <v>5264760</v>
          </cell>
          <cell r="R1401">
            <v>6180553.5799429715</v>
          </cell>
          <cell r="S1401">
            <v>915793.57994297147</v>
          </cell>
        </row>
        <row r="1402">
          <cell r="B1402" t="str">
            <v xml:space="preserve">  DECEMBER</v>
          </cell>
          <cell r="C1402" t="str">
            <v>-</v>
          </cell>
          <cell r="D1402">
            <v>140.32</v>
          </cell>
          <cell r="E1402">
            <v>393</v>
          </cell>
          <cell r="F1402">
            <v>511</v>
          </cell>
          <cell r="G1402">
            <v>4300</v>
          </cell>
          <cell r="H1402">
            <v>510</v>
          </cell>
          <cell r="I1402">
            <v>0</v>
          </cell>
          <cell r="J1402">
            <v>0</v>
          </cell>
          <cell r="K1402">
            <v>292</v>
          </cell>
          <cell r="L1402">
            <v>0</v>
          </cell>
          <cell r="M1402">
            <v>0</v>
          </cell>
          <cell r="N1402">
            <v>18030</v>
          </cell>
          <cell r="O1402">
            <v>1.1740246631550979</v>
          </cell>
          <cell r="P1402">
            <v>21167.664676686414</v>
          </cell>
          <cell r="Q1402">
            <v>0</v>
          </cell>
          <cell r="R1402">
            <v>0</v>
          </cell>
          <cell r="S1402">
            <v>0</v>
          </cell>
        </row>
        <row r="1403">
          <cell r="A1403" t="str">
            <v>2006</v>
          </cell>
          <cell r="B1403" t="str">
            <v xml:space="preserve">  JANUARY</v>
          </cell>
          <cell r="C1403" t="str">
            <v>-</v>
          </cell>
          <cell r="D1403" t="str">
            <v>-</v>
          </cell>
          <cell r="E1403" t="str">
            <v>-</v>
          </cell>
          <cell r="F1403" t="str">
            <v>-</v>
          </cell>
          <cell r="G1403" t="str">
            <v>-</v>
          </cell>
          <cell r="H1403" t="str">
            <v>-</v>
          </cell>
          <cell r="I1403">
            <v>0</v>
          </cell>
          <cell r="J1403">
            <v>0</v>
          </cell>
          <cell r="K1403">
            <v>292</v>
          </cell>
          <cell r="L1403" t="str">
            <v>-</v>
          </cell>
          <cell r="M1403" t="str">
            <v>-</v>
          </cell>
          <cell r="N1403">
            <v>18030</v>
          </cell>
          <cell r="O1403">
            <v>0.85</v>
          </cell>
          <cell r="P1403">
            <v>15325.5</v>
          </cell>
          <cell r="Q1403">
            <v>0</v>
          </cell>
          <cell r="R1403">
            <v>0</v>
          </cell>
          <cell r="S1403">
            <v>0</v>
          </cell>
        </row>
        <row r="1404">
          <cell r="B1404" t="str">
            <v xml:space="preserve">  FEBRUARY</v>
          </cell>
          <cell r="C1404" t="str">
            <v>-</v>
          </cell>
          <cell r="D1404" t="str">
            <v>-</v>
          </cell>
          <cell r="E1404" t="str">
            <v>-</v>
          </cell>
          <cell r="F1404" t="str">
            <v>-</v>
          </cell>
          <cell r="G1404" t="str">
            <v>-</v>
          </cell>
          <cell r="H1404" t="str">
            <v>-</v>
          </cell>
          <cell r="I1404">
            <v>0</v>
          </cell>
          <cell r="J1404">
            <v>0</v>
          </cell>
          <cell r="K1404">
            <v>292</v>
          </cell>
          <cell r="L1404" t="str">
            <v>-</v>
          </cell>
          <cell r="M1404" t="str">
            <v>-</v>
          </cell>
          <cell r="N1404">
            <v>18030</v>
          </cell>
          <cell r="O1404">
            <v>0.85</v>
          </cell>
          <cell r="P1404">
            <v>15325.5</v>
          </cell>
          <cell r="Q1404">
            <v>0</v>
          </cell>
          <cell r="R1404">
            <v>0</v>
          </cell>
          <cell r="S1404">
            <v>0</v>
          </cell>
        </row>
        <row r="1405">
          <cell r="B1405" t="str">
            <v xml:space="preserve">  MARCH</v>
          </cell>
          <cell r="C1405" t="str">
            <v>-</v>
          </cell>
          <cell r="D1405" t="str">
            <v>-</v>
          </cell>
          <cell r="E1405" t="str">
            <v>-</v>
          </cell>
          <cell r="F1405" t="str">
            <v>-</v>
          </cell>
          <cell r="G1405" t="str">
            <v>-</v>
          </cell>
          <cell r="H1405" t="str">
            <v>-</v>
          </cell>
          <cell r="I1405">
            <v>0</v>
          </cell>
          <cell r="J1405">
            <v>0</v>
          </cell>
          <cell r="K1405">
            <v>292</v>
          </cell>
          <cell r="L1405" t="str">
            <v>-</v>
          </cell>
          <cell r="M1405" t="str">
            <v>-</v>
          </cell>
          <cell r="N1405">
            <v>18030</v>
          </cell>
          <cell r="O1405">
            <v>0.85</v>
          </cell>
          <cell r="P1405">
            <v>15325.5</v>
          </cell>
          <cell r="Q1405">
            <v>0</v>
          </cell>
          <cell r="R1405">
            <v>0</v>
          </cell>
          <cell r="S1405">
            <v>0</v>
          </cell>
        </row>
        <row r="1406">
          <cell r="B1406" t="str">
            <v xml:space="preserve">  APRIL</v>
          </cell>
          <cell r="C1406" t="str">
            <v>-</v>
          </cell>
          <cell r="D1406" t="str">
            <v>-</v>
          </cell>
          <cell r="E1406" t="str">
            <v>-</v>
          </cell>
          <cell r="F1406" t="str">
            <v>-</v>
          </cell>
          <cell r="G1406" t="str">
            <v>-</v>
          </cell>
          <cell r="H1406" t="str">
            <v>-</v>
          </cell>
          <cell r="I1406">
            <v>0</v>
          </cell>
          <cell r="J1406">
            <v>0</v>
          </cell>
          <cell r="K1406">
            <v>292</v>
          </cell>
          <cell r="L1406" t="str">
            <v>-</v>
          </cell>
          <cell r="M1406" t="str">
            <v>-</v>
          </cell>
          <cell r="N1406">
            <v>18030</v>
          </cell>
          <cell r="O1406">
            <v>0.85</v>
          </cell>
          <cell r="P1406">
            <v>15325.5</v>
          </cell>
          <cell r="Q1406">
            <v>0</v>
          </cell>
          <cell r="R1406">
            <v>0</v>
          </cell>
          <cell r="S1406">
            <v>0</v>
          </cell>
        </row>
        <row r="1407">
          <cell r="B1407" t="str">
            <v xml:space="preserve">  MAY</v>
          </cell>
          <cell r="C1407" t="str">
            <v>-</v>
          </cell>
          <cell r="D1407" t="str">
            <v>-</v>
          </cell>
          <cell r="E1407" t="str">
            <v>-</v>
          </cell>
          <cell r="F1407" t="str">
            <v>-</v>
          </cell>
          <cell r="G1407" t="str">
            <v>-</v>
          </cell>
          <cell r="H1407" t="str">
            <v>-</v>
          </cell>
          <cell r="I1407">
            <v>0</v>
          </cell>
          <cell r="J1407">
            <v>0</v>
          </cell>
          <cell r="K1407">
            <v>292</v>
          </cell>
          <cell r="L1407" t="str">
            <v>-</v>
          </cell>
          <cell r="M1407" t="str">
            <v>-</v>
          </cell>
          <cell r="N1407">
            <v>18030</v>
          </cell>
          <cell r="O1407">
            <v>0.85</v>
          </cell>
          <cell r="P1407">
            <v>15325.5</v>
          </cell>
          <cell r="Q1407">
            <v>0</v>
          </cell>
          <cell r="R1407">
            <v>0</v>
          </cell>
          <cell r="S1407">
            <v>0</v>
          </cell>
        </row>
        <row r="1408">
          <cell r="B1408" t="str">
            <v xml:space="preserve">  JUNE</v>
          </cell>
          <cell r="C1408" t="str">
            <v>-</v>
          </cell>
          <cell r="D1408" t="str">
            <v>-</v>
          </cell>
          <cell r="E1408" t="str">
            <v>-</v>
          </cell>
          <cell r="F1408" t="str">
            <v>-</v>
          </cell>
          <cell r="G1408" t="str">
            <v>-</v>
          </cell>
          <cell r="H1408" t="str">
            <v>-</v>
          </cell>
          <cell r="I1408">
            <v>0</v>
          </cell>
          <cell r="J1408">
            <v>0</v>
          </cell>
          <cell r="K1408">
            <v>292</v>
          </cell>
          <cell r="L1408" t="str">
            <v>-</v>
          </cell>
          <cell r="M1408" t="str">
            <v>-</v>
          </cell>
          <cell r="N1408">
            <v>18030</v>
          </cell>
          <cell r="O1408">
            <v>0.85</v>
          </cell>
          <cell r="P1408">
            <v>15325.5</v>
          </cell>
          <cell r="Q1408">
            <v>0</v>
          </cell>
          <cell r="R1408">
            <v>0</v>
          </cell>
          <cell r="S1408">
            <v>0</v>
          </cell>
        </row>
        <row r="1409">
          <cell r="B1409" t="str">
            <v xml:space="preserve">  JULY</v>
          </cell>
          <cell r="C1409" t="str">
            <v>-</v>
          </cell>
          <cell r="D1409" t="str">
            <v>-</v>
          </cell>
          <cell r="E1409" t="str">
            <v>-</v>
          </cell>
          <cell r="F1409" t="str">
            <v>-</v>
          </cell>
          <cell r="G1409" t="str">
            <v>-</v>
          </cell>
          <cell r="H1409" t="str">
            <v>-</v>
          </cell>
          <cell r="I1409">
            <v>0</v>
          </cell>
          <cell r="J1409">
            <v>0</v>
          </cell>
          <cell r="K1409">
            <v>292</v>
          </cell>
          <cell r="L1409" t="str">
            <v>-</v>
          </cell>
          <cell r="M1409" t="str">
            <v>-</v>
          </cell>
          <cell r="N1409">
            <v>18030</v>
          </cell>
          <cell r="O1409">
            <v>0.85</v>
          </cell>
          <cell r="P1409">
            <v>15325.5</v>
          </cell>
          <cell r="Q1409">
            <v>0</v>
          </cell>
          <cell r="R1409">
            <v>0</v>
          </cell>
          <cell r="S1409">
            <v>0</v>
          </cell>
        </row>
        <row r="1410">
          <cell r="B1410" t="str">
            <v xml:space="preserve">  AUGUST</v>
          </cell>
          <cell r="C1410" t="str">
            <v>-</v>
          </cell>
          <cell r="D1410" t="str">
            <v>-</v>
          </cell>
          <cell r="E1410" t="str">
            <v>-</v>
          </cell>
          <cell r="F1410" t="str">
            <v>-</v>
          </cell>
          <cell r="G1410" t="str">
            <v>-</v>
          </cell>
          <cell r="H1410" t="str">
            <v>-</v>
          </cell>
          <cell r="I1410">
            <v>0</v>
          </cell>
          <cell r="J1410">
            <v>0</v>
          </cell>
          <cell r="K1410">
            <v>292</v>
          </cell>
          <cell r="L1410" t="str">
            <v>-</v>
          </cell>
          <cell r="M1410" t="str">
            <v>-</v>
          </cell>
          <cell r="N1410">
            <v>18030</v>
          </cell>
          <cell r="O1410">
            <v>0.85</v>
          </cell>
          <cell r="P1410">
            <v>15325.5</v>
          </cell>
          <cell r="Q1410">
            <v>0</v>
          </cell>
          <cell r="R1410">
            <v>0</v>
          </cell>
          <cell r="S1410">
            <v>0</v>
          </cell>
        </row>
        <row r="1411">
          <cell r="B1411" t="str">
            <v xml:space="preserve">  SEPTEMBER</v>
          </cell>
          <cell r="C1411" t="str">
            <v>-</v>
          </cell>
          <cell r="D1411" t="str">
            <v>-</v>
          </cell>
          <cell r="E1411" t="str">
            <v>-</v>
          </cell>
          <cell r="F1411" t="str">
            <v>-</v>
          </cell>
          <cell r="G1411" t="str">
            <v>-</v>
          </cell>
          <cell r="H1411" t="str">
            <v>-</v>
          </cell>
          <cell r="I1411">
            <v>0</v>
          </cell>
          <cell r="J1411">
            <v>0</v>
          </cell>
          <cell r="K1411">
            <v>292</v>
          </cell>
          <cell r="L1411" t="str">
            <v>-</v>
          </cell>
          <cell r="M1411" t="str">
            <v>-</v>
          </cell>
          <cell r="N1411">
            <v>18030</v>
          </cell>
          <cell r="O1411">
            <v>0.85</v>
          </cell>
          <cell r="P1411">
            <v>15325.5</v>
          </cell>
          <cell r="Q1411">
            <v>0</v>
          </cell>
          <cell r="R1411">
            <v>0</v>
          </cell>
          <cell r="S1411">
            <v>0</v>
          </cell>
        </row>
        <row r="1412">
          <cell r="B1412" t="str">
            <v xml:space="preserve">  OCTOBER</v>
          </cell>
          <cell r="C1412" t="str">
            <v>-</v>
          </cell>
          <cell r="D1412" t="str">
            <v>-</v>
          </cell>
          <cell r="E1412" t="str">
            <v>-</v>
          </cell>
          <cell r="F1412" t="str">
            <v>-</v>
          </cell>
          <cell r="G1412" t="str">
            <v>-</v>
          </cell>
          <cell r="H1412" t="str">
            <v>-</v>
          </cell>
          <cell r="I1412">
            <v>0</v>
          </cell>
          <cell r="J1412">
            <v>0</v>
          </cell>
          <cell r="K1412">
            <v>292</v>
          </cell>
          <cell r="L1412" t="str">
            <v>-</v>
          </cell>
          <cell r="M1412" t="str">
            <v>-</v>
          </cell>
          <cell r="N1412">
            <v>18030</v>
          </cell>
          <cell r="O1412">
            <v>0.85</v>
          </cell>
          <cell r="P1412">
            <v>15325.5</v>
          </cell>
          <cell r="Q1412">
            <v>0</v>
          </cell>
          <cell r="R1412">
            <v>0</v>
          </cell>
          <cell r="S1412">
            <v>0</v>
          </cell>
        </row>
        <row r="1413">
          <cell r="B1413" t="str">
            <v xml:space="preserve">  NOVEMBER</v>
          </cell>
          <cell r="C1413" t="str">
            <v>-</v>
          </cell>
          <cell r="D1413" t="str">
            <v>-</v>
          </cell>
          <cell r="E1413" t="str">
            <v>-</v>
          </cell>
          <cell r="F1413" t="str">
            <v>-</v>
          </cell>
          <cell r="G1413" t="str">
            <v>-</v>
          </cell>
          <cell r="H1413" t="str">
            <v>-</v>
          </cell>
          <cell r="I1413">
            <v>0</v>
          </cell>
          <cell r="J1413">
            <v>0</v>
          </cell>
          <cell r="K1413">
            <v>292</v>
          </cell>
          <cell r="L1413" t="str">
            <v>-</v>
          </cell>
          <cell r="M1413" t="str">
            <v>-</v>
          </cell>
          <cell r="N1413">
            <v>18030</v>
          </cell>
          <cell r="O1413">
            <v>0.85</v>
          </cell>
          <cell r="P1413">
            <v>15325.5</v>
          </cell>
          <cell r="Q1413">
            <v>0</v>
          </cell>
          <cell r="R1413">
            <v>0</v>
          </cell>
          <cell r="S1413">
            <v>0</v>
          </cell>
        </row>
        <row r="1415">
          <cell r="A1415" t="str">
            <v xml:space="preserve"> </v>
          </cell>
          <cell r="B1415" t="str">
            <v>T O T A L</v>
          </cell>
          <cell r="C1415" t="str">
            <v>Pay Item</v>
          </cell>
          <cell r="E1415" t="str">
            <v>:</v>
          </cell>
          <cell r="F1415" t="str">
            <v>III-4-A-2</v>
          </cell>
          <cell r="J1415">
            <v>0</v>
          </cell>
          <cell r="K1415" t="str">
            <v>-</v>
          </cell>
          <cell r="L1415">
            <v>292</v>
          </cell>
          <cell r="M1415">
            <v>292</v>
          </cell>
          <cell r="O1415" t="str">
            <v>-</v>
          </cell>
          <cell r="Q1415">
            <v>5264760</v>
          </cell>
          <cell r="R1415">
            <v>6180553.5799429715</v>
          </cell>
          <cell r="S1415">
            <v>915793.57994297147</v>
          </cell>
        </row>
        <row r="1417">
          <cell r="A1417" t="str">
            <v xml:space="preserve">   L : Labour</v>
          </cell>
          <cell r="E1417" t="str">
            <v xml:space="preserve">    C : Cement</v>
          </cell>
          <cell r="J1417" t="str">
            <v xml:space="preserve">    S : Steel</v>
          </cell>
          <cell r="N1417" t="str">
            <v xml:space="preserve">    F : Fuel</v>
          </cell>
          <cell r="R1417" t="str">
            <v xml:space="preserve">    M : Material</v>
          </cell>
        </row>
        <row r="1418">
          <cell r="A1418" t="str">
            <v xml:space="preserve">   Economic Indicators Table 1.3</v>
          </cell>
          <cell r="E1418" t="str">
            <v xml:space="preserve">         Economic Indicators Table 1.11</v>
          </cell>
          <cell r="J1418" t="str">
            <v xml:space="preserve">         Economic Indicators Table 1.11</v>
          </cell>
          <cell r="N1418" t="str">
            <v xml:space="preserve">         "Official Diesel Oil Selling Price"</v>
          </cell>
          <cell r="R1418" t="str">
            <v xml:space="preserve">         Economic Indicators Table 1.15</v>
          </cell>
        </row>
        <row r="1419">
          <cell r="A1419" t="str">
            <v xml:space="preserve">   Consumer Price Indices for 43 Cities &amp; Changes</v>
          </cell>
          <cell r="E1419" t="str">
            <v xml:space="preserve">         Wholesale Price Indices of Manufacturing Commodities</v>
          </cell>
          <cell r="J1419" t="str">
            <v xml:space="preserve">         Wholesale Price Indices of Manufacturing Commodities</v>
          </cell>
          <cell r="N1419" t="str">
            <v xml:space="preserve">         Actual cost of high speed diesel</v>
          </cell>
          <cell r="R1419" t="str">
            <v xml:space="preserve">         Wholesale Price Indices of Construction Materials</v>
          </cell>
        </row>
        <row r="1420">
          <cell r="A1420" t="str">
            <v xml:space="preserve">   Sub-Sector General Index for Bandar Lampung</v>
          </cell>
          <cell r="E1420" t="str">
            <v xml:space="preserve">         Sub-Sector 17, Non Metallic Mineral Products</v>
          </cell>
          <cell r="J1420" t="str">
            <v xml:space="preserve">         Sub-Sector 19, Iron and Steel Products</v>
          </cell>
          <cell r="N1420" t="str">
            <v xml:space="preserve">         Estabilished by Pertamina Oil Company</v>
          </cell>
          <cell r="R1420" t="str">
            <v xml:space="preserve">         Sub-Sector 2, Public Works in Agriculture</v>
          </cell>
        </row>
        <row r="1422">
          <cell r="A1422" t="str">
            <v>Pn  =  A +  L(Ln/Lo) + C(Cn/Co) + S(Sn/So) + F(Fn/Fo) + M(Mn/Mo)</v>
          </cell>
        </row>
        <row r="1423">
          <cell r="A1423" t="str">
            <v>CALCULATION OF ESCALATION PAYMENT</v>
          </cell>
        </row>
        <row r="1424">
          <cell r="A1424" t="str">
            <v>CONTRACT PACKAGE</v>
          </cell>
          <cell r="C1424" t="str">
            <v>:</v>
          </cell>
          <cell r="D1424" t="str">
            <v>WAY CURUP IRRIGATION SUB-PROJECT PTSL-II</v>
          </cell>
          <cell r="Q1424" t="str">
            <v>CONTRACTOR</v>
          </cell>
          <cell r="R1424" t="str">
            <v>:     PT. ADHI KARYA (Persero) Tbk</v>
          </cell>
        </row>
        <row r="1425">
          <cell r="A1425" t="str">
            <v>CONTRACT NO. / DATE</v>
          </cell>
          <cell r="C1425" t="str">
            <v>:</v>
          </cell>
          <cell r="D1425" t="str">
            <v>HK.02.07-Ag.0801/WILIII/01 ,  Date : May 14th, 2004</v>
          </cell>
          <cell r="Q1425" t="str">
            <v>CONSULTANT</v>
          </cell>
          <cell r="R1425" t="str">
            <v>:     NIPPON KOEI (In Associated)</v>
          </cell>
        </row>
        <row r="1427">
          <cell r="A1427" t="str">
            <v xml:space="preserve"> PAY ITEM</v>
          </cell>
          <cell r="C1427" t="str">
            <v>:</v>
          </cell>
          <cell r="D1427" t="str">
            <v>III-4-A-3</v>
          </cell>
          <cell r="I1427" t="str">
            <v xml:space="preserve"> DESCRIPTION :</v>
          </cell>
          <cell r="J1427" t="str">
            <v>Backfill type - A</v>
          </cell>
          <cell r="M1427" t="str">
            <v>QUANTITIES</v>
          </cell>
          <cell r="N1427" t="str">
            <v>ORIGINAL</v>
          </cell>
          <cell r="P1427" t="str">
            <v>CURRENT</v>
          </cell>
          <cell r="Q1427" t="str">
            <v>ORIGINAL</v>
          </cell>
          <cell r="R1427" t="str">
            <v>CURRENT</v>
          </cell>
        </row>
        <row r="1428">
          <cell r="A1428" t="str">
            <v xml:space="preserve"> COMPONENT</v>
          </cell>
          <cell r="C1428" t="str">
            <v>A</v>
          </cell>
          <cell r="D1428" t="str">
            <v>L</v>
          </cell>
          <cell r="E1428" t="str">
            <v>C</v>
          </cell>
          <cell r="F1428" t="str">
            <v>S</v>
          </cell>
          <cell r="G1428" t="str">
            <v>F</v>
          </cell>
          <cell r="H1428" t="str">
            <v>M</v>
          </cell>
          <cell r="I1428" t="str">
            <v xml:space="preserve"> QUANTITIES   :</v>
          </cell>
          <cell r="J1428">
            <v>4.5</v>
          </cell>
          <cell r="K1428" t="str">
            <v>cu.m</v>
          </cell>
          <cell r="M1428" t="str">
            <v>FOR</v>
          </cell>
          <cell r="N1428" t="str">
            <v>UNIT PRICE</v>
          </cell>
          <cell r="O1428" t="str">
            <v>FACTOR</v>
          </cell>
          <cell r="P1428" t="str">
            <v>UNIT PRICE</v>
          </cell>
          <cell r="Q1428" t="str">
            <v>AMOUNT</v>
          </cell>
          <cell r="R1428" t="str">
            <v>AMOUNT</v>
          </cell>
          <cell r="S1428" t="str">
            <v>PRICE ESCALATION</v>
          </cell>
        </row>
        <row r="1429">
          <cell r="A1429" t="str">
            <v xml:space="preserve"> COST FACTOR</v>
          </cell>
          <cell r="C1429">
            <v>0.25</v>
          </cell>
          <cell r="D1429">
            <v>0.15</v>
          </cell>
          <cell r="E1429" t="str">
            <v>-</v>
          </cell>
          <cell r="F1429" t="str">
            <v>-</v>
          </cell>
          <cell r="G1429" t="str">
            <v>-</v>
          </cell>
          <cell r="H1429">
            <v>0.6</v>
          </cell>
          <cell r="I1429" t="str">
            <v>SCHEDULE QUANTITIES</v>
          </cell>
          <cell r="K1429" t="str">
            <v>ACTUAL QUANTITIES (MC)</v>
          </cell>
          <cell r="M1429" t="str">
            <v>ESCALATION</v>
          </cell>
          <cell r="N1429" t="str">
            <v>Ho</v>
          </cell>
          <cell r="O1429" t="str">
            <v>Pn</v>
          </cell>
          <cell r="P1429" t="str">
            <v>Hn</v>
          </cell>
          <cell r="Q1429" t="str">
            <v>Io</v>
          </cell>
          <cell r="R1429" t="str">
            <v>In</v>
          </cell>
          <cell r="S1429" t="str">
            <v>PAYMENT</v>
          </cell>
        </row>
        <row r="1430">
          <cell r="A1430" t="str">
            <v xml:space="preserve"> ZERO INDEX / DEC 2002</v>
          </cell>
          <cell r="C1430" t="str">
            <v>-</v>
          </cell>
          <cell r="D1430">
            <v>110.63</v>
          </cell>
          <cell r="E1430">
            <v>294</v>
          </cell>
          <cell r="F1430">
            <v>345</v>
          </cell>
          <cell r="G1430">
            <v>1650</v>
          </cell>
          <cell r="H1430">
            <v>350</v>
          </cell>
          <cell r="I1430" t="str">
            <v>CUMULATIVE</v>
          </cell>
          <cell r="J1430" t="str">
            <v>MONTHLY</v>
          </cell>
          <cell r="K1430" t="str">
            <v>CUMULATIVE</v>
          </cell>
          <cell r="L1430" t="str">
            <v>MONTHLY</v>
          </cell>
          <cell r="M1430" t="str">
            <v>PAYMENT</v>
          </cell>
        </row>
        <row r="1431">
          <cell r="A1431">
            <v>1</v>
          </cell>
          <cell r="B1431">
            <v>2</v>
          </cell>
          <cell r="C1431">
            <v>3</v>
          </cell>
          <cell r="D1431">
            <v>4</v>
          </cell>
          <cell r="E1431">
            <v>5</v>
          </cell>
          <cell r="F1431">
            <v>6</v>
          </cell>
          <cell r="G1431">
            <v>7</v>
          </cell>
          <cell r="H1431">
            <v>8</v>
          </cell>
          <cell r="I1431">
            <v>9</v>
          </cell>
          <cell r="J1431">
            <v>10</v>
          </cell>
          <cell r="K1431">
            <v>11</v>
          </cell>
          <cell r="L1431">
            <v>12</v>
          </cell>
          <cell r="M1431">
            <v>13</v>
          </cell>
          <cell r="N1431">
            <v>14</v>
          </cell>
          <cell r="O1431">
            <v>15</v>
          </cell>
          <cell r="P1431" t="str">
            <v>16=14x15</v>
          </cell>
          <cell r="Q1431" t="str">
            <v>17=13x14</v>
          </cell>
          <cell r="R1431" t="str">
            <v>18=13x16</v>
          </cell>
          <cell r="S1431" t="str">
            <v>19=18-17</v>
          </cell>
        </row>
        <row r="1433">
          <cell r="A1433" t="str">
            <v>2004</v>
          </cell>
          <cell r="B1433" t="str">
            <v xml:space="preserve">  JUNE</v>
          </cell>
          <cell r="C1433" t="str">
            <v>-</v>
          </cell>
          <cell r="D1433" t="str">
            <v>-</v>
          </cell>
          <cell r="E1433" t="str">
            <v>-</v>
          </cell>
          <cell r="F1433" t="str">
            <v>-</v>
          </cell>
          <cell r="G1433" t="str">
            <v>-</v>
          </cell>
          <cell r="H1433" t="str">
            <v>-</v>
          </cell>
          <cell r="I1433">
            <v>0</v>
          </cell>
          <cell r="J1433">
            <v>0</v>
          </cell>
          <cell r="K1433" t="str">
            <v>-</v>
          </cell>
          <cell r="L1433" t="str">
            <v>-</v>
          </cell>
          <cell r="M1433" t="str">
            <v>-</v>
          </cell>
          <cell r="N1433" t="str">
            <v>-</v>
          </cell>
          <cell r="O1433" t="str">
            <v>-</v>
          </cell>
          <cell r="P1433" t="str">
            <v>-</v>
          </cell>
          <cell r="Q1433" t="str">
            <v>-</v>
          </cell>
          <cell r="R1433" t="str">
            <v>-</v>
          </cell>
          <cell r="S1433" t="str">
            <v>-</v>
          </cell>
        </row>
        <row r="1434">
          <cell r="B1434" t="str">
            <v xml:space="preserve">  JULY</v>
          </cell>
          <cell r="C1434" t="str">
            <v>-</v>
          </cell>
          <cell r="D1434" t="str">
            <v>-</v>
          </cell>
          <cell r="E1434" t="str">
            <v>-</v>
          </cell>
          <cell r="F1434" t="str">
            <v>-</v>
          </cell>
          <cell r="G1434" t="str">
            <v>-</v>
          </cell>
          <cell r="H1434" t="str">
            <v>-</v>
          </cell>
          <cell r="I1434">
            <v>0</v>
          </cell>
          <cell r="J1434">
            <v>0</v>
          </cell>
          <cell r="K1434">
            <v>0</v>
          </cell>
          <cell r="L1434" t="str">
            <v>-</v>
          </cell>
          <cell r="M1434" t="str">
            <v>-</v>
          </cell>
          <cell r="N1434" t="str">
            <v>-</v>
          </cell>
          <cell r="O1434" t="str">
            <v>-</v>
          </cell>
          <cell r="P1434" t="str">
            <v>-</v>
          </cell>
          <cell r="Q1434" t="str">
            <v>-</v>
          </cell>
          <cell r="R1434" t="str">
            <v>-</v>
          </cell>
          <cell r="S1434" t="str">
            <v>-</v>
          </cell>
        </row>
        <row r="1435">
          <cell r="B1435" t="str">
            <v xml:space="preserve">  AUGUST</v>
          </cell>
          <cell r="C1435" t="str">
            <v>-</v>
          </cell>
          <cell r="D1435" t="str">
            <v>-</v>
          </cell>
          <cell r="E1435" t="str">
            <v>-</v>
          </cell>
          <cell r="F1435" t="str">
            <v>-</v>
          </cell>
          <cell r="G1435" t="str">
            <v>-</v>
          </cell>
          <cell r="H1435" t="str">
            <v>-</v>
          </cell>
          <cell r="I1435">
            <v>0</v>
          </cell>
          <cell r="J1435">
            <v>0</v>
          </cell>
          <cell r="K1435">
            <v>0</v>
          </cell>
          <cell r="L1435" t="str">
            <v>-</v>
          </cell>
          <cell r="M1435" t="str">
            <v>-</v>
          </cell>
          <cell r="N1435" t="str">
            <v>-</v>
          </cell>
          <cell r="O1435" t="str">
            <v>-</v>
          </cell>
          <cell r="P1435" t="str">
            <v>-</v>
          </cell>
          <cell r="Q1435" t="str">
            <v>-</v>
          </cell>
          <cell r="R1435" t="str">
            <v>-</v>
          </cell>
          <cell r="S1435" t="str">
            <v>-</v>
          </cell>
        </row>
        <row r="1436">
          <cell r="B1436" t="str">
            <v xml:space="preserve">  SEPTEMBER</v>
          </cell>
          <cell r="C1436" t="str">
            <v>-</v>
          </cell>
          <cell r="D1436" t="str">
            <v>-</v>
          </cell>
          <cell r="E1436" t="str">
            <v>-</v>
          </cell>
          <cell r="F1436" t="str">
            <v>-</v>
          </cell>
          <cell r="G1436" t="str">
            <v>-</v>
          </cell>
          <cell r="H1436" t="str">
            <v>-</v>
          </cell>
          <cell r="I1436">
            <v>0</v>
          </cell>
          <cell r="J1436">
            <v>0</v>
          </cell>
          <cell r="K1436">
            <v>0</v>
          </cell>
          <cell r="L1436" t="str">
            <v>-</v>
          </cell>
          <cell r="M1436" t="str">
            <v>-</v>
          </cell>
          <cell r="N1436" t="str">
            <v>-</v>
          </cell>
          <cell r="O1436" t="str">
            <v>-</v>
          </cell>
          <cell r="P1436" t="str">
            <v>-</v>
          </cell>
          <cell r="Q1436" t="str">
            <v>-</v>
          </cell>
          <cell r="R1436" t="str">
            <v>-</v>
          </cell>
          <cell r="S1436" t="str">
            <v>-</v>
          </cell>
        </row>
        <row r="1437">
          <cell r="B1437" t="str">
            <v xml:space="preserve">  OCTOBER</v>
          </cell>
          <cell r="C1437" t="str">
            <v>-</v>
          </cell>
          <cell r="D1437" t="str">
            <v>-</v>
          </cell>
          <cell r="E1437" t="str">
            <v>-</v>
          </cell>
          <cell r="F1437" t="str">
            <v>-</v>
          </cell>
          <cell r="G1437" t="str">
            <v>-</v>
          </cell>
          <cell r="H1437" t="str">
            <v>-</v>
          </cell>
          <cell r="I1437">
            <v>0</v>
          </cell>
          <cell r="J1437">
            <v>0</v>
          </cell>
          <cell r="K1437">
            <v>0</v>
          </cell>
          <cell r="L1437" t="str">
            <v>-</v>
          </cell>
          <cell r="M1437" t="str">
            <v>-</v>
          </cell>
          <cell r="N1437" t="str">
            <v>-</v>
          </cell>
          <cell r="O1437" t="str">
            <v>-</v>
          </cell>
          <cell r="P1437" t="str">
            <v>-</v>
          </cell>
          <cell r="Q1437" t="str">
            <v>-</v>
          </cell>
          <cell r="R1437" t="str">
            <v>-</v>
          </cell>
          <cell r="S1437" t="str">
            <v>-</v>
          </cell>
        </row>
        <row r="1438">
          <cell r="B1438" t="str">
            <v xml:space="preserve">  NOVEMBER</v>
          </cell>
          <cell r="C1438" t="str">
            <v>-</v>
          </cell>
          <cell r="D1438" t="str">
            <v>-</v>
          </cell>
          <cell r="E1438" t="str">
            <v>-</v>
          </cell>
          <cell r="F1438" t="str">
            <v>-</v>
          </cell>
          <cell r="G1438" t="str">
            <v>-</v>
          </cell>
          <cell r="H1438" t="str">
            <v>-</v>
          </cell>
          <cell r="I1438">
            <v>0</v>
          </cell>
          <cell r="J1438">
            <v>0</v>
          </cell>
          <cell r="K1438">
            <v>0</v>
          </cell>
          <cell r="L1438" t="str">
            <v>-</v>
          </cell>
          <cell r="M1438" t="str">
            <v>-</v>
          </cell>
          <cell r="N1438" t="str">
            <v>-</v>
          </cell>
          <cell r="O1438" t="str">
            <v>-</v>
          </cell>
          <cell r="P1438" t="str">
            <v>-</v>
          </cell>
          <cell r="Q1438" t="str">
            <v>-</v>
          </cell>
          <cell r="R1438" t="str">
            <v>-</v>
          </cell>
          <cell r="S1438" t="str">
            <v>-</v>
          </cell>
        </row>
        <row r="1439">
          <cell r="B1439" t="str">
            <v xml:space="preserve">  DECEMBER</v>
          </cell>
          <cell r="C1439" t="str">
            <v>-</v>
          </cell>
          <cell r="D1439" t="str">
            <v>-</v>
          </cell>
          <cell r="E1439" t="str">
            <v>-</v>
          </cell>
          <cell r="F1439" t="str">
            <v>-</v>
          </cell>
          <cell r="G1439" t="str">
            <v>-</v>
          </cell>
          <cell r="H1439" t="str">
            <v>-</v>
          </cell>
          <cell r="I1439">
            <v>0</v>
          </cell>
          <cell r="J1439">
            <v>0</v>
          </cell>
          <cell r="K1439">
            <v>0</v>
          </cell>
          <cell r="L1439" t="str">
            <v>-</v>
          </cell>
          <cell r="M1439" t="str">
            <v>-</v>
          </cell>
          <cell r="N1439" t="str">
            <v>-</v>
          </cell>
          <cell r="O1439" t="str">
            <v>-</v>
          </cell>
          <cell r="P1439" t="str">
            <v>-</v>
          </cell>
          <cell r="Q1439" t="str">
            <v>-</v>
          </cell>
          <cell r="R1439" t="str">
            <v>-</v>
          </cell>
          <cell r="S1439" t="str">
            <v>-</v>
          </cell>
        </row>
        <row r="1440">
          <cell r="A1440" t="str">
            <v>2005</v>
          </cell>
          <cell r="B1440" t="str">
            <v xml:space="preserve">  JANUARY</v>
          </cell>
          <cell r="C1440" t="str">
            <v>-</v>
          </cell>
          <cell r="D1440" t="str">
            <v>-</v>
          </cell>
          <cell r="E1440" t="str">
            <v>-</v>
          </cell>
          <cell r="F1440" t="str">
            <v>-</v>
          </cell>
          <cell r="G1440" t="str">
            <v>-</v>
          </cell>
          <cell r="H1440" t="str">
            <v>-</v>
          </cell>
          <cell r="I1440">
            <v>0</v>
          </cell>
          <cell r="J1440">
            <v>0</v>
          </cell>
          <cell r="K1440">
            <v>0</v>
          </cell>
          <cell r="L1440" t="str">
            <v>-</v>
          </cell>
          <cell r="M1440" t="str">
            <v>-</v>
          </cell>
          <cell r="N1440" t="str">
            <v>-</v>
          </cell>
          <cell r="O1440" t="str">
            <v>-</v>
          </cell>
          <cell r="P1440" t="str">
            <v>-</v>
          </cell>
          <cell r="Q1440" t="str">
            <v>-</v>
          </cell>
          <cell r="R1440" t="str">
            <v>-</v>
          </cell>
          <cell r="S1440" t="str">
            <v>-</v>
          </cell>
        </row>
        <row r="1441">
          <cell r="B1441" t="str">
            <v xml:space="preserve">  FEBRUARY</v>
          </cell>
          <cell r="C1441" t="str">
            <v>-</v>
          </cell>
          <cell r="D1441" t="str">
            <v>-</v>
          </cell>
          <cell r="E1441" t="str">
            <v>-</v>
          </cell>
          <cell r="F1441" t="str">
            <v>-</v>
          </cell>
          <cell r="G1441" t="str">
            <v>-</v>
          </cell>
          <cell r="H1441" t="str">
            <v>-</v>
          </cell>
          <cell r="I1441">
            <v>0</v>
          </cell>
          <cell r="J1441">
            <v>0</v>
          </cell>
          <cell r="K1441">
            <v>0</v>
          </cell>
          <cell r="L1441" t="str">
            <v>-</v>
          </cell>
          <cell r="M1441" t="str">
            <v>-</v>
          </cell>
          <cell r="N1441" t="str">
            <v>-</v>
          </cell>
          <cell r="O1441" t="str">
            <v>-</v>
          </cell>
          <cell r="P1441" t="str">
            <v>-</v>
          </cell>
          <cell r="Q1441" t="str">
            <v>-</v>
          </cell>
          <cell r="R1441" t="str">
            <v>-</v>
          </cell>
          <cell r="S1441" t="str">
            <v>-</v>
          </cell>
        </row>
        <row r="1442">
          <cell r="B1442" t="str">
            <v xml:space="preserve">  MARCH</v>
          </cell>
          <cell r="C1442" t="str">
            <v>-</v>
          </cell>
          <cell r="D1442" t="str">
            <v>-</v>
          </cell>
          <cell r="E1442" t="str">
            <v>-</v>
          </cell>
          <cell r="F1442" t="str">
            <v>-</v>
          </cell>
          <cell r="G1442" t="str">
            <v>-</v>
          </cell>
          <cell r="H1442" t="str">
            <v>-</v>
          </cell>
          <cell r="I1442">
            <v>0</v>
          </cell>
          <cell r="J1442">
            <v>0</v>
          </cell>
          <cell r="K1442">
            <v>0</v>
          </cell>
          <cell r="L1442" t="str">
            <v>-</v>
          </cell>
          <cell r="M1442" t="str">
            <v>-</v>
          </cell>
          <cell r="N1442" t="str">
            <v>-</v>
          </cell>
          <cell r="O1442" t="str">
            <v>-</v>
          </cell>
          <cell r="P1442" t="str">
            <v>-</v>
          </cell>
          <cell r="Q1442" t="str">
            <v>-</v>
          </cell>
          <cell r="R1442" t="str">
            <v>-</v>
          </cell>
          <cell r="S1442" t="str">
            <v>-</v>
          </cell>
        </row>
        <row r="1443">
          <cell r="B1443" t="str">
            <v xml:space="preserve">  APRIL</v>
          </cell>
          <cell r="C1443" t="str">
            <v>-</v>
          </cell>
          <cell r="D1443" t="str">
            <v>-</v>
          </cell>
          <cell r="E1443" t="str">
            <v>-</v>
          </cell>
          <cell r="F1443" t="str">
            <v>-</v>
          </cell>
          <cell r="G1443" t="str">
            <v>-</v>
          </cell>
          <cell r="H1443" t="str">
            <v>-</v>
          </cell>
          <cell r="I1443">
            <v>0</v>
          </cell>
          <cell r="J1443">
            <v>0</v>
          </cell>
          <cell r="K1443">
            <v>0</v>
          </cell>
          <cell r="L1443" t="str">
            <v>-</v>
          </cell>
          <cell r="M1443" t="str">
            <v>-</v>
          </cell>
          <cell r="N1443" t="str">
            <v>-</v>
          </cell>
          <cell r="O1443" t="str">
            <v>-</v>
          </cell>
          <cell r="P1443" t="str">
            <v>-</v>
          </cell>
          <cell r="Q1443" t="str">
            <v>-</v>
          </cell>
          <cell r="R1443" t="str">
            <v>-</v>
          </cell>
          <cell r="S1443" t="str">
            <v>-</v>
          </cell>
        </row>
        <row r="1444">
          <cell r="B1444" t="str">
            <v xml:space="preserve">  MAY</v>
          </cell>
          <cell r="C1444" t="str">
            <v>-</v>
          </cell>
          <cell r="D1444" t="str">
            <v>-</v>
          </cell>
          <cell r="E1444" t="str">
            <v>-</v>
          </cell>
          <cell r="F1444" t="str">
            <v>-</v>
          </cell>
          <cell r="G1444" t="str">
            <v>-</v>
          </cell>
          <cell r="H1444" t="str">
            <v>-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 t="str">
            <v>-</v>
          </cell>
          <cell r="N1444" t="str">
            <v>-</v>
          </cell>
          <cell r="O1444" t="str">
            <v>-</v>
          </cell>
          <cell r="P1444" t="str">
            <v>-</v>
          </cell>
          <cell r="Q1444" t="str">
            <v>-</v>
          </cell>
          <cell r="R1444" t="str">
            <v>-</v>
          </cell>
          <cell r="S1444" t="str">
            <v>-</v>
          </cell>
        </row>
        <row r="1445">
          <cell r="B1445" t="str">
            <v xml:space="preserve">  JUNE</v>
          </cell>
          <cell r="C1445" t="str">
            <v>-</v>
          </cell>
          <cell r="D1445">
            <v>121.75</v>
          </cell>
          <cell r="E1445">
            <v>323</v>
          </cell>
          <cell r="F1445">
            <v>491</v>
          </cell>
          <cell r="G1445">
            <v>2100</v>
          </cell>
          <cell r="H1445">
            <v>441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17985</v>
          </cell>
          <cell r="O1445">
            <v>1.1710772846425019</v>
          </cell>
          <cell r="P1445">
            <v>21061.824964295396</v>
          </cell>
          <cell r="Q1445">
            <v>0</v>
          </cell>
          <cell r="R1445">
            <v>0</v>
          </cell>
          <cell r="S1445">
            <v>0</v>
          </cell>
        </row>
        <row r="1446">
          <cell r="B1446" t="str">
            <v xml:space="preserve">  JULY</v>
          </cell>
          <cell r="C1446" t="str">
            <v>-</v>
          </cell>
          <cell r="D1446">
            <v>122.55</v>
          </cell>
          <cell r="E1446">
            <v>325</v>
          </cell>
          <cell r="F1446">
            <v>491</v>
          </cell>
          <cell r="G1446">
            <v>2100</v>
          </cell>
          <cell r="H1446">
            <v>449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17985</v>
          </cell>
          <cell r="O1446">
            <v>1.1858762670936582</v>
          </cell>
          <cell r="P1446">
            <v>21327.984663679443</v>
          </cell>
          <cell r="Q1446">
            <v>0</v>
          </cell>
          <cell r="R1446">
            <v>0</v>
          </cell>
          <cell r="S1446">
            <v>0</v>
          </cell>
        </row>
        <row r="1447">
          <cell r="B1447" t="str">
            <v xml:space="preserve">  AUGUST</v>
          </cell>
          <cell r="C1447" t="str">
            <v>-</v>
          </cell>
          <cell r="D1447">
            <v>122.49</v>
          </cell>
          <cell r="E1447">
            <v>326</v>
          </cell>
          <cell r="F1447">
            <v>493</v>
          </cell>
          <cell r="G1447">
            <v>2100</v>
          </cell>
          <cell r="H1447">
            <v>452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17985</v>
          </cell>
          <cell r="O1447">
            <v>1.1909377719812502</v>
          </cell>
          <cell r="P1447">
            <v>21419.015829082786</v>
          </cell>
          <cell r="Q1447">
            <v>0</v>
          </cell>
          <cell r="R1447">
            <v>0</v>
          </cell>
          <cell r="S1447">
            <v>0</v>
          </cell>
        </row>
        <row r="1448">
          <cell r="B1448" t="str">
            <v xml:space="preserve">  SEPTEMBER</v>
          </cell>
          <cell r="C1448" t="str">
            <v>-</v>
          </cell>
          <cell r="D1448">
            <v>123.27</v>
          </cell>
          <cell r="E1448">
            <v>330</v>
          </cell>
          <cell r="F1448">
            <v>495</v>
          </cell>
          <cell r="G1448">
            <v>2100</v>
          </cell>
          <cell r="H1448">
            <v>462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17985</v>
          </cell>
          <cell r="O1448">
            <v>1.2091382084425562</v>
          </cell>
          <cell r="P1448">
            <v>21746.350678839372</v>
          </cell>
          <cell r="Q1448">
            <v>0</v>
          </cell>
          <cell r="R1448">
            <v>0</v>
          </cell>
          <cell r="S1448">
            <v>0</v>
          </cell>
        </row>
        <row r="1449">
          <cell r="B1449" t="str">
            <v xml:space="preserve">  OCTOBER</v>
          </cell>
          <cell r="C1449" t="str">
            <v>-</v>
          </cell>
          <cell r="D1449">
            <v>139.13999999999999</v>
          </cell>
          <cell r="E1449">
            <v>376</v>
          </cell>
          <cell r="F1449">
            <v>511</v>
          </cell>
          <cell r="G1449">
            <v>4300</v>
          </cell>
          <cell r="H1449">
            <v>500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17985</v>
          </cell>
          <cell r="O1449">
            <v>1.2957987371030848</v>
          </cell>
          <cell r="P1449">
            <v>23304.940286798981</v>
          </cell>
          <cell r="Q1449">
            <v>0</v>
          </cell>
          <cell r="R1449">
            <v>0</v>
          </cell>
          <cell r="S1449">
            <v>0</v>
          </cell>
        </row>
        <row r="1450">
          <cell r="B1450" t="str">
            <v xml:space="preserve">  NOVEMBER</v>
          </cell>
          <cell r="C1450" t="str">
            <v>-</v>
          </cell>
          <cell r="D1450">
            <v>140.15</v>
          </cell>
          <cell r="E1450">
            <v>393</v>
          </cell>
          <cell r="F1450">
            <v>511</v>
          </cell>
          <cell r="G1450">
            <v>4300</v>
          </cell>
          <cell r="H1450">
            <v>510</v>
          </cell>
          <cell r="I1450">
            <v>0</v>
          </cell>
          <cell r="J1450">
            <v>0</v>
          </cell>
          <cell r="K1450">
            <v>4.5</v>
          </cell>
          <cell r="L1450">
            <v>4.5</v>
          </cell>
          <cell r="M1450">
            <v>4.5</v>
          </cell>
          <cell r="N1450">
            <v>17985</v>
          </cell>
          <cell r="O1450">
            <v>1.3143110238762414</v>
          </cell>
          <cell r="P1450">
            <v>23637.8837644142</v>
          </cell>
          <cell r="Q1450">
            <v>80932.5</v>
          </cell>
          <cell r="R1450">
            <v>106370.4769398639</v>
          </cell>
          <cell r="S1450">
            <v>25437.976939863904</v>
          </cell>
        </row>
        <row r="1451">
          <cell r="B1451" t="str">
            <v xml:space="preserve">  DECEMBER</v>
          </cell>
          <cell r="C1451" t="str">
            <v>-</v>
          </cell>
          <cell r="D1451">
            <v>140.32</v>
          </cell>
          <cell r="E1451">
            <v>393</v>
          </cell>
          <cell r="F1451">
            <v>511</v>
          </cell>
          <cell r="G1451">
            <v>4300</v>
          </cell>
          <cell r="H1451">
            <v>510</v>
          </cell>
          <cell r="I1451">
            <v>0</v>
          </cell>
          <cell r="J1451">
            <v>0</v>
          </cell>
          <cell r="K1451">
            <v>4.5</v>
          </cell>
          <cell r="L1451">
            <v>0</v>
          </cell>
          <cell r="M1451">
            <v>0</v>
          </cell>
          <cell r="N1451">
            <v>17985</v>
          </cell>
          <cell r="O1451">
            <v>1.3145415219328263</v>
          </cell>
          <cell r="P1451">
            <v>23642.029271961881</v>
          </cell>
          <cell r="Q1451">
            <v>0</v>
          </cell>
          <cell r="R1451">
            <v>0</v>
          </cell>
          <cell r="S1451">
            <v>0</v>
          </cell>
        </row>
        <row r="1452">
          <cell r="A1452" t="str">
            <v>2006</v>
          </cell>
          <cell r="B1452" t="str">
            <v xml:space="preserve">  JANUARY</v>
          </cell>
          <cell r="C1452" t="str">
            <v>-</v>
          </cell>
          <cell r="D1452" t="str">
            <v>-</v>
          </cell>
          <cell r="E1452" t="str">
            <v>-</v>
          </cell>
          <cell r="F1452" t="str">
            <v>-</v>
          </cell>
          <cell r="G1452" t="str">
            <v>-</v>
          </cell>
          <cell r="H1452" t="str">
            <v>-</v>
          </cell>
          <cell r="I1452">
            <v>0</v>
          </cell>
          <cell r="J1452">
            <v>0</v>
          </cell>
          <cell r="K1452">
            <v>4.5</v>
          </cell>
          <cell r="L1452" t="str">
            <v>-</v>
          </cell>
          <cell r="M1452" t="str">
            <v>-</v>
          </cell>
          <cell r="N1452">
            <v>17985</v>
          </cell>
          <cell r="O1452">
            <v>0.25</v>
          </cell>
          <cell r="P1452">
            <v>4496.25</v>
          </cell>
          <cell r="Q1452">
            <v>0</v>
          </cell>
          <cell r="R1452">
            <v>0</v>
          </cell>
          <cell r="S1452">
            <v>0</v>
          </cell>
        </row>
        <row r="1453">
          <cell r="B1453" t="str">
            <v xml:space="preserve">  FEBRUARY</v>
          </cell>
          <cell r="C1453" t="str">
            <v>-</v>
          </cell>
          <cell r="D1453" t="str">
            <v>-</v>
          </cell>
          <cell r="E1453" t="str">
            <v>-</v>
          </cell>
          <cell r="F1453" t="str">
            <v>-</v>
          </cell>
          <cell r="G1453" t="str">
            <v>-</v>
          </cell>
          <cell r="H1453" t="str">
            <v>-</v>
          </cell>
          <cell r="I1453">
            <v>0</v>
          </cell>
          <cell r="J1453">
            <v>0</v>
          </cell>
          <cell r="K1453">
            <v>4.5</v>
          </cell>
          <cell r="L1453" t="str">
            <v>-</v>
          </cell>
          <cell r="M1453" t="str">
            <v>-</v>
          </cell>
          <cell r="N1453">
            <v>17985</v>
          </cell>
          <cell r="O1453">
            <v>0.25</v>
          </cell>
          <cell r="P1453">
            <v>4496.25</v>
          </cell>
          <cell r="Q1453">
            <v>0</v>
          </cell>
          <cell r="R1453">
            <v>0</v>
          </cell>
          <cell r="S1453">
            <v>0</v>
          </cell>
        </row>
        <row r="1454">
          <cell r="B1454" t="str">
            <v xml:space="preserve">  MARCH</v>
          </cell>
          <cell r="C1454" t="str">
            <v>-</v>
          </cell>
          <cell r="D1454" t="str">
            <v>-</v>
          </cell>
          <cell r="E1454" t="str">
            <v>-</v>
          </cell>
          <cell r="F1454" t="str">
            <v>-</v>
          </cell>
          <cell r="G1454" t="str">
            <v>-</v>
          </cell>
          <cell r="H1454" t="str">
            <v>-</v>
          </cell>
          <cell r="I1454">
            <v>0</v>
          </cell>
          <cell r="J1454">
            <v>0</v>
          </cell>
          <cell r="K1454">
            <v>4.5</v>
          </cell>
          <cell r="L1454" t="str">
            <v>-</v>
          </cell>
          <cell r="M1454" t="str">
            <v>-</v>
          </cell>
          <cell r="N1454">
            <v>17985</v>
          </cell>
          <cell r="O1454">
            <v>0.25</v>
          </cell>
          <cell r="P1454">
            <v>4496.25</v>
          </cell>
          <cell r="Q1454">
            <v>0</v>
          </cell>
          <cell r="R1454">
            <v>0</v>
          </cell>
          <cell r="S1454">
            <v>0</v>
          </cell>
        </row>
        <row r="1455">
          <cell r="B1455" t="str">
            <v xml:space="preserve">  APRIL</v>
          </cell>
          <cell r="C1455" t="str">
            <v>-</v>
          </cell>
          <cell r="D1455" t="str">
            <v>-</v>
          </cell>
          <cell r="E1455" t="str">
            <v>-</v>
          </cell>
          <cell r="F1455" t="str">
            <v>-</v>
          </cell>
          <cell r="G1455" t="str">
            <v>-</v>
          </cell>
          <cell r="H1455" t="str">
            <v>-</v>
          </cell>
          <cell r="I1455">
            <v>0</v>
          </cell>
          <cell r="J1455">
            <v>0</v>
          </cell>
          <cell r="K1455">
            <v>4.5</v>
          </cell>
          <cell r="L1455" t="str">
            <v>-</v>
          </cell>
          <cell r="M1455" t="str">
            <v>-</v>
          </cell>
          <cell r="N1455">
            <v>17985</v>
          </cell>
          <cell r="O1455">
            <v>0.25</v>
          </cell>
          <cell r="P1455">
            <v>4496.25</v>
          </cell>
          <cell r="Q1455">
            <v>0</v>
          </cell>
          <cell r="R1455">
            <v>0</v>
          </cell>
          <cell r="S1455">
            <v>0</v>
          </cell>
        </row>
        <row r="1456">
          <cell r="B1456" t="str">
            <v xml:space="preserve">  MAY</v>
          </cell>
          <cell r="C1456" t="str">
            <v>-</v>
          </cell>
          <cell r="D1456" t="str">
            <v>-</v>
          </cell>
          <cell r="E1456" t="str">
            <v>-</v>
          </cell>
          <cell r="F1456" t="str">
            <v>-</v>
          </cell>
          <cell r="G1456" t="str">
            <v>-</v>
          </cell>
          <cell r="H1456" t="str">
            <v>-</v>
          </cell>
          <cell r="I1456">
            <v>0</v>
          </cell>
          <cell r="J1456">
            <v>0</v>
          </cell>
          <cell r="K1456">
            <v>4.5</v>
          </cell>
          <cell r="L1456" t="str">
            <v>-</v>
          </cell>
          <cell r="M1456" t="str">
            <v>-</v>
          </cell>
          <cell r="N1456">
            <v>17985</v>
          </cell>
          <cell r="O1456">
            <v>0.25</v>
          </cell>
          <cell r="P1456">
            <v>4496.25</v>
          </cell>
          <cell r="Q1456">
            <v>0</v>
          </cell>
          <cell r="R1456">
            <v>0</v>
          </cell>
          <cell r="S1456">
            <v>0</v>
          </cell>
        </row>
        <row r="1457">
          <cell r="B1457" t="str">
            <v xml:space="preserve">  JUNE</v>
          </cell>
          <cell r="C1457" t="str">
            <v>-</v>
          </cell>
          <cell r="D1457" t="str">
            <v>-</v>
          </cell>
          <cell r="E1457" t="str">
            <v>-</v>
          </cell>
          <cell r="F1457" t="str">
            <v>-</v>
          </cell>
          <cell r="G1457" t="str">
            <v>-</v>
          </cell>
          <cell r="H1457" t="str">
            <v>-</v>
          </cell>
          <cell r="I1457">
            <v>0</v>
          </cell>
          <cell r="J1457">
            <v>0</v>
          </cell>
          <cell r="K1457">
            <v>4.5</v>
          </cell>
          <cell r="L1457" t="str">
            <v>-</v>
          </cell>
          <cell r="M1457" t="str">
            <v>-</v>
          </cell>
          <cell r="N1457">
            <v>17985</v>
          </cell>
          <cell r="O1457">
            <v>0.25</v>
          </cell>
          <cell r="P1457">
            <v>4496.25</v>
          </cell>
          <cell r="Q1457">
            <v>0</v>
          </cell>
          <cell r="R1457">
            <v>0</v>
          </cell>
          <cell r="S1457">
            <v>0</v>
          </cell>
        </row>
        <row r="1458">
          <cell r="B1458" t="str">
            <v xml:space="preserve">  JULY</v>
          </cell>
          <cell r="C1458" t="str">
            <v>-</v>
          </cell>
          <cell r="D1458" t="str">
            <v>-</v>
          </cell>
          <cell r="E1458" t="str">
            <v>-</v>
          </cell>
          <cell r="F1458" t="str">
            <v>-</v>
          </cell>
          <cell r="G1458" t="str">
            <v>-</v>
          </cell>
          <cell r="H1458" t="str">
            <v>-</v>
          </cell>
          <cell r="I1458">
            <v>0</v>
          </cell>
          <cell r="J1458">
            <v>0</v>
          </cell>
          <cell r="K1458">
            <v>4.5</v>
          </cell>
          <cell r="L1458" t="str">
            <v>-</v>
          </cell>
          <cell r="M1458" t="str">
            <v>-</v>
          </cell>
          <cell r="N1458">
            <v>17985</v>
          </cell>
          <cell r="O1458">
            <v>0.25</v>
          </cell>
          <cell r="P1458">
            <v>4496.25</v>
          </cell>
          <cell r="Q1458">
            <v>0</v>
          </cell>
          <cell r="R1458">
            <v>0</v>
          </cell>
          <cell r="S1458">
            <v>0</v>
          </cell>
        </row>
        <row r="1459">
          <cell r="B1459" t="str">
            <v xml:space="preserve">  AUGUST</v>
          </cell>
          <cell r="C1459" t="str">
            <v>-</v>
          </cell>
          <cell r="D1459" t="str">
            <v>-</v>
          </cell>
          <cell r="E1459" t="str">
            <v>-</v>
          </cell>
          <cell r="F1459" t="str">
            <v>-</v>
          </cell>
          <cell r="G1459" t="str">
            <v>-</v>
          </cell>
          <cell r="H1459" t="str">
            <v>-</v>
          </cell>
          <cell r="I1459">
            <v>0</v>
          </cell>
          <cell r="J1459">
            <v>0</v>
          </cell>
          <cell r="K1459">
            <v>4.5</v>
          </cell>
          <cell r="L1459" t="str">
            <v>-</v>
          </cell>
          <cell r="M1459" t="str">
            <v>-</v>
          </cell>
          <cell r="N1459">
            <v>17985</v>
          </cell>
          <cell r="O1459">
            <v>0.25</v>
          </cell>
          <cell r="P1459">
            <v>4496.25</v>
          </cell>
          <cell r="Q1459">
            <v>0</v>
          </cell>
          <cell r="R1459">
            <v>0</v>
          </cell>
          <cell r="S1459">
            <v>0</v>
          </cell>
        </row>
        <row r="1460">
          <cell r="B1460" t="str">
            <v xml:space="preserve">  SEPTEMBER</v>
          </cell>
          <cell r="C1460" t="str">
            <v>-</v>
          </cell>
          <cell r="D1460" t="str">
            <v>-</v>
          </cell>
          <cell r="E1460" t="str">
            <v>-</v>
          </cell>
          <cell r="F1460" t="str">
            <v>-</v>
          </cell>
          <cell r="G1460" t="str">
            <v>-</v>
          </cell>
          <cell r="H1460" t="str">
            <v>-</v>
          </cell>
          <cell r="I1460">
            <v>0</v>
          </cell>
          <cell r="J1460">
            <v>0</v>
          </cell>
          <cell r="K1460">
            <v>4.5</v>
          </cell>
          <cell r="L1460" t="str">
            <v>-</v>
          </cell>
          <cell r="M1460" t="str">
            <v>-</v>
          </cell>
          <cell r="N1460">
            <v>17985</v>
          </cell>
          <cell r="O1460">
            <v>0.25</v>
          </cell>
          <cell r="P1460">
            <v>4496.25</v>
          </cell>
          <cell r="Q1460">
            <v>0</v>
          </cell>
          <cell r="R1460">
            <v>0</v>
          </cell>
          <cell r="S1460">
            <v>0</v>
          </cell>
        </row>
        <row r="1461">
          <cell r="B1461" t="str">
            <v xml:space="preserve">  OCTOBER</v>
          </cell>
          <cell r="C1461" t="str">
            <v>-</v>
          </cell>
          <cell r="D1461" t="str">
            <v>-</v>
          </cell>
          <cell r="E1461" t="str">
            <v>-</v>
          </cell>
          <cell r="F1461" t="str">
            <v>-</v>
          </cell>
          <cell r="G1461" t="str">
            <v>-</v>
          </cell>
          <cell r="H1461" t="str">
            <v>-</v>
          </cell>
          <cell r="I1461">
            <v>0</v>
          </cell>
          <cell r="J1461">
            <v>0</v>
          </cell>
          <cell r="K1461">
            <v>4.5</v>
          </cell>
          <cell r="L1461" t="str">
            <v>-</v>
          </cell>
          <cell r="M1461" t="str">
            <v>-</v>
          </cell>
          <cell r="N1461">
            <v>17985</v>
          </cell>
          <cell r="O1461">
            <v>0.25</v>
          </cell>
          <cell r="P1461">
            <v>4496.25</v>
          </cell>
          <cell r="Q1461">
            <v>0</v>
          </cell>
          <cell r="R1461">
            <v>0</v>
          </cell>
          <cell r="S1461">
            <v>0</v>
          </cell>
        </row>
        <row r="1462">
          <cell r="B1462" t="str">
            <v xml:space="preserve">  NOVEMBER</v>
          </cell>
          <cell r="C1462" t="str">
            <v>-</v>
          </cell>
          <cell r="D1462" t="str">
            <v>-</v>
          </cell>
          <cell r="E1462" t="str">
            <v>-</v>
          </cell>
          <cell r="F1462" t="str">
            <v>-</v>
          </cell>
          <cell r="G1462" t="str">
            <v>-</v>
          </cell>
          <cell r="H1462" t="str">
            <v>-</v>
          </cell>
          <cell r="I1462">
            <v>0</v>
          </cell>
          <cell r="J1462">
            <v>0</v>
          </cell>
          <cell r="K1462">
            <v>4.5</v>
          </cell>
          <cell r="L1462" t="str">
            <v>-</v>
          </cell>
          <cell r="M1462" t="str">
            <v>-</v>
          </cell>
          <cell r="N1462">
            <v>17985</v>
          </cell>
          <cell r="O1462">
            <v>0.25</v>
          </cell>
          <cell r="P1462">
            <v>4496.25</v>
          </cell>
          <cell r="Q1462">
            <v>0</v>
          </cell>
          <cell r="R1462">
            <v>0</v>
          </cell>
          <cell r="S1462">
            <v>0</v>
          </cell>
        </row>
        <row r="1464">
          <cell r="A1464" t="str">
            <v xml:space="preserve"> </v>
          </cell>
          <cell r="B1464" t="str">
            <v>T O T A L</v>
          </cell>
          <cell r="C1464" t="str">
            <v>Pay Item</v>
          </cell>
          <cell r="E1464" t="str">
            <v>:</v>
          </cell>
          <cell r="F1464" t="str">
            <v>III-4-A-3</v>
          </cell>
          <cell r="J1464">
            <v>0</v>
          </cell>
          <cell r="K1464" t="str">
            <v>-</v>
          </cell>
          <cell r="L1464">
            <v>4.5</v>
          </cell>
          <cell r="M1464">
            <v>4.5</v>
          </cell>
          <cell r="O1464" t="str">
            <v>-</v>
          </cell>
          <cell r="Q1464">
            <v>80932.5</v>
          </cell>
          <cell r="R1464">
            <v>106370.4769398639</v>
          </cell>
          <cell r="S1464">
            <v>25437.976939863904</v>
          </cell>
        </row>
        <row r="1466">
          <cell r="A1466" t="str">
            <v xml:space="preserve">   L : Labour</v>
          </cell>
          <cell r="E1466" t="str">
            <v xml:space="preserve">    C : Cement</v>
          </cell>
          <cell r="J1466" t="str">
            <v xml:space="preserve">    S : Steel</v>
          </cell>
          <cell r="N1466" t="str">
            <v xml:space="preserve">    F : Fuel</v>
          </cell>
          <cell r="R1466" t="str">
            <v xml:space="preserve">    M : Material</v>
          </cell>
        </row>
        <row r="1467">
          <cell r="A1467" t="str">
            <v xml:space="preserve">   Economic Indicators Table 1.3</v>
          </cell>
          <cell r="E1467" t="str">
            <v xml:space="preserve">         Economic Indicators Table 1.11</v>
          </cell>
          <cell r="J1467" t="str">
            <v xml:space="preserve">         Economic Indicators Table 1.11</v>
          </cell>
          <cell r="N1467" t="str">
            <v xml:space="preserve">         "Official Diesel Oil Selling Price"</v>
          </cell>
          <cell r="R1467" t="str">
            <v xml:space="preserve">         Economic Indicators Table 1.15</v>
          </cell>
        </row>
        <row r="1468">
          <cell r="A1468" t="str">
            <v xml:space="preserve">   Consumer Price Indices for 43 Cities &amp; Changes</v>
          </cell>
          <cell r="E1468" t="str">
            <v xml:space="preserve">         Wholesale Price Indices of Manufacturing Commodities</v>
          </cell>
          <cell r="J1468" t="str">
            <v xml:space="preserve">         Wholesale Price Indices of Manufacturing Commodities</v>
          </cell>
          <cell r="N1468" t="str">
            <v xml:space="preserve">         Actual cost of high speed diesel</v>
          </cell>
          <cell r="R1468" t="str">
            <v xml:space="preserve">         Wholesale Price Indices of Construction Materials</v>
          </cell>
        </row>
        <row r="1469">
          <cell r="A1469" t="str">
            <v xml:space="preserve">   Sub-Sector General Index for Bandar Lampung</v>
          </cell>
          <cell r="E1469" t="str">
            <v xml:space="preserve">         Sub-Sector 17, Non Metallic Mineral Products</v>
          </cell>
          <cell r="J1469" t="str">
            <v xml:space="preserve">         Sub-Sector 19, Iron and Steel Products</v>
          </cell>
          <cell r="N1469" t="str">
            <v xml:space="preserve">         Estabilished by Pertamina Oil Company</v>
          </cell>
          <cell r="R1469" t="str">
            <v xml:space="preserve">         Sub-Sector 2, Public Works in Agriculture</v>
          </cell>
        </row>
        <row r="1471">
          <cell r="A1471" t="str">
            <v>Pn  =  A +  L(Ln/Lo) + C(Cn/Co) + S(Sn/So) + F(Fn/Fo) + M(Mn/Mo)</v>
          </cell>
        </row>
        <row r="1472">
          <cell r="A1472" t="str">
            <v>CALCULATION OF ESCALATION PAYMENT</v>
          </cell>
        </row>
        <row r="1473">
          <cell r="A1473" t="str">
            <v>CONTRACT PACKAGE</v>
          </cell>
          <cell r="C1473" t="str">
            <v>:</v>
          </cell>
          <cell r="D1473" t="str">
            <v>WAY CURUP IRRIGATION SUB-PROJECT PTSL-II</v>
          </cell>
          <cell r="Q1473" t="str">
            <v>CONTRACTOR</v>
          </cell>
          <cell r="R1473" t="str">
            <v>:     PT. ADHI KARYA (Persero) Tbk</v>
          </cell>
        </row>
        <row r="1474">
          <cell r="A1474" t="str">
            <v>CONTRACT NO. / DATE</v>
          </cell>
          <cell r="C1474" t="str">
            <v>:</v>
          </cell>
          <cell r="D1474" t="str">
            <v>HK.02.07-Ag.0801/WILIII/01 ,  Date : May 14th, 2004</v>
          </cell>
          <cell r="Q1474" t="str">
            <v>CONSULTANT</v>
          </cell>
          <cell r="R1474" t="str">
            <v>:     NIPPON KOEI (In Associated)</v>
          </cell>
        </row>
        <row r="1476">
          <cell r="A1476" t="str">
            <v xml:space="preserve"> PAY ITEM</v>
          </cell>
          <cell r="C1476" t="str">
            <v>:</v>
          </cell>
          <cell r="D1476" t="str">
            <v>III-4-A-4</v>
          </cell>
          <cell r="I1476" t="str">
            <v xml:space="preserve"> DESCRIPTION :</v>
          </cell>
          <cell r="J1476" t="str">
            <v>Concrete type - A</v>
          </cell>
          <cell r="M1476" t="str">
            <v>QUANTITIES</v>
          </cell>
          <cell r="N1476" t="str">
            <v>ORIGINAL</v>
          </cell>
          <cell r="P1476" t="str">
            <v>CURRENT</v>
          </cell>
          <cell r="Q1476" t="str">
            <v>ORIGINAL</v>
          </cell>
          <cell r="R1476" t="str">
            <v>CURRENT</v>
          </cell>
        </row>
        <row r="1477">
          <cell r="A1477" t="str">
            <v xml:space="preserve"> COMPONENT</v>
          </cell>
          <cell r="C1477" t="str">
            <v>A</v>
          </cell>
          <cell r="D1477" t="str">
            <v>L</v>
          </cell>
          <cell r="E1477" t="str">
            <v>C</v>
          </cell>
          <cell r="F1477" t="str">
            <v>S</v>
          </cell>
          <cell r="G1477" t="str">
            <v>F</v>
          </cell>
          <cell r="H1477" t="str">
            <v>M</v>
          </cell>
          <cell r="I1477" t="str">
            <v xml:space="preserve"> QUANTITIES   :</v>
          </cell>
          <cell r="J1477">
            <v>16.59</v>
          </cell>
          <cell r="K1477" t="str">
            <v>cu.m</v>
          </cell>
          <cell r="M1477" t="str">
            <v>FOR</v>
          </cell>
          <cell r="N1477" t="str">
            <v>UNIT PRICE</v>
          </cell>
          <cell r="O1477" t="str">
            <v>FACTOR</v>
          </cell>
          <cell r="P1477" t="str">
            <v>UNIT PRICE</v>
          </cell>
          <cell r="Q1477" t="str">
            <v>AMOUNT</v>
          </cell>
          <cell r="R1477" t="str">
            <v>AMOUNT</v>
          </cell>
          <cell r="S1477" t="str">
            <v>PRICE ESCALATION</v>
          </cell>
        </row>
        <row r="1478">
          <cell r="A1478" t="str">
            <v xml:space="preserve"> COST FACTOR</v>
          </cell>
          <cell r="C1478">
            <v>0.3</v>
          </cell>
          <cell r="D1478">
            <v>0.05</v>
          </cell>
          <cell r="E1478">
            <v>0.4</v>
          </cell>
          <cell r="F1478" t="str">
            <v>-</v>
          </cell>
          <cell r="G1478" t="str">
            <v>-</v>
          </cell>
          <cell r="H1478">
            <v>0.25</v>
          </cell>
          <cell r="I1478" t="str">
            <v>SCHEDULE QUANTITIES</v>
          </cell>
          <cell r="K1478" t="str">
            <v>ACTUAL QUANTITIES (MC)</v>
          </cell>
          <cell r="M1478" t="str">
            <v>ESCALATION</v>
          </cell>
          <cell r="N1478" t="str">
            <v>Ho</v>
          </cell>
          <cell r="O1478" t="str">
            <v>Pn</v>
          </cell>
          <cell r="P1478" t="str">
            <v>Hn</v>
          </cell>
          <cell r="Q1478" t="str">
            <v>Io</v>
          </cell>
          <cell r="R1478" t="str">
            <v>In</v>
          </cell>
          <cell r="S1478" t="str">
            <v>PAYMENT</v>
          </cell>
        </row>
        <row r="1479">
          <cell r="A1479" t="str">
            <v xml:space="preserve"> ZERO INDEX / DEC 2002</v>
          </cell>
          <cell r="C1479" t="str">
            <v>-</v>
          </cell>
          <cell r="D1479">
            <v>110.63</v>
          </cell>
          <cell r="E1479">
            <v>294</v>
          </cell>
          <cell r="F1479">
            <v>345</v>
          </cell>
          <cell r="G1479">
            <v>1650</v>
          </cell>
          <cell r="H1479">
            <v>350</v>
          </cell>
          <cell r="I1479" t="str">
            <v>CUMULATIVE</v>
          </cell>
          <cell r="J1479" t="str">
            <v>MONTHLY</v>
          </cell>
          <cell r="K1479" t="str">
            <v>CUMULATIVE</v>
          </cell>
          <cell r="L1479" t="str">
            <v>MONTHLY</v>
          </cell>
          <cell r="M1479" t="str">
            <v>PAYMENT</v>
          </cell>
        </row>
        <row r="1480">
          <cell r="A1480">
            <v>1</v>
          </cell>
          <cell r="B1480">
            <v>2</v>
          </cell>
          <cell r="C1480">
            <v>3</v>
          </cell>
          <cell r="D1480">
            <v>4</v>
          </cell>
          <cell r="E1480">
            <v>5</v>
          </cell>
          <cell r="F1480">
            <v>6</v>
          </cell>
          <cell r="G1480">
            <v>7</v>
          </cell>
          <cell r="H1480">
            <v>8</v>
          </cell>
          <cell r="I1480">
            <v>9</v>
          </cell>
          <cell r="J1480">
            <v>10</v>
          </cell>
          <cell r="K1480">
            <v>11</v>
          </cell>
          <cell r="L1480">
            <v>12</v>
          </cell>
          <cell r="M1480">
            <v>13</v>
          </cell>
          <cell r="N1480">
            <v>14</v>
          </cell>
          <cell r="O1480">
            <v>15</v>
          </cell>
          <cell r="P1480" t="str">
            <v>16=14x15</v>
          </cell>
          <cell r="Q1480" t="str">
            <v>17=13x14</v>
          </cell>
          <cell r="R1480" t="str">
            <v>18=13x16</v>
          </cell>
          <cell r="S1480" t="str">
            <v>19=18-17</v>
          </cell>
        </row>
        <row r="1482">
          <cell r="A1482" t="str">
            <v>2004</v>
          </cell>
          <cell r="B1482" t="str">
            <v xml:space="preserve">  JUNE</v>
          </cell>
          <cell r="C1482" t="str">
            <v>-</v>
          </cell>
          <cell r="D1482" t="str">
            <v>-</v>
          </cell>
          <cell r="E1482" t="str">
            <v>-</v>
          </cell>
          <cell r="F1482" t="str">
            <v>-</v>
          </cell>
          <cell r="G1482" t="str">
            <v>-</v>
          </cell>
          <cell r="H1482" t="str">
            <v>-</v>
          </cell>
          <cell r="I1482">
            <v>0</v>
          </cell>
          <cell r="J1482">
            <v>0</v>
          </cell>
          <cell r="K1482" t="str">
            <v>-</v>
          </cell>
          <cell r="L1482" t="str">
            <v>-</v>
          </cell>
          <cell r="M1482" t="str">
            <v>-</v>
          </cell>
          <cell r="N1482" t="str">
            <v>-</v>
          </cell>
          <cell r="O1482" t="str">
            <v>-</v>
          </cell>
          <cell r="P1482" t="str">
            <v>-</v>
          </cell>
          <cell r="Q1482" t="str">
            <v>-</v>
          </cell>
          <cell r="R1482" t="str">
            <v>-</v>
          </cell>
          <cell r="S1482" t="str">
            <v>-</v>
          </cell>
        </row>
        <row r="1483">
          <cell r="B1483" t="str">
            <v xml:space="preserve">  JULY</v>
          </cell>
          <cell r="C1483" t="str">
            <v>-</v>
          </cell>
          <cell r="D1483" t="str">
            <v>-</v>
          </cell>
          <cell r="E1483" t="str">
            <v>-</v>
          </cell>
          <cell r="F1483" t="str">
            <v>-</v>
          </cell>
          <cell r="G1483" t="str">
            <v>-</v>
          </cell>
          <cell r="H1483" t="str">
            <v>-</v>
          </cell>
          <cell r="I1483">
            <v>0</v>
          </cell>
          <cell r="J1483">
            <v>0</v>
          </cell>
          <cell r="K1483">
            <v>0</v>
          </cell>
          <cell r="L1483" t="str">
            <v>-</v>
          </cell>
          <cell r="M1483" t="str">
            <v>-</v>
          </cell>
          <cell r="N1483" t="str">
            <v>-</v>
          </cell>
          <cell r="O1483" t="str">
            <v>-</v>
          </cell>
          <cell r="P1483" t="str">
            <v>-</v>
          </cell>
          <cell r="Q1483" t="str">
            <v>-</v>
          </cell>
          <cell r="R1483" t="str">
            <v>-</v>
          </cell>
          <cell r="S1483" t="str">
            <v>-</v>
          </cell>
        </row>
        <row r="1484">
          <cell r="B1484" t="str">
            <v xml:space="preserve">  AUGUST</v>
          </cell>
          <cell r="C1484" t="str">
            <v>-</v>
          </cell>
          <cell r="D1484" t="str">
            <v>-</v>
          </cell>
          <cell r="E1484" t="str">
            <v>-</v>
          </cell>
          <cell r="F1484" t="str">
            <v>-</v>
          </cell>
          <cell r="G1484" t="str">
            <v>-</v>
          </cell>
          <cell r="H1484" t="str">
            <v>-</v>
          </cell>
          <cell r="I1484">
            <v>0</v>
          </cell>
          <cell r="J1484">
            <v>0</v>
          </cell>
          <cell r="K1484">
            <v>0</v>
          </cell>
          <cell r="L1484" t="str">
            <v>-</v>
          </cell>
          <cell r="M1484" t="str">
            <v>-</v>
          </cell>
          <cell r="N1484" t="str">
            <v>-</v>
          </cell>
          <cell r="O1484" t="str">
            <v>-</v>
          </cell>
          <cell r="P1484" t="str">
            <v>-</v>
          </cell>
          <cell r="Q1484" t="str">
            <v>-</v>
          </cell>
          <cell r="R1484" t="str">
            <v>-</v>
          </cell>
          <cell r="S1484" t="str">
            <v>-</v>
          </cell>
        </row>
        <row r="1485">
          <cell r="B1485" t="str">
            <v xml:space="preserve">  SEPTEMBER</v>
          </cell>
          <cell r="C1485" t="str">
            <v>-</v>
          </cell>
          <cell r="D1485" t="str">
            <v>-</v>
          </cell>
          <cell r="E1485" t="str">
            <v>-</v>
          </cell>
          <cell r="F1485" t="str">
            <v>-</v>
          </cell>
          <cell r="G1485" t="str">
            <v>-</v>
          </cell>
          <cell r="H1485" t="str">
            <v>-</v>
          </cell>
          <cell r="I1485">
            <v>0</v>
          </cell>
          <cell r="J1485">
            <v>0</v>
          </cell>
          <cell r="K1485">
            <v>0</v>
          </cell>
          <cell r="L1485" t="str">
            <v>-</v>
          </cell>
          <cell r="M1485" t="str">
            <v>-</v>
          </cell>
          <cell r="N1485" t="str">
            <v>-</v>
          </cell>
          <cell r="O1485" t="str">
            <v>-</v>
          </cell>
          <cell r="P1485" t="str">
            <v>-</v>
          </cell>
          <cell r="Q1485" t="str">
            <v>-</v>
          </cell>
          <cell r="R1485" t="str">
            <v>-</v>
          </cell>
          <cell r="S1485" t="str">
            <v>-</v>
          </cell>
        </row>
        <row r="1486">
          <cell r="B1486" t="str">
            <v xml:space="preserve">  OCTOBER</v>
          </cell>
          <cell r="C1486" t="str">
            <v>-</v>
          </cell>
          <cell r="D1486" t="str">
            <v>-</v>
          </cell>
          <cell r="E1486" t="str">
            <v>-</v>
          </cell>
          <cell r="F1486" t="str">
            <v>-</v>
          </cell>
          <cell r="G1486" t="str">
            <v>-</v>
          </cell>
          <cell r="H1486" t="str">
            <v>-</v>
          </cell>
          <cell r="I1486">
            <v>0</v>
          </cell>
          <cell r="J1486">
            <v>0</v>
          </cell>
          <cell r="K1486">
            <v>0</v>
          </cell>
          <cell r="L1486" t="str">
            <v>-</v>
          </cell>
          <cell r="M1486" t="str">
            <v>-</v>
          </cell>
          <cell r="N1486" t="str">
            <v>-</v>
          </cell>
          <cell r="O1486" t="str">
            <v>-</v>
          </cell>
          <cell r="P1486" t="str">
            <v>-</v>
          </cell>
          <cell r="Q1486" t="str">
            <v>-</v>
          </cell>
          <cell r="R1486" t="str">
            <v>-</v>
          </cell>
          <cell r="S1486" t="str">
            <v>-</v>
          </cell>
        </row>
        <row r="1487">
          <cell r="B1487" t="str">
            <v xml:space="preserve">  NOVEMBER</v>
          </cell>
          <cell r="C1487" t="str">
            <v>-</v>
          </cell>
          <cell r="D1487" t="str">
            <v>-</v>
          </cell>
          <cell r="E1487" t="str">
            <v>-</v>
          </cell>
          <cell r="F1487" t="str">
            <v>-</v>
          </cell>
          <cell r="G1487" t="str">
            <v>-</v>
          </cell>
          <cell r="H1487" t="str">
            <v>-</v>
          </cell>
          <cell r="I1487">
            <v>0</v>
          </cell>
          <cell r="J1487">
            <v>0</v>
          </cell>
          <cell r="K1487">
            <v>0</v>
          </cell>
          <cell r="L1487" t="str">
            <v>-</v>
          </cell>
          <cell r="M1487" t="str">
            <v>-</v>
          </cell>
          <cell r="N1487" t="str">
            <v>-</v>
          </cell>
          <cell r="O1487" t="str">
            <v>-</v>
          </cell>
          <cell r="P1487" t="str">
            <v>-</v>
          </cell>
          <cell r="Q1487" t="str">
            <v>-</v>
          </cell>
          <cell r="R1487" t="str">
            <v>-</v>
          </cell>
          <cell r="S1487" t="str">
            <v>-</v>
          </cell>
        </row>
        <row r="1488">
          <cell r="B1488" t="str">
            <v xml:space="preserve">  DECEMBER</v>
          </cell>
          <cell r="C1488" t="str">
            <v>-</v>
          </cell>
          <cell r="D1488" t="str">
            <v>-</v>
          </cell>
          <cell r="E1488" t="str">
            <v>-</v>
          </cell>
          <cell r="F1488" t="str">
            <v>-</v>
          </cell>
          <cell r="G1488" t="str">
            <v>-</v>
          </cell>
          <cell r="H1488" t="str">
            <v>-</v>
          </cell>
          <cell r="I1488">
            <v>0</v>
          </cell>
          <cell r="J1488">
            <v>0</v>
          </cell>
          <cell r="K1488">
            <v>0</v>
          </cell>
          <cell r="L1488" t="str">
            <v>-</v>
          </cell>
          <cell r="M1488" t="str">
            <v>-</v>
          </cell>
          <cell r="N1488" t="str">
            <v>-</v>
          </cell>
          <cell r="O1488" t="str">
            <v>-</v>
          </cell>
          <cell r="P1488" t="str">
            <v>-</v>
          </cell>
          <cell r="Q1488" t="str">
            <v>-</v>
          </cell>
          <cell r="R1488" t="str">
            <v>-</v>
          </cell>
          <cell r="S1488" t="str">
            <v>-</v>
          </cell>
        </row>
        <row r="1489">
          <cell r="A1489" t="str">
            <v>2005</v>
          </cell>
          <cell r="B1489" t="str">
            <v xml:space="preserve">  JANUARY</v>
          </cell>
          <cell r="C1489" t="str">
            <v>-</v>
          </cell>
          <cell r="D1489" t="str">
            <v>-</v>
          </cell>
          <cell r="E1489" t="str">
            <v>-</v>
          </cell>
          <cell r="F1489" t="str">
            <v>-</v>
          </cell>
          <cell r="G1489" t="str">
            <v>-</v>
          </cell>
          <cell r="H1489" t="str">
            <v>-</v>
          </cell>
          <cell r="I1489">
            <v>0</v>
          </cell>
          <cell r="J1489">
            <v>0</v>
          </cell>
          <cell r="K1489">
            <v>0</v>
          </cell>
          <cell r="L1489" t="str">
            <v>-</v>
          </cell>
          <cell r="M1489" t="str">
            <v>-</v>
          </cell>
          <cell r="N1489" t="str">
            <v>-</v>
          </cell>
          <cell r="O1489" t="str">
            <v>-</v>
          </cell>
          <cell r="P1489" t="str">
            <v>-</v>
          </cell>
          <cell r="Q1489" t="str">
            <v>-</v>
          </cell>
          <cell r="R1489" t="str">
            <v>-</v>
          </cell>
          <cell r="S1489" t="str">
            <v>-</v>
          </cell>
        </row>
        <row r="1490">
          <cell r="B1490" t="str">
            <v xml:space="preserve">  FEBRUARY</v>
          </cell>
          <cell r="C1490" t="str">
            <v>-</v>
          </cell>
          <cell r="D1490" t="str">
            <v>-</v>
          </cell>
          <cell r="E1490" t="str">
            <v>-</v>
          </cell>
          <cell r="F1490" t="str">
            <v>-</v>
          </cell>
          <cell r="G1490" t="str">
            <v>-</v>
          </cell>
          <cell r="H1490" t="str">
            <v>-</v>
          </cell>
          <cell r="I1490">
            <v>0</v>
          </cell>
          <cell r="J1490">
            <v>0</v>
          </cell>
          <cell r="K1490">
            <v>0</v>
          </cell>
          <cell r="L1490" t="str">
            <v>-</v>
          </cell>
          <cell r="M1490" t="str">
            <v>-</v>
          </cell>
          <cell r="N1490" t="str">
            <v>-</v>
          </cell>
          <cell r="O1490" t="str">
            <v>-</v>
          </cell>
          <cell r="P1490" t="str">
            <v>-</v>
          </cell>
          <cell r="Q1490" t="str">
            <v>-</v>
          </cell>
          <cell r="R1490" t="str">
            <v>-</v>
          </cell>
          <cell r="S1490" t="str">
            <v>-</v>
          </cell>
        </row>
        <row r="1491">
          <cell r="B1491" t="str">
            <v xml:space="preserve">  MARCH</v>
          </cell>
          <cell r="C1491" t="str">
            <v>-</v>
          </cell>
          <cell r="D1491" t="str">
            <v>-</v>
          </cell>
          <cell r="E1491" t="str">
            <v>-</v>
          </cell>
          <cell r="F1491" t="str">
            <v>-</v>
          </cell>
          <cell r="G1491" t="str">
            <v>-</v>
          </cell>
          <cell r="H1491" t="str">
            <v>-</v>
          </cell>
          <cell r="I1491">
            <v>0</v>
          </cell>
          <cell r="J1491">
            <v>0</v>
          </cell>
          <cell r="K1491">
            <v>0</v>
          </cell>
          <cell r="L1491" t="str">
            <v>-</v>
          </cell>
          <cell r="M1491" t="str">
            <v>-</v>
          </cell>
          <cell r="N1491" t="str">
            <v>-</v>
          </cell>
          <cell r="O1491" t="str">
            <v>-</v>
          </cell>
          <cell r="P1491" t="str">
            <v>-</v>
          </cell>
          <cell r="Q1491" t="str">
            <v>-</v>
          </cell>
          <cell r="R1491" t="str">
            <v>-</v>
          </cell>
          <cell r="S1491" t="str">
            <v>-</v>
          </cell>
        </row>
        <row r="1492">
          <cell r="B1492" t="str">
            <v xml:space="preserve">  APRIL</v>
          </cell>
          <cell r="C1492" t="str">
            <v>-</v>
          </cell>
          <cell r="D1492" t="str">
            <v>-</v>
          </cell>
          <cell r="E1492" t="str">
            <v>-</v>
          </cell>
          <cell r="F1492" t="str">
            <v>-</v>
          </cell>
          <cell r="G1492" t="str">
            <v>-</v>
          </cell>
          <cell r="H1492" t="str">
            <v>-</v>
          </cell>
          <cell r="I1492">
            <v>0</v>
          </cell>
          <cell r="J1492">
            <v>0</v>
          </cell>
          <cell r="K1492">
            <v>0</v>
          </cell>
          <cell r="L1492" t="str">
            <v>-</v>
          </cell>
          <cell r="M1492" t="str">
            <v>-</v>
          </cell>
          <cell r="N1492" t="str">
            <v>-</v>
          </cell>
          <cell r="O1492" t="str">
            <v>-</v>
          </cell>
          <cell r="P1492" t="str">
            <v>-</v>
          </cell>
          <cell r="Q1492" t="str">
            <v>-</v>
          </cell>
          <cell r="R1492" t="str">
            <v>-</v>
          </cell>
          <cell r="S1492" t="str">
            <v>-</v>
          </cell>
        </row>
        <row r="1493">
          <cell r="B1493" t="str">
            <v xml:space="preserve">  MAY</v>
          </cell>
          <cell r="C1493" t="str">
            <v>-</v>
          </cell>
          <cell r="D1493" t="str">
            <v>-</v>
          </cell>
          <cell r="E1493" t="str">
            <v>-</v>
          </cell>
          <cell r="F1493" t="str">
            <v>-</v>
          </cell>
          <cell r="G1493" t="str">
            <v>-</v>
          </cell>
          <cell r="H1493" t="str">
            <v>-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 t="str">
            <v>-</v>
          </cell>
          <cell r="N1493" t="str">
            <v>-</v>
          </cell>
          <cell r="O1493" t="str">
            <v>-</v>
          </cell>
          <cell r="P1493" t="str">
            <v>-</v>
          </cell>
          <cell r="Q1493" t="str">
            <v>-</v>
          </cell>
          <cell r="R1493" t="str">
            <v>-</v>
          </cell>
          <cell r="S1493" t="str">
            <v>-</v>
          </cell>
        </row>
        <row r="1494">
          <cell r="B1494" t="str">
            <v xml:space="preserve">  JUNE</v>
          </cell>
          <cell r="C1494" t="str">
            <v>-</v>
          </cell>
          <cell r="D1494">
            <v>121.75</v>
          </cell>
          <cell r="E1494">
            <v>323</v>
          </cell>
          <cell r="F1494">
            <v>491</v>
          </cell>
          <cell r="G1494">
            <v>2100</v>
          </cell>
          <cell r="H1494">
            <v>441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575248</v>
          </cell>
          <cell r="O1494">
            <v>1.1094815438604257</v>
          </cell>
          <cell r="P1494">
            <v>638227.03914262215</v>
          </cell>
          <cell r="Q1494">
            <v>0</v>
          </cell>
          <cell r="R1494">
            <v>0</v>
          </cell>
          <cell r="S1494">
            <v>0</v>
          </cell>
        </row>
        <row r="1495">
          <cell r="B1495" t="str">
            <v xml:space="preserve">  JULY</v>
          </cell>
          <cell r="C1495" t="str">
            <v>-</v>
          </cell>
          <cell r="D1495">
            <v>122.55</v>
          </cell>
          <cell r="E1495">
            <v>325</v>
          </cell>
          <cell r="F1495">
            <v>491</v>
          </cell>
          <cell r="G1495">
            <v>2100</v>
          </cell>
          <cell r="H1495">
            <v>449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575248</v>
          </cell>
          <cell r="O1495">
            <v>1.1182784835890427</v>
          </cell>
          <cell r="P1495">
            <v>643287.46112762962</v>
          </cell>
          <cell r="Q1495">
            <v>0</v>
          </cell>
          <cell r="R1495">
            <v>0</v>
          </cell>
          <cell r="S1495">
            <v>0</v>
          </cell>
        </row>
        <row r="1496">
          <cell r="B1496" t="str">
            <v xml:space="preserve">  AUGUST</v>
          </cell>
          <cell r="C1496" t="str">
            <v>-</v>
          </cell>
          <cell r="D1496">
            <v>122.49</v>
          </cell>
          <cell r="E1496">
            <v>326</v>
          </cell>
          <cell r="F1496">
            <v>493</v>
          </cell>
          <cell r="G1496">
            <v>2100</v>
          </cell>
          <cell r="H1496">
            <v>452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575248</v>
          </cell>
          <cell r="O1496">
            <v>1.1771149772392007</v>
          </cell>
          <cell r="P1496">
            <v>677133.03642689565</v>
          </cell>
          <cell r="Q1496">
            <v>0</v>
          </cell>
          <cell r="R1496">
            <v>0</v>
          </cell>
          <cell r="S1496">
            <v>0</v>
          </cell>
        </row>
        <row r="1497">
          <cell r="B1497" t="str">
            <v xml:space="preserve">  SEPTEMBER</v>
          </cell>
          <cell r="C1497" t="str">
            <v>-</v>
          </cell>
          <cell r="D1497">
            <v>123.27</v>
          </cell>
          <cell r="E1497">
            <v>330</v>
          </cell>
          <cell r="F1497">
            <v>495</v>
          </cell>
          <cell r="G1497">
            <v>2100</v>
          </cell>
          <cell r="H1497">
            <v>462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575248</v>
          </cell>
          <cell r="O1497">
            <v>1.1904050641317723</v>
          </cell>
          <cell r="P1497">
            <v>684778.13233167375</v>
          </cell>
          <cell r="Q1497">
            <v>0</v>
          </cell>
          <cell r="R1497">
            <v>0</v>
          </cell>
          <cell r="S1497">
            <v>0</v>
          </cell>
        </row>
        <row r="1498">
          <cell r="B1498" t="str">
            <v xml:space="preserve">  OCTOBER</v>
          </cell>
          <cell r="C1498" t="str">
            <v>-</v>
          </cell>
          <cell r="D1498">
            <v>139.13999999999999</v>
          </cell>
          <cell r="E1498">
            <v>376</v>
          </cell>
          <cell r="F1498">
            <v>511</v>
          </cell>
          <cell r="G1498">
            <v>4300</v>
          </cell>
          <cell r="H1498">
            <v>500</v>
          </cell>
          <cell r="I1498">
            <v>0</v>
          </cell>
          <cell r="J1498">
            <v>0</v>
          </cell>
          <cell r="K1498">
            <v>7.77</v>
          </cell>
          <cell r="L1498">
            <v>7.77</v>
          </cell>
          <cell r="M1498">
            <v>7.77</v>
          </cell>
          <cell r="N1498">
            <v>575248</v>
          </cell>
          <cell r="O1498">
            <v>1.2944780696333491</v>
          </cell>
          <cell r="P1498">
            <v>744645.92060044478</v>
          </cell>
          <cell r="Q1498">
            <v>4469676.96</v>
          </cell>
          <cell r="R1498">
            <v>5785898.8030654555</v>
          </cell>
          <cell r="S1498">
            <v>1316221.8430654556</v>
          </cell>
        </row>
        <row r="1499">
          <cell r="B1499" t="str">
            <v xml:space="preserve">  NOVEMBER</v>
          </cell>
          <cell r="C1499" t="str">
            <v>-</v>
          </cell>
          <cell r="D1499">
            <v>140.15</v>
          </cell>
          <cell r="E1499">
            <v>393</v>
          </cell>
          <cell r="F1499">
            <v>511</v>
          </cell>
          <cell r="G1499">
            <v>4300</v>
          </cell>
          <cell r="H1499">
            <v>510</v>
          </cell>
          <cell r="I1499">
            <v>0</v>
          </cell>
          <cell r="J1499">
            <v>0</v>
          </cell>
          <cell r="K1499">
            <v>14.16</v>
          </cell>
          <cell r="L1499">
            <v>6.39</v>
          </cell>
          <cell r="M1499">
            <v>6.39</v>
          </cell>
          <cell r="N1499">
            <v>575248</v>
          </cell>
          <cell r="O1499">
            <v>1.3256631315637528</v>
          </cell>
          <cell r="P1499">
            <v>762585.06510578573</v>
          </cell>
          <cell r="Q1499">
            <v>3675834.7199999997</v>
          </cell>
          <cell r="R1499">
            <v>4872918.5660259705</v>
          </cell>
          <cell r="S1499">
            <v>1197083.8460259708</v>
          </cell>
        </row>
        <row r="1500">
          <cell r="B1500" t="str">
            <v xml:space="preserve">  DECEMBER</v>
          </cell>
          <cell r="C1500" t="str">
            <v>-</v>
          </cell>
          <cell r="D1500">
            <v>140.32</v>
          </cell>
          <cell r="E1500">
            <v>393</v>
          </cell>
          <cell r="F1500">
            <v>511</v>
          </cell>
          <cell r="G1500">
            <v>4300</v>
          </cell>
          <cell r="H1500">
            <v>510</v>
          </cell>
          <cell r="I1500">
            <v>0</v>
          </cell>
          <cell r="J1500">
            <v>0</v>
          </cell>
          <cell r="K1500">
            <v>14.16</v>
          </cell>
          <cell r="L1500">
            <v>0</v>
          </cell>
          <cell r="M1500">
            <v>0</v>
          </cell>
          <cell r="N1500">
            <v>575248</v>
          </cell>
          <cell r="O1500">
            <v>1.3258167969348094</v>
          </cell>
          <cell r="P1500">
            <v>762673.46080315521</v>
          </cell>
          <cell r="Q1500">
            <v>0</v>
          </cell>
          <cell r="R1500">
            <v>0</v>
          </cell>
          <cell r="S1500">
            <v>0</v>
          </cell>
        </row>
        <row r="1501">
          <cell r="A1501" t="str">
            <v>2006</v>
          </cell>
          <cell r="B1501" t="str">
            <v xml:space="preserve">  JANUARY</v>
          </cell>
          <cell r="C1501" t="str">
            <v>-</v>
          </cell>
          <cell r="D1501" t="str">
            <v>-</v>
          </cell>
          <cell r="E1501" t="str">
            <v>-</v>
          </cell>
          <cell r="F1501" t="str">
            <v>-</v>
          </cell>
          <cell r="G1501" t="str">
            <v>-</v>
          </cell>
          <cell r="H1501" t="str">
            <v>-</v>
          </cell>
          <cell r="I1501">
            <v>0</v>
          </cell>
          <cell r="J1501">
            <v>0</v>
          </cell>
          <cell r="K1501">
            <v>14.16</v>
          </cell>
          <cell r="L1501" t="str">
            <v>-</v>
          </cell>
          <cell r="M1501" t="str">
            <v>-</v>
          </cell>
          <cell r="N1501">
            <v>575248</v>
          </cell>
          <cell r="O1501">
            <v>0.3</v>
          </cell>
          <cell r="P1501">
            <v>172574.4</v>
          </cell>
          <cell r="Q1501">
            <v>0</v>
          </cell>
          <cell r="R1501">
            <v>0</v>
          </cell>
          <cell r="S1501">
            <v>0</v>
          </cell>
        </row>
        <row r="1502">
          <cell r="B1502" t="str">
            <v xml:space="preserve">  FEBRUARY</v>
          </cell>
          <cell r="C1502" t="str">
            <v>-</v>
          </cell>
          <cell r="D1502" t="str">
            <v>-</v>
          </cell>
          <cell r="E1502" t="str">
            <v>-</v>
          </cell>
          <cell r="F1502" t="str">
            <v>-</v>
          </cell>
          <cell r="G1502" t="str">
            <v>-</v>
          </cell>
          <cell r="H1502" t="str">
            <v>-</v>
          </cell>
          <cell r="I1502">
            <v>0</v>
          </cell>
          <cell r="J1502">
            <v>0</v>
          </cell>
          <cell r="K1502">
            <v>14.16</v>
          </cell>
          <cell r="L1502" t="str">
            <v>-</v>
          </cell>
          <cell r="M1502" t="str">
            <v>-</v>
          </cell>
          <cell r="N1502">
            <v>575248</v>
          </cell>
          <cell r="O1502">
            <v>0.3</v>
          </cell>
          <cell r="P1502">
            <v>172574.4</v>
          </cell>
          <cell r="Q1502">
            <v>0</v>
          </cell>
          <cell r="R1502">
            <v>0</v>
          </cell>
          <cell r="S1502">
            <v>0</v>
          </cell>
        </row>
        <row r="1503">
          <cell r="B1503" t="str">
            <v xml:space="preserve">  MARCH</v>
          </cell>
          <cell r="C1503" t="str">
            <v>-</v>
          </cell>
          <cell r="D1503" t="str">
            <v>-</v>
          </cell>
          <cell r="E1503" t="str">
            <v>-</v>
          </cell>
          <cell r="F1503" t="str">
            <v>-</v>
          </cell>
          <cell r="G1503" t="str">
            <v>-</v>
          </cell>
          <cell r="H1503" t="str">
            <v>-</v>
          </cell>
          <cell r="I1503">
            <v>0</v>
          </cell>
          <cell r="J1503">
            <v>0</v>
          </cell>
          <cell r="K1503">
            <v>14.16</v>
          </cell>
          <cell r="L1503" t="str">
            <v>-</v>
          </cell>
          <cell r="M1503" t="str">
            <v>-</v>
          </cell>
          <cell r="N1503">
            <v>575248</v>
          </cell>
          <cell r="O1503">
            <v>0.3</v>
          </cell>
          <cell r="P1503">
            <v>172574.4</v>
          </cell>
          <cell r="Q1503">
            <v>0</v>
          </cell>
          <cell r="R1503">
            <v>0</v>
          </cell>
          <cell r="S1503">
            <v>0</v>
          </cell>
        </row>
        <row r="1504">
          <cell r="B1504" t="str">
            <v xml:space="preserve">  APRIL</v>
          </cell>
          <cell r="C1504" t="str">
            <v>-</v>
          </cell>
          <cell r="D1504" t="str">
            <v>-</v>
          </cell>
          <cell r="E1504" t="str">
            <v>-</v>
          </cell>
          <cell r="F1504" t="str">
            <v>-</v>
          </cell>
          <cell r="G1504" t="str">
            <v>-</v>
          </cell>
          <cell r="H1504" t="str">
            <v>-</v>
          </cell>
          <cell r="I1504">
            <v>0</v>
          </cell>
          <cell r="J1504">
            <v>0</v>
          </cell>
          <cell r="K1504">
            <v>14.16</v>
          </cell>
          <cell r="L1504" t="str">
            <v>-</v>
          </cell>
          <cell r="M1504" t="str">
            <v>-</v>
          </cell>
          <cell r="N1504">
            <v>575248</v>
          </cell>
          <cell r="O1504">
            <v>0.3</v>
          </cell>
          <cell r="P1504">
            <v>172574.4</v>
          </cell>
          <cell r="Q1504">
            <v>0</v>
          </cell>
          <cell r="R1504">
            <v>0</v>
          </cell>
          <cell r="S1504">
            <v>0</v>
          </cell>
        </row>
        <row r="1505">
          <cell r="B1505" t="str">
            <v xml:space="preserve">  MAY</v>
          </cell>
          <cell r="C1505" t="str">
            <v>-</v>
          </cell>
          <cell r="D1505" t="str">
            <v>-</v>
          </cell>
          <cell r="E1505" t="str">
            <v>-</v>
          </cell>
          <cell r="F1505" t="str">
            <v>-</v>
          </cell>
          <cell r="G1505" t="str">
            <v>-</v>
          </cell>
          <cell r="H1505" t="str">
            <v>-</v>
          </cell>
          <cell r="I1505">
            <v>0</v>
          </cell>
          <cell r="J1505">
            <v>0</v>
          </cell>
          <cell r="K1505">
            <v>14.16</v>
          </cell>
          <cell r="L1505" t="str">
            <v>-</v>
          </cell>
          <cell r="M1505" t="str">
            <v>-</v>
          </cell>
          <cell r="N1505">
            <v>575248</v>
          </cell>
          <cell r="O1505">
            <v>0.3</v>
          </cell>
          <cell r="P1505">
            <v>172574.4</v>
          </cell>
          <cell r="Q1505">
            <v>0</v>
          </cell>
          <cell r="R1505">
            <v>0</v>
          </cell>
          <cell r="S1505">
            <v>0</v>
          </cell>
        </row>
        <row r="1506">
          <cell r="B1506" t="str">
            <v xml:space="preserve">  JUNE</v>
          </cell>
          <cell r="C1506" t="str">
            <v>-</v>
          </cell>
          <cell r="D1506" t="str">
            <v>-</v>
          </cell>
          <cell r="E1506" t="str">
            <v>-</v>
          </cell>
          <cell r="F1506" t="str">
            <v>-</v>
          </cell>
          <cell r="G1506" t="str">
            <v>-</v>
          </cell>
          <cell r="H1506" t="str">
            <v>-</v>
          </cell>
          <cell r="I1506">
            <v>0</v>
          </cell>
          <cell r="J1506">
            <v>0</v>
          </cell>
          <cell r="K1506">
            <v>14.16</v>
          </cell>
          <cell r="L1506" t="str">
            <v>-</v>
          </cell>
          <cell r="M1506" t="str">
            <v>-</v>
          </cell>
          <cell r="N1506">
            <v>575248</v>
          </cell>
          <cell r="O1506">
            <v>0.3</v>
          </cell>
          <cell r="P1506">
            <v>172574.4</v>
          </cell>
          <cell r="Q1506">
            <v>0</v>
          </cell>
          <cell r="R1506">
            <v>0</v>
          </cell>
          <cell r="S1506">
            <v>0</v>
          </cell>
        </row>
        <row r="1507">
          <cell r="B1507" t="str">
            <v xml:space="preserve">  JULY</v>
          </cell>
          <cell r="C1507" t="str">
            <v>-</v>
          </cell>
          <cell r="D1507" t="str">
            <v>-</v>
          </cell>
          <cell r="E1507" t="str">
            <v>-</v>
          </cell>
          <cell r="F1507" t="str">
            <v>-</v>
          </cell>
          <cell r="G1507" t="str">
            <v>-</v>
          </cell>
          <cell r="H1507" t="str">
            <v>-</v>
          </cell>
          <cell r="I1507">
            <v>0</v>
          </cell>
          <cell r="J1507">
            <v>0</v>
          </cell>
          <cell r="K1507">
            <v>14.16</v>
          </cell>
          <cell r="L1507" t="str">
            <v>-</v>
          </cell>
          <cell r="M1507" t="str">
            <v>-</v>
          </cell>
          <cell r="N1507">
            <v>575248</v>
          </cell>
          <cell r="O1507">
            <v>0.3</v>
          </cell>
          <cell r="P1507">
            <v>172574.4</v>
          </cell>
          <cell r="Q1507">
            <v>0</v>
          </cell>
          <cell r="R1507">
            <v>0</v>
          </cell>
          <cell r="S1507">
            <v>0</v>
          </cell>
        </row>
        <row r="1508">
          <cell r="B1508" t="str">
            <v xml:space="preserve">  AUGUST</v>
          </cell>
          <cell r="C1508" t="str">
            <v>-</v>
          </cell>
          <cell r="D1508" t="str">
            <v>-</v>
          </cell>
          <cell r="E1508" t="str">
            <v>-</v>
          </cell>
          <cell r="F1508" t="str">
            <v>-</v>
          </cell>
          <cell r="G1508" t="str">
            <v>-</v>
          </cell>
          <cell r="H1508" t="str">
            <v>-</v>
          </cell>
          <cell r="I1508">
            <v>0</v>
          </cell>
          <cell r="J1508">
            <v>0</v>
          </cell>
          <cell r="K1508">
            <v>14.16</v>
          </cell>
          <cell r="L1508" t="str">
            <v>-</v>
          </cell>
          <cell r="M1508" t="str">
            <v>-</v>
          </cell>
          <cell r="N1508">
            <v>575248</v>
          </cell>
          <cell r="O1508">
            <v>0.3</v>
          </cell>
          <cell r="P1508">
            <v>172574.4</v>
          </cell>
          <cell r="Q1508">
            <v>0</v>
          </cell>
          <cell r="R1508">
            <v>0</v>
          </cell>
          <cell r="S1508">
            <v>0</v>
          </cell>
        </row>
        <row r="1509">
          <cell r="B1509" t="str">
            <v xml:space="preserve">  SEPTEMBER</v>
          </cell>
          <cell r="C1509" t="str">
            <v>-</v>
          </cell>
          <cell r="D1509" t="str">
            <v>-</v>
          </cell>
          <cell r="E1509" t="str">
            <v>-</v>
          </cell>
          <cell r="F1509" t="str">
            <v>-</v>
          </cell>
          <cell r="G1509" t="str">
            <v>-</v>
          </cell>
          <cell r="H1509" t="str">
            <v>-</v>
          </cell>
          <cell r="I1509">
            <v>0</v>
          </cell>
          <cell r="J1509">
            <v>0</v>
          </cell>
          <cell r="K1509">
            <v>14.16</v>
          </cell>
          <cell r="L1509" t="str">
            <v>-</v>
          </cell>
          <cell r="M1509" t="str">
            <v>-</v>
          </cell>
          <cell r="N1509">
            <v>575248</v>
          </cell>
          <cell r="O1509">
            <v>0.3</v>
          </cell>
          <cell r="P1509">
            <v>172574.4</v>
          </cell>
          <cell r="Q1509">
            <v>0</v>
          </cell>
          <cell r="R1509">
            <v>0</v>
          </cell>
          <cell r="S1509">
            <v>0</v>
          </cell>
        </row>
        <row r="1510">
          <cell r="B1510" t="str">
            <v xml:space="preserve">  OCTOBER</v>
          </cell>
          <cell r="C1510" t="str">
            <v>-</v>
          </cell>
          <cell r="D1510" t="str">
            <v>-</v>
          </cell>
          <cell r="E1510" t="str">
            <v>-</v>
          </cell>
          <cell r="F1510" t="str">
            <v>-</v>
          </cell>
          <cell r="G1510" t="str">
            <v>-</v>
          </cell>
          <cell r="H1510" t="str">
            <v>-</v>
          </cell>
          <cell r="I1510">
            <v>0</v>
          </cell>
          <cell r="J1510">
            <v>0</v>
          </cell>
          <cell r="K1510">
            <v>14.16</v>
          </cell>
          <cell r="L1510" t="str">
            <v>-</v>
          </cell>
          <cell r="M1510" t="str">
            <v>-</v>
          </cell>
          <cell r="N1510">
            <v>575248</v>
          </cell>
          <cell r="O1510">
            <v>0.3</v>
          </cell>
          <cell r="P1510">
            <v>172574.4</v>
          </cell>
          <cell r="Q1510">
            <v>0</v>
          </cell>
          <cell r="R1510">
            <v>0</v>
          </cell>
          <cell r="S1510">
            <v>0</v>
          </cell>
        </row>
        <row r="1511">
          <cell r="B1511" t="str">
            <v xml:space="preserve">  NOVEMBER</v>
          </cell>
          <cell r="C1511" t="str">
            <v>-</v>
          </cell>
          <cell r="D1511" t="str">
            <v>-</v>
          </cell>
          <cell r="E1511" t="str">
            <v>-</v>
          </cell>
          <cell r="F1511" t="str">
            <v>-</v>
          </cell>
          <cell r="G1511" t="str">
            <v>-</v>
          </cell>
          <cell r="H1511" t="str">
            <v>-</v>
          </cell>
          <cell r="I1511">
            <v>0</v>
          </cell>
          <cell r="J1511">
            <v>0</v>
          </cell>
          <cell r="K1511">
            <v>14.16</v>
          </cell>
          <cell r="L1511" t="str">
            <v>-</v>
          </cell>
          <cell r="M1511" t="str">
            <v>-</v>
          </cell>
          <cell r="N1511">
            <v>575248</v>
          </cell>
          <cell r="O1511">
            <v>0.3</v>
          </cell>
          <cell r="P1511">
            <v>172574.4</v>
          </cell>
          <cell r="Q1511">
            <v>0</v>
          </cell>
          <cell r="R1511">
            <v>0</v>
          </cell>
          <cell r="S1511">
            <v>0</v>
          </cell>
        </row>
        <row r="1513">
          <cell r="A1513" t="str">
            <v xml:space="preserve"> </v>
          </cell>
          <cell r="B1513" t="str">
            <v>T O T A L</v>
          </cell>
          <cell r="C1513" t="str">
            <v>Pay Item</v>
          </cell>
          <cell r="E1513" t="str">
            <v>:</v>
          </cell>
          <cell r="F1513" t="str">
            <v>III-4-A-4</v>
          </cell>
          <cell r="J1513">
            <v>0</v>
          </cell>
          <cell r="K1513" t="str">
            <v>-</v>
          </cell>
          <cell r="L1513">
            <v>14.16</v>
          </cell>
          <cell r="M1513">
            <v>14.16</v>
          </cell>
          <cell r="O1513" t="str">
            <v>-</v>
          </cell>
          <cell r="Q1513">
            <v>8145511.6799999997</v>
          </cell>
          <cell r="R1513">
            <v>10658817.369091425</v>
          </cell>
          <cell r="S1513">
            <v>2513305.6890914263</v>
          </cell>
        </row>
        <row r="1515">
          <cell r="A1515" t="str">
            <v xml:space="preserve">   L : Labour</v>
          </cell>
          <cell r="E1515" t="str">
            <v xml:space="preserve">    C : Cement</v>
          </cell>
          <cell r="J1515" t="str">
            <v xml:space="preserve">    S : Steel</v>
          </cell>
          <cell r="N1515" t="str">
            <v xml:space="preserve">    F : Fuel</v>
          </cell>
          <cell r="R1515" t="str">
            <v xml:space="preserve">    M : Material</v>
          </cell>
        </row>
        <row r="1516">
          <cell r="A1516" t="str">
            <v xml:space="preserve">   Economic Indicators Table 1.3</v>
          </cell>
          <cell r="E1516" t="str">
            <v xml:space="preserve">         Economic Indicators Table 1.11</v>
          </cell>
          <cell r="J1516" t="str">
            <v xml:space="preserve">         Economic Indicators Table 1.11</v>
          </cell>
          <cell r="N1516" t="str">
            <v xml:space="preserve">         "Official Diesel Oil Selling Price"</v>
          </cell>
          <cell r="R1516" t="str">
            <v xml:space="preserve">         Economic Indicators Table 1.15</v>
          </cell>
        </row>
        <row r="1517">
          <cell r="A1517" t="str">
            <v xml:space="preserve">   Consumer Price Indices for 43 Cities &amp; Changes</v>
          </cell>
          <cell r="E1517" t="str">
            <v xml:space="preserve">         Wholesale Price Indices of Manufacturing Commodities</v>
          </cell>
          <cell r="J1517" t="str">
            <v xml:space="preserve">         Wholesale Price Indices of Manufacturing Commodities</v>
          </cell>
          <cell r="N1517" t="str">
            <v xml:space="preserve">         Actual cost of high speed diesel</v>
          </cell>
          <cell r="R1517" t="str">
            <v xml:space="preserve">         Wholesale Price Indices of Construction Materials</v>
          </cell>
        </row>
        <row r="1518">
          <cell r="A1518" t="str">
            <v xml:space="preserve">   Sub-Sector General Index for Bandar Lampung</v>
          </cell>
          <cell r="E1518" t="str">
            <v xml:space="preserve">         Sub-Sector 17, Non Metallic Mineral Products</v>
          </cell>
          <cell r="J1518" t="str">
            <v xml:space="preserve">         Sub-Sector 19, Iron and Steel Products</v>
          </cell>
          <cell r="N1518" t="str">
            <v xml:space="preserve">         Estabilished by Pertamina Oil Company</v>
          </cell>
          <cell r="R1518" t="str">
            <v xml:space="preserve">         Sub-Sector 2, Public Works in Agriculture</v>
          </cell>
        </row>
        <row r="1520">
          <cell r="A1520" t="str">
            <v>Pn  =  A +  L(Ln/Lo) + C(Cn/Co) + S(Sn/So) + F(Fn/Fo) + M(Mn/Mo)</v>
          </cell>
        </row>
        <row r="1521">
          <cell r="A1521" t="str">
            <v>CALCULATION OF ESCALATION PAYMENT</v>
          </cell>
        </row>
        <row r="1522">
          <cell r="A1522" t="str">
            <v>CONTRACT PACKAGE</v>
          </cell>
          <cell r="C1522" t="str">
            <v>:</v>
          </cell>
          <cell r="D1522" t="str">
            <v>WAY CURUP IRRIGATION SUB-PROJECT PTSL-II</v>
          </cell>
          <cell r="Q1522" t="str">
            <v>CONTRACTOR</v>
          </cell>
          <cell r="R1522" t="str">
            <v>:     PT. ADHI KARYA (Persero) Tbk</v>
          </cell>
        </row>
        <row r="1523">
          <cell r="A1523" t="str">
            <v>CONTRACT NO. / DATE</v>
          </cell>
          <cell r="C1523" t="str">
            <v>:</v>
          </cell>
          <cell r="D1523" t="str">
            <v>HK.02.07-Ag.0801/WILIII/01 ,  Date : May 14th, 2004</v>
          </cell>
          <cell r="Q1523" t="str">
            <v>CONSULTANT</v>
          </cell>
          <cell r="R1523" t="str">
            <v>:     NIPPON KOEI (In Associated)</v>
          </cell>
        </row>
        <row r="1525">
          <cell r="A1525" t="str">
            <v xml:space="preserve"> PAY ITEM</v>
          </cell>
          <cell r="C1525" t="str">
            <v>:</v>
          </cell>
          <cell r="D1525" t="str">
            <v>III-4-A-5</v>
          </cell>
          <cell r="I1525" t="str">
            <v xml:space="preserve"> DESCRIPTION :</v>
          </cell>
          <cell r="J1525" t="str">
            <v>Concrete type - C</v>
          </cell>
          <cell r="M1525" t="str">
            <v>QUANTITIES</v>
          </cell>
          <cell r="N1525" t="str">
            <v>ORIGINAL</v>
          </cell>
          <cell r="P1525" t="str">
            <v>CURRENT</v>
          </cell>
          <cell r="Q1525" t="str">
            <v>ORIGINAL</v>
          </cell>
          <cell r="R1525" t="str">
            <v>CURRENT</v>
          </cell>
        </row>
        <row r="1526">
          <cell r="A1526" t="str">
            <v xml:space="preserve"> COMPONENT</v>
          </cell>
          <cell r="C1526" t="str">
            <v>A</v>
          </cell>
          <cell r="D1526" t="str">
            <v>L</v>
          </cell>
          <cell r="E1526" t="str">
            <v>C</v>
          </cell>
          <cell r="F1526" t="str">
            <v>S</v>
          </cell>
          <cell r="G1526" t="str">
            <v>F</v>
          </cell>
          <cell r="H1526" t="str">
            <v>M</v>
          </cell>
          <cell r="I1526" t="str">
            <v xml:space="preserve"> QUANTITIES   :</v>
          </cell>
          <cell r="J1526">
            <v>1.78</v>
          </cell>
          <cell r="K1526" t="str">
            <v>cu.m</v>
          </cell>
          <cell r="M1526" t="str">
            <v>FOR</v>
          </cell>
          <cell r="N1526" t="str">
            <v>UNIT PRICE</v>
          </cell>
          <cell r="O1526" t="str">
            <v>FACTOR</v>
          </cell>
          <cell r="P1526" t="str">
            <v>UNIT PRICE</v>
          </cell>
          <cell r="Q1526" t="str">
            <v>AMOUNT</v>
          </cell>
          <cell r="R1526" t="str">
            <v>AMOUNT</v>
          </cell>
          <cell r="S1526" t="str">
            <v>PRICE ESCALATION</v>
          </cell>
        </row>
        <row r="1527">
          <cell r="A1527" t="str">
            <v xml:space="preserve"> COST FACTOR</v>
          </cell>
          <cell r="C1527">
            <v>0.25</v>
          </cell>
          <cell r="D1527">
            <v>0.15</v>
          </cell>
          <cell r="E1527" t="str">
            <v>-</v>
          </cell>
          <cell r="F1527" t="str">
            <v>-</v>
          </cell>
          <cell r="G1527" t="str">
            <v>-</v>
          </cell>
          <cell r="H1527">
            <v>0.6</v>
          </cell>
          <cell r="I1527" t="str">
            <v>SCHEDULE QUANTITIES</v>
          </cell>
          <cell r="K1527" t="str">
            <v>ACTUAL QUANTITIES (MC)</v>
          </cell>
          <cell r="M1527" t="str">
            <v>ESCALATION</v>
          </cell>
          <cell r="N1527" t="str">
            <v>Ho</v>
          </cell>
          <cell r="O1527" t="str">
            <v>Pn</v>
          </cell>
          <cell r="P1527" t="str">
            <v>Hn</v>
          </cell>
          <cell r="Q1527" t="str">
            <v>Io</v>
          </cell>
          <cell r="R1527" t="str">
            <v>In</v>
          </cell>
          <cell r="S1527" t="str">
            <v>PAYMENT</v>
          </cell>
        </row>
        <row r="1528">
          <cell r="A1528" t="str">
            <v xml:space="preserve"> ZERO INDEX / DEC 2002</v>
          </cell>
          <cell r="C1528" t="str">
            <v>-</v>
          </cell>
          <cell r="D1528">
            <v>110.63</v>
          </cell>
          <cell r="E1528">
            <v>294</v>
          </cell>
          <cell r="F1528">
            <v>345</v>
          </cell>
          <cell r="G1528">
            <v>1650</v>
          </cell>
          <cell r="H1528">
            <v>350</v>
          </cell>
          <cell r="I1528" t="str">
            <v>CUMULATIVE</v>
          </cell>
          <cell r="J1528" t="str">
            <v>MONTHLY</v>
          </cell>
          <cell r="K1528" t="str">
            <v>CUMULATIVE</v>
          </cell>
          <cell r="L1528" t="str">
            <v>MONTHLY</v>
          </cell>
          <cell r="M1528" t="str">
            <v>PAYMENT</v>
          </cell>
        </row>
        <row r="1529">
          <cell r="A1529">
            <v>1</v>
          </cell>
          <cell r="B1529">
            <v>2</v>
          </cell>
          <cell r="C1529">
            <v>3</v>
          </cell>
          <cell r="D1529">
            <v>4</v>
          </cell>
          <cell r="E1529">
            <v>5</v>
          </cell>
          <cell r="F1529">
            <v>6</v>
          </cell>
          <cell r="G1529">
            <v>7</v>
          </cell>
          <cell r="H1529">
            <v>8</v>
          </cell>
          <cell r="I1529">
            <v>9</v>
          </cell>
          <cell r="J1529">
            <v>10</v>
          </cell>
          <cell r="K1529">
            <v>11</v>
          </cell>
          <cell r="L1529">
            <v>12</v>
          </cell>
          <cell r="M1529">
            <v>13</v>
          </cell>
          <cell r="N1529">
            <v>14</v>
          </cell>
          <cell r="O1529">
            <v>15</v>
          </cell>
          <cell r="P1529" t="str">
            <v>16=14x15</v>
          </cell>
          <cell r="Q1529" t="str">
            <v>17=13x14</v>
          </cell>
          <cell r="R1529" t="str">
            <v>18=13x16</v>
          </cell>
          <cell r="S1529" t="str">
            <v>19=18-17</v>
          </cell>
        </row>
        <row r="1531">
          <cell r="A1531" t="str">
            <v>2004</v>
          </cell>
          <cell r="B1531" t="str">
            <v xml:space="preserve">  JUNE</v>
          </cell>
          <cell r="C1531" t="str">
            <v>-</v>
          </cell>
          <cell r="D1531" t="str">
            <v>-</v>
          </cell>
          <cell r="E1531" t="str">
            <v>-</v>
          </cell>
          <cell r="F1531" t="str">
            <v>-</v>
          </cell>
          <cell r="G1531" t="str">
            <v>-</v>
          </cell>
          <cell r="H1531" t="str">
            <v>-</v>
          </cell>
          <cell r="I1531">
            <v>0</v>
          </cell>
          <cell r="J1531">
            <v>0</v>
          </cell>
          <cell r="K1531" t="str">
            <v>-</v>
          </cell>
          <cell r="L1531" t="str">
            <v>-</v>
          </cell>
          <cell r="M1531" t="str">
            <v>-</v>
          </cell>
          <cell r="N1531" t="str">
            <v>-</v>
          </cell>
          <cell r="O1531" t="str">
            <v>-</v>
          </cell>
          <cell r="P1531" t="str">
            <v>-</v>
          </cell>
          <cell r="Q1531" t="str">
            <v>-</v>
          </cell>
          <cell r="R1531" t="str">
            <v>-</v>
          </cell>
          <cell r="S1531" t="str">
            <v>-</v>
          </cell>
        </row>
        <row r="1532">
          <cell r="B1532" t="str">
            <v xml:space="preserve">  JULY</v>
          </cell>
          <cell r="C1532" t="str">
            <v>-</v>
          </cell>
          <cell r="D1532" t="str">
            <v>-</v>
          </cell>
          <cell r="E1532" t="str">
            <v>-</v>
          </cell>
          <cell r="F1532" t="str">
            <v>-</v>
          </cell>
          <cell r="G1532" t="str">
            <v>-</v>
          </cell>
          <cell r="H1532" t="str">
            <v>-</v>
          </cell>
          <cell r="I1532">
            <v>0</v>
          </cell>
          <cell r="J1532">
            <v>0</v>
          </cell>
          <cell r="K1532">
            <v>0</v>
          </cell>
          <cell r="L1532" t="str">
            <v>-</v>
          </cell>
          <cell r="M1532" t="str">
            <v>-</v>
          </cell>
          <cell r="N1532" t="str">
            <v>-</v>
          </cell>
          <cell r="O1532" t="str">
            <v>-</v>
          </cell>
          <cell r="P1532" t="str">
            <v>-</v>
          </cell>
          <cell r="Q1532" t="str">
            <v>-</v>
          </cell>
          <cell r="R1532" t="str">
            <v>-</v>
          </cell>
          <cell r="S1532" t="str">
            <v>-</v>
          </cell>
        </row>
        <row r="1533">
          <cell r="B1533" t="str">
            <v xml:space="preserve">  AUGUST</v>
          </cell>
          <cell r="C1533" t="str">
            <v>-</v>
          </cell>
          <cell r="D1533" t="str">
            <v>-</v>
          </cell>
          <cell r="E1533" t="str">
            <v>-</v>
          </cell>
          <cell r="F1533" t="str">
            <v>-</v>
          </cell>
          <cell r="G1533" t="str">
            <v>-</v>
          </cell>
          <cell r="H1533" t="str">
            <v>-</v>
          </cell>
          <cell r="I1533">
            <v>0</v>
          </cell>
          <cell r="J1533">
            <v>0</v>
          </cell>
          <cell r="K1533">
            <v>0</v>
          </cell>
          <cell r="L1533" t="str">
            <v>-</v>
          </cell>
          <cell r="M1533" t="str">
            <v>-</v>
          </cell>
          <cell r="N1533" t="str">
            <v>-</v>
          </cell>
          <cell r="O1533" t="str">
            <v>-</v>
          </cell>
          <cell r="P1533" t="str">
            <v>-</v>
          </cell>
          <cell r="Q1533" t="str">
            <v>-</v>
          </cell>
          <cell r="R1533" t="str">
            <v>-</v>
          </cell>
          <cell r="S1533" t="str">
            <v>-</v>
          </cell>
        </row>
        <row r="1534">
          <cell r="B1534" t="str">
            <v xml:space="preserve">  SEPTEMBER</v>
          </cell>
          <cell r="C1534" t="str">
            <v>-</v>
          </cell>
          <cell r="D1534" t="str">
            <v>-</v>
          </cell>
          <cell r="E1534" t="str">
            <v>-</v>
          </cell>
          <cell r="F1534" t="str">
            <v>-</v>
          </cell>
          <cell r="G1534" t="str">
            <v>-</v>
          </cell>
          <cell r="H1534" t="str">
            <v>-</v>
          </cell>
          <cell r="I1534">
            <v>0</v>
          </cell>
          <cell r="J1534">
            <v>0</v>
          </cell>
          <cell r="K1534">
            <v>0</v>
          </cell>
          <cell r="L1534" t="str">
            <v>-</v>
          </cell>
          <cell r="M1534" t="str">
            <v>-</v>
          </cell>
          <cell r="N1534" t="str">
            <v>-</v>
          </cell>
          <cell r="O1534" t="str">
            <v>-</v>
          </cell>
          <cell r="P1534" t="str">
            <v>-</v>
          </cell>
          <cell r="Q1534" t="str">
            <v>-</v>
          </cell>
          <cell r="R1534" t="str">
            <v>-</v>
          </cell>
          <cell r="S1534" t="str">
            <v>-</v>
          </cell>
        </row>
        <row r="1535">
          <cell r="B1535" t="str">
            <v xml:space="preserve">  OCTOBER</v>
          </cell>
          <cell r="C1535" t="str">
            <v>-</v>
          </cell>
          <cell r="D1535" t="str">
            <v>-</v>
          </cell>
          <cell r="E1535" t="str">
            <v>-</v>
          </cell>
          <cell r="F1535" t="str">
            <v>-</v>
          </cell>
          <cell r="G1535" t="str">
            <v>-</v>
          </cell>
          <cell r="H1535" t="str">
            <v>-</v>
          </cell>
          <cell r="I1535">
            <v>0</v>
          </cell>
          <cell r="J1535">
            <v>0</v>
          </cell>
          <cell r="K1535">
            <v>0</v>
          </cell>
          <cell r="L1535" t="str">
            <v>-</v>
          </cell>
          <cell r="M1535" t="str">
            <v>-</v>
          </cell>
          <cell r="N1535" t="str">
            <v>-</v>
          </cell>
          <cell r="O1535" t="str">
            <v>-</v>
          </cell>
          <cell r="P1535" t="str">
            <v>-</v>
          </cell>
          <cell r="Q1535" t="str">
            <v>-</v>
          </cell>
          <cell r="R1535" t="str">
            <v>-</v>
          </cell>
          <cell r="S1535" t="str">
            <v>-</v>
          </cell>
        </row>
        <row r="1536">
          <cell r="B1536" t="str">
            <v xml:space="preserve">  NOVEMBER</v>
          </cell>
          <cell r="C1536" t="str">
            <v>-</v>
          </cell>
          <cell r="D1536" t="str">
            <v>-</v>
          </cell>
          <cell r="E1536" t="str">
            <v>-</v>
          </cell>
          <cell r="F1536" t="str">
            <v>-</v>
          </cell>
          <cell r="G1536" t="str">
            <v>-</v>
          </cell>
          <cell r="H1536" t="str">
            <v>-</v>
          </cell>
          <cell r="I1536">
            <v>0</v>
          </cell>
          <cell r="J1536">
            <v>0</v>
          </cell>
          <cell r="K1536">
            <v>0</v>
          </cell>
          <cell r="L1536" t="str">
            <v>-</v>
          </cell>
          <cell r="M1536" t="str">
            <v>-</v>
          </cell>
          <cell r="N1536" t="str">
            <v>-</v>
          </cell>
          <cell r="O1536" t="str">
            <v>-</v>
          </cell>
          <cell r="P1536" t="str">
            <v>-</v>
          </cell>
          <cell r="Q1536" t="str">
            <v>-</v>
          </cell>
          <cell r="R1536" t="str">
            <v>-</v>
          </cell>
          <cell r="S1536" t="str">
            <v>-</v>
          </cell>
        </row>
        <row r="1537">
          <cell r="B1537" t="str">
            <v xml:space="preserve">  DECEMBER</v>
          </cell>
          <cell r="C1537" t="str">
            <v>-</v>
          </cell>
          <cell r="D1537" t="str">
            <v>-</v>
          </cell>
          <cell r="E1537" t="str">
            <v>-</v>
          </cell>
          <cell r="F1537" t="str">
            <v>-</v>
          </cell>
          <cell r="G1537" t="str">
            <v>-</v>
          </cell>
          <cell r="H1537" t="str">
            <v>-</v>
          </cell>
          <cell r="I1537">
            <v>0</v>
          </cell>
          <cell r="J1537">
            <v>0</v>
          </cell>
          <cell r="K1537">
            <v>0</v>
          </cell>
          <cell r="L1537" t="str">
            <v>-</v>
          </cell>
          <cell r="M1537" t="str">
            <v>-</v>
          </cell>
          <cell r="N1537" t="str">
            <v>-</v>
          </cell>
          <cell r="O1537" t="str">
            <v>-</v>
          </cell>
          <cell r="P1537" t="str">
            <v>-</v>
          </cell>
          <cell r="Q1537" t="str">
            <v>-</v>
          </cell>
          <cell r="R1537" t="str">
            <v>-</v>
          </cell>
          <cell r="S1537" t="str">
            <v>-</v>
          </cell>
        </row>
        <row r="1538">
          <cell r="A1538" t="str">
            <v>2005</v>
          </cell>
          <cell r="B1538" t="str">
            <v xml:space="preserve">  JANUARY</v>
          </cell>
          <cell r="C1538" t="str">
            <v>-</v>
          </cell>
          <cell r="D1538" t="str">
            <v>-</v>
          </cell>
          <cell r="E1538" t="str">
            <v>-</v>
          </cell>
          <cell r="F1538" t="str">
            <v>-</v>
          </cell>
          <cell r="G1538" t="str">
            <v>-</v>
          </cell>
          <cell r="H1538" t="str">
            <v>-</v>
          </cell>
          <cell r="I1538">
            <v>0</v>
          </cell>
          <cell r="J1538">
            <v>0</v>
          </cell>
          <cell r="K1538">
            <v>0</v>
          </cell>
          <cell r="L1538" t="str">
            <v>-</v>
          </cell>
          <cell r="M1538" t="str">
            <v>-</v>
          </cell>
          <cell r="N1538" t="str">
            <v>-</v>
          </cell>
          <cell r="O1538" t="str">
            <v>-</v>
          </cell>
          <cell r="P1538" t="str">
            <v>-</v>
          </cell>
          <cell r="Q1538" t="str">
            <v>-</v>
          </cell>
          <cell r="R1538" t="str">
            <v>-</v>
          </cell>
          <cell r="S1538" t="str">
            <v>-</v>
          </cell>
        </row>
        <row r="1539">
          <cell r="B1539" t="str">
            <v xml:space="preserve">  FEBRUARY</v>
          </cell>
          <cell r="C1539" t="str">
            <v>-</v>
          </cell>
          <cell r="D1539" t="str">
            <v>-</v>
          </cell>
          <cell r="E1539" t="str">
            <v>-</v>
          </cell>
          <cell r="F1539" t="str">
            <v>-</v>
          </cell>
          <cell r="G1539" t="str">
            <v>-</v>
          </cell>
          <cell r="H1539" t="str">
            <v>-</v>
          </cell>
          <cell r="I1539">
            <v>0</v>
          </cell>
          <cell r="J1539">
            <v>0</v>
          </cell>
          <cell r="K1539">
            <v>0</v>
          </cell>
          <cell r="L1539" t="str">
            <v>-</v>
          </cell>
          <cell r="M1539" t="str">
            <v>-</v>
          </cell>
          <cell r="N1539" t="str">
            <v>-</v>
          </cell>
          <cell r="O1539" t="str">
            <v>-</v>
          </cell>
          <cell r="P1539" t="str">
            <v>-</v>
          </cell>
          <cell r="Q1539" t="str">
            <v>-</v>
          </cell>
          <cell r="R1539" t="str">
            <v>-</v>
          </cell>
          <cell r="S1539" t="str">
            <v>-</v>
          </cell>
        </row>
        <row r="1540">
          <cell r="B1540" t="str">
            <v xml:space="preserve">  MARCH</v>
          </cell>
          <cell r="C1540" t="str">
            <v>-</v>
          </cell>
          <cell r="D1540" t="str">
            <v>-</v>
          </cell>
          <cell r="E1540" t="str">
            <v>-</v>
          </cell>
          <cell r="F1540" t="str">
            <v>-</v>
          </cell>
          <cell r="G1540" t="str">
            <v>-</v>
          </cell>
          <cell r="H1540" t="str">
            <v>-</v>
          </cell>
          <cell r="I1540">
            <v>0</v>
          </cell>
          <cell r="J1540">
            <v>0</v>
          </cell>
          <cell r="K1540">
            <v>0</v>
          </cell>
          <cell r="L1540" t="str">
            <v>-</v>
          </cell>
          <cell r="M1540" t="str">
            <v>-</v>
          </cell>
          <cell r="N1540" t="str">
            <v>-</v>
          </cell>
          <cell r="O1540" t="str">
            <v>-</v>
          </cell>
          <cell r="P1540" t="str">
            <v>-</v>
          </cell>
          <cell r="Q1540" t="str">
            <v>-</v>
          </cell>
          <cell r="R1540" t="str">
            <v>-</v>
          </cell>
          <cell r="S1540" t="str">
            <v>-</v>
          </cell>
        </row>
        <row r="1541">
          <cell r="B1541" t="str">
            <v xml:space="preserve">  APRIL</v>
          </cell>
          <cell r="C1541" t="str">
            <v>-</v>
          </cell>
          <cell r="D1541" t="str">
            <v>-</v>
          </cell>
          <cell r="E1541" t="str">
            <v>-</v>
          </cell>
          <cell r="F1541" t="str">
            <v>-</v>
          </cell>
          <cell r="G1541" t="str">
            <v>-</v>
          </cell>
          <cell r="H1541" t="str">
            <v>-</v>
          </cell>
          <cell r="I1541">
            <v>0</v>
          </cell>
          <cell r="J1541">
            <v>0</v>
          </cell>
          <cell r="K1541">
            <v>0</v>
          </cell>
          <cell r="L1541" t="str">
            <v>-</v>
          </cell>
          <cell r="M1541" t="str">
            <v>-</v>
          </cell>
          <cell r="N1541" t="str">
            <v>-</v>
          </cell>
          <cell r="O1541" t="str">
            <v>-</v>
          </cell>
          <cell r="P1541" t="str">
            <v>-</v>
          </cell>
          <cell r="Q1541" t="str">
            <v>-</v>
          </cell>
          <cell r="R1541" t="str">
            <v>-</v>
          </cell>
          <cell r="S1541" t="str">
            <v>-</v>
          </cell>
        </row>
        <row r="1542">
          <cell r="B1542" t="str">
            <v xml:space="preserve">  MAY</v>
          </cell>
          <cell r="C1542" t="str">
            <v>-</v>
          </cell>
          <cell r="D1542" t="str">
            <v>-</v>
          </cell>
          <cell r="E1542" t="str">
            <v>-</v>
          </cell>
          <cell r="F1542" t="str">
            <v>-</v>
          </cell>
          <cell r="G1542" t="str">
            <v>-</v>
          </cell>
          <cell r="H1542" t="str">
            <v>-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 t="str">
            <v>-</v>
          </cell>
          <cell r="N1542" t="str">
            <v>-</v>
          </cell>
          <cell r="O1542" t="str">
            <v>-</v>
          </cell>
          <cell r="P1542" t="str">
            <v>-</v>
          </cell>
          <cell r="Q1542" t="str">
            <v>-</v>
          </cell>
          <cell r="R1542" t="str">
            <v>-</v>
          </cell>
          <cell r="S1542" t="str">
            <v>-</v>
          </cell>
        </row>
        <row r="1543">
          <cell r="B1543" t="str">
            <v xml:space="preserve">  JUNE</v>
          </cell>
          <cell r="C1543" t="str">
            <v>-</v>
          </cell>
          <cell r="D1543">
            <v>121.75</v>
          </cell>
          <cell r="E1543">
            <v>323</v>
          </cell>
          <cell r="F1543">
            <v>491</v>
          </cell>
          <cell r="G1543">
            <v>2100</v>
          </cell>
          <cell r="H1543">
            <v>441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514910</v>
          </cell>
          <cell r="O1543">
            <v>1.1710772846425019</v>
          </cell>
          <cell r="P1543">
            <v>602999.40463527071</v>
          </cell>
          <cell r="Q1543">
            <v>0</v>
          </cell>
          <cell r="R1543">
            <v>0</v>
          </cell>
          <cell r="S1543">
            <v>0</v>
          </cell>
        </row>
        <row r="1544">
          <cell r="B1544" t="str">
            <v xml:space="preserve">  JULY</v>
          </cell>
          <cell r="C1544" t="str">
            <v>-</v>
          </cell>
          <cell r="D1544">
            <v>122.55</v>
          </cell>
          <cell r="E1544">
            <v>325</v>
          </cell>
          <cell r="F1544">
            <v>491</v>
          </cell>
          <cell r="G1544">
            <v>2100</v>
          </cell>
          <cell r="H1544">
            <v>449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514910</v>
          </cell>
          <cell r="O1544">
            <v>1.1858762670936582</v>
          </cell>
          <cell r="P1544">
            <v>610619.54868919554</v>
          </cell>
          <cell r="Q1544">
            <v>0</v>
          </cell>
          <cell r="R1544">
            <v>0</v>
          </cell>
          <cell r="S1544">
            <v>0</v>
          </cell>
        </row>
        <row r="1545">
          <cell r="B1545" t="str">
            <v xml:space="preserve">  AUGUST</v>
          </cell>
          <cell r="C1545" t="str">
            <v>-</v>
          </cell>
          <cell r="D1545">
            <v>122.49</v>
          </cell>
          <cell r="E1545">
            <v>326</v>
          </cell>
          <cell r="F1545">
            <v>493</v>
          </cell>
          <cell r="G1545">
            <v>2100</v>
          </cell>
          <cell r="H1545">
            <v>452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514910</v>
          </cell>
          <cell r="O1545">
            <v>1.3570184011053574</v>
          </cell>
          <cell r="P1545">
            <v>698742.34491315961</v>
          </cell>
          <cell r="Q1545">
            <v>0</v>
          </cell>
          <cell r="R1545">
            <v>0</v>
          </cell>
          <cell r="S1545">
            <v>0</v>
          </cell>
        </row>
        <row r="1546">
          <cell r="B1546" t="str">
            <v xml:space="preserve">  SEPTEMBER</v>
          </cell>
          <cell r="C1546" t="str">
            <v>-</v>
          </cell>
          <cell r="D1546">
            <v>123.27</v>
          </cell>
          <cell r="E1546">
            <v>330</v>
          </cell>
          <cell r="F1546">
            <v>495</v>
          </cell>
          <cell r="G1546">
            <v>2100</v>
          </cell>
          <cell r="H1546">
            <v>462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514910</v>
          </cell>
          <cell r="O1546">
            <v>1.3762764168851125</v>
          </cell>
          <cell r="P1546">
            <v>708658.48981831328</v>
          </cell>
          <cell r="Q1546">
            <v>0</v>
          </cell>
          <cell r="R1546">
            <v>0</v>
          </cell>
          <cell r="S1546">
            <v>0</v>
          </cell>
        </row>
        <row r="1547">
          <cell r="B1547" t="str">
            <v xml:space="preserve">  OCTOBER</v>
          </cell>
          <cell r="C1547" t="str">
            <v>-</v>
          </cell>
          <cell r="D1547">
            <v>139.13999999999999</v>
          </cell>
          <cell r="E1547">
            <v>376</v>
          </cell>
          <cell r="F1547">
            <v>511</v>
          </cell>
          <cell r="G1547">
            <v>4300</v>
          </cell>
          <cell r="H1547">
            <v>500</v>
          </cell>
          <cell r="I1547">
            <v>0</v>
          </cell>
          <cell r="J1547">
            <v>0</v>
          </cell>
          <cell r="K1547">
            <v>1.2</v>
          </cell>
          <cell r="L1547">
            <v>1.2</v>
          </cell>
          <cell r="M1547">
            <v>1.2</v>
          </cell>
          <cell r="N1547">
            <v>514910</v>
          </cell>
          <cell r="O1547">
            <v>1.4844546170633128</v>
          </cell>
          <cell r="P1547">
            <v>764360.52687207039</v>
          </cell>
          <cell r="Q1547">
            <v>617892</v>
          </cell>
          <cell r="R1547">
            <v>917232.6322464844</v>
          </cell>
          <cell r="S1547">
            <v>299340.6322464844</v>
          </cell>
        </row>
        <row r="1548">
          <cell r="B1548" t="str">
            <v xml:space="preserve">  NOVEMBER</v>
          </cell>
          <cell r="C1548" t="str">
            <v>-</v>
          </cell>
          <cell r="D1548">
            <v>140.15</v>
          </cell>
          <cell r="E1548">
            <v>393</v>
          </cell>
          <cell r="F1548">
            <v>511</v>
          </cell>
          <cell r="G1548">
            <v>4300</v>
          </cell>
          <cell r="H1548">
            <v>510</v>
          </cell>
          <cell r="I1548">
            <v>0</v>
          </cell>
          <cell r="J1548">
            <v>0</v>
          </cell>
          <cell r="K1548">
            <v>1.2</v>
          </cell>
          <cell r="L1548">
            <v>0</v>
          </cell>
          <cell r="M1548">
            <v>0</v>
          </cell>
          <cell r="N1548">
            <v>514910</v>
          </cell>
          <cell r="O1548">
            <v>1.5043363334667683</v>
          </cell>
          <cell r="P1548">
            <v>774597.82146537362</v>
          </cell>
          <cell r="Q1548">
            <v>0</v>
          </cell>
          <cell r="R1548">
            <v>0</v>
          </cell>
          <cell r="S1548">
            <v>0</v>
          </cell>
        </row>
        <row r="1549">
          <cell r="B1549" t="str">
            <v xml:space="preserve">  DECEMBER</v>
          </cell>
          <cell r="C1549" t="str">
            <v>-</v>
          </cell>
          <cell r="D1549">
            <v>140.32</v>
          </cell>
          <cell r="E1549">
            <v>393</v>
          </cell>
          <cell r="F1549">
            <v>511</v>
          </cell>
          <cell r="G1549">
            <v>4300</v>
          </cell>
          <cell r="H1549">
            <v>510</v>
          </cell>
          <cell r="I1549">
            <v>0</v>
          </cell>
          <cell r="J1549">
            <v>0</v>
          </cell>
          <cell r="K1549">
            <v>1.2</v>
          </cell>
          <cell r="L1549">
            <v>0</v>
          </cell>
          <cell r="M1549">
            <v>0</v>
          </cell>
          <cell r="N1549">
            <v>514910</v>
          </cell>
          <cell r="O1549">
            <v>1.5047973295799384</v>
          </cell>
          <cell r="P1549">
            <v>774835.19297400606</v>
          </cell>
          <cell r="Q1549">
            <v>0</v>
          </cell>
          <cell r="R1549">
            <v>0</v>
          </cell>
          <cell r="S1549">
            <v>0</v>
          </cell>
        </row>
        <row r="1550">
          <cell r="A1550" t="str">
            <v>2006</v>
          </cell>
          <cell r="B1550" t="str">
            <v xml:space="preserve">  JANUARY</v>
          </cell>
          <cell r="C1550" t="str">
            <v>-</v>
          </cell>
          <cell r="D1550" t="str">
            <v>-</v>
          </cell>
          <cell r="E1550" t="str">
            <v>-</v>
          </cell>
          <cell r="F1550" t="str">
            <v>-</v>
          </cell>
          <cell r="G1550" t="str">
            <v>-</v>
          </cell>
          <cell r="H1550" t="str">
            <v>-</v>
          </cell>
          <cell r="I1550">
            <v>0</v>
          </cell>
          <cell r="J1550">
            <v>0</v>
          </cell>
          <cell r="K1550">
            <v>1.2</v>
          </cell>
          <cell r="L1550" t="str">
            <v>-</v>
          </cell>
          <cell r="M1550" t="str">
            <v>-</v>
          </cell>
          <cell r="N1550">
            <v>514910</v>
          </cell>
          <cell r="O1550">
            <v>0.25</v>
          </cell>
          <cell r="P1550">
            <v>128727.5</v>
          </cell>
          <cell r="Q1550">
            <v>0</v>
          </cell>
          <cell r="R1550">
            <v>0</v>
          </cell>
          <cell r="S1550">
            <v>0</v>
          </cell>
        </row>
        <row r="1551">
          <cell r="B1551" t="str">
            <v xml:space="preserve">  FEBRUARY</v>
          </cell>
          <cell r="C1551" t="str">
            <v>-</v>
          </cell>
          <cell r="D1551" t="str">
            <v>-</v>
          </cell>
          <cell r="E1551" t="str">
            <v>-</v>
          </cell>
          <cell r="F1551" t="str">
            <v>-</v>
          </cell>
          <cell r="G1551" t="str">
            <v>-</v>
          </cell>
          <cell r="H1551" t="str">
            <v>-</v>
          </cell>
          <cell r="I1551">
            <v>0</v>
          </cell>
          <cell r="J1551">
            <v>0</v>
          </cell>
          <cell r="K1551">
            <v>1.2</v>
          </cell>
          <cell r="L1551" t="str">
            <v>-</v>
          </cell>
          <cell r="M1551" t="str">
            <v>-</v>
          </cell>
          <cell r="N1551">
            <v>514910</v>
          </cell>
          <cell r="O1551">
            <v>0.25</v>
          </cell>
          <cell r="P1551">
            <v>128727.5</v>
          </cell>
          <cell r="Q1551">
            <v>0</v>
          </cell>
          <cell r="R1551">
            <v>0</v>
          </cell>
          <cell r="S1551">
            <v>0</v>
          </cell>
        </row>
        <row r="1552">
          <cell r="B1552" t="str">
            <v xml:space="preserve">  MARCH</v>
          </cell>
          <cell r="C1552" t="str">
            <v>-</v>
          </cell>
          <cell r="D1552" t="str">
            <v>-</v>
          </cell>
          <cell r="E1552" t="str">
            <v>-</v>
          </cell>
          <cell r="F1552" t="str">
            <v>-</v>
          </cell>
          <cell r="G1552" t="str">
            <v>-</v>
          </cell>
          <cell r="H1552" t="str">
            <v>-</v>
          </cell>
          <cell r="I1552">
            <v>0</v>
          </cell>
          <cell r="J1552">
            <v>0</v>
          </cell>
          <cell r="K1552">
            <v>1.2</v>
          </cell>
          <cell r="L1552" t="str">
            <v>-</v>
          </cell>
          <cell r="M1552" t="str">
            <v>-</v>
          </cell>
          <cell r="N1552">
            <v>514910</v>
          </cell>
          <cell r="O1552">
            <v>0.25</v>
          </cell>
          <cell r="P1552">
            <v>128727.5</v>
          </cell>
          <cell r="Q1552">
            <v>0</v>
          </cell>
          <cell r="R1552">
            <v>0</v>
          </cell>
          <cell r="S1552">
            <v>0</v>
          </cell>
        </row>
        <row r="1553">
          <cell r="B1553" t="str">
            <v xml:space="preserve">  APRIL</v>
          </cell>
          <cell r="C1553" t="str">
            <v>-</v>
          </cell>
          <cell r="D1553" t="str">
            <v>-</v>
          </cell>
          <cell r="E1553" t="str">
            <v>-</v>
          </cell>
          <cell r="F1553" t="str">
            <v>-</v>
          </cell>
          <cell r="G1553" t="str">
            <v>-</v>
          </cell>
          <cell r="H1553" t="str">
            <v>-</v>
          </cell>
          <cell r="I1553">
            <v>0</v>
          </cell>
          <cell r="J1553">
            <v>0</v>
          </cell>
          <cell r="K1553">
            <v>1.2</v>
          </cell>
          <cell r="L1553" t="str">
            <v>-</v>
          </cell>
          <cell r="M1553" t="str">
            <v>-</v>
          </cell>
          <cell r="N1553">
            <v>514910</v>
          </cell>
          <cell r="O1553">
            <v>0.25</v>
          </cell>
          <cell r="P1553">
            <v>128727.5</v>
          </cell>
          <cell r="Q1553">
            <v>0</v>
          </cell>
          <cell r="R1553">
            <v>0</v>
          </cell>
          <cell r="S1553">
            <v>0</v>
          </cell>
        </row>
        <row r="1554">
          <cell r="B1554" t="str">
            <v xml:space="preserve">  MAY</v>
          </cell>
          <cell r="C1554" t="str">
            <v>-</v>
          </cell>
          <cell r="D1554" t="str">
            <v>-</v>
          </cell>
          <cell r="E1554" t="str">
            <v>-</v>
          </cell>
          <cell r="F1554" t="str">
            <v>-</v>
          </cell>
          <cell r="G1554" t="str">
            <v>-</v>
          </cell>
          <cell r="H1554" t="str">
            <v>-</v>
          </cell>
          <cell r="I1554">
            <v>0</v>
          </cell>
          <cell r="J1554">
            <v>0</v>
          </cell>
          <cell r="K1554">
            <v>1.2</v>
          </cell>
          <cell r="L1554" t="str">
            <v>-</v>
          </cell>
          <cell r="M1554" t="str">
            <v>-</v>
          </cell>
          <cell r="N1554">
            <v>514910</v>
          </cell>
          <cell r="O1554">
            <v>0.25</v>
          </cell>
          <cell r="P1554">
            <v>128727.5</v>
          </cell>
          <cell r="Q1554">
            <v>0</v>
          </cell>
          <cell r="R1554">
            <v>0</v>
          </cell>
          <cell r="S1554">
            <v>0</v>
          </cell>
        </row>
        <row r="1555">
          <cell r="B1555" t="str">
            <v xml:space="preserve">  JUNE</v>
          </cell>
          <cell r="C1555" t="str">
            <v>-</v>
          </cell>
          <cell r="D1555" t="str">
            <v>-</v>
          </cell>
          <cell r="E1555" t="str">
            <v>-</v>
          </cell>
          <cell r="F1555" t="str">
            <v>-</v>
          </cell>
          <cell r="G1555" t="str">
            <v>-</v>
          </cell>
          <cell r="H1555" t="str">
            <v>-</v>
          </cell>
          <cell r="I1555">
            <v>0</v>
          </cell>
          <cell r="J1555">
            <v>0</v>
          </cell>
          <cell r="K1555">
            <v>1.2</v>
          </cell>
          <cell r="L1555" t="str">
            <v>-</v>
          </cell>
          <cell r="M1555" t="str">
            <v>-</v>
          </cell>
          <cell r="N1555">
            <v>514910</v>
          </cell>
          <cell r="O1555">
            <v>0.25</v>
          </cell>
          <cell r="P1555">
            <v>128727.5</v>
          </cell>
          <cell r="Q1555">
            <v>0</v>
          </cell>
          <cell r="R1555">
            <v>0</v>
          </cell>
          <cell r="S1555">
            <v>0</v>
          </cell>
        </row>
        <row r="1556">
          <cell r="B1556" t="str">
            <v xml:space="preserve">  JULY</v>
          </cell>
          <cell r="C1556" t="str">
            <v>-</v>
          </cell>
          <cell r="D1556" t="str">
            <v>-</v>
          </cell>
          <cell r="E1556" t="str">
            <v>-</v>
          </cell>
          <cell r="F1556" t="str">
            <v>-</v>
          </cell>
          <cell r="G1556" t="str">
            <v>-</v>
          </cell>
          <cell r="H1556" t="str">
            <v>-</v>
          </cell>
          <cell r="I1556">
            <v>0</v>
          </cell>
          <cell r="J1556">
            <v>0</v>
          </cell>
          <cell r="K1556">
            <v>1.2</v>
          </cell>
          <cell r="L1556" t="str">
            <v>-</v>
          </cell>
          <cell r="M1556" t="str">
            <v>-</v>
          </cell>
          <cell r="N1556">
            <v>514910</v>
          </cell>
          <cell r="O1556">
            <v>0.25</v>
          </cell>
          <cell r="P1556">
            <v>128727.5</v>
          </cell>
          <cell r="Q1556">
            <v>0</v>
          </cell>
          <cell r="R1556">
            <v>0</v>
          </cell>
          <cell r="S1556">
            <v>0</v>
          </cell>
        </row>
        <row r="1557">
          <cell r="B1557" t="str">
            <v xml:space="preserve">  AUGUST</v>
          </cell>
          <cell r="C1557" t="str">
            <v>-</v>
          </cell>
          <cell r="D1557" t="str">
            <v>-</v>
          </cell>
          <cell r="E1557" t="str">
            <v>-</v>
          </cell>
          <cell r="F1557" t="str">
            <v>-</v>
          </cell>
          <cell r="G1557" t="str">
            <v>-</v>
          </cell>
          <cell r="H1557" t="str">
            <v>-</v>
          </cell>
          <cell r="I1557">
            <v>0</v>
          </cell>
          <cell r="J1557">
            <v>0</v>
          </cell>
          <cell r="K1557">
            <v>1.2</v>
          </cell>
          <cell r="L1557" t="str">
            <v>-</v>
          </cell>
          <cell r="M1557" t="str">
            <v>-</v>
          </cell>
          <cell r="N1557">
            <v>514910</v>
          </cell>
          <cell r="O1557">
            <v>0.25</v>
          </cell>
          <cell r="P1557">
            <v>128727.5</v>
          </cell>
          <cell r="Q1557">
            <v>0</v>
          </cell>
          <cell r="R1557">
            <v>0</v>
          </cell>
          <cell r="S1557">
            <v>0</v>
          </cell>
        </row>
        <row r="1558">
          <cell r="B1558" t="str">
            <v xml:space="preserve">  SEPTEMBER</v>
          </cell>
          <cell r="C1558" t="str">
            <v>-</v>
          </cell>
          <cell r="D1558" t="str">
            <v>-</v>
          </cell>
          <cell r="E1558" t="str">
            <v>-</v>
          </cell>
          <cell r="F1558" t="str">
            <v>-</v>
          </cell>
          <cell r="G1558" t="str">
            <v>-</v>
          </cell>
          <cell r="H1558" t="str">
            <v>-</v>
          </cell>
          <cell r="I1558">
            <v>0</v>
          </cell>
          <cell r="J1558">
            <v>0</v>
          </cell>
          <cell r="K1558">
            <v>1.2</v>
          </cell>
          <cell r="L1558" t="str">
            <v>-</v>
          </cell>
          <cell r="M1558" t="str">
            <v>-</v>
          </cell>
          <cell r="N1558">
            <v>514910</v>
          </cell>
          <cell r="O1558">
            <v>0.25</v>
          </cell>
          <cell r="P1558">
            <v>128727.5</v>
          </cell>
          <cell r="Q1558">
            <v>0</v>
          </cell>
          <cell r="R1558">
            <v>0</v>
          </cell>
          <cell r="S1558">
            <v>0</v>
          </cell>
        </row>
        <row r="1559">
          <cell r="B1559" t="str">
            <v xml:space="preserve">  OCTOBER</v>
          </cell>
          <cell r="C1559" t="str">
            <v>-</v>
          </cell>
          <cell r="D1559" t="str">
            <v>-</v>
          </cell>
          <cell r="E1559" t="str">
            <v>-</v>
          </cell>
          <cell r="F1559" t="str">
            <v>-</v>
          </cell>
          <cell r="G1559" t="str">
            <v>-</v>
          </cell>
          <cell r="H1559" t="str">
            <v>-</v>
          </cell>
          <cell r="I1559">
            <v>0</v>
          </cell>
          <cell r="J1559">
            <v>0</v>
          </cell>
          <cell r="K1559">
            <v>1.2</v>
          </cell>
          <cell r="L1559" t="str">
            <v>-</v>
          </cell>
          <cell r="M1559" t="str">
            <v>-</v>
          </cell>
          <cell r="N1559">
            <v>514910</v>
          </cell>
          <cell r="O1559">
            <v>0.25</v>
          </cell>
          <cell r="P1559">
            <v>128727.5</v>
          </cell>
          <cell r="Q1559">
            <v>0</v>
          </cell>
          <cell r="R1559">
            <v>0</v>
          </cell>
          <cell r="S1559">
            <v>0</v>
          </cell>
        </row>
        <row r="1560">
          <cell r="B1560" t="str">
            <v xml:space="preserve">  NOVEMBER</v>
          </cell>
          <cell r="C1560" t="str">
            <v>-</v>
          </cell>
          <cell r="D1560" t="str">
            <v>-</v>
          </cell>
          <cell r="E1560" t="str">
            <v>-</v>
          </cell>
          <cell r="F1560" t="str">
            <v>-</v>
          </cell>
          <cell r="G1560" t="str">
            <v>-</v>
          </cell>
          <cell r="H1560" t="str">
            <v>-</v>
          </cell>
          <cell r="I1560">
            <v>0</v>
          </cell>
          <cell r="J1560">
            <v>0</v>
          </cell>
          <cell r="K1560">
            <v>1.2</v>
          </cell>
          <cell r="L1560" t="str">
            <v>-</v>
          </cell>
          <cell r="M1560" t="str">
            <v>-</v>
          </cell>
          <cell r="N1560">
            <v>514910</v>
          </cell>
          <cell r="O1560">
            <v>0.25</v>
          </cell>
          <cell r="P1560">
            <v>128727.5</v>
          </cell>
          <cell r="Q1560">
            <v>0</v>
          </cell>
          <cell r="R1560">
            <v>0</v>
          </cell>
          <cell r="S1560">
            <v>0</v>
          </cell>
        </row>
        <row r="1562">
          <cell r="A1562" t="str">
            <v xml:space="preserve"> </v>
          </cell>
          <cell r="B1562" t="str">
            <v>T O T A L</v>
          </cell>
          <cell r="C1562" t="str">
            <v>Pay Item</v>
          </cell>
          <cell r="E1562" t="str">
            <v>:</v>
          </cell>
          <cell r="F1562" t="str">
            <v>III-4-A-5</v>
          </cell>
          <cell r="J1562">
            <v>0</v>
          </cell>
          <cell r="K1562" t="str">
            <v>-</v>
          </cell>
          <cell r="L1562">
            <v>1.2</v>
          </cell>
          <cell r="M1562">
            <v>1.2</v>
          </cell>
          <cell r="O1562" t="str">
            <v>-</v>
          </cell>
          <cell r="Q1562">
            <v>617892</v>
          </cell>
          <cell r="R1562">
            <v>917232.6322464844</v>
          </cell>
          <cell r="S1562">
            <v>299340.6322464844</v>
          </cell>
        </row>
        <row r="1564">
          <cell r="A1564" t="str">
            <v xml:space="preserve">   L : Labour</v>
          </cell>
          <cell r="E1564" t="str">
            <v xml:space="preserve">    C : Cement</v>
          </cell>
          <cell r="J1564" t="str">
            <v xml:space="preserve">    S : Steel</v>
          </cell>
          <cell r="N1564" t="str">
            <v xml:space="preserve">    F : Fuel</v>
          </cell>
          <cell r="R1564" t="str">
            <v xml:space="preserve">    M : Material</v>
          </cell>
        </row>
        <row r="1565">
          <cell r="A1565" t="str">
            <v xml:space="preserve">   Economic Indicators Table 1.3</v>
          </cell>
          <cell r="E1565" t="str">
            <v xml:space="preserve">         Economic Indicators Table 1.11</v>
          </cell>
          <cell r="J1565" t="str">
            <v xml:space="preserve">         Economic Indicators Table 1.11</v>
          </cell>
          <cell r="N1565" t="str">
            <v xml:space="preserve">         "Official Diesel Oil Selling Price"</v>
          </cell>
          <cell r="R1565" t="str">
            <v xml:space="preserve">         Economic Indicators Table 1.15</v>
          </cell>
        </row>
        <row r="1566">
          <cell r="A1566" t="str">
            <v xml:space="preserve">   Consumer Price Indices for 43 Cities &amp; Changes</v>
          </cell>
          <cell r="E1566" t="str">
            <v xml:space="preserve">         Wholesale Price Indices of Manufacturing Commodities</v>
          </cell>
          <cell r="J1566" t="str">
            <v xml:space="preserve">         Wholesale Price Indices of Manufacturing Commodities</v>
          </cell>
          <cell r="N1566" t="str">
            <v xml:space="preserve">         Actual cost of high speed diesel</v>
          </cell>
          <cell r="R1566" t="str">
            <v xml:space="preserve">         Wholesale Price Indices of Construction Materials</v>
          </cell>
        </row>
        <row r="1567">
          <cell r="A1567" t="str">
            <v xml:space="preserve">   Sub-Sector General Index for Bandar Lampung</v>
          </cell>
          <cell r="E1567" t="str">
            <v xml:space="preserve">         Sub-Sector 17, Non Metallic Mineral Products</v>
          </cell>
          <cell r="J1567" t="str">
            <v xml:space="preserve">         Sub-Sector 19, Iron and Steel Products</v>
          </cell>
          <cell r="N1567" t="str">
            <v xml:space="preserve">         Estabilished by Pertamina Oil Company</v>
          </cell>
          <cell r="R1567" t="str">
            <v xml:space="preserve">         Sub-Sector 2, Public Works in Agriculture</v>
          </cell>
        </row>
        <row r="1569">
          <cell r="A1569" t="str">
            <v>Pn  =  A +  L(Ln/Lo) + C(Cn/Co) + S(Sn/So) + F(Fn/Fo) + M(Mn/Mo)</v>
          </cell>
        </row>
        <row r="1570">
          <cell r="A1570" t="str">
            <v>CALCULATION OF ESCALATION PAYMENT</v>
          </cell>
        </row>
        <row r="1571">
          <cell r="A1571" t="str">
            <v>CONTRACT PACKAGE</v>
          </cell>
          <cell r="C1571" t="str">
            <v>:</v>
          </cell>
          <cell r="D1571" t="str">
            <v>WAY CURUP IRRIGATION SUB-PROJECT PTSL-II</v>
          </cell>
          <cell r="Q1571" t="str">
            <v>CONTRACTOR</v>
          </cell>
          <cell r="R1571" t="str">
            <v>:     PT. ADHI KARYA (Persero) Tbk</v>
          </cell>
        </row>
        <row r="1572">
          <cell r="A1572" t="str">
            <v>CONTRACT NO. / DATE</v>
          </cell>
          <cell r="C1572" t="str">
            <v>:</v>
          </cell>
          <cell r="D1572" t="str">
            <v>HK.02.07-Ag.0801/WILIII/01 ,  Date : May 14th, 2004</v>
          </cell>
          <cell r="Q1572" t="str">
            <v>CONSULTANT</v>
          </cell>
          <cell r="R1572" t="str">
            <v>:     NIPPON KOEI (In Associated)</v>
          </cell>
        </row>
        <row r="1574">
          <cell r="A1574" t="str">
            <v xml:space="preserve"> PAY ITEM</v>
          </cell>
          <cell r="C1574" t="str">
            <v>:</v>
          </cell>
          <cell r="D1574" t="str">
            <v>III-4-A-6</v>
          </cell>
          <cell r="I1574" t="str">
            <v xml:space="preserve"> DESCRIPTION :</v>
          </cell>
          <cell r="J1574" t="str">
            <v>Form work type - A1</v>
          </cell>
          <cell r="M1574" t="str">
            <v>QUANTITIES</v>
          </cell>
          <cell r="N1574" t="str">
            <v>ORIGINAL</v>
          </cell>
          <cell r="P1574" t="str">
            <v>CURRENT</v>
          </cell>
          <cell r="Q1574" t="str">
            <v>ORIGINAL</v>
          </cell>
          <cell r="R1574" t="str">
            <v>CURRENT</v>
          </cell>
        </row>
        <row r="1575">
          <cell r="A1575" t="str">
            <v xml:space="preserve"> COMPONENT</v>
          </cell>
          <cell r="C1575" t="str">
            <v>A</v>
          </cell>
          <cell r="D1575" t="str">
            <v>L</v>
          </cell>
          <cell r="E1575" t="str">
            <v>C</v>
          </cell>
          <cell r="F1575" t="str">
            <v>S</v>
          </cell>
          <cell r="G1575" t="str">
            <v>F</v>
          </cell>
          <cell r="H1575" t="str">
            <v>M</v>
          </cell>
          <cell r="I1575" t="str">
            <v xml:space="preserve"> QUANTITIES   :</v>
          </cell>
          <cell r="J1575">
            <v>95.28</v>
          </cell>
          <cell r="K1575" t="str">
            <v>sq.m</v>
          </cell>
          <cell r="M1575" t="str">
            <v>FOR</v>
          </cell>
          <cell r="N1575" t="str">
            <v>UNIT PRICE</v>
          </cell>
          <cell r="O1575" t="str">
            <v>FACTOR</v>
          </cell>
          <cell r="P1575" t="str">
            <v>UNIT PRICE</v>
          </cell>
          <cell r="Q1575" t="str">
            <v>AMOUNT</v>
          </cell>
          <cell r="R1575" t="str">
            <v>AMOUNT</v>
          </cell>
          <cell r="S1575" t="str">
            <v>PRICE ESCALATION</v>
          </cell>
        </row>
        <row r="1576">
          <cell r="A1576" t="str">
            <v xml:space="preserve"> COST FACTOR</v>
          </cell>
          <cell r="C1576">
            <v>0.25</v>
          </cell>
          <cell r="D1576">
            <v>0.15</v>
          </cell>
          <cell r="E1576" t="str">
            <v>-</v>
          </cell>
          <cell r="F1576" t="str">
            <v>-</v>
          </cell>
          <cell r="G1576" t="str">
            <v>-</v>
          </cell>
          <cell r="H1576">
            <v>0.6</v>
          </cell>
          <cell r="I1576" t="str">
            <v>SCHEDULE QUANTITIES</v>
          </cell>
          <cell r="K1576" t="str">
            <v>ACTUAL QUANTITIES (MC)</v>
          </cell>
          <cell r="M1576" t="str">
            <v>ESCALATION</v>
          </cell>
          <cell r="N1576" t="str">
            <v>Ho</v>
          </cell>
          <cell r="O1576" t="str">
            <v>Pn</v>
          </cell>
          <cell r="P1576" t="str">
            <v>Hn</v>
          </cell>
          <cell r="Q1576" t="str">
            <v>Io</v>
          </cell>
          <cell r="R1576" t="str">
            <v>In</v>
          </cell>
          <cell r="S1576" t="str">
            <v>PAYMENT</v>
          </cell>
        </row>
        <row r="1577">
          <cell r="A1577" t="str">
            <v xml:space="preserve"> ZERO INDEX / DEC 2002</v>
          </cell>
          <cell r="C1577" t="str">
            <v>-</v>
          </cell>
          <cell r="D1577">
            <v>110.63</v>
          </cell>
          <cell r="E1577">
            <v>294</v>
          </cell>
          <cell r="F1577">
            <v>345</v>
          </cell>
          <cell r="G1577">
            <v>1650</v>
          </cell>
          <cell r="H1577">
            <v>350</v>
          </cell>
          <cell r="I1577" t="str">
            <v>CUMULATIVE</v>
          </cell>
          <cell r="J1577" t="str">
            <v>MONTHLY</v>
          </cell>
          <cell r="K1577" t="str">
            <v>CUMULATIVE</v>
          </cell>
          <cell r="L1577" t="str">
            <v>MONTHLY</v>
          </cell>
          <cell r="M1577" t="str">
            <v>PAYMENT</v>
          </cell>
        </row>
        <row r="1578">
          <cell r="A1578">
            <v>1</v>
          </cell>
          <cell r="B1578">
            <v>2</v>
          </cell>
          <cell r="C1578">
            <v>3</v>
          </cell>
          <cell r="D1578">
            <v>4</v>
          </cell>
          <cell r="E1578">
            <v>5</v>
          </cell>
          <cell r="F1578">
            <v>6</v>
          </cell>
          <cell r="G1578">
            <v>7</v>
          </cell>
          <cell r="H1578">
            <v>8</v>
          </cell>
          <cell r="I1578">
            <v>9</v>
          </cell>
          <cell r="J1578">
            <v>10</v>
          </cell>
          <cell r="K1578">
            <v>11</v>
          </cell>
          <cell r="L1578">
            <v>12</v>
          </cell>
          <cell r="M1578">
            <v>13</v>
          </cell>
          <cell r="N1578">
            <v>14</v>
          </cell>
          <cell r="O1578">
            <v>15</v>
          </cell>
          <cell r="P1578" t="str">
            <v>16=14x15</v>
          </cell>
          <cell r="Q1578" t="str">
            <v>17=13x14</v>
          </cell>
          <cell r="R1578" t="str">
            <v>18=13x16</v>
          </cell>
          <cell r="S1578" t="str">
            <v>19=18-17</v>
          </cell>
        </row>
        <row r="1580">
          <cell r="A1580" t="str">
            <v>2004</v>
          </cell>
          <cell r="B1580" t="str">
            <v xml:space="preserve">  JUNE</v>
          </cell>
          <cell r="C1580" t="str">
            <v>-</v>
          </cell>
          <cell r="D1580" t="str">
            <v>-</v>
          </cell>
          <cell r="E1580" t="str">
            <v>-</v>
          </cell>
          <cell r="F1580" t="str">
            <v>-</v>
          </cell>
          <cell r="G1580" t="str">
            <v>-</v>
          </cell>
          <cell r="H1580" t="str">
            <v>-</v>
          </cell>
          <cell r="I1580">
            <v>0</v>
          </cell>
          <cell r="J1580">
            <v>0</v>
          </cell>
          <cell r="K1580" t="str">
            <v>-</v>
          </cell>
          <cell r="L1580" t="str">
            <v>-</v>
          </cell>
          <cell r="M1580" t="str">
            <v>-</v>
          </cell>
          <cell r="N1580" t="str">
            <v>-</v>
          </cell>
          <cell r="O1580" t="str">
            <v>-</v>
          </cell>
          <cell r="P1580" t="str">
            <v>-</v>
          </cell>
          <cell r="Q1580" t="str">
            <v>-</v>
          </cell>
          <cell r="R1580" t="str">
            <v>-</v>
          </cell>
          <cell r="S1580" t="str">
            <v>-</v>
          </cell>
        </row>
        <row r="1581">
          <cell r="B1581" t="str">
            <v xml:space="preserve">  JULY</v>
          </cell>
          <cell r="C1581" t="str">
            <v>-</v>
          </cell>
          <cell r="D1581" t="str">
            <v>-</v>
          </cell>
          <cell r="E1581" t="str">
            <v>-</v>
          </cell>
          <cell r="F1581" t="str">
            <v>-</v>
          </cell>
          <cell r="G1581" t="str">
            <v>-</v>
          </cell>
          <cell r="H1581" t="str">
            <v>-</v>
          </cell>
          <cell r="I1581">
            <v>0</v>
          </cell>
          <cell r="J1581">
            <v>0</v>
          </cell>
          <cell r="K1581">
            <v>0</v>
          </cell>
          <cell r="L1581" t="str">
            <v>-</v>
          </cell>
          <cell r="M1581" t="str">
            <v>-</v>
          </cell>
          <cell r="N1581" t="str">
            <v>-</v>
          </cell>
          <cell r="O1581" t="str">
            <v>-</v>
          </cell>
          <cell r="P1581" t="str">
            <v>-</v>
          </cell>
          <cell r="Q1581" t="str">
            <v>-</v>
          </cell>
          <cell r="R1581" t="str">
            <v>-</v>
          </cell>
          <cell r="S1581" t="str">
            <v>-</v>
          </cell>
        </row>
        <row r="1582">
          <cell r="B1582" t="str">
            <v xml:space="preserve">  AUGUST</v>
          </cell>
          <cell r="C1582" t="str">
            <v>-</v>
          </cell>
          <cell r="D1582" t="str">
            <v>-</v>
          </cell>
          <cell r="E1582" t="str">
            <v>-</v>
          </cell>
          <cell r="F1582" t="str">
            <v>-</v>
          </cell>
          <cell r="G1582" t="str">
            <v>-</v>
          </cell>
          <cell r="H1582" t="str">
            <v>-</v>
          </cell>
          <cell r="I1582">
            <v>0</v>
          </cell>
          <cell r="J1582">
            <v>0</v>
          </cell>
          <cell r="K1582">
            <v>0</v>
          </cell>
          <cell r="L1582" t="str">
            <v>-</v>
          </cell>
          <cell r="M1582" t="str">
            <v>-</v>
          </cell>
          <cell r="N1582" t="str">
            <v>-</v>
          </cell>
          <cell r="O1582" t="str">
            <v>-</v>
          </cell>
          <cell r="P1582" t="str">
            <v>-</v>
          </cell>
          <cell r="Q1582" t="str">
            <v>-</v>
          </cell>
          <cell r="R1582" t="str">
            <v>-</v>
          </cell>
          <cell r="S1582" t="str">
            <v>-</v>
          </cell>
        </row>
        <row r="1583">
          <cell r="B1583" t="str">
            <v xml:space="preserve">  SEPTEMBER</v>
          </cell>
          <cell r="C1583" t="str">
            <v>-</v>
          </cell>
          <cell r="D1583" t="str">
            <v>-</v>
          </cell>
          <cell r="E1583" t="str">
            <v>-</v>
          </cell>
          <cell r="F1583" t="str">
            <v>-</v>
          </cell>
          <cell r="G1583" t="str">
            <v>-</v>
          </cell>
          <cell r="H1583" t="str">
            <v>-</v>
          </cell>
          <cell r="I1583">
            <v>0</v>
          </cell>
          <cell r="J1583">
            <v>0</v>
          </cell>
          <cell r="K1583">
            <v>0</v>
          </cell>
          <cell r="L1583" t="str">
            <v>-</v>
          </cell>
          <cell r="M1583" t="str">
            <v>-</v>
          </cell>
          <cell r="N1583" t="str">
            <v>-</v>
          </cell>
          <cell r="O1583" t="str">
            <v>-</v>
          </cell>
          <cell r="P1583" t="str">
            <v>-</v>
          </cell>
          <cell r="Q1583" t="str">
            <v>-</v>
          </cell>
          <cell r="R1583" t="str">
            <v>-</v>
          </cell>
          <cell r="S1583" t="str">
            <v>-</v>
          </cell>
        </row>
        <row r="1584">
          <cell r="B1584" t="str">
            <v xml:space="preserve">  OCTOBER</v>
          </cell>
          <cell r="C1584" t="str">
            <v>-</v>
          </cell>
          <cell r="D1584" t="str">
            <v>-</v>
          </cell>
          <cell r="E1584" t="str">
            <v>-</v>
          </cell>
          <cell r="F1584" t="str">
            <v>-</v>
          </cell>
          <cell r="G1584" t="str">
            <v>-</v>
          </cell>
          <cell r="H1584" t="str">
            <v>-</v>
          </cell>
          <cell r="I1584">
            <v>0</v>
          </cell>
          <cell r="J1584">
            <v>0</v>
          </cell>
          <cell r="K1584">
            <v>0</v>
          </cell>
          <cell r="L1584" t="str">
            <v>-</v>
          </cell>
          <cell r="M1584" t="str">
            <v>-</v>
          </cell>
          <cell r="N1584" t="str">
            <v>-</v>
          </cell>
          <cell r="O1584" t="str">
            <v>-</v>
          </cell>
          <cell r="P1584" t="str">
            <v>-</v>
          </cell>
          <cell r="Q1584" t="str">
            <v>-</v>
          </cell>
          <cell r="R1584" t="str">
            <v>-</v>
          </cell>
          <cell r="S1584" t="str">
            <v>-</v>
          </cell>
        </row>
        <row r="1585">
          <cell r="B1585" t="str">
            <v xml:space="preserve">  NOVEMBER</v>
          </cell>
          <cell r="C1585" t="str">
            <v>-</v>
          </cell>
          <cell r="D1585" t="str">
            <v>-</v>
          </cell>
          <cell r="E1585" t="str">
            <v>-</v>
          </cell>
          <cell r="F1585" t="str">
            <v>-</v>
          </cell>
          <cell r="G1585" t="str">
            <v>-</v>
          </cell>
          <cell r="H1585" t="str">
            <v>-</v>
          </cell>
          <cell r="I1585">
            <v>0</v>
          </cell>
          <cell r="J1585">
            <v>0</v>
          </cell>
          <cell r="K1585">
            <v>0</v>
          </cell>
          <cell r="L1585" t="str">
            <v>-</v>
          </cell>
          <cell r="M1585" t="str">
            <v>-</v>
          </cell>
          <cell r="N1585" t="str">
            <v>-</v>
          </cell>
          <cell r="O1585" t="str">
            <v>-</v>
          </cell>
          <cell r="P1585" t="str">
            <v>-</v>
          </cell>
          <cell r="Q1585" t="str">
            <v>-</v>
          </cell>
          <cell r="R1585" t="str">
            <v>-</v>
          </cell>
          <cell r="S1585" t="str">
            <v>-</v>
          </cell>
        </row>
        <row r="1586">
          <cell r="B1586" t="str">
            <v xml:space="preserve">  DECEMBER</v>
          </cell>
          <cell r="C1586" t="str">
            <v>-</v>
          </cell>
          <cell r="D1586" t="str">
            <v>-</v>
          </cell>
          <cell r="E1586" t="str">
            <v>-</v>
          </cell>
          <cell r="F1586" t="str">
            <v>-</v>
          </cell>
          <cell r="G1586" t="str">
            <v>-</v>
          </cell>
          <cell r="H1586" t="str">
            <v>-</v>
          </cell>
          <cell r="I1586">
            <v>0</v>
          </cell>
          <cell r="J1586">
            <v>0</v>
          </cell>
          <cell r="K1586">
            <v>0</v>
          </cell>
          <cell r="L1586" t="str">
            <v>-</v>
          </cell>
          <cell r="M1586" t="str">
            <v>-</v>
          </cell>
          <cell r="N1586" t="str">
            <v>-</v>
          </cell>
          <cell r="O1586" t="str">
            <v>-</v>
          </cell>
          <cell r="P1586" t="str">
            <v>-</v>
          </cell>
          <cell r="Q1586" t="str">
            <v>-</v>
          </cell>
          <cell r="R1586" t="str">
            <v>-</v>
          </cell>
          <cell r="S1586" t="str">
            <v>-</v>
          </cell>
        </row>
        <row r="1587">
          <cell r="A1587" t="str">
            <v>2005</v>
          </cell>
          <cell r="B1587" t="str">
            <v xml:space="preserve">  JANUARY</v>
          </cell>
          <cell r="C1587" t="str">
            <v>-</v>
          </cell>
          <cell r="D1587" t="str">
            <v>-</v>
          </cell>
          <cell r="E1587" t="str">
            <v>-</v>
          </cell>
          <cell r="F1587" t="str">
            <v>-</v>
          </cell>
          <cell r="G1587" t="str">
            <v>-</v>
          </cell>
          <cell r="H1587" t="str">
            <v>-</v>
          </cell>
          <cell r="I1587">
            <v>0</v>
          </cell>
          <cell r="J1587">
            <v>0</v>
          </cell>
          <cell r="K1587">
            <v>0</v>
          </cell>
          <cell r="L1587" t="str">
            <v>-</v>
          </cell>
          <cell r="M1587" t="str">
            <v>-</v>
          </cell>
          <cell r="N1587" t="str">
            <v>-</v>
          </cell>
          <cell r="O1587" t="str">
            <v>-</v>
          </cell>
          <cell r="P1587" t="str">
            <v>-</v>
          </cell>
          <cell r="Q1587" t="str">
            <v>-</v>
          </cell>
          <cell r="R1587" t="str">
            <v>-</v>
          </cell>
          <cell r="S1587" t="str">
            <v>-</v>
          </cell>
        </row>
        <row r="1588">
          <cell r="B1588" t="str">
            <v xml:space="preserve">  FEBRUARY</v>
          </cell>
          <cell r="C1588" t="str">
            <v>-</v>
          </cell>
          <cell r="D1588" t="str">
            <v>-</v>
          </cell>
          <cell r="E1588" t="str">
            <v>-</v>
          </cell>
          <cell r="F1588" t="str">
            <v>-</v>
          </cell>
          <cell r="G1588" t="str">
            <v>-</v>
          </cell>
          <cell r="H1588" t="str">
            <v>-</v>
          </cell>
          <cell r="I1588">
            <v>0</v>
          </cell>
          <cell r="J1588">
            <v>0</v>
          </cell>
          <cell r="K1588">
            <v>0</v>
          </cell>
          <cell r="L1588" t="str">
            <v>-</v>
          </cell>
          <cell r="M1588" t="str">
            <v>-</v>
          </cell>
          <cell r="N1588" t="str">
            <v>-</v>
          </cell>
          <cell r="O1588" t="str">
            <v>-</v>
          </cell>
          <cell r="P1588" t="str">
            <v>-</v>
          </cell>
          <cell r="Q1588" t="str">
            <v>-</v>
          </cell>
          <cell r="R1588" t="str">
            <v>-</v>
          </cell>
          <cell r="S1588" t="str">
            <v>-</v>
          </cell>
        </row>
        <row r="1589">
          <cell r="B1589" t="str">
            <v xml:space="preserve">  MARCH</v>
          </cell>
          <cell r="C1589" t="str">
            <v>-</v>
          </cell>
          <cell r="D1589" t="str">
            <v>-</v>
          </cell>
          <cell r="E1589" t="str">
            <v>-</v>
          </cell>
          <cell r="F1589" t="str">
            <v>-</v>
          </cell>
          <cell r="G1589" t="str">
            <v>-</v>
          </cell>
          <cell r="H1589" t="str">
            <v>-</v>
          </cell>
          <cell r="I1589">
            <v>0</v>
          </cell>
          <cell r="J1589">
            <v>0</v>
          </cell>
          <cell r="K1589">
            <v>0</v>
          </cell>
          <cell r="L1589" t="str">
            <v>-</v>
          </cell>
          <cell r="M1589" t="str">
            <v>-</v>
          </cell>
          <cell r="N1589" t="str">
            <v>-</v>
          </cell>
          <cell r="O1589" t="str">
            <v>-</v>
          </cell>
          <cell r="P1589" t="str">
            <v>-</v>
          </cell>
          <cell r="Q1589" t="str">
            <v>-</v>
          </cell>
          <cell r="R1589" t="str">
            <v>-</v>
          </cell>
          <cell r="S1589" t="str">
            <v>-</v>
          </cell>
        </row>
        <row r="1590">
          <cell r="B1590" t="str">
            <v xml:space="preserve">  APRIL</v>
          </cell>
          <cell r="C1590" t="str">
            <v>-</v>
          </cell>
          <cell r="D1590" t="str">
            <v>-</v>
          </cell>
          <cell r="E1590" t="str">
            <v>-</v>
          </cell>
          <cell r="F1590" t="str">
            <v>-</v>
          </cell>
          <cell r="G1590" t="str">
            <v>-</v>
          </cell>
          <cell r="H1590" t="str">
            <v>-</v>
          </cell>
          <cell r="I1590">
            <v>0</v>
          </cell>
          <cell r="J1590">
            <v>0</v>
          </cell>
          <cell r="K1590">
            <v>0</v>
          </cell>
          <cell r="L1590" t="str">
            <v>-</v>
          </cell>
          <cell r="M1590" t="str">
            <v>-</v>
          </cell>
          <cell r="N1590" t="str">
            <v>-</v>
          </cell>
          <cell r="O1590" t="str">
            <v>-</v>
          </cell>
          <cell r="P1590" t="str">
            <v>-</v>
          </cell>
          <cell r="Q1590" t="str">
            <v>-</v>
          </cell>
          <cell r="R1590" t="str">
            <v>-</v>
          </cell>
          <cell r="S1590" t="str">
            <v>-</v>
          </cell>
        </row>
        <row r="1591">
          <cell r="B1591" t="str">
            <v xml:space="preserve">  MAY</v>
          </cell>
          <cell r="C1591" t="str">
            <v>-</v>
          </cell>
          <cell r="D1591" t="str">
            <v>-</v>
          </cell>
          <cell r="E1591" t="str">
            <v>-</v>
          </cell>
          <cell r="F1591" t="str">
            <v>-</v>
          </cell>
          <cell r="G1591" t="str">
            <v>-</v>
          </cell>
          <cell r="H1591" t="str">
            <v>-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 t="str">
            <v>-</v>
          </cell>
          <cell r="N1591" t="str">
            <v>-</v>
          </cell>
          <cell r="O1591" t="str">
            <v>-</v>
          </cell>
          <cell r="P1591" t="str">
            <v>-</v>
          </cell>
          <cell r="Q1591" t="str">
            <v>-</v>
          </cell>
          <cell r="R1591" t="str">
            <v>-</v>
          </cell>
          <cell r="S1591" t="str">
            <v>-</v>
          </cell>
        </row>
        <row r="1592">
          <cell r="B1592" t="str">
            <v xml:space="preserve">  JUNE</v>
          </cell>
          <cell r="C1592" t="str">
            <v>-</v>
          </cell>
          <cell r="D1592">
            <v>121.75</v>
          </cell>
          <cell r="E1592">
            <v>323</v>
          </cell>
          <cell r="F1592">
            <v>491</v>
          </cell>
          <cell r="G1592">
            <v>2100</v>
          </cell>
          <cell r="H1592">
            <v>441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58240.6</v>
          </cell>
          <cell r="O1592">
            <v>1.1710772846425019</v>
          </cell>
          <cell r="P1592">
            <v>68204.243703950095</v>
          </cell>
          <cell r="Q1592">
            <v>0</v>
          </cell>
          <cell r="R1592">
            <v>0</v>
          </cell>
          <cell r="S1592">
            <v>0</v>
          </cell>
        </row>
        <row r="1593">
          <cell r="B1593" t="str">
            <v xml:space="preserve">  JULY</v>
          </cell>
          <cell r="C1593" t="str">
            <v>-</v>
          </cell>
          <cell r="D1593">
            <v>122.55</v>
          </cell>
          <cell r="E1593">
            <v>325</v>
          </cell>
          <cell r="F1593">
            <v>491</v>
          </cell>
          <cell r="G1593">
            <v>2100</v>
          </cell>
          <cell r="H1593">
            <v>449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58240.6</v>
          </cell>
          <cell r="O1593">
            <v>1.1858762670936582</v>
          </cell>
          <cell r="P1593">
            <v>69066.145321294913</v>
          </cell>
          <cell r="Q1593">
            <v>0</v>
          </cell>
          <cell r="R1593">
            <v>0</v>
          </cell>
          <cell r="S1593">
            <v>0</v>
          </cell>
        </row>
        <row r="1594">
          <cell r="B1594" t="str">
            <v xml:space="preserve">  AUGUST</v>
          </cell>
          <cell r="C1594" t="str">
            <v>-</v>
          </cell>
          <cell r="D1594">
            <v>122.49</v>
          </cell>
          <cell r="E1594">
            <v>326</v>
          </cell>
          <cell r="F1594">
            <v>493</v>
          </cell>
          <cell r="G1594">
            <v>2100</v>
          </cell>
          <cell r="H1594">
            <v>452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58240.6</v>
          </cell>
          <cell r="O1594">
            <v>1.1909377719812502</v>
          </cell>
          <cell r="P1594">
            <v>69360.930402851198</v>
          </cell>
          <cell r="Q1594">
            <v>0</v>
          </cell>
          <cell r="R1594">
            <v>0</v>
          </cell>
          <cell r="S1594">
            <v>0</v>
          </cell>
        </row>
        <row r="1595">
          <cell r="B1595" t="str">
            <v xml:space="preserve">  SEPTEMBER</v>
          </cell>
          <cell r="C1595" t="str">
            <v>-</v>
          </cell>
          <cell r="D1595">
            <v>123.27</v>
          </cell>
          <cell r="E1595">
            <v>330</v>
          </cell>
          <cell r="F1595">
            <v>495</v>
          </cell>
          <cell r="G1595">
            <v>2100</v>
          </cell>
          <cell r="H1595">
            <v>462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58240.6</v>
          </cell>
          <cell r="O1595">
            <v>1.2091382084425562</v>
          </cell>
          <cell r="P1595">
            <v>70420.934742619531</v>
          </cell>
          <cell r="Q1595">
            <v>0</v>
          </cell>
          <cell r="R1595">
            <v>0</v>
          </cell>
          <cell r="S1595">
            <v>0</v>
          </cell>
        </row>
        <row r="1596">
          <cell r="B1596" t="str">
            <v xml:space="preserve">  OCTOBER</v>
          </cell>
          <cell r="C1596" t="str">
            <v>-</v>
          </cell>
          <cell r="D1596">
            <v>139.13999999999999</v>
          </cell>
          <cell r="E1596">
            <v>376</v>
          </cell>
          <cell r="F1596">
            <v>511</v>
          </cell>
          <cell r="G1596">
            <v>4300</v>
          </cell>
          <cell r="H1596">
            <v>500</v>
          </cell>
          <cell r="I1596">
            <v>0</v>
          </cell>
          <cell r="J1596">
            <v>0</v>
          </cell>
          <cell r="K1596">
            <v>49.64</v>
          </cell>
          <cell r="L1596">
            <v>49.64</v>
          </cell>
          <cell r="M1596">
            <v>49.64</v>
          </cell>
          <cell r="N1596">
            <v>58240.6</v>
          </cell>
          <cell r="O1596">
            <v>1.2957987371030848</v>
          </cell>
          <cell r="P1596">
            <v>75468.095928125913</v>
          </cell>
          <cell r="Q1596">
            <v>2891063.3840000001</v>
          </cell>
          <cell r="R1596">
            <v>3746236.2818721705</v>
          </cell>
          <cell r="S1596">
            <v>855172.89787217043</v>
          </cell>
        </row>
        <row r="1597">
          <cell r="B1597" t="str">
            <v xml:space="preserve">  NOVEMBER</v>
          </cell>
          <cell r="C1597" t="str">
            <v>-</v>
          </cell>
          <cell r="D1597">
            <v>140.15</v>
          </cell>
          <cell r="E1597">
            <v>393</v>
          </cell>
          <cell r="F1597">
            <v>511</v>
          </cell>
          <cell r="G1597">
            <v>4300</v>
          </cell>
          <cell r="H1597">
            <v>510</v>
          </cell>
          <cell r="I1597">
            <v>0</v>
          </cell>
          <cell r="J1597">
            <v>0</v>
          </cell>
          <cell r="K1597">
            <v>76.09</v>
          </cell>
          <cell r="L1597">
            <v>26.45</v>
          </cell>
          <cell r="M1597">
            <v>26.45</v>
          </cell>
          <cell r="N1597">
            <v>58240.6</v>
          </cell>
          <cell r="O1597">
            <v>1.3143110238762414</v>
          </cell>
          <cell r="P1597">
            <v>76546.26261716662</v>
          </cell>
          <cell r="Q1597">
            <v>1540463.8699999999</v>
          </cell>
          <cell r="R1597">
            <v>2024648.6462240571</v>
          </cell>
          <cell r="S1597">
            <v>484184.77622405719</v>
          </cell>
        </row>
        <row r="1598">
          <cell r="B1598" t="str">
            <v xml:space="preserve">  DECEMBER</v>
          </cell>
          <cell r="C1598" t="str">
            <v>-</v>
          </cell>
          <cell r="D1598">
            <v>140.32</v>
          </cell>
          <cell r="E1598">
            <v>393</v>
          </cell>
          <cell r="F1598">
            <v>511</v>
          </cell>
          <cell r="G1598">
            <v>4300</v>
          </cell>
          <cell r="H1598">
            <v>510</v>
          </cell>
          <cell r="I1598">
            <v>0</v>
          </cell>
          <cell r="J1598">
            <v>0</v>
          </cell>
          <cell r="K1598">
            <v>76.09</v>
          </cell>
          <cell r="L1598">
            <v>0</v>
          </cell>
          <cell r="M1598">
            <v>0</v>
          </cell>
          <cell r="N1598">
            <v>58240.6</v>
          </cell>
          <cell r="O1598">
            <v>1.3145415219328263</v>
          </cell>
          <cell r="P1598">
            <v>76559.686962280961</v>
          </cell>
          <cell r="Q1598">
            <v>0</v>
          </cell>
          <cell r="R1598">
            <v>0</v>
          </cell>
          <cell r="S1598">
            <v>0</v>
          </cell>
        </row>
        <row r="1599">
          <cell r="A1599" t="str">
            <v>2006</v>
          </cell>
          <cell r="B1599" t="str">
            <v xml:space="preserve">  JANUARY</v>
          </cell>
          <cell r="C1599" t="str">
            <v>-</v>
          </cell>
          <cell r="D1599" t="str">
            <v>-</v>
          </cell>
          <cell r="E1599" t="str">
            <v>-</v>
          </cell>
          <cell r="F1599" t="str">
            <v>-</v>
          </cell>
          <cell r="G1599" t="str">
            <v>-</v>
          </cell>
          <cell r="H1599" t="str">
            <v>-</v>
          </cell>
          <cell r="I1599">
            <v>0</v>
          </cell>
          <cell r="J1599">
            <v>0</v>
          </cell>
          <cell r="K1599">
            <v>76.09</v>
          </cell>
          <cell r="L1599" t="str">
            <v>-</v>
          </cell>
          <cell r="M1599" t="str">
            <v>-</v>
          </cell>
          <cell r="N1599">
            <v>58240.6</v>
          </cell>
          <cell r="O1599">
            <v>0.25</v>
          </cell>
          <cell r="P1599">
            <v>14560.15</v>
          </cell>
          <cell r="Q1599">
            <v>0</v>
          </cell>
          <cell r="R1599">
            <v>0</v>
          </cell>
          <cell r="S1599">
            <v>0</v>
          </cell>
        </row>
        <row r="1600">
          <cell r="B1600" t="str">
            <v xml:space="preserve">  FEBRUARY</v>
          </cell>
          <cell r="C1600" t="str">
            <v>-</v>
          </cell>
          <cell r="D1600" t="str">
            <v>-</v>
          </cell>
          <cell r="E1600" t="str">
            <v>-</v>
          </cell>
          <cell r="F1600" t="str">
            <v>-</v>
          </cell>
          <cell r="G1600" t="str">
            <v>-</v>
          </cell>
          <cell r="H1600" t="str">
            <v>-</v>
          </cell>
          <cell r="I1600">
            <v>0</v>
          </cell>
          <cell r="J1600">
            <v>0</v>
          </cell>
          <cell r="K1600">
            <v>76.09</v>
          </cell>
          <cell r="L1600" t="str">
            <v>-</v>
          </cell>
          <cell r="M1600" t="str">
            <v>-</v>
          </cell>
          <cell r="N1600">
            <v>58240.6</v>
          </cell>
          <cell r="O1600">
            <v>0.25</v>
          </cell>
          <cell r="P1600">
            <v>14560.15</v>
          </cell>
          <cell r="Q1600">
            <v>0</v>
          </cell>
          <cell r="R1600">
            <v>0</v>
          </cell>
          <cell r="S1600">
            <v>0</v>
          </cell>
        </row>
        <row r="1601">
          <cell r="B1601" t="str">
            <v xml:space="preserve">  MARCH</v>
          </cell>
          <cell r="C1601" t="str">
            <v>-</v>
          </cell>
          <cell r="D1601" t="str">
            <v>-</v>
          </cell>
          <cell r="E1601" t="str">
            <v>-</v>
          </cell>
          <cell r="F1601" t="str">
            <v>-</v>
          </cell>
          <cell r="G1601" t="str">
            <v>-</v>
          </cell>
          <cell r="H1601" t="str">
            <v>-</v>
          </cell>
          <cell r="I1601">
            <v>0</v>
          </cell>
          <cell r="J1601">
            <v>0</v>
          </cell>
          <cell r="K1601">
            <v>76.09</v>
          </cell>
          <cell r="L1601" t="str">
            <v>-</v>
          </cell>
          <cell r="M1601" t="str">
            <v>-</v>
          </cell>
          <cell r="N1601">
            <v>58240.6</v>
          </cell>
          <cell r="O1601">
            <v>0.25</v>
          </cell>
          <cell r="P1601">
            <v>14560.15</v>
          </cell>
          <cell r="Q1601">
            <v>0</v>
          </cell>
          <cell r="R1601">
            <v>0</v>
          </cell>
          <cell r="S1601">
            <v>0</v>
          </cell>
        </row>
        <row r="1602">
          <cell r="B1602" t="str">
            <v xml:space="preserve">  APRIL</v>
          </cell>
          <cell r="C1602" t="str">
            <v>-</v>
          </cell>
          <cell r="D1602" t="str">
            <v>-</v>
          </cell>
          <cell r="E1602" t="str">
            <v>-</v>
          </cell>
          <cell r="F1602" t="str">
            <v>-</v>
          </cell>
          <cell r="G1602" t="str">
            <v>-</v>
          </cell>
          <cell r="H1602" t="str">
            <v>-</v>
          </cell>
          <cell r="I1602">
            <v>0</v>
          </cell>
          <cell r="J1602">
            <v>0</v>
          </cell>
          <cell r="K1602">
            <v>76.09</v>
          </cell>
          <cell r="L1602" t="str">
            <v>-</v>
          </cell>
          <cell r="M1602" t="str">
            <v>-</v>
          </cell>
          <cell r="N1602">
            <v>58240.6</v>
          </cell>
          <cell r="O1602">
            <v>0.25</v>
          </cell>
          <cell r="P1602">
            <v>14560.15</v>
          </cell>
          <cell r="Q1602">
            <v>0</v>
          </cell>
          <cell r="R1602">
            <v>0</v>
          </cell>
          <cell r="S1602">
            <v>0</v>
          </cell>
        </row>
        <row r="1603">
          <cell r="B1603" t="str">
            <v xml:space="preserve">  MAY</v>
          </cell>
          <cell r="C1603" t="str">
            <v>-</v>
          </cell>
          <cell r="D1603" t="str">
            <v>-</v>
          </cell>
          <cell r="E1603" t="str">
            <v>-</v>
          </cell>
          <cell r="F1603" t="str">
            <v>-</v>
          </cell>
          <cell r="G1603" t="str">
            <v>-</v>
          </cell>
          <cell r="H1603" t="str">
            <v>-</v>
          </cell>
          <cell r="I1603">
            <v>0</v>
          </cell>
          <cell r="J1603">
            <v>0</v>
          </cell>
          <cell r="K1603">
            <v>76.09</v>
          </cell>
          <cell r="L1603" t="str">
            <v>-</v>
          </cell>
          <cell r="M1603" t="str">
            <v>-</v>
          </cell>
          <cell r="N1603">
            <v>58240.6</v>
          </cell>
          <cell r="O1603">
            <v>0.25</v>
          </cell>
          <cell r="P1603">
            <v>14560.15</v>
          </cell>
          <cell r="Q1603">
            <v>0</v>
          </cell>
          <cell r="R1603">
            <v>0</v>
          </cell>
          <cell r="S1603">
            <v>0</v>
          </cell>
        </row>
        <row r="1604">
          <cell r="B1604" t="str">
            <v xml:space="preserve">  JUNE</v>
          </cell>
          <cell r="C1604" t="str">
            <v>-</v>
          </cell>
          <cell r="D1604" t="str">
            <v>-</v>
          </cell>
          <cell r="E1604" t="str">
            <v>-</v>
          </cell>
          <cell r="F1604" t="str">
            <v>-</v>
          </cell>
          <cell r="G1604" t="str">
            <v>-</v>
          </cell>
          <cell r="H1604" t="str">
            <v>-</v>
          </cell>
          <cell r="I1604">
            <v>0</v>
          </cell>
          <cell r="J1604">
            <v>0</v>
          </cell>
          <cell r="K1604">
            <v>76.09</v>
          </cell>
          <cell r="L1604" t="str">
            <v>-</v>
          </cell>
          <cell r="M1604" t="str">
            <v>-</v>
          </cell>
          <cell r="N1604">
            <v>58240.6</v>
          </cell>
          <cell r="O1604">
            <v>0.25</v>
          </cell>
          <cell r="P1604">
            <v>14560.15</v>
          </cell>
          <cell r="Q1604">
            <v>0</v>
          </cell>
          <cell r="R1604">
            <v>0</v>
          </cell>
          <cell r="S1604">
            <v>0</v>
          </cell>
        </row>
        <row r="1605">
          <cell r="B1605" t="str">
            <v xml:space="preserve">  JULY</v>
          </cell>
          <cell r="C1605" t="str">
            <v>-</v>
          </cell>
          <cell r="D1605" t="str">
            <v>-</v>
          </cell>
          <cell r="E1605" t="str">
            <v>-</v>
          </cell>
          <cell r="F1605" t="str">
            <v>-</v>
          </cell>
          <cell r="G1605" t="str">
            <v>-</v>
          </cell>
          <cell r="H1605" t="str">
            <v>-</v>
          </cell>
          <cell r="I1605">
            <v>0</v>
          </cell>
          <cell r="J1605">
            <v>0</v>
          </cell>
          <cell r="K1605">
            <v>76.09</v>
          </cell>
          <cell r="L1605" t="str">
            <v>-</v>
          </cell>
          <cell r="M1605" t="str">
            <v>-</v>
          </cell>
          <cell r="N1605">
            <v>58240.6</v>
          </cell>
          <cell r="O1605">
            <v>0.25</v>
          </cell>
          <cell r="P1605">
            <v>14560.15</v>
          </cell>
          <cell r="Q1605">
            <v>0</v>
          </cell>
          <cell r="R1605">
            <v>0</v>
          </cell>
          <cell r="S1605">
            <v>0</v>
          </cell>
        </row>
        <row r="1606">
          <cell r="B1606" t="str">
            <v xml:space="preserve">  AUGUST</v>
          </cell>
          <cell r="C1606" t="str">
            <v>-</v>
          </cell>
          <cell r="D1606" t="str">
            <v>-</v>
          </cell>
          <cell r="E1606" t="str">
            <v>-</v>
          </cell>
          <cell r="F1606" t="str">
            <v>-</v>
          </cell>
          <cell r="G1606" t="str">
            <v>-</v>
          </cell>
          <cell r="H1606" t="str">
            <v>-</v>
          </cell>
          <cell r="I1606">
            <v>0</v>
          </cell>
          <cell r="J1606">
            <v>0</v>
          </cell>
          <cell r="K1606">
            <v>76.09</v>
          </cell>
          <cell r="L1606" t="str">
            <v>-</v>
          </cell>
          <cell r="M1606" t="str">
            <v>-</v>
          </cell>
          <cell r="N1606">
            <v>58240.6</v>
          </cell>
          <cell r="O1606">
            <v>0.25</v>
          </cell>
          <cell r="P1606">
            <v>14560.15</v>
          </cell>
          <cell r="Q1606">
            <v>0</v>
          </cell>
          <cell r="R1606">
            <v>0</v>
          </cell>
          <cell r="S1606">
            <v>0</v>
          </cell>
        </row>
        <row r="1607">
          <cell r="B1607" t="str">
            <v xml:space="preserve">  SEPTEMBER</v>
          </cell>
          <cell r="C1607" t="str">
            <v>-</v>
          </cell>
          <cell r="D1607" t="str">
            <v>-</v>
          </cell>
          <cell r="E1607" t="str">
            <v>-</v>
          </cell>
          <cell r="F1607" t="str">
            <v>-</v>
          </cell>
          <cell r="G1607" t="str">
            <v>-</v>
          </cell>
          <cell r="H1607" t="str">
            <v>-</v>
          </cell>
          <cell r="I1607">
            <v>0</v>
          </cell>
          <cell r="J1607">
            <v>0</v>
          </cell>
          <cell r="K1607">
            <v>76.09</v>
          </cell>
          <cell r="L1607" t="str">
            <v>-</v>
          </cell>
          <cell r="M1607" t="str">
            <v>-</v>
          </cell>
          <cell r="N1607">
            <v>58240.6</v>
          </cell>
          <cell r="O1607">
            <v>0.25</v>
          </cell>
          <cell r="P1607">
            <v>14560.15</v>
          </cell>
          <cell r="Q1607">
            <v>0</v>
          </cell>
          <cell r="R1607">
            <v>0</v>
          </cell>
          <cell r="S1607">
            <v>0</v>
          </cell>
        </row>
        <row r="1608">
          <cell r="B1608" t="str">
            <v xml:space="preserve">  OCTOBER</v>
          </cell>
          <cell r="C1608" t="str">
            <v>-</v>
          </cell>
          <cell r="D1608" t="str">
            <v>-</v>
          </cell>
          <cell r="E1608" t="str">
            <v>-</v>
          </cell>
          <cell r="F1608" t="str">
            <v>-</v>
          </cell>
          <cell r="G1608" t="str">
            <v>-</v>
          </cell>
          <cell r="H1608" t="str">
            <v>-</v>
          </cell>
          <cell r="I1608">
            <v>0</v>
          </cell>
          <cell r="J1608">
            <v>0</v>
          </cell>
          <cell r="K1608">
            <v>76.09</v>
          </cell>
          <cell r="L1608" t="str">
            <v>-</v>
          </cell>
          <cell r="M1608" t="str">
            <v>-</v>
          </cell>
          <cell r="N1608">
            <v>58240.6</v>
          </cell>
          <cell r="O1608">
            <v>0.25</v>
          </cell>
          <cell r="P1608">
            <v>14560.15</v>
          </cell>
          <cell r="Q1608">
            <v>0</v>
          </cell>
          <cell r="R1608">
            <v>0</v>
          </cell>
          <cell r="S1608">
            <v>0</v>
          </cell>
        </row>
        <row r="1609">
          <cell r="B1609" t="str">
            <v xml:space="preserve">  NOVEMBER</v>
          </cell>
          <cell r="C1609" t="str">
            <v>-</v>
          </cell>
          <cell r="D1609" t="str">
            <v>-</v>
          </cell>
          <cell r="E1609" t="str">
            <v>-</v>
          </cell>
          <cell r="F1609" t="str">
            <v>-</v>
          </cell>
          <cell r="G1609" t="str">
            <v>-</v>
          </cell>
          <cell r="H1609" t="str">
            <v>-</v>
          </cell>
          <cell r="I1609">
            <v>0</v>
          </cell>
          <cell r="J1609">
            <v>0</v>
          </cell>
          <cell r="K1609">
            <v>76.09</v>
          </cell>
          <cell r="L1609" t="str">
            <v>-</v>
          </cell>
          <cell r="M1609" t="str">
            <v>-</v>
          </cell>
          <cell r="N1609">
            <v>58240.6</v>
          </cell>
          <cell r="O1609">
            <v>0.25</v>
          </cell>
          <cell r="P1609">
            <v>14560.15</v>
          </cell>
          <cell r="Q1609">
            <v>0</v>
          </cell>
          <cell r="R1609">
            <v>0</v>
          </cell>
          <cell r="S1609">
            <v>0</v>
          </cell>
        </row>
        <row r="1611">
          <cell r="A1611" t="str">
            <v xml:space="preserve"> </v>
          </cell>
          <cell r="B1611" t="str">
            <v>T O T A L</v>
          </cell>
          <cell r="C1611" t="str">
            <v>Pay Item</v>
          </cell>
          <cell r="E1611" t="str">
            <v>:</v>
          </cell>
          <cell r="F1611" t="str">
            <v>III-4-A-6</v>
          </cell>
          <cell r="J1611">
            <v>0</v>
          </cell>
          <cell r="K1611" t="str">
            <v>-</v>
          </cell>
          <cell r="L1611">
            <v>76.09</v>
          </cell>
          <cell r="M1611">
            <v>76.09</v>
          </cell>
          <cell r="O1611" t="str">
            <v>-</v>
          </cell>
          <cell r="Q1611">
            <v>4431527.2539999997</v>
          </cell>
          <cell r="R1611">
            <v>5770884.9280962273</v>
          </cell>
          <cell r="S1611">
            <v>1339357.6740962276</v>
          </cell>
        </row>
        <row r="1613">
          <cell r="A1613" t="str">
            <v xml:space="preserve">   L : Labour</v>
          </cell>
          <cell r="E1613" t="str">
            <v xml:space="preserve">    C : Cement</v>
          </cell>
          <cell r="J1613" t="str">
            <v xml:space="preserve">    S : Steel</v>
          </cell>
          <cell r="N1613" t="str">
            <v xml:space="preserve">    F : Fuel</v>
          </cell>
          <cell r="R1613" t="str">
            <v xml:space="preserve">    M : Material</v>
          </cell>
        </row>
        <row r="1614">
          <cell r="A1614" t="str">
            <v xml:space="preserve">   Economic Indicators Table 1.3</v>
          </cell>
          <cell r="E1614" t="str">
            <v xml:space="preserve">         Economic Indicators Table 1.11</v>
          </cell>
          <cell r="J1614" t="str">
            <v xml:space="preserve">         Economic Indicators Table 1.11</v>
          </cell>
          <cell r="N1614" t="str">
            <v xml:space="preserve">         "Official Diesel Oil Selling Price"</v>
          </cell>
          <cell r="R1614" t="str">
            <v xml:space="preserve">         Economic Indicators Table 1.15</v>
          </cell>
        </row>
        <row r="1615">
          <cell r="A1615" t="str">
            <v xml:space="preserve">   Consumer Price Indices for 43 Cities &amp; Changes</v>
          </cell>
          <cell r="E1615" t="str">
            <v xml:space="preserve">         Wholesale Price Indices of Manufacturing Commodities</v>
          </cell>
          <cell r="J1615" t="str">
            <v xml:space="preserve">         Wholesale Price Indices of Manufacturing Commodities</v>
          </cell>
          <cell r="N1615" t="str">
            <v xml:space="preserve">         Actual cost of high speed diesel</v>
          </cell>
          <cell r="R1615" t="str">
            <v xml:space="preserve">         Wholesale Price Indices of Construction Materials</v>
          </cell>
        </row>
        <row r="1616">
          <cell r="A1616" t="str">
            <v xml:space="preserve">   Sub-Sector General Index for Bandar Lampung</v>
          </cell>
          <cell r="E1616" t="str">
            <v xml:space="preserve">         Sub-Sector 17, Non Metallic Mineral Products</v>
          </cell>
          <cell r="J1616" t="str">
            <v xml:space="preserve">         Sub-Sector 19, Iron and Steel Products</v>
          </cell>
          <cell r="N1616" t="str">
            <v xml:space="preserve">         Estabilished by Pertamina Oil Company</v>
          </cell>
          <cell r="R1616" t="str">
            <v xml:space="preserve">         Sub-Sector 2, Public Works in Agriculture</v>
          </cell>
        </row>
        <row r="1618">
          <cell r="A1618" t="str">
            <v>Pn  =  A +  L(Ln/Lo) + C(Cn/Co) + S(Sn/So) + F(Fn/Fo) + M(Mn/Mo)</v>
          </cell>
        </row>
        <row r="1619">
          <cell r="A1619" t="str">
            <v>CALCULATION OF ESCALATION PAYMENT</v>
          </cell>
        </row>
        <row r="1620">
          <cell r="A1620" t="str">
            <v>CONTRACT PACKAGE</v>
          </cell>
          <cell r="C1620" t="str">
            <v>:</v>
          </cell>
          <cell r="D1620" t="str">
            <v>WAY CURUP IRRIGATION SUB-PROJECT PTSL-II</v>
          </cell>
          <cell r="Q1620" t="str">
            <v>CONTRACTOR</v>
          </cell>
          <cell r="R1620" t="str">
            <v>:     PT. ADHI KARYA (Persero) Tbk</v>
          </cell>
        </row>
        <row r="1621">
          <cell r="A1621" t="str">
            <v>CONTRACT NO. / DATE</v>
          </cell>
          <cell r="C1621" t="str">
            <v>:</v>
          </cell>
          <cell r="D1621" t="str">
            <v>HK.02.07-Ag.0801/WILIII/01 ,  Date : May 14th, 2004</v>
          </cell>
          <cell r="Q1621" t="str">
            <v>CONSULTANT</v>
          </cell>
          <cell r="R1621" t="str">
            <v>:     NIPPON KOEI (In Associated)</v>
          </cell>
        </row>
        <row r="1623">
          <cell r="A1623" t="str">
            <v xml:space="preserve"> PAY ITEM</v>
          </cell>
          <cell r="C1623" t="str">
            <v>:</v>
          </cell>
          <cell r="D1623" t="str">
            <v>IV - 1 - 1</v>
          </cell>
          <cell r="I1623" t="str">
            <v xml:space="preserve"> DESCRIPTION :</v>
          </cell>
          <cell r="J1623" t="str">
            <v>Stripping</v>
          </cell>
          <cell r="M1623" t="str">
            <v>QUANTITIES</v>
          </cell>
          <cell r="N1623" t="str">
            <v>ORIGINAL</v>
          </cell>
          <cell r="P1623" t="str">
            <v>CURRENT</v>
          </cell>
          <cell r="Q1623" t="str">
            <v>ORIGINAL</v>
          </cell>
          <cell r="R1623" t="str">
            <v>CURRENT</v>
          </cell>
        </row>
        <row r="1624">
          <cell r="A1624" t="str">
            <v xml:space="preserve"> COMPONENT</v>
          </cell>
          <cell r="C1624" t="str">
            <v>A</v>
          </cell>
          <cell r="D1624" t="str">
            <v>L</v>
          </cell>
          <cell r="E1624" t="str">
            <v>C</v>
          </cell>
          <cell r="F1624" t="str">
            <v>S</v>
          </cell>
          <cell r="G1624" t="str">
            <v>F</v>
          </cell>
          <cell r="H1624" t="str">
            <v>M</v>
          </cell>
          <cell r="I1624" t="str">
            <v xml:space="preserve"> QUANTITIES   :</v>
          </cell>
          <cell r="J1624">
            <v>1</v>
          </cell>
          <cell r="K1624" t="str">
            <v>cu.m</v>
          </cell>
          <cell r="M1624" t="str">
            <v>FOR</v>
          </cell>
          <cell r="N1624" t="str">
            <v>UNIT PRICE</v>
          </cell>
          <cell r="O1624" t="str">
            <v>FACTOR</v>
          </cell>
          <cell r="P1624" t="str">
            <v>UNIT PRICE</v>
          </cell>
          <cell r="Q1624" t="str">
            <v>AMOUNT</v>
          </cell>
          <cell r="R1624" t="str">
            <v>AMOUNT</v>
          </cell>
          <cell r="S1624" t="str">
            <v>PRICE ESCALATION</v>
          </cell>
        </row>
        <row r="1625">
          <cell r="A1625" t="str">
            <v xml:space="preserve"> COST FACTOR</v>
          </cell>
          <cell r="C1625">
            <v>0.25</v>
          </cell>
          <cell r="D1625">
            <v>0.15</v>
          </cell>
          <cell r="E1625" t="str">
            <v>-</v>
          </cell>
          <cell r="F1625" t="str">
            <v>-</v>
          </cell>
          <cell r="G1625" t="str">
            <v>-</v>
          </cell>
          <cell r="H1625">
            <v>0.6</v>
          </cell>
          <cell r="I1625" t="str">
            <v>SCHEDULE QUANTITIES</v>
          </cell>
          <cell r="K1625" t="str">
            <v>ACTUAL QUANTITIES (MC)</v>
          </cell>
          <cell r="M1625" t="str">
            <v>ESCALATION</v>
          </cell>
          <cell r="N1625" t="str">
            <v>Ho</v>
          </cell>
          <cell r="O1625" t="str">
            <v>Pn</v>
          </cell>
          <cell r="P1625" t="str">
            <v>Hn</v>
          </cell>
          <cell r="Q1625" t="str">
            <v>Io</v>
          </cell>
          <cell r="R1625" t="str">
            <v>In</v>
          </cell>
          <cell r="S1625" t="str">
            <v>PAYMENT</v>
          </cell>
        </row>
        <row r="1626">
          <cell r="A1626" t="str">
            <v xml:space="preserve"> ZERO INDEX / DEC 2002</v>
          </cell>
          <cell r="C1626" t="str">
            <v>-</v>
          </cell>
          <cell r="D1626">
            <v>110.63</v>
          </cell>
          <cell r="E1626">
            <v>294</v>
          </cell>
          <cell r="F1626">
            <v>345</v>
          </cell>
          <cell r="G1626">
            <v>1650</v>
          </cell>
          <cell r="H1626">
            <v>350</v>
          </cell>
          <cell r="I1626" t="str">
            <v>CUMULATIVE</v>
          </cell>
          <cell r="J1626" t="str">
            <v>MONTHLY</v>
          </cell>
          <cell r="K1626" t="str">
            <v>CUMULATIVE</v>
          </cell>
          <cell r="L1626" t="str">
            <v>MONTHLY</v>
          </cell>
          <cell r="M1626" t="str">
            <v>PAYMENT</v>
          </cell>
        </row>
        <row r="1627">
          <cell r="A1627">
            <v>1</v>
          </cell>
          <cell r="B1627">
            <v>2</v>
          </cell>
          <cell r="C1627">
            <v>3</v>
          </cell>
          <cell r="D1627">
            <v>4</v>
          </cell>
          <cell r="E1627">
            <v>5</v>
          </cell>
          <cell r="F1627">
            <v>6</v>
          </cell>
          <cell r="G1627">
            <v>7</v>
          </cell>
          <cell r="H1627">
            <v>8</v>
          </cell>
          <cell r="I1627">
            <v>9</v>
          </cell>
          <cell r="J1627">
            <v>10</v>
          </cell>
          <cell r="K1627">
            <v>11</v>
          </cell>
          <cell r="L1627">
            <v>12</v>
          </cell>
          <cell r="M1627">
            <v>13</v>
          </cell>
          <cell r="N1627">
            <v>14</v>
          </cell>
          <cell r="O1627">
            <v>15</v>
          </cell>
          <cell r="P1627" t="str">
            <v>16=14x15</v>
          </cell>
          <cell r="Q1627" t="str">
            <v>17=13x14</v>
          </cell>
          <cell r="R1627" t="str">
            <v>18=13x16</v>
          </cell>
          <cell r="S1627" t="str">
            <v>19=18-17</v>
          </cell>
        </row>
        <row r="1629">
          <cell r="A1629" t="str">
            <v>2004</v>
          </cell>
          <cell r="B1629" t="str">
            <v xml:space="preserve">  JUNE</v>
          </cell>
          <cell r="C1629" t="str">
            <v>-</v>
          </cell>
          <cell r="D1629" t="str">
            <v>-</v>
          </cell>
          <cell r="E1629" t="str">
            <v>-</v>
          </cell>
          <cell r="F1629" t="str">
            <v>-</v>
          </cell>
          <cell r="G1629" t="str">
            <v>-</v>
          </cell>
          <cell r="H1629" t="str">
            <v>-</v>
          </cell>
          <cell r="I1629">
            <v>0</v>
          </cell>
          <cell r="J1629">
            <v>0</v>
          </cell>
          <cell r="K1629" t="str">
            <v>-</v>
          </cell>
          <cell r="L1629" t="str">
            <v>-</v>
          </cell>
          <cell r="M1629" t="str">
            <v>-</v>
          </cell>
          <cell r="N1629" t="str">
            <v>-</v>
          </cell>
          <cell r="O1629" t="str">
            <v>-</v>
          </cell>
          <cell r="P1629" t="str">
            <v>-</v>
          </cell>
          <cell r="Q1629" t="str">
            <v>-</v>
          </cell>
          <cell r="R1629" t="str">
            <v>-</v>
          </cell>
          <cell r="S1629" t="str">
            <v>-</v>
          </cell>
        </row>
        <row r="1630">
          <cell r="B1630" t="str">
            <v xml:space="preserve">  JULY</v>
          </cell>
          <cell r="C1630" t="str">
            <v>-</v>
          </cell>
          <cell r="D1630" t="str">
            <v>-</v>
          </cell>
          <cell r="E1630" t="str">
            <v>-</v>
          </cell>
          <cell r="F1630" t="str">
            <v>-</v>
          </cell>
          <cell r="G1630" t="str">
            <v>-</v>
          </cell>
          <cell r="H1630" t="str">
            <v>-</v>
          </cell>
          <cell r="I1630">
            <v>0</v>
          </cell>
          <cell r="J1630">
            <v>0</v>
          </cell>
          <cell r="K1630">
            <v>0</v>
          </cell>
          <cell r="L1630" t="str">
            <v>-</v>
          </cell>
          <cell r="M1630" t="str">
            <v>-</v>
          </cell>
          <cell r="N1630" t="str">
            <v>-</v>
          </cell>
          <cell r="O1630" t="str">
            <v>-</v>
          </cell>
          <cell r="P1630" t="str">
            <v>-</v>
          </cell>
          <cell r="Q1630" t="str">
            <v>-</v>
          </cell>
          <cell r="R1630" t="str">
            <v>-</v>
          </cell>
          <cell r="S1630" t="str">
            <v>-</v>
          </cell>
        </row>
        <row r="1631">
          <cell r="B1631" t="str">
            <v xml:space="preserve">  AUGUST</v>
          </cell>
          <cell r="C1631" t="str">
            <v>-</v>
          </cell>
          <cell r="D1631" t="str">
            <v>-</v>
          </cell>
          <cell r="E1631" t="str">
            <v>-</v>
          </cell>
          <cell r="F1631" t="str">
            <v>-</v>
          </cell>
          <cell r="G1631" t="str">
            <v>-</v>
          </cell>
          <cell r="H1631" t="str">
            <v>-</v>
          </cell>
          <cell r="I1631">
            <v>0</v>
          </cell>
          <cell r="J1631">
            <v>0</v>
          </cell>
          <cell r="K1631">
            <v>0</v>
          </cell>
          <cell r="L1631" t="str">
            <v>-</v>
          </cell>
          <cell r="M1631" t="str">
            <v>-</v>
          </cell>
          <cell r="N1631" t="str">
            <v>-</v>
          </cell>
          <cell r="O1631" t="str">
            <v>-</v>
          </cell>
          <cell r="P1631" t="str">
            <v>-</v>
          </cell>
          <cell r="Q1631" t="str">
            <v>-</v>
          </cell>
          <cell r="R1631" t="str">
            <v>-</v>
          </cell>
          <cell r="S1631" t="str">
            <v>-</v>
          </cell>
        </row>
        <row r="1632">
          <cell r="B1632" t="str">
            <v xml:space="preserve">  SEPTEMBER</v>
          </cell>
          <cell r="C1632" t="str">
            <v>-</v>
          </cell>
          <cell r="D1632" t="str">
            <v>-</v>
          </cell>
          <cell r="E1632" t="str">
            <v>-</v>
          </cell>
          <cell r="F1632" t="str">
            <v>-</v>
          </cell>
          <cell r="G1632" t="str">
            <v>-</v>
          </cell>
          <cell r="H1632" t="str">
            <v>-</v>
          </cell>
          <cell r="I1632">
            <v>0</v>
          </cell>
          <cell r="J1632">
            <v>0</v>
          </cell>
          <cell r="K1632">
            <v>0</v>
          </cell>
          <cell r="L1632" t="str">
            <v>-</v>
          </cell>
          <cell r="M1632" t="str">
            <v>-</v>
          </cell>
          <cell r="N1632" t="str">
            <v>-</v>
          </cell>
          <cell r="O1632" t="str">
            <v>-</v>
          </cell>
          <cell r="P1632" t="str">
            <v>-</v>
          </cell>
          <cell r="Q1632" t="str">
            <v>-</v>
          </cell>
          <cell r="R1632" t="str">
            <v>-</v>
          </cell>
          <cell r="S1632" t="str">
            <v>-</v>
          </cell>
        </row>
        <row r="1633">
          <cell r="B1633" t="str">
            <v xml:space="preserve">  OCTOBER</v>
          </cell>
          <cell r="C1633" t="str">
            <v>-</v>
          </cell>
          <cell r="D1633" t="str">
            <v>-</v>
          </cell>
          <cell r="E1633" t="str">
            <v>-</v>
          </cell>
          <cell r="F1633" t="str">
            <v>-</v>
          </cell>
          <cell r="G1633" t="str">
            <v>-</v>
          </cell>
          <cell r="H1633" t="str">
            <v>-</v>
          </cell>
          <cell r="I1633">
            <v>0</v>
          </cell>
          <cell r="J1633">
            <v>0</v>
          </cell>
          <cell r="K1633">
            <v>0</v>
          </cell>
          <cell r="L1633" t="str">
            <v>-</v>
          </cell>
          <cell r="M1633" t="str">
            <v>-</v>
          </cell>
          <cell r="N1633" t="str">
            <v>-</v>
          </cell>
          <cell r="O1633" t="str">
            <v>-</v>
          </cell>
          <cell r="P1633" t="str">
            <v>-</v>
          </cell>
          <cell r="Q1633" t="str">
            <v>-</v>
          </cell>
          <cell r="R1633" t="str">
            <v>-</v>
          </cell>
          <cell r="S1633" t="str">
            <v>-</v>
          </cell>
        </row>
        <row r="1634">
          <cell r="B1634" t="str">
            <v xml:space="preserve">  NOVEMBER</v>
          </cell>
          <cell r="C1634" t="str">
            <v>-</v>
          </cell>
          <cell r="D1634" t="str">
            <v>-</v>
          </cell>
          <cell r="E1634" t="str">
            <v>-</v>
          </cell>
          <cell r="F1634" t="str">
            <v>-</v>
          </cell>
          <cell r="G1634" t="str">
            <v>-</v>
          </cell>
          <cell r="H1634" t="str">
            <v>-</v>
          </cell>
          <cell r="I1634">
            <v>0</v>
          </cell>
          <cell r="J1634">
            <v>0</v>
          </cell>
          <cell r="K1634">
            <v>0</v>
          </cell>
          <cell r="L1634" t="str">
            <v>-</v>
          </cell>
          <cell r="M1634" t="str">
            <v>-</v>
          </cell>
          <cell r="N1634" t="str">
            <v>-</v>
          </cell>
          <cell r="O1634" t="str">
            <v>-</v>
          </cell>
          <cell r="P1634" t="str">
            <v>-</v>
          </cell>
          <cell r="Q1634" t="str">
            <v>-</v>
          </cell>
          <cell r="R1634" t="str">
            <v>-</v>
          </cell>
          <cell r="S1634" t="str">
            <v>-</v>
          </cell>
        </row>
        <row r="1635">
          <cell r="B1635" t="str">
            <v xml:space="preserve">  DECEMBER</v>
          </cell>
          <cell r="C1635" t="str">
            <v>-</v>
          </cell>
          <cell r="D1635" t="str">
            <v>-</v>
          </cell>
          <cell r="E1635" t="str">
            <v>-</v>
          </cell>
          <cell r="F1635" t="str">
            <v>-</v>
          </cell>
          <cell r="G1635" t="str">
            <v>-</v>
          </cell>
          <cell r="H1635" t="str">
            <v>-</v>
          </cell>
          <cell r="I1635">
            <v>0</v>
          </cell>
          <cell r="J1635">
            <v>0</v>
          </cell>
          <cell r="K1635">
            <v>0</v>
          </cell>
          <cell r="L1635" t="str">
            <v>-</v>
          </cell>
          <cell r="M1635" t="str">
            <v>-</v>
          </cell>
          <cell r="N1635" t="str">
            <v>-</v>
          </cell>
          <cell r="O1635" t="str">
            <v>-</v>
          </cell>
          <cell r="P1635" t="str">
            <v>-</v>
          </cell>
          <cell r="Q1635" t="str">
            <v>-</v>
          </cell>
          <cell r="R1635" t="str">
            <v>-</v>
          </cell>
          <cell r="S1635" t="str">
            <v>-</v>
          </cell>
        </row>
        <row r="1636">
          <cell r="A1636" t="str">
            <v>2005</v>
          </cell>
          <cell r="B1636" t="str">
            <v xml:space="preserve">  JANUARY</v>
          </cell>
          <cell r="C1636" t="str">
            <v>-</v>
          </cell>
          <cell r="D1636" t="str">
            <v>-</v>
          </cell>
          <cell r="E1636" t="str">
            <v>-</v>
          </cell>
          <cell r="F1636" t="str">
            <v>-</v>
          </cell>
          <cell r="G1636" t="str">
            <v>-</v>
          </cell>
          <cell r="H1636" t="str">
            <v>-</v>
          </cell>
          <cell r="I1636">
            <v>0</v>
          </cell>
          <cell r="J1636">
            <v>0</v>
          </cell>
          <cell r="K1636">
            <v>0</v>
          </cell>
          <cell r="L1636" t="str">
            <v>-</v>
          </cell>
          <cell r="M1636" t="str">
            <v>-</v>
          </cell>
          <cell r="N1636" t="str">
            <v>-</v>
          </cell>
          <cell r="O1636" t="str">
            <v>-</v>
          </cell>
          <cell r="P1636" t="str">
            <v>-</v>
          </cell>
          <cell r="Q1636" t="str">
            <v>-</v>
          </cell>
          <cell r="R1636" t="str">
            <v>-</v>
          </cell>
          <cell r="S1636" t="str">
            <v>-</v>
          </cell>
        </row>
        <row r="1637">
          <cell r="B1637" t="str">
            <v xml:space="preserve">  FEBRUARY</v>
          </cell>
          <cell r="C1637" t="str">
            <v>-</v>
          </cell>
          <cell r="D1637" t="str">
            <v>-</v>
          </cell>
          <cell r="E1637" t="str">
            <v>-</v>
          </cell>
          <cell r="F1637" t="str">
            <v>-</v>
          </cell>
          <cell r="G1637" t="str">
            <v>-</v>
          </cell>
          <cell r="H1637" t="str">
            <v>-</v>
          </cell>
          <cell r="I1637">
            <v>2030</v>
          </cell>
          <cell r="J1637">
            <v>2030</v>
          </cell>
          <cell r="K1637">
            <v>0</v>
          </cell>
          <cell r="L1637" t="str">
            <v>-</v>
          </cell>
          <cell r="M1637" t="str">
            <v>-</v>
          </cell>
          <cell r="N1637" t="str">
            <v>-</v>
          </cell>
          <cell r="O1637" t="str">
            <v>-</v>
          </cell>
          <cell r="P1637" t="str">
            <v>-</v>
          </cell>
          <cell r="Q1637" t="str">
            <v>-</v>
          </cell>
          <cell r="R1637" t="str">
            <v>-</v>
          </cell>
          <cell r="S1637" t="str">
            <v>-</v>
          </cell>
        </row>
        <row r="1638">
          <cell r="B1638" t="str">
            <v xml:space="preserve">  MARCH</v>
          </cell>
          <cell r="C1638" t="str">
            <v>-</v>
          </cell>
          <cell r="D1638" t="str">
            <v>-</v>
          </cell>
          <cell r="E1638" t="str">
            <v>-</v>
          </cell>
          <cell r="F1638" t="str">
            <v>-</v>
          </cell>
          <cell r="G1638" t="str">
            <v>-</v>
          </cell>
          <cell r="H1638" t="str">
            <v>-</v>
          </cell>
          <cell r="I1638">
            <v>2030</v>
          </cell>
          <cell r="J1638">
            <v>0</v>
          </cell>
          <cell r="K1638">
            <v>0</v>
          </cell>
          <cell r="L1638" t="str">
            <v>-</v>
          </cell>
          <cell r="M1638" t="str">
            <v>-</v>
          </cell>
          <cell r="N1638" t="str">
            <v>-</v>
          </cell>
          <cell r="O1638" t="str">
            <v>-</v>
          </cell>
          <cell r="P1638" t="str">
            <v>-</v>
          </cell>
          <cell r="Q1638" t="str">
            <v>-</v>
          </cell>
          <cell r="R1638" t="str">
            <v>-</v>
          </cell>
          <cell r="S1638" t="str">
            <v>-</v>
          </cell>
        </row>
        <row r="1639">
          <cell r="B1639" t="str">
            <v xml:space="preserve">  APRIL</v>
          </cell>
          <cell r="C1639" t="str">
            <v>-</v>
          </cell>
          <cell r="D1639" t="str">
            <v>-</v>
          </cell>
          <cell r="E1639" t="str">
            <v>-</v>
          </cell>
          <cell r="F1639" t="str">
            <v>-</v>
          </cell>
          <cell r="G1639" t="str">
            <v>-</v>
          </cell>
          <cell r="H1639" t="str">
            <v>-</v>
          </cell>
          <cell r="I1639">
            <v>2030</v>
          </cell>
          <cell r="J1639">
            <v>0</v>
          </cell>
          <cell r="K1639">
            <v>0</v>
          </cell>
          <cell r="L1639" t="str">
            <v>-</v>
          </cell>
          <cell r="M1639" t="str">
            <v>-</v>
          </cell>
          <cell r="N1639" t="str">
            <v>-</v>
          </cell>
          <cell r="O1639" t="str">
            <v>-</v>
          </cell>
          <cell r="P1639" t="str">
            <v>-</v>
          </cell>
          <cell r="Q1639" t="str">
            <v>-</v>
          </cell>
          <cell r="R1639" t="str">
            <v>-</v>
          </cell>
          <cell r="S1639" t="str">
            <v>-</v>
          </cell>
        </row>
        <row r="1640">
          <cell r="B1640" t="str">
            <v xml:space="preserve">  MAY</v>
          </cell>
          <cell r="C1640" t="str">
            <v>-</v>
          </cell>
          <cell r="D1640" t="str">
            <v>-</v>
          </cell>
          <cell r="E1640" t="str">
            <v>-</v>
          </cell>
          <cell r="F1640" t="str">
            <v>-</v>
          </cell>
          <cell r="G1640" t="str">
            <v>-</v>
          </cell>
          <cell r="H1640" t="str">
            <v>-</v>
          </cell>
          <cell r="I1640">
            <v>2030</v>
          </cell>
          <cell r="J1640">
            <v>0</v>
          </cell>
          <cell r="K1640">
            <v>0</v>
          </cell>
          <cell r="L1640" t="str">
            <v xml:space="preserve">-     </v>
          </cell>
          <cell r="M1640" t="str">
            <v>-</v>
          </cell>
          <cell r="N1640" t="str">
            <v>-</v>
          </cell>
          <cell r="O1640" t="str">
            <v>-</v>
          </cell>
          <cell r="P1640" t="str">
            <v>-</v>
          </cell>
          <cell r="Q1640" t="str">
            <v>-</v>
          </cell>
          <cell r="R1640" t="str">
            <v>-</v>
          </cell>
          <cell r="S1640" t="str">
            <v>-</v>
          </cell>
        </row>
        <row r="1641">
          <cell r="B1641" t="str">
            <v xml:space="preserve">  JUNE</v>
          </cell>
          <cell r="C1641" t="str">
            <v>-</v>
          </cell>
          <cell r="D1641">
            <v>121.75</v>
          </cell>
          <cell r="E1641">
            <v>323</v>
          </cell>
          <cell r="F1641">
            <v>491</v>
          </cell>
          <cell r="G1641">
            <v>2100</v>
          </cell>
          <cell r="H1641">
            <v>441</v>
          </cell>
          <cell r="I1641">
            <v>2030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9808.75</v>
          </cell>
          <cell r="O1641">
            <v>1.1710772846425019</v>
          </cell>
          <cell r="P1641">
            <v>11486.804315737141</v>
          </cell>
          <cell r="Q1641">
            <v>0</v>
          </cell>
          <cell r="R1641">
            <v>0</v>
          </cell>
          <cell r="S1641">
            <v>0</v>
          </cell>
        </row>
        <row r="1642">
          <cell r="B1642" t="str">
            <v xml:space="preserve">  JULY</v>
          </cell>
          <cell r="C1642" t="str">
            <v>-</v>
          </cell>
          <cell r="D1642">
            <v>122.55</v>
          </cell>
          <cell r="E1642">
            <v>325</v>
          </cell>
          <cell r="F1642">
            <v>491</v>
          </cell>
          <cell r="G1642">
            <v>2100</v>
          </cell>
          <cell r="H1642">
            <v>449</v>
          </cell>
          <cell r="I1642">
            <v>2030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9808.75</v>
          </cell>
          <cell r="O1642">
            <v>1.1858762670936582</v>
          </cell>
          <cell r="P1642">
            <v>11631.96383485492</v>
          </cell>
          <cell r="Q1642">
            <v>0</v>
          </cell>
          <cell r="R1642">
            <v>0</v>
          </cell>
          <cell r="S1642">
            <v>0</v>
          </cell>
        </row>
        <row r="1643">
          <cell r="B1643" t="str">
            <v xml:space="preserve">  AUGUST</v>
          </cell>
          <cell r="C1643" t="str">
            <v>-</v>
          </cell>
          <cell r="D1643">
            <v>122.49</v>
          </cell>
          <cell r="E1643">
            <v>326</v>
          </cell>
          <cell r="F1643">
            <v>493</v>
          </cell>
          <cell r="G1643">
            <v>2100</v>
          </cell>
          <cell r="H1643">
            <v>452</v>
          </cell>
          <cell r="I1643">
            <v>2030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9808.75</v>
          </cell>
          <cell r="O1643">
            <v>1.1909377719812502</v>
          </cell>
          <cell r="P1643">
            <v>11681.610870921088</v>
          </cell>
          <cell r="Q1643">
            <v>0</v>
          </cell>
          <cell r="R1643">
            <v>0</v>
          </cell>
          <cell r="S1643">
            <v>0</v>
          </cell>
        </row>
        <row r="1644">
          <cell r="B1644" t="str">
            <v xml:space="preserve">  SEPTEMBER</v>
          </cell>
          <cell r="C1644" t="str">
            <v>-</v>
          </cell>
          <cell r="D1644">
            <v>123.27</v>
          </cell>
          <cell r="E1644">
            <v>330</v>
          </cell>
          <cell r="F1644">
            <v>495</v>
          </cell>
          <cell r="G1644">
            <v>2100</v>
          </cell>
          <cell r="H1644">
            <v>462</v>
          </cell>
          <cell r="I1644">
            <v>2030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9808.75</v>
          </cell>
          <cell r="O1644">
            <v>1.2091382084425562</v>
          </cell>
          <cell r="P1644">
            <v>11860.134402060923</v>
          </cell>
          <cell r="Q1644">
            <v>0</v>
          </cell>
          <cell r="R1644">
            <v>0</v>
          </cell>
          <cell r="S1644">
            <v>0</v>
          </cell>
        </row>
        <row r="1645">
          <cell r="B1645" t="str">
            <v xml:space="preserve">  OCTOBER</v>
          </cell>
          <cell r="C1645" t="str">
            <v>-</v>
          </cell>
          <cell r="D1645">
            <v>139.13999999999999</v>
          </cell>
          <cell r="E1645">
            <v>376</v>
          </cell>
          <cell r="F1645">
            <v>511</v>
          </cell>
          <cell r="G1645">
            <v>4300</v>
          </cell>
          <cell r="H1645">
            <v>500</v>
          </cell>
          <cell r="I1645">
            <v>2030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9808.75</v>
          </cell>
          <cell r="O1645">
            <v>1.2957987371030848</v>
          </cell>
          <cell r="P1645">
            <v>12710.165862559883</v>
          </cell>
          <cell r="Q1645">
            <v>0</v>
          </cell>
          <cell r="R1645">
            <v>0</v>
          </cell>
          <cell r="S1645">
            <v>0</v>
          </cell>
        </row>
        <row r="1646">
          <cell r="B1646" t="str">
            <v xml:space="preserve">  NOVEMBER</v>
          </cell>
          <cell r="C1646" t="str">
            <v>-</v>
          </cell>
          <cell r="D1646">
            <v>140.15</v>
          </cell>
          <cell r="E1646">
            <v>393</v>
          </cell>
          <cell r="F1646">
            <v>511</v>
          </cell>
          <cell r="G1646">
            <v>4300</v>
          </cell>
          <cell r="H1646">
            <v>510</v>
          </cell>
          <cell r="I1646">
            <v>2030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9808.75</v>
          </cell>
          <cell r="O1646">
            <v>1.3143110238762414</v>
          </cell>
          <cell r="P1646">
            <v>12891.748255446084</v>
          </cell>
          <cell r="Q1646">
            <v>0</v>
          </cell>
          <cell r="R1646">
            <v>0</v>
          </cell>
          <cell r="S1646">
            <v>0</v>
          </cell>
        </row>
        <row r="1647">
          <cell r="B1647" t="str">
            <v xml:space="preserve">  DECEMBER</v>
          </cell>
          <cell r="C1647" t="str">
            <v>-</v>
          </cell>
          <cell r="D1647">
            <v>140.32</v>
          </cell>
          <cell r="E1647">
            <v>393</v>
          </cell>
          <cell r="F1647">
            <v>511</v>
          </cell>
          <cell r="G1647">
            <v>4300</v>
          </cell>
          <cell r="H1647">
            <v>510</v>
          </cell>
          <cell r="I1647">
            <v>2030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9808.75</v>
          </cell>
          <cell r="O1647">
            <v>1.3145415219328263</v>
          </cell>
          <cell r="P1647">
            <v>12894.00915325861</v>
          </cell>
          <cell r="Q1647">
            <v>0</v>
          </cell>
          <cell r="R1647">
            <v>0</v>
          </cell>
          <cell r="S1647">
            <v>0</v>
          </cell>
        </row>
        <row r="1648">
          <cell r="A1648" t="str">
            <v>2006</v>
          </cell>
          <cell r="B1648" t="str">
            <v xml:space="preserve">  JANUARY</v>
          </cell>
          <cell r="C1648" t="str">
            <v>-</v>
          </cell>
          <cell r="D1648" t="str">
            <v>-</v>
          </cell>
          <cell r="E1648" t="str">
            <v>-</v>
          </cell>
          <cell r="F1648" t="str">
            <v>-</v>
          </cell>
          <cell r="G1648" t="str">
            <v>-</v>
          </cell>
          <cell r="H1648" t="str">
            <v>-</v>
          </cell>
          <cell r="I1648">
            <v>2030</v>
          </cell>
          <cell r="J1648">
            <v>0</v>
          </cell>
          <cell r="K1648">
            <v>0</v>
          </cell>
          <cell r="L1648" t="str">
            <v>-</v>
          </cell>
          <cell r="M1648" t="str">
            <v>-</v>
          </cell>
          <cell r="N1648">
            <v>9808.75</v>
          </cell>
          <cell r="O1648">
            <v>0.25</v>
          </cell>
          <cell r="P1648">
            <v>2452.1875</v>
          </cell>
          <cell r="Q1648">
            <v>0</v>
          </cell>
          <cell r="R1648">
            <v>0</v>
          </cell>
          <cell r="S1648">
            <v>0</v>
          </cell>
        </row>
        <row r="1649">
          <cell r="B1649" t="str">
            <v xml:space="preserve">  FEBRUARY</v>
          </cell>
          <cell r="C1649" t="str">
            <v>-</v>
          </cell>
          <cell r="D1649" t="str">
            <v>-</v>
          </cell>
          <cell r="E1649" t="str">
            <v>-</v>
          </cell>
          <cell r="F1649" t="str">
            <v>-</v>
          </cell>
          <cell r="G1649" t="str">
            <v>-</v>
          </cell>
          <cell r="H1649" t="str">
            <v>-</v>
          </cell>
          <cell r="I1649">
            <v>2030</v>
          </cell>
          <cell r="J1649">
            <v>0</v>
          </cell>
          <cell r="K1649">
            <v>0</v>
          </cell>
          <cell r="L1649" t="str">
            <v>-</v>
          </cell>
          <cell r="M1649" t="str">
            <v>-</v>
          </cell>
          <cell r="N1649">
            <v>9808.75</v>
          </cell>
          <cell r="O1649">
            <v>0.25</v>
          </cell>
          <cell r="P1649">
            <v>2452.1875</v>
          </cell>
          <cell r="Q1649">
            <v>0</v>
          </cell>
          <cell r="R1649">
            <v>0</v>
          </cell>
          <cell r="S1649">
            <v>0</v>
          </cell>
        </row>
        <row r="1650">
          <cell r="B1650" t="str">
            <v xml:space="preserve">  MARCH</v>
          </cell>
          <cell r="C1650" t="str">
            <v>-</v>
          </cell>
          <cell r="D1650" t="str">
            <v>-</v>
          </cell>
          <cell r="E1650" t="str">
            <v>-</v>
          </cell>
          <cell r="F1650" t="str">
            <v>-</v>
          </cell>
          <cell r="G1650" t="str">
            <v>-</v>
          </cell>
          <cell r="H1650" t="str">
            <v>-</v>
          </cell>
          <cell r="I1650">
            <v>2030</v>
          </cell>
          <cell r="J1650">
            <v>0</v>
          </cell>
          <cell r="K1650">
            <v>0</v>
          </cell>
          <cell r="L1650" t="str">
            <v>-</v>
          </cell>
          <cell r="M1650" t="str">
            <v>-</v>
          </cell>
          <cell r="N1650">
            <v>9808.75</v>
          </cell>
          <cell r="O1650">
            <v>0.25</v>
          </cell>
          <cell r="P1650">
            <v>2452.1875</v>
          </cell>
          <cell r="Q1650">
            <v>0</v>
          </cell>
          <cell r="R1650">
            <v>0</v>
          </cell>
          <cell r="S1650">
            <v>0</v>
          </cell>
        </row>
        <row r="1651">
          <cell r="B1651" t="str">
            <v xml:space="preserve">  APRIL</v>
          </cell>
          <cell r="C1651" t="str">
            <v>-</v>
          </cell>
          <cell r="D1651" t="str">
            <v>-</v>
          </cell>
          <cell r="E1651" t="str">
            <v>-</v>
          </cell>
          <cell r="F1651" t="str">
            <v>-</v>
          </cell>
          <cell r="G1651" t="str">
            <v>-</v>
          </cell>
          <cell r="H1651" t="str">
            <v>-</v>
          </cell>
          <cell r="I1651">
            <v>2030</v>
          </cell>
          <cell r="J1651">
            <v>0</v>
          </cell>
          <cell r="K1651">
            <v>0</v>
          </cell>
          <cell r="L1651" t="str">
            <v>-</v>
          </cell>
          <cell r="M1651" t="str">
            <v>-</v>
          </cell>
          <cell r="N1651">
            <v>9808.75</v>
          </cell>
          <cell r="O1651">
            <v>0.25</v>
          </cell>
          <cell r="P1651">
            <v>2452.1875</v>
          </cell>
          <cell r="Q1651">
            <v>0</v>
          </cell>
          <cell r="R1651">
            <v>0</v>
          </cell>
          <cell r="S1651">
            <v>0</v>
          </cell>
        </row>
        <row r="1652">
          <cell r="B1652" t="str">
            <v xml:space="preserve">  MAY</v>
          </cell>
          <cell r="C1652" t="str">
            <v>-</v>
          </cell>
          <cell r="D1652" t="str">
            <v>-</v>
          </cell>
          <cell r="E1652" t="str">
            <v>-</v>
          </cell>
          <cell r="F1652" t="str">
            <v>-</v>
          </cell>
          <cell r="G1652" t="str">
            <v>-</v>
          </cell>
          <cell r="H1652" t="str">
            <v>-</v>
          </cell>
          <cell r="I1652">
            <v>2030</v>
          </cell>
          <cell r="J1652">
            <v>0</v>
          </cell>
          <cell r="K1652">
            <v>0</v>
          </cell>
          <cell r="L1652" t="str">
            <v>-</v>
          </cell>
          <cell r="M1652" t="str">
            <v>-</v>
          </cell>
          <cell r="N1652">
            <v>9808.75</v>
          </cell>
          <cell r="O1652">
            <v>0.25</v>
          </cell>
          <cell r="P1652">
            <v>2452.1875</v>
          </cell>
          <cell r="Q1652">
            <v>0</v>
          </cell>
          <cell r="R1652">
            <v>0</v>
          </cell>
          <cell r="S1652">
            <v>0</v>
          </cell>
        </row>
        <row r="1653">
          <cell r="B1653" t="str">
            <v xml:space="preserve">  JUNE</v>
          </cell>
          <cell r="C1653" t="str">
            <v>-</v>
          </cell>
          <cell r="D1653" t="str">
            <v>-</v>
          </cell>
          <cell r="E1653" t="str">
            <v>-</v>
          </cell>
          <cell r="F1653" t="str">
            <v>-</v>
          </cell>
          <cell r="G1653" t="str">
            <v>-</v>
          </cell>
          <cell r="H1653" t="str">
            <v>-</v>
          </cell>
          <cell r="I1653">
            <v>2030</v>
          </cell>
          <cell r="J1653">
            <v>0</v>
          </cell>
          <cell r="K1653">
            <v>0</v>
          </cell>
          <cell r="L1653" t="str">
            <v>-</v>
          </cell>
          <cell r="M1653" t="str">
            <v>-</v>
          </cell>
          <cell r="N1653">
            <v>9808.75</v>
          </cell>
          <cell r="O1653">
            <v>0.25</v>
          </cell>
          <cell r="P1653">
            <v>2452.1875</v>
          </cell>
          <cell r="Q1653">
            <v>0</v>
          </cell>
          <cell r="R1653">
            <v>0</v>
          </cell>
          <cell r="S1653">
            <v>0</v>
          </cell>
        </row>
        <row r="1654">
          <cell r="B1654" t="str">
            <v xml:space="preserve">  JULY</v>
          </cell>
          <cell r="C1654" t="str">
            <v>-</v>
          </cell>
          <cell r="D1654" t="str">
            <v>-</v>
          </cell>
          <cell r="E1654" t="str">
            <v>-</v>
          </cell>
          <cell r="F1654" t="str">
            <v>-</v>
          </cell>
          <cell r="G1654" t="str">
            <v>-</v>
          </cell>
          <cell r="H1654" t="str">
            <v>-</v>
          </cell>
          <cell r="I1654">
            <v>2030</v>
          </cell>
          <cell r="J1654">
            <v>0</v>
          </cell>
          <cell r="K1654">
            <v>0</v>
          </cell>
          <cell r="L1654" t="str">
            <v>-</v>
          </cell>
          <cell r="M1654" t="str">
            <v>-</v>
          </cell>
          <cell r="N1654">
            <v>9808.75</v>
          </cell>
          <cell r="O1654">
            <v>0.25</v>
          </cell>
          <cell r="P1654">
            <v>2452.1875</v>
          </cell>
          <cell r="Q1654">
            <v>0</v>
          </cell>
          <cell r="R1654">
            <v>0</v>
          </cell>
          <cell r="S1654">
            <v>0</v>
          </cell>
        </row>
        <row r="1655">
          <cell r="B1655" t="str">
            <v xml:space="preserve">  AUGUST</v>
          </cell>
          <cell r="C1655" t="str">
            <v>-</v>
          </cell>
          <cell r="D1655" t="str">
            <v>-</v>
          </cell>
          <cell r="E1655" t="str">
            <v>-</v>
          </cell>
          <cell r="F1655" t="str">
            <v>-</v>
          </cell>
          <cell r="G1655" t="str">
            <v>-</v>
          </cell>
          <cell r="H1655" t="str">
            <v>-</v>
          </cell>
          <cell r="I1655">
            <v>2030</v>
          </cell>
          <cell r="J1655">
            <v>0</v>
          </cell>
          <cell r="K1655">
            <v>0</v>
          </cell>
          <cell r="L1655" t="str">
            <v>-</v>
          </cell>
          <cell r="M1655" t="str">
            <v>-</v>
          </cell>
          <cell r="N1655">
            <v>9808.75</v>
          </cell>
          <cell r="O1655">
            <v>0.25</v>
          </cell>
          <cell r="P1655">
            <v>2452.1875</v>
          </cell>
          <cell r="Q1655">
            <v>0</v>
          </cell>
          <cell r="R1655">
            <v>0</v>
          </cell>
          <cell r="S1655">
            <v>0</v>
          </cell>
        </row>
        <row r="1656">
          <cell r="B1656" t="str">
            <v xml:space="preserve">  SEPTEMBER</v>
          </cell>
          <cell r="C1656" t="str">
            <v>-</v>
          </cell>
          <cell r="D1656" t="str">
            <v>-</v>
          </cell>
          <cell r="E1656" t="str">
            <v>-</v>
          </cell>
          <cell r="F1656" t="str">
            <v>-</v>
          </cell>
          <cell r="G1656" t="str">
            <v>-</v>
          </cell>
          <cell r="H1656" t="str">
            <v>-</v>
          </cell>
          <cell r="I1656">
            <v>2030</v>
          </cell>
          <cell r="J1656">
            <v>0</v>
          </cell>
          <cell r="K1656">
            <v>0</v>
          </cell>
          <cell r="L1656" t="str">
            <v>-</v>
          </cell>
          <cell r="M1656" t="str">
            <v>-</v>
          </cell>
          <cell r="N1656">
            <v>9808.75</v>
          </cell>
          <cell r="O1656">
            <v>0.25</v>
          </cell>
          <cell r="P1656">
            <v>2452.1875</v>
          </cell>
          <cell r="Q1656">
            <v>0</v>
          </cell>
          <cell r="R1656">
            <v>0</v>
          </cell>
          <cell r="S1656">
            <v>0</v>
          </cell>
        </row>
        <row r="1657">
          <cell r="B1657" t="str">
            <v xml:space="preserve">  OCTOBER</v>
          </cell>
          <cell r="C1657" t="str">
            <v>-</v>
          </cell>
          <cell r="D1657" t="str">
            <v>-</v>
          </cell>
          <cell r="E1657" t="str">
            <v>-</v>
          </cell>
          <cell r="F1657" t="str">
            <v>-</v>
          </cell>
          <cell r="G1657" t="str">
            <v>-</v>
          </cell>
          <cell r="H1657" t="str">
            <v>-</v>
          </cell>
          <cell r="I1657">
            <v>2030</v>
          </cell>
          <cell r="J1657">
            <v>0</v>
          </cell>
          <cell r="K1657">
            <v>0</v>
          </cell>
          <cell r="L1657" t="str">
            <v>-</v>
          </cell>
          <cell r="M1657" t="str">
            <v>-</v>
          </cell>
          <cell r="N1657">
            <v>9808.75</v>
          </cell>
          <cell r="O1657">
            <v>0.25</v>
          </cell>
          <cell r="P1657">
            <v>2452.1875</v>
          </cell>
          <cell r="Q1657">
            <v>0</v>
          </cell>
          <cell r="R1657">
            <v>0</v>
          </cell>
          <cell r="S1657">
            <v>0</v>
          </cell>
        </row>
        <row r="1658">
          <cell r="B1658" t="str">
            <v xml:space="preserve">  NOVEMBER</v>
          </cell>
          <cell r="C1658" t="str">
            <v>-</v>
          </cell>
          <cell r="D1658" t="str">
            <v>-</v>
          </cell>
          <cell r="E1658" t="str">
            <v>-</v>
          </cell>
          <cell r="F1658" t="str">
            <v>-</v>
          </cell>
          <cell r="G1658" t="str">
            <v>-</v>
          </cell>
          <cell r="H1658" t="str">
            <v>-</v>
          </cell>
          <cell r="I1658">
            <v>2030</v>
          </cell>
          <cell r="J1658">
            <v>0</v>
          </cell>
          <cell r="K1658">
            <v>0</v>
          </cell>
          <cell r="L1658" t="str">
            <v>-</v>
          </cell>
          <cell r="M1658" t="str">
            <v>-</v>
          </cell>
          <cell r="N1658">
            <v>9808.75</v>
          </cell>
          <cell r="O1658">
            <v>0.25</v>
          </cell>
          <cell r="P1658">
            <v>2452.1875</v>
          </cell>
          <cell r="Q1658">
            <v>0</v>
          </cell>
          <cell r="R1658">
            <v>0</v>
          </cell>
          <cell r="S1658">
            <v>0</v>
          </cell>
        </row>
        <row r="1660">
          <cell r="A1660" t="str">
            <v xml:space="preserve"> </v>
          </cell>
          <cell r="B1660" t="str">
            <v>T O T A L</v>
          </cell>
          <cell r="C1660" t="str">
            <v>Pay Item</v>
          </cell>
          <cell r="E1660" t="str">
            <v>:</v>
          </cell>
          <cell r="F1660" t="str">
            <v>IV - 1 - 1</v>
          </cell>
          <cell r="J1660">
            <v>2030</v>
          </cell>
          <cell r="K1660" t="str">
            <v>-</v>
          </cell>
          <cell r="L1660">
            <v>0</v>
          </cell>
          <cell r="M1660">
            <v>0</v>
          </cell>
          <cell r="O1660" t="str">
            <v>-</v>
          </cell>
          <cell r="Q1660">
            <v>0</v>
          </cell>
          <cell r="R1660">
            <v>0</v>
          </cell>
          <cell r="S1660">
            <v>0</v>
          </cell>
        </row>
        <row r="1662">
          <cell r="A1662" t="str">
            <v xml:space="preserve">   L : Labour</v>
          </cell>
          <cell r="E1662" t="str">
            <v xml:space="preserve">    C : Cement</v>
          </cell>
          <cell r="J1662" t="str">
            <v xml:space="preserve">    S : Steel</v>
          </cell>
          <cell r="N1662" t="str">
            <v xml:space="preserve">    F : Fuel</v>
          </cell>
          <cell r="R1662" t="str">
            <v xml:space="preserve">    M : Material</v>
          </cell>
        </row>
        <row r="1663">
          <cell r="A1663" t="str">
            <v xml:space="preserve">   Economic Indicators Table 1.3</v>
          </cell>
          <cell r="E1663" t="str">
            <v xml:space="preserve">         Economic Indicators Table 1.11</v>
          </cell>
          <cell r="J1663" t="str">
            <v xml:space="preserve">         Economic Indicators Table 1.11</v>
          </cell>
          <cell r="N1663" t="str">
            <v xml:space="preserve">         "Official Diesel Oil Selling Price"</v>
          </cell>
          <cell r="R1663" t="str">
            <v xml:space="preserve">         Economic Indicators Table 1.15</v>
          </cell>
        </row>
        <row r="1664">
          <cell r="A1664" t="str">
            <v xml:space="preserve">   Consumer Price Indices for 43 Cities &amp; Changes</v>
          </cell>
          <cell r="E1664" t="str">
            <v xml:space="preserve">         Wholesale Price Indices of Manufacturing Commodities</v>
          </cell>
          <cell r="J1664" t="str">
            <v xml:space="preserve">         Wholesale Price Indices of Manufacturing Commodities</v>
          </cell>
          <cell r="N1664" t="str">
            <v xml:space="preserve">         Actual cost of high speed diesel</v>
          </cell>
          <cell r="R1664" t="str">
            <v xml:space="preserve">         Wholesale Price Indices of Construction Materials</v>
          </cell>
        </row>
        <row r="1665">
          <cell r="A1665" t="str">
            <v xml:space="preserve">   Sub-Sector General Index for Bandar Lampung</v>
          </cell>
          <cell r="E1665" t="str">
            <v xml:space="preserve">         Sub-Sector 17, Non Metallic Mineral Products</v>
          </cell>
          <cell r="J1665" t="str">
            <v xml:space="preserve">         Sub-Sector 19, Iron and Steel Products</v>
          </cell>
          <cell r="N1665" t="str">
            <v xml:space="preserve">         Estabilished by Pertamina Oil Company</v>
          </cell>
          <cell r="R1665" t="str">
            <v xml:space="preserve">         Sub-Sector 2, Public Works in Agriculture</v>
          </cell>
        </row>
        <row r="1667">
          <cell r="A1667" t="str">
            <v>Pn  =  A +  L(Ln/Lo) + C(Cn/Co) + S(Sn/So) + F(Fn/Fo) + M(Mn/Mo)</v>
          </cell>
        </row>
        <row r="1668">
          <cell r="A1668" t="str">
            <v>CALCULATION OF ESCALATION PAYMENT</v>
          </cell>
        </row>
        <row r="1669">
          <cell r="A1669" t="str">
            <v>CONTRACT PACKAGE</v>
          </cell>
          <cell r="C1669" t="str">
            <v>:</v>
          </cell>
          <cell r="D1669" t="str">
            <v>WAY CURUP IRRIGATION SUB-PROJECT PTSL-II</v>
          </cell>
          <cell r="Q1669" t="str">
            <v>CONTRACTOR</v>
          </cell>
          <cell r="R1669" t="str">
            <v>:     PT. ADHI KARYA (Persero) Tbk</v>
          </cell>
        </row>
        <row r="1670">
          <cell r="A1670" t="str">
            <v>CONTRACT NO. / DATE</v>
          </cell>
          <cell r="C1670" t="str">
            <v>:</v>
          </cell>
          <cell r="D1670" t="str">
            <v>HK.02.07-Ag.0801/WILIII/01 ,  Date : May 14th, 2004</v>
          </cell>
          <cell r="Q1670" t="str">
            <v>CONSULTANT</v>
          </cell>
          <cell r="R1670" t="str">
            <v>:     NIPPON KOEI (In Associated)</v>
          </cell>
        </row>
        <row r="1672">
          <cell r="A1672" t="str">
            <v xml:space="preserve"> PAY ITEM</v>
          </cell>
          <cell r="C1672" t="str">
            <v>:</v>
          </cell>
          <cell r="D1672" t="str">
            <v>IV-1-1-Un</v>
          </cell>
          <cell r="I1672" t="str">
            <v xml:space="preserve"> DESCRIPTION :</v>
          </cell>
          <cell r="J1672" t="str">
            <v>Stripping</v>
          </cell>
          <cell r="M1672" t="str">
            <v>QUANTITIES</v>
          </cell>
          <cell r="N1672" t="str">
            <v>ORIGINAL</v>
          </cell>
          <cell r="P1672" t="str">
            <v>CURRENT</v>
          </cell>
          <cell r="Q1672" t="str">
            <v>ORIGINAL</v>
          </cell>
          <cell r="R1672" t="str">
            <v>CURRENT</v>
          </cell>
        </row>
        <row r="1673">
          <cell r="A1673" t="str">
            <v xml:space="preserve"> COMPONENT</v>
          </cell>
          <cell r="C1673" t="str">
            <v>A</v>
          </cell>
          <cell r="D1673" t="str">
            <v>L</v>
          </cell>
          <cell r="E1673" t="str">
            <v>C</v>
          </cell>
          <cell r="F1673" t="str">
            <v>S</v>
          </cell>
          <cell r="G1673" t="str">
            <v>F</v>
          </cell>
          <cell r="H1673" t="str">
            <v>M</v>
          </cell>
          <cell r="I1673" t="str">
            <v xml:space="preserve"> QUANTITIES   :</v>
          </cell>
          <cell r="J1673" t="str">
            <v xml:space="preserve">-     </v>
          </cell>
          <cell r="K1673" t="str">
            <v>cu.m</v>
          </cell>
          <cell r="M1673" t="str">
            <v>FOR</v>
          </cell>
          <cell r="N1673" t="str">
            <v>UNIT PRICE</v>
          </cell>
          <cell r="O1673" t="str">
            <v>FACTOR</v>
          </cell>
          <cell r="P1673" t="str">
            <v>UNIT PRICE</v>
          </cell>
          <cell r="Q1673" t="str">
            <v>AMOUNT</v>
          </cell>
          <cell r="R1673" t="str">
            <v>AMOUNT</v>
          </cell>
          <cell r="S1673" t="str">
            <v>PRICE ESCALATION</v>
          </cell>
        </row>
        <row r="1674">
          <cell r="A1674" t="str">
            <v xml:space="preserve"> COST FACTOR</v>
          </cell>
          <cell r="C1674">
            <v>0.25</v>
          </cell>
          <cell r="D1674">
            <v>0.15</v>
          </cell>
          <cell r="E1674" t="str">
            <v>-</v>
          </cell>
          <cell r="F1674" t="str">
            <v>-</v>
          </cell>
          <cell r="G1674" t="str">
            <v>-</v>
          </cell>
          <cell r="H1674">
            <v>0.6</v>
          </cell>
          <cell r="I1674" t="str">
            <v>SCHEDULE QUANTITIES</v>
          </cell>
          <cell r="K1674" t="str">
            <v>ACTUAL QUANTITIES (MC)</v>
          </cell>
          <cell r="M1674" t="str">
            <v>ESCALATION</v>
          </cell>
          <cell r="N1674" t="str">
            <v>Ho</v>
          </cell>
          <cell r="O1674" t="str">
            <v>Pn</v>
          </cell>
          <cell r="P1674" t="str">
            <v>Hn</v>
          </cell>
          <cell r="Q1674" t="str">
            <v>Io</v>
          </cell>
          <cell r="R1674" t="str">
            <v>In</v>
          </cell>
          <cell r="S1674" t="str">
            <v>PAYMENT</v>
          </cell>
        </row>
        <row r="1675">
          <cell r="A1675" t="str">
            <v xml:space="preserve"> ZERO INDEX / DEC 2002</v>
          </cell>
          <cell r="C1675" t="str">
            <v>-</v>
          </cell>
          <cell r="D1675">
            <v>110.63</v>
          </cell>
          <cell r="E1675">
            <v>294</v>
          </cell>
          <cell r="F1675">
            <v>345</v>
          </cell>
          <cell r="G1675">
            <v>1650</v>
          </cell>
          <cell r="H1675">
            <v>350</v>
          </cell>
          <cell r="I1675" t="str">
            <v>CUMULATIVE</v>
          </cell>
          <cell r="J1675" t="str">
            <v>MONTHLY</v>
          </cell>
          <cell r="K1675" t="str">
            <v>CUMULATIVE</v>
          </cell>
          <cell r="L1675" t="str">
            <v>MONTHLY</v>
          </cell>
          <cell r="M1675" t="str">
            <v>PAYMENT</v>
          </cell>
        </row>
        <row r="1676">
          <cell r="A1676">
            <v>1</v>
          </cell>
          <cell r="B1676">
            <v>2</v>
          </cell>
          <cell r="C1676">
            <v>3</v>
          </cell>
          <cell r="D1676">
            <v>4</v>
          </cell>
          <cell r="E1676">
            <v>5</v>
          </cell>
          <cell r="F1676">
            <v>6</v>
          </cell>
          <cell r="G1676">
            <v>7</v>
          </cell>
          <cell r="H1676">
            <v>8</v>
          </cell>
          <cell r="I1676">
            <v>9</v>
          </cell>
          <cell r="J1676">
            <v>10</v>
          </cell>
          <cell r="K1676">
            <v>11</v>
          </cell>
          <cell r="L1676">
            <v>12</v>
          </cell>
          <cell r="M1676">
            <v>13</v>
          </cell>
          <cell r="N1676">
            <v>14</v>
          </cell>
          <cell r="O1676">
            <v>15</v>
          </cell>
          <cell r="P1676" t="str">
            <v>16=14x15</v>
          </cell>
          <cell r="Q1676" t="str">
            <v>17=13x14</v>
          </cell>
          <cell r="R1676" t="str">
            <v>18=13x16</v>
          </cell>
          <cell r="S1676" t="str">
            <v>19=18-17</v>
          </cell>
        </row>
        <row r="1678">
          <cell r="A1678" t="str">
            <v>2004</v>
          </cell>
          <cell r="B1678" t="str">
            <v xml:space="preserve">  JUNE</v>
          </cell>
          <cell r="C1678" t="str">
            <v>-</v>
          </cell>
          <cell r="D1678" t="str">
            <v>-</v>
          </cell>
          <cell r="E1678" t="str">
            <v>-</v>
          </cell>
          <cell r="F1678" t="str">
            <v>-</v>
          </cell>
          <cell r="G1678" t="str">
            <v>-</v>
          </cell>
          <cell r="H1678" t="str">
            <v>-</v>
          </cell>
          <cell r="I1678">
            <v>0</v>
          </cell>
          <cell r="J1678">
            <v>0</v>
          </cell>
          <cell r="K1678" t="str">
            <v>-</v>
          </cell>
          <cell r="L1678" t="str">
            <v>-</v>
          </cell>
          <cell r="M1678" t="str">
            <v>-</v>
          </cell>
          <cell r="N1678" t="str">
            <v>-</v>
          </cell>
          <cell r="O1678" t="str">
            <v>-</v>
          </cell>
          <cell r="P1678" t="str">
            <v>-</v>
          </cell>
          <cell r="Q1678" t="str">
            <v>-</v>
          </cell>
          <cell r="R1678" t="str">
            <v>-</v>
          </cell>
          <cell r="S1678" t="str">
            <v>-</v>
          </cell>
        </row>
        <row r="1679">
          <cell r="B1679" t="str">
            <v xml:space="preserve">  JULY</v>
          </cell>
          <cell r="C1679" t="str">
            <v>-</v>
          </cell>
          <cell r="D1679" t="str">
            <v>-</v>
          </cell>
          <cell r="E1679" t="str">
            <v>-</v>
          </cell>
          <cell r="F1679" t="str">
            <v>-</v>
          </cell>
          <cell r="G1679" t="str">
            <v>-</v>
          </cell>
          <cell r="H1679" t="str">
            <v>-</v>
          </cell>
          <cell r="I1679">
            <v>0</v>
          </cell>
          <cell r="J1679">
            <v>0</v>
          </cell>
          <cell r="K1679">
            <v>0</v>
          </cell>
          <cell r="L1679" t="str">
            <v>-</v>
          </cell>
          <cell r="M1679" t="str">
            <v>-</v>
          </cell>
          <cell r="N1679" t="str">
            <v>-</v>
          </cell>
          <cell r="O1679" t="str">
            <v>-</v>
          </cell>
          <cell r="P1679" t="str">
            <v>-</v>
          </cell>
          <cell r="Q1679" t="str">
            <v>-</v>
          </cell>
          <cell r="R1679" t="str">
            <v>-</v>
          </cell>
          <cell r="S1679" t="str">
            <v>-</v>
          </cell>
        </row>
        <row r="1680">
          <cell r="B1680" t="str">
            <v xml:space="preserve">  AUGUST</v>
          </cell>
          <cell r="C1680" t="str">
            <v>-</v>
          </cell>
          <cell r="D1680" t="str">
            <v>-</v>
          </cell>
          <cell r="E1680" t="str">
            <v>-</v>
          </cell>
          <cell r="F1680" t="str">
            <v>-</v>
          </cell>
          <cell r="G1680" t="str">
            <v>-</v>
          </cell>
          <cell r="H1680" t="str">
            <v>-</v>
          </cell>
          <cell r="I1680">
            <v>0</v>
          </cell>
          <cell r="J1680">
            <v>0</v>
          </cell>
          <cell r="K1680">
            <v>0</v>
          </cell>
          <cell r="L1680" t="str">
            <v>-</v>
          </cell>
          <cell r="M1680" t="str">
            <v>-</v>
          </cell>
          <cell r="N1680" t="str">
            <v>-</v>
          </cell>
          <cell r="O1680" t="str">
            <v>-</v>
          </cell>
          <cell r="P1680" t="str">
            <v>-</v>
          </cell>
          <cell r="Q1680" t="str">
            <v>-</v>
          </cell>
          <cell r="R1680" t="str">
            <v>-</v>
          </cell>
          <cell r="S1680" t="str">
            <v>-</v>
          </cell>
        </row>
        <row r="1681">
          <cell r="B1681" t="str">
            <v xml:space="preserve">  SEPTEMBER</v>
          </cell>
          <cell r="C1681" t="str">
            <v>-</v>
          </cell>
          <cell r="D1681" t="str">
            <v>-</v>
          </cell>
          <cell r="E1681" t="str">
            <v>-</v>
          </cell>
          <cell r="F1681" t="str">
            <v>-</v>
          </cell>
          <cell r="G1681" t="str">
            <v>-</v>
          </cell>
          <cell r="H1681" t="str">
            <v>-</v>
          </cell>
          <cell r="I1681">
            <v>0</v>
          </cell>
          <cell r="J1681">
            <v>0</v>
          </cell>
          <cell r="K1681">
            <v>0</v>
          </cell>
          <cell r="L1681" t="str">
            <v>-</v>
          </cell>
          <cell r="M1681" t="str">
            <v>-</v>
          </cell>
          <cell r="N1681" t="str">
            <v>-</v>
          </cell>
          <cell r="O1681" t="str">
            <v>-</v>
          </cell>
          <cell r="P1681" t="str">
            <v>-</v>
          </cell>
          <cell r="Q1681" t="str">
            <v>-</v>
          </cell>
          <cell r="R1681" t="str">
            <v>-</v>
          </cell>
          <cell r="S1681" t="str">
            <v>-</v>
          </cell>
        </row>
        <row r="1682">
          <cell r="B1682" t="str">
            <v xml:space="preserve">  OCTOBER</v>
          </cell>
          <cell r="C1682" t="str">
            <v>-</v>
          </cell>
          <cell r="D1682" t="str">
            <v>-</v>
          </cell>
          <cell r="E1682" t="str">
            <v>-</v>
          </cell>
          <cell r="F1682" t="str">
            <v>-</v>
          </cell>
          <cell r="G1682" t="str">
            <v>-</v>
          </cell>
          <cell r="H1682" t="str">
            <v>-</v>
          </cell>
          <cell r="I1682">
            <v>0</v>
          </cell>
          <cell r="J1682">
            <v>0</v>
          </cell>
          <cell r="K1682">
            <v>0</v>
          </cell>
          <cell r="L1682" t="str">
            <v>-</v>
          </cell>
          <cell r="M1682" t="str">
            <v>-</v>
          </cell>
          <cell r="N1682" t="str">
            <v>-</v>
          </cell>
          <cell r="O1682" t="str">
            <v>-</v>
          </cell>
          <cell r="P1682" t="str">
            <v>-</v>
          </cell>
          <cell r="Q1682" t="str">
            <v>-</v>
          </cell>
          <cell r="R1682" t="str">
            <v>-</v>
          </cell>
          <cell r="S1682" t="str">
            <v>-</v>
          </cell>
        </row>
        <row r="1683">
          <cell r="B1683" t="str">
            <v xml:space="preserve">  NOVEMBER</v>
          </cell>
          <cell r="C1683" t="str">
            <v>-</v>
          </cell>
          <cell r="D1683" t="str">
            <v>-</v>
          </cell>
          <cell r="E1683" t="str">
            <v>-</v>
          </cell>
          <cell r="F1683" t="str">
            <v>-</v>
          </cell>
          <cell r="G1683" t="str">
            <v>-</v>
          </cell>
          <cell r="H1683" t="str">
            <v>-</v>
          </cell>
          <cell r="I1683">
            <v>0</v>
          </cell>
          <cell r="J1683">
            <v>0</v>
          </cell>
          <cell r="K1683">
            <v>0</v>
          </cell>
          <cell r="L1683" t="str">
            <v>-</v>
          </cell>
          <cell r="M1683" t="str">
            <v>-</v>
          </cell>
          <cell r="N1683" t="str">
            <v>-</v>
          </cell>
          <cell r="O1683" t="str">
            <v>-</v>
          </cell>
          <cell r="P1683" t="str">
            <v>-</v>
          </cell>
          <cell r="Q1683" t="str">
            <v>-</v>
          </cell>
          <cell r="R1683" t="str">
            <v>-</v>
          </cell>
          <cell r="S1683" t="str">
            <v>-</v>
          </cell>
        </row>
        <row r="1684">
          <cell r="B1684" t="str">
            <v xml:space="preserve">  DECEMBER</v>
          </cell>
          <cell r="C1684" t="str">
            <v>-</v>
          </cell>
          <cell r="D1684" t="str">
            <v>-</v>
          </cell>
          <cell r="E1684" t="str">
            <v>-</v>
          </cell>
          <cell r="F1684" t="str">
            <v>-</v>
          </cell>
          <cell r="G1684" t="str">
            <v>-</v>
          </cell>
          <cell r="H1684" t="str">
            <v>-</v>
          </cell>
          <cell r="I1684">
            <v>0</v>
          </cell>
          <cell r="J1684">
            <v>0</v>
          </cell>
          <cell r="K1684">
            <v>0</v>
          </cell>
          <cell r="L1684" t="str">
            <v>-</v>
          </cell>
          <cell r="M1684" t="str">
            <v>-</v>
          </cell>
          <cell r="N1684" t="str">
            <v>-</v>
          </cell>
          <cell r="O1684" t="str">
            <v>-</v>
          </cell>
          <cell r="P1684" t="str">
            <v>-</v>
          </cell>
          <cell r="Q1684" t="str">
            <v>-</v>
          </cell>
          <cell r="R1684" t="str">
            <v>-</v>
          </cell>
          <cell r="S1684" t="str">
            <v>-</v>
          </cell>
        </row>
        <row r="1685">
          <cell r="A1685" t="str">
            <v>2005</v>
          </cell>
          <cell r="B1685" t="str">
            <v xml:space="preserve">  JANUARY</v>
          </cell>
          <cell r="C1685" t="str">
            <v>-</v>
          </cell>
          <cell r="D1685" t="str">
            <v>-</v>
          </cell>
          <cell r="E1685" t="str">
            <v>-</v>
          </cell>
          <cell r="F1685" t="str">
            <v>-</v>
          </cell>
          <cell r="G1685" t="str">
            <v>-</v>
          </cell>
          <cell r="H1685" t="str">
            <v>-</v>
          </cell>
          <cell r="I1685">
            <v>0</v>
          </cell>
          <cell r="J1685">
            <v>0</v>
          </cell>
          <cell r="K1685">
            <v>0</v>
          </cell>
          <cell r="L1685" t="str">
            <v>-</v>
          </cell>
          <cell r="M1685" t="str">
            <v>-</v>
          </cell>
          <cell r="N1685" t="str">
            <v>-</v>
          </cell>
          <cell r="O1685" t="str">
            <v>-</v>
          </cell>
          <cell r="P1685" t="str">
            <v>-</v>
          </cell>
          <cell r="Q1685" t="str">
            <v>-</v>
          </cell>
          <cell r="R1685" t="str">
            <v>-</v>
          </cell>
          <cell r="S1685" t="str">
            <v>-</v>
          </cell>
        </row>
        <row r="1686">
          <cell r="B1686" t="str">
            <v xml:space="preserve">  FEBRUARY</v>
          </cell>
          <cell r="C1686" t="str">
            <v>-</v>
          </cell>
          <cell r="D1686" t="str">
            <v>-</v>
          </cell>
          <cell r="E1686" t="str">
            <v>-</v>
          </cell>
          <cell r="F1686" t="str">
            <v>-</v>
          </cell>
          <cell r="G1686" t="str">
            <v>-</v>
          </cell>
          <cell r="H1686" t="str">
            <v>-</v>
          </cell>
          <cell r="I1686">
            <v>0</v>
          </cell>
          <cell r="J1686">
            <v>0</v>
          </cell>
          <cell r="K1686">
            <v>0</v>
          </cell>
          <cell r="L1686" t="str">
            <v>-</v>
          </cell>
          <cell r="M1686" t="str">
            <v>-</v>
          </cell>
          <cell r="N1686" t="str">
            <v>-</v>
          </cell>
          <cell r="O1686" t="str">
            <v>-</v>
          </cell>
          <cell r="P1686" t="str">
            <v>-</v>
          </cell>
          <cell r="Q1686" t="str">
            <v>-</v>
          </cell>
          <cell r="R1686" t="str">
            <v>-</v>
          </cell>
          <cell r="S1686" t="str">
            <v>-</v>
          </cell>
        </row>
        <row r="1687">
          <cell r="B1687" t="str">
            <v xml:space="preserve">  MARCH</v>
          </cell>
          <cell r="C1687" t="str">
            <v>-</v>
          </cell>
          <cell r="D1687" t="str">
            <v>-</v>
          </cell>
          <cell r="E1687" t="str">
            <v>-</v>
          </cell>
          <cell r="F1687" t="str">
            <v>-</v>
          </cell>
          <cell r="G1687" t="str">
            <v>-</v>
          </cell>
          <cell r="H1687" t="str">
            <v>-</v>
          </cell>
          <cell r="I1687">
            <v>0</v>
          </cell>
          <cell r="J1687">
            <v>0</v>
          </cell>
          <cell r="K1687">
            <v>0</v>
          </cell>
          <cell r="L1687" t="str">
            <v>-</v>
          </cell>
          <cell r="M1687" t="str">
            <v>-</v>
          </cell>
          <cell r="N1687" t="str">
            <v>-</v>
          </cell>
          <cell r="O1687" t="str">
            <v>-</v>
          </cell>
          <cell r="P1687" t="str">
            <v>-</v>
          </cell>
          <cell r="Q1687" t="str">
            <v>-</v>
          </cell>
          <cell r="R1687" t="str">
            <v>-</v>
          </cell>
          <cell r="S1687" t="str">
            <v>-</v>
          </cell>
        </row>
        <row r="1688">
          <cell r="B1688" t="str">
            <v xml:space="preserve">  APRIL</v>
          </cell>
          <cell r="C1688" t="str">
            <v>-</v>
          </cell>
          <cell r="D1688" t="str">
            <v>-</v>
          </cell>
          <cell r="E1688" t="str">
            <v>-</v>
          </cell>
          <cell r="F1688" t="str">
            <v>-</v>
          </cell>
          <cell r="G1688" t="str">
            <v>-</v>
          </cell>
          <cell r="H1688" t="str">
            <v>-</v>
          </cell>
          <cell r="I1688">
            <v>0</v>
          </cell>
          <cell r="J1688">
            <v>0</v>
          </cell>
          <cell r="K1688">
            <v>0</v>
          </cell>
          <cell r="L1688" t="str">
            <v>-</v>
          </cell>
          <cell r="M1688" t="str">
            <v>-</v>
          </cell>
          <cell r="N1688" t="str">
            <v>-</v>
          </cell>
          <cell r="O1688" t="str">
            <v>-</v>
          </cell>
          <cell r="P1688" t="str">
            <v>-</v>
          </cell>
          <cell r="Q1688" t="str">
            <v>-</v>
          </cell>
          <cell r="R1688" t="str">
            <v>-</v>
          </cell>
          <cell r="S1688" t="str">
            <v>-</v>
          </cell>
        </row>
        <row r="1689">
          <cell r="B1689" t="str">
            <v xml:space="preserve">  MAY</v>
          </cell>
          <cell r="C1689" t="str">
            <v>-</v>
          </cell>
          <cell r="D1689" t="str">
            <v>-</v>
          </cell>
          <cell r="E1689" t="str">
            <v>-</v>
          </cell>
          <cell r="F1689" t="str">
            <v>-</v>
          </cell>
          <cell r="G1689" t="str">
            <v>-</v>
          </cell>
          <cell r="H1689" t="str">
            <v>-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 t="str">
            <v>-</v>
          </cell>
          <cell r="N1689" t="str">
            <v>-</v>
          </cell>
          <cell r="O1689" t="str">
            <v>-</v>
          </cell>
          <cell r="P1689" t="str">
            <v>-</v>
          </cell>
          <cell r="Q1689" t="str">
            <v>-</v>
          </cell>
          <cell r="R1689" t="str">
            <v>-</v>
          </cell>
          <cell r="S1689" t="str">
            <v>-</v>
          </cell>
        </row>
        <row r="1690">
          <cell r="B1690" t="str">
            <v xml:space="preserve">  JUNE</v>
          </cell>
          <cell r="C1690" t="str">
            <v>-</v>
          </cell>
          <cell r="D1690">
            <v>121.75</v>
          </cell>
          <cell r="E1690">
            <v>323</v>
          </cell>
          <cell r="F1690">
            <v>491</v>
          </cell>
          <cell r="G1690">
            <v>2100</v>
          </cell>
          <cell r="H1690">
            <v>441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3577</v>
          </cell>
          <cell r="O1690">
            <v>1.1710772846425019</v>
          </cell>
          <cell r="P1690">
            <v>4188.9434471662298</v>
          </cell>
          <cell r="Q1690">
            <v>0</v>
          </cell>
          <cell r="R1690">
            <v>0</v>
          </cell>
          <cell r="S1690">
            <v>0</v>
          </cell>
        </row>
        <row r="1691">
          <cell r="B1691" t="str">
            <v xml:space="preserve">  JULY</v>
          </cell>
          <cell r="C1691" t="str">
            <v>-</v>
          </cell>
          <cell r="D1691">
            <v>122.55</v>
          </cell>
          <cell r="E1691">
            <v>325</v>
          </cell>
          <cell r="F1691">
            <v>491</v>
          </cell>
          <cell r="G1691">
            <v>2100</v>
          </cell>
          <cell r="H1691">
            <v>449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3577</v>
          </cell>
          <cell r="O1691">
            <v>1.1858762670936582</v>
          </cell>
          <cell r="P1691">
            <v>4241.8794073940153</v>
          </cell>
          <cell r="Q1691">
            <v>0</v>
          </cell>
          <cell r="R1691">
            <v>0</v>
          </cell>
          <cell r="S1691">
            <v>0</v>
          </cell>
        </row>
        <row r="1692">
          <cell r="B1692" t="str">
            <v xml:space="preserve">  AUGUST</v>
          </cell>
          <cell r="C1692" t="str">
            <v>-</v>
          </cell>
          <cell r="D1692">
            <v>122.49</v>
          </cell>
          <cell r="E1692">
            <v>326</v>
          </cell>
          <cell r="F1692">
            <v>493</v>
          </cell>
          <cell r="G1692">
            <v>2100</v>
          </cell>
          <cell r="H1692">
            <v>452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3577</v>
          </cell>
          <cell r="O1692">
            <v>1.1909377719812502</v>
          </cell>
          <cell r="P1692">
            <v>4259.9844103769319</v>
          </cell>
          <cell r="Q1692">
            <v>0</v>
          </cell>
          <cell r="R1692">
            <v>0</v>
          </cell>
          <cell r="S1692">
            <v>0</v>
          </cell>
        </row>
        <row r="1693">
          <cell r="B1693" t="str">
            <v xml:space="preserve">  SEPTEMBER</v>
          </cell>
          <cell r="C1693" t="str">
            <v>-</v>
          </cell>
          <cell r="D1693">
            <v>123.27</v>
          </cell>
          <cell r="E1693">
            <v>330</v>
          </cell>
          <cell r="F1693">
            <v>495</v>
          </cell>
          <cell r="G1693">
            <v>2100</v>
          </cell>
          <cell r="H1693">
            <v>462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3577</v>
          </cell>
          <cell r="O1693">
            <v>1.2091382084425562</v>
          </cell>
          <cell r="P1693">
            <v>4325.0873715990238</v>
          </cell>
          <cell r="Q1693">
            <v>0</v>
          </cell>
          <cell r="R1693">
            <v>0</v>
          </cell>
          <cell r="S1693">
            <v>0</v>
          </cell>
        </row>
        <row r="1694">
          <cell r="B1694" t="str">
            <v xml:space="preserve">  OCTOBER</v>
          </cell>
          <cell r="C1694" t="str">
            <v>-</v>
          </cell>
          <cell r="D1694">
            <v>139.13999999999999</v>
          </cell>
          <cell r="E1694">
            <v>376</v>
          </cell>
          <cell r="F1694">
            <v>511</v>
          </cell>
          <cell r="G1694">
            <v>4300</v>
          </cell>
          <cell r="H1694">
            <v>500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3577</v>
          </cell>
          <cell r="O1694">
            <v>1.2957987371030848</v>
          </cell>
          <cell r="P1694">
            <v>4635.0720826177339</v>
          </cell>
          <cell r="Q1694">
            <v>0</v>
          </cell>
          <cell r="R1694">
            <v>0</v>
          </cell>
          <cell r="S1694">
            <v>0</v>
          </cell>
        </row>
        <row r="1695">
          <cell r="B1695" t="str">
            <v xml:space="preserve">  NOVEMBER</v>
          </cell>
          <cell r="C1695" t="str">
            <v>-</v>
          </cell>
          <cell r="D1695">
            <v>140.15</v>
          </cell>
          <cell r="E1695">
            <v>393</v>
          </cell>
          <cell r="F1695">
            <v>511</v>
          </cell>
          <cell r="G1695">
            <v>4300</v>
          </cell>
          <cell r="H1695">
            <v>510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3577</v>
          </cell>
          <cell r="O1695">
            <v>1.3143110238762414</v>
          </cell>
          <cell r="P1695">
            <v>4701.2905324053154</v>
          </cell>
          <cell r="Q1695">
            <v>0</v>
          </cell>
          <cell r="R1695">
            <v>0</v>
          </cell>
          <cell r="S1695">
            <v>0</v>
          </cell>
        </row>
        <row r="1696">
          <cell r="B1696" t="str">
            <v xml:space="preserve">  DECEMBER</v>
          </cell>
          <cell r="C1696" t="str">
            <v>-</v>
          </cell>
          <cell r="D1696">
            <v>140.32</v>
          </cell>
          <cell r="E1696">
            <v>393</v>
          </cell>
          <cell r="F1696">
            <v>511</v>
          </cell>
          <cell r="G1696">
            <v>4300</v>
          </cell>
          <cell r="H1696">
            <v>510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3577</v>
          </cell>
          <cell r="O1696">
            <v>1.3145415219328263</v>
          </cell>
          <cell r="P1696">
            <v>4702.1150239537192</v>
          </cell>
          <cell r="Q1696">
            <v>0</v>
          </cell>
          <cell r="R1696">
            <v>0</v>
          </cell>
          <cell r="S1696">
            <v>0</v>
          </cell>
        </row>
        <row r="1697">
          <cell r="A1697" t="str">
            <v>2006</v>
          </cell>
          <cell r="B1697" t="str">
            <v xml:space="preserve">  JANUARY</v>
          </cell>
          <cell r="C1697" t="str">
            <v>-</v>
          </cell>
          <cell r="D1697" t="str">
            <v>-</v>
          </cell>
          <cell r="E1697" t="str">
            <v>-</v>
          </cell>
          <cell r="F1697" t="str">
            <v>-</v>
          </cell>
          <cell r="G1697" t="str">
            <v>-</v>
          </cell>
          <cell r="H1697" t="str">
            <v>-</v>
          </cell>
          <cell r="I1697">
            <v>0</v>
          </cell>
          <cell r="J1697">
            <v>0</v>
          </cell>
          <cell r="K1697">
            <v>0</v>
          </cell>
          <cell r="L1697" t="str">
            <v>-</v>
          </cell>
          <cell r="M1697" t="str">
            <v>-</v>
          </cell>
          <cell r="N1697">
            <v>3577</v>
          </cell>
          <cell r="O1697">
            <v>0.25</v>
          </cell>
          <cell r="P1697">
            <v>894.25</v>
          </cell>
          <cell r="Q1697">
            <v>0</v>
          </cell>
          <cell r="R1697">
            <v>0</v>
          </cell>
          <cell r="S1697">
            <v>0</v>
          </cell>
        </row>
        <row r="1698">
          <cell r="B1698" t="str">
            <v xml:space="preserve">  FEBRUARY</v>
          </cell>
          <cell r="C1698" t="str">
            <v>-</v>
          </cell>
          <cell r="D1698" t="str">
            <v>-</v>
          </cell>
          <cell r="E1698" t="str">
            <v>-</v>
          </cell>
          <cell r="F1698" t="str">
            <v>-</v>
          </cell>
          <cell r="G1698" t="str">
            <v>-</v>
          </cell>
          <cell r="H1698" t="str">
            <v>-</v>
          </cell>
          <cell r="I1698">
            <v>0</v>
          </cell>
          <cell r="J1698">
            <v>0</v>
          </cell>
          <cell r="K1698">
            <v>0</v>
          </cell>
          <cell r="L1698" t="str">
            <v>-</v>
          </cell>
          <cell r="M1698" t="str">
            <v>-</v>
          </cell>
          <cell r="N1698">
            <v>3577</v>
          </cell>
          <cell r="O1698">
            <v>0.25</v>
          </cell>
          <cell r="P1698">
            <v>894.25</v>
          </cell>
          <cell r="Q1698">
            <v>0</v>
          </cell>
          <cell r="R1698">
            <v>0</v>
          </cell>
          <cell r="S1698">
            <v>0</v>
          </cell>
        </row>
        <row r="1699">
          <cell r="B1699" t="str">
            <v xml:space="preserve">  MARCH</v>
          </cell>
          <cell r="C1699" t="str">
            <v>-</v>
          </cell>
          <cell r="D1699" t="str">
            <v>-</v>
          </cell>
          <cell r="E1699" t="str">
            <v>-</v>
          </cell>
          <cell r="F1699" t="str">
            <v>-</v>
          </cell>
          <cell r="G1699" t="str">
            <v>-</v>
          </cell>
          <cell r="H1699" t="str">
            <v>-</v>
          </cell>
          <cell r="I1699">
            <v>0</v>
          </cell>
          <cell r="J1699">
            <v>0</v>
          </cell>
          <cell r="K1699">
            <v>0</v>
          </cell>
          <cell r="L1699" t="str">
            <v>-</v>
          </cell>
          <cell r="M1699" t="str">
            <v>-</v>
          </cell>
          <cell r="N1699">
            <v>3577</v>
          </cell>
          <cell r="O1699">
            <v>0.25</v>
          </cell>
          <cell r="P1699">
            <v>894.25</v>
          </cell>
          <cell r="Q1699">
            <v>0</v>
          </cell>
          <cell r="R1699">
            <v>0</v>
          </cell>
          <cell r="S1699">
            <v>0</v>
          </cell>
        </row>
        <row r="1700">
          <cell r="B1700" t="str">
            <v xml:space="preserve">  APRIL</v>
          </cell>
          <cell r="C1700" t="str">
            <v>-</v>
          </cell>
          <cell r="D1700" t="str">
            <v>-</v>
          </cell>
          <cell r="E1700" t="str">
            <v>-</v>
          </cell>
          <cell r="F1700" t="str">
            <v>-</v>
          </cell>
          <cell r="G1700" t="str">
            <v>-</v>
          </cell>
          <cell r="H1700" t="str">
            <v>-</v>
          </cell>
          <cell r="I1700">
            <v>0</v>
          </cell>
          <cell r="J1700">
            <v>0</v>
          </cell>
          <cell r="K1700">
            <v>0</v>
          </cell>
          <cell r="L1700" t="str">
            <v>-</v>
          </cell>
          <cell r="M1700" t="str">
            <v>-</v>
          </cell>
          <cell r="N1700">
            <v>3577</v>
          </cell>
          <cell r="O1700">
            <v>0.25</v>
          </cell>
          <cell r="P1700">
            <v>894.25</v>
          </cell>
          <cell r="Q1700">
            <v>0</v>
          </cell>
          <cell r="R1700">
            <v>0</v>
          </cell>
          <cell r="S1700">
            <v>0</v>
          </cell>
        </row>
        <row r="1701">
          <cell r="B1701" t="str">
            <v xml:space="preserve">  MAY</v>
          </cell>
          <cell r="C1701" t="str">
            <v>-</v>
          </cell>
          <cell r="D1701" t="str">
            <v>-</v>
          </cell>
          <cell r="E1701" t="str">
            <v>-</v>
          </cell>
          <cell r="F1701" t="str">
            <v>-</v>
          </cell>
          <cell r="G1701" t="str">
            <v>-</v>
          </cell>
          <cell r="H1701" t="str">
            <v>-</v>
          </cell>
          <cell r="I1701">
            <v>0</v>
          </cell>
          <cell r="J1701">
            <v>0</v>
          </cell>
          <cell r="K1701">
            <v>0</v>
          </cell>
          <cell r="L1701" t="str">
            <v>-</v>
          </cell>
          <cell r="M1701" t="str">
            <v>-</v>
          </cell>
          <cell r="N1701">
            <v>3577</v>
          </cell>
          <cell r="O1701">
            <v>0.25</v>
          </cell>
          <cell r="P1701">
            <v>894.25</v>
          </cell>
          <cell r="Q1701">
            <v>0</v>
          </cell>
          <cell r="R1701">
            <v>0</v>
          </cell>
          <cell r="S1701">
            <v>0</v>
          </cell>
        </row>
        <row r="1702">
          <cell r="B1702" t="str">
            <v xml:space="preserve">  JUNE</v>
          </cell>
          <cell r="C1702" t="str">
            <v>-</v>
          </cell>
          <cell r="D1702" t="str">
            <v>-</v>
          </cell>
          <cell r="E1702" t="str">
            <v>-</v>
          </cell>
          <cell r="F1702" t="str">
            <v>-</v>
          </cell>
          <cell r="G1702" t="str">
            <v>-</v>
          </cell>
          <cell r="H1702" t="str">
            <v>-</v>
          </cell>
          <cell r="I1702">
            <v>0</v>
          </cell>
          <cell r="J1702">
            <v>0</v>
          </cell>
          <cell r="K1702">
            <v>0</v>
          </cell>
          <cell r="L1702" t="str">
            <v>-</v>
          </cell>
          <cell r="M1702" t="str">
            <v>-</v>
          </cell>
          <cell r="N1702">
            <v>3577</v>
          </cell>
          <cell r="O1702">
            <v>0.25</v>
          </cell>
          <cell r="P1702">
            <v>894.25</v>
          </cell>
          <cell r="Q1702">
            <v>0</v>
          </cell>
          <cell r="R1702">
            <v>0</v>
          </cell>
          <cell r="S1702">
            <v>0</v>
          </cell>
        </row>
        <row r="1703">
          <cell r="B1703" t="str">
            <v xml:space="preserve">  JULY</v>
          </cell>
          <cell r="C1703" t="str">
            <v>-</v>
          </cell>
          <cell r="D1703" t="str">
            <v>-</v>
          </cell>
          <cell r="E1703" t="str">
            <v>-</v>
          </cell>
          <cell r="F1703" t="str">
            <v>-</v>
          </cell>
          <cell r="G1703" t="str">
            <v>-</v>
          </cell>
          <cell r="H1703" t="str">
            <v>-</v>
          </cell>
          <cell r="I1703">
            <v>0</v>
          </cell>
          <cell r="J1703">
            <v>0</v>
          </cell>
          <cell r="K1703">
            <v>0</v>
          </cell>
          <cell r="L1703" t="str">
            <v>-</v>
          </cell>
          <cell r="M1703" t="str">
            <v>-</v>
          </cell>
          <cell r="N1703">
            <v>3577</v>
          </cell>
          <cell r="O1703">
            <v>0.25</v>
          </cell>
          <cell r="P1703">
            <v>894.25</v>
          </cell>
          <cell r="Q1703">
            <v>0</v>
          </cell>
          <cell r="R1703">
            <v>0</v>
          </cell>
          <cell r="S1703">
            <v>0</v>
          </cell>
        </row>
        <row r="1704">
          <cell r="B1704" t="str">
            <v xml:space="preserve">  AUGUST</v>
          </cell>
          <cell r="C1704" t="str">
            <v>-</v>
          </cell>
          <cell r="D1704" t="str">
            <v>-</v>
          </cell>
          <cell r="E1704" t="str">
            <v>-</v>
          </cell>
          <cell r="F1704" t="str">
            <v>-</v>
          </cell>
          <cell r="G1704" t="str">
            <v>-</v>
          </cell>
          <cell r="H1704" t="str">
            <v>-</v>
          </cell>
          <cell r="I1704">
            <v>0</v>
          </cell>
          <cell r="J1704">
            <v>0</v>
          </cell>
          <cell r="K1704">
            <v>0</v>
          </cell>
          <cell r="L1704" t="str">
            <v>-</v>
          </cell>
          <cell r="M1704" t="str">
            <v>-</v>
          </cell>
          <cell r="N1704">
            <v>3577</v>
          </cell>
          <cell r="O1704">
            <v>0.25</v>
          </cell>
          <cell r="P1704">
            <v>894.25</v>
          </cell>
          <cell r="Q1704">
            <v>0</v>
          </cell>
          <cell r="R1704">
            <v>0</v>
          </cell>
          <cell r="S1704">
            <v>0</v>
          </cell>
        </row>
        <row r="1705">
          <cell r="B1705" t="str">
            <v xml:space="preserve">  SEPTEMBER</v>
          </cell>
          <cell r="C1705" t="str">
            <v>-</v>
          </cell>
          <cell r="D1705" t="str">
            <v>-</v>
          </cell>
          <cell r="E1705" t="str">
            <v>-</v>
          </cell>
          <cell r="F1705" t="str">
            <v>-</v>
          </cell>
          <cell r="G1705" t="str">
            <v>-</v>
          </cell>
          <cell r="H1705" t="str">
            <v>-</v>
          </cell>
          <cell r="I1705">
            <v>0</v>
          </cell>
          <cell r="J1705">
            <v>0</v>
          </cell>
          <cell r="K1705">
            <v>0</v>
          </cell>
          <cell r="L1705" t="str">
            <v>-</v>
          </cell>
          <cell r="M1705" t="str">
            <v>-</v>
          </cell>
          <cell r="N1705">
            <v>3577</v>
          </cell>
          <cell r="O1705">
            <v>0.25</v>
          </cell>
          <cell r="P1705">
            <v>894.25</v>
          </cell>
          <cell r="Q1705">
            <v>0</v>
          </cell>
          <cell r="R1705">
            <v>0</v>
          </cell>
          <cell r="S1705">
            <v>0</v>
          </cell>
        </row>
        <row r="1706">
          <cell r="B1706" t="str">
            <v xml:space="preserve">  OCTOBER</v>
          </cell>
          <cell r="C1706" t="str">
            <v>-</v>
          </cell>
          <cell r="D1706" t="str">
            <v>-</v>
          </cell>
          <cell r="E1706" t="str">
            <v>-</v>
          </cell>
          <cell r="F1706" t="str">
            <v>-</v>
          </cell>
          <cell r="G1706" t="str">
            <v>-</v>
          </cell>
          <cell r="H1706" t="str">
            <v>-</v>
          </cell>
          <cell r="I1706">
            <v>0</v>
          </cell>
          <cell r="J1706">
            <v>0</v>
          </cell>
          <cell r="K1706">
            <v>0</v>
          </cell>
          <cell r="L1706" t="str">
            <v>-</v>
          </cell>
          <cell r="M1706" t="str">
            <v>-</v>
          </cell>
          <cell r="N1706">
            <v>3577</v>
          </cell>
          <cell r="O1706">
            <v>0.25</v>
          </cell>
          <cell r="P1706">
            <v>894.25</v>
          </cell>
          <cell r="Q1706">
            <v>0</v>
          </cell>
          <cell r="R1706">
            <v>0</v>
          </cell>
          <cell r="S1706">
            <v>0</v>
          </cell>
        </row>
        <row r="1707">
          <cell r="B1707" t="str">
            <v xml:space="preserve">  NOVEMBER</v>
          </cell>
          <cell r="C1707" t="str">
            <v>-</v>
          </cell>
          <cell r="D1707" t="str">
            <v>-</v>
          </cell>
          <cell r="E1707" t="str">
            <v>-</v>
          </cell>
          <cell r="F1707" t="str">
            <v>-</v>
          </cell>
          <cell r="G1707" t="str">
            <v>-</v>
          </cell>
          <cell r="H1707" t="str">
            <v>-</v>
          </cell>
          <cell r="I1707">
            <v>0</v>
          </cell>
          <cell r="J1707">
            <v>0</v>
          </cell>
          <cell r="K1707">
            <v>0</v>
          </cell>
          <cell r="L1707" t="str">
            <v>-</v>
          </cell>
          <cell r="M1707" t="str">
            <v>-</v>
          </cell>
          <cell r="N1707">
            <v>3577</v>
          </cell>
          <cell r="O1707">
            <v>0.25</v>
          </cell>
          <cell r="P1707">
            <v>894.25</v>
          </cell>
          <cell r="Q1707">
            <v>0</v>
          </cell>
          <cell r="R1707">
            <v>0</v>
          </cell>
          <cell r="S1707">
            <v>0</v>
          </cell>
        </row>
        <row r="1709">
          <cell r="A1709" t="str">
            <v xml:space="preserve"> </v>
          </cell>
          <cell r="B1709" t="str">
            <v>T O T A L</v>
          </cell>
          <cell r="C1709" t="str">
            <v>Pay Item</v>
          </cell>
          <cell r="E1709" t="str">
            <v>:</v>
          </cell>
          <cell r="F1709" t="str">
            <v>IV-1-1-Un</v>
          </cell>
          <cell r="J1709">
            <v>0</v>
          </cell>
          <cell r="K1709" t="str">
            <v>-</v>
          </cell>
          <cell r="L1709">
            <v>0</v>
          </cell>
          <cell r="M1709">
            <v>0</v>
          </cell>
          <cell r="O1709" t="str">
            <v>-</v>
          </cell>
          <cell r="Q1709">
            <v>0</v>
          </cell>
          <cell r="R1709">
            <v>0</v>
          </cell>
          <cell r="S1709">
            <v>0</v>
          </cell>
        </row>
        <row r="1711">
          <cell r="A1711" t="str">
            <v xml:space="preserve">   L : Labour</v>
          </cell>
          <cell r="E1711" t="str">
            <v xml:space="preserve">    C : Cement</v>
          </cell>
          <cell r="J1711" t="str">
            <v xml:space="preserve">    S : Steel</v>
          </cell>
          <cell r="N1711" t="str">
            <v xml:space="preserve">    F : Fuel</v>
          </cell>
          <cell r="R1711" t="str">
            <v xml:space="preserve">    M : Material</v>
          </cell>
        </row>
        <row r="1712">
          <cell r="A1712" t="str">
            <v xml:space="preserve">   Economic Indicators Table 1.3</v>
          </cell>
          <cell r="E1712" t="str">
            <v xml:space="preserve">         Economic Indicators Table 1.11</v>
          </cell>
          <cell r="J1712" t="str">
            <v xml:space="preserve">         Economic Indicators Table 1.11</v>
          </cell>
          <cell r="N1712" t="str">
            <v xml:space="preserve">         "Official Diesel Oil Selling Price"</v>
          </cell>
          <cell r="R1712" t="str">
            <v xml:space="preserve">         Economic Indicators Table 1.15</v>
          </cell>
        </row>
        <row r="1713">
          <cell r="A1713" t="str">
            <v xml:space="preserve">   Consumer Price Indices for 43 Cities &amp; Changes</v>
          </cell>
          <cell r="E1713" t="str">
            <v xml:space="preserve">         Wholesale Price Indices of Manufacturing Commodities</v>
          </cell>
          <cell r="J1713" t="str">
            <v xml:space="preserve">         Wholesale Price Indices of Manufacturing Commodities</v>
          </cell>
          <cell r="N1713" t="str">
            <v xml:space="preserve">         Actual cost of high speed diesel</v>
          </cell>
          <cell r="R1713" t="str">
            <v xml:space="preserve">         Wholesale Price Indices of Construction Materials</v>
          </cell>
        </row>
        <row r="1714">
          <cell r="A1714" t="str">
            <v xml:space="preserve">   Sub-Sector General Index for Bandar Lampung</v>
          </cell>
          <cell r="E1714" t="str">
            <v xml:space="preserve">         Sub-Sector 17, Non Metallic Mineral Products</v>
          </cell>
          <cell r="J1714" t="str">
            <v xml:space="preserve">         Sub-Sector 19, Iron and Steel Products</v>
          </cell>
          <cell r="N1714" t="str">
            <v xml:space="preserve">         Estabilished by Pertamina Oil Company</v>
          </cell>
          <cell r="R1714" t="str">
            <v xml:space="preserve">         Sub-Sector 2, Public Works in Agriculture</v>
          </cell>
        </row>
        <row r="1716">
          <cell r="A1716" t="str">
            <v>Pn  =  A +  L(Ln/Lo) + C(Cn/Co) + S(Sn/So) + F(Fn/Fo) + M(Mn/Mo)</v>
          </cell>
        </row>
        <row r="1717">
          <cell r="A1717" t="str">
            <v>CALCULATION OF ESCALATION PAYMENT</v>
          </cell>
        </row>
        <row r="1718">
          <cell r="A1718" t="str">
            <v>CONTRACT PACKAGE</v>
          </cell>
          <cell r="C1718" t="str">
            <v>:</v>
          </cell>
          <cell r="D1718" t="str">
            <v>WAY CURUP IRRIGATION SUB-PROJECT PTSL-II</v>
          </cell>
          <cell r="Q1718" t="str">
            <v>CONTRACTOR</v>
          </cell>
          <cell r="R1718" t="str">
            <v>:     PT. ADHI KARYA (Persero) Tbk</v>
          </cell>
        </row>
        <row r="1719">
          <cell r="A1719" t="str">
            <v>CONTRACT NO. / DATE</v>
          </cell>
          <cell r="C1719" t="str">
            <v>:</v>
          </cell>
          <cell r="D1719" t="str">
            <v>HK.02.07-Ag.0801/WILIII/01 ,  Date : May 14th, 2004</v>
          </cell>
          <cell r="Q1719" t="str">
            <v>CONSULTANT</v>
          </cell>
          <cell r="R1719" t="str">
            <v>:     NIPPON KOEI (In Associated)</v>
          </cell>
        </row>
        <row r="1721">
          <cell r="A1721" t="str">
            <v xml:space="preserve"> PAY ITEM</v>
          </cell>
          <cell r="C1721" t="str">
            <v>:</v>
          </cell>
          <cell r="D1721" t="str">
            <v>IV - 1 - 2</v>
          </cell>
          <cell r="I1721" t="str">
            <v xml:space="preserve"> DESCRIPTION :</v>
          </cell>
          <cell r="J1721" t="str">
            <v>Excavation type - D1</v>
          </cell>
          <cell r="M1721" t="str">
            <v>QUANTITIES</v>
          </cell>
          <cell r="N1721" t="str">
            <v>ORIGINAL</v>
          </cell>
          <cell r="P1721" t="str">
            <v>CURRENT</v>
          </cell>
          <cell r="Q1721" t="str">
            <v>ORIGINAL</v>
          </cell>
          <cell r="R1721" t="str">
            <v>CURRENT</v>
          </cell>
        </row>
        <row r="1722">
          <cell r="A1722" t="str">
            <v xml:space="preserve"> COMPONENT</v>
          </cell>
          <cell r="C1722" t="str">
            <v>A</v>
          </cell>
          <cell r="D1722" t="str">
            <v>L</v>
          </cell>
          <cell r="E1722" t="str">
            <v>C</v>
          </cell>
          <cell r="F1722" t="str">
            <v>S</v>
          </cell>
          <cell r="G1722" t="str">
            <v>F</v>
          </cell>
          <cell r="H1722" t="str">
            <v>M</v>
          </cell>
          <cell r="I1722" t="str">
            <v xml:space="preserve"> QUANTITIES   :</v>
          </cell>
          <cell r="J1722">
            <v>64285.919999999998</v>
          </cell>
          <cell r="K1722" t="str">
            <v>cu.m</v>
          </cell>
          <cell r="M1722" t="str">
            <v>FOR</v>
          </cell>
          <cell r="N1722" t="str">
            <v>UNIT PRICE</v>
          </cell>
          <cell r="O1722" t="str">
            <v>FACTOR</v>
          </cell>
          <cell r="P1722" t="str">
            <v>UNIT PRICE</v>
          </cell>
          <cell r="Q1722" t="str">
            <v>AMOUNT</v>
          </cell>
          <cell r="R1722" t="str">
            <v>AMOUNT</v>
          </cell>
          <cell r="S1722" t="str">
            <v>PRICE ESCALATION</v>
          </cell>
        </row>
        <row r="1723">
          <cell r="A1723" t="str">
            <v xml:space="preserve"> COST FACTOR</v>
          </cell>
          <cell r="C1723">
            <v>0.85</v>
          </cell>
          <cell r="D1723">
            <v>0.05</v>
          </cell>
          <cell r="E1723" t="str">
            <v>-</v>
          </cell>
          <cell r="F1723" t="str">
            <v>-</v>
          </cell>
          <cell r="G1723">
            <v>0.1</v>
          </cell>
          <cell r="H1723" t="str">
            <v>-</v>
          </cell>
          <cell r="I1723" t="str">
            <v>SCHEDULE QUANTITIES</v>
          </cell>
          <cell r="K1723" t="str">
            <v>ACTUAL QUANTITIES (MC)</v>
          </cell>
          <cell r="M1723" t="str">
            <v>ESCALATION</v>
          </cell>
          <cell r="N1723" t="str">
            <v>Ho</v>
          </cell>
          <cell r="O1723" t="str">
            <v>Pn</v>
          </cell>
          <cell r="P1723" t="str">
            <v>Hn</v>
          </cell>
          <cell r="Q1723" t="str">
            <v>Io</v>
          </cell>
          <cell r="R1723" t="str">
            <v>In</v>
          </cell>
          <cell r="S1723" t="str">
            <v>PAYMENT</v>
          </cell>
        </row>
        <row r="1724">
          <cell r="A1724" t="str">
            <v xml:space="preserve"> ZERO INDEX / DEC 2002</v>
          </cell>
          <cell r="C1724" t="str">
            <v>-</v>
          </cell>
          <cell r="D1724">
            <v>110.63</v>
          </cell>
          <cell r="E1724">
            <v>294</v>
          </cell>
          <cell r="F1724">
            <v>345</v>
          </cell>
          <cell r="G1724">
            <v>1650</v>
          </cell>
          <cell r="H1724">
            <v>350</v>
          </cell>
          <cell r="I1724" t="str">
            <v>CUMULATIVE</v>
          </cell>
          <cell r="J1724" t="str">
            <v>MONTHLY</v>
          </cell>
          <cell r="K1724" t="str">
            <v>CUMULATIVE</v>
          </cell>
          <cell r="L1724" t="str">
            <v>MONTHLY</v>
          </cell>
          <cell r="M1724" t="str">
            <v>PAYMENT</v>
          </cell>
        </row>
        <row r="1725">
          <cell r="A1725">
            <v>1</v>
          </cell>
          <cell r="B1725">
            <v>2</v>
          </cell>
          <cell r="C1725">
            <v>3</v>
          </cell>
          <cell r="D1725">
            <v>4</v>
          </cell>
          <cell r="E1725">
            <v>5</v>
          </cell>
          <cell r="F1725">
            <v>6</v>
          </cell>
          <cell r="G1725">
            <v>7</v>
          </cell>
          <cell r="H1725">
            <v>8</v>
          </cell>
          <cell r="I1725">
            <v>9</v>
          </cell>
          <cell r="J1725">
            <v>10</v>
          </cell>
          <cell r="K1725">
            <v>11</v>
          </cell>
          <cell r="L1725">
            <v>12</v>
          </cell>
          <cell r="M1725">
            <v>13</v>
          </cell>
          <cell r="N1725">
            <v>14</v>
          </cell>
          <cell r="O1725">
            <v>15</v>
          </cell>
          <cell r="P1725" t="str">
            <v>16=14x15</v>
          </cell>
          <cell r="Q1725" t="str">
            <v>17=13x14</v>
          </cell>
          <cell r="R1725" t="str">
            <v>18=13x16</v>
          </cell>
          <cell r="S1725" t="str">
            <v>19=18-17</v>
          </cell>
        </row>
        <row r="1727">
          <cell r="A1727" t="str">
            <v>2004</v>
          </cell>
          <cell r="B1727" t="str">
            <v xml:space="preserve">  JUNE</v>
          </cell>
          <cell r="C1727" t="str">
            <v>-</v>
          </cell>
          <cell r="D1727" t="str">
            <v>-</v>
          </cell>
          <cell r="E1727" t="str">
            <v>-</v>
          </cell>
          <cell r="F1727" t="str">
            <v>-</v>
          </cell>
          <cell r="G1727" t="str">
            <v>-</v>
          </cell>
          <cell r="H1727" t="str">
            <v>-</v>
          </cell>
          <cell r="I1727">
            <v>0</v>
          </cell>
          <cell r="J1727">
            <v>0</v>
          </cell>
          <cell r="K1727" t="str">
            <v>-</v>
          </cell>
          <cell r="L1727" t="str">
            <v>-</v>
          </cell>
          <cell r="M1727" t="str">
            <v>-</v>
          </cell>
          <cell r="N1727" t="str">
            <v>-</v>
          </cell>
          <cell r="O1727" t="str">
            <v>-</v>
          </cell>
          <cell r="P1727" t="str">
            <v>-</v>
          </cell>
          <cell r="Q1727" t="str">
            <v>-</v>
          </cell>
          <cell r="R1727" t="str">
            <v>-</v>
          </cell>
          <cell r="S1727" t="str">
            <v>-</v>
          </cell>
        </row>
        <row r="1728">
          <cell r="B1728" t="str">
            <v xml:space="preserve">  JULY</v>
          </cell>
          <cell r="C1728" t="str">
            <v>-</v>
          </cell>
          <cell r="D1728" t="str">
            <v>-</v>
          </cell>
          <cell r="E1728" t="str">
            <v>-</v>
          </cell>
          <cell r="F1728" t="str">
            <v>-</v>
          </cell>
          <cell r="G1728" t="str">
            <v>-</v>
          </cell>
          <cell r="H1728" t="str">
            <v>-</v>
          </cell>
          <cell r="I1728">
            <v>0</v>
          </cell>
          <cell r="J1728">
            <v>0</v>
          </cell>
          <cell r="K1728">
            <v>0</v>
          </cell>
          <cell r="L1728" t="str">
            <v>-</v>
          </cell>
          <cell r="M1728" t="str">
            <v>-</v>
          </cell>
          <cell r="N1728" t="str">
            <v>-</v>
          </cell>
          <cell r="O1728" t="str">
            <v>-</v>
          </cell>
          <cell r="P1728" t="str">
            <v>-</v>
          </cell>
          <cell r="Q1728" t="str">
            <v>-</v>
          </cell>
          <cell r="R1728" t="str">
            <v>-</v>
          </cell>
          <cell r="S1728" t="str">
            <v>-</v>
          </cell>
        </row>
        <row r="1729">
          <cell r="B1729" t="str">
            <v xml:space="preserve">  AUGUST</v>
          </cell>
          <cell r="C1729" t="str">
            <v>-</v>
          </cell>
          <cell r="D1729" t="str">
            <v>-</v>
          </cell>
          <cell r="E1729" t="str">
            <v>-</v>
          </cell>
          <cell r="F1729" t="str">
            <v>-</v>
          </cell>
          <cell r="G1729" t="str">
            <v>-</v>
          </cell>
          <cell r="H1729" t="str">
            <v>-</v>
          </cell>
          <cell r="I1729">
            <v>0</v>
          </cell>
          <cell r="J1729">
            <v>0</v>
          </cell>
          <cell r="K1729">
            <v>0</v>
          </cell>
          <cell r="L1729" t="str">
            <v>-</v>
          </cell>
          <cell r="M1729" t="str">
            <v>-</v>
          </cell>
          <cell r="N1729" t="str">
            <v>-</v>
          </cell>
          <cell r="O1729" t="str">
            <v>-</v>
          </cell>
          <cell r="P1729" t="str">
            <v>-</v>
          </cell>
          <cell r="Q1729" t="str">
            <v>-</v>
          </cell>
          <cell r="R1729" t="str">
            <v>-</v>
          </cell>
          <cell r="S1729" t="str">
            <v>-</v>
          </cell>
        </row>
        <row r="1730">
          <cell r="B1730" t="str">
            <v xml:space="preserve">  SEPTEMBER</v>
          </cell>
          <cell r="C1730" t="str">
            <v>-</v>
          </cell>
          <cell r="D1730" t="str">
            <v>-</v>
          </cell>
          <cell r="E1730" t="str">
            <v>-</v>
          </cell>
          <cell r="F1730" t="str">
            <v>-</v>
          </cell>
          <cell r="G1730" t="str">
            <v>-</v>
          </cell>
          <cell r="H1730" t="str">
            <v>-</v>
          </cell>
          <cell r="I1730">
            <v>12000</v>
          </cell>
          <cell r="J1730">
            <v>12000</v>
          </cell>
          <cell r="K1730">
            <v>0</v>
          </cell>
          <cell r="L1730" t="str">
            <v>-</v>
          </cell>
          <cell r="M1730" t="str">
            <v>-</v>
          </cell>
          <cell r="N1730" t="str">
            <v>-</v>
          </cell>
          <cell r="O1730" t="str">
            <v>-</v>
          </cell>
          <cell r="P1730" t="str">
            <v>-</v>
          </cell>
          <cell r="Q1730" t="str">
            <v>-</v>
          </cell>
          <cell r="R1730" t="str">
            <v>-</v>
          </cell>
          <cell r="S1730" t="str">
            <v>-</v>
          </cell>
        </row>
        <row r="1731">
          <cell r="B1731" t="str">
            <v xml:space="preserve">  OCTOBER</v>
          </cell>
          <cell r="C1731" t="str">
            <v>-</v>
          </cell>
          <cell r="D1731" t="str">
            <v>-</v>
          </cell>
          <cell r="E1731" t="str">
            <v>-</v>
          </cell>
          <cell r="F1731" t="str">
            <v>-</v>
          </cell>
          <cell r="G1731" t="str">
            <v>-</v>
          </cell>
          <cell r="H1731" t="str">
            <v>-</v>
          </cell>
          <cell r="I1731">
            <v>20000</v>
          </cell>
          <cell r="J1731">
            <v>7999.9999999999991</v>
          </cell>
          <cell r="K1731">
            <v>0</v>
          </cell>
          <cell r="L1731" t="str">
            <v>-</v>
          </cell>
          <cell r="M1731" t="str">
            <v>-</v>
          </cell>
          <cell r="N1731" t="str">
            <v>-</v>
          </cell>
          <cell r="O1731" t="str">
            <v>-</v>
          </cell>
          <cell r="P1731" t="str">
            <v>-</v>
          </cell>
          <cell r="Q1731" t="str">
            <v>-</v>
          </cell>
          <cell r="R1731" t="str">
            <v>-</v>
          </cell>
          <cell r="S1731" t="str">
            <v>-</v>
          </cell>
        </row>
        <row r="1732">
          <cell r="B1732" t="str">
            <v xml:space="preserve">  NOVEMBER</v>
          </cell>
          <cell r="C1732" t="str">
            <v>-</v>
          </cell>
          <cell r="D1732" t="str">
            <v>-</v>
          </cell>
          <cell r="E1732" t="str">
            <v>-</v>
          </cell>
          <cell r="F1732" t="str">
            <v>-</v>
          </cell>
          <cell r="G1732" t="str">
            <v>-</v>
          </cell>
          <cell r="H1732" t="str">
            <v>-</v>
          </cell>
          <cell r="I1732">
            <v>20000</v>
          </cell>
          <cell r="J1732">
            <v>0</v>
          </cell>
          <cell r="K1732">
            <v>0</v>
          </cell>
          <cell r="L1732" t="str">
            <v>-</v>
          </cell>
          <cell r="M1732" t="str">
            <v>-</v>
          </cell>
          <cell r="N1732" t="str">
            <v>-</v>
          </cell>
          <cell r="O1732" t="str">
            <v>-</v>
          </cell>
          <cell r="P1732" t="str">
            <v>-</v>
          </cell>
          <cell r="Q1732" t="str">
            <v>-</v>
          </cell>
          <cell r="R1732" t="str">
            <v>-</v>
          </cell>
          <cell r="S1732" t="str">
            <v>-</v>
          </cell>
        </row>
        <row r="1733">
          <cell r="B1733" t="str">
            <v xml:space="preserve">  DECEMBER</v>
          </cell>
          <cell r="C1733" t="str">
            <v>-</v>
          </cell>
          <cell r="D1733" t="str">
            <v>-</v>
          </cell>
          <cell r="E1733" t="str">
            <v>-</v>
          </cell>
          <cell r="F1733" t="str">
            <v>-</v>
          </cell>
          <cell r="G1733" t="str">
            <v>-</v>
          </cell>
          <cell r="H1733" t="str">
            <v>-</v>
          </cell>
          <cell r="I1733">
            <v>20000</v>
          </cell>
          <cell r="J1733">
            <v>0</v>
          </cell>
          <cell r="K1733">
            <v>0</v>
          </cell>
          <cell r="L1733" t="str">
            <v>-</v>
          </cell>
          <cell r="M1733" t="str">
            <v>-</v>
          </cell>
          <cell r="N1733" t="str">
            <v>-</v>
          </cell>
          <cell r="O1733" t="str">
            <v>-</v>
          </cell>
          <cell r="P1733" t="str">
            <v>-</v>
          </cell>
          <cell r="Q1733" t="str">
            <v>-</v>
          </cell>
          <cell r="R1733" t="str">
            <v>-</v>
          </cell>
          <cell r="S1733" t="str">
            <v>-</v>
          </cell>
        </row>
        <row r="1734">
          <cell r="A1734" t="str">
            <v>2005</v>
          </cell>
          <cell r="B1734" t="str">
            <v xml:space="preserve">  JANUARY</v>
          </cell>
          <cell r="C1734" t="str">
            <v>-</v>
          </cell>
          <cell r="D1734" t="str">
            <v>-</v>
          </cell>
          <cell r="E1734" t="str">
            <v>-</v>
          </cell>
          <cell r="F1734" t="str">
            <v>-</v>
          </cell>
          <cell r="G1734" t="str">
            <v>-</v>
          </cell>
          <cell r="H1734" t="str">
            <v>-</v>
          </cell>
          <cell r="I1734">
            <v>20000</v>
          </cell>
          <cell r="J1734">
            <v>0</v>
          </cell>
          <cell r="K1734">
            <v>0</v>
          </cell>
          <cell r="L1734" t="str">
            <v>-</v>
          </cell>
          <cell r="M1734" t="str">
            <v>-</v>
          </cell>
          <cell r="N1734" t="str">
            <v>-</v>
          </cell>
          <cell r="O1734" t="str">
            <v>-</v>
          </cell>
          <cell r="P1734" t="str">
            <v>-</v>
          </cell>
          <cell r="Q1734" t="str">
            <v>-</v>
          </cell>
          <cell r="R1734" t="str">
            <v>-</v>
          </cell>
          <cell r="S1734" t="str">
            <v>-</v>
          </cell>
        </row>
        <row r="1735">
          <cell r="B1735" t="str">
            <v xml:space="preserve">  FEBRUARY</v>
          </cell>
          <cell r="C1735" t="str">
            <v>-</v>
          </cell>
          <cell r="D1735" t="str">
            <v>-</v>
          </cell>
          <cell r="E1735" t="str">
            <v>-</v>
          </cell>
          <cell r="F1735" t="str">
            <v>-</v>
          </cell>
          <cell r="G1735" t="str">
            <v>-</v>
          </cell>
          <cell r="H1735" t="str">
            <v>-</v>
          </cell>
          <cell r="I1735">
            <v>20000</v>
          </cell>
          <cell r="J1735">
            <v>0</v>
          </cell>
          <cell r="K1735">
            <v>0</v>
          </cell>
          <cell r="L1735" t="str">
            <v>-</v>
          </cell>
          <cell r="M1735" t="str">
            <v>-</v>
          </cell>
          <cell r="N1735" t="str">
            <v>-</v>
          </cell>
          <cell r="O1735" t="str">
            <v>-</v>
          </cell>
          <cell r="P1735" t="str">
            <v>-</v>
          </cell>
          <cell r="Q1735" t="str">
            <v>-</v>
          </cell>
          <cell r="R1735" t="str">
            <v>-</v>
          </cell>
          <cell r="S1735" t="str">
            <v>-</v>
          </cell>
        </row>
        <row r="1736">
          <cell r="B1736" t="str">
            <v xml:space="preserve">  MARCH</v>
          </cell>
          <cell r="C1736" t="str">
            <v>-</v>
          </cell>
          <cell r="D1736" t="str">
            <v>-</v>
          </cell>
          <cell r="E1736" t="str">
            <v>-</v>
          </cell>
          <cell r="F1736" t="str">
            <v>-</v>
          </cell>
          <cell r="G1736" t="str">
            <v>-</v>
          </cell>
          <cell r="H1736" t="str">
            <v>-</v>
          </cell>
          <cell r="I1736">
            <v>28000</v>
          </cell>
          <cell r="J1736">
            <v>7999.9999999999991</v>
          </cell>
          <cell r="K1736">
            <v>0</v>
          </cell>
          <cell r="L1736" t="str">
            <v>-</v>
          </cell>
          <cell r="M1736" t="str">
            <v>-</v>
          </cell>
          <cell r="N1736" t="str">
            <v>-</v>
          </cell>
          <cell r="O1736" t="str">
            <v>-</v>
          </cell>
          <cell r="P1736" t="str">
            <v>-</v>
          </cell>
          <cell r="Q1736" t="str">
            <v>-</v>
          </cell>
          <cell r="R1736" t="str">
            <v>-</v>
          </cell>
          <cell r="S1736" t="str">
            <v>-</v>
          </cell>
        </row>
        <row r="1737">
          <cell r="B1737" t="str">
            <v xml:space="preserve">  APRIL</v>
          </cell>
          <cell r="C1737" t="str">
            <v>-</v>
          </cell>
          <cell r="D1737" t="str">
            <v>-</v>
          </cell>
          <cell r="E1737" t="str">
            <v>-</v>
          </cell>
          <cell r="F1737" t="str">
            <v>-</v>
          </cell>
          <cell r="G1737" t="str">
            <v>-</v>
          </cell>
          <cell r="H1737" t="str">
            <v>-</v>
          </cell>
          <cell r="I1737">
            <v>36000</v>
          </cell>
          <cell r="J1737">
            <v>7999.9999999999991</v>
          </cell>
          <cell r="K1737">
            <v>0</v>
          </cell>
          <cell r="L1737" t="str">
            <v>-</v>
          </cell>
          <cell r="M1737" t="str">
            <v>-</v>
          </cell>
          <cell r="N1737" t="str">
            <v>-</v>
          </cell>
          <cell r="O1737" t="str">
            <v>-</v>
          </cell>
          <cell r="P1737" t="str">
            <v>-</v>
          </cell>
          <cell r="Q1737" t="str">
            <v>-</v>
          </cell>
          <cell r="R1737" t="str">
            <v>-</v>
          </cell>
          <cell r="S1737" t="str">
            <v>-</v>
          </cell>
        </row>
        <row r="1738">
          <cell r="B1738" t="str">
            <v xml:space="preserve">  MAY</v>
          </cell>
          <cell r="C1738" t="str">
            <v>-</v>
          </cell>
          <cell r="D1738" t="str">
            <v>-</v>
          </cell>
          <cell r="E1738" t="str">
            <v>-</v>
          </cell>
          <cell r="F1738" t="str">
            <v>-</v>
          </cell>
          <cell r="G1738" t="str">
            <v>-</v>
          </cell>
          <cell r="H1738" t="str">
            <v>-</v>
          </cell>
          <cell r="I1738">
            <v>46000</v>
          </cell>
          <cell r="J1738">
            <v>10000</v>
          </cell>
          <cell r="K1738">
            <v>63662.11</v>
          </cell>
          <cell r="L1738">
            <v>63662.11</v>
          </cell>
          <cell r="M1738" t="str">
            <v>-</v>
          </cell>
          <cell r="N1738" t="str">
            <v>-</v>
          </cell>
          <cell r="O1738" t="str">
            <v>-</v>
          </cell>
          <cell r="P1738" t="str">
            <v>-</v>
          </cell>
          <cell r="Q1738" t="str">
            <v>-</v>
          </cell>
          <cell r="R1738" t="str">
            <v>-</v>
          </cell>
          <cell r="S1738" t="str">
            <v>-</v>
          </cell>
        </row>
        <row r="1739">
          <cell r="B1739" t="str">
            <v xml:space="preserve">  JUNE</v>
          </cell>
          <cell r="C1739" t="str">
            <v>-</v>
          </cell>
          <cell r="D1739">
            <v>121.75</v>
          </cell>
          <cell r="E1739">
            <v>323</v>
          </cell>
          <cell r="F1739">
            <v>491</v>
          </cell>
          <cell r="G1739">
            <v>2100</v>
          </cell>
          <cell r="H1739">
            <v>441</v>
          </cell>
          <cell r="I1739">
            <v>57000</v>
          </cell>
          <cell r="J1739">
            <v>10999.999999999998</v>
          </cell>
          <cell r="K1739">
            <v>63662.11</v>
          </cell>
          <cell r="L1739">
            <v>0</v>
          </cell>
          <cell r="M1739">
            <v>0</v>
          </cell>
          <cell r="N1739">
            <v>13709</v>
          </cell>
          <cell r="O1739">
            <v>1.032298488820228</v>
          </cell>
          <cell r="P1739">
            <v>14151.779983236505</v>
          </cell>
          <cell r="Q1739">
            <v>0</v>
          </cell>
          <cell r="R1739">
            <v>0</v>
          </cell>
          <cell r="S1739">
            <v>0</v>
          </cell>
        </row>
        <row r="1740">
          <cell r="B1740" t="str">
            <v xml:space="preserve">  JULY</v>
          </cell>
          <cell r="C1740" t="str">
            <v>-</v>
          </cell>
          <cell r="D1740">
            <v>122.55</v>
          </cell>
          <cell r="E1740">
            <v>325</v>
          </cell>
          <cell r="F1740">
            <v>491</v>
          </cell>
          <cell r="G1740">
            <v>2100</v>
          </cell>
          <cell r="H1740">
            <v>449</v>
          </cell>
          <cell r="I1740">
            <v>68000</v>
          </cell>
          <cell r="J1740">
            <v>10999.999999999998</v>
          </cell>
          <cell r="K1740">
            <v>63662.11</v>
          </cell>
          <cell r="L1740">
            <v>0</v>
          </cell>
          <cell r="M1740">
            <v>0</v>
          </cell>
          <cell r="N1740">
            <v>13709</v>
          </cell>
          <cell r="O1740">
            <v>1.0326600543991848</v>
          </cell>
          <cell r="P1740">
            <v>14156.736685758426</v>
          </cell>
          <cell r="Q1740">
            <v>0</v>
          </cell>
          <cell r="R1740">
            <v>0</v>
          </cell>
          <cell r="S1740">
            <v>0</v>
          </cell>
        </row>
        <row r="1741">
          <cell r="B1741" t="str">
            <v xml:space="preserve">  AUGUST</v>
          </cell>
          <cell r="C1741" t="str">
            <v>-</v>
          </cell>
          <cell r="D1741">
            <v>122.49</v>
          </cell>
          <cell r="E1741">
            <v>326</v>
          </cell>
          <cell r="F1741">
            <v>493</v>
          </cell>
          <cell r="G1741">
            <v>2100</v>
          </cell>
          <cell r="H1741">
            <v>452</v>
          </cell>
          <cell r="I1741">
            <v>80000</v>
          </cell>
          <cell r="J1741">
            <v>12000</v>
          </cell>
          <cell r="K1741">
            <v>63662.11</v>
          </cell>
          <cell r="L1741">
            <v>0</v>
          </cell>
          <cell r="M1741">
            <v>0</v>
          </cell>
          <cell r="N1741">
            <v>13709</v>
          </cell>
          <cell r="O1741">
            <v>1.032632936980763</v>
          </cell>
          <cell r="P1741">
            <v>14156.364933069279</v>
          </cell>
          <cell r="Q1741">
            <v>0</v>
          </cell>
          <cell r="R1741">
            <v>0</v>
          </cell>
          <cell r="S1741">
            <v>0</v>
          </cell>
        </row>
        <row r="1742">
          <cell r="B1742" t="str">
            <v xml:space="preserve">  SEPTEMBER</v>
          </cell>
          <cell r="C1742" t="str">
            <v>-</v>
          </cell>
          <cell r="D1742">
            <v>123.27</v>
          </cell>
          <cell r="E1742">
            <v>330</v>
          </cell>
          <cell r="F1742">
            <v>495</v>
          </cell>
          <cell r="G1742">
            <v>2100</v>
          </cell>
          <cell r="H1742">
            <v>462</v>
          </cell>
          <cell r="I1742">
            <v>80000</v>
          </cell>
          <cell r="J1742">
            <v>0</v>
          </cell>
          <cell r="K1742">
            <v>63662.11</v>
          </cell>
          <cell r="L1742">
            <v>0</v>
          </cell>
          <cell r="M1742">
            <v>0</v>
          </cell>
          <cell r="N1742">
            <v>13709</v>
          </cell>
          <cell r="O1742">
            <v>1.032985463420246</v>
          </cell>
          <cell r="P1742">
            <v>14161.197718028152</v>
          </cell>
          <cell r="Q1742">
            <v>0</v>
          </cell>
          <cell r="R1742">
            <v>0</v>
          </cell>
          <cell r="S1742">
            <v>0</v>
          </cell>
        </row>
        <row r="1743">
          <cell r="B1743" t="str">
            <v xml:space="preserve">  OCTOBER</v>
          </cell>
          <cell r="C1743" t="str">
            <v>-</v>
          </cell>
          <cell r="D1743">
            <v>139.13999999999999</v>
          </cell>
          <cell r="E1743">
            <v>376</v>
          </cell>
          <cell r="F1743">
            <v>511</v>
          </cell>
          <cell r="G1743">
            <v>4300</v>
          </cell>
          <cell r="H1743">
            <v>500</v>
          </cell>
          <cell r="I1743">
            <v>80000</v>
          </cell>
          <cell r="J1743">
            <v>0</v>
          </cell>
          <cell r="K1743">
            <v>63662.11</v>
          </cell>
          <cell r="L1743">
            <v>0</v>
          </cell>
          <cell r="M1743">
            <v>0</v>
          </cell>
          <cell r="N1743">
            <v>13709</v>
          </cell>
          <cell r="O1743">
            <v>1.1734913539261367</v>
          </cell>
          <cell r="P1743">
            <v>16087.392970973408</v>
          </cell>
          <cell r="Q1743">
            <v>0</v>
          </cell>
          <cell r="R1743">
            <v>0</v>
          </cell>
          <cell r="S1743">
            <v>0</v>
          </cell>
        </row>
        <row r="1744">
          <cell r="B1744" t="str">
            <v xml:space="preserve">  NOVEMBER</v>
          </cell>
          <cell r="C1744" t="str">
            <v>-</v>
          </cell>
          <cell r="D1744">
            <v>140.15</v>
          </cell>
          <cell r="E1744">
            <v>393</v>
          </cell>
          <cell r="F1744">
            <v>511</v>
          </cell>
          <cell r="G1744">
            <v>4300</v>
          </cell>
          <cell r="H1744">
            <v>510</v>
          </cell>
          <cell r="I1744">
            <v>80000</v>
          </cell>
          <cell r="J1744">
            <v>0</v>
          </cell>
          <cell r="K1744">
            <v>63662.11</v>
          </cell>
          <cell r="L1744">
            <v>0</v>
          </cell>
          <cell r="M1744">
            <v>0</v>
          </cell>
          <cell r="N1744">
            <v>13709</v>
          </cell>
          <cell r="O1744">
            <v>1.1739478304695696</v>
          </cell>
          <cell r="P1744">
            <v>16093.65080790733</v>
          </cell>
          <cell r="Q1744">
            <v>0</v>
          </cell>
          <cell r="R1744">
            <v>0</v>
          </cell>
          <cell r="S1744">
            <v>0</v>
          </cell>
        </row>
        <row r="1745">
          <cell r="B1745" t="str">
            <v xml:space="preserve">  DECEMBER</v>
          </cell>
          <cell r="C1745" t="str">
            <v>-</v>
          </cell>
          <cell r="D1745">
            <v>140.32</v>
          </cell>
          <cell r="E1745">
            <v>393</v>
          </cell>
          <cell r="F1745">
            <v>511</v>
          </cell>
          <cell r="G1745">
            <v>4300</v>
          </cell>
          <cell r="H1745">
            <v>510</v>
          </cell>
          <cell r="I1745">
            <v>80000</v>
          </cell>
          <cell r="J1745">
            <v>0</v>
          </cell>
          <cell r="K1745">
            <v>63662.11</v>
          </cell>
          <cell r="L1745">
            <v>0</v>
          </cell>
          <cell r="M1745">
            <v>0</v>
          </cell>
          <cell r="N1745">
            <v>13709</v>
          </cell>
          <cell r="O1745">
            <v>1.1740246631550979</v>
          </cell>
          <cell r="P1745">
            <v>16094.704107193236</v>
          </cell>
          <cell r="Q1745">
            <v>0</v>
          </cell>
          <cell r="R1745">
            <v>0</v>
          </cell>
          <cell r="S1745">
            <v>0</v>
          </cell>
        </row>
        <row r="1746">
          <cell r="A1746" t="str">
            <v>2006</v>
          </cell>
          <cell r="B1746" t="str">
            <v xml:space="preserve">  JANUARY</v>
          </cell>
          <cell r="C1746" t="str">
            <v>-</v>
          </cell>
          <cell r="D1746" t="str">
            <v>-</v>
          </cell>
          <cell r="E1746" t="str">
            <v>-</v>
          </cell>
          <cell r="F1746" t="str">
            <v>-</v>
          </cell>
          <cell r="G1746" t="str">
            <v>-</v>
          </cell>
          <cell r="H1746" t="str">
            <v>-</v>
          </cell>
          <cell r="I1746">
            <v>80000</v>
          </cell>
          <cell r="J1746">
            <v>0</v>
          </cell>
          <cell r="K1746">
            <v>63662.11</v>
          </cell>
          <cell r="L1746" t="str">
            <v>-</v>
          </cell>
          <cell r="M1746" t="str">
            <v>-</v>
          </cell>
          <cell r="N1746">
            <v>13709</v>
          </cell>
          <cell r="O1746">
            <v>0.85</v>
          </cell>
          <cell r="P1746">
            <v>11652.65</v>
          </cell>
          <cell r="Q1746">
            <v>0</v>
          </cell>
          <cell r="R1746">
            <v>0</v>
          </cell>
          <cell r="S1746">
            <v>0</v>
          </cell>
        </row>
        <row r="1747">
          <cell r="B1747" t="str">
            <v xml:space="preserve">  FEBRUARY</v>
          </cell>
          <cell r="C1747" t="str">
            <v>-</v>
          </cell>
          <cell r="D1747" t="str">
            <v>-</v>
          </cell>
          <cell r="E1747" t="str">
            <v>-</v>
          </cell>
          <cell r="F1747" t="str">
            <v>-</v>
          </cell>
          <cell r="G1747" t="str">
            <v>-</v>
          </cell>
          <cell r="H1747" t="str">
            <v>-</v>
          </cell>
          <cell r="I1747">
            <v>80000</v>
          </cell>
          <cell r="J1747">
            <v>0</v>
          </cell>
          <cell r="K1747">
            <v>63662.11</v>
          </cell>
          <cell r="L1747" t="str">
            <v>-</v>
          </cell>
          <cell r="M1747" t="str">
            <v>-</v>
          </cell>
          <cell r="N1747">
            <v>13709</v>
          </cell>
          <cell r="O1747">
            <v>0.85</v>
          </cell>
          <cell r="P1747">
            <v>11652.65</v>
          </cell>
          <cell r="Q1747">
            <v>0</v>
          </cell>
          <cell r="R1747">
            <v>0</v>
          </cell>
          <cell r="S1747">
            <v>0</v>
          </cell>
        </row>
        <row r="1748">
          <cell r="B1748" t="str">
            <v xml:space="preserve">  MARCH</v>
          </cell>
          <cell r="C1748" t="str">
            <v>-</v>
          </cell>
          <cell r="D1748" t="str">
            <v>-</v>
          </cell>
          <cell r="E1748" t="str">
            <v>-</v>
          </cell>
          <cell r="F1748" t="str">
            <v>-</v>
          </cell>
          <cell r="G1748" t="str">
            <v>-</v>
          </cell>
          <cell r="H1748" t="str">
            <v>-</v>
          </cell>
          <cell r="I1748">
            <v>80000</v>
          </cell>
          <cell r="J1748">
            <v>0</v>
          </cell>
          <cell r="K1748">
            <v>63662.11</v>
          </cell>
          <cell r="L1748" t="str">
            <v>-</v>
          </cell>
          <cell r="M1748" t="str">
            <v>-</v>
          </cell>
          <cell r="N1748">
            <v>13709</v>
          </cell>
          <cell r="O1748">
            <v>0.85</v>
          </cell>
          <cell r="P1748">
            <v>11652.65</v>
          </cell>
          <cell r="Q1748">
            <v>0</v>
          </cell>
          <cell r="R1748">
            <v>0</v>
          </cell>
          <cell r="S1748">
            <v>0</v>
          </cell>
        </row>
        <row r="1749">
          <cell r="B1749" t="str">
            <v xml:space="preserve">  APRIL</v>
          </cell>
          <cell r="C1749" t="str">
            <v>-</v>
          </cell>
          <cell r="D1749" t="str">
            <v>-</v>
          </cell>
          <cell r="E1749" t="str">
            <v>-</v>
          </cell>
          <cell r="F1749" t="str">
            <v>-</v>
          </cell>
          <cell r="G1749" t="str">
            <v>-</v>
          </cell>
          <cell r="H1749" t="str">
            <v>-</v>
          </cell>
          <cell r="I1749">
            <v>80000</v>
          </cell>
          <cell r="J1749">
            <v>0</v>
          </cell>
          <cell r="K1749">
            <v>63662.11</v>
          </cell>
          <cell r="L1749" t="str">
            <v>-</v>
          </cell>
          <cell r="M1749" t="str">
            <v>-</v>
          </cell>
          <cell r="N1749">
            <v>13709</v>
          </cell>
          <cell r="O1749">
            <v>0.85</v>
          </cell>
          <cell r="P1749">
            <v>11652.65</v>
          </cell>
          <cell r="Q1749">
            <v>0</v>
          </cell>
          <cell r="R1749">
            <v>0</v>
          </cell>
          <cell r="S1749">
            <v>0</v>
          </cell>
        </row>
        <row r="1750">
          <cell r="B1750" t="str">
            <v xml:space="preserve">  MAY</v>
          </cell>
          <cell r="C1750" t="str">
            <v>-</v>
          </cell>
          <cell r="D1750" t="str">
            <v>-</v>
          </cell>
          <cell r="E1750" t="str">
            <v>-</v>
          </cell>
          <cell r="F1750" t="str">
            <v>-</v>
          </cell>
          <cell r="G1750" t="str">
            <v>-</v>
          </cell>
          <cell r="H1750" t="str">
            <v>-</v>
          </cell>
          <cell r="I1750">
            <v>80000</v>
          </cell>
          <cell r="J1750">
            <v>0</v>
          </cell>
          <cell r="K1750">
            <v>63662.11</v>
          </cell>
          <cell r="L1750" t="str">
            <v>-</v>
          </cell>
          <cell r="M1750" t="str">
            <v>-</v>
          </cell>
          <cell r="N1750">
            <v>13709</v>
          </cell>
          <cell r="O1750">
            <v>0.85</v>
          </cell>
          <cell r="P1750">
            <v>11652.65</v>
          </cell>
          <cell r="Q1750">
            <v>0</v>
          </cell>
          <cell r="R1750">
            <v>0</v>
          </cell>
          <cell r="S1750">
            <v>0</v>
          </cell>
        </row>
        <row r="1751">
          <cell r="B1751" t="str">
            <v xml:space="preserve">  JUNE</v>
          </cell>
          <cell r="C1751" t="str">
            <v>-</v>
          </cell>
          <cell r="D1751" t="str">
            <v>-</v>
          </cell>
          <cell r="E1751" t="str">
            <v>-</v>
          </cell>
          <cell r="F1751" t="str">
            <v>-</v>
          </cell>
          <cell r="G1751" t="str">
            <v>-</v>
          </cell>
          <cell r="H1751" t="str">
            <v>-</v>
          </cell>
          <cell r="I1751">
            <v>80000</v>
          </cell>
          <cell r="J1751">
            <v>0</v>
          </cell>
          <cell r="K1751">
            <v>63662.11</v>
          </cell>
          <cell r="L1751" t="str">
            <v>-</v>
          </cell>
          <cell r="M1751" t="str">
            <v>-</v>
          </cell>
          <cell r="N1751">
            <v>13709</v>
          </cell>
          <cell r="O1751">
            <v>0.85</v>
          </cell>
          <cell r="P1751">
            <v>11652.65</v>
          </cell>
          <cell r="Q1751">
            <v>0</v>
          </cell>
          <cell r="R1751">
            <v>0</v>
          </cell>
          <cell r="S1751">
            <v>0</v>
          </cell>
        </row>
        <row r="1752">
          <cell r="B1752" t="str">
            <v xml:space="preserve">  JULY</v>
          </cell>
          <cell r="C1752" t="str">
            <v>-</v>
          </cell>
          <cell r="D1752" t="str">
            <v>-</v>
          </cell>
          <cell r="E1752" t="str">
            <v>-</v>
          </cell>
          <cell r="F1752" t="str">
            <v>-</v>
          </cell>
          <cell r="G1752" t="str">
            <v>-</v>
          </cell>
          <cell r="H1752" t="str">
            <v>-</v>
          </cell>
          <cell r="I1752">
            <v>80000</v>
          </cell>
          <cell r="J1752">
            <v>0</v>
          </cell>
          <cell r="K1752">
            <v>63662.11</v>
          </cell>
          <cell r="L1752" t="str">
            <v>-</v>
          </cell>
          <cell r="M1752" t="str">
            <v>-</v>
          </cell>
          <cell r="N1752">
            <v>13709</v>
          </cell>
          <cell r="O1752">
            <v>0.85</v>
          </cell>
          <cell r="P1752">
            <v>11652.65</v>
          </cell>
          <cell r="Q1752">
            <v>0</v>
          </cell>
          <cell r="R1752">
            <v>0</v>
          </cell>
          <cell r="S1752">
            <v>0</v>
          </cell>
        </row>
        <row r="1753">
          <cell r="B1753" t="str">
            <v xml:space="preserve">  AUGUST</v>
          </cell>
          <cell r="C1753" t="str">
            <v>-</v>
          </cell>
          <cell r="D1753" t="str">
            <v>-</v>
          </cell>
          <cell r="E1753" t="str">
            <v>-</v>
          </cell>
          <cell r="F1753" t="str">
            <v>-</v>
          </cell>
          <cell r="G1753" t="str">
            <v>-</v>
          </cell>
          <cell r="H1753" t="str">
            <v>-</v>
          </cell>
          <cell r="I1753">
            <v>80000</v>
          </cell>
          <cell r="J1753">
            <v>0</v>
          </cell>
          <cell r="K1753">
            <v>63662.11</v>
          </cell>
          <cell r="L1753" t="str">
            <v>-</v>
          </cell>
          <cell r="M1753" t="str">
            <v>-</v>
          </cell>
          <cell r="N1753">
            <v>13709</v>
          </cell>
          <cell r="O1753">
            <v>0.85</v>
          </cell>
          <cell r="P1753">
            <v>11652.65</v>
          </cell>
          <cell r="Q1753">
            <v>0</v>
          </cell>
          <cell r="R1753">
            <v>0</v>
          </cell>
          <cell r="S1753">
            <v>0</v>
          </cell>
        </row>
        <row r="1754">
          <cell r="B1754" t="str">
            <v xml:space="preserve">  SEPTEMBER</v>
          </cell>
          <cell r="C1754" t="str">
            <v>-</v>
          </cell>
          <cell r="D1754" t="str">
            <v>-</v>
          </cell>
          <cell r="E1754" t="str">
            <v>-</v>
          </cell>
          <cell r="F1754" t="str">
            <v>-</v>
          </cell>
          <cell r="G1754" t="str">
            <v>-</v>
          </cell>
          <cell r="H1754" t="str">
            <v>-</v>
          </cell>
          <cell r="I1754">
            <v>80000</v>
          </cell>
          <cell r="J1754">
            <v>0</v>
          </cell>
          <cell r="K1754">
            <v>63662.11</v>
          </cell>
          <cell r="L1754" t="str">
            <v>-</v>
          </cell>
          <cell r="M1754" t="str">
            <v>-</v>
          </cell>
          <cell r="N1754">
            <v>13709</v>
          </cell>
          <cell r="O1754">
            <v>0.85</v>
          </cell>
          <cell r="P1754">
            <v>11652.65</v>
          </cell>
          <cell r="Q1754">
            <v>0</v>
          </cell>
          <cell r="R1754">
            <v>0</v>
          </cell>
          <cell r="S1754">
            <v>0</v>
          </cell>
        </row>
        <row r="1755">
          <cell r="B1755" t="str">
            <v xml:space="preserve">  OCTOBER</v>
          </cell>
          <cell r="C1755" t="str">
            <v>-</v>
          </cell>
          <cell r="D1755" t="str">
            <v>-</v>
          </cell>
          <cell r="E1755" t="str">
            <v>-</v>
          </cell>
          <cell r="F1755" t="str">
            <v>-</v>
          </cell>
          <cell r="G1755" t="str">
            <v>-</v>
          </cell>
          <cell r="H1755" t="str">
            <v>-</v>
          </cell>
          <cell r="I1755">
            <v>80000</v>
          </cell>
          <cell r="J1755">
            <v>0</v>
          </cell>
          <cell r="K1755">
            <v>63662.11</v>
          </cell>
          <cell r="L1755" t="str">
            <v>-</v>
          </cell>
          <cell r="M1755" t="str">
            <v>-</v>
          </cell>
          <cell r="N1755">
            <v>13709</v>
          </cell>
          <cell r="O1755">
            <v>0.85</v>
          </cell>
          <cell r="P1755">
            <v>11652.65</v>
          </cell>
          <cell r="Q1755">
            <v>0</v>
          </cell>
          <cell r="R1755">
            <v>0</v>
          </cell>
          <cell r="S1755">
            <v>0</v>
          </cell>
        </row>
        <row r="1756">
          <cell r="B1756" t="str">
            <v xml:space="preserve">  NOVEMBER</v>
          </cell>
          <cell r="C1756" t="str">
            <v>-</v>
          </cell>
          <cell r="D1756" t="str">
            <v>-</v>
          </cell>
          <cell r="E1756" t="str">
            <v>-</v>
          </cell>
          <cell r="F1756" t="str">
            <v>-</v>
          </cell>
          <cell r="G1756" t="str">
            <v>-</v>
          </cell>
          <cell r="H1756" t="str">
            <v>-</v>
          </cell>
          <cell r="I1756">
            <v>80000</v>
          </cell>
          <cell r="J1756">
            <v>0</v>
          </cell>
          <cell r="K1756">
            <v>63662.11</v>
          </cell>
          <cell r="L1756" t="str">
            <v>-</v>
          </cell>
          <cell r="M1756" t="str">
            <v>-</v>
          </cell>
          <cell r="N1756">
            <v>13709</v>
          </cell>
          <cell r="O1756">
            <v>0.85</v>
          </cell>
          <cell r="P1756">
            <v>11652.65</v>
          </cell>
          <cell r="Q1756">
            <v>0</v>
          </cell>
          <cell r="R1756">
            <v>0</v>
          </cell>
          <cell r="S1756">
            <v>0</v>
          </cell>
        </row>
        <row r="1758">
          <cell r="A1758" t="str">
            <v xml:space="preserve"> </v>
          </cell>
          <cell r="B1758" t="str">
            <v>T O T A L</v>
          </cell>
          <cell r="C1758" t="str">
            <v>Pay Item</v>
          </cell>
          <cell r="E1758" t="str">
            <v>:</v>
          </cell>
          <cell r="F1758" t="str">
            <v>IV - 1 - 2</v>
          </cell>
          <cell r="J1758">
            <v>80000</v>
          </cell>
          <cell r="K1758" t="str">
            <v>-</v>
          </cell>
          <cell r="L1758">
            <v>63662.11</v>
          </cell>
          <cell r="M1758">
            <v>0</v>
          </cell>
          <cell r="O1758" t="str">
            <v>-</v>
          </cell>
          <cell r="Q1758">
            <v>0</v>
          </cell>
          <cell r="R1758">
            <v>0</v>
          </cell>
          <cell r="S1758">
            <v>0</v>
          </cell>
        </row>
        <row r="1760">
          <cell r="A1760" t="str">
            <v xml:space="preserve">   L : Labour</v>
          </cell>
          <cell r="E1760" t="str">
            <v xml:space="preserve">    C : Cement</v>
          </cell>
          <cell r="J1760" t="str">
            <v xml:space="preserve">    S : Steel</v>
          </cell>
          <cell r="N1760" t="str">
            <v xml:space="preserve">    F : Fuel</v>
          </cell>
          <cell r="R1760" t="str">
            <v xml:space="preserve">    M : Material</v>
          </cell>
        </row>
        <row r="1761">
          <cell r="A1761" t="str">
            <v xml:space="preserve">   Economic Indicators Table 1.3</v>
          </cell>
          <cell r="E1761" t="str">
            <v xml:space="preserve">         Economic Indicators Table 1.11</v>
          </cell>
          <cell r="J1761" t="str">
            <v xml:space="preserve">         Economic Indicators Table 1.11</v>
          </cell>
          <cell r="N1761" t="str">
            <v xml:space="preserve">         "Official Diesel Oil Selling Price"</v>
          </cell>
          <cell r="R1761" t="str">
            <v xml:space="preserve">         Economic Indicators Table 1.15</v>
          </cell>
        </row>
        <row r="1762">
          <cell r="A1762" t="str">
            <v xml:space="preserve">   Consumer Price Indices for 43 Cities &amp; Changes</v>
          </cell>
          <cell r="E1762" t="str">
            <v xml:space="preserve">         Wholesale Price Indices of Manufacturing Commodities</v>
          </cell>
          <cell r="J1762" t="str">
            <v xml:space="preserve">         Wholesale Price Indices of Manufacturing Commodities</v>
          </cell>
          <cell r="N1762" t="str">
            <v xml:space="preserve">         Actual cost of high speed diesel</v>
          </cell>
          <cell r="R1762" t="str">
            <v xml:space="preserve">         Wholesale Price Indices of Construction Materials</v>
          </cell>
        </row>
        <row r="1763">
          <cell r="A1763" t="str">
            <v xml:space="preserve">   Sub-Sector General Index for Bandar Lampung</v>
          </cell>
          <cell r="E1763" t="str">
            <v xml:space="preserve">         Sub-Sector 17, Non Metallic Mineral Products</v>
          </cell>
          <cell r="J1763" t="str">
            <v xml:space="preserve">         Sub-Sector 19, Iron and Steel Products</v>
          </cell>
          <cell r="N1763" t="str">
            <v xml:space="preserve">         Estabilished by Pertamina Oil Company</v>
          </cell>
          <cell r="R1763" t="str">
            <v xml:space="preserve">         Sub-Sector 2, Public Works in Agriculture</v>
          </cell>
        </row>
        <row r="1765">
          <cell r="A1765" t="str">
            <v>Pn  =  A +  L(Ln/Lo) + C(Cn/Co) + S(Sn/So) + F(Fn/Fo) + M(Mn/Mo)</v>
          </cell>
        </row>
        <row r="1766">
          <cell r="A1766" t="str">
            <v>CALCULATION OF ESCALATION PAYMENT</v>
          </cell>
        </row>
        <row r="1767">
          <cell r="A1767" t="str">
            <v>CONTRACT PACKAGE</v>
          </cell>
          <cell r="C1767" t="str">
            <v>:</v>
          </cell>
          <cell r="D1767" t="str">
            <v>WAY CURUP IRRIGATION SUB-PROJECT PTSL-II</v>
          </cell>
          <cell r="Q1767" t="str">
            <v>CONTRACTOR</v>
          </cell>
          <cell r="R1767" t="str">
            <v>:     PT. ADHI KARYA (Persero) Tbk</v>
          </cell>
        </row>
        <row r="1768">
          <cell r="A1768" t="str">
            <v>CONTRACT NO. / DATE</v>
          </cell>
          <cell r="C1768" t="str">
            <v>:</v>
          </cell>
          <cell r="D1768" t="str">
            <v>HK.02.07-Ag.0801/WILIII/01 ,  Date : May 14th, 2004</v>
          </cell>
          <cell r="Q1768" t="str">
            <v>CONSULTANT</v>
          </cell>
          <cell r="R1768" t="str">
            <v>:     NIPPON KOEI (In Associated)</v>
          </cell>
        </row>
        <row r="1770">
          <cell r="A1770" t="str">
            <v xml:space="preserve"> PAY ITEM</v>
          </cell>
          <cell r="C1770" t="str">
            <v>:</v>
          </cell>
          <cell r="D1770" t="str">
            <v>IV - 1 - 3</v>
          </cell>
          <cell r="I1770" t="str">
            <v xml:space="preserve"> DESCRIPTION :</v>
          </cell>
          <cell r="J1770" t="str">
            <v xml:space="preserve">Excavation type - D2 on the floodway Sta.N40 up to </v>
          </cell>
          <cell r="M1770" t="str">
            <v>QUANTITIES</v>
          </cell>
          <cell r="N1770" t="str">
            <v>ORIGINAL</v>
          </cell>
          <cell r="P1770" t="str">
            <v>CURRENT</v>
          </cell>
          <cell r="Q1770" t="str">
            <v>ORIGINAL</v>
          </cell>
          <cell r="R1770" t="str">
            <v>CURRENT</v>
          </cell>
        </row>
        <row r="1771">
          <cell r="A1771" t="str">
            <v xml:space="preserve"> COMPONENT</v>
          </cell>
          <cell r="C1771" t="str">
            <v>A</v>
          </cell>
          <cell r="D1771" t="str">
            <v>L</v>
          </cell>
          <cell r="E1771" t="str">
            <v>C</v>
          </cell>
          <cell r="F1771" t="str">
            <v>S</v>
          </cell>
          <cell r="G1771" t="str">
            <v>F</v>
          </cell>
          <cell r="H1771" t="str">
            <v>M</v>
          </cell>
          <cell r="I1771" t="str">
            <v xml:space="preserve"> QUANTITIES   :</v>
          </cell>
          <cell r="J1771">
            <v>86586.42</v>
          </cell>
          <cell r="K1771" t="str">
            <v>cu.m</v>
          </cell>
          <cell r="M1771" t="str">
            <v>FOR</v>
          </cell>
          <cell r="N1771" t="str">
            <v>UNIT PRICE</v>
          </cell>
          <cell r="O1771" t="str">
            <v>FACTOR</v>
          </cell>
          <cell r="P1771" t="str">
            <v>UNIT PRICE</v>
          </cell>
          <cell r="Q1771" t="str">
            <v>AMOUNT</v>
          </cell>
          <cell r="R1771" t="str">
            <v>AMOUNT</v>
          </cell>
          <cell r="S1771" t="str">
            <v>PRICE ESCALATION</v>
          </cell>
        </row>
        <row r="1772">
          <cell r="A1772" t="str">
            <v xml:space="preserve"> COST FACTOR</v>
          </cell>
          <cell r="C1772">
            <v>0.85</v>
          </cell>
          <cell r="D1772">
            <v>0.05</v>
          </cell>
          <cell r="E1772" t="str">
            <v>-</v>
          </cell>
          <cell r="F1772" t="str">
            <v>-</v>
          </cell>
          <cell r="G1772">
            <v>0.1</v>
          </cell>
          <cell r="H1772" t="str">
            <v>-</v>
          </cell>
          <cell r="I1772" t="str">
            <v>SCHEDULE QUANTITIES</v>
          </cell>
          <cell r="K1772" t="str">
            <v>ACTUAL QUANTITIES (MC)</v>
          </cell>
          <cell r="M1772" t="str">
            <v>ESCALATION</v>
          </cell>
          <cell r="N1772" t="str">
            <v>Ho</v>
          </cell>
          <cell r="O1772" t="str">
            <v>Pn</v>
          </cell>
          <cell r="P1772" t="str">
            <v>Hn</v>
          </cell>
          <cell r="Q1772" t="str">
            <v>Io</v>
          </cell>
          <cell r="R1772" t="str">
            <v>In</v>
          </cell>
          <cell r="S1772" t="str">
            <v>PAYMENT</v>
          </cell>
        </row>
        <row r="1773">
          <cell r="A1773" t="str">
            <v xml:space="preserve"> ZERO INDEX / DEC 2002</v>
          </cell>
          <cell r="C1773" t="str">
            <v>-</v>
          </cell>
          <cell r="D1773">
            <v>110.63</v>
          </cell>
          <cell r="E1773">
            <v>294</v>
          </cell>
          <cell r="F1773">
            <v>345</v>
          </cell>
          <cell r="G1773">
            <v>1650</v>
          </cell>
          <cell r="H1773">
            <v>350</v>
          </cell>
          <cell r="I1773" t="str">
            <v>CUMULATIVE</v>
          </cell>
          <cell r="J1773" t="str">
            <v>MONTHLY</v>
          </cell>
          <cell r="K1773" t="str">
            <v>CUMULATIVE</v>
          </cell>
          <cell r="L1773" t="str">
            <v>MONTHLY</v>
          </cell>
          <cell r="M1773" t="str">
            <v>PAYMENT</v>
          </cell>
        </row>
        <row r="1774">
          <cell r="A1774">
            <v>1</v>
          </cell>
          <cell r="B1774">
            <v>2</v>
          </cell>
          <cell r="C1774">
            <v>3</v>
          </cell>
          <cell r="D1774">
            <v>4</v>
          </cell>
          <cell r="E1774">
            <v>5</v>
          </cell>
          <cell r="F1774">
            <v>6</v>
          </cell>
          <cell r="G1774">
            <v>7</v>
          </cell>
          <cell r="H1774">
            <v>8</v>
          </cell>
          <cell r="I1774">
            <v>9</v>
          </cell>
          <cell r="J1774">
            <v>10</v>
          </cell>
          <cell r="K1774">
            <v>11</v>
          </cell>
          <cell r="L1774">
            <v>12</v>
          </cell>
          <cell r="M1774">
            <v>13</v>
          </cell>
          <cell r="N1774">
            <v>14</v>
          </cell>
          <cell r="O1774">
            <v>15</v>
          </cell>
          <cell r="P1774" t="str">
            <v>16=14x15</v>
          </cell>
          <cell r="Q1774" t="str">
            <v>17=13x14</v>
          </cell>
          <cell r="R1774" t="str">
            <v>18=13x16</v>
          </cell>
          <cell r="S1774" t="str">
            <v>19=18-17</v>
          </cell>
        </row>
        <row r="1776">
          <cell r="A1776" t="str">
            <v>2004</v>
          </cell>
          <cell r="B1776" t="str">
            <v xml:space="preserve">  JUNE</v>
          </cell>
          <cell r="C1776" t="str">
            <v>-</v>
          </cell>
          <cell r="D1776" t="str">
            <v>-</v>
          </cell>
          <cell r="E1776" t="str">
            <v>-</v>
          </cell>
          <cell r="F1776" t="str">
            <v>-</v>
          </cell>
          <cell r="G1776" t="str">
            <v>-</v>
          </cell>
          <cell r="H1776" t="str">
            <v>-</v>
          </cell>
          <cell r="I1776">
            <v>0</v>
          </cell>
          <cell r="J1776">
            <v>0</v>
          </cell>
          <cell r="K1776" t="str">
            <v>-</v>
          </cell>
          <cell r="L1776" t="str">
            <v>-</v>
          </cell>
          <cell r="M1776" t="str">
            <v>-</v>
          </cell>
          <cell r="N1776" t="str">
            <v>-</v>
          </cell>
          <cell r="O1776" t="str">
            <v>-</v>
          </cell>
          <cell r="P1776" t="str">
            <v>-</v>
          </cell>
          <cell r="Q1776" t="str">
            <v>-</v>
          </cell>
          <cell r="R1776" t="str">
            <v>-</v>
          </cell>
          <cell r="S1776" t="str">
            <v>-</v>
          </cell>
        </row>
        <row r="1777">
          <cell r="B1777" t="str">
            <v xml:space="preserve">  JULY</v>
          </cell>
          <cell r="C1777" t="str">
            <v>-</v>
          </cell>
          <cell r="D1777" t="str">
            <v>-</v>
          </cell>
          <cell r="E1777" t="str">
            <v>-</v>
          </cell>
          <cell r="F1777" t="str">
            <v>-</v>
          </cell>
          <cell r="G1777" t="str">
            <v>-</v>
          </cell>
          <cell r="H1777" t="str">
            <v>-</v>
          </cell>
          <cell r="I1777">
            <v>0</v>
          </cell>
          <cell r="J1777">
            <v>0</v>
          </cell>
          <cell r="K1777">
            <v>0</v>
          </cell>
          <cell r="L1777" t="str">
            <v>-</v>
          </cell>
          <cell r="M1777" t="str">
            <v>-</v>
          </cell>
          <cell r="N1777" t="str">
            <v>-</v>
          </cell>
          <cell r="O1777" t="str">
            <v>-</v>
          </cell>
          <cell r="P1777" t="str">
            <v>-</v>
          </cell>
          <cell r="Q1777" t="str">
            <v>-</v>
          </cell>
          <cell r="R1777" t="str">
            <v>-</v>
          </cell>
          <cell r="S1777" t="str">
            <v>-</v>
          </cell>
        </row>
        <row r="1778">
          <cell r="B1778" t="str">
            <v xml:space="preserve">  AUGUST</v>
          </cell>
          <cell r="C1778" t="str">
            <v>-</v>
          </cell>
          <cell r="D1778" t="str">
            <v>-</v>
          </cell>
          <cell r="E1778" t="str">
            <v>-</v>
          </cell>
          <cell r="F1778" t="str">
            <v>-</v>
          </cell>
          <cell r="G1778" t="str">
            <v>-</v>
          </cell>
          <cell r="H1778" t="str">
            <v>-</v>
          </cell>
          <cell r="I1778">
            <v>0</v>
          </cell>
          <cell r="J1778">
            <v>0</v>
          </cell>
          <cell r="K1778">
            <v>0</v>
          </cell>
          <cell r="L1778" t="str">
            <v>-</v>
          </cell>
          <cell r="M1778" t="str">
            <v>-</v>
          </cell>
          <cell r="N1778" t="str">
            <v>-</v>
          </cell>
          <cell r="O1778" t="str">
            <v>-</v>
          </cell>
          <cell r="P1778" t="str">
            <v>-</v>
          </cell>
          <cell r="Q1778" t="str">
            <v>-</v>
          </cell>
          <cell r="R1778" t="str">
            <v>-</v>
          </cell>
          <cell r="S1778" t="str">
            <v>-</v>
          </cell>
        </row>
        <row r="1779">
          <cell r="B1779" t="str">
            <v xml:space="preserve">  SEPTEMBER</v>
          </cell>
          <cell r="C1779" t="str">
            <v>-</v>
          </cell>
          <cell r="D1779" t="str">
            <v>-</v>
          </cell>
          <cell r="E1779" t="str">
            <v>-</v>
          </cell>
          <cell r="F1779" t="str">
            <v>-</v>
          </cell>
          <cell r="G1779" t="str">
            <v>-</v>
          </cell>
          <cell r="H1779" t="str">
            <v>-</v>
          </cell>
          <cell r="I1779">
            <v>0</v>
          </cell>
          <cell r="J1779">
            <v>0</v>
          </cell>
          <cell r="K1779">
            <v>0</v>
          </cell>
          <cell r="L1779" t="str">
            <v>-</v>
          </cell>
          <cell r="M1779" t="str">
            <v>-</v>
          </cell>
          <cell r="N1779" t="str">
            <v>-</v>
          </cell>
          <cell r="O1779" t="str">
            <v>-</v>
          </cell>
          <cell r="P1779" t="str">
            <v>-</v>
          </cell>
          <cell r="Q1779" t="str">
            <v>-</v>
          </cell>
          <cell r="R1779" t="str">
            <v>-</v>
          </cell>
          <cell r="S1779" t="str">
            <v>-</v>
          </cell>
        </row>
        <row r="1780">
          <cell r="B1780" t="str">
            <v xml:space="preserve">  OCTOBER</v>
          </cell>
          <cell r="C1780" t="str">
            <v>-</v>
          </cell>
          <cell r="D1780" t="str">
            <v>-</v>
          </cell>
          <cell r="E1780" t="str">
            <v>-</v>
          </cell>
          <cell r="F1780" t="str">
            <v>-</v>
          </cell>
          <cell r="G1780" t="str">
            <v>-</v>
          </cell>
          <cell r="H1780" t="str">
            <v>-</v>
          </cell>
          <cell r="I1780">
            <v>15000</v>
          </cell>
          <cell r="J1780">
            <v>15000</v>
          </cell>
          <cell r="K1780">
            <v>0</v>
          </cell>
          <cell r="L1780" t="str">
            <v>-</v>
          </cell>
          <cell r="M1780" t="str">
            <v>-</v>
          </cell>
          <cell r="N1780" t="str">
            <v>-</v>
          </cell>
          <cell r="O1780" t="str">
            <v>-</v>
          </cell>
          <cell r="P1780" t="str">
            <v>-</v>
          </cell>
          <cell r="Q1780" t="str">
            <v>-</v>
          </cell>
          <cell r="R1780" t="str">
            <v>-</v>
          </cell>
          <cell r="S1780" t="str">
            <v>-</v>
          </cell>
        </row>
        <row r="1781">
          <cell r="B1781" t="str">
            <v xml:space="preserve">  NOVEMBER</v>
          </cell>
          <cell r="C1781" t="str">
            <v>-</v>
          </cell>
          <cell r="D1781" t="str">
            <v>-</v>
          </cell>
          <cell r="E1781" t="str">
            <v>-</v>
          </cell>
          <cell r="F1781" t="str">
            <v>-</v>
          </cell>
          <cell r="G1781" t="str">
            <v>-</v>
          </cell>
          <cell r="H1781" t="str">
            <v>-</v>
          </cell>
          <cell r="I1781">
            <v>30000</v>
          </cell>
          <cell r="J1781">
            <v>15000</v>
          </cell>
          <cell r="K1781">
            <v>0</v>
          </cell>
          <cell r="L1781" t="str">
            <v>-</v>
          </cell>
          <cell r="M1781" t="str">
            <v>-</v>
          </cell>
          <cell r="N1781" t="str">
            <v>-</v>
          </cell>
          <cell r="O1781" t="str">
            <v>-</v>
          </cell>
          <cell r="P1781" t="str">
            <v>-</v>
          </cell>
          <cell r="Q1781" t="str">
            <v>-</v>
          </cell>
          <cell r="R1781" t="str">
            <v>-</v>
          </cell>
          <cell r="S1781" t="str">
            <v>-</v>
          </cell>
        </row>
        <row r="1782">
          <cell r="B1782" t="str">
            <v xml:space="preserve">  DECEMBER</v>
          </cell>
          <cell r="C1782" t="str">
            <v>-</v>
          </cell>
          <cell r="D1782" t="str">
            <v>-</v>
          </cell>
          <cell r="E1782" t="str">
            <v>-</v>
          </cell>
          <cell r="F1782" t="str">
            <v>-</v>
          </cell>
          <cell r="G1782" t="str">
            <v>-</v>
          </cell>
          <cell r="H1782" t="str">
            <v>-</v>
          </cell>
          <cell r="I1782">
            <v>45000</v>
          </cell>
          <cell r="J1782">
            <v>15000</v>
          </cell>
          <cell r="K1782">
            <v>0</v>
          </cell>
          <cell r="L1782" t="str">
            <v>-</v>
          </cell>
          <cell r="M1782" t="str">
            <v>-</v>
          </cell>
          <cell r="N1782" t="str">
            <v>-</v>
          </cell>
          <cell r="O1782" t="str">
            <v>-</v>
          </cell>
          <cell r="P1782" t="str">
            <v>-</v>
          </cell>
          <cell r="Q1782" t="str">
            <v>-</v>
          </cell>
          <cell r="R1782" t="str">
            <v>-</v>
          </cell>
          <cell r="S1782" t="str">
            <v>-</v>
          </cell>
        </row>
        <row r="1783">
          <cell r="A1783" t="str">
            <v>2005</v>
          </cell>
          <cell r="B1783" t="str">
            <v xml:space="preserve">  JANUARY</v>
          </cell>
          <cell r="C1783" t="str">
            <v>-</v>
          </cell>
          <cell r="D1783" t="str">
            <v>-</v>
          </cell>
          <cell r="E1783" t="str">
            <v>-</v>
          </cell>
          <cell r="F1783" t="str">
            <v>-</v>
          </cell>
          <cell r="G1783" t="str">
            <v>-</v>
          </cell>
          <cell r="H1783" t="str">
            <v>-</v>
          </cell>
          <cell r="I1783">
            <v>52500</v>
          </cell>
          <cell r="J1783">
            <v>7500</v>
          </cell>
          <cell r="K1783">
            <v>0</v>
          </cell>
          <cell r="L1783" t="str">
            <v>-</v>
          </cell>
          <cell r="M1783" t="str">
            <v>-</v>
          </cell>
          <cell r="N1783" t="str">
            <v>-</v>
          </cell>
          <cell r="O1783" t="str">
            <v>-</v>
          </cell>
          <cell r="P1783" t="str">
            <v>-</v>
          </cell>
          <cell r="Q1783" t="str">
            <v>-</v>
          </cell>
          <cell r="R1783" t="str">
            <v>-</v>
          </cell>
          <cell r="S1783" t="str">
            <v>-</v>
          </cell>
        </row>
        <row r="1784">
          <cell r="B1784" t="str">
            <v xml:space="preserve">  FEBRUARY</v>
          </cell>
          <cell r="C1784" t="str">
            <v>-</v>
          </cell>
          <cell r="D1784" t="str">
            <v>-</v>
          </cell>
          <cell r="E1784" t="str">
            <v>-</v>
          </cell>
          <cell r="F1784" t="str">
            <v>-</v>
          </cell>
          <cell r="G1784" t="str">
            <v>-</v>
          </cell>
          <cell r="H1784" t="str">
            <v>-</v>
          </cell>
          <cell r="I1784">
            <v>60000</v>
          </cell>
          <cell r="J1784">
            <v>7500</v>
          </cell>
          <cell r="K1784">
            <v>0</v>
          </cell>
          <cell r="L1784" t="str">
            <v>-</v>
          </cell>
          <cell r="M1784" t="str">
            <v>-</v>
          </cell>
          <cell r="N1784" t="str">
            <v>-</v>
          </cell>
          <cell r="O1784" t="str">
            <v>-</v>
          </cell>
          <cell r="P1784" t="str">
            <v>-</v>
          </cell>
          <cell r="Q1784" t="str">
            <v>-</v>
          </cell>
          <cell r="R1784" t="str">
            <v>-</v>
          </cell>
          <cell r="S1784" t="str">
            <v>-</v>
          </cell>
        </row>
        <row r="1785">
          <cell r="B1785" t="str">
            <v xml:space="preserve">  MARCH</v>
          </cell>
          <cell r="C1785" t="str">
            <v>-</v>
          </cell>
          <cell r="D1785" t="str">
            <v>-</v>
          </cell>
          <cell r="E1785" t="str">
            <v>-</v>
          </cell>
          <cell r="F1785" t="str">
            <v>-</v>
          </cell>
          <cell r="G1785" t="str">
            <v>-</v>
          </cell>
          <cell r="H1785" t="str">
            <v>-</v>
          </cell>
          <cell r="I1785">
            <v>60000</v>
          </cell>
          <cell r="J1785">
            <v>0</v>
          </cell>
          <cell r="K1785">
            <v>26586.42</v>
          </cell>
          <cell r="L1785">
            <v>26586.42</v>
          </cell>
          <cell r="M1785" t="str">
            <v>-</v>
          </cell>
          <cell r="N1785" t="str">
            <v>-</v>
          </cell>
          <cell r="O1785" t="str">
            <v>-</v>
          </cell>
          <cell r="P1785" t="str">
            <v>-</v>
          </cell>
          <cell r="Q1785" t="str">
            <v>-</v>
          </cell>
          <cell r="R1785" t="str">
            <v>-</v>
          </cell>
          <cell r="S1785" t="str">
            <v>-</v>
          </cell>
        </row>
        <row r="1786">
          <cell r="B1786" t="str">
            <v xml:space="preserve">  APRIL</v>
          </cell>
          <cell r="C1786" t="str">
            <v>-</v>
          </cell>
          <cell r="D1786" t="str">
            <v>-</v>
          </cell>
          <cell r="E1786" t="str">
            <v>-</v>
          </cell>
          <cell r="F1786" t="str">
            <v>-</v>
          </cell>
          <cell r="G1786" t="str">
            <v>-</v>
          </cell>
          <cell r="H1786" t="str">
            <v>-</v>
          </cell>
          <cell r="I1786">
            <v>60000</v>
          </cell>
          <cell r="J1786">
            <v>0</v>
          </cell>
          <cell r="K1786">
            <v>26586.42</v>
          </cell>
          <cell r="L1786" t="str">
            <v>-</v>
          </cell>
          <cell r="M1786" t="str">
            <v>-</v>
          </cell>
          <cell r="N1786" t="str">
            <v>-</v>
          </cell>
          <cell r="O1786" t="str">
            <v>-</v>
          </cell>
          <cell r="P1786" t="str">
            <v>-</v>
          </cell>
          <cell r="Q1786" t="str">
            <v>-</v>
          </cell>
          <cell r="R1786" t="str">
            <v>-</v>
          </cell>
          <cell r="S1786" t="str">
            <v>-</v>
          </cell>
        </row>
        <row r="1787">
          <cell r="B1787" t="str">
            <v xml:space="preserve">  MAY</v>
          </cell>
          <cell r="C1787" t="str">
            <v>-</v>
          </cell>
          <cell r="D1787" t="str">
            <v>-</v>
          </cell>
          <cell r="E1787" t="str">
            <v>-</v>
          </cell>
          <cell r="F1787" t="str">
            <v>-</v>
          </cell>
          <cell r="G1787" t="str">
            <v>-</v>
          </cell>
          <cell r="H1787" t="str">
            <v>-</v>
          </cell>
          <cell r="I1787">
            <v>60000</v>
          </cell>
          <cell r="J1787">
            <v>0</v>
          </cell>
          <cell r="K1787">
            <v>113172.84</v>
          </cell>
          <cell r="L1787">
            <v>86586.42</v>
          </cell>
          <cell r="M1787" t="str">
            <v>-</v>
          </cell>
          <cell r="N1787" t="str">
            <v>-</v>
          </cell>
          <cell r="O1787" t="str">
            <v>-</v>
          </cell>
          <cell r="P1787" t="str">
            <v>-</v>
          </cell>
          <cell r="Q1787" t="str">
            <v>-</v>
          </cell>
          <cell r="R1787" t="str">
            <v>-</v>
          </cell>
          <cell r="S1787" t="str">
            <v>-</v>
          </cell>
        </row>
        <row r="1788">
          <cell r="B1788" t="str">
            <v xml:space="preserve">  JUNE</v>
          </cell>
          <cell r="C1788" t="str">
            <v>-</v>
          </cell>
          <cell r="D1788">
            <v>121.75</v>
          </cell>
          <cell r="E1788">
            <v>323</v>
          </cell>
          <cell r="F1788">
            <v>491</v>
          </cell>
          <cell r="G1788">
            <v>2100</v>
          </cell>
          <cell r="H1788">
            <v>441</v>
          </cell>
          <cell r="I1788">
            <v>60000</v>
          </cell>
          <cell r="J1788">
            <v>0</v>
          </cell>
          <cell r="K1788">
            <v>113172.84</v>
          </cell>
          <cell r="L1788">
            <v>0</v>
          </cell>
          <cell r="M1788">
            <v>0</v>
          </cell>
          <cell r="N1788">
            <v>18706</v>
          </cell>
          <cell r="O1788">
            <v>1.032298488820228</v>
          </cell>
          <cell r="P1788">
            <v>19310.175531871184</v>
          </cell>
          <cell r="Q1788">
            <v>0</v>
          </cell>
          <cell r="R1788">
            <v>0</v>
          </cell>
          <cell r="S1788">
            <v>0</v>
          </cell>
        </row>
        <row r="1789">
          <cell r="B1789" t="str">
            <v xml:space="preserve">  JULY</v>
          </cell>
          <cell r="C1789" t="str">
            <v>-</v>
          </cell>
          <cell r="D1789">
            <v>122.55</v>
          </cell>
          <cell r="E1789">
            <v>325</v>
          </cell>
          <cell r="F1789">
            <v>491</v>
          </cell>
          <cell r="G1789">
            <v>2100</v>
          </cell>
          <cell r="H1789">
            <v>449</v>
          </cell>
          <cell r="I1789">
            <v>60000</v>
          </cell>
          <cell r="J1789">
            <v>0</v>
          </cell>
          <cell r="K1789">
            <v>113172.84</v>
          </cell>
          <cell r="L1789">
            <v>0</v>
          </cell>
          <cell r="M1789">
            <v>0</v>
          </cell>
          <cell r="N1789">
            <v>18706</v>
          </cell>
          <cell r="O1789">
            <v>1.0326600543991848</v>
          </cell>
          <cell r="P1789">
            <v>19316.938977591151</v>
          </cell>
          <cell r="Q1789">
            <v>0</v>
          </cell>
          <cell r="R1789">
            <v>0</v>
          </cell>
          <cell r="S1789">
            <v>0</v>
          </cell>
        </row>
        <row r="1790">
          <cell r="B1790" t="str">
            <v xml:space="preserve">  AUGUST</v>
          </cell>
          <cell r="C1790" t="str">
            <v>-</v>
          </cell>
          <cell r="D1790">
            <v>122.49</v>
          </cell>
          <cell r="E1790">
            <v>326</v>
          </cell>
          <cell r="F1790">
            <v>493</v>
          </cell>
          <cell r="G1790">
            <v>2100</v>
          </cell>
          <cell r="H1790">
            <v>452</v>
          </cell>
          <cell r="I1790">
            <v>60000</v>
          </cell>
          <cell r="J1790">
            <v>0</v>
          </cell>
          <cell r="K1790">
            <v>113172.84</v>
          </cell>
          <cell r="L1790">
            <v>0</v>
          </cell>
          <cell r="M1790">
            <v>0</v>
          </cell>
          <cell r="N1790">
            <v>18706</v>
          </cell>
          <cell r="O1790">
            <v>1.032632936980763</v>
          </cell>
          <cell r="P1790">
            <v>19316.431719162152</v>
          </cell>
          <cell r="Q1790">
            <v>0</v>
          </cell>
          <cell r="R1790">
            <v>0</v>
          </cell>
          <cell r="S1790">
            <v>0</v>
          </cell>
        </row>
        <row r="1791">
          <cell r="B1791" t="str">
            <v xml:space="preserve">  SEPTEMBER</v>
          </cell>
          <cell r="C1791" t="str">
            <v>-</v>
          </cell>
          <cell r="D1791">
            <v>123.27</v>
          </cell>
          <cell r="E1791">
            <v>330</v>
          </cell>
          <cell r="F1791">
            <v>495</v>
          </cell>
          <cell r="G1791">
            <v>2100</v>
          </cell>
          <cell r="H1791">
            <v>462</v>
          </cell>
          <cell r="I1791">
            <v>60000</v>
          </cell>
          <cell r="J1791">
            <v>0</v>
          </cell>
          <cell r="K1791">
            <v>113172.84</v>
          </cell>
          <cell r="L1791">
            <v>0</v>
          </cell>
          <cell r="M1791">
            <v>0</v>
          </cell>
          <cell r="N1791">
            <v>18706</v>
          </cell>
          <cell r="O1791">
            <v>1.032985463420246</v>
          </cell>
          <cell r="P1791">
            <v>19323.02607873912</v>
          </cell>
          <cell r="Q1791">
            <v>0</v>
          </cell>
          <cell r="R1791">
            <v>0</v>
          </cell>
          <cell r="S1791">
            <v>0</v>
          </cell>
        </row>
        <row r="1792">
          <cell r="B1792" t="str">
            <v xml:space="preserve">  OCTOBER</v>
          </cell>
          <cell r="C1792" t="str">
            <v>-</v>
          </cell>
          <cell r="D1792">
            <v>139.13999999999999</v>
          </cell>
          <cell r="E1792">
            <v>376</v>
          </cell>
          <cell r="F1792">
            <v>511</v>
          </cell>
          <cell r="G1792">
            <v>4300</v>
          </cell>
          <cell r="H1792">
            <v>500</v>
          </cell>
          <cell r="I1792">
            <v>60000</v>
          </cell>
          <cell r="J1792">
            <v>0</v>
          </cell>
          <cell r="K1792">
            <v>113172.84</v>
          </cell>
          <cell r="L1792">
            <v>0</v>
          </cell>
          <cell r="M1792">
            <v>0</v>
          </cell>
          <cell r="N1792">
            <v>18706</v>
          </cell>
          <cell r="O1792">
            <v>1.1734913539261367</v>
          </cell>
          <cell r="P1792">
            <v>21951.329266542314</v>
          </cell>
          <cell r="Q1792">
            <v>0</v>
          </cell>
          <cell r="R1792">
            <v>0</v>
          </cell>
          <cell r="S1792">
            <v>0</v>
          </cell>
        </row>
        <row r="1793">
          <cell r="B1793" t="str">
            <v xml:space="preserve">  NOVEMBER</v>
          </cell>
          <cell r="C1793" t="str">
            <v>-</v>
          </cell>
          <cell r="D1793">
            <v>140.15</v>
          </cell>
          <cell r="E1793">
            <v>393</v>
          </cell>
          <cell r="F1793">
            <v>511</v>
          </cell>
          <cell r="G1793">
            <v>4300</v>
          </cell>
          <cell r="H1793">
            <v>510</v>
          </cell>
          <cell r="I1793">
            <v>60000</v>
          </cell>
          <cell r="J1793">
            <v>0</v>
          </cell>
          <cell r="K1793">
            <v>113172.84</v>
          </cell>
          <cell r="L1793">
            <v>0</v>
          </cell>
          <cell r="M1793">
            <v>0</v>
          </cell>
          <cell r="N1793">
            <v>18706</v>
          </cell>
          <cell r="O1793">
            <v>1.1739478304695696</v>
          </cell>
          <cell r="P1793">
            <v>21959.86811676377</v>
          </cell>
          <cell r="Q1793">
            <v>0</v>
          </cell>
          <cell r="R1793">
            <v>0</v>
          </cell>
          <cell r="S1793">
            <v>0</v>
          </cell>
        </row>
        <row r="1794">
          <cell r="B1794" t="str">
            <v xml:space="preserve">  DECEMBER</v>
          </cell>
          <cell r="C1794" t="str">
            <v>-</v>
          </cell>
          <cell r="D1794">
            <v>140.32</v>
          </cell>
          <cell r="E1794">
            <v>393</v>
          </cell>
          <cell r="F1794">
            <v>511</v>
          </cell>
          <cell r="G1794">
            <v>4300</v>
          </cell>
          <cell r="H1794">
            <v>510</v>
          </cell>
          <cell r="I1794">
            <v>60000</v>
          </cell>
          <cell r="J1794">
            <v>0</v>
          </cell>
          <cell r="K1794">
            <v>113172.84</v>
          </cell>
          <cell r="L1794">
            <v>0</v>
          </cell>
          <cell r="M1794">
            <v>0</v>
          </cell>
          <cell r="N1794">
            <v>18706</v>
          </cell>
          <cell r="O1794">
            <v>1.1740246631550979</v>
          </cell>
          <cell r="P1794">
            <v>21961.305348979262</v>
          </cell>
          <cell r="Q1794">
            <v>0</v>
          </cell>
          <cell r="R1794">
            <v>0</v>
          </cell>
          <cell r="S1794">
            <v>0</v>
          </cell>
        </row>
        <row r="1795">
          <cell r="A1795" t="str">
            <v>2006</v>
          </cell>
          <cell r="B1795" t="str">
            <v xml:space="preserve">  JANUARY</v>
          </cell>
          <cell r="C1795" t="str">
            <v>-</v>
          </cell>
          <cell r="D1795" t="str">
            <v>-</v>
          </cell>
          <cell r="E1795" t="str">
            <v>-</v>
          </cell>
          <cell r="F1795" t="str">
            <v>-</v>
          </cell>
          <cell r="G1795" t="str">
            <v>-</v>
          </cell>
          <cell r="H1795" t="str">
            <v>-</v>
          </cell>
          <cell r="I1795">
            <v>60000</v>
          </cell>
          <cell r="J1795">
            <v>0</v>
          </cell>
          <cell r="K1795">
            <v>113172.84</v>
          </cell>
          <cell r="L1795" t="str">
            <v>-</v>
          </cell>
          <cell r="M1795" t="str">
            <v>-</v>
          </cell>
          <cell r="N1795">
            <v>18706</v>
          </cell>
          <cell r="O1795">
            <v>0.85</v>
          </cell>
          <cell r="P1795">
            <v>15900.1</v>
          </cell>
          <cell r="Q1795">
            <v>0</v>
          </cell>
          <cell r="R1795">
            <v>0</v>
          </cell>
          <cell r="S1795">
            <v>0</v>
          </cell>
        </row>
        <row r="1796">
          <cell r="B1796" t="str">
            <v xml:space="preserve">  FEBRUARY</v>
          </cell>
          <cell r="C1796" t="str">
            <v>-</v>
          </cell>
          <cell r="D1796" t="str">
            <v>-</v>
          </cell>
          <cell r="E1796" t="str">
            <v>-</v>
          </cell>
          <cell r="F1796" t="str">
            <v>-</v>
          </cell>
          <cell r="G1796" t="str">
            <v>-</v>
          </cell>
          <cell r="H1796" t="str">
            <v>-</v>
          </cell>
          <cell r="I1796">
            <v>60000</v>
          </cell>
          <cell r="J1796">
            <v>0</v>
          </cell>
          <cell r="K1796">
            <v>113172.84</v>
          </cell>
          <cell r="L1796" t="str">
            <v>-</v>
          </cell>
          <cell r="M1796" t="str">
            <v>-</v>
          </cell>
          <cell r="N1796">
            <v>18706</v>
          </cell>
          <cell r="O1796">
            <v>0.85</v>
          </cell>
          <cell r="P1796">
            <v>15900.1</v>
          </cell>
          <cell r="Q1796">
            <v>0</v>
          </cell>
          <cell r="R1796">
            <v>0</v>
          </cell>
          <cell r="S1796">
            <v>0</v>
          </cell>
        </row>
        <row r="1797">
          <cell r="B1797" t="str">
            <v xml:space="preserve">  MARCH</v>
          </cell>
          <cell r="C1797" t="str">
            <v>-</v>
          </cell>
          <cell r="D1797" t="str">
            <v>-</v>
          </cell>
          <cell r="E1797" t="str">
            <v>-</v>
          </cell>
          <cell r="F1797" t="str">
            <v>-</v>
          </cell>
          <cell r="G1797" t="str">
            <v>-</v>
          </cell>
          <cell r="H1797" t="str">
            <v>-</v>
          </cell>
          <cell r="I1797">
            <v>60000</v>
          </cell>
          <cell r="J1797">
            <v>0</v>
          </cell>
          <cell r="K1797">
            <v>113172.84</v>
          </cell>
          <cell r="L1797" t="str">
            <v>-</v>
          </cell>
          <cell r="M1797" t="str">
            <v>-</v>
          </cell>
          <cell r="N1797">
            <v>18706</v>
          </cell>
          <cell r="O1797">
            <v>0.85</v>
          </cell>
          <cell r="P1797">
            <v>15900.1</v>
          </cell>
          <cell r="Q1797">
            <v>0</v>
          </cell>
          <cell r="R1797">
            <v>0</v>
          </cell>
          <cell r="S1797">
            <v>0</v>
          </cell>
        </row>
        <row r="1798">
          <cell r="B1798" t="str">
            <v xml:space="preserve">  APRIL</v>
          </cell>
          <cell r="C1798" t="str">
            <v>-</v>
          </cell>
          <cell r="D1798" t="str">
            <v>-</v>
          </cell>
          <cell r="E1798" t="str">
            <v>-</v>
          </cell>
          <cell r="F1798" t="str">
            <v>-</v>
          </cell>
          <cell r="G1798" t="str">
            <v>-</v>
          </cell>
          <cell r="H1798" t="str">
            <v>-</v>
          </cell>
          <cell r="I1798">
            <v>60000</v>
          </cell>
          <cell r="J1798">
            <v>0</v>
          </cell>
          <cell r="K1798">
            <v>113172.84</v>
          </cell>
          <cell r="L1798" t="str">
            <v>-</v>
          </cell>
          <cell r="M1798" t="str">
            <v>-</v>
          </cell>
          <cell r="N1798">
            <v>18706</v>
          </cell>
          <cell r="O1798">
            <v>0.85</v>
          </cell>
          <cell r="P1798">
            <v>15900.1</v>
          </cell>
          <cell r="Q1798">
            <v>0</v>
          </cell>
          <cell r="R1798">
            <v>0</v>
          </cell>
          <cell r="S1798">
            <v>0</v>
          </cell>
        </row>
        <row r="1799">
          <cell r="B1799" t="str">
            <v xml:space="preserve">  MAY</v>
          </cell>
          <cell r="C1799" t="str">
            <v>-</v>
          </cell>
          <cell r="D1799" t="str">
            <v>-</v>
          </cell>
          <cell r="E1799" t="str">
            <v>-</v>
          </cell>
          <cell r="F1799" t="str">
            <v>-</v>
          </cell>
          <cell r="G1799" t="str">
            <v>-</v>
          </cell>
          <cell r="H1799" t="str">
            <v>-</v>
          </cell>
          <cell r="I1799">
            <v>60000</v>
          </cell>
          <cell r="J1799">
            <v>0</v>
          </cell>
          <cell r="K1799">
            <v>113172.84</v>
          </cell>
          <cell r="L1799" t="str">
            <v>-</v>
          </cell>
          <cell r="M1799" t="str">
            <v>-</v>
          </cell>
          <cell r="N1799">
            <v>18706</v>
          </cell>
          <cell r="O1799">
            <v>0.85</v>
          </cell>
          <cell r="P1799">
            <v>15900.1</v>
          </cell>
          <cell r="Q1799">
            <v>0</v>
          </cell>
          <cell r="R1799">
            <v>0</v>
          </cell>
          <cell r="S1799">
            <v>0</v>
          </cell>
        </row>
        <row r="1800">
          <cell r="B1800" t="str">
            <v xml:space="preserve">  JUNE</v>
          </cell>
          <cell r="C1800" t="str">
            <v>-</v>
          </cell>
          <cell r="D1800" t="str">
            <v>-</v>
          </cell>
          <cell r="E1800" t="str">
            <v>-</v>
          </cell>
          <cell r="F1800" t="str">
            <v>-</v>
          </cell>
          <cell r="G1800" t="str">
            <v>-</v>
          </cell>
          <cell r="H1800" t="str">
            <v>-</v>
          </cell>
          <cell r="I1800">
            <v>60000</v>
          </cell>
          <cell r="J1800">
            <v>0</v>
          </cell>
          <cell r="K1800">
            <v>113172.84</v>
          </cell>
          <cell r="L1800" t="str">
            <v>-</v>
          </cell>
          <cell r="M1800" t="str">
            <v>-</v>
          </cell>
          <cell r="N1800">
            <v>18706</v>
          </cell>
          <cell r="O1800">
            <v>0.85</v>
          </cell>
          <cell r="P1800">
            <v>15900.1</v>
          </cell>
          <cell r="Q1800">
            <v>0</v>
          </cell>
          <cell r="R1800">
            <v>0</v>
          </cell>
          <cell r="S1800">
            <v>0</v>
          </cell>
        </row>
        <row r="1801">
          <cell r="B1801" t="str">
            <v xml:space="preserve">  JULY</v>
          </cell>
          <cell r="C1801" t="str">
            <v>-</v>
          </cell>
          <cell r="D1801" t="str">
            <v>-</v>
          </cell>
          <cell r="E1801" t="str">
            <v>-</v>
          </cell>
          <cell r="F1801" t="str">
            <v>-</v>
          </cell>
          <cell r="G1801" t="str">
            <v>-</v>
          </cell>
          <cell r="H1801" t="str">
            <v>-</v>
          </cell>
          <cell r="I1801">
            <v>60000</v>
          </cell>
          <cell r="J1801">
            <v>0</v>
          </cell>
          <cell r="K1801">
            <v>113172.84</v>
          </cell>
          <cell r="L1801" t="str">
            <v>-</v>
          </cell>
          <cell r="M1801" t="str">
            <v>-</v>
          </cell>
          <cell r="N1801">
            <v>18706</v>
          </cell>
          <cell r="O1801">
            <v>0.85</v>
          </cell>
          <cell r="P1801">
            <v>15900.1</v>
          </cell>
          <cell r="Q1801">
            <v>0</v>
          </cell>
          <cell r="R1801">
            <v>0</v>
          </cell>
          <cell r="S1801">
            <v>0</v>
          </cell>
        </row>
        <row r="1802">
          <cell r="B1802" t="str">
            <v xml:space="preserve">  AUGUST</v>
          </cell>
          <cell r="C1802" t="str">
            <v>-</v>
          </cell>
          <cell r="D1802" t="str">
            <v>-</v>
          </cell>
          <cell r="E1802" t="str">
            <v>-</v>
          </cell>
          <cell r="F1802" t="str">
            <v>-</v>
          </cell>
          <cell r="G1802" t="str">
            <v>-</v>
          </cell>
          <cell r="H1802" t="str">
            <v>-</v>
          </cell>
          <cell r="I1802">
            <v>60000</v>
          </cell>
          <cell r="J1802">
            <v>0</v>
          </cell>
          <cell r="K1802">
            <v>113172.84</v>
          </cell>
          <cell r="L1802" t="str">
            <v>-</v>
          </cell>
          <cell r="M1802" t="str">
            <v>-</v>
          </cell>
          <cell r="N1802">
            <v>18706</v>
          </cell>
          <cell r="O1802">
            <v>0.85</v>
          </cell>
          <cell r="P1802">
            <v>15900.1</v>
          </cell>
          <cell r="Q1802">
            <v>0</v>
          </cell>
          <cell r="R1802">
            <v>0</v>
          </cell>
          <cell r="S1802">
            <v>0</v>
          </cell>
        </row>
        <row r="1803">
          <cell r="B1803" t="str">
            <v xml:space="preserve">  SEPTEMBER</v>
          </cell>
          <cell r="C1803" t="str">
            <v>-</v>
          </cell>
          <cell r="D1803" t="str">
            <v>-</v>
          </cell>
          <cell r="E1803" t="str">
            <v>-</v>
          </cell>
          <cell r="F1803" t="str">
            <v>-</v>
          </cell>
          <cell r="G1803" t="str">
            <v>-</v>
          </cell>
          <cell r="H1803" t="str">
            <v>-</v>
          </cell>
          <cell r="I1803">
            <v>60000</v>
          </cell>
          <cell r="J1803">
            <v>0</v>
          </cell>
          <cell r="K1803">
            <v>113172.84</v>
          </cell>
          <cell r="L1803" t="str">
            <v>-</v>
          </cell>
          <cell r="M1803" t="str">
            <v>-</v>
          </cell>
          <cell r="N1803">
            <v>18706</v>
          </cell>
          <cell r="O1803">
            <v>0.85</v>
          </cell>
          <cell r="P1803">
            <v>15900.1</v>
          </cell>
          <cell r="Q1803">
            <v>0</v>
          </cell>
          <cell r="R1803">
            <v>0</v>
          </cell>
          <cell r="S1803">
            <v>0</v>
          </cell>
        </row>
        <row r="1804">
          <cell r="B1804" t="str">
            <v xml:space="preserve">  OCTOBER</v>
          </cell>
          <cell r="C1804" t="str">
            <v>-</v>
          </cell>
          <cell r="D1804" t="str">
            <v>-</v>
          </cell>
          <cell r="E1804" t="str">
            <v>-</v>
          </cell>
          <cell r="F1804" t="str">
            <v>-</v>
          </cell>
          <cell r="G1804" t="str">
            <v>-</v>
          </cell>
          <cell r="H1804" t="str">
            <v>-</v>
          </cell>
          <cell r="I1804">
            <v>60000</v>
          </cell>
          <cell r="J1804">
            <v>0</v>
          </cell>
          <cell r="K1804">
            <v>113172.84</v>
          </cell>
          <cell r="L1804" t="str">
            <v>-</v>
          </cell>
          <cell r="M1804" t="str">
            <v>-</v>
          </cell>
          <cell r="N1804">
            <v>18706</v>
          </cell>
          <cell r="O1804">
            <v>0.85</v>
          </cell>
          <cell r="P1804">
            <v>15900.1</v>
          </cell>
          <cell r="Q1804">
            <v>0</v>
          </cell>
          <cell r="R1804">
            <v>0</v>
          </cell>
          <cell r="S1804">
            <v>0</v>
          </cell>
        </row>
        <row r="1805">
          <cell r="B1805" t="str">
            <v xml:space="preserve">  NOVEMBER</v>
          </cell>
          <cell r="C1805" t="str">
            <v>-</v>
          </cell>
          <cell r="D1805" t="str">
            <v>-</v>
          </cell>
          <cell r="E1805" t="str">
            <v>-</v>
          </cell>
          <cell r="F1805" t="str">
            <v>-</v>
          </cell>
          <cell r="G1805" t="str">
            <v>-</v>
          </cell>
          <cell r="H1805" t="str">
            <v>-</v>
          </cell>
          <cell r="I1805">
            <v>60000</v>
          </cell>
          <cell r="J1805">
            <v>0</v>
          </cell>
          <cell r="K1805">
            <v>113172.84</v>
          </cell>
          <cell r="L1805" t="str">
            <v>-</v>
          </cell>
          <cell r="M1805" t="str">
            <v>-</v>
          </cell>
          <cell r="N1805">
            <v>18706</v>
          </cell>
          <cell r="O1805">
            <v>0.85</v>
          </cell>
          <cell r="P1805">
            <v>15900.1</v>
          </cell>
          <cell r="Q1805">
            <v>0</v>
          </cell>
          <cell r="R1805">
            <v>0</v>
          </cell>
          <cell r="S1805">
            <v>0</v>
          </cell>
        </row>
        <row r="1807">
          <cell r="A1807" t="str">
            <v xml:space="preserve"> </v>
          </cell>
          <cell r="B1807" t="str">
            <v>T O T A L</v>
          </cell>
          <cell r="C1807" t="str">
            <v>Pay Item</v>
          </cell>
          <cell r="E1807" t="str">
            <v>:</v>
          </cell>
          <cell r="F1807" t="str">
            <v>IV - 1 - 3</v>
          </cell>
          <cell r="J1807">
            <v>60000</v>
          </cell>
          <cell r="K1807" t="str">
            <v>-</v>
          </cell>
          <cell r="L1807">
            <v>113172.84</v>
          </cell>
          <cell r="M1807">
            <v>0</v>
          </cell>
          <cell r="O1807" t="str">
            <v>-</v>
          </cell>
          <cell r="Q1807">
            <v>0</v>
          </cell>
          <cell r="R1807">
            <v>0</v>
          </cell>
          <cell r="S1807">
            <v>0</v>
          </cell>
        </row>
        <row r="1809">
          <cell r="A1809" t="str">
            <v xml:space="preserve">   L : Labour</v>
          </cell>
          <cell r="E1809" t="str">
            <v xml:space="preserve">    C : Cement</v>
          </cell>
          <cell r="J1809" t="str">
            <v xml:space="preserve">    S : Steel</v>
          </cell>
          <cell r="N1809" t="str">
            <v xml:space="preserve">    F : Fuel</v>
          </cell>
          <cell r="R1809" t="str">
            <v xml:space="preserve">    M : Material</v>
          </cell>
        </row>
        <row r="1810">
          <cell r="A1810" t="str">
            <v xml:space="preserve">   Economic Indicators Table 1.3</v>
          </cell>
          <cell r="E1810" t="str">
            <v xml:space="preserve">         Economic Indicators Table 1.11</v>
          </cell>
          <cell r="J1810" t="str">
            <v xml:space="preserve">         Economic Indicators Table 1.11</v>
          </cell>
          <cell r="N1810" t="str">
            <v xml:space="preserve">         "Official Diesel Oil Selling Price"</v>
          </cell>
          <cell r="R1810" t="str">
            <v xml:space="preserve">         Economic Indicators Table 1.15</v>
          </cell>
        </row>
        <row r="1811">
          <cell r="A1811" t="str">
            <v xml:space="preserve">   Consumer Price Indices for 43 Cities &amp; Changes</v>
          </cell>
          <cell r="E1811" t="str">
            <v xml:space="preserve">         Wholesale Price Indices of Manufacturing Commodities</v>
          </cell>
          <cell r="J1811" t="str">
            <v xml:space="preserve">         Wholesale Price Indices of Manufacturing Commodities</v>
          </cell>
          <cell r="N1811" t="str">
            <v xml:space="preserve">         Actual cost of high speed diesel</v>
          </cell>
          <cell r="R1811" t="str">
            <v xml:space="preserve">         Wholesale Price Indices of Construction Materials</v>
          </cell>
        </row>
        <row r="1812">
          <cell r="A1812" t="str">
            <v xml:space="preserve">   Sub-Sector General Index for Bandar Lampung</v>
          </cell>
          <cell r="E1812" t="str">
            <v xml:space="preserve">         Sub-Sector 17, Non Metallic Mineral Products</v>
          </cell>
          <cell r="J1812" t="str">
            <v xml:space="preserve">         Sub-Sector 19, Iron and Steel Products</v>
          </cell>
          <cell r="N1812" t="str">
            <v xml:space="preserve">         Estabilished by Pertamina Oil Company</v>
          </cell>
          <cell r="R1812" t="str">
            <v xml:space="preserve">         Sub-Sector 2, Public Works in Agriculture</v>
          </cell>
        </row>
        <row r="1814">
          <cell r="A1814" t="str">
            <v>Pn  =  A +  L(Ln/Lo) + C(Cn/Co) + S(Sn/So) + F(Fn/Fo) + M(Mn/Mo)</v>
          </cell>
        </row>
        <row r="1815">
          <cell r="A1815" t="str">
            <v>CALCULATION OF ESCALATION PAYMENT</v>
          </cell>
        </row>
        <row r="1816">
          <cell r="A1816" t="str">
            <v>CONTRACT PACKAGE</v>
          </cell>
          <cell r="C1816" t="str">
            <v>:</v>
          </cell>
          <cell r="D1816" t="str">
            <v>WAY CURUP IRRIGATION SUB-PROJECT PTSL-II</v>
          </cell>
          <cell r="Q1816" t="str">
            <v>CONTRACTOR</v>
          </cell>
          <cell r="R1816" t="str">
            <v>:     PT. ADHI KARYA (Persero) Tbk</v>
          </cell>
        </row>
        <row r="1817">
          <cell r="A1817" t="str">
            <v>CONTRACT NO. / DATE</v>
          </cell>
          <cell r="C1817" t="str">
            <v>:</v>
          </cell>
          <cell r="D1817" t="str">
            <v>HK.02.07-Ag.0801/WILIII/01 ,  Date : May 14th, 2004</v>
          </cell>
          <cell r="Q1817" t="str">
            <v>CONSULTANT</v>
          </cell>
          <cell r="R1817" t="str">
            <v>:     NIPPON KOEI (In Associated)</v>
          </cell>
        </row>
        <row r="1819">
          <cell r="A1819" t="str">
            <v xml:space="preserve"> PAY ITEM</v>
          </cell>
          <cell r="C1819" t="str">
            <v>:</v>
          </cell>
          <cell r="D1819" t="str">
            <v>IV - 1 - 4</v>
          </cell>
          <cell r="I1819" t="str">
            <v xml:space="preserve"> DESCRIPTION :</v>
          </cell>
          <cell r="J1819" t="str">
            <v>Earthfill type - B2</v>
          </cell>
          <cell r="M1819" t="str">
            <v>QUANTITIES</v>
          </cell>
          <cell r="N1819" t="str">
            <v>ORIGINAL</v>
          </cell>
          <cell r="P1819" t="str">
            <v>CURRENT</v>
          </cell>
          <cell r="Q1819" t="str">
            <v>ORIGINAL</v>
          </cell>
          <cell r="R1819" t="str">
            <v>CURRENT</v>
          </cell>
        </row>
        <row r="1820">
          <cell r="A1820" t="str">
            <v xml:space="preserve"> COMPONENT</v>
          </cell>
          <cell r="C1820" t="str">
            <v>A</v>
          </cell>
          <cell r="D1820" t="str">
            <v>L</v>
          </cell>
          <cell r="E1820" t="str">
            <v>C</v>
          </cell>
          <cell r="F1820" t="str">
            <v>S</v>
          </cell>
          <cell r="G1820" t="str">
            <v>F</v>
          </cell>
          <cell r="H1820" t="str">
            <v>M</v>
          </cell>
          <cell r="I1820" t="str">
            <v xml:space="preserve"> QUANTITIES   :</v>
          </cell>
          <cell r="J1820">
            <v>256.88</v>
          </cell>
          <cell r="K1820" t="str">
            <v>cu.m</v>
          </cell>
          <cell r="M1820" t="str">
            <v>FOR</v>
          </cell>
          <cell r="N1820" t="str">
            <v>UNIT PRICE</v>
          </cell>
          <cell r="O1820" t="str">
            <v>FACTOR</v>
          </cell>
          <cell r="P1820" t="str">
            <v>UNIT PRICE</v>
          </cell>
          <cell r="Q1820" t="str">
            <v>AMOUNT</v>
          </cell>
          <cell r="R1820" t="str">
            <v>AMOUNT</v>
          </cell>
          <cell r="S1820" t="str">
            <v>PRICE ESCALATION</v>
          </cell>
        </row>
        <row r="1821">
          <cell r="A1821" t="str">
            <v xml:space="preserve"> COST FACTOR</v>
          </cell>
          <cell r="C1821">
            <v>0.85</v>
          </cell>
          <cell r="D1821">
            <v>0.05</v>
          </cell>
          <cell r="E1821" t="str">
            <v>-</v>
          </cell>
          <cell r="F1821" t="str">
            <v>-</v>
          </cell>
          <cell r="G1821">
            <v>0.1</v>
          </cell>
          <cell r="H1821" t="str">
            <v>-</v>
          </cell>
          <cell r="I1821" t="str">
            <v>SCHEDULE QUANTITIES</v>
          </cell>
          <cell r="K1821" t="str">
            <v>ACTUAL QUANTITIES (MC)</v>
          </cell>
          <cell r="M1821" t="str">
            <v>ESCALATION</v>
          </cell>
          <cell r="N1821" t="str">
            <v>Ho</v>
          </cell>
          <cell r="O1821" t="str">
            <v>Pn</v>
          </cell>
          <cell r="P1821" t="str">
            <v>Hn</v>
          </cell>
          <cell r="Q1821" t="str">
            <v>Io</v>
          </cell>
          <cell r="R1821" t="str">
            <v>In</v>
          </cell>
          <cell r="S1821" t="str">
            <v>PAYMENT</v>
          </cell>
        </row>
        <row r="1822">
          <cell r="A1822" t="str">
            <v xml:space="preserve"> ZERO INDEX / DEC 2002</v>
          </cell>
          <cell r="C1822" t="str">
            <v>-</v>
          </cell>
          <cell r="D1822">
            <v>110.63</v>
          </cell>
          <cell r="E1822">
            <v>294</v>
          </cell>
          <cell r="F1822">
            <v>345</v>
          </cell>
          <cell r="G1822">
            <v>1650</v>
          </cell>
          <cell r="H1822">
            <v>350</v>
          </cell>
          <cell r="I1822" t="str">
            <v>CUMULATIVE</v>
          </cell>
          <cell r="J1822" t="str">
            <v>MONTHLY</v>
          </cell>
          <cell r="K1822" t="str">
            <v>CUMULATIVE</v>
          </cell>
          <cell r="L1822" t="str">
            <v>MONTHLY</v>
          </cell>
          <cell r="M1822" t="str">
            <v>PAYMENT</v>
          </cell>
        </row>
        <row r="1823">
          <cell r="A1823">
            <v>1</v>
          </cell>
          <cell r="B1823">
            <v>2</v>
          </cell>
          <cell r="C1823">
            <v>3</v>
          </cell>
          <cell r="D1823">
            <v>4</v>
          </cell>
          <cell r="E1823">
            <v>5</v>
          </cell>
          <cell r="F1823">
            <v>6</v>
          </cell>
          <cell r="G1823">
            <v>7</v>
          </cell>
          <cell r="H1823">
            <v>8</v>
          </cell>
          <cell r="I1823">
            <v>9</v>
          </cell>
          <cell r="J1823">
            <v>10</v>
          </cell>
          <cell r="K1823">
            <v>11</v>
          </cell>
          <cell r="L1823">
            <v>12</v>
          </cell>
          <cell r="M1823">
            <v>13</v>
          </cell>
          <cell r="N1823">
            <v>14</v>
          </cell>
          <cell r="O1823">
            <v>15</v>
          </cell>
          <cell r="P1823" t="str">
            <v>16=14x15</v>
          </cell>
          <cell r="Q1823" t="str">
            <v>17=13x14</v>
          </cell>
          <cell r="R1823" t="str">
            <v>18=13x16</v>
          </cell>
          <cell r="S1823" t="str">
            <v>19=18-17</v>
          </cell>
        </row>
        <row r="1825">
          <cell r="A1825" t="str">
            <v>2004</v>
          </cell>
          <cell r="B1825" t="str">
            <v xml:space="preserve">  JUNE</v>
          </cell>
          <cell r="C1825" t="str">
            <v>-</v>
          </cell>
          <cell r="D1825" t="str">
            <v>-</v>
          </cell>
          <cell r="E1825" t="str">
            <v>-</v>
          </cell>
          <cell r="F1825" t="str">
            <v>-</v>
          </cell>
          <cell r="G1825" t="str">
            <v>-</v>
          </cell>
          <cell r="H1825" t="str">
            <v>-</v>
          </cell>
          <cell r="I1825">
            <v>0</v>
          </cell>
          <cell r="J1825">
            <v>0</v>
          </cell>
          <cell r="K1825" t="str">
            <v>-</v>
          </cell>
          <cell r="L1825" t="str">
            <v>-</v>
          </cell>
          <cell r="M1825" t="str">
            <v>-</v>
          </cell>
          <cell r="N1825" t="str">
            <v>-</v>
          </cell>
          <cell r="O1825" t="str">
            <v>-</v>
          </cell>
          <cell r="P1825" t="str">
            <v>-</v>
          </cell>
          <cell r="Q1825" t="str">
            <v>-</v>
          </cell>
          <cell r="R1825" t="str">
            <v>-</v>
          </cell>
          <cell r="S1825" t="str">
            <v>-</v>
          </cell>
        </row>
        <row r="1826">
          <cell r="B1826" t="str">
            <v xml:space="preserve">  JULY</v>
          </cell>
          <cell r="C1826" t="str">
            <v>-</v>
          </cell>
          <cell r="D1826" t="str">
            <v>-</v>
          </cell>
          <cell r="E1826" t="str">
            <v>-</v>
          </cell>
          <cell r="F1826" t="str">
            <v>-</v>
          </cell>
          <cell r="G1826" t="str">
            <v>-</v>
          </cell>
          <cell r="H1826" t="str">
            <v>-</v>
          </cell>
          <cell r="I1826">
            <v>0</v>
          </cell>
          <cell r="J1826">
            <v>0</v>
          </cell>
          <cell r="K1826">
            <v>0</v>
          </cell>
          <cell r="L1826" t="str">
            <v>-</v>
          </cell>
          <cell r="M1826" t="str">
            <v>-</v>
          </cell>
          <cell r="N1826" t="str">
            <v>-</v>
          </cell>
          <cell r="O1826" t="str">
            <v>-</v>
          </cell>
          <cell r="P1826" t="str">
            <v>-</v>
          </cell>
          <cell r="Q1826" t="str">
            <v>-</v>
          </cell>
          <cell r="R1826" t="str">
            <v>-</v>
          </cell>
          <cell r="S1826" t="str">
            <v>-</v>
          </cell>
        </row>
        <row r="1827">
          <cell r="B1827" t="str">
            <v xml:space="preserve">  AUGUST</v>
          </cell>
          <cell r="C1827" t="str">
            <v>-</v>
          </cell>
          <cell r="D1827" t="str">
            <v>-</v>
          </cell>
          <cell r="E1827" t="str">
            <v>-</v>
          </cell>
          <cell r="F1827" t="str">
            <v>-</v>
          </cell>
          <cell r="G1827" t="str">
            <v>-</v>
          </cell>
          <cell r="H1827" t="str">
            <v>-</v>
          </cell>
          <cell r="I1827">
            <v>0</v>
          </cell>
          <cell r="J1827">
            <v>0</v>
          </cell>
          <cell r="K1827">
            <v>0</v>
          </cell>
          <cell r="L1827" t="str">
            <v>-</v>
          </cell>
          <cell r="M1827" t="str">
            <v>-</v>
          </cell>
          <cell r="N1827" t="str">
            <v>-</v>
          </cell>
          <cell r="O1827" t="str">
            <v>-</v>
          </cell>
          <cell r="P1827" t="str">
            <v>-</v>
          </cell>
          <cell r="Q1827" t="str">
            <v>-</v>
          </cell>
          <cell r="R1827" t="str">
            <v>-</v>
          </cell>
          <cell r="S1827" t="str">
            <v>-</v>
          </cell>
        </row>
        <row r="1828">
          <cell r="B1828" t="str">
            <v xml:space="preserve">  SEPTEMBER</v>
          </cell>
          <cell r="C1828" t="str">
            <v>-</v>
          </cell>
          <cell r="D1828" t="str">
            <v>-</v>
          </cell>
          <cell r="E1828" t="str">
            <v>-</v>
          </cell>
          <cell r="F1828" t="str">
            <v>-</v>
          </cell>
          <cell r="G1828" t="str">
            <v>-</v>
          </cell>
          <cell r="H1828" t="str">
            <v>-</v>
          </cell>
          <cell r="I1828">
            <v>0</v>
          </cell>
          <cell r="J1828">
            <v>0</v>
          </cell>
          <cell r="K1828">
            <v>0</v>
          </cell>
          <cell r="L1828" t="str">
            <v>-</v>
          </cell>
          <cell r="M1828" t="str">
            <v>-</v>
          </cell>
          <cell r="N1828" t="str">
            <v>-</v>
          </cell>
          <cell r="O1828" t="str">
            <v>-</v>
          </cell>
          <cell r="P1828" t="str">
            <v>-</v>
          </cell>
          <cell r="Q1828" t="str">
            <v>-</v>
          </cell>
          <cell r="R1828" t="str">
            <v>-</v>
          </cell>
          <cell r="S1828" t="str">
            <v>-</v>
          </cell>
        </row>
        <row r="1829">
          <cell r="B1829" t="str">
            <v xml:space="preserve">  OCTOBER</v>
          </cell>
          <cell r="C1829" t="str">
            <v>-</v>
          </cell>
          <cell r="D1829" t="str">
            <v>-</v>
          </cell>
          <cell r="E1829" t="str">
            <v>-</v>
          </cell>
          <cell r="F1829" t="str">
            <v>-</v>
          </cell>
          <cell r="G1829" t="str">
            <v>-</v>
          </cell>
          <cell r="H1829" t="str">
            <v>-</v>
          </cell>
          <cell r="I1829">
            <v>0</v>
          </cell>
          <cell r="J1829">
            <v>0</v>
          </cell>
          <cell r="K1829">
            <v>0</v>
          </cell>
          <cell r="L1829" t="str">
            <v>-</v>
          </cell>
          <cell r="M1829" t="str">
            <v>-</v>
          </cell>
          <cell r="N1829" t="str">
            <v>-</v>
          </cell>
          <cell r="O1829" t="str">
            <v>-</v>
          </cell>
          <cell r="P1829" t="str">
            <v>-</v>
          </cell>
          <cell r="Q1829" t="str">
            <v>-</v>
          </cell>
          <cell r="R1829" t="str">
            <v>-</v>
          </cell>
          <cell r="S1829" t="str">
            <v>-</v>
          </cell>
        </row>
        <row r="1830">
          <cell r="B1830" t="str">
            <v xml:space="preserve">  NOVEMBER</v>
          </cell>
          <cell r="C1830" t="str">
            <v>-</v>
          </cell>
          <cell r="D1830" t="str">
            <v>-</v>
          </cell>
          <cell r="E1830" t="str">
            <v>-</v>
          </cell>
          <cell r="F1830" t="str">
            <v>-</v>
          </cell>
          <cell r="G1830" t="str">
            <v>-</v>
          </cell>
          <cell r="H1830" t="str">
            <v>-</v>
          </cell>
          <cell r="I1830">
            <v>0</v>
          </cell>
          <cell r="J1830">
            <v>0</v>
          </cell>
          <cell r="K1830">
            <v>0</v>
          </cell>
          <cell r="L1830" t="str">
            <v>-</v>
          </cell>
          <cell r="M1830" t="str">
            <v>-</v>
          </cell>
          <cell r="N1830" t="str">
            <v>-</v>
          </cell>
          <cell r="O1830" t="str">
            <v>-</v>
          </cell>
          <cell r="P1830" t="str">
            <v>-</v>
          </cell>
          <cell r="Q1830" t="str">
            <v>-</v>
          </cell>
          <cell r="R1830" t="str">
            <v>-</v>
          </cell>
          <cell r="S1830" t="str">
            <v>-</v>
          </cell>
        </row>
        <row r="1831">
          <cell r="B1831" t="str">
            <v xml:space="preserve">  DECEMBER</v>
          </cell>
          <cell r="C1831" t="str">
            <v>-</v>
          </cell>
          <cell r="D1831" t="str">
            <v>-</v>
          </cell>
          <cell r="E1831" t="str">
            <v>-</v>
          </cell>
          <cell r="F1831" t="str">
            <v>-</v>
          </cell>
          <cell r="G1831" t="str">
            <v>-</v>
          </cell>
          <cell r="H1831" t="str">
            <v>-</v>
          </cell>
          <cell r="I1831">
            <v>0</v>
          </cell>
          <cell r="J1831">
            <v>0</v>
          </cell>
          <cell r="K1831">
            <v>0</v>
          </cell>
          <cell r="L1831" t="str">
            <v>-</v>
          </cell>
          <cell r="M1831" t="str">
            <v>-</v>
          </cell>
          <cell r="N1831" t="str">
            <v>-</v>
          </cell>
          <cell r="O1831" t="str">
            <v>-</v>
          </cell>
          <cell r="P1831" t="str">
            <v>-</v>
          </cell>
          <cell r="Q1831" t="str">
            <v>-</v>
          </cell>
          <cell r="R1831" t="str">
            <v>-</v>
          </cell>
          <cell r="S1831" t="str">
            <v>-</v>
          </cell>
        </row>
        <row r="1832">
          <cell r="A1832" t="str">
            <v>2005</v>
          </cell>
          <cell r="B1832" t="str">
            <v xml:space="preserve">  JANUARY</v>
          </cell>
          <cell r="C1832" t="str">
            <v>-</v>
          </cell>
          <cell r="D1832" t="str">
            <v>-</v>
          </cell>
          <cell r="E1832" t="str">
            <v>-</v>
          </cell>
          <cell r="F1832" t="str">
            <v>-</v>
          </cell>
          <cell r="G1832" t="str">
            <v>-</v>
          </cell>
          <cell r="H1832" t="str">
            <v>-</v>
          </cell>
          <cell r="I1832">
            <v>0</v>
          </cell>
          <cell r="J1832">
            <v>0</v>
          </cell>
          <cell r="K1832">
            <v>0</v>
          </cell>
          <cell r="L1832" t="str">
            <v>-</v>
          </cell>
          <cell r="M1832" t="str">
            <v>-</v>
          </cell>
          <cell r="N1832" t="str">
            <v>-</v>
          </cell>
          <cell r="O1832" t="str">
            <v>-</v>
          </cell>
          <cell r="P1832" t="str">
            <v>-</v>
          </cell>
          <cell r="Q1832" t="str">
            <v>-</v>
          </cell>
          <cell r="R1832" t="str">
            <v>-</v>
          </cell>
          <cell r="S1832" t="str">
            <v>-</v>
          </cell>
        </row>
        <row r="1833">
          <cell r="B1833" t="str">
            <v xml:space="preserve">  FEBRUARY</v>
          </cell>
          <cell r="C1833" t="str">
            <v>-</v>
          </cell>
          <cell r="D1833" t="str">
            <v>-</v>
          </cell>
          <cell r="E1833" t="str">
            <v>-</v>
          </cell>
          <cell r="F1833" t="str">
            <v>-</v>
          </cell>
          <cell r="G1833" t="str">
            <v>-</v>
          </cell>
          <cell r="H1833" t="str">
            <v>-</v>
          </cell>
          <cell r="I1833">
            <v>2300</v>
          </cell>
          <cell r="J1833">
            <v>2300</v>
          </cell>
          <cell r="K1833">
            <v>0</v>
          </cell>
          <cell r="L1833" t="str">
            <v>-</v>
          </cell>
          <cell r="M1833">
            <v>2145.87</v>
          </cell>
          <cell r="N1833" t="str">
            <v>-</v>
          </cell>
          <cell r="O1833" t="str">
            <v>-</v>
          </cell>
          <cell r="P1833" t="str">
            <v>-</v>
          </cell>
          <cell r="Q1833" t="str">
            <v>-</v>
          </cell>
          <cell r="R1833" t="str">
            <v>-</v>
          </cell>
          <cell r="S1833" t="str">
            <v>-</v>
          </cell>
        </row>
        <row r="1834">
          <cell r="B1834" t="str">
            <v xml:space="preserve">  MARCH</v>
          </cell>
          <cell r="C1834" t="str">
            <v>-</v>
          </cell>
          <cell r="D1834" t="str">
            <v>-</v>
          </cell>
          <cell r="E1834" t="str">
            <v>-</v>
          </cell>
          <cell r="F1834" t="str">
            <v>-</v>
          </cell>
          <cell r="G1834" t="str">
            <v>-</v>
          </cell>
          <cell r="H1834" t="str">
            <v>-</v>
          </cell>
          <cell r="I1834">
            <v>2300</v>
          </cell>
          <cell r="J1834">
            <v>0</v>
          </cell>
          <cell r="K1834">
            <v>0</v>
          </cell>
          <cell r="L1834" t="str">
            <v>-</v>
          </cell>
          <cell r="M1834" t="str">
            <v>-</v>
          </cell>
          <cell r="N1834" t="str">
            <v>-</v>
          </cell>
          <cell r="O1834" t="str">
            <v>-</v>
          </cell>
          <cell r="P1834" t="str">
            <v>-</v>
          </cell>
          <cell r="Q1834" t="str">
            <v>-</v>
          </cell>
          <cell r="R1834" t="str">
            <v>-</v>
          </cell>
          <cell r="S1834" t="str">
            <v>-</v>
          </cell>
        </row>
        <row r="1835">
          <cell r="B1835" t="str">
            <v xml:space="preserve">  APRIL</v>
          </cell>
          <cell r="C1835" t="str">
            <v>-</v>
          </cell>
          <cell r="D1835" t="str">
            <v>-</v>
          </cell>
          <cell r="E1835" t="str">
            <v>-</v>
          </cell>
          <cell r="F1835" t="str">
            <v>-</v>
          </cell>
          <cell r="G1835" t="str">
            <v>-</v>
          </cell>
          <cell r="H1835" t="str">
            <v>-</v>
          </cell>
          <cell r="I1835">
            <v>2300</v>
          </cell>
          <cell r="J1835">
            <v>0</v>
          </cell>
          <cell r="K1835">
            <v>0</v>
          </cell>
          <cell r="L1835" t="str">
            <v>-</v>
          </cell>
          <cell r="M1835" t="str">
            <v>-</v>
          </cell>
          <cell r="N1835" t="str">
            <v>-</v>
          </cell>
          <cell r="O1835" t="str">
            <v>-</v>
          </cell>
          <cell r="P1835" t="str">
            <v>-</v>
          </cell>
          <cell r="Q1835" t="str">
            <v>-</v>
          </cell>
          <cell r="R1835" t="str">
            <v>-</v>
          </cell>
          <cell r="S1835" t="str">
            <v>-</v>
          </cell>
        </row>
        <row r="1836">
          <cell r="B1836" t="str">
            <v xml:space="preserve">  MAY</v>
          </cell>
          <cell r="C1836" t="str">
            <v>-</v>
          </cell>
          <cell r="D1836" t="str">
            <v>-</v>
          </cell>
          <cell r="E1836" t="str">
            <v>-</v>
          </cell>
          <cell r="F1836" t="str">
            <v>-</v>
          </cell>
          <cell r="G1836" t="str">
            <v>-</v>
          </cell>
          <cell r="H1836" t="str">
            <v>-</v>
          </cell>
          <cell r="I1836">
            <v>2300</v>
          </cell>
          <cell r="J1836">
            <v>0</v>
          </cell>
          <cell r="K1836">
            <v>0</v>
          </cell>
          <cell r="L1836" t="str">
            <v xml:space="preserve">-     </v>
          </cell>
          <cell r="M1836" t="str">
            <v>-</v>
          </cell>
          <cell r="N1836" t="str">
            <v>-</v>
          </cell>
          <cell r="O1836" t="str">
            <v>-</v>
          </cell>
          <cell r="P1836" t="str">
            <v>-</v>
          </cell>
          <cell r="Q1836" t="str">
            <v>-</v>
          </cell>
          <cell r="R1836" t="str">
            <v>-</v>
          </cell>
          <cell r="S1836" t="str">
            <v>-</v>
          </cell>
        </row>
        <row r="1837">
          <cell r="B1837" t="str">
            <v xml:space="preserve">  JUNE</v>
          </cell>
          <cell r="C1837" t="str">
            <v>-</v>
          </cell>
          <cell r="D1837">
            <v>121.75</v>
          </cell>
          <cell r="E1837">
            <v>323</v>
          </cell>
          <cell r="F1837">
            <v>491</v>
          </cell>
          <cell r="G1837">
            <v>2100</v>
          </cell>
          <cell r="H1837">
            <v>441</v>
          </cell>
          <cell r="I1837">
            <v>2300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24758</v>
          </cell>
          <cell r="O1837">
            <v>1.032298488820228</v>
          </cell>
          <cell r="P1837">
            <v>25557.645986211206</v>
          </cell>
          <cell r="Q1837">
            <v>0</v>
          </cell>
          <cell r="R1837">
            <v>0</v>
          </cell>
          <cell r="S1837">
            <v>0</v>
          </cell>
        </row>
        <row r="1838">
          <cell r="B1838" t="str">
            <v xml:space="preserve">  JULY</v>
          </cell>
          <cell r="C1838" t="str">
            <v>-</v>
          </cell>
          <cell r="D1838">
            <v>122.55</v>
          </cell>
          <cell r="E1838">
            <v>325</v>
          </cell>
          <cell r="F1838">
            <v>491</v>
          </cell>
          <cell r="G1838">
            <v>2100</v>
          </cell>
          <cell r="H1838">
            <v>449</v>
          </cell>
          <cell r="I1838">
            <v>2300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24758</v>
          </cell>
          <cell r="O1838">
            <v>1.0326600543991848</v>
          </cell>
          <cell r="P1838">
            <v>25566.597626815019</v>
          </cell>
          <cell r="Q1838">
            <v>0</v>
          </cell>
          <cell r="R1838">
            <v>0</v>
          </cell>
          <cell r="S1838">
            <v>0</v>
          </cell>
        </row>
        <row r="1839">
          <cell r="B1839" t="str">
            <v xml:space="preserve">  AUGUST</v>
          </cell>
          <cell r="C1839" t="str">
            <v>-</v>
          </cell>
          <cell r="D1839">
            <v>122.49</v>
          </cell>
          <cell r="E1839">
            <v>326</v>
          </cell>
          <cell r="F1839">
            <v>493</v>
          </cell>
          <cell r="G1839">
            <v>2100</v>
          </cell>
          <cell r="H1839">
            <v>452</v>
          </cell>
          <cell r="I1839">
            <v>2300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24758</v>
          </cell>
          <cell r="O1839">
            <v>1.032632936980763</v>
          </cell>
          <cell r="P1839">
            <v>25565.926253769729</v>
          </cell>
          <cell r="Q1839">
            <v>0</v>
          </cell>
          <cell r="R1839">
            <v>0</v>
          </cell>
          <cell r="S1839">
            <v>0</v>
          </cell>
        </row>
        <row r="1840">
          <cell r="B1840" t="str">
            <v xml:space="preserve">  SEPTEMBER</v>
          </cell>
          <cell r="C1840" t="str">
            <v>-</v>
          </cell>
          <cell r="D1840">
            <v>123.27</v>
          </cell>
          <cell r="E1840">
            <v>330</v>
          </cell>
          <cell r="F1840">
            <v>495</v>
          </cell>
          <cell r="G1840">
            <v>2100</v>
          </cell>
          <cell r="H1840">
            <v>462</v>
          </cell>
          <cell r="I1840">
            <v>2300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24758</v>
          </cell>
          <cell r="O1840">
            <v>1.032985463420246</v>
          </cell>
          <cell r="P1840">
            <v>25574.654103358451</v>
          </cell>
          <cell r="Q1840">
            <v>0</v>
          </cell>
          <cell r="R1840">
            <v>0</v>
          </cell>
          <cell r="S1840">
            <v>0</v>
          </cell>
        </row>
        <row r="1841">
          <cell r="B1841" t="str">
            <v xml:space="preserve">  OCTOBER</v>
          </cell>
          <cell r="C1841" t="str">
            <v>-</v>
          </cell>
          <cell r="D1841">
            <v>139.13999999999999</v>
          </cell>
          <cell r="E1841">
            <v>376</v>
          </cell>
          <cell r="F1841">
            <v>511</v>
          </cell>
          <cell r="G1841">
            <v>4300</v>
          </cell>
          <cell r="H1841">
            <v>500</v>
          </cell>
          <cell r="I1841">
            <v>2300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24758</v>
          </cell>
          <cell r="O1841">
            <v>1.1734913539261367</v>
          </cell>
          <cell r="P1841">
            <v>29053.298940503293</v>
          </cell>
          <cell r="Q1841">
            <v>0</v>
          </cell>
          <cell r="R1841">
            <v>0</v>
          </cell>
          <cell r="S1841">
            <v>0</v>
          </cell>
        </row>
        <row r="1842">
          <cell r="B1842" t="str">
            <v xml:space="preserve">  NOVEMBER</v>
          </cell>
          <cell r="C1842" t="str">
            <v>-</v>
          </cell>
          <cell r="D1842">
            <v>140.15</v>
          </cell>
          <cell r="E1842">
            <v>393</v>
          </cell>
          <cell r="F1842">
            <v>511</v>
          </cell>
          <cell r="G1842">
            <v>4300</v>
          </cell>
          <cell r="H1842">
            <v>510</v>
          </cell>
          <cell r="I1842">
            <v>2300</v>
          </cell>
          <cell r="J1842">
            <v>0</v>
          </cell>
          <cell r="K1842">
            <v>154.13</v>
          </cell>
          <cell r="L1842">
            <v>154.13</v>
          </cell>
          <cell r="M1842">
            <v>154.13</v>
          </cell>
          <cell r="N1842">
            <v>24758</v>
          </cell>
          <cell r="O1842">
            <v>1.1739478304695696</v>
          </cell>
          <cell r="P1842">
            <v>29064.600386765604</v>
          </cell>
          <cell r="Q1842">
            <v>3815950.54</v>
          </cell>
          <cell r="R1842">
            <v>4479726.8576121824</v>
          </cell>
          <cell r="S1842">
            <v>663776.31761218235</v>
          </cell>
        </row>
        <row r="1843">
          <cell r="B1843" t="str">
            <v xml:space="preserve">  DECEMBER</v>
          </cell>
          <cell r="C1843" t="str">
            <v>-</v>
          </cell>
          <cell r="D1843">
            <v>140.32</v>
          </cell>
          <cell r="E1843">
            <v>393</v>
          </cell>
          <cell r="F1843">
            <v>511</v>
          </cell>
          <cell r="G1843">
            <v>4300</v>
          </cell>
          <cell r="H1843">
            <v>510</v>
          </cell>
          <cell r="I1843">
            <v>2300</v>
          </cell>
          <cell r="J1843">
            <v>0</v>
          </cell>
          <cell r="K1843">
            <v>154.13</v>
          </cell>
          <cell r="L1843">
            <v>0</v>
          </cell>
          <cell r="M1843">
            <v>0</v>
          </cell>
          <cell r="N1843">
            <v>24758</v>
          </cell>
          <cell r="O1843">
            <v>1.1740246631550979</v>
          </cell>
          <cell r="P1843">
            <v>29066.502610393913</v>
          </cell>
          <cell r="Q1843">
            <v>0</v>
          </cell>
          <cell r="R1843">
            <v>0</v>
          </cell>
          <cell r="S1843">
            <v>0</v>
          </cell>
        </row>
        <row r="1844">
          <cell r="A1844" t="str">
            <v>2006</v>
          </cell>
          <cell r="B1844" t="str">
            <v xml:space="preserve">  JANUARY</v>
          </cell>
          <cell r="C1844" t="str">
            <v>-</v>
          </cell>
          <cell r="D1844" t="str">
            <v>-</v>
          </cell>
          <cell r="E1844" t="str">
            <v>-</v>
          </cell>
          <cell r="F1844" t="str">
            <v>-</v>
          </cell>
          <cell r="G1844" t="str">
            <v>-</v>
          </cell>
          <cell r="H1844" t="str">
            <v>-</v>
          </cell>
          <cell r="I1844">
            <v>2300</v>
          </cell>
          <cell r="J1844">
            <v>0</v>
          </cell>
          <cell r="K1844">
            <v>154.13</v>
          </cell>
          <cell r="L1844" t="str">
            <v>-</v>
          </cell>
          <cell r="M1844" t="str">
            <v>-</v>
          </cell>
          <cell r="N1844">
            <v>24758</v>
          </cell>
          <cell r="O1844">
            <v>0.85</v>
          </cell>
          <cell r="P1844">
            <v>21044.3</v>
          </cell>
          <cell r="Q1844">
            <v>0</v>
          </cell>
          <cell r="R1844">
            <v>0</v>
          </cell>
          <cell r="S1844">
            <v>0</v>
          </cell>
        </row>
        <row r="1845">
          <cell r="B1845" t="str">
            <v xml:space="preserve">  FEBRUARY</v>
          </cell>
          <cell r="C1845" t="str">
            <v>-</v>
          </cell>
          <cell r="D1845" t="str">
            <v>-</v>
          </cell>
          <cell r="E1845" t="str">
            <v>-</v>
          </cell>
          <cell r="F1845" t="str">
            <v>-</v>
          </cell>
          <cell r="G1845" t="str">
            <v>-</v>
          </cell>
          <cell r="H1845" t="str">
            <v>-</v>
          </cell>
          <cell r="I1845">
            <v>2300</v>
          </cell>
          <cell r="J1845">
            <v>0</v>
          </cell>
          <cell r="K1845">
            <v>154.13</v>
          </cell>
          <cell r="L1845" t="str">
            <v>-</v>
          </cell>
          <cell r="M1845" t="str">
            <v>-</v>
          </cell>
          <cell r="N1845">
            <v>24758</v>
          </cell>
          <cell r="O1845">
            <v>0.85</v>
          </cell>
          <cell r="P1845">
            <v>21044.3</v>
          </cell>
          <cell r="Q1845">
            <v>0</v>
          </cell>
          <cell r="R1845">
            <v>0</v>
          </cell>
          <cell r="S1845">
            <v>0</v>
          </cell>
        </row>
        <row r="1846">
          <cell r="B1846" t="str">
            <v xml:space="preserve">  MARCH</v>
          </cell>
          <cell r="C1846" t="str">
            <v>-</v>
          </cell>
          <cell r="D1846" t="str">
            <v>-</v>
          </cell>
          <cell r="E1846" t="str">
            <v>-</v>
          </cell>
          <cell r="F1846" t="str">
            <v>-</v>
          </cell>
          <cell r="G1846" t="str">
            <v>-</v>
          </cell>
          <cell r="H1846" t="str">
            <v>-</v>
          </cell>
          <cell r="I1846">
            <v>2300</v>
          </cell>
          <cell r="J1846">
            <v>0</v>
          </cell>
          <cell r="K1846">
            <v>154.13</v>
          </cell>
          <cell r="L1846" t="str">
            <v>-</v>
          </cell>
          <cell r="M1846" t="str">
            <v>-</v>
          </cell>
          <cell r="N1846">
            <v>24758</v>
          </cell>
          <cell r="O1846">
            <v>0.85</v>
          </cell>
          <cell r="P1846">
            <v>21044.3</v>
          </cell>
          <cell r="Q1846">
            <v>0</v>
          </cell>
          <cell r="R1846">
            <v>0</v>
          </cell>
          <cell r="S1846">
            <v>0</v>
          </cell>
        </row>
        <row r="1847">
          <cell r="B1847" t="str">
            <v xml:space="preserve">  APRIL</v>
          </cell>
          <cell r="C1847" t="str">
            <v>-</v>
          </cell>
          <cell r="D1847" t="str">
            <v>-</v>
          </cell>
          <cell r="E1847" t="str">
            <v>-</v>
          </cell>
          <cell r="F1847" t="str">
            <v>-</v>
          </cell>
          <cell r="G1847" t="str">
            <v>-</v>
          </cell>
          <cell r="H1847" t="str">
            <v>-</v>
          </cell>
          <cell r="I1847">
            <v>2300</v>
          </cell>
          <cell r="J1847">
            <v>0</v>
          </cell>
          <cell r="K1847">
            <v>154.13</v>
          </cell>
          <cell r="L1847" t="str">
            <v>-</v>
          </cell>
          <cell r="M1847" t="str">
            <v>-</v>
          </cell>
          <cell r="N1847">
            <v>24758</v>
          </cell>
          <cell r="O1847">
            <v>0.85</v>
          </cell>
          <cell r="P1847">
            <v>21044.3</v>
          </cell>
          <cell r="Q1847">
            <v>0</v>
          </cell>
          <cell r="R1847">
            <v>0</v>
          </cell>
          <cell r="S1847">
            <v>0</v>
          </cell>
        </row>
        <row r="1848">
          <cell r="B1848" t="str">
            <v xml:space="preserve">  MAY</v>
          </cell>
          <cell r="C1848" t="str">
            <v>-</v>
          </cell>
          <cell r="D1848" t="str">
            <v>-</v>
          </cell>
          <cell r="E1848" t="str">
            <v>-</v>
          </cell>
          <cell r="F1848" t="str">
            <v>-</v>
          </cell>
          <cell r="G1848" t="str">
            <v>-</v>
          </cell>
          <cell r="H1848" t="str">
            <v>-</v>
          </cell>
          <cell r="I1848">
            <v>2300</v>
          </cell>
          <cell r="J1848">
            <v>0</v>
          </cell>
          <cell r="K1848">
            <v>154.13</v>
          </cell>
          <cell r="L1848" t="str">
            <v>-</v>
          </cell>
          <cell r="M1848" t="str">
            <v>-</v>
          </cell>
          <cell r="N1848">
            <v>24758</v>
          </cell>
          <cell r="O1848">
            <v>0.85</v>
          </cell>
          <cell r="P1848">
            <v>21044.3</v>
          </cell>
          <cell r="Q1848">
            <v>0</v>
          </cell>
          <cell r="R1848">
            <v>0</v>
          </cell>
          <cell r="S1848">
            <v>0</v>
          </cell>
        </row>
        <row r="1849">
          <cell r="B1849" t="str">
            <v xml:space="preserve">  JUNE</v>
          </cell>
          <cell r="C1849" t="str">
            <v>-</v>
          </cell>
          <cell r="D1849" t="str">
            <v>-</v>
          </cell>
          <cell r="E1849" t="str">
            <v>-</v>
          </cell>
          <cell r="F1849" t="str">
            <v>-</v>
          </cell>
          <cell r="G1849" t="str">
            <v>-</v>
          </cell>
          <cell r="H1849" t="str">
            <v>-</v>
          </cell>
          <cell r="I1849">
            <v>2300</v>
          </cell>
          <cell r="J1849">
            <v>0</v>
          </cell>
          <cell r="K1849">
            <v>154.13</v>
          </cell>
          <cell r="L1849" t="str">
            <v>-</v>
          </cell>
          <cell r="M1849" t="str">
            <v>-</v>
          </cell>
          <cell r="N1849">
            <v>24758</v>
          </cell>
          <cell r="O1849">
            <v>0.85</v>
          </cell>
          <cell r="P1849">
            <v>21044.3</v>
          </cell>
          <cell r="Q1849">
            <v>0</v>
          </cell>
          <cell r="R1849">
            <v>0</v>
          </cell>
          <cell r="S1849">
            <v>0</v>
          </cell>
        </row>
        <row r="1850">
          <cell r="B1850" t="str">
            <v xml:space="preserve">  JULY</v>
          </cell>
          <cell r="C1850" t="str">
            <v>-</v>
          </cell>
          <cell r="D1850" t="str">
            <v>-</v>
          </cell>
          <cell r="E1850" t="str">
            <v>-</v>
          </cell>
          <cell r="F1850" t="str">
            <v>-</v>
          </cell>
          <cell r="G1850" t="str">
            <v>-</v>
          </cell>
          <cell r="H1850" t="str">
            <v>-</v>
          </cell>
          <cell r="I1850">
            <v>2300</v>
          </cell>
          <cell r="J1850">
            <v>0</v>
          </cell>
          <cell r="K1850">
            <v>154.13</v>
          </cell>
          <cell r="L1850" t="str">
            <v>-</v>
          </cell>
          <cell r="M1850" t="str">
            <v>-</v>
          </cell>
          <cell r="N1850">
            <v>24758</v>
          </cell>
          <cell r="O1850">
            <v>0.85</v>
          </cell>
          <cell r="P1850">
            <v>21044.3</v>
          </cell>
          <cell r="Q1850">
            <v>0</v>
          </cell>
          <cell r="R1850">
            <v>0</v>
          </cell>
          <cell r="S1850">
            <v>0</v>
          </cell>
        </row>
        <row r="1851">
          <cell r="B1851" t="str">
            <v xml:space="preserve">  AUGUST</v>
          </cell>
          <cell r="C1851" t="str">
            <v>-</v>
          </cell>
          <cell r="D1851" t="str">
            <v>-</v>
          </cell>
          <cell r="E1851" t="str">
            <v>-</v>
          </cell>
          <cell r="F1851" t="str">
            <v>-</v>
          </cell>
          <cell r="G1851" t="str">
            <v>-</v>
          </cell>
          <cell r="H1851" t="str">
            <v>-</v>
          </cell>
          <cell r="I1851">
            <v>2300</v>
          </cell>
          <cell r="J1851">
            <v>0</v>
          </cell>
          <cell r="K1851">
            <v>154.13</v>
          </cell>
          <cell r="L1851" t="str">
            <v>-</v>
          </cell>
          <cell r="M1851" t="str">
            <v>-</v>
          </cell>
          <cell r="N1851">
            <v>24758</v>
          </cell>
          <cell r="O1851">
            <v>0.85</v>
          </cell>
          <cell r="P1851">
            <v>21044.3</v>
          </cell>
          <cell r="Q1851">
            <v>0</v>
          </cell>
          <cell r="R1851">
            <v>0</v>
          </cell>
          <cell r="S1851">
            <v>0</v>
          </cell>
        </row>
        <row r="1852">
          <cell r="B1852" t="str">
            <v xml:space="preserve">  SEPTEMBER</v>
          </cell>
          <cell r="C1852" t="str">
            <v>-</v>
          </cell>
          <cell r="D1852" t="str">
            <v>-</v>
          </cell>
          <cell r="E1852" t="str">
            <v>-</v>
          </cell>
          <cell r="F1852" t="str">
            <v>-</v>
          </cell>
          <cell r="G1852" t="str">
            <v>-</v>
          </cell>
          <cell r="H1852" t="str">
            <v>-</v>
          </cell>
          <cell r="I1852">
            <v>2300</v>
          </cell>
          <cell r="J1852">
            <v>0</v>
          </cell>
          <cell r="K1852">
            <v>154.13</v>
          </cell>
          <cell r="L1852" t="str">
            <v>-</v>
          </cell>
          <cell r="M1852" t="str">
            <v>-</v>
          </cell>
          <cell r="N1852">
            <v>24758</v>
          </cell>
          <cell r="O1852">
            <v>0.85</v>
          </cell>
          <cell r="P1852">
            <v>21044.3</v>
          </cell>
          <cell r="Q1852">
            <v>0</v>
          </cell>
          <cell r="R1852">
            <v>0</v>
          </cell>
          <cell r="S1852">
            <v>0</v>
          </cell>
        </row>
        <row r="1853">
          <cell r="B1853" t="str">
            <v xml:space="preserve">  OCTOBER</v>
          </cell>
          <cell r="C1853" t="str">
            <v>-</v>
          </cell>
          <cell r="D1853" t="str">
            <v>-</v>
          </cell>
          <cell r="E1853" t="str">
            <v>-</v>
          </cell>
          <cell r="F1853" t="str">
            <v>-</v>
          </cell>
          <cell r="G1853" t="str">
            <v>-</v>
          </cell>
          <cell r="H1853" t="str">
            <v>-</v>
          </cell>
          <cell r="I1853">
            <v>2300</v>
          </cell>
          <cell r="J1853">
            <v>0</v>
          </cell>
          <cell r="K1853">
            <v>154.13</v>
          </cell>
          <cell r="L1853" t="str">
            <v>-</v>
          </cell>
          <cell r="M1853" t="str">
            <v>-</v>
          </cell>
          <cell r="N1853">
            <v>24758</v>
          </cell>
          <cell r="O1853">
            <v>0.85</v>
          </cell>
          <cell r="P1853">
            <v>21044.3</v>
          </cell>
          <cell r="Q1853">
            <v>0</v>
          </cell>
          <cell r="R1853">
            <v>0</v>
          </cell>
          <cell r="S1853">
            <v>0</v>
          </cell>
        </row>
        <row r="1854">
          <cell r="B1854" t="str">
            <v xml:space="preserve">  NOVEMBER</v>
          </cell>
          <cell r="C1854" t="str">
            <v>-</v>
          </cell>
          <cell r="D1854" t="str">
            <v>-</v>
          </cell>
          <cell r="E1854" t="str">
            <v>-</v>
          </cell>
          <cell r="F1854" t="str">
            <v>-</v>
          </cell>
          <cell r="G1854" t="str">
            <v>-</v>
          </cell>
          <cell r="H1854" t="str">
            <v>-</v>
          </cell>
          <cell r="I1854">
            <v>2300</v>
          </cell>
          <cell r="J1854">
            <v>0</v>
          </cell>
          <cell r="K1854">
            <v>154.13</v>
          </cell>
          <cell r="L1854" t="str">
            <v>-</v>
          </cell>
          <cell r="M1854" t="str">
            <v>-</v>
          </cell>
          <cell r="N1854">
            <v>24758</v>
          </cell>
          <cell r="O1854">
            <v>0.85</v>
          </cell>
          <cell r="P1854">
            <v>21044.3</v>
          </cell>
          <cell r="Q1854">
            <v>0</v>
          </cell>
          <cell r="R1854">
            <v>0</v>
          </cell>
          <cell r="S1854">
            <v>0</v>
          </cell>
        </row>
        <row r="1856">
          <cell r="A1856" t="str">
            <v xml:space="preserve"> </v>
          </cell>
          <cell r="B1856" t="str">
            <v>T O T A L</v>
          </cell>
          <cell r="C1856" t="str">
            <v>Pay Item</v>
          </cell>
          <cell r="E1856" t="str">
            <v>:</v>
          </cell>
          <cell r="F1856" t="str">
            <v>IV - 1 - 4</v>
          </cell>
          <cell r="J1856">
            <v>2300</v>
          </cell>
          <cell r="K1856" t="str">
            <v>-</v>
          </cell>
          <cell r="L1856">
            <v>154.13</v>
          </cell>
          <cell r="M1856">
            <v>2300</v>
          </cell>
          <cell r="O1856" t="str">
            <v>-</v>
          </cell>
          <cell r="Q1856">
            <v>3815950.54</v>
          </cell>
          <cell r="R1856">
            <v>4479726.8576121824</v>
          </cell>
          <cell r="S1856">
            <v>663776.31761218235</v>
          </cell>
        </row>
        <row r="1858">
          <cell r="A1858" t="str">
            <v xml:space="preserve">   L : Labour</v>
          </cell>
          <cell r="E1858" t="str">
            <v xml:space="preserve">    C : Cement</v>
          </cell>
          <cell r="J1858" t="str">
            <v xml:space="preserve">    S : Steel</v>
          </cell>
          <cell r="N1858" t="str">
            <v xml:space="preserve">    F : Fuel</v>
          </cell>
          <cell r="R1858" t="str">
            <v xml:space="preserve">    M : Material</v>
          </cell>
        </row>
        <row r="1859">
          <cell r="A1859" t="str">
            <v xml:space="preserve">   Economic Indicators Table 1.3</v>
          </cell>
          <cell r="E1859" t="str">
            <v xml:space="preserve">         Economic Indicators Table 1.11</v>
          </cell>
          <cell r="J1859" t="str">
            <v xml:space="preserve">         Economic Indicators Table 1.11</v>
          </cell>
          <cell r="N1859" t="str">
            <v xml:space="preserve">         "Official Diesel Oil Selling Price"</v>
          </cell>
          <cell r="R1859" t="str">
            <v xml:space="preserve">         Economic Indicators Table 1.15</v>
          </cell>
        </row>
        <row r="1860">
          <cell r="A1860" t="str">
            <v xml:space="preserve">   Consumer Price Indices for 43 Cities &amp; Changes</v>
          </cell>
          <cell r="E1860" t="str">
            <v xml:space="preserve">         Wholesale Price Indices of Manufacturing Commodities</v>
          </cell>
          <cell r="J1860" t="str">
            <v xml:space="preserve">         Wholesale Price Indices of Manufacturing Commodities</v>
          </cell>
          <cell r="N1860" t="str">
            <v xml:space="preserve">         Actual cost of high speed diesel</v>
          </cell>
          <cell r="R1860" t="str">
            <v xml:space="preserve">         Wholesale Price Indices of Construction Materials</v>
          </cell>
        </row>
        <row r="1861">
          <cell r="A1861" t="str">
            <v xml:space="preserve">   Sub-Sector General Index for Bandar Lampung</v>
          </cell>
          <cell r="E1861" t="str">
            <v xml:space="preserve">         Sub-Sector 17, Non Metallic Mineral Products</v>
          </cell>
          <cell r="J1861" t="str">
            <v xml:space="preserve">         Sub-Sector 19, Iron and Steel Products</v>
          </cell>
          <cell r="N1861" t="str">
            <v xml:space="preserve">         Estabilished by Pertamina Oil Company</v>
          </cell>
          <cell r="R1861" t="str">
            <v xml:space="preserve">         Sub-Sector 2, Public Works in Agriculture</v>
          </cell>
        </row>
        <row r="1863">
          <cell r="A1863" t="str">
            <v>Pn  =  A +  L(Ln/Lo) + C(Cn/Co) + S(Sn/So) + F(Fn/Fo) + M(Mn/Mo)</v>
          </cell>
        </row>
        <row r="1864">
          <cell r="A1864" t="str">
            <v>CALCULATION OF ESCALATION PAYMENT</v>
          </cell>
        </row>
        <row r="1865">
          <cell r="A1865" t="str">
            <v>CONTRACT PACKAGE</v>
          </cell>
          <cell r="C1865" t="str">
            <v>:</v>
          </cell>
          <cell r="D1865" t="str">
            <v>WAY CURUP IRRIGATION SUB-PROJECT PTSL-II</v>
          </cell>
          <cell r="Q1865" t="str">
            <v>CONTRACTOR</v>
          </cell>
          <cell r="R1865" t="str">
            <v>:     PT. ADHI KARYA (Persero) Tbk</v>
          </cell>
        </row>
        <row r="1866">
          <cell r="A1866" t="str">
            <v>CONTRACT NO. / DATE</v>
          </cell>
          <cell r="C1866" t="str">
            <v>:</v>
          </cell>
          <cell r="D1866" t="str">
            <v>HK.02.07-Ag.0801/WILIII/01 ,  Date : May 14th, 2004</v>
          </cell>
          <cell r="Q1866" t="str">
            <v>CONSULTANT</v>
          </cell>
          <cell r="R1866" t="str">
            <v>:     NIPPON KOEI (In Associated)</v>
          </cell>
        </row>
        <row r="1868">
          <cell r="A1868" t="str">
            <v xml:space="preserve"> PAY ITEM</v>
          </cell>
          <cell r="C1868" t="str">
            <v>:</v>
          </cell>
          <cell r="D1868" t="str">
            <v>IV - 2 - 1</v>
          </cell>
          <cell r="I1868" t="str">
            <v xml:space="preserve"> DESCRIPTION :</v>
          </cell>
          <cell r="J1868" t="str">
            <v>Clearing and grubing type - D</v>
          </cell>
          <cell r="M1868" t="str">
            <v>QUANTITIES</v>
          </cell>
          <cell r="N1868" t="str">
            <v>ORIGINAL</v>
          </cell>
          <cell r="P1868" t="str">
            <v>CURRENT</v>
          </cell>
          <cell r="Q1868" t="str">
            <v>ORIGINAL</v>
          </cell>
          <cell r="R1868" t="str">
            <v>CURRENT</v>
          </cell>
        </row>
        <row r="1869">
          <cell r="A1869" t="str">
            <v xml:space="preserve"> COMPONENT</v>
          </cell>
          <cell r="C1869" t="str">
            <v>A</v>
          </cell>
          <cell r="D1869" t="str">
            <v>L</v>
          </cell>
          <cell r="E1869" t="str">
            <v>C</v>
          </cell>
          <cell r="F1869" t="str">
            <v>S</v>
          </cell>
          <cell r="G1869" t="str">
            <v>F</v>
          </cell>
          <cell r="H1869" t="str">
            <v>M</v>
          </cell>
          <cell r="I1869" t="str">
            <v xml:space="preserve"> QUANTITIES   :</v>
          </cell>
          <cell r="J1869">
            <v>1</v>
          </cell>
          <cell r="K1869" t="str">
            <v>sq.m</v>
          </cell>
          <cell r="M1869" t="str">
            <v>FOR</v>
          </cell>
          <cell r="N1869" t="str">
            <v>UNIT PRICE</v>
          </cell>
          <cell r="O1869" t="str">
            <v>FACTOR</v>
          </cell>
          <cell r="P1869" t="str">
            <v>UNIT PRICE</v>
          </cell>
          <cell r="Q1869" t="str">
            <v>AMOUNT</v>
          </cell>
          <cell r="R1869" t="str">
            <v>AMOUNT</v>
          </cell>
          <cell r="S1869" t="str">
            <v>PRICE ESCALATION</v>
          </cell>
        </row>
        <row r="1870">
          <cell r="A1870" t="str">
            <v xml:space="preserve"> COST FACTOR</v>
          </cell>
          <cell r="C1870">
            <v>0.25</v>
          </cell>
          <cell r="D1870">
            <v>0.15</v>
          </cell>
          <cell r="E1870" t="str">
            <v>-</v>
          </cell>
          <cell r="F1870" t="str">
            <v>-</v>
          </cell>
          <cell r="G1870" t="str">
            <v>-</v>
          </cell>
          <cell r="H1870">
            <v>0.6</v>
          </cell>
          <cell r="I1870" t="str">
            <v>SCHEDULE QUANTITIES</v>
          </cell>
          <cell r="K1870" t="str">
            <v>ACTUAL QUANTITIES (MC)</v>
          </cell>
          <cell r="M1870" t="str">
            <v>ESCALATION</v>
          </cell>
          <cell r="N1870" t="str">
            <v>Ho</v>
          </cell>
          <cell r="O1870" t="str">
            <v>Pn</v>
          </cell>
          <cell r="P1870" t="str">
            <v>Hn</v>
          </cell>
          <cell r="Q1870" t="str">
            <v>Io</v>
          </cell>
          <cell r="R1870" t="str">
            <v>In</v>
          </cell>
          <cell r="S1870" t="str">
            <v>PAYMENT</v>
          </cell>
        </row>
        <row r="1871">
          <cell r="A1871" t="str">
            <v xml:space="preserve"> ZERO INDEX / DEC 2002</v>
          </cell>
          <cell r="C1871" t="str">
            <v>-</v>
          </cell>
          <cell r="D1871">
            <v>110.63</v>
          </cell>
          <cell r="E1871">
            <v>294</v>
          </cell>
          <cell r="F1871">
            <v>345</v>
          </cell>
          <cell r="G1871">
            <v>1650</v>
          </cell>
          <cell r="H1871">
            <v>350</v>
          </cell>
          <cell r="I1871" t="str">
            <v>CUMULATIVE</v>
          </cell>
          <cell r="J1871" t="str">
            <v>MONTHLY</v>
          </cell>
          <cell r="K1871" t="str">
            <v>CUMULATIVE</v>
          </cell>
          <cell r="L1871" t="str">
            <v>MONTHLY</v>
          </cell>
          <cell r="M1871" t="str">
            <v>PAYMENT</v>
          </cell>
        </row>
        <row r="1872">
          <cell r="A1872">
            <v>1</v>
          </cell>
          <cell r="B1872">
            <v>2</v>
          </cell>
          <cell r="C1872">
            <v>3</v>
          </cell>
          <cell r="D1872">
            <v>4</v>
          </cell>
          <cell r="E1872">
            <v>5</v>
          </cell>
          <cell r="F1872">
            <v>6</v>
          </cell>
          <cell r="G1872">
            <v>7</v>
          </cell>
          <cell r="H1872">
            <v>8</v>
          </cell>
          <cell r="I1872">
            <v>9</v>
          </cell>
          <cell r="J1872">
            <v>10</v>
          </cell>
          <cell r="K1872">
            <v>11</v>
          </cell>
          <cell r="L1872">
            <v>12</v>
          </cell>
          <cell r="M1872">
            <v>13</v>
          </cell>
          <cell r="N1872">
            <v>14</v>
          </cell>
          <cell r="O1872">
            <v>15</v>
          </cell>
          <cell r="P1872" t="str">
            <v>16=14x15</v>
          </cell>
          <cell r="Q1872" t="str">
            <v>17=13x14</v>
          </cell>
          <cell r="R1872" t="str">
            <v>18=13x16</v>
          </cell>
          <cell r="S1872" t="str">
            <v>19=18-17</v>
          </cell>
        </row>
        <row r="1874">
          <cell r="A1874" t="str">
            <v>2004</v>
          </cell>
          <cell r="B1874" t="str">
            <v xml:space="preserve">  JUNE</v>
          </cell>
          <cell r="C1874" t="str">
            <v>-</v>
          </cell>
          <cell r="D1874" t="str">
            <v>-</v>
          </cell>
          <cell r="E1874" t="str">
            <v>-</v>
          </cell>
          <cell r="F1874" t="str">
            <v>-</v>
          </cell>
          <cell r="G1874" t="str">
            <v>-</v>
          </cell>
          <cell r="H1874" t="str">
            <v>-</v>
          </cell>
          <cell r="I1874">
            <v>0</v>
          </cell>
          <cell r="J1874">
            <v>0</v>
          </cell>
          <cell r="K1874" t="str">
            <v>-</v>
          </cell>
          <cell r="L1874" t="str">
            <v>-</v>
          </cell>
          <cell r="M1874" t="str">
            <v>-</v>
          </cell>
          <cell r="N1874" t="str">
            <v>-</v>
          </cell>
          <cell r="O1874" t="str">
            <v>-</v>
          </cell>
          <cell r="P1874" t="str">
            <v>-</v>
          </cell>
          <cell r="Q1874" t="str">
            <v>-</v>
          </cell>
          <cell r="R1874" t="str">
            <v>-</v>
          </cell>
          <cell r="S1874" t="str">
            <v>-</v>
          </cell>
        </row>
        <row r="1875">
          <cell r="B1875" t="str">
            <v xml:space="preserve">  JULY</v>
          </cell>
          <cell r="C1875" t="str">
            <v>-</v>
          </cell>
          <cell r="D1875" t="str">
            <v>-</v>
          </cell>
          <cell r="E1875" t="str">
            <v>-</v>
          </cell>
          <cell r="F1875" t="str">
            <v>-</v>
          </cell>
          <cell r="G1875" t="str">
            <v>-</v>
          </cell>
          <cell r="H1875" t="str">
            <v>-</v>
          </cell>
          <cell r="I1875">
            <v>0</v>
          </cell>
          <cell r="J1875">
            <v>0</v>
          </cell>
          <cell r="K1875">
            <v>0</v>
          </cell>
          <cell r="L1875" t="str">
            <v>-</v>
          </cell>
          <cell r="M1875" t="str">
            <v>-</v>
          </cell>
          <cell r="N1875" t="str">
            <v>-</v>
          </cell>
          <cell r="O1875" t="str">
            <v>-</v>
          </cell>
          <cell r="P1875" t="str">
            <v>-</v>
          </cell>
          <cell r="Q1875" t="str">
            <v>-</v>
          </cell>
          <cell r="R1875" t="str">
            <v>-</v>
          </cell>
          <cell r="S1875" t="str">
            <v>-</v>
          </cell>
        </row>
        <row r="1876">
          <cell r="B1876" t="str">
            <v xml:space="preserve">  AUGUST</v>
          </cell>
          <cell r="C1876" t="str">
            <v>-</v>
          </cell>
          <cell r="D1876" t="str">
            <v>-</v>
          </cell>
          <cell r="E1876" t="str">
            <v>-</v>
          </cell>
          <cell r="F1876" t="str">
            <v>-</v>
          </cell>
          <cell r="G1876" t="str">
            <v>-</v>
          </cell>
          <cell r="H1876" t="str">
            <v>-</v>
          </cell>
          <cell r="I1876">
            <v>0</v>
          </cell>
          <cell r="J1876">
            <v>0</v>
          </cell>
          <cell r="K1876">
            <v>0</v>
          </cell>
          <cell r="L1876" t="str">
            <v>-</v>
          </cell>
          <cell r="M1876" t="str">
            <v>-</v>
          </cell>
          <cell r="N1876" t="str">
            <v>-</v>
          </cell>
          <cell r="O1876" t="str">
            <v>-</v>
          </cell>
          <cell r="P1876" t="str">
            <v>-</v>
          </cell>
          <cell r="Q1876" t="str">
            <v>-</v>
          </cell>
          <cell r="R1876" t="str">
            <v>-</v>
          </cell>
          <cell r="S1876" t="str">
            <v>-</v>
          </cell>
        </row>
        <row r="1877">
          <cell r="B1877" t="str">
            <v xml:space="preserve">  SEPTEMBER</v>
          </cell>
          <cell r="C1877" t="str">
            <v>-</v>
          </cell>
          <cell r="D1877" t="str">
            <v>-</v>
          </cell>
          <cell r="E1877" t="str">
            <v>-</v>
          </cell>
          <cell r="F1877" t="str">
            <v>-</v>
          </cell>
          <cell r="G1877" t="str">
            <v>-</v>
          </cell>
          <cell r="H1877" t="str">
            <v>-</v>
          </cell>
          <cell r="I1877">
            <v>0</v>
          </cell>
          <cell r="J1877">
            <v>0</v>
          </cell>
          <cell r="K1877">
            <v>0</v>
          </cell>
          <cell r="L1877" t="str">
            <v>-</v>
          </cell>
          <cell r="M1877" t="str">
            <v>-</v>
          </cell>
          <cell r="N1877" t="str">
            <v>-</v>
          </cell>
          <cell r="O1877" t="str">
            <v>-</v>
          </cell>
          <cell r="P1877" t="str">
            <v>-</v>
          </cell>
          <cell r="Q1877" t="str">
            <v>-</v>
          </cell>
          <cell r="R1877" t="str">
            <v>-</v>
          </cell>
          <cell r="S1877" t="str">
            <v>-</v>
          </cell>
        </row>
        <row r="1878">
          <cell r="B1878" t="str">
            <v xml:space="preserve">  OCTOBER</v>
          </cell>
          <cell r="C1878" t="str">
            <v>-</v>
          </cell>
          <cell r="D1878" t="str">
            <v>-</v>
          </cell>
          <cell r="E1878" t="str">
            <v>-</v>
          </cell>
          <cell r="F1878" t="str">
            <v>-</v>
          </cell>
          <cell r="G1878" t="str">
            <v>-</v>
          </cell>
          <cell r="H1878" t="str">
            <v>-</v>
          </cell>
          <cell r="I1878">
            <v>0</v>
          </cell>
          <cell r="J1878">
            <v>0</v>
          </cell>
          <cell r="K1878">
            <v>0</v>
          </cell>
          <cell r="L1878" t="str">
            <v>-</v>
          </cell>
          <cell r="M1878" t="str">
            <v>-</v>
          </cell>
          <cell r="N1878" t="str">
            <v>-</v>
          </cell>
          <cell r="O1878" t="str">
            <v>-</v>
          </cell>
          <cell r="P1878" t="str">
            <v>-</v>
          </cell>
          <cell r="Q1878" t="str">
            <v>-</v>
          </cell>
          <cell r="R1878" t="str">
            <v>-</v>
          </cell>
          <cell r="S1878" t="str">
            <v>-</v>
          </cell>
        </row>
        <row r="1879">
          <cell r="B1879" t="str">
            <v xml:space="preserve">  NOVEMBER</v>
          </cell>
          <cell r="C1879" t="str">
            <v>-</v>
          </cell>
          <cell r="D1879" t="str">
            <v>-</v>
          </cell>
          <cell r="E1879" t="str">
            <v>-</v>
          </cell>
          <cell r="F1879" t="str">
            <v>-</v>
          </cell>
          <cell r="G1879" t="str">
            <v>-</v>
          </cell>
          <cell r="H1879" t="str">
            <v>-</v>
          </cell>
          <cell r="I1879">
            <v>0</v>
          </cell>
          <cell r="J1879">
            <v>0</v>
          </cell>
          <cell r="K1879">
            <v>0</v>
          </cell>
          <cell r="L1879" t="str">
            <v>-</v>
          </cell>
          <cell r="M1879" t="str">
            <v>-</v>
          </cell>
          <cell r="N1879" t="str">
            <v>-</v>
          </cell>
          <cell r="O1879" t="str">
            <v>-</v>
          </cell>
          <cell r="P1879" t="str">
            <v>-</v>
          </cell>
          <cell r="Q1879" t="str">
            <v>-</v>
          </cell>
          <cell r="R1879" t="str">
            <v>-</v>
          </cell>
          <cell r="S1879" t="str">
            <v>-</v>
          </cell>
        </row>
        <row r="1880">
          <cell r="B1880" t="str">
            <v xml:space="preserve">  DECEMBER</v>
          </cell>
          <cell r="C1880" t="str">
            <v>-</v>
          </cell>
          <cell r="D1880" t="str">
            <v>-</v>
          </cell>
          <cell r="E1880" t="str">
            <v>-</v>
          </cell>
          <cell r="F1880" t="str">
            <v>-</v>
          </cell>
          <cell r="G1880" t="str">
            <v>-</v>
          </cell>
          <cell r="H1880" t="str">
            <v>-</v>
          </cell>
          <cell r="I1880">
            <v>0</v>
          </cell>
          <cell r="J1880">
            <v>0</v>
          </cell>
          <cell r="K1880">
            <v>0</v>
          </cell>
          <cell r="L1880" t="str">
            <v>-</v>
          </cell>
          <cell r="M1880" t="str">
            <v>-</v>
          </cell>
          <cell r="N1880" t="str">
            <v>-</v>
          </cell>
          <cell r="O1880" t="str">
            <v>-</v>
          </cell>
          <cell r="P1880" t="str">
            <v>-</v>
          </cell>
          <cell r="Q1880" t="str">
            <v>-</v>
          </cell>
          <cell r="R1880" t="str">
            <v>-</v>
          </cell>
          <cell r="S1880" t="str">
            <v>-</v>
          </cell>
        </row>
        <row r="1881">
          <cell r="A1881" t="str">
            <v>2005</v>
          </cell>
          <cell r="B1881" t="str">
            <v xml:space="preserve">  JANUARY</v>
          </cell>
          <cell r="C1881" t="str">
            <v>-</v>
          </cell>
          <cell r="D1881" t="str">
            <v>-</v>
          </cell>
          <cell r="E1881" t="str">
            <v>-</v>
          </cell>
          <cell r="F1881" t="str">
            <v>-</v>
          </cell>
          <cell r="G1881" t="str">
            <v>-</v>
          </cell>
          <cell r="H1881" t="str">
            <v>-</v>
          </cell>
          <cell r="I1881">
            <v>0</v>
          </cell>
          <cell r="J1881">
            <v>0</v>
          </cell>
          <cell r="K1881">
            <v>0</v>
          </cell>
          <cell r="L1881" t="str">
            <v>-</v>
          </cell>
          <cell r="M1881" t="str">
            <v>-</v>
          </cell>
          <cell r="N1881" t="str">
            <v>-</v>
          </cell>
          <cell r="O1881" t="str">
            <v>-</v>
          </cell>
          <cell r="P1881" t="str">
            <v>-</v>
          </cell>
          <cell r="Q1881" t="str">
            <v>-</v>
          </cell>
          <cell r="R1881" t="str">
            <v>-</v>
          </cell>
          <cell r="S1881" t="str">
            <v>-</v>
          </cell>
        </row>
        <row r="1882">
          <cell r="B1882" t="str">
            <v xml:space="preserve">  FEBRUARY</v>
          </cell>
          <cell r="C1882" t="str">
            <v>-</v>
          </cell>
          <cell r="D1882" t="str">
            <v>-</v>
          </cell>
          <cell r="E1882" t="str">
            <v>-</v>
          </cell>
          <cell r="F1882" t="str">
            <v>-</v>
          </cell>
          <cell r="G1882" t="str">
            <v>-</v>
          </cell>
          <cell r="H1882" t="str">
            <v>-</v>
          </cell>
          <cell r="I1882">
            <v>0</v>
          </cell>
          <cell r="J1882">
            <v>0</v>
          </cell>
          <cell r="K1882">
            <v>0</v>
          </cell>
          <cell r="L1882" t="str">
            <v>-</v>
          </cell>
          <cell r="M1882" t="str">
            <v>-</v>
          </cell>
          <cell r="N1882" t="str">
            <v>-</v>
          </cell>
          <cell r="O1882" t="str">
            <v>-</v>
          </cell>
          <cell r="P1882" t="str">
            <v>-</v>
          </cell>
          <cell r="Q1882" t="str">
            <v>-</v>
          </cell>
          <cell r="R1882" t="str">
            <v>-</v>
          </cell>
          <cell r="S1882" t="str">
            <v>-</v>
          </cell>
        </row>
        <row r="1883">
          <cell r="B1883" t="str">
            <v xml:space="preserve">  MARCH</v>
          </cell>
          <cell r="C1883" t="str">
            <v>-</v>
          </cell>
          <cell r="D1883" t="str">
            <v>-</v>
          </cell>
          <cell r="E1883" t="str">
            <v>-</v>
          </cell>
          <cell r="F1883" t="str">
            <v>-</v>
          </cell>
          <cell r="G1883" t="str">
            <v>-</v>
          </cell>
          <cell r="H1883" t="str">
            <v>-</v>
          </cell>
          <cell r="I1883">
            <v>0</v>
          </cell>
          <cell r="J1883">
            <v>0</v>
          </cell>
          <cell r="K1883">
            <v>0</v>
          </cell>
          <cell r="L1883" t="str">
            <v>-</v>
          </cell>
          <cell r="M1883" t="str">
            <v>-</v>
          </cell>
          <cell r="N1883" t="str">
            <v>-</v>
          </cell>
          <cell r="O1883" t="str">
            <v>-</v>
          </cell>
          <cell r="P1883" t="str">
            <v>-</v>
          </cell>
          <cell r="Q1883" t="str">
            <v>-</v>
          </cell>
          <cell r="R1883" t="str">
            <v>-</v>
          </cell>
          <cell r="S1883" t="str">
            <v>-</v>
          </cell>
        </row>
        <row r="1884">
          <cell r="B1884" t="str">
            <v xml:space="preserve">  APRIL</v>
          </cell>
          <cell r="C1884" t="str">
            <v>-</v>
          </cell>
          <cell r="D1884" t="str">
            <v>-</v>
          </cell>
          <cell r="E1884" t="str">
            <v>-</v>
          </cell>
          <cell r="F1884" t="str">
            <v>-</v>
          </cell>
          <cell r="G1884" t="str">
            <v>-</v>
          </cell>
          <cell r="H1884" t="str">
            <v>-</v>
          </cell>
          <cell r="I1884">
            <v>0</v>
          </cell>
          <cell r="J1884">
            <v>0</v>
          </cell>
          <cell r="K1884">
            <v>0</v>
          </cell>
          <cell r="L1884" t="str">
            <v>-</v>
          </cell>
          <cell r="M1884" t="str">
            <v>-</v>
          </cell>
          <cell r="N1884" t="str">
            <v>-</v>
          </cell>
          <cell r="O1884" t="str">
            <v>-</v>
          </cell>
          <cell r="P1884" t="str">
            <v>-</v>
          </cell>
          <cell r="Q1884" t="str">
            <v>-</v>
          </cell>
          <cell r="R1884" t="str">
            <v>-</v>
          </cell>
          <cell r="S1884" t="str">
            <v>-</v>
          </cell>
        </row>
        <row r="1885">
          <cell r="B1885" t="str">
            <v xml:space="preserve">  MAY</v>
          </cell>
          <cell r="C1885" t="str">
            <v>-</v>
          </cell>
          <cell r="D1885" t="str">
            <v>-</v>
          </cell>
          <cell r="E1885" t="str">
            <v>-</v>
          </cell>
          <cell r="F1885" t="str">
            <v>-</v>
          </cell>
          <cell r="G1885" t="str">
            <v>-</v>
          </cell>
          <cell r="H1885" t="str">
            <v>-</v>
          </cell>
          <cell r="I1885">
            <v>0</v>
          </cell>
          <cell r="J1885">
            <v>0</v>
          </cell>
          <cell r="K1885">
            <v>0</v>
          </cell>
          <cell r="L1885" t="str">
            <v xml:space="preserve">-     </v>
          </cell>
          <cell r="M1885" t="str">
            <v>-</v>
          </cell>
          <cell r="N1885" t="str">
            <v>-</v>
          </cell>
          <cell r="O1885" t="str">
            <v>-</v>
          </cell>
          <cell r="P1885" t="str">
            <v>-</v>
          </cell>
          <cell r="Q1885" t="str">
            <v>-</v>
          </cell>
          <cell r="R1885" t="str">
            <v>-</v>
          </cell>
          <cell r="S1885" t="str">
            <v>-</v>
          </cell>
        </row>
        <row r="1886">
          <cell r="B1886" t="str">
            <v xml:space="preserve">  JUNE</v>
          </cell>
          <cell r="C1886" t="str">
            <v>-</v>
          </cell>
          <cell r="D1886">
            <v>121.75</v>
          </cell>
          <cell r="E1886">
            <v>323</v>
          </cell>
          <cell r="F1886">
            <v>491</v>
          </cell>
          <cell r="G1886">
            <v>2100</v>
          </cell>
          <cell r="H1886">
            <v>441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3640</v>
          </cell>
          <cell r="O1886">
            <v>1.1710772846425019</v>
          </cell>
          <cell r="P1886">
            <v>4262.7213160987067</v>
          </cell>
          <cell r="Q1886">
            <v>0</v>
          </cell>
          <cell r="R1886">
            <v>0</v>
          </cell>
          <cell r="S1886">
            <v>0</v>
          </cell>
        </row>
        <row r="1887">
          <cell r="B1887" t="str">
            <v xml:space="preserve">  JULY</v>
          </cell>
          <cell r="C1887" t="str">
            <v>-</v>
          </cell>
          <cell r="D1887">
            <v>122.55</v>
          </cell>
          <cell r="E1887">
            <v>325</v>
          </cell>
          <cell r="F1887">
            <v>491</v>
          </cell>
          <cell r="G1887">
            <v>2100</v>
          </cell>
          <cell r="H1887">
            <v>449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3640</v>
          </cell>
          <cell r="O1887">
            <v>1.1858762670936582</v>
          </cell>
          <cell r="P1887">
            <v>4316.589612220916</v>
          </cell>
          <cell r="Q1887">
            <v>0</v>
          </cell>
          <cell r="R1887">
            <v>0</v>
          </cell>
          <cell r="S1887">
            <v>0</v>
          </cell>
        </row>
        <row r="1888">
          <cell r="B1888" t="str">
            <v xml:space="preserve">  AUGUST</v>
          </cell>
          <cell r="C1888" t="str">
            <v>-</v>
          </cell>
          <cell r="D1888">
            <v>122.49</v>
          </cell>
          <cell r="E1888">
            <v>326</v>
          </cell>
          <cell r="F1888">
            <v>493</v>
          </cell>
          <cell r="G1888">
            <v>2100</v>
          </cell>
          <cell r="H1888">
            <v>452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3640</v>
          </cell>
          <cell r="O1888">
            <v>1.1909377719812502</v>
          </cell>
          <cell r="P1888">
            <v>4335.0134900117509</v>
          </cell>
          <cell r="Q1888">
            <v>0</v>
          </cell>
          <cell r="R1888">
            <v>0</v>
          </cell>
          <cell r="S1888">
            <v>0</v>
          </cell>
        </row>
        <row r="1889">
          <cell r="B1889" t="str">
            <v xml:space="preserve">  SEPTEMBER</v>
          </cell>
          <cell r="C1889" t="str">
            <v>-</v>
          </cell>
          <cell r="D1889">
            <v>123.27</v>
          </cell>
          <cell r="E1889">
            <v>330</v>
          </cell>
          <cell r="F1889">
            <v>495</v>
          </cell>
          <cell r="G1889">
            <v>2100</v>
          </cell>
          <cell r="H1889">
            <v>462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3640</v>
          </cell>
          <cell r="O1889">
            <v>1.2091382084425562</v>
          </cell>
          <cell r="P1889">
            <v>4401.2630787309045</v>
          </cell>
          <cell r="Q1889">
            <v>0</v>
          </cell>
          <cell r="R1889">
            <v>0</v>
          </cell>
          <cell r="S1889">
            <v>0</v>
          </cell>
        </row>
        <row r="1890">
          <cell r="B1890" t="str">
            <v xml:space="preserve">  OCTOBER</v>
          </cell>
          <cell r="C1890" t="str">
            <v>-</v>
          </cell>
          <cell r="D1890">
            <v>139.13999999999999</v>
          </cell>
          <cell r="E1890">
            <v>376</v>
          </cell>
          <cell r="F1890">
            <v>511</v>
          </cell>
          <cell r="G1890">
            <v>4300</v>
          </cell>
          <cell r="H1890">
            <v>500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3640</v>
          </cell>
          <cell r="O1890">
            <v>1.2957987371030848</v>
          </cell>
          <cell r="P1890">
            <v>4716.7074030552285</v>
          </cell>
          <cell r="Q1890">
            <v>0</v>
          </cell>
          <cell r="R1890">
            <v>0</v>
          </cell>
          <cell r="S1890">
            <v>0</v>
          </cell>
        </row>
        <row r="1891">
          <cell r="B1891" t="str">
            <v xml:space="preserve">  NOVEMBER</v>
          </cell>
          <cell r="C1891" t="str">
            <v>-</v>
          </cell>
          <cell r="D1891">
            <v>140.15</v>
          </cell>
          <cell r="E1891">
            <v>393</v>
          </cell>
          <cell r="F1891">
            <v>511</v>
          </cell>
          <cell r="G1891">
            <v>4300</v>
          </cell>
          <cell r="H1891">
            <v>510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3640</v>
          </cell>
          <cell r="O1891">
            <v>1.3143110238762414</v>
          </cell>
          <cell r="P1891">
            <v>4784.0921269095188</v>
          </cell>
          <cell r="Q1891">
            <v>0</v>
          </cell>
          <cell r="R1891">
            <v>0</v>
          </cell>
          <cell r="S1891">
            <v>0</v>
          </cell>
        </row>
        <row r="1892">
          <cell r="B1892" t="str">
            <v xml:space="preserve">  DECEMBER</v>
          </cell>
          <cell r="C1892" t="str">
            <v>-</v>
          </cell>
          <cell r="D1892">
            <v>140.32</v>
          </cell>
          <cell r="E1892">
            <v>393</v>
          </cell>
          <cell r="F1892">
            <v>511</v>
          </cell>
          <cell r="G1892">
            <v>4300</v>
          </cell>
          <cell r="H1892">
            <v>510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3640</v>
          </cell>
          <cell r="O1892">
            <v>1.3145415219328263</v>
          </cell>
          <cell r="P1892">
            <v>4784.9311398354876</v>
          </cell>
          <cell r="Q1892">
            <v>0</v>
          </cell>
          <cell r="R1892">
            <v>0</v>
          </cell>
          <cell r="S1892">
            <v>0</v>
          </cell>
        </row>
        <row r="1893">
          <cell r="A1893" t="str">
            <v>2006</v>
          </cell>
          <cell r="B1893" t="str">
            <v xml:space="preserve">  JANUARY</v>
          </cell>
          <cell r="C1893" t="str">
            <v>-</v>
          </cell>
          <cell r="D1893" t="str">
            <v>-</v>
          </cell>
          <cell r="E1893" t="str">
            <v>-</v>
          </cell>
          <cell r="F1893" t="str">
            <v>-</v>
          </cell>
          <cell r="G1893" t="str">
            <v>-</v>
          </cell>
          <cell r="H1893" t="str">
            <v>-</v>
          </cell>
          <cell r="I1893">
            <v>0</v>
          </cell>
          <cell r="J1893">
            <v>0</v>
          </cell>
          <cell r="K1893">
            <v>0</v>
          </cell>
          <cell r="L1893" t="str">
            <v>-</v>
          </cell>
          <cell r="M1893" t="str">
            <v>-</v>
          </cell>
          <cell r="N1893">
            <v>3640</v>
          </cell>
          <cell r="O1893">
            <v>0.25</v>
          </cell>
          <cell r="P1893">
            <v>910</v>
          </cell>
          <cell r="Q1893">
            <v>0</v>
          </cell>
          <cell r="R1893">
            <v>0</v>
          </cell>
          <cell r="S1893">
            <v>0</v>
          </cell>
        </row>
        <row r="1894">
          <cell r="B1894" t="str">
            <v xml:space="preserve">  FEBRUARY</v>
          </cell>
          <cell r="C1894" t="str">
            <v>-</v>
          </cell>
          <cell r="D1894" t="str">
            <v>-</v>
          </cell>
          <cell r="E1894" t="str">
            <v>-</v>
          </cell>
          <cell r="F1894" t="str">
            <v>-</v>
          </cell>
          <cell r="G1894" t="str">
            <v>-</v>
          </cell>
          <cell r="H1894" t="str">
            <v>-</v>
          </cell>
          <cell r="I1894">
            <v>0</v>
          </cell>
          <cell r="J1894">
            <v>0</v>
          </cell>
          <cell r="K1894">
            <v>0</v>
          </cell>
          <cell r="L1894" t="str">
            <v>-</v>
          </cell>
          <cell r="M1894" t="str">
            <v>-</v>
          </cell>
          <cell r="N1894">
            <v>3640</v>
          </cell>
          <cell r="O1894">
            <v>0.25</v>
          </cell>
          <cell r="P1894">
            <v>910</v>
          </cell>
          <cell r="Q1894">
            <v>0</v>
          </cell>
          <cell r="R1894">
            <v>0</v>
          </cell>
          <cell r="S1894">
            <v>0</v>
          </cell>
        </row>
        <row r="1895">
          <cell r="B1895" t="str">
            <v xml:space="preserve">  MARCH</v>
          </cell>
          <cell r="C1895" t="str">
            <v>-</v>
          </cell>
          <cell r="D1895" t="str">
            <v>-</v>
          </cell>
          <cell r="E1895" t="str">
            <v>-</v>
          </cell>
          <cell r="F1895" t="str">
            <v>-</v>
          </cell>
          <cell r="G1895" t="str">
            <v>-</v>
          </cell>
          <cell r="H1895" t="str">
            <v>-</v>
          </cell>
          <cell r="I1895">
            <v>0</v>
          </cell>
          <cell r="J1895">
            <v>0</v>
          </cell>
          <cell r="K1895">
            <v>0</v>
          </cell>
          <cell r="L1895" t="str">
            <v>-</v>
          </cell>
          <cell r="M1895" t="str">
            <v>-</v>
          </cell>
          <cell r="N1895">
            <v>3640</v>
          </cell>
          <cell r="O1895">
            <v>0.25</v>
          </cell>
          <cell r="P1895">
            <v>910</v>
          </cell>
          <cell r="Q1895">
            <v>0</v>
          </cell>
          <cell r="R1895">
            <v>0</v>
          </cell>
          <cell r="S1895">
            <v>0</v>
          </cell>
        </row>
        <row r="1896">
          <cell r="B1896" t="str">
            <v xml:space="preserve">  APRIL</v>
          </cell>
          <cell r="C1896" t="str">
            <v>-</v>
          </cell>
          <cell r="D1896" t="str">
            <v>-</v>
          </cell>
          <cell r="E1896" t="str">
            <v>-</v>
          </cell>
          <cell r="F1896" t="str">
            <v>-</v>
          </cell>
          <cell r="G1896" t="str">
            <v>-</v>
          </cell>
          <cell r="H1896" t="str">
            <v>-</v>
          </cell>
          <cell r="I1896">
            <v>0</v>
          </cell>
          <cell r="J1896">
            <v>0</v>
          </cell>
          <cell r="K1896">
            <v>0</v>
          </cell>
          <cell r="L1896" t="str">
            <v>-</v>
          </cell>
          <cell r="M1896" t="str">
            <v>-</v>
          </cell>
          <cell r="N1896">
            <v>3640</v>
          </cell>
          <cell r="O1896">
            <v>0.25</v>
          </cell>
          <cell r="P1896">
            <v>910</v>
          </cell>
          <cell r="Q1896">
            <v>0</v>
          </cell>
          <cell r="R1896">
            <v>0</v>
          </cell>
          <cell r="S1896">
            <v>0</v>
          </cell>
        </row>
        <row r="1897">
          <cell r="B1897" t="str">
            <v xml:space="preserve">  MAY</v>
          </cell>
          <cell r="C1897" t="str">
            <v>-</v>
          </cell>
          <cell r="D1897" t="str">
            <v>-</v>
          </cell>
          <cell r="E1897" t="str">
            <v>-</v>
          </cell>
          <cell r="F1897" t="str">
            <v>-</v>
          </cell>
          <cell r="G1897" t="str">
            <v>-</v>
          </cell>
          <cell r="H1897" t="str">
            <v>-</v>
          </cell>
          <cell r="I1897">
            <v>0</v>
          </cell>
          <cell r="J1897">
            <v>0</v>
          </cell>
          <cell r="K1897">
            <v>0</v>
          </cell>
          <cell r="L1897" t="str">
            <v>-</v>
          </cell>
          <cell r="M1897" t="str">
            <v>-</v>
          </cell>
          <cell r="N1897">
            <v>3640</v>
          </cell>
          <cell r="O1897">
            <v>0.25</v>
          </cell>
          <cell r="P1897">
            <v>910</v>
          </cell>
          <cell r="Q1897">
            <v>0</v>
          </cell>
          <cell r="R1897">
            <v>0</v>
          </cell>
          <cell r="S1897">
            <v>0</v>
          </cell>
        </row>
        <row r="1898">
          <cell r="B1898" t="str">
            <v xml:space="preserve">  JUNE</v>
          </cell>
          <cell r="C1898" t="str">
            <v>-</v>
          </cell>
          <cell r="D1898" t="str">
            <v>-</v>
          </cell>
          <cell r="E1898" t="str">
            <v>-</v>
          </cell>
          <cell r="F1898" t="str">
            <v>-</v>
          </cell>
          <cell r="G1898" t="str">
            <v>-</v>
          </cell>
          <cell r="H1898" t="str">
            <v>-</v>
          </cell>
          <cell r="I1898">
            <v>0</v>
          </cell>
          <cell r="J1898">
            <v>0</v>
          </cell>
          <cell r="K1898">
            <v>0</v>
          </cell>
          <cell r="L1898" t="str">
            <v>-</v>
          </cell>
          <cell r="M1898" t="str">
            <v>-</v>
          </cell>
          <cell r="N1898">
            <v>3640</v>
          </cell>
          <cell r="O1898">
            <v>0.25</v>
          </cell>
          <cell r="P1898">
            <v>910</v>
          </cell>
          <cell r="Q1898">
            <v>0</v>
          </cell>
          <cell r="R1898">
            <v>0</v>
          </cell>
          <cell r="S1898">
            <v>0</v>
          </cell>
        </row>
        <row r="1899">
          <cell r="B1899" t="str">
            <v xml:space="preserve">  JULY</v>
          </cell>
          <cell r="C1899" t="str">
            <v>-</v>
          </cell>
          <cell r="D1899" t="str">
            <v>-</v>
          </cell>
          <cell r="E1899" t="str">
            <v>-</v>
          </cell>
          <cell r="F1899" t="str">
            <v>-</v>
          </cell>
          <cell r="G1899" t="str">
            <v>-</v>
          </cell>
          <cell r="H1899" t="str">
            <v>-</v>
          </cell>
          <cell r="I1899">
            <v>100</v>
          </cell>
          <cell r="J1899">
            <v>100</v>
          </cell>
          <cell r="K1899">
            <v>0</v>
          </cell>
          <cell r="L1899" t="str">
            <v>-</v>
          </cell>
          <cell r="M1899" t="str">
            <v>-</v>
          </cell>
          <cell r="N1899">
            <v>3640</v>
          </cell>
          <cell r="O1899">
            <v>0.25</v>
          </cell>
          <cell r="P1899">
            <v>910</v>
          </cell>
          <cell r="Q1899">
            <v>0</v>
          </cell>
          <cell r="R1899">
            <v>0</v>
          </cell>
          <cell r="S1899">
            <v>0</v>
          </cell>
        </row>
        <row r="1900">
          <cell r="B1900" t="str">
            <v xml:space="preserve">  AUGUST</v>
          </cell>
          <cell r="C1900" t="str">
            <v>-</v>
          </cell>
          <cell r="D1900" t="str">
            <v>-</v>
          </cell>
          <cell r="E1900" t="str">
            <v>-</v>
          </cell>
          <cell r="F1900" t="str">
            <v>-</v>
          </cell>
          <cell r="G1900" t="str">
            <v>-</v>
          </cell>
          <cell r="H1900" t="str">
            <v>-</v>
          </cell>
          <cell r="I1900">
            <v>100</v>
          </cell>
          <cell r="J1900">
            <v>0</v>
          </cell>
          <cell r="K1900">
            <v>0</v>
          </cell>
          <cell r="L1900" t="str">
            <v>-</v>
          </cell>
          <cell r="M1900" t="str">
            <v>-</v>
          </cell>
          <cell r="N1900">
            <v>3640</v>
          </cell>
          <cell r="O1900">
            <v>0.25</v>
          </cell>
          <cell r="P1900">
            <v>910</v>
          </cell>
          <cell r="Q1900">
            <v>0</v>
          </cell>
          <cell r="R1900">
            <v>0</v>
          </cell>
          <cell r="S1900">
            <v>0</v>
          </cell>
        </row>
        <row r="1901">
          <cell r="B1901" t="str">
            <v xml:space="preserve">  SEPTEMBER</v>
          </cell>
          <cell r="C1901" t="str">
            <v>-</v>
          </cell>
          <cell r="D1901" t="str">
            <v>-</v>
          </cell>
          <cell r="E1901" t="str">
            <v>-</v>
          </cell>
          <cell r="F1901" t="str">
            <v>-</v>
          </cell>
          <cell r="G1901" t="str">
            <v>-</v>
          </cell>
          <cell r="H1901" t="str">
            <v>-</v>
          </cell>
          <cell r="I1901">
            <v>100</v>
          </cell>
          <cell r="J1901">
            <v>0</v>
          </cell>
          <cell r="K1901">
            <v>0</v>
          </cell>
          <cell r="L1901" t="str">
            <v>-</v>
          </cell>
          <cell r="M1901" t="str">
            <v>-</v>
          </cell>
          <cell r="N1901">
            <v>3640</v>
          </cell>
          <cell r="O1901">
            <v>0.25</v>
          </cell>
          <cell r="P1901">
            <v>910</v>
          </cell>
          <cell r="Q1901">
            <v>0</v>
          </cell>
          <cell r="R1901">
            <v>0</v>
          </cell>
          <cell r="S1901">
            <v>0</v>
          </cell>
        </row>
        <row r="1902">
          <cell r="B1902" t="str">
            <v xml:space="preserve">  OCTOBER</v>
          </cell>
          <cell r="C1902" t="str">
            <v>-</v>
          </cell>
          <cell r="D1902" t="str">
            <v>-</v>
          </cell>
          <cell r="E1902" t="str">
            <v>-</v>
          </cell>
          <cell r="F1902" t="str">
            <v>-</v>
          </cell>
          <cell r="G1902" t="str">
            <v>-</v>
          </cell>
          <cell r="H1902" t="str">
            <v>-</v>
          </cell>
          <cell r="I1902">
            <v>100</v>
          </cell>
          <cell r="J1902">
            <v>0</v>
          </cell>
          <cell r="K1902">
            <v>0</v>
          </cell>
          <cell r="L1902" t="str">
            <v>-</v>
          </cell>
          <cell r="M1902" t="str">
            <v>-</v>
          </cell>
          <cell r="N1902">
            <v>3640</v>
          </cell>
          <cell r="O1902">
            <v>0.25</v>
          </cell>
          <cell r="P1902">
            <v>910</v>
          </cell>
          <cell r="Q1902">
            <v>0</v>
          </cell>
          <cell r="R1902">
            <v>0</v>
          </cell>
          <cell r="S1902">
            <v>0</v>
          </cell>
        </row>
        <row r="1903">
          <cell r="B1903" t="str">
            <v xml:space="preserve">  NOVEMBER</v>
          </cell>
          <cell r="C1903" t="str">
            <v>-</v>
          </cell>
          <cell r="D1903" t="str">
            <v>-</v>
          </cell>
          <cell r="E1903" t="str">
            <v>-</v>
          </cell>
          <cell r="F1903" t="str">
            <v>-</v>
          </cell>
          <cell r="G1903" t="str">
            <v>-</v>
          </cell>
          <cell r="H1903" t="str">
            <v>-</v>
          </cell>
          <cell r="I1903">
            <v>100</v>
          </cell>
          <cell r="J1903">
            <v>0</v>
          </cell>
          <cell r="K1903">
            <v>0</v>
          </cell>
          <cell r="L1903" t="str">
            <v>-</v>
          </cell>
          <cell r="M1903" t="str">
            <v>-</v>
          </cell>
          <cell r="N1903">
            <v>3640</v>
          </cell>
          <cell r="O1903">
            <v>0.25</v>
          </cell>
          <cell r="P1903">
            <v>910</v>
          </cell>
          <cell r="Q1903">
            <v>0</v>
          </cell>
          <cell r="R1903">
            <v>0</v>
          </cell>
          <cell r="S1903">
            <v>0</v>
          </cell>
        </row>
        <row r="1905">
          <cell r="A1905" t="str">
            <v xml:space="preserve"> </v>
          </cell>
          <cell r="B1905" t="str">
            <v>T O T A L</v>
          </cell>
          <cell r="C1905" t="str">
            <v>Pay Item</v>
          </cell>
          <cell r="E1905" t="str">
            <v>:</v>
          </cell>
          <cell r="F1905" t="str">
            <v>IV - 2 - 1</v>
          </cell>
          <cell r="J1905">
            <v>100</v>
          </cell>
          <cell r="K1905" t="str">
            <v>-</v>
          </cell>
          <cell r="L1905">
            <v>0</v>
          </cell>
          <cell r="M1905">
            <v>0</v>
          </cell>
          <cell r="O1905" t="str">
            <v>-</v>
          </cell>
          <cell r="Q1905">
            <v>0</v>
          </cell>
          <cell r="R1905">
            <v>0</v>
          </cell>
          <cell r="S1905">
            <v>0</v>
          </cell>
        </row>
        <row r="1907">
          <cell r="A1907" t="str">
            <v xml:space="preserve">   L : Labour</v>
          </cell>
          <cell r="E1907" t="str">
            <v xml:space="preserve">    C : Cement</v>
          </cell>
          <cell r="J1907" t="str">
            <v xml:space="preserve">    S : Steel</v>
          </cell>
          <cell r="N1907" t="str">
            <v xml:space="preserve">    F : Fuel</v>
          </cell>
          <cell r="R1907" t="str">
            <v xml:space="preserve">    M : Material</v>
          </cell>
        </row>
        <row r="1908">
          <cell r="A1908" t="str">
            <v xml:space="preserve">   Economic Indicators Table 1.3</v>
          </cell>
          <cell r="E1908" t="str">
            <v xml:space="preserve">         Economic Indicators Table 1.11</v>
          </cell>
          <cell r="J1908" t="str">
            <v xml:space="preserve">         Economic Indicators Table 1.11</v>
          </cell>
          <cell r="N1908" t="str">
            <v xml:space="preserve">         "Official Diesel Oil Selling Price"</v>
          </cell>
          <cell r="R1908" t="str">
            <v xml:space="preserve">         Economic Indicators Table 1.15</v>
          </cell>
        </row>
        <row r="1909">
          <cell r="A1909" t="str">
            <v xml:space="preserve">   Consumer Price Indices for 43 Cities &amp; Changes</v>
          </cell>
          <cell r="E1909" t="str">
            <v xml:space="preserve">         Wholesale Price Indices of Manufacturing Commodities</v>
          </cell>
          <cell r="J1909" t="str">
            <v xml:space="preserve">         Wholesale Price Indices of Manufacturing Commodities</v>
          </cell>
          <cell r="N1909" t="str">
            <v xml:space="preserve">         Actual cost of high speed diesel</v>
          </cell>
          <cell r="R1909" t="str">
            <v xml:space="preserve">         Wholesale Price Indices of Construction Materials</v>
          </cell>
        </row>
        <row r="1910">
          <cell r="A1910" t="str">
            <v xml:space="preserve">   Sub-Sector General Index for Bandar Lampung</v>
          </cell>
          <cell r="E1910" t="str">
            <v xml:space="preserve">         Sub-Sector 17, Non Metallic Mineral Products</v>
          </cell>
          <cell r="J1910" t="str">
            <v xml:space="preserve">         Sub-Sector 19, Iron and Steel Products</v>
          </cell>
          <cell r="N1910" t="str">
            <v xml:space="preserve">         Estabilished by Pertamina Oil Company</v>
          </cell>
          <cell r="R1910" t="str">
            <v xml:space="preserve">         Sub-Sector 2, Public Works in Agriculture</v>
          </cell>
        </row>
        <row r="1912">
          <cell r="A1912" t="str">
            <v>Pn  =  A +  L(Ln/Lo) + C(Cn/Co) + S(Sn/So) + F(Fn/Fo) + M(Mn/Mo)</v>
          </cell>
        </row>
        <row r="1913">
          <cell r="A1913" t="str">
            <v>CALCULATION OF ESCALATION PAYMENT</v>
          </cell>
        </row>
        <row r="1914">
          <cell r="A1914" t="str">
            <v>CONTRACT PACKAGE</v>
          </cell>
          <cell r="C1914" t="str">
            <v>:</v>
          </cell>
          <cell r="D1914" t="str">
            <v>WAY CURUP IRRIGATION SUB-PROJECT PTSL-II</v>
          </cell>
          <cell r="Q1914" t="str">
            <v>CONTRACTOR</v>
          </cell>
          <cell r="R1914" t="str">
            <v>:     PT. ADHI KARYA (Persero) Tbk</v>
          </cell>
        </row>
        <row r="1915">
          <cell r="A1915" t="str">
            <v>CONTRACT NO. / DATE</v>
          </cell>
          <cell r="C1915" t="str">
            <v>:</v>
          </cell>
          <cell r="D1915" t="str">
            <v>HK.02.07-Ag.0801/WILIII/01 ,  Date : May 14th, 2004</v>
          </cell>
          <cell r="Q1915" t="str">
            <v>CONSULTANT</v>
          </cell>
          <cell r="R1915" t="str">
            <v>:     NIPPON KOEI (In Associated)</v>
          </cell>
        </row>
        <row r="1917">
          <cell r="A1917" t="str">
            <v xml:space="preserve"> PAY ITEM</v>
          </cell>
          <cell r="C1917" t="str">
            <v>:</v>
          </cell>
          <cell r="D1917" t="str">
            <v>IV-2-1-Un</v>
          </cell>
          <cell r="I1917" t="str">
            <v xml:space="preserve"> DESCRIPTION :</v>
          </cell>
          <cell r="J1917" t="str">
            <v>Clearing and grubing type - D</v>
          </cell>
          <cell r="M1917" t="str">
            <v>QUANTITIES</v>
          </cell>
          <cell r="N1917" t="str">
            <v>ORIGINAL</v>
          </cell>
          <cell r="P1917" t="str">
            <v>CURRENT</v>
          </cell>
          <cell r="Q1917" t="str">
            <v>ORIGINAL</v>
          </cell>
          <cell r="R1917" t="str">
            <v>CURRENT</v>
          </cell>
        </row>
        <row r="1918">
          <cell r="A1918" t="str">
            <v xml:space="preserve"> COMPONENT</v>
          </cell>
          <cell r="C1918" t="str">
            <v>A</v>
          </cell>
          <cell r="D1918" t="str">
            <v>L</v>
          </cell>
          <cell r="E1918" t="str">
            <v>C</v>
          </cell>
          <cell r="F1918" t="str">
            <v>S</v>
          </cell>
          <cell r="G1918" t="str">
            <v>F</v>
          </cell>
          <cell r="H1918" t="str">
            <v>M</v>
          </cell>
          <cell r="I1918" t="str">
            <v xml:space="preserve"> QUANTITIES   :</v>
          </cell>
          <cell r="J1918" t="str">
            <v xml:space="preserve">-     </v>
          </cell>
          <cell r="K1918" t="str">
            <v>sq.m</v>
          </cell>
          <cell r="M1918" t="str">
            <v>FOR</v>
          </cell>
          <cell r="N1918" t="str">
            <v>UNIT PRICE</v>
          </cell>
          <cell r="O1918" t="str">
            <v>FACTOR</v>
          </cell>
          <cell r="P1918" t="str">
            <v>UNIT PRICE</v>
          </cell>
          <cell r="Q1918" t="str">
            <v>AMOUNT</v>
          </cell>
          <cell r="R1918" t="str">
            <v>AMOUNT</v>
          </cell>
          <cell r="S1918" t="str">
            <v>PRICE ESCALATION</v>
          </cell>
        </row>
        <row r="1919">
          <cell r="A1919" t="str">
            <v xml:space="preserve"> COST FACTOR</v>
          </cell>
          <cell r="C1919">
            <v>0.25</v>
          </cell>
          <cell r="D1919">
            <v>0.15</v>
          </cell>
          <cell r="E1919" t="str">
            <v>-</v>
          </cell>
          <cell r="F1919" t="str">
            <v>-</v>
          </cell>
          <cell r="G1919" t="str">
            <v>-</v>
          </cell>
          <cell r="H1919">
            <v>0.6</v>
          </cell>
          <cell r="I1919" t="str">
            <v>SCHEDULE QUANTITIES</v>
          </cell>
          <cell r="K1919" t="str">
            <v>ACTUAL QUANTITIES (MC)</v>
          </cell>
          <cell r="M1919" t="str">
            <v>ESCALATION</v>
          </cell>
          <cell r="N1919" t="str">
            <v>Ho</v>
          </cell>
          <cell r="O1919" t="str">
            <v>Pn</v>
          </cell>
          <cell r="P1919" t="str">
            <v>Hn</v>
          </cell>
          <cell r="Q1919" t="str">
            <v>Io</v>
          </cell>
          <cell r="R1919" t="str">
            <v>In</v>
          </cell>
          <cell r="S1919" t="str">
            <v>PAYMENT</v>
          </cell>
        </row>
        <row r="1920">
          <cell r="A1920" t="str">
            <v xml:space="preserve"> ZERO INDEX / DEC 2002</v>
          </cell>
          <cell r="C1920" t="str">
            <v>-</v>
          </cell>
          <cell r="D1920">
            <v>110.63</v>
          </cell>
          <cell r="E1920">
            <v>294</v>
          </cell>
          <cell r="F1920">
            <v>345</v>
          </cell>
          <cell r="G1920">
            <v>1650</v>
          </cell>
          <cell r="H1920">
            <v>350</v>
          </cell>
          <cell r="I1920" t="str">
            <v>CUMULATIVE</v>
          </cell>
          <cell r="J1920" t="str">
            <v>MONTHLY</v>
          </cell>
          <cell r="K1920" t="str">
            <v>CUMULATIVE</v>
          </cell>
          <cell r="L1920" t="str">
            <v>MONTHLY</v>
          </cell>
          <cell r="M1920" t="str">
            <v>PAYMENT</v>
          </cell>
        </row>
        <row r="1921">
          <cell r="A1921">
            <v>1</v>
          </cell>
          <cell r="B1921">
            <v>2</v>
          </cell>
          <cell r="C1921">
            <v>3</v>
          </cell>
          <cell r="D1921">
            <v>4</v>
          </cell>
          <cell r="E1921">
            <v>5</v>
          </cell>
          <cell r="F1921">
            <v>6</v>
          </cell>
          <cell r="G1921">
            <v>7</v>
          </cell>
          <cell r="H1921">
            <v>8</v>
          </cell>
          <cell r="I1921">
            <v>9</v>
          </cell>
          <cell r="J1921">
            <v>10</v>
          </cell>
          <cell r="K1921">
            <v>11</v>
          </cell>
          <cell r="L1921">
            <v>12</v>
          </cell>
          <cell r="M1921">
            <v>13</v>
          </cell>
          <cell r="N1921">
            <v>14</v>
          </cell>
          <cell r="O1921">
            <v>15</v>
          </cell>
          <cell r="P1921" t="str">
            <v>16=14x15</v>
          </cell>
          <cell r="Q1921" t="str">
            <v>17=13x14</v>
          </cell>
          <cell r="R1921" t="str">
            <v>18=13x16</v>
          </cell>
          <cell r="S1921" t="str">
            <v>19=18-17</v>
          </cell>
        </row>
        <row r="1923">
          <cell r="A1923" t="str">
            <v>2004</v>
          </cell>
          <cell r="B1923" t="str">
            <v xml:space="preserve">  JUNE</v>
          </cell>
          <cell r="C1923" t="str">
            <v>-</v>
          </cell>
          <cell r="D1923" t="str">
            <v>-</v>
          </cell>
          <cell r="E1923" t="str">
            <v>-</v>
          </cell>
          <cell r="F1923" t="str">
            <v>-</v>
          </cell>
          <cell r="G1923" t="str">
            <v>-</v>
          </cell>
          <cell r="H1923" t="str">
            <v>-</v>
          </cell>
          <cell r="I1923">
            <v>0</v>
          </cell>
          <cell r="J1923">
            <v>0</v>
          </cell>
          <cell r="K1923" t="str">
            <v>-</v>
          </cell>
          <cell r="L1923" t="str">
            <v>-</v>
          </cell>
          <cell r="M1923" t="str">
            <v>-</v>
          </cell>
          <cell r="N1923" t="str">
            <v>-</v>
          </cell>
          <cell r="O1923" t="str">
            <v>-</v>
          </cell>
          <cell r="P1923" t="str">
            <v>-</v>
          </cell>
          <cell r="Q1923" t="str">
            <v>-</v>
          </cell>
          <cell r="R1923" t="str">
            <v>-</v>
          </cell>
          <cell r="S1923" t="str">
            <v>-</v>
          </cell>
        </row>
        <row r="1924">
          <cell r="B1924" t="str">
            <v xml:space="preserve">  JULY</v>
          </cell>
          <cell r="C1924" t="str">
            <v>-</v>
          </cell>
          <cell r="D1924" t="str">
            <v>-</v>
          </cell>
          <cell r="E1924" t="str">
            <v>-</v>
          </cell>
          <cell r="F1924" t="str">
            <v>-</v>
          </cell>
          <cell r="G1924" t="str">
            <v>-</v>
          </cell>
          <cell r="H1924" t="str">
            <v>-</v>
          </cell>
          <cell r="I1924">
            <v>0</v>
          </cell>
          <cell r="J1924">
            <v>0</v>
          </cell>
          <cell r="K1924">
            <v>0</v>
          </cell>
          <cell r="L1924" t="str">
            <v>-</v>
          </cell>
          <cell r="M1924" t="str">
            <v>-</v>
          </cell>
          <cell r="N1924" t="str">
            <v>-</v>
          </cell>
          <cell r="O1924" t="str">
            <v>-</v>
          </cell>
          <cell r="P1924" t="str">
            <v>-</v>
          </cell>
          <cell r="Q1924" t="str">
            <v>-</v>
          </cell>
          <cell r="R1924" t="str">
            <v>-</v>
          </cell>
          <cell r="S1924" t="str">
            <v>-</v>
          </cell>
        </row>
        <row r="1925">
          <cell r="B1925" t="str">
            <v xml:space="preserve">  AUGUST</v>
          </cell>
          <cell r="C1925" t="str">
            <v>-</v>
          </cell>
          <cell r="D1925" t="str">
            <v>-</v>
          </cell>
          <cell r="E1925" t="str">
            <v>-</v>
          </cell>
          <cell r="F1925" t="str">
            <v>-</v>
          </cell>
          <cell r="G1925" t="str">
            <v>-</v>
          </cell>
          <cell r="H1925" t="str">
            <v>-</v>
          </cell>
          <cell r="I1925">
            <v>0</v>
          </cell>
          <cell r="J1925">
            <v>0</v>
          </cell>
          <cell r="K1925">
            <v>0</v>
          </cell>
          <cell r="L1925" t="str">
            <v>-</v>
          </cell>
          <cell r="M1925" t="str">
            <v>-</v>
          </cell>
          <cell r="N1925" t="str">
            <v>-</v>
          </cell>
          <cell r="O1925" t="str">
            <v>-</v>
          </cell>
          <cell r="P1925" t="str">
            <v>-</v>
          </cell>
          <cell r="Q1925" t="str">
            <v>-</v>
          </cell>
          <cell r="R1925" t="str">
            <v>-</v>
          </cell>
          <cell r="S1925" t="str">
            <v>-</v>
          </cell>
        </row>
        <row r="1926">
          <cell r="B1926" t="str">
            <v xml:space="preserve">  SEPTEMBER</v>
          </cell>
          <cell r="C1926" t="str">
            <v>-</v>
          </cell>
          <cell r="D1926" t="str">
            <v>-</v>
          </cell>
          <cell r="E1926" t="str">
            <v>-</v>
          </cell>
          <cell r="F1926" t="str">
            <v>-</v>
          </cell>
          <cell r="G1926" t="str">
            <v>-</v>
          </cell>
          <cell r="H1926" t="str">
            <v>-</v>
          </cell>
          <cell r="I1926">
            <v>0</v>
          </cell>
          <cell r="J1926">
            <v>0</v>
          </cell>
          <cell r="K1926">
            <v>0</v>
          </cell>
          <cell r="L1926" t="str">
            <v>-</v>
          </cell>
          <cell r="M1926" t="str">
            <v>-</v>
          </cell>
          <cell r="N1926" t="str">
            <v>-</v>
          </cell>
          <cell r="O1926" t="str">
            <v>-</v>
          </cell>
          <cell r="P1926" t="str">
            <v>-</v>
          </cell>
          <cell r="Q1926" t="str">
            <v>-</v>
          </cell>
          <cell r="R1926" t="str">
            <v>-</v>
          </cell>
          <cell r="S1926" t="str">
            <v>-</v>
          </cell>
        </row>
        <row r="1927">
          <cell r="B1927" t="str">
            <v xml:space="preserve">  OCTOBER</v>
          </cell>
          <cell r="C1927" t="str">
            <v>-</v>
          </cell>
          <cell r="D1927" t="str">
            <v>-</v>
          </cell>
          <cell r="E1927" t="str">
            <v>-</v>
          </cell>
          <cell r="F1927" t="str">
            <v>-</v>
          </cell>
          <cell r="G1927" t="str">
            <v>-</v>
          </cell>
          <cell r="H1927" t="str">
            <v>-</v>
          </cell>
          <cell r="I1927">
            <v>0</v>
          </cell>
          <cell r="J1927">
            <v>0</v>
          </cell>
          <cell r="K1927">
            <v>0</v>
          </cell>
          <cell r="L1927" t="str">
            <v>-</v>
          </cell>
          <cell r="M1927" t="str">
            <v>-</v>
          </cell>
          <cell r="N1927" t="str">
            <v>-</v>
          </cell>
          <cell r="O1927" t="str">
            <v>-</v>
          </cell>
          <cell r="P1927" t="str">
            <v>-</v>
          </cell>
          <cell r="Q1927" t="str">
            <v>-</v>
          </cell>
          <cell r="R1927" t="str">
            <v>-</v>
          </cell>
          <cell r="S1927" t="str">
            <v>-</v>
          </cell>
        </row>
        <row r="1928">
          <cell r="B1928" t="str">
            <v xml:space="preserve">  NOVEMBER</v>
          </cell>
          <cell r="C1928" t="str">
            <v>-</v>
          </cell>
          <cell r="D1928" t="str">
            <v>-</v>
          </cell>
          <cell r="E1928" t="str">
            <v>-</v>
          </cell>
          <cell r="F1928" t="str">
            <v>-</v>
          </cell>
          <cell r="G1928" t="str">
            <v>-</v>
          </cell>
          <cell r="H1928" t="str">
            <v>-</v>
          </cell>
          <cell r="I1928">
            <v>0</v>
          </cell>
          <cell r="J1928">
            <v>0</v>
          </cell>
          <cell r="K1928">
            <v>0</v>
          </cell>
          <cell r="L1928" t="str">
            <v>-</v>
          </cell>
          <cell r="M1928" t="str">
            <v>-</v>
          </cell>
          <cell r="N1928" t="str">
            <v>-</v>
          </cell>
          <cell r="O1928" t="str">
            <v>-</v>
          </cell>
          <cell r="P1928" t="str">
            <v>-</v>
          </cell>
          <cell r="Q1928" t="str">
            <v>-</v>
          </cell>
          <cell r="R1928" t="str">
            <v>-</v>
          </cell>
          <cell r="S1928" t="str">
            <v>-</v>
          </cell>
        </row>
        <row r="1929">
          <cell r="B1929" t="str">
            <v xml:space="preserve">  DECEMBER</v>
          </cell>
          <cell r="C1929" t="str">
            <v>-</v>
          </cell>
          <cell r="D1929" t="str">
            <v>-</v>
          </cell>
          <cell r="E1929" t="str">
            <v>-</v>
          </cell>
          <cell r="F1929" t="str">
            <v>-</v>
          </cell>
          <cell r="G1929" t="str">
            <v>-</v>
          </cell>
          <cell r="H1929" t="str">
            <v>-</v>
          </cell>
          <cell r="I1929">
            <v>0</v>
          </cell>
          <cell r="J1929">
            <v>0</v>
          </cell>
          <cell r="K1929">
            <v>0</v>
          </cell>
          <cell r="L1929" t="str">
            <v>-</v>
          </cell>
          <cell r="M1929" t="str">
            <v>-</v>
          </cell>
          <cell r="N1929" t="str">
            <v>-</v>
          </cell>
          <cell r="O1929" t="str">
            <v>-</v>
          </cell>
          <cell r="P1929" t="str">
            <v>-</v>
          </cell>
          <cell r="Q1929" t="str">
            <v>-</v>
          </cell>
          <cell r="R1929" t="str">
            <v>-</v>
          </cell>
          <cell r="S1929" t="str">
            <v>-</v>
          </cell>
        </row>
        <row r="1930">
          <cell r="A1930" t="str">
            <v>2005</v>
          </cell>
          <cell r="B1930" t="str">
            <v xml:space="preserve">  JANUARY</v>
          </cell>
          <cell r="C1930" t="str">
            <v>-</v>
          </cell>
          <cell r="D1930" t="str">
            <v>-</v>
          </cell>
          <cell r="E1930" t="str">
            <v>-</v>
          </cell>
          <cell r="F1930" t="str">
            <v>-</v>
          </cell>
          <cell r="G1930" t="str">
            <v>-</v>
          </cell>
          <cell r="H1930" t="str">
            <v>-</v>
          </cell>
          <cell r="I1930">
            <v>0</v>
          </cell>
          <cell r="J1930">
            <v>0</v>
          </cell>
          <cell r="K1930">
            <v>0</v>
          </cell>
          <cell r="L1930" t="str">
            <v>-</v>
          </cell>
          <cell r="M1930" t="str">
            <v>-</v>
          </cell>
          <cell r="N1930" t="str">
            <v>-</v>
          </cell>
          <cell r="O1930" t="str">
            <v>-</v>
          </cell>
          <cell r="P1930" t="str">
            <v>-</v>
          </cell>
          <cell r="Q1930" t="str">
            <v>-</v>
          </cell>
          <cell r="R1930" t="str">
            <v>-</v>
          </cell>
          <cell r="S1930" t="str">
            <v>-</v>
          </cell>
        </row>
        <row r="1931">
          <cell r="B1931" t="str">
            <v xml:space="preserve">  FEBRUARY</v>
          </cell>
          <cell r="C1931" t="str">
            <v>-</v>
          </cell>
          <cell r="D1931" t="str">
            <v>-</v>
          </cell>
          <cell r="E1931" t="str">
            <v>-</v>
          </cell>
          <cell r="F1931" t="str">
            <v>-</v>
          </cell>
          <cell r="G1931" t="str">
            <v>-</v>
          </cell>
          <cell r="H1931" t="str">
            <v>-</v>
          </cell>
          <cell r="I1931">
            <v>0</v>
          </cell>
          <cell r="J1931">
            <v>0</v>
          </cell>
          <cell r="K1931">
            <v>0</v>
          </cell>
          <cell r="L1931" t="str">
            <v>-</v>
          </cell>
          <cell r="M1931" t="str">
            <v>-</v>
          </cell>
          <cell r="N1931" t="str">
            <v>-</v>
          </cell>
          <cell r="O1931" t="str">
            <v>-</v>
          </cell>
          <cell r="P1931" t="str">
            <v>-</v>
          </cell>
          <cell r="Q1931" t="str">
            <v>-</v>
          </cell>
          <cell r="R1931" t="str">
            <v>-</v>
          </cell>
          <cell r="S1931" t="str">
            <v>-</v>
          </cell>
        </row>
        <row r="1932">
          <cell r="B1932" t="str">
            <v xml:space="preserve">  MARCH</v>
          </cell>
          <cell r="C1932" t="str">
            <v>-</v>
          </cell>
          <cell r="D1932" t="str">
            <v>-</v>
          </cell>
          <cell r="E1932" t="str">
            <v>-</v>
          </cell>
          <cell r="F1932" t="str">
            <v>-</v>
          </cell>
          <cell r="G1932" t="str">
            <v>-</v>
          </cell>
          <cell r="H1932" t="str">
            <v>-</v>
          </cell>
          <cell r="I1932">
            <v>0</v>
          </cell>
          <cell r="J1932">
            <v>0</v>
          </cell>
          <cell r="K1932">
            <v>0</v>
          </cell>
          <cell r="L1932" t="str">
            <v>-</v>
          </cell>
          <cell r="M1932" t="str">
            <v>-</v>
          </cell>
          <cell r="N1932" t="str">
            <v>-</v>
          </cell>
          <cell r="O1932" t="str">
            <v>-</v>
          </cell>
          <cell r="P1932" t="str">
            <v>-</v>
          </cell>
          <cell r="Q1932" t="str">
            <v>-</v>
          </cell>
          <cell r="R1932" t="str">
            <v>-</v>
          </cell>
          <cell r="S1932" t="str">
            <v>-</v>
          </cell>
        </row>
        <row r="1933">
          <cell r="B1933" t="str">
            <v xml:space="preserve">  APRIL</v>
          </cell>
          <cell r="C1933" t="str">
            <v>-</v>
          </cell>
          <cell r="D1933" t="str">
            <v>-</v>
          </cell>
          <cell r="E1933" t="str">
            <v>-</v>
          </cell>
          <cell r="F1933" t="str">
            <v>-</v>
          </cell>
          <cell r="G1933" t="str">
            <v>-</v>
          </cell>
          <cell r="H1933" t="str">
            <v>-</v>
          </cell>
          <cell r="I1933">
            <v>0</v>
          </cell>
          <cell r="J1933">
            <v>0</v>
          </cell>
          <cell r="K1933">
            <v>0</v>
          </cell>
          <cell r="L1933" t="str">
            <v>-</v>
          </cell>
          <cell r="M1933" t="str">
            <v>-</v>
          </cell>
          <cell r="N1933" t="str">
            <v>-</v>
          </cell>
          <cell r="O1933" t="str">
            <v>-</v>
          </cell>
          <cell r="P1933" t="str">
            <v>-</v>
          </cell>
          <cell r="Q1933" t="str">
            <v>-</v>
          </cell>
          <cell r="R1933" t="str">
            <v>-</v>
          </cell>
          <cell r="S1933" t="str">
            <v>-</v>
          </cell>
        </row>
        <row r="1934">
          <cell r="B1934" t="str">
            <v xml:space="preserve">  MAY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 t="str">
            <v>-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 t="str">
            <v>-</v>
          </cell>
          <cell r="N1934" t="str">
            <v>-</v>
          </cell>
          <cell r="O1934" t="str">
            <v>-</v>
          </cell>
          <cell r="P1934" t="str">
            <v>-</v>
          </cell>
          <cell r="Q1934" t="str">
            <v>-</v>
          </cell>
          <cell r="R1934" t="str">
            <v>-</v>
          </cell>
          <cell r="S1934" t="str">
            <v>-</v>
          </cell>
        </row>
        <row r="1935">
          <cell r="B1935" t="str">
            <v xml:space="preserve">  JUNE</v>
          </cell>
          <cell r="C1935" t="str">
            <v>-</v>
          </cell>
          <cell r="D1935">
            <v>121.75</v>
          </cell>
          <cell r="E1935">
            <v>323</v>
          </cell>
          <cell r="F1935">
            <v>491</v>
          </cell>
          <cell r="G1935">
            <v>2100</v>
          </cell>
          <cell r="H1935">
            <v>441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1620</v>
          </cell>
          <cell r="O1935">
            <v>1.1710772846425019</v>
          </cell>
          <cell r="P1935">
            <v>1897.1452011208532</v>
          </cell>
          <cell r="Q1935">
            <v>0</v>
          </cell>
          <cell r="R1935">
            <v>0</v>
          </cell>
          <cell r="S1935">
            <v>0</v>
          </cell>
        </row>
        <row r="1936">
          <cell r="B1936" t="str">
            <v xml:space="preserve">  JULY</v>
          </cell>
          <cell r="C1936" t="str">
            <v>-</v>
          </cell>
          <cell r="D1936">
            <v>122.55</v>
          </cell>
          <cell r="E1936">
            <v>325</v>
          </cell>
          <cell r="F1936">
            <v>491</v>
          </cell>
          <cell r="G1936">
            <v>2100</v>
          </cell>
          <cell r="H1936">
            <v>449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1620</v>
          </cell>
          <cell r="O1936">
            <v>1.1858762670936582</v>
          </cell>
          <cell r="P1936">
            <v>1921.1195526917263</v>
          </cell>
          <cell r="Q1936">
            <v>0</v>
          </cell>
          <cell r="R1936">
            <v>0</v>
          </cell>
          <cell r="S1936">
            <v>0</v>
          </cell>
        </row>
        <row r="1937">
          <cell r="B1937" t="str">
            <v xml:space="preserve">  AUGUST</v>
          </cell>
          <cell r="C1937" t="str">
            <v>-</v>
          </cell>
          <cell r="D1937">
            <v>122.49</v>
          </cell>
          <cell r="E1937">
            <v>326</v>
          </cell>
          <cell r="F1937">
            <v>493</v>
          </cell>
          <cell r="G1937">
            <v>2100</v>
          </cell>
          <cell r="H1937">
            <v>452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1620</v>
          </cell>
          <cell r="O1937">
            <v>1.1909377719812502</v>
          </cell>
          <cell r="P1937">
            <v>1929.3191906096254</v>
          </cell>
          <cell r="Q1937">
            <v>0</v>
          </cell>
          <cell r="R1937">
            <v>0</v>
          </cell>
          <cell r="S1937">
            <v>0</v>
          </cell>
        </row>
        <row r="1938">
          <cell r="B1938" t="str">
            <v xml:space="preserve">  SEPTEMBER</v>
          </cell>
          <cell r="C1938" t="str">
            <v>-</v>
          </cell>
          <cell r="D1938">
            <v>123.27</v>
          </cell>
          <cell r="E1938">
            <v>330</v>
          </cell>
          <cell r="F1938">
            <v>495</v>
          </cell>
          <cell r="G1938">
            <v>2100</v>
          </cell>
          <cell r="H1938">
            <v>462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1620</v>
          </cell>
          <cell r="O1938">
            <v>1.2091382084425562</v>
          </cell>
          <cell r="P1938">
            <v>1958.803897676941</v>
          </cell>
          <cell r="Q1938">
            <v>0</v>
          </cell>
          <cell r="R1938">
            <v>0</v>
          </cell>
          <cell r="S1938">
            <v>0</v>
          </cell>
        </row>
        <row r="1939">
          <cell r="B1939" t="str">
            <v xml:space="preserve">  OCTOBER</v>
          </cell>
          <cell r="C1939" t="str">
            <v>-</v>
          </cell>
          <cell r="D1939">
            <v>139.13999999999999</v>
          </cell>
          <cell r="E1939">
            <v>376</v>
          </cell>
          <cell r="F1939">
            <v>511</v>
          </cell>
          <cell r="G1939">
            <v>4300</v>
          </cell>
          <cell r="H1939">
            <v>500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1620</v>
          </cell>
          <cell r="O1939">
            <v>1.2957987371030848</v>
          </cell>
          <cell r="P1939">
            <v>2099.1939541069974</v>
          </cell>
          <cell r="Q1939">
            <v>0</v>
          </cell>
          <cell r="R1939">
            <v>0</v>
          </cell>
          <cell r="S1939">
            <v>0</v>
          </cell>
        </row>
        <row r="1940">
          <cell r="B1940" t="str">
            <v xml:space="preserve">  NOVEMBER</v>
          </cell>
          <cell r="C1940" t="str">
            <v>-</v>
          </cell>
          <cell r="D1940">
            <v>140.15</v>
          </cell>
          <cell r="E1940">
            <v>393</v>
          </cell>
          <cell r="F1940">
            <v>511</v>
          </cell>
          <cell r="G1940">
            <v>4300</v>
          </cell>
          <cell r="H1940">
            <v>510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1620</v>
          </cell>
          <cell r="O1940">
            <v>1.3143110238762414</v>
          </cell>
          <cell r="P1940">
            <v>2129.1838586795111</v>
          </cell>
          <cell r="Q1940">
            <v>0</v>
          </cell>
          <cell r="R1940">
            <v>0</v>
          </cell>
          <cell r="S1940">
            <v>0</v>
          </cell>
        </row>
        <row r="1941">
          <cell r="B1941" t="str">
            <v xml:space="preserve">  DECEMBER</v>
          </cell>
          <cell r="C1941" t="str">
            <v>-</v>
          </cell>
          <cell r="D1941">
            <v>140.32</v>
          </cell>
          <cell r="E1941">
            <v>393</v>
          </cell>
          <cell r="F1941">
            <v>511</v>
          </cell>
          <cell r="G1941">
            <v>4300</v>
          </cell>
          <cell r="H1941">
            <v>510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1620</v>
          </cell>
          <cell r="O1941">
            <v>1.3145415219328263</v>
          </cell>
          <cell r="P1941">
            <v>2129.5572655311785</v>
          </cell>
          <cell r="Q1941">
            <v>0</v>
          </cell>
          <cell r="R1941">
            <v>0</v>
          </cell>
          <cell r="S1941">
            <v>0</v>
          </cell>
        </row>
        <row r="1942">
          <cell r="A1942" t="str">
            <v>2006</v>
          </cell>
          <cell r="B1942" t="str">
            <v xml:space="preserve">  JANUARY</v>
          </cell>
          <cell r="C1942" t="str">
            <v>-</v>
          </cell>
          <cell r="D1942" t="str">
            <v>-</v>
          </cell>
          <cell r="E1942" t="str">
            <v>-</v>
          </cell>
          <cell r="F1942" t="str">
            <v>-</v>
          </cell>
          <cell r="G1942" t="str">
            <v>-</v>
          </cell>
          <cell r="H1942" t="str">
            <v>-</v>
          </cell>
          <cell r="I1942">
            <v>0</v>
          </cell>
          <cell r="J1942">
            <v>0</v>
          </cell>
          <cell r="K1942">
            <v>0</v>
          </cell>
          <cell r="L1942" t="str">
            <v>-</v>
          </cell>
          <cell r="M1942" t="str">
            <v>-</v>
          </cell>
          <cell r="N1942">
            <v>1620</v>
          </cell>
          <cell r="O1942">
            <v>0.25</v>
          </cell>
          <cell r="P1942">
            <v>405</v>
          </cell>
          <cell r="Q1942">
            <v>0</v>
          </cell>
          <cell r="R1942">
            <v>0</v>
          </cell>
          <cell r="S1942">
            <v>0</v>
          </cell>
        </row>
        <row r="1943">
          <cell r="B1943" t="str">
            <v xml:space="preserve">  FEBRUARY</v>
          </cell>
          <cell r="C1943" t="str">
            <v>-</v>
          </cell>
          <cell r="D1943" t="str">
            <v>-</v>
          </cell>
          <cell r="E1943" t="str">
            <v>-</v>
          </cell>
          <cell r="F1943" t="str">
            <v>-</v>
          </cell>
          <cell r="G1943" t="str">
            <v>-</v>
          </cell>
          <cell r="H1943" t="str">
            <v>-</v>
          </cell>
          <cell r="I1943">
            <v>0</v>
          </cell>
          <cell r="J1943">
            <v>0</v>
          </cell>
          <cell r="K1943">
            <v>0</v>
          </cell>
          <cell r="L1943" t="str">
            <v>-</v>
          </cell>
          <cell r="M1943" t="str">
            <v>-</v>
          </cell>
          <cell r="N1943">
            <v>1620</v>
          </cell>
          <cell r="O1943">
            <v>0.25</v>
          </cell>
          <cell r="P1943">
            <v>405</v>
          </cell>
          <cell r="Q1943">
            <v>0</v>
          </cell>
          <cell r="R1943">
            <v>0</v>
          </cell>
          <cell r="S1943">
            <v>0</v>
          </cell>
        </row>
        <row r="1944">
          <cell r="B1944" t="str">
            <v xml:space="preserve">  MARCH</v>
          </cell>
          <cell r="C1944" t="str">
            <v>-</v>
          </cell>
          <cell r="D1944" t="str">
            <v>-</v>
          </cell>
          <cell r="E1944" t="str">
            <v>-</v>
          </cell>
          <cell r="F1944" t="str">
            <v>-</v>
          </cell>
          <cell r="G1944" t="str">
            <v>-</v>
          </cell>
          <cell r="H1944" t="str">
            <v>-</v>
          </cell>
          <cell r="I1944">
            <v>0</v>
          </cell>
          <cell r="J1944">
            <v>0</v>
          </cell>
          <cell r="K1944">
            <v>0</v>
          </cell>
          <cell r="L1944" t="str">
            <v>-</v>
          </cell>
          <cell r="M1944" t="str">
            <v>-</v>
          </cell>
          <cell r="N1944">
            <v>1620</v>
          </cell>
          <cell r="O1944">
            <v>0.25</v>
          </cell>
          <cell r="P1944">
            <v>405</v>
          </cell>
          <cell r="Q1944">
            <v>0</v>
          </cell>
          <cell r="R1944">
            <v>0</v>
          </cell>
          <cell r="S1944">
            <v>0</v>
          </cell>
        </row>
        <row r="1945">
          <cell r="B1945" t="str">
            <v xml:space="preserve">  APRIL</v>
          </cell>
          <cell r="C1945" t="str">
            <v>-</v>
          </cell>
          <cell r="D1945" t="str">
            <v>-</v>
          </cell>
          <cell r="E1945" t="str">
            <v>-</v>
          </cell>
          <cell r="F1945" t="str">
            <v>-</v>
          </cell>
          <cell r="G1945" t="str">
            <v>-</v>
          </cell>
          <cell r="H1945" t="str">
            <v>-</v>
          </cell>
          <cell r="I1945">
            <v>0</v>
          </cell>
          <cell r="J1945">
            <v>0</v>
          </cell>
          <cell r="K1945">
            <v>0</v>
          </cell>
          <cell r="L1945" t="str">
            <v>-</v>
          </cell>
          <cell r="M1945" t="str">
            <v>-</v>
          </cell>
          <cell r="N1945">
            <v>1620</v>
          </cell>
          <cell r="O1945">
            <v>0.25</v>
          </cell>
          <cell r="P1945">
            <v>405</v>
          </cell>
          <cell r="Q1945">
            <v>0</v>
          </cell>
          <cell r="R1945">
            <v>0</v>
          </cell>
          <cell r="S1945">
            <v>0</v>
          </cell>
        </row>
        <row r="1946">
          <cell r="B1946" t="str">
            <v xml:space="preserve">  MAY</v>
          </cell>
          <cell r="C1946" t="str">
            <v>-</v>
          </cell>
          <cell r="D1946" t="str">
            <v>-</v>
          </cell>
          <cell r="E1946" t="str">
            <v>-</v>
          </cell>
          <cell r="F1946" t="str">
            <v>-</v>
          </cell>
          <cell r="G1946" t="str">
            <v>-</v>
          </cell>
          <cell r="H1946" t="str">
            <v>-</v>
          </cell>
          <cell r="I1946">
            <v>0</v>
          </cell>
          <cell r="J1946">
            <v>0</v>
          </cell>
          <cell r="K1946">
            <v>0</v>
          </cell>
          <cell r="L1946" t="str">
            <v>-</v>
          </cell>
          <cell r="M1946" t="str">
            <v>-</v>
          </cell>
          <cell r="N1946">
            <v>1620</v>
          </cell>
          <cell r="O1946">
            <v>0.25</v>
          </cell>
          <cell r="P1946">
            <v>405</v>
          </cell>
          <cell r="Q1946">
            <v>0</v>
          </cell>
          <cell r="R1946">
            <v>0</v>
          </cell>
          <cell r="S1946">
            <v>0</v>
          </cell>
        </row>
        <row r="1947">
          <cell r="B1947" t="str">
            <v xml:space="preserve">  JUNE</v>
          </cell>
          <cell r="C1947" t="str">
            <v>-</v>
          </cell>
          <cell r="D1947" t="str">
            <v>-</v>
          </cell>
          <cell r="E1947" t="str">
            <v>-</v>
          </cell>
          <cell r="F1947" t="str">
            <v>-</v>
          </cell>
          <cell r="G1947" t="str">
            <v>-</v>
          </cell>
          <cell r="H1947" t="str">
            <v>-</v>
          </cell>
          <cell r="I1947">
            <v>0</v>
          </cell>
          <cell r="J1947">
            <v>0</v>
          </cell>
          <cell r="K1947">
            <v>0</v>
          </cell>
          <cell r="L1947" t="str">
            <v>-</v>
          </cell>
          <cell r="M1947" t="str">
            <v>-</v>
          </cell>
          <cell r="N1947">
            <v>1620</v>
          </cell>
          <cell r="O1947">
            <v>0.25</v>
          </cell>
          <cell r="P1947">
            <v>405</v>
          </cell>
          <cell r="Q1947">
            <v>0</v>
          </cell>
          <cell r="R1947">
            <v>0</v>
          </cell>
          <cell r="S1947">
            <v>0</v>
          </cell>
        </row>
        <row r="1948">
          <cell r="B1948" t="str">
            <v xml:space="preserve">  JULY</v>
          </cell>
          <cell r="C1948" t="str">
            <v>-</v>
          </cell>
          <cell r="D1948" t="str">
            <v>-</v>
          </cell>
          <cell r="E1948" t="str">
            <v>-</v>
          </cell>
          <cell r="F1948" t="str">
            <v>-</v>
          </cell>
          <cell r="G1948" t="str">
            <v>-</v>
          </cell>
          <cell r="H1948" t="str">
            <v>-</v>
          </cell>
          <cell r="I1948">
            <v>0</v>
          </cell>
          <cell r="J1948">
            <v>0</v>
          </cell>
          <cell r="K1948">
            <v>0</v>
          </cell>
          <cell r="L1948" t="str">
            <v>-</v>
          </cell>
          <cell r="M1948" t="str">
            <v>-</v>
          </cell>
          <cell r="N1948">
            <v>1620</v>
          </cell>
          <cell r="O1948">
            <v>0.25</v>
          </cell>
          <cell r="P1948">
            <v>405</v>
          </cell>
          <cell r="Q1948">
            <v>0</v>
          </cell>
          <cell r="R1948">
            <v>0</v>
          </cell>
          <cell r="S1948">
            <v>0</v>
          </cell>
        </row>
        <row r="1949">
          <cell r="B1949" t="str">
            <v xml:space="preserve">  AUGUST</v>
          </cell>
          <cell r="C1949" t="str">
            <v>-</v>
          </cell>
          <cell r="D1949" t="str">
            <v>-</v>
          </cell>
          <cell r="E1949" t="str">
            <v>-</v>
          </cell>
          <cell r="F1949" t="str">
            <v>-</v>
          </cell>
          <cell r="G1949" t="str">
            <v>-</v>
          </cell>
          <cell r="H1949" t="str">
            <v>-</v>
          </cell>
          <cell r="I1949">
            <v>0</v>
          </cell>
          <cell r="J1949">
            <v>0</v>
          </cell>
          <cell r="K1949">
            <v>0</v>
          </cell>
          <cell r="L1949" t="str">
            <v>-</v>
          </cell>
          <cell r="M1949" t="str">
            <v>-</v>
          </cell>
          <cell r="N1949">
            <v>1620</v>
          </cell>
          <cell r="O1949">
            <v>0.25</v>
          </cell>
          <cell r="P1949">
            <v>405</v>
          </cell>
          <cell r="Q1949">
            <v>0</v>
          </cell>
          <cell r="R1949">
            <v>0</v>
          </cell>
          <cell r="S1949">
            <v>0</v>
          </cell>
        </row>
        <row r="1950">
          <cell r="B1950" t="str">
            <v xml:space="preserve">  SEPTEMBER</v>
          </cell>
          <cell r="C1950" t="str">
            <v>-</v>
          </cell>
          <cell r="D1950" t="str">
            <v>-</v>
          </cell>
          <cell r="E1950" t="str">
            <v>-</v>
          </cell>
          <cell r="F1950" t="str">
            <v>-</v>
          </cell>
          <cell r="G1950" t="str">
            <v>-</v>
          </cell>
          <cell r="H1950" t="str">
            <v>-</v>
          </cell>
          <cell r="I1950">
            <v>0</v>
          </cell>
          <cell r="J1950">
            <v>0</v>
          </cell>
          <cell r="K1950">
            <v>0</v>
          </cell>
          <cell r="L1950" t="str">
            <v>-</v>
          </cell>
          <cell r="M1950" t="str">
            <v>-</v>
          </cell>
          <cell r="N1950">
            <v>1620</v>
          </cell>
          <cell r="O1950">
            <v>0.25</v>
          </cell>
          <cell r="P1950">
            <v>405</v>
          </cell>
          <cell r="Q1950">
            <v>0</v>
          </cell>
          <cell r="R1950">
            <v>0</v>
          </cell>
          <cell r="S1950">
            <v>0</v>
          </cell>
        </row>
        <row r="1951">
          <cell r="B1951" t="str">
            <v xml:space="preserve">  OCTOBER</v>
          </cell>
          <cell r="C1951" t="str">
            <v>-</v>
          </cell>
          <cell r="D1951" t="str">
            <v>-</v>
          </cell>
          <cell r="E1951" t="str">
            <v>-</v>
          </cell>
          <cell r="F1951" t="str">
            <v>-</v>
          </cell>
          <cell r="G1951" t="str">
            <v>-</v>
          </cell>
          <cell r="H1951" t="str">
            <v>-</v>
          </cell>
          <cell r="I1951">
            <v>0</v>
          </cell>
          <cell r="J1951">
            <v>0</v>
          </cell>
          <cell r="K1951">
            <v>0</v>
          </cell>
          <cell r="L1951" t="str">
            <v>-</v>
          </cell>
          <cell r="M1951" t="str">
            <v>-</v>
          </cell>
          <cell r="N1951">
            <v>1620</v>
          </cell>
          <cell r="O1951">
            <v>0.25</v>
          </cell>
          <cell r="P1951">
            <v>405</v>
          </cell>
          <cell r="Q1951">
            <v>0</v>
          </cell>
          <cell r="R1951">
            <v>0</v>
          </cell>
          <cell r="S1951">
            <v>0</v>
          </cell>
        </row>
        <row r="1952">
          <cell r="B1952" t="str">
            <v xml:space="preserve">  NOVEMBER</v>
          </cell>
          <cell r="C1952" t="str">
            <v>-</v>
          </cell>
          <cell r="D1952" t="str">
            <v>-</v>
          </cell>
          <cell r="E1952" t="str">
            <v>-</v>
          </cell>
          <cell r="F1952" t="str">
            <v>-</v>
          </cell>
          <cell r="G1952" t="str">
            <v>-</v>
          </cell>
          <cell r="H1952" t="str">
            <v>-</v>
          </cell>
          <cell r="I1952">
            <v>0</v>
          </cell>
          <cell r="J1952">
            <v>0</v>
          </cell>
          <cell r="K1952">
            <v>0</v>
          </cell>
          <cell r="L1952" t="str">
            <v>-</v>
          </cell>
          <cell r="M1952" t="str">
            <v>-</v>
          </cell>
          <cell r="N1952">
            <v>1620</v>
          </cell>
          <cell r="O1952">
            <v>0.25</v>
          </cell>
          <cell r="P1952">
            <v>405</v>
          </cell>
          <cell r="Q1952">
            <v>0</v>
          </cell>
          <cell r="R1952">
            <v>0</v>
          </cell>
          <cell r="S1952">
            <v>0</v>
          </cell>
        </row>
        <row r="1954">
          <cell r="A1954" t="str">
            <v xml:space="preserve"> </v>
          </cell>
          <cell r="B1954" t="str">
            <v>T O T A L</v>
          </cell>
          <cell r="C1954" t="str">
            <v>Pay Item</v>
          </cell>
          <cell r="E1954" t="str">
            <v>:</v>
          </cell>
          <cell r="F1954" t="str">
            <v>IV-2-1-Un</v>
          </cell>
          <cell r="J1954">
            <v>0</v>
          </cell>
          <cell r="K1954" t="str">
            <v>-</v>
          </cell>
          <cell r="L1954">
            <v>0</v>
          </cell>
          <cell r="M1954">
            <v>0</v>
          </cell>
          <cell r="O1954" t="str">
            <v>-</v>
          </cell>
          <cell r="Q1954">
            <v>0</v>
          </cell>
          <cell r="R1954">
            <v>0</v>
          </cell>
          <cell r="S1954">
            <v>0</v>
          </cell>
        </row>
        <row r="1956">
          <cell r="A1956" t="str">
            <v xml:space="preserve">   L : Labour</v>
          </cell>
          <cell r="E1956" t="str">
            <v xml:space="preserve">    C : Cement</v>
          </cell>
          <cell r="J1956" t="str">
            <v xml:space="preserve">    S : Steel</v>
          </cell>
          <cell r="N1956" t="str">
            <v xml:space="preserve">    F : Fuel</v>
          </cell>
          <cell r="R1956" t="str">
            <v xml:space="preserve">    M : Material</v>
          </cell>
        </row>
        <row r="1957">
          <cell r="A1957" t="str">
            <v xml:space="preserve">   Economic Indicators Table 1.3</v>
          </cell>
          <cell r="E1957" t="str">
            <v xml:space="preserve">         Economic Indicators Table 1.11</v>
          </cell>
          <cell r="J1957" t="str">
            <v xml:space="preserve">         Economic Indicators Table 1.11</v>
          </cell>
          <cell r="N1957" t="str">
            <v xml:space="preserve">         "Official Diesel Oil Selling Price"</v>
          </cell>
          <cell r="R1957" t="str">
            <v xml:space="preserve">         Economic Indicators Table 1.15</v>
          </cell>
        </row>
        <row r="1958">
          <cell r="A1958" t="str">
            <v xml:space="preserve">   Consumer Price Indices for 43 Cities &amp; Changes</v>
          </cell>
          <cell r="E1958" t="str">
            <v xml:space="preserve">         Wholesale Price Indices of Manufacturing Commodities</v>
          </cell>
          <cell r="J1958" t="str">
            <v xml:space="preserve">         Wholesale Price Indices of Manufacturing Commodities</v>
          </cell>
          <cell r="N1958" t="str">
            <v xml:space="preserve">         Actual cost of high speed diesel</v>
          </cell>
          <cell r="R1958" t="str">
            <v xml:space="preserve">         Wholesale Price Indices of Construction Materials</v>
          </cell>
        </row>
        <row r="1959">
          <cell r="A1959" t="str">
            <v xml:space="preserve">   Sub-Sector General Index for Bandar Lampung</v>
          </cell>
          <cell r="E1959" t="str">
            <v xml:space="preserve">         Sub-Sector 17, Non Metallic Mineral Products</v>
          </cell>
          <cell r="J1959" t="str">
            <v xml:space="preserve">         Sub-Sector 19, Iron and Steel Products</v>
          </cell>
          <cell r="N1959" t="str">
            <v xml:space="preserve">         Estabilished by Pertamina Oil Company</v>
          </cell>
          <cell r="R1959" t="str">
            <v xml:space="preserve">         Sub-Sector 2, Public Works in Agriculture</v>
          </cell>
        </row>
        <row r="1961">
          <cell r="A1961" t="str">
            <v>Pn  =  A +  L(Ln/Lo) + C(Cn/Co) + S(Sn/So) + F(Fn/Fo) + M(Mn/Mo)</v>
          </cell>
        </row>
        <row r="1962">
          <cell r="A1962" t="str">
            <v>CALCULATION OF ESCALATION PAYMENT</v>
          </cell>
        </row>
        <row r="1963">
          <cell r="A1963" t="str">
            <v>CONTRACT PACKAGE</v>
          </cell>
          <cell r="C1963" t="str">
            <v>:</v>
          </cell>
          <cell r="D1963" t="str">
            <v>WAY CURUP IRRIGATION SUB-PROJECT PTSL-II</v>
          </cell>
          <cell r="Q1963" t="str">
            <v>CONTRACTOR</v>
          </cell>
          <cell r="R1963" t="str">
            <v>:     PT. ADHI KARYA (Persero) Tbk</v>
          </cell>
        </row>
        <row r="1964">
          <cell r="A1964" t="str">
            <v>CONTRACT NO. / DATE</v>
          </cell>
          <cell r="C1964" t="str">
            <v>:</v>
          </cell>
          <cell r="D1964" t="str">
            <v>HK.02.07-Ag.0801/WILIII/01 ,  Date : May 14th, 2004</v>
          </cell>
          <cell r="Q1964" t="str">
            <v>CONSULTANT</v>
          </cell>
          <cell r="R1964" t="str">
            <v>:     NIPPON KOEI (In Associated)</v>
          </cell>
        </row>
        <row r="1966">
          <cell r="A1966" t="str">
            <v xml:space="preserve"> PAY ITEM</v>
          </cell>
          <cell r="C1966" t="str">
            <v>:</v>
          </cell>
          <cell r="D1966" t="str">
            <v>IV - 2 - 2</v>
          </cell>
          <cell r="I1966" t="str">
            <v xml:space="preserve"> DESCRIPTION :</v>
          </cell>
          <cell r="J1966" t="str">
            <v>Excavation type - B1</v>
          </cell>
          <cell r="M1966" t="str">
            <v>QUANTITIES</v>
          </cell>
          <cell r="N1966" t="str">
            <v>ORIGINAL</v>
          </cell>
          <cell r="P1966" t="str">
            <v>CURRENT</v>
          </cell>
          <cell r="Q1966" t="str">
            <v>ORIGINAL</v>
          </cell>
          <cell r="R1966" t="str">
            <v>CURRENT</v>
          </cell>
        </row>
        <row r="1967">
          <cell r="A1967" t="str">
            <v xml:space="preserve"> COMPONENT</v>
          </cell>
          <cell r="C1967" t="str">
            <v>A</v>
          </cell>
          <cell r="D1967" t="str">
            <v>L</v>
          </cell>
          <cell r="E1967" t="str">
            <v>C</v>
          </cell>
          <cell r="F1967" t="str">
            <v>S</v>
          </cell>
          <cell r="G1967" t="str">
            <v>F</v>
          </cell>
          <cell r="H1967" t="str">
            <v>M</v>
          </cell>
          <cell r="I1967" t="str">
            <v xml:space="preserve"> QUANTITIES   :</v>
          </cell>
          <cell r="J1967">
            <v>1</v>
          </cell>
          <cell r="K1967" t="str">
            <v>cu.m</v>
          </cell>
          <cell r="M1967" t="str">
            <v>FOR</v>
          </cell>
          <cell r="N1967" t="str">
            <v>UNIT PRICE</v>
          </cell>
          <cell r="O1967" t="str">
            <v>FACTOR</v>
          </cell>
          <cell r="P1967" t="str">
            <v>UNIT PRICE</v>
          </cell>
          <cell r="Q1967" t="str">
            <v>AMOUNT</v>
          </cell>
          <cell r="R1967" t="str">
            <v>AMOUNT</v>
          </cell>
          <cell r="S1967" t="str">
            <v>PRICE ESCALATION</v>
          </cell>
        </row>
        <row r="1968">
          <cell r="A1968" t="str">
            <v xml:space="preserve"> COST FACTOR</v>
          </cell>
          <cell r="C1968">
            <v>0.25</v>
          </cell>
          <cell r="D1968">
            <v>0.15</v>
          </cell>
          <cell r="E1968" t="str">
            <v>-</v>
          </cell>
          <cell r="F1968" t="str">
            <v>-</v>
          </cell>
          <cell r="G1968" t="str">
            <v>-</v>
          </cell>
          <cell r="H1968">
            <v>0.6</v>
          </cell>
          <cell r="I1968" t="str">
            <v>SCHEDULE QUANTITIES</v>
          </cell>
          <cell r="K1968" t="str">
            <v>ACTUAL QUANTITIES (MC)</v>
          </cell>
          <cell r="M1968" t="str">
            <v>ESCALATION</v>
          </cell>
          <cell r="N1968" t="str">
            <v>Ho</v>
          </cell>
          <cell r="O1968" t="str">
            <v>Pn</v>
          </cell>
          <cell r="P1968" t="str">
            <v>Hn</v>
          </cell>
          <cell r="Q1968" t="str">
            <v>Io</v>
          </cell>
          <cell r="R1968" t="str">
            <v>In</v>
          </cell>
          <cell r="S1968" t="str">
            <v>PAYMENT</v>
          </cell>
        </row>
        <row r="1969">
          <cell r="A1969" t="str">
            <v xml:space="preserve"> ZERO INDEX / DEC 2002</v>
          </cell>
          <cell r="C1969" t="str">
            <v>-</v>
          </cell>
          <cell r="D1969">
            <v>110.63</v>
          </cell>
          <cell r="E1969">
            <v>294</v>
          </cell>
          <cell r="F1969">
            <v>345</v>
          </cell>
          <cell r="G1969">
            <v>1650</v>
          </cell>
          <cell r="H1969">
            <v>350</v>
          </cell>
          <cell r="I1969" t="str">
            <v>CUMULATIVE</v>
          </cell>
          <cell r="J1969" t="str">
            <v>MONTHLY</v>
          </cell>
          <cell r="K1969" t="str">
            <v>CUMULATIVE</v>
          </cell>
          <cell r="L1969" t="str">
            <v>MONTHLY</v>
          </cell>
          <cell r="M1969" t="str">
            <v>PAYMENT</v>
          </cell>
        </row>
        <row r="1970">
          <cell r="A1970">
            <v>1</v>
          </cell>
          <cell r="B1970">
            <v>2</v>
          </cell>
          <cell r="C1970">
            <v>3</v>
          </cell>
          <cell r="D1970">
            <v>4</v>
          </cell>
          <cell r="E1970">
            <v>5</v>
          </cell>
          <cell r="F1970">
            <v>6</v>
          </cell>
          <cell r="G1970">
            <v>7</v>
          </cell>
          <cell r="H1970">
            <v>8</v>
          </cell>
          <cell r="I1970">
            <v>9</v>
          </cell>
          <cell r="J1970">
            <v>10</v>
          </cell>
          <cell r="K1970">
            <v>11</v>
          </cell>
          <cell r="L1970">
            <v>12</v>
          </cell>
          <cell r="M1970">
            <v>13</v>
          </cell>
          <cell r="N1970">
            <v>14</v>
          </cell>
          <cell r="O1970">
            <v>15</v>
          </cell>
          <cell r="P1970" t="str">
            <v>16=14x15</v>
          </cell>
          <cell r="Q1970" t="str">
            <v>17=13x14</v>
          </cell>
          <cell r="R1970" t="str">
            <v>18=13x16</v>
          </cell>
          <cell r="S1970" t="str">
            <v>19=18-17</v>
          </cell>
        </row>
        <row r="1972">
          <cell r="A1972" t="str">
            <v>2004</v>
          </cell>
          <cell r="B1972" t="str">
            <v xml:space="preserve">  JUNE</v>
          </cell>
          <cell r="C1972" t="str">
            <v>-</v>
          </cell>
          <cell r="D1972" t="str">
            <v>-</v>
          </cell>
          <cell r="E1972" t="str">
            <v>-</v>
          </cell>
          <cell r="F1972" t="str">
            <v>-</v>
          </cell>
          <cell r="G1972" t="str">
            <v>-</v>
          </cell>
          <cell r="H1972" t="str">
            <v>-</v>
          </cell>
          <cell r="I1972">
            <v>0</v>
          </cell>
          <cell r="J1972">
            <v>0</v>
          </cell>
          <cell r="K1972" t="str">
            <v>-</v>
          </cell>
          <cell r="L1972" t="str">
            <v>-</v>
          </cell>
          <cell r="M1972" t="str">
            <v>-</v>
          </cell>
          <cell r="N1972" t="str">
            <v>-</v>
          </cell>
          <cell r="O1972" t="str">
            <v>-</v>
          </cell>
          <cell r="P1972" t="str">
            <v>-</v>
          </cell>
          <cell r="Q1972" t="str">
            <v>-</v>
          </cell>
          <cell r="R1972" t="str">
            <v>-</v>
          </cell>
          <cell r="S1972" t="str">
            <v>-</v>
          </cell>
        </row>
        <row r="1973">
          <cell r="B1973" t="str">
            <v xml:space="preserve">  JULY</v>
          </cell>
          <cell r="C1973" t="str">
            <v>-</v>
          </cell>
          <cell r="D1973" t="str">
            <v>-</v>
          </cell>
          <cell r="E1973" t="str">
            <v>-</v>
          </cell>
          <cell r="F1973" t="str">
            <v>-</v>
          </cell>
          <cell r="G1973" t="str">
            <v>-</v>
          </cell>
          <cell r="H1973" t="str">
            <v>-</v>
          </cell>
          <cell r="I1973">
            <v>0</v>
          </cell>
          <cell r="J1973">
            <v>0</v>
          </cell>
          <cell r="K1973">
            <v>0</v>
          </cell>
          <cell r="L1973" t="str">
            <v>-</v>
          </cell>
          <cell r="M1973" t="str">
            <v>-</v>
          </cell>
          <cell r="N1973" t="str">
            <v>-</v>
          </cell>
          <cell r="O1973" t="str">
            <v>-</v>
          </cell>
          <cell r="P1973" t="str">
            <v>-</v>
          </cell>
          <cell r="Q1973" t="str">
            <v>-</v>
          </cell>
          <cell r="R1973" t="str">
            <v>-</v>
          </cell>
          <cell r="S1973" t="str">
            <v>-</v>
          </cell>
        </row>
        <row r="1974">
          <cell r="B1974" t="str">
            <v xml:space="preserve">  AUGUST</v>
          </cell>
          <cell r="C1974" t="str">
            <v>-</v>
          </cell>
          <cell r="D1974" t="str">
            <v>-</v>
          </cell>
          <cell r="E1974" t="str">
            <v>-</v>
          </cell>
          <cell r="F1974" t="str">
            <v>-</v>
          </cell>
          <cell r="G1974" t="str">
            <v>-</v>
          </cell>
          <cell r="H1974" t="str">
            <v>-</v>
          </cell>
          <cell r="I1974">
            <v>0</v>
          </cell>
          <cell r="J1974">
            <v>0</v>
          </cell>
          <cell r="K1974">
            <v>0</v>
          </cell>
          <cell r="L1974" t="str">
            <v>-</v>
          </cell>
          <cell r="M1974" t="str">
            <v>-</v>
          </cell>
          <cell r="N1974" t="str">
            <v>-</v>
          </cell>
          <cell r="O1974" t="str">
            <v>-</v>
          </cell>
          <cell r="P1974" t="str">
            <v>-</v>
          </cell>
          <cell r="Q1974" t="str">
            <v>-</v>
          </cell>
          <cell r="R1974" t="str">
            <v>-</v>
          </cell>
          <cell r="S1974" t="str">
            <v>-</v>
          </cell>
        </row>
        <row r="1975">
          <cell r="B1975" t="str">
            <v xml:space="preserve">  SEPTEMBER</v>
          </cell>
          <cell r="C1975" t="str">
            <v>-</v>
          </cell>
          <cell r="D1975" t="str">
            <v>-</v>
          </cell>
          <cell r="E1975" t="str">
            <v>-</v>
          </cell>
          <cell r="F1975" t="str">
            <v>-</v>
          </cell>
          <cell r="G1975" t="str">
            <v>-</v>
          </cell>
          <cell r="H1975" t="str">
            <v>-</v>
          </cell>
          <cell r="I1975">
            <v>0</v>
          </cell>
          <cell r="J1975">
            <v>0</v>
          </cell>
          <cell r="K1975">
            <v>0</v>
          </cell>
          <cell r="L1975" t="str">
            <v>-</v>
          </cell>
          <cell r="M1975" t="str">
            <v>-</v>
          </cell>
          <cell r="N1975" t="str">
            <v>-</v>
          </cell>
          <cell r="O1975" t="str">
            <v>-</v>
          </cell>
          <cell r="P1975" t="str">
            <v>-</v>
          </cell>
          <cell r="Q1975" t="str">
            <v>-</v>
          </cell>
          <cell r="R1975" t="str">
            <v>-</v>
          </cell>
          <cell r="S1975" t="str">
            <v>-</v>
          </cell>
        </row>
        <row r="1976">
          <cell r="B1976" t="str">
            <v xml:space="preserve">  OCTOBER</v>
          </cell>
          <cell r="C1976" t="str">
            <v>-</v>
          </cell>
          <cell r="D1976" t="str">
            <v>-</v>
          </cell>
          <cell r="E1976" t="str">
            <v>-</v>
          </cell>
          <cell r="F1976" t="str">
            <v>-</v>
          </cell>
          <cell r="G1976" t="str">
            <v>-</v>
          </cell>
          <cell r="H1976" t="str">
            <v>-</v>
          </cell>
          <cell r="I1976">
            <v>0</v>
          </cell>
          <cell r="J1976">
            <v>0</v>
          </cell>
          <cell r="K1976">
            <v>0</v>
          </cell>
          <cell r="L1976" t="str">
            <v>-</v>
          </cell>
          <cell r="M1976" t="str">
            <v>-</v>
          </cell>
          <cell r="N1976" t="str">
            <v>-</v>
          </cell>
          <cell r="O1976" t="str">
            <v>-</v>
          </cell>
          <cell r="P1976" t="str">
            <v>-</v>
          </cell>
          <cell r="Q1976" t="str">
            <v>-</v>
          </cell>
          <cell r="R1976" t="str">
            <v>-</v>
          </cell>
          <cell r="S1976" t="str">
            <v>-</v>
          </cell>
        </row>
        <row r="1977">
          <cell r="B1977" t="str">
            <v xml:space="preserve">  NOVEMBER</v>
          </cell>
          <cell r="C1977" t="str">
            <v>-</v>
          </cell>
          <cell r="D1977" t="str">
            <v>-</v>
          </cell>
          <cell r="E1977" t="str">
            <v>-</v>
          </cell>
          <cell r="F1977" t="str">
            <v>-</v>
          </cell>
          <cell r="G1977" t="str">
            <v>-</v>
          </cell>
          <cell r="H1977" t="str">
            <v>-</v>
          </cell>
          <cell r="I1977">
            <v>0</v>
          </cell>
          <cell r="J1977">
            <v>0</v>
          </cell>
          <cell r="K1977">
            <v>0</v>
          </cell>
          <cell r="L1977" t="str">
            <v>-</v>
          </cell>
          <cell r="M1977" t="str">
            <v>-</v>
          </cell>
          <cell r="N1977" t="str">
            <v>-</v>
          </cell>
          <cell r="O1977" t="str">
            <v>-</v>
          </cell>
          <cell r="P1977" t="str">
            <v>-</v>
          </cell>
          <cell r="Q1977" t="str">
            <v>-</v>
          </cell>
          <cell r="R1977" t="str">
            <v>-</v>
          </cell>
          <cell r="S1977" t="str">
            <v>-</v>
          </cell>
        </row>
        <row r="1978">
          <cell r="B1978" t="str">
            <v xml:space="preserve">  DECEMBER</v>
          </cell>
          <cell r="C1978" t="str">
            <v>-</v>
          </cell>
          <cell r="D1978" t="str">
            <v>-</v>
          </cell>
          <cell r="E1978" t="str">
            <v>-</v>
          </cell>
          <cell r="F1978" t="str">
            <v>-</v>
          </cell>
          <cell r="G1978" t="str">
            <v>-</v>
          </cell>
          <cell r="H1978" t="str">
            <v>-</v>
          </cell>
          <cell r="I1978">
            <v>0</v>
          </cell>
          <cell r="J1978">
            <v>0</v>
          </cell>
          <cell r="K1978">
            <v>0</v>
          </cell>
          <cell r="L1978" t="str">
            <v>-</v>
          </cell>
          <cell r="M1978" t="str">
            <v>-</v>
          </cell>
          <cell r="N1978" t="str">
            <v>-</v>
          </cell>
          <cell r="O1978" t="str">
            <v>-</v>
          </cell>
          <cell r="P1978" t="str">
            <v>-</v>
          </cell>
          <cell r="Q1978" t="str">
            <v>-</v>
          </cell>
          <cell r="R1978" t="str">
            <v>-</v>
          </cell>
          <cell r="S1978" t="str">
            <v>-</v>
          </cell>
        </row>
        <row r="1979">
          <cell r="A1979" t="str">
            <v>2005</v>
          </cell>
          <cell r="B1979" t="str">
            <v xml:space="preserve">  JANUARY</v>
          </cell>
          <cell r="C1979" t="str">
            <v>-</v>
          </cell>
          <cell r="D1979" t="str">
            <v>-</v>
          </cell>
          <cell r="E1979" t="str">
            <v>-</v>
          </cell>
          <cell r="F1979" t="str">
            <v>-</v>
          </cell>
          <cell r="G1979" t="str">
            <v>-</v>
          </cell>
          <cell r="H1979" t="str">
            <v>-</v>
          </cell>
          <cell r="I1979">
            <v>0</v>
          </cell>
          <cell r="J1979">
            <v>0</v>
          </cell>
          <cell r="K1979">
            <v>0</v>
          </cell>
          <cell r="L1979" t="str">
            <v>-</v>
          </cell>
          <cell r="M1979" t="str">
            <v>-</v>
          </cell>
          <cell r="N1979" t="str">
            <v>-</v>
          </cell>
          <cell r="O1979" t="str">
            <v>-</v>
          </cell>
          <cell r="P1979" t="str">
            <v>-</v>
          </cell>
          <cell r="Q1979" t="str">
            <v>-</v>
          </cell>
          <cell r="R1979" t="str">
            <v>-</v>
          </cell>
          <cell r="S1979" t="str">
            <v>-</v>
          </cell>
        </row>
        <row r="1980">
          <cell r="B1980" t="str">
            <v xml:space="preserve">  FEBRUARY</v>
          </cell>
          <cell r="C1980" t="str">
            <v>-</v>
          </cell>
          <cell r="D1980" t="str">
            <v>-</v>
          </cell>
          <cell r="E1980" t="str">
            <v>-</v>
          </cell>
          <cell r="F1980" t="str">
            <v>-</v>
          </cell>
          <cell r="G1980" t="str">
            <v>-</v>
          </cell>
          <cell r="H1980" t="str">
            <v>-</v>
          </cell>
          <cell r="I1980">
            <v>0</v>
          </cell>
          <cell r="J1980">
            <v>0</v>
          </cell>
          <cell r="K1980">
            <v>0</v>
          </cell>
          <cell r="L1980" t="str">
            <v>-</v>
          </cell>
          <cell r="M1980" t="str">
            <v>-</v>
          </cell>
          <cell r="N1980" t="str">
            <v>-</v>
          </cell>
          <cell r="O1980" t="str">
            <v>-</v>
          </cell>
          <cell r="P1980" t="str">
            <v>-</v>
          </cell>
          <cell r="Q1980" t="str">
            <v>-</v>
          </cell>
          <cell r="R1980" t="str">
            <v>-</v>
          </cell>
          <cell r="S1980" t="str">
            <v>-</v>
          </cell>
        </row>
        <row r="1981">
          <cell r="B1981" t="str">
            <v xml:space="preserve">  MARCH</v>
          </cell>
          <cell r="C1981" t="str">
            <v>-</v>
          </cell>
          <cell r="D1981" t="str">
            <v>-</v>
          </cell>
          <cell r="E1981" t="str">
            <v>-</v>
          </cell>
          <cell r="F1981" t="str">
            <v>-</v>
          </cell>
          <cell r="G1981" t="str">
            <v>-</v>
          </cell>
          <cell r="H1981" t="str">
            <v>-</v>
          </cell>
          <cell r="I1981">
            <v>0</v>
          </cell>
          <cell r="J1981">
            <v>0</v>
          </cell>
          <cell r="K1981">
            <v>0</v>
          </cell>
          <cell r="L1981" t="str">
            <v>-</v>
          </cell>
          <cell r="M1981" t="str">
            <v>-</v>
          </cell>
          <cell r="N1981" t="str">
            <v>-</v>
          </cell>
          <cell r="O1981" t="str">
            <v>-</v>
          </cell>
          <cell r="P1981" t="str">
            <v>-</v>
          </cell>
          <cell r="Q1981" t="str">
            <v>-</v>
          </cell>
          <cell r="R1981" t="str">
            <v>-</v>
          </cell>
          <cell r="S1981" t="str">
            <v>-</v>
          </cell>
        </row>
        <row r="1982">
          <cell r="B1982" t="str">
            <v xml:space="preserve">  APRIL</v>
          </cell>
          <cell r="C1982" t="str">
            <v>-</v>
          </cell>
          <cell r="D1982" t="str">
            <v>-</v>
          </cell>
          <cell r="E1982" t="str">
            <v>-</v>
          </cell>
          <cell r="F1982" t="str">
            <v>-</v>
          </cell>
          <cell r="G1982" t="str">
            <v>-</v>
          </cell>
          <cell r="H1982" t="str">
            <v>-</v>
          </cell>
          <cell r="I1982">
            <v>0</v>
          </cell>
          <cell r="J1982">
            <v>0</v>
          </cell>
          <cell r="K1982">
            <v>0</v>
          </cell>
          <cell r="L1982" t="str">
            <v>-</v>
          </cell>
          <cell r="M1982" t="str">
            <v>-</v>
          </cell>
          <cell r="N1982" t="str">
            <v>-</v>
          </cell>
          <cell r="O1982" t="str">
            <v>-</v>
          </cell>
          <cell r="P1982" t="str">
            <v>-</v>
          </cell>
          <cell r="Q1982" t="str">
            <v>-</v>
          </cell>
          <cell r="R1982" t="str">
            <v>-</v>
          </cell>
          <cell r="S1982" t="str">
            <v>-</v>
          </cell>
        </row>
        <row r="1983">
          <cell r="B1983" t="str">
            <v xml:space="preserve">  MAY</v>
          </cell>
          <cell r="C1983" t="str">
            <v>-</v>
          </cell>
          <cell r="D1983" t="str">
            <v>-</v>
          </cell>
          <cell r="E1983" t="str">
            <v>-</v>
          </cell>
          <cell r="F1983" t="str">
            <v>-</v>
          </cell>
          <cell r="G1983" t="str">
            <v>-</v>
          </cell>
          <cell r="H1983" t="str">
            <v>-</v>
          </cell>
          <cell r="I1983">
            <v>0</v>
          </cell>
          <cell r="J1983">
            <v>0</v>
          </cell>
          <cell r="K1983">
            <v>0</v>
          </cell>
          <cell r="L1983" t="str">
            <v xml:space="preserve">-     </v>
          </cell>
          <cell r="M1983" t="str">
            <v>-</v>
          </cell>
          <cell r="N1983" t="str">
            <v>-</v>
          </cell>
          <cell r="O1983" t="str">
            <v>-</v>
          </cell>
          <cell r="P1983" t="str">
            <v>-</v>
          </cell>
          <cell r="Q1983" t="str">
            <v>-</v>
          </cell>
          <cell r="R1983" t="str">
            <v>-</v>
          </cell>
          <cell r="S1983" t="str">
            <v>-</v>
          </cell>
        </row>
        <row r="1984">
          <cell r="B1984" t="str">
            <v xml:space="preserve">  JUNE</v>
          </cell>
          <cell r="C1984" t="str">
            <v>-</v>
          </cell>
          <cell r="D1984">
            <v>121.75</v>
          </cell>
          <cell r="E1984">
            <v>323</v>
          </cell>
          <cell r="F1984">
            <v>491</v>
          </cell>
          <cell r="G1984">
            <v>2100</v>
          </cell>
          <cell r="H1984">
            <v>441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13383</v>
          </cell>
          <cell r="O1984">
            <v>1.1710772846425019</v>
          </cell>
          <cell r="P1984">
            <v>15672.527300370604</v>
          </cell>
          <cell r="Q1984">
            <v>0</v>
          </cell>
          <cell r="R1984">
            <v>0</v>
          </cell>
          <cell r="S1984">
            <v>0</v>
          </cell>
        </row>
        <row r="1985">
          <cell r="B1985" t="str">
            <v xml:space="preserve">  JULY</v>
          </cell>
          <cell r="C1985" t="str">
            <v>-</v>
          </cell>
          <cell r="D1985">
            <v>122.55</v>
          </cell>
          <cell r="E1985">
            <v>325</v>
          </cell>
          <cell r="F1985">
            <v>491</v>
          </cell>
          <cell r="G1985">
            <v>2100</v>
          </cell>
          <cell r="H1985">
            <v>449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13383</v>
          </cell>
          <cell r="O1985">
            <v>1.1858762670936582</v>
          </cell>
          <cell r="P1985">
            <v>15870.582082514427</v>
          </cell>
          <cell r="Q1985">
            <v>0</v>
          </cell>
          <cell r="R1985">
            <v>0</v>
          </cell>
          <cell r="S1985">
            <v>0</v>
          </cell>
        </row>
        <row r="1986">
          <cell r="B1986" t="str">
            <v xml:space="preserve">  AUGUST</v>
          </cell>
          <cell r="C1986" t="str">
            <v>-</v>
          </cell>
          <cell r="D1986">
            <v>122.49</v>
          </cell>
          <cell r="E1986">
            <v>326</v>
          </cell>
          <cell r="F1986">
            <v>493</v>
          </cell>
          <cell r="G1986">
            <v>2100</v>
          </cell>
          <cell r="H1986">
            <v>452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13383</v>
          </cell>
          <cell r="O1986">
            <v>1.1909377719812502</v>
          </cell>
          <cell r="P1986">
            <v>15938.320202425071</v>
          </cell>
          <cell r="Q1986">
            <v>0</v>
          </cell>
          <cell r="R1986">
            <v>0</v>
          </cell>
          <cell r="S1986">
            <v>0</v>
          </cell>
        </row>
        <row r="1987">
          <cell r="B1987" t="str">
            <v xml:space="preserve">  SEPTEMBER</v>
          </cell>
          <cell r="C1987" t="str">
            <v>-</v>
          </cell>
          <cell r="D1987">
            <v>123.27</v>
          </cell>
          <cell r="E1987">
            <v>330</v>
          </cell>
          <cell r="F1987">
            <v>495</v>
          </cell>
          <cell r="G1987">
            <v>2100</v>
          </cell>
          <cell r="H1987">
            <v>462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13383</v>
          </cell>
          <cell r="O1987">
            <v>1.2091382084425562</v>
          </cell>
          <cell r="P1987">
            <v>16181.89664358673</v>
          </cell>
          <cell r="Q1987">
            <v>0</v>
          </cell>
          <cell r="R1987">
            <v>0</v>
          </cell>
          <cell r="S1987">
            <v>0</v>
          </cell>
        </row>
        <row r="1988">
          <cell r="B1988" t="str">
            <v xml:space="preserve">  OCTOBER</v>
          </cell>
          <cell r="C1988" t="str">
            <v>-</v>
          </cell>
          <cell r="D1988">
            <v>139.13999999999999</v>
          </cell>
          <cell r="E1988">
            <v>376</v>
          </cell>
          <cell r="F1988">
            <v>511</v>
          </cell>
          <cell r="G1988">
            <v>4300</v>
          </cell>
          <cell r="H1988">
            <v>500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13383</v>
          </cell>
          <cell r="O1988">
            <v>1.2957987371030848</v>
          </cell>
          <cell r="P1988">
            <v>17341.674498650584</v>
          </cell>
          <cell r="Q1988">
            <v>0</v>
          </cell>
          <cell r="R1988">
            <v>0</v>
          </cell>
          <cell r="S1988">
            <v>0</v>
          </cell>
        </row>
        <row r="1989">
          <cell r="B1989" t="str">
            <v xml:space="preserve">  NOVEMBER</v>
          </cell>
          <cell r="C1989" t="str">
            <v>-</v>
          </cell>
          <cell r="D1989">
            <v>140.15</v>
          </cell>
          <cell r="E1989">
            <v>393</v>
          </cell>
          <cell r="F1989">
            <v>511</v>
          </cell>
          <cell r="G1989">
            <v>4300</v>
          </cell>
          <cell r="H1989">
            <v>510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13383</v>
          </cell>
          <cell r="O1989">
            <v>1.3143110238762414</v>
          </cell>
          <cell r="P1989">
            <v>17589.424432535739</v>
          </cell>
          <cell r="Q1989">
            <v>0</v>
          </cell>
          <cell r="R1989">
            <v>0</v>
          </cell>
          <cell r="S1989">
            <v>0</v>
          </cell>
        </row>
        <row r="1990">
          <cell r="B1990" t="str">
            <v xml:space="preserve">  DECEMBER</v>
          </cell>
          <cell r="C1990" t="str">
            <v>-</v>
          </cell>
          <cell r="D1990">
            <v>140.32</v>
          </cell>
          <cell r="E1990">
            <v>393</v>
          </cell>
          <cell r="F1990">
            <v>511</v>
          </cell>
          <cell r="G1990">
            <v>4300</v>
          </cell>
          <cell r="H1990">
            <v>510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13383</v>
          </cell>
          <cell r="O1990">
            <v>1.3145415219328263</v>
          </cell>
          <cell r="P1990">
            <v>17592.509188027012</v>
          </cell>
          <cell r="Q1990">
            <v>0</v>
          </cell>
          <cell r="R1990">
            <v>0</v>
          </cell>
          <cell r="S1990">
            <v>0</v>
          </cell>
        </row>
        <row r="1991">
          <cell r="A1991" t="str">
            <v>2006</v>
          </cell>
          <cell r="B1991" t="str">
            <v xml:space="preserve">  JANUARY</v>
          </cell>
          <cell r="C1991" t="str">
            <v>-</v>
          </cell>
          <cell r="D1991" t="str">
            <v>-</v>
          </cell>
          <cell r="E1991" t="str">
            <v>-</v>
          </cell>
          <cell r="F1991" t="str">
            <v>-</v>
          </cell>
          <cell r="G1991" t="str">
            <v>-</v>
          </cell>
          <cell r="H1991" t="str">
            <v>-</v>
          </cell>
          <cell r="I1991">
            <v>0</v>
          </cell>
          <cell r="J1991">
            <v>0</v>
          </cell>
          <cell r="K1991">
            <v>0</v>
          </cell>
          <cell r="L1991" t="str">
            <v>-</v>
          </cell>
          <cell r="M1991" t="str">
            <v>-</v>
          </cell>
          <cell r="N1991">
            <v>13383</v>
          </cell>
          <cell r="O1991">
            <v>0.25</v>
          </cell>
          <cell r="P1991">
            <v>3345.75</v>
          </cell>
          <cell r="Q1991">
            <v>0</v>
          </cell>
          <cell r="R1991">
            <v>0</v>
          </cell>
          <cell r="S1991">
            <v>0</v>
          </cell>
        </row>
        <row r="1992">
          <cell r="B1992" t="str">
            <v xml:space="preserve">  FEBRUARY</v>
          </cell>
          <cell r="C1992" t="str">
            <v>-</v>
          </cell>
          <cell r="D1992" t="str">
            <v>-</v>
          </cell>
          <cell r="E1992" t="str">
            <v>-</v>
          </cell>
          <cell r="F1992" t="str">
            <v>-</v>
          </cell>
          <cell r="G1992" t="str">
            <v>-</v>
          </cell>
          <cell r="H1992" t="str">
            <v>-</v>
          </cell>
          <cell r="I1992">
            <v>0</v>
          </cell>
          <cell r="J1992">
            <v>0</v>
          </cell>
          <cell r="K1992">
            <v>0</v>
          </cell>
          <cell r="L1992" t="str">
            <v>-</v>
          </cell>
          <cell r="M1992" t="str">
            <v>-</v>
          </cell>
          <cell r="N1992">
            <v>13383</v>
          </cell>
          <cell r="O1992">
            <v>0.25</v>
          </cell>
          <cell r="P1992">
            <v>3345.75</v>
          </cell>
          <cell r="Q1992">
            <v>0</v>
          </cell>
          <cell r="R1992">
            <v>0</v>
          </cell>
          <cell r="S1992">
            <v>0</v>
          </cell>
        </row>
        <row r="1993">
          <cell r="B1993" t="str">
            <v xml:space="preserve">  MARCH</v>
          </cell>
          <cell r="C1993" t="str">
            <v>-</v>
          </cell>
          <cell r="D1993" t="str">
            <v>-</v>
          </cell>
          <cell r="E1993" t="str">
            <v>-</v>
          </cell>
          <cell r="F1993" t="str">
            <v>-</v>
          </cell>
          <cell r="G1993" t="str">
            <v>-</v>
          </cell>
          <cell r="H1993" t="str">
            <v>-</v>
          </cell>
          <cell r="I1993">
            <v>0</v>
          </cell>
          <cell r="J1993">
            <v>0</v>
          </cell>
          <cell r="K1993">
            <v>0</v>
          </cell>
          <cell r="L1993" t="str">
            <v>-</v>
          </cell>
          <cell r="M1993" t="str">
            <v>-</v>
          </cell>
          <cell r="N1993">
            <v>13383</v>
          </cell>
          <cell r="O1993">
            <v>0.25</v>
          </cell>
          <cell r="P1993">
            <v>3345.75</v>
          </cell>
          <cell r="Q1993">
            <v>0</v>
          </cell>
          <cell r="R1993">
            <v>0</v>
          </cell>
          <cell r="S1993">
            <v>0</v>
          </cell>
        </row>
        <row r="1994">
          <cell r="B1994" t="str">
            <v xml:space="preserve">  APRIL</v>
          </cell>
          <cell r="C1994" t="str">
            <v>-</v>
          </cell>
          <cell r="D1994" t="str">
            <v>-</v>
          </cell>
          <cell r="E1994" t="str">
            <v>-</v>
          </cell>
          <cell r="F1994" t="str">
            <v>-</v>
          </cell>
          <cell r="G1994" t="str">
            <v>-</v>
          </cell>
          <cell r="H1994" t="str">
            <v>-</v>
          </cell>
          <cell r="I1994">
            <v>0</v>
          </cell>
          <cell r="J1994">
            <v>0</v>
          </cell>
          <cell r="K1994">
            <v>0</v>
          </cell>
          <cell r="L1994" t="str">
            <v>-</v>
          </cell>
          <cell r="M1994" t="str">
            <v>-</v>
          </cell>
          <cell r="N1994">
            <v>13383</v>
          </cell>
          <cell r="O1994">
            <v>0.25</v>
          </cell>
          <cell r="P1994">
            <v>3345.75</v>
          </cell>
          <cell r="Q1994">
            <v>0</v>
          </cell>
          <cell r="R1994">
            <v>0</v>
          </cell>
          <cell r="S1994">
            <v>0</v>
          </cell>
        </row>
        <row r="1995">
          <cell r="B1995" t="str">
            <v xml:space="preserve">  MAY</v>
          </cell>
          <cell r="C1995" t="str">
            <v>-</v>
          </cell>
          <cell r="D1995" t="str">
            <v>-</v>
          </cell>
          <cell r="E1995" t="str">
            <v>-</v>
          </cell>
          <cell r="F1995" t="str">
            <v>-</v>
          </cell>
          <cell r="G1995" t="str">
            <v>-</v>
          </cell>
          <cell r="H1995" t="str">
            <v>-</v>
          </cell>
          <cell r="I1995">
            <v>0</v>
          </cell>
          <cell r="J1995">
            <v>0</v>
          </cell>
          <cell r="K1995">
            <v>0</v>
          </cell>
          <cell r="L1995" t="str">
            <v>-</v>
          </cell>
          <cell r="M1995" t="str">
            <v>-</v>
          </cell>
          <cell r="N1995">
            <v>13383</v>
          </cell>
          <cell r="O1995">
            <v>0.25</v>
          </cell>
          <cell r="P1995">
            <v>3345.75</v>
          </cell>
          <cell r="Q1995">
            <v>0</v>
          </cell>
          <cell r="R1995">
            <v>0</v>
          </cell>
          <cell r="S1995">
            <v>0</v>
          </cell>
        </row>
        <row r="1996">
          <cell r="B1996" t="str">
            <v xml:space="preserve">  JUNE</v>
          </cell>
          <cell r="C1996" t="str">
            <v>-</v>
          </cell>
          <cell r="D1996" t="str">
            <v>-</v>
          </cell>
          <cell r="E1996" t="str">
            <v>-</v>
          </cell>
          <cell r="F1996" t="str">
            <v>-</v>
          </cell>
          <cell r="G1996" t="str">
            <v>-</v>
          </cell>
          <cell r="H1996" t="str">
            <v>-</v>
          </cell>
          <cell r="I1996">
            <v>0</v>
          </cell>
          <cell r="J1996">
            <v>0</v>
          </cell>
          <cell r="K1996">
            <v>0</v>
          </cell>
          <cell r="L1996" t="str">
            <v>-</v>
          </cell>
          <cell r="M1996" t="str">
            <v>-</v>
          </cell>
          <cell r="N1996">
            <v>13383</v>
          </cell>
          <cell r="O1996">
            <v>0.25</v>
          </cell>
          <cell r="P1996">
            <v>3345.75</v>
          </cell>
          <cell r="Q1996">
            <v>0</v>
          </cell>
          <cell r="R1996">
            <v>0</v>
          </cell>
          <cell r="S1996">
            <v>0</v>
          </cell>
        </row>
        <row r="1997">
          <cell r="B1997" t="str">
            <v xml:space="preserve">  JULY</v>
          </cell>
          <cell r="C1997" t="str">
            <v>-</v>
          </cell>
          <cell r="D1997" t="str">
            <v>-</v>
          </cell>
          <cell r="E1997" t="str">
            <v>-</v>
          </cell>
          <cell r="F1997" t="str">
            <v>-</v>
          </cell>
          <cell r="G1997" t="str">
            <v>-</v>
          </cell>
          <cell r="H1997" t="str">
            <v>-</v>
          </cell>
          <cell r="I1997">
            <v>10</v>
          </cell>
          <cell r="J1997">
            <v>10</v>
          </cell>
          <cell r="K1997">
            <v>0</v>
          </cell>
          <cell r="L1997" t="str">
            <v>-</v>
          </cell>
          <cell r="M1997" t="str">
            <v>-</v>
          </cell>
          <cell r="N1997">
            <v>13383</v>
          </cell>
          <cell r="O1997">
            <v>0.25</v>
          </cell>
          <cell r="P1997">
            <v>3345.75</v>
          </cell>
          <cell r="Q1997">
            <v>0</v>
          </cell>
          <cell r="R1997">
            <v>0</v>
          </cell>
          <cell r="S1997">
            <v>0</v>
          </cell>
        </row>
        <row r="1998">
          <cell r="B1998" t="str">
            <v xml:space="preserve">  AUGUST</v>
          </cell>
          <cell r="C1998" t="str">
            <v>-</v>
          </cell>
          <cell r="D1998" t="str">
            <v>-</v>
          </cell>
          <cell r="E1998" t="str">
            <v>-</v>
          </cell>
          <cell r="F1998" t="str">
            <v>-</v>
          </cell>
          <cell r="G1998" t="str">
            <v>-</v>
          </cell>
          <cell r="H1998" t="str">
            <v>-</v>
          </cell>
          <cell r="I1998">
            <v>10</v>
          </cell>
          <cell r="J1998">
            <v>0</v>
          </cell>
          <cell r="K1998">
            <v>0</v>
          </cell>
          <cell r="L1998" t="str">
            <v>-</v>
          </cell>
          <cell r="M1998" t="str">
            <v>-</v>
          </cell>
          <cell r="N1998">
            <v>13383</v>
          </cell>
          <cell r="O1998">
            <v>0.25</v>
          </cell>
          <cell r="P1998">
            <v>3345.75</v>
          </cell>
          <cell r="Q1998">
            <v>0</v>
          </cell>
          <cell r="R1998">
            <v>0</v>
          </cell>
          <cell r="S1998">
            <v>0</v>
          </cell>
        </row>
        <row r="1999">
          <cell r="B1999" t="str">
            <v xml:space="preserve">  SEPTEMBER</v>
          </cell>
          <cell r="C1999" t="str">
            <v>-</v>
          </cell>
          <cell r="D1999" t="str">
            <v>-</v>
          </cell>
          <cell r="E1999" t="str">
            <v>-</v>
          </cell>
          <cell r="F1999" t="str">
            <v>-</v>
          </cell>
          <cell r="G1999" t="str">
            <v>-</v>
          </cell>
          <cell r="H1999" t="str">
            <v>-</v>
          </cell>
          <cell r="I1999">
            <v>10</v>
          </cell>
          <cell r="J1999">
            <v>0</v>
          </cell>
          <cell r="K1999">
            <v>0</v>
          </cell>
          <cell r="L1999" t="str">
            <v>-</v>
          </cell>
          <cell r="M1999" t="str">
            <v>-</v>
          </cell>
          <cell r="N1999">
            <v>13383</v>
          </cell>
          <cell r="O1999">
            <v>0.25</v>
          </cell>
          <cell r="P1999">
            <v>3345.75</v>
          </cell>
          <cell r="Q1999">
            <v>0</v>
          </cell>
          <cell r="R1999">
            <v>0</v>
          </cell>
          <cell r="S1999">
            <v>0</v>
          </cell>
        </row>
        <row r="2000">
          <cell r="B2000" t="str">
            <v xml:space="preserve">  OCTOBER</v>
          </cell>
          <cell r="C2000" t="str">
            <v>-</v>
          </cell>
          <cell r="D2000" t="str">
            <v>-</v>
          </cell>
          <cell r="E2000" t="str">
            <v>-</v>
          </cell>
          <cell r="F2000" t="str">
            <v>-</v>
          </cell>
          <cell r="G2000" t="str">
            <v>-</v>
          </cell>
          <cell r="H2000" t="str">
            <v>-</v>
          </cell>
          <cell r="I2000">
            <v>10</v>
          </cell>
          <cell r="J2000">
            <v>0</v>
          </cell>
          <cell r="K2000">
            <v>0</v>
          </cell>
          <cell r="L2000" t="str">
            <v>-</v>
          </cell>
          <cell r="M2000" t="str">
            <v>-</v>
          </cell>
          <cell r="N2000">
            <v>13383</v>
          </cell>
          <cell r="O2000">
            <v>0.25</v>
          </cell>
          <cell r="P2000">
            <v>3345.75</v>
          </cell>
          <cell r="Q2000">
            <v>0</v>
          </cell>
          <cell r="R2000">
            <v>0</v>
          </cell>
          <cell r="S2000">
            <v>0</v>
          </cell>
        </row>
        <row r="2001">
          <cell r="B2001" t="str">
            <v xml:space="preserve">  NOVEMBER</v>
          </cell>
          <cell r="C2001" t="str">
            <v>-</v>
          </cell>
          <cell r="D2001" t="str">
            <v>-</v>
          </cell>
          <cell r="E2001" t="str">
            <v>-</v>
          </cell>
          <cell r="F2001" t="str">
            <v>-</v>
          </cell>
          <cell r="G2001" t="str">
            <v>-</v>
          </cell>
          <cell r="H2001" t="str">
            <v>-</v>
          </cell>
          <cell r="I2001">
            <v>10</v>
          </cell>
          <cell r="J2001">
            <v>0</v>
          </cell>
          <cell r="K2001">
            <v>0</v>
          </cell>
          <cell r="L2001" t="str">
            <v>-</v>
          </cell>
          <cell r="M2001" t="str">
            <v>-</v>
          </cell>
          <cell r="N2001">
            <v>13383</v>
          </cell>
          <cell r="O2001">
            <v>0.25</v>
          </cell>
          <cell r="P2001">
            <v>3345.75</v>
          </cell>
          <cell r="Q2001">
            <v>0</v>
          </cell>
          <cell r="R2001">
            <v>0</v>
          </cell>
          <cell r="S2001">
            <v>0</v>
          </cell>
        </row>
        <row r="2003">
          <cell r="A2003" t="str">
            <v xml:space="preserve"> </v>
          </cell>
          <cell r="B2003" t="str">
            <v>T O T A L</v>
          </cell>
          <cell r="C2003" t="str">
            <v>Pay Item</v>
          </cell>
          <cell r="E2003" t="str">
            <v>:</v>
          </cell>
          <cell r="F2003" t="str">
            <v>IV - 2 - 2</v>
          </cell>
          <cell r="J2003">
            <v>10</v>
          </cell>
          <cell r="K2003" t="str">
            <v>-</v>
          </cell>
          <cell r="L2003">
            <v>0</v>
          </cell>
          <cell r="M2003">
            <v>0</v>
          </cell>
          <cell r="O2003" t="str">
            <v>-</v>
          </cell>
          <cell r="Q2003">
            <v>0</v>
          </cell>
          <cell r="R2003">
            <v>0</v>
          </cell>
          <cell r="S2003">
            <v>0</v>
          </cell>
        </row>
        <row r="2005">
          <cell r="A2005" t="str">
            <v xml:space="preserve">   L : Labour</v>
          </cell>
          <cell r="E2005" t="str">
            <v xml:space="preserve">    C : Cement</v>
          </cell>
          <cell r="J2005" t="str">
            <v xml:space="preserve">    S : Steel</v>
          </cell>
          <cell r="N2005" t="str">
            <v xml:space="preserve">    F : Fuel</v>
          </cell>
          <cell r="R2005" t="str">
            <v xml:space="preserve">    M : Material</v>
          </cell>
        </row>
        <row r="2006">
          <cell r="A2006" t="str">
            <v xml:space="preserve">   Economic Indicators Table 1.3</v>
          </cell>
          <cell r="E2006" t="str">
            <v xml:space="preserve">         Economic Indicators Table 1.11</v>
          </cell>
          <cell r="J2006" t="str">
            <v xml:space="preserve">         Economic Indicators Table 1.11</v>
          </cell>
          <cell r="N2006" t="str">
            <v xml:space="preserve">         "Official Diesel Oil Selling Price"</v>
          </cell>
          <cell r="R2006" t="str">
            <v xml:space="preserve">         Economic Indicators Table 1.15</v>
          </cell>
        </row>
        <row r="2007">
          <cell r="A2007" t="str">
            <v xml:space="preserve">   Consumer Price Indices for 43 Cities &amp; Changes</v>
          </cell>
          <cell r="E2007" t="str">
            <v xml:space="preserve">         Wholesale Price Indices of Manufacturing Commodities</v>
          </cell>
          <cell r="J2007" t="str">
            <v xml:space="preserve">         Wholesale Price Indices of Manufacturing Commodities</v>
          </cell>
          <cell r="N2007" t="str">
            <v xml:space="preserve">         Actual cost of high speed diesel</v>
          </cell>
          <cell r="R2007" t="str">
            <v xml:space="preserve">         Wholesale Price Indices of Construction Materials</v>
          </cell>
        </row>
        <row r="2008">
          <cell r="A2008" t="str">
            <v xml:space="preserve">   Sub-Sector General Index for Bandar Lampung</v>
          </cell>
          <cell r="E2008" t="str">
            <v xml:space="preserve">         Sub-Sector 17, Non Metallic Mineral Products</v>
          </cell>
          <cell r="J2008" t="str">
            <v xml:space="preserve">         Sub-Sector 19, Iron and Steel Products</v>
          </cell>
          <cell r="N2008" t="str">
            <v xml:space="preserve">         Estabilished by Pertamina Oil Company</v>
          </cell>
          <cell r="R2008" t="str">
            <v xml:space="preserve">         Sub-Sector 2, Public Works in Agriculture</v>
          </cell>
        </row>
        <row r="2010">
          <cell r="A2010" t="str">
            <v>Pn  =  A +  L(Ln/Lo) + C(Cn/Co) + S(Sn/So) + F(Fn/Fo) + M(Mn/Mo)</v>
          </cell>
        </row>
        <row r="2011">
          <cell r="A2011" t="str">
            <v>CALCULATION OF ESCALATION PAYMENT</v>
          </cell>
        </row>
        <row r="2012">
          <cell r="A2012" t="str">
            <v>CONTRACT PACKAGE</v>
          </cell>
          <cell r="C2012" t="str">
            <v>:</v>
          </cell>
          <cell r="D2012" t="str">
            <v>WAY CURUP IRRIGATION SUB-PROJECT PTSL-II</v>
          </cell>
          <cell r="Q2012" t="str">
            <v>CONTRACTOR</v>
          </cell>
          <cell r="R2012" t="str">
            <v>:     PT. ADHI KARYA (Persero) Tbk</v>
          </cell>
        </row>
        <row r="2013">
          <cell r="A2013" t="str">
            <v>CONTRACT NO. / DATE</v>
          </cell>
          <cell r="C2013" t="str">
            <v>:</v>
          </cell>
          <cell r="D2013" t="str">
            <v>HK.02.07-Ag.0801/WILIII/01 ,  Date : May 14th, 2004</v>
          </cell>
          <cell r="Q2013" t="str">
            <v>CONSULTANT</v>
          </cell>
          <cell r="R2013" t="str">
            <v>:     NIPPON KOEI (In Associated)</v>
          </cell>
        </row>
        <row r="2015">
          <cell r="A2015" t="str">
            <v xml:space="preserve"> PAY ITEM</v>
          </cell>
          <cell r="C2015" t="str">
            <v>:</v>
          </cell>
          <cell r="D2015" t="str">
            <v>IV - 2 - 3</v>
          </cell>
          <cell r="I2015" t="str">
            <v xml:space="preserve"> DESCRIPTION :</v>
          </cell>
          <cell r="J2015" t="str">
            <v>Earthfill type - B2</v>
          </cell>
          <cell r="M2015" t="str">
            <v>QUANTITIES</v>
          </cell>
          <cell r="N2015" t="str">
            <v>ORIGINAL</v>
          </cell>
          <cell r="P2015" t="str">
            <v>CURRENT</v>
          </cell>
          <cell r="Q2015" t="str">
            <v>ORIGINAL</v>
          </cell>
          <cell r="R2015" t="str">
            <v>CURRENT</v>
          </cell>
        </row>
        <row r="2016">
          <cell r="A2016" t="str">
            <v xml:space="preserve"> COMPONENT</v>
          </cell>
          <cell r="C2016" t="str">
            <v>A</v>
          </cell>
          <cell r="D2016" t="str">
            <v>L</v>
          </cell>
          <cell r="E2016" t="str">
            <v>C</v>
          </cell>
          <cell r="F2016" t="str">
            <v>S</v>
          </cell>
          <cell r="G2016" t="str">
            <v>F</v>
          </cell>
          <cell r="H2016" t="str">
            <v>M</v>
          </cell>
          <cell r="I2016" t="str">
            <v xml:space="preserve"> QUANTITIES   :</v>
          </cell>
          <cell r="J2016">
            <v>22</v>
          </cell>
          <cell r="K2016" t="str">
            <v>cu.m</v>
          </cell>
          <cell r="M2016" t="str">
            <v>FOR</v>
          </cell>
          <cell r="N2016" t="str">
            <v>UNIT PRICE</v>
          </cell>
          <cell r="O2016" t="str">
            <v>FACTOR</v>
          </cell>
          <cell r="P2016" t="str">
            <v>UNIT PRICE</v>
          </cell>
          <cell r="Q2016" t="str">
            <v>AMOUNT</v>
          </cell>
          <cell r="R2016" t="str">
            <v>AMOUNT</v>
          </cell>
          <cell r="S2016" t="str">
            <v>PRICE ESCALATION</v>
          </cell>
        </row>
        <row r="2017">
          <cell r="A2017" t="str">
            <v xml:space="preserve"> COST FACTOR</v>
          </cell>
          <cell r="C2017">
            <v>0.85</v>
          </cell>
          <cell r="D2017">
            <v>0.05</v>
          </cell>
          <cell r="E2017" t="str">
            <v>-</v>
          </cell>
          <cell r="F2017" t="str">
            <v>-</v>
          </cell>
          <cell r="G2017">
            <v>0.1</v>
          </cell>
          <cell r="H2017" t="str">
            <v>-</v>
          </cell>
          <cell r="I2017" t="str">
            <v>SCHEDULE QUANTITIES</v>
          </cell>
          <cell r="K2017" t="str">
            <v>ACTUAL QUANTITIES (MC)</v>
          </cell>
          <cell r="M2017" t="str">
            <v>ESCALATION</v>
          </cell>
          <cell r="N2017" t="str">
            <v>Ho</v>
          </cell>
          <cell r="O2017" t="str">
            <v>Pn</v>
          </cell>
          <cell r="P2017" t="str">
            <v>Hn</v>
          </cell>
          <cell r="Q2017" t="str">
            <v>Io</v>
          </cell>
          <cell r="R2017" t="str">
            <v>In</v>
          </cell>
          <cell r="S2017" t="str">
            <v>PAYMENT</v>
          </cell>
        </row>
        <row r="2018">
          <cell r="A2018" t="str">
            <v xml:space="preserve"> ZERO INDEX / DEC 2002</v>
          </cell>
          <cell r="C2018" t="str">
            <v>-</v>
          </cell>
          <cell r="D2018">
            <v>110.63</v>
          </cell>
          <cell r="E2018">
            <v>294</v>
          </cell>
          <cell r="F2018">
            <v>345</v>
          </cell>
          <cell r="G2018">
            <v>1650</v>
          </cell>
          <cell r="H2018">
            <v>350</v>
          </cell>
          <cell r="I2018" t="str">
            <v>CUMULATIVE</v>
          </cell>
          <cell r="J2018" t="str">
            <v>MONTHLY</v>
          </cell>
          <cell r="K2018" t="str">
            <v>CUMULATIVE</v>
          </cell>
          <cell r="L2018" t="str">
            <v>MONTHLY</v>
          </cell>
          <cell r="M2018" t="str">
            <v>PAYMENT</v>
          </cell>
        </row>
        <row r="2019">
          <cell r="A2019">
            <v>1</v>
          </cell>
          <cell r="B2019">
            <v>2</v>
          </cell>
          <cell r="C2019">
            <v>3</v>
          </cell>
          <cell r="D2019">
            <v>4</v>
          </cell>
          <cell r="E2019">
            <v>5</v>
          </cell>
          <cell r="F2019">
            <v>6</v>
          </cell>
          <cell r="G2019">
            <v>7</v>
          </cell>
          <cell r="H2019">
            <v>8</v>
          </cell>
          <cell r="I2019">
            <v>9</v>
          </cell>
          <cell r="J2019">
            <v>10</v>
          </cell>
          <cell r="K2019">
            <v>11</v>
          </cell>
          <cell r="L2019">
            <v>12</v>
          </cell>
          <cell r="M2019">
            <v>13</v>
          </cell>
          <cell r="N2019">
            <v>14</v>
          </cell>
          <cell r="O2019">
            <v>15</v>
          </cell>
          <cell r="P2019" t="str">
            <v>16=14x15</v>
          </cell>
          <cell r="Q2019" t="str">
            <v>17=13x14</v>
          </cell>
          <cell r="R2019" t="str">
            <v>18=13x16</v>
          </cell>
          <cell r="S2019" t="str">
            <v>19=18-17</v>
          </cell>
        </row>
        <row r="2021">
          <cell r="A2021" t="str">
            <v>2004</v>
          </cell>
          <cell r="B2021" t="str">
            <v xml:space="preserve">  JUNE</v>
          </cell>
          <cell r="C2021" t="str">
            <v>-</v>
          </cell>
          <cell r="D2021" t="str">
            <v>-</v>
          </cell>
          <cell r="E2021" t="str">
            <v>-</v>
          </cell>
          <cell r="F2021" t="str">
            <v>-</v>
          </cell>
          <cell r="G2021" t="str">
            <v>-</v>
          </cell>
          <cell r="H2021" t="str">
            <v>-</v>
          </cell>
          <cell r="I2021">
            <v>0</v>
          </cell>
          <cell r="J2021">
            <v>0</v>
          </cell>
          <cell r="K2021" t="str">
            <v>-</v>
          </cell>
          <cell r="L2021" t="str">
            <v>-</v>
          </cell>
          <cell r="M2021" t="str">
            <v>-</v>
          </cell>
          <cell r="N2021" t="str">
            <v>-</v>
          </cell>
          <cell r="O2021" t="str">
            <v>-</v>
          </cell>
          <cell r="P2021" t="str">
            <v>-</v>
          </cell>
          <cell r="Q2021" t="str">
            <v>-</v>
          </cell>
          <cell r="R2021" t="str">
            <v>-</v>
          </cell>
          <cell r="S2021" t="str">
            <v>-</v>
          </cell>
        </row>
        <row r="2022">
          <cell r="B2022" t="str">
            <v xml:space="preserve">  JULY</v>
          </cell>
          <cell r="C2022" t="str">
            <v>-</v>
          </cell>
          <cell r="D2022" t="str">
            <v>-</v>
          </cell>
          <cell r="E2022" t="str">
            <v>-</v>
          </cell>
          <cell r="F2022" t="str">
            <v>-</v>
          </cell>
          <cell r="G2022" t="str">
            <v>-</v>
          </cell>
          <cell r="H2022" t="str">
            <v>-</v>
          </cell>
          <cell r="I2022">
            <v>0</v>
          </cell>
          <cell r="J2022">
            <v>0</v>
          </cell>
          <cell r="K2022">
            <v>0</v>
          </cell>
          <cell r="L2022" t="str">
            <v>-</v>
          </cell>
          <cell r="M2022" t="str">
            <v>-</v>
          </cell>
          <cell r="N2022" t="str">
            <v>-</v>
          </cell>
          <cell r="O2022" t="str">
            <v>-</v>
          </cell>
          <cell r="P2022" t="str">
            <v>-</v>
          </cell>
          <cell r="Q2022" t="str">
            <v>-</v>
          </cell>
          <cell r="R2022" t="str">
            <v>-</v>
          </cell>
          <cell r="S2022" t="str">
            <v>-</v>
          </cell>
        </row>
        <row r="2023">
          <cell r="B2023" t="str">
            <v xml:space="preserve">  AUGUST</v>
          </cell>
          <cell r="C2023" t="str">
            <v>-</v>
          </cell>
          <cell r="D2023" t="str">
            <v>-</v>
          </cell>
          <cell r="E2023" t="str">
            <v>-</v>
          </cell>
          <cell r="F2023" t="str">
            <v>-</v>
          </cell>
          <cell r="G2023" t="str">
            <v>-</v>
          </cell>
          <cell r="H2023" t="str">
            <v>-</v>
          </cell>
          <cell r="I2023">
            <v>0</v>
          </cell>
          <cell r="J2023">
            <v>0</v>
          </cell>
          <cell r="K2023">
            <v>0</v>
          </cell>
          <cell r="L2023" t="str">
            <v>-</v>
          </cell>
          <cell r="M2023" t="str">
            <v>-</v>
          </cell>
          <cell r="N2023" t="str">
            <v>-</v>
          </cell>
          <cell r="O2023" t="str">
            <v>-</v>
          </cell>
          <cell r="P2023" t="str">
            <v>-</v>
          </cell>
          <cell r="Q2023" t="str">
            <v>-</v>
          </cell>
          <cell r="R2023" t="str">
            <v>-</v>
          </cell>
          <cell r="S2023" t="str">
            <v>-</v>
          </cell>
        </row>
        <row r="2024">
          <cell r="B2024" t="str">
            <v xml:space="preserve">  SEPTEMBER</v>
          </cell>
          <cell r="C2024" t="str">
            <v>-</v>
          </cell>
          <cell r="D2024" t="str">
            <v>-</v>
          </cell>
          <cell r="E2024" t="str">
            <v>-</v>
          </cell>
          <cell r="F2024" t="str">
            <v>-</v>
          </cell>
          <cell r="G2024" t="str">
            <v>-</v>
          </cell>
          <cell r="H2024" t="str">
            <v>-</v>
          </cell>
          <cell r="I2024">
            <v>0</v>
          </cell>
          <cell r="J2024">
            <v>0</v>
          </cell>
          <cell r="K2024">
            <v>0</v>
          </cell>
          <cell r="L2024" t="str">
            <v>-</v>
          </cell>
          <cell r="M2024" t="str">
            <v>-</v>
          </cell>
          <cell r="N2024" t="str">
            <v>-</v>
          </cell>
          <cell r="O2024" t="str">
            <v>-</v>
          </cell>
          <cell r="P2024" t="str">
            <v>-</v>
          </cell>
          <cell r="Q2024" t="str">
            <v>-</v>
          </cell>
          <cell r="R2024" t="str">
            <v>-</v>
          </cell>
          <cell r="S2024" t="str">
            <v>-</v>
          </cell>
        </row>
        <row r="2025">
          <cell r="B2025" t="str">
            <v xml:space="preserve">  OCTOBER</v>
          </cell>
          <cell r="C2025" t="str">
            <v>-</v>
          </cell>
          <cell r="D2025" t="str">
            <v>-</v>
          </cell>
          <cell r="E2025" t="str">
            <v>-</v>
          </cell>
          <cell r="F2025" t="str">
            <v>-</v>
          </cell>
          <cell r="G2025" t="str">
            <v>-</v>
          </cell>
          <cell r="H2025" t="str">
            <v>-</v>
          </cell>
          <cell r="I2025">
            <v>0</v>
          </cell>
          <cell r="J2025">
            <v>0</v>
          </cell>
          <cell r="K2025">
            <v>0</v>
          </cell>
          <cell r="L2025" t="str">
            <v>-</v>
          </cell>
          <cell r="M2025" t="str">
            <v>-</v>
          </cell>
          <cell r="N2025" t="str">
            <v>-</v>
          </cell>
          <cell r="O2025" t="str">
            <v>-</v>
          </cell>
          <cell r="P2025" t="str">
            <v>-</v>
          </cell>
          <cell r="Q2025" t="str">
            <v>-</v>
          </cell>
          <cell r="R2025" t="str">
            <v>-</v>
          </cell>
          <cell r="S2025" t="str">
            <v>-</v>
          </cell>
        </row>
        <row r="2026">
          <cell r="B2026" t="str">
            <v xml:space="preserve">  NOVEMBER</v>
          </cell>
          <cell r="C2026" t="str">
            <v>-</v>
          </cell>
          <cell r="D2026" t="str">
            <v>-</v>
          </cell>
          <cell r="E2026" t="str">
            <v>-</v>
          </cell>
          <cell r="F2026" t="str">
            <v>-</v>
          </cell>
          <cell r="G2026" t="str">
            <v>-</v>
          </cell>
          <cell r="H2026" t="str">
            <v>-</v>
          </cell>
          <cell r="I2026">
            <v>0</v>
          </cell>
          <cell r="J2026">
            <v>0</v>
          </cell>
          <cell r="K2026">
            <v>0</v>
          </cell>
          <cell r="L2026" t="str">
            <v>-</v>
          </cell>
          <cell r="M2026" t="str">
            <v>-</v>
          </cell>
          <cell r="N2026" t="str">
            <v>-</v>
          </cell>
          <cell r="O2026" t="str">
            <v>-</v>
          </cell>
          <cell r="P2026" t="str">
            <v>-</v>
          </cell>
          <cell r="Q2026" t="str">
            <v>-</v>
          </cell>
          <cell r="R2026" t="str">
            <v>-</v>
          </cell>
          <cell r="S2026" t="str">
            <v>-</v>
          </cell>
        </row>
        <row r="2027">
          <cell r="B2027" t="str">
            <v xml:space="preserve">  DECEMBER</v>
          </cell>
          <cell r="C2027" t="str">
            <v>-</v>
          </cell>
          <cell r="D2027" t="str">
            <v>-</v>
          </cell>
          <cell r="E2027" t="str">
            <v>-</v>
          </cell>
          <cell r="F2027" t="str">
            <v>-</v>
          </cell>
          <cell r="G2027" t="str">
            <v>-</v>
          </cell>
          <cell r="H2027" t="str">
            <v>-</v>
          </cell>
          <cell r="I2027">
            <v>0</v>
          </cell>
          <cell r="J2027">
            <v>0</v>
          </cell>
          <cell r="K2027">
            <v>0</v>
          </cell>
          <cell r="L2027" t="str">
            <v>-</v>
          </cell>
          <cell r="M2027" t="str">
            <v>-</v>
          </cell>
          <cell r="N2027" t="str">
            <v>-</v>
          </cell>
          <cell r="O2027" t="str">
            <v>-</v>
          </cell>
          <cell r="P2027" t="str">
            <v>-</v>
          </cell>
          <cell r="Q2027" t="str">
            <v>-</v>
          </cell>
          <cell r="R2027" t="str">
            <v>-</v>
          </cell>
          <cell r="S2027" t="str">
            <v>-</v>
          </cell>
        </row>
        <row r="2028">
          <cell r="A2028" t="str">
            <v>2005</v>
          </cell>
          <cell r="B2028" t="str">
            <v xml:space="preserve">  JANUARY</v>
          </cell>
          <cell r="C2028" t="str">
            <v>-</v>
          </cell>
          <cell r="D2028" t="str">
            <v>-</v>
          </cell>
          <cell r="E2028" t="str">
            <v>-</v>
          </cell>
          <cell r="F2028" t="str">
            <v>-</v>
          </cell>
          <cell r="G2028" t="str">
            <v>-</v>
          </cell>
          <cell r="H2028" t="str">
            <v>-</v>
          </cell>
          <cell r="I2028">
            <v>0</v>
          </cell>
          <cell r="J2028">
            <v>0</v>
          </cell>
          <cell r="K2028">
            <v>0</v>
          </cell>
          <cell r="L2028" t="str">
            <v>-</v>
          </cell>
          <cell r="M2028" t="str">
            <v>-</v>
          </cell>
          <cell r="N2028" t="str">
            <v>-</v>
          </cell>
          <cell r="O2028" t="str">
            <v>-</v>
          </cell>
          <cell r="P2028" t="str">
            <v>-</v>
          </cell>
          <cell r="Q2028" t="str">
            <v>-</v>
          </cell>
          <cell r="R2028" t="str">
            <v>-</v>
          </cell>
          <cell r="S2028" t="str">
            <v>-</v>
          </cell>
        </row>
        <row r="2029">
          <cell r="B2029" t="str">
            <v xml:space="preserve">  FEBRUARY</v>
          </cell>
          <cell r="C2029" t="str">
            <v>-</v>
          </cell>
          <cell r="D2029" t="str">
            <v>-</v>
          </cell>
          <cell r="E2029" t="str">
            <v>-</v>
          </cell>
          <cell r="F2029" t="str">
            <v>-</v>
          </cell>
          <cell r="G2029" t="str">
            <v>-</v>
          </cell>
          <cell r="H2029" t="str">
            <v>-</v>
          </cell>
          <cell r="I2029">
            <v>0</v>
          </cell>
          <cell r="J2029">
            <v>0</v>
          </cell>
          <cell r="K2029">
            <v>0</v>
          </cell>
          <cell r="L2029" t="str">
            <v>-</v>
          </cell>
          <cell r="M2029" t="str">
            <v>-</v>
          </cell>
          <cell r="N2029" t="str">
            <v>-</v>
          </cell>
          <cell r="O2029" t="str">
            <v>-</v>
          </cell>
          <cell r="P2029" t="str">
            <v>-</v>
          </cell>
          <cell r="Q2029" t="str">
            <v>-</v>
          </cell>
          <cell r="R2029" t="str">
            <v>-</v>
          </cell>
          <cell r="S2029" t="str">
            <v>-</v>
          </cell>
        </row>
        <row r="2030">
          <cell r="B2030" t="str">
            <v xml:space="preserve">  MARCH</v>
          </cell>
          <cell r="C2030" t="str">
            <v>-</v>
          </cell>
          <cell r="D2030" t="str">
            <v>-</v>
          </cell>
          <cell r="E2030" t="str">
            <v>-</v>
          </cell>
          <cell r="F2030" t="str">
            <v>-</v>
          </cell>
          <cell r="G2030" t="str">
            <v>-</v>
          </cell>
          <cell r="H2030" t="str">
            <v>-</v>
          </cell>
          <cell r="I2030">
            <v>0</v>
          </cell>
          <cell r="J2030">
            <v>0</v>
          </cell>
          <cell r="K2030">
            <v>0</v>
          </cell>
          <cell r="L2030" t="str">
            <v>-</v>
          </cell>
          <cell r="M2030" t="str">
            <v>-</v>
          </cell>
          <cell r="N2030" t="str">
            <v>-</v>
          </cell>
          <cell r="O2030" t="str">
            <v>-</v>
          </cell>
          <cell r="P2030" t="str">
            <v>-</v>
          </cell>
          <cell r="Q2030" t="str">
            <v>-</v>
          </cell>
          <cell r="R2030" t="str">
            <v>-</v>
          </cell>
          <cell r="S2030" t="str">
            <v>-</v>
          </cell>
        </row>
        <row r="2031">
          <cell r="B2031" t="str">
            <v xml:space="preserve">  APRIL</v>
          </cell>
          <cell r="C2031" t="str">
            <v>-</v>
          </cell>
          <cell r="D2031" t="str">
            <v>-</v>
          </cell>
          <cell r="E2031" t="str">
            <v>-</v>
          </cell>
          <cell r="F2031" t="str">
            <v>-</v>
          </cell>
          <cell r="G2031" t="str">
            <v>-</v>
          </cell>
          <cell r="H2031" t="str">
            <v>-</v>
          </cell>
          <cell r="I2031">
            <v>0</v>
          </cell>
          <cell r="J2031">
            <v>0</v>
          </cell>
          <cell r="K2031">
            <v>0</v>
          </cell>
          <cell r="L2031" t="str">
            <v>-</v>
          </cell>
          <cell r="M2031" t="str">
            <v>-</v>
          </cell>
          <cell r="N2031" t="str">
            <v>-</v>
          </cell>
          <cell r="O2031" t="str">
            <v>-</v>
          </cell>
          <cell r="P2031" t="str">
            <v>-</v>
          </cell>
          <cell r="Q2031" t="str">
            <v>-</v>
          </cell>
          <cell r="R2031" t="str">
            <v>-</v>
          </cell>
          <cell r="S2031" t="str">
            <v>-</v>
          </cell>
        </row>
        <row r="2032">
          <cell r="B2032" t="str">
            <v xml:space="preserve">  MAY</v>
          </cell>
          <cell r="C2032" t="str">
            <v>-</v>
          </cell>
          <cell r="D2032" t="str">
            <v>-</v>
          </cell>
          <cell r="E2032" t="str">
            <v>-</v>
          </cell>
          <cell r="F2032" t="str">
            <v>-</v>
          </cell>
          <cell r="G2032" t="str">
            <v>-</v>
          </cell>
          <cell r="H2032" t="str">
            <v>-</v>
          </cell>
          <cell r="I2032">
            <v>0</v>
          </cell>
          <cell r="J2032">
            <v>0</v>
          </cell>
          <cell r="K2032">
            <v>0</v>
          </cell>
          <cell r="L2032" t="str">
            <v xml:space="preserve">-     </v>
          </cell>
          <cell r="M2032" t="str">
            <v>-</v>
          </cell>
          <cell r="N2032" t="str">
            <v>-</v>
          </cell>
          <cell r="O2032" t="str">
            <v>-</v>
          </cell>
          <cell r="P2032" t="str">
            <v>-</v>
          </cell>
          <cell r="Q2032" t="str">
            <v>-</v>
          </cell>
          <cell r="R2032" t="str">
            <v>-</v>
          </cell>
          <cell r="S2032" t="str">
            <v>-</v>
          </cell>
        </row>
        <row r="2033">
          <cell r="B2033" t="str">
            <v xml:space="preserve">  JUNE</v>
          </cell>
          <cell r="C2033" t="str">
            <v>-</v>
          </cell>
          <cell r="D2033">
            <v>121.75</v>
          </cell>
          <cell r="E2033">
            <v>323</v>
          </cell>
          <cell r="F2033">
            <v>491</v>
          </cell>
          <cell r="G2033">
            <v>2100</v>
          </cell>
          <cell r="H2033">
            <v>441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24758</v>
          </cell>
          <cell r="O2033">
            <v>1.032298488820228</v>
          </cell>
          <cell r="P2033">
            <v>25557.645986211206</v>
          </cell>
          <cell r="Q2033">
            <v>0</v>
          </cell>
          <cell r="R2033">
            <v>0</v>
          </cell>
          <cell r="S2033">
            <v>0</v>
          </cell>
        </row>
        <row r="2034">
          <cell r="B2034" t="str">
            <v xml:space="preserve">  JULY</v>
          </cell>
          <cell r="C2034" t="str">
            <v>-</v>
          </cell>
          <cell r="D2034">
            <v>122.55</v>
          </cell>
          <cell r="E2034">
            <v>325</v>
          </cell>
          <cell r="F2034">
            <v>491</v>
          </cell>
          <cell r="G2034">
            <v>2100</v>
          </cell>
          <cell r="H2034">
            <v>449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24758</v>
          </cell>
          <cell r="O2034">
            <v>1.0326600543991848</v>
          </cell>
          <cell r="P2034">
            <v>25566.597626815019</v>
          </cell>
          <cell r="Q2034">
            <v>0</v>
          </cell>
          <cell r="R2034">
            <v>0</v>
          </cell>
          <cell r="S2034">
            <v>0</v>
          </cell>
        </row>
        <row r="2035">
          <cell r="B2035" t="str">
            <v xml:space="preserve">  AUGUST</v>
          </cell>
          <cell r="C2035" t="str">
            <v>-</v>
          </cell>
          <cell r="D2035">
            <v>122.49</v>
          </cell>
          <cell r="E2035">
            <v>326</v>
          </cell>
          <cell r="F2035">
            <v>493</v>
          </cell>
          <cell r="G2035">
            <v>2100</v>
          </cell>
          <cell r="H2035">
            <v>452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24758</v>
          </cell>
          <cell r="O2035">
            <v>1.032632936980763</v>
          </cell>
          <cell r="P2035">
            <v>25565.926253769729</v>
          </cell>
          <cell r="Q2035">
            <v>0</v>
          </cell>
          <cell r="R2035">
            <v>0</v>
          </cell>
          <cell r="S2035">
            <v>0</v>
          </cell>
        </row>
        <row r="2036">
          <cell r="B2036" t="str">
            <v xml:space="preserve">  SEPTEMBER</v>
          </cell>
          <cell r="C2036" t="str">
            <v>-</v>
          </cell>
          <cell r="D2036">
            <v>123.27</v>
          </cell>
          <cell r="E2036">
            <v>330</v>
          </cell>
          <cell r="F2036">
            <v>495</v>
          </cell>
          <cell r="G2036">
            <v>2100</v>
          </cell>
          <cell r="H2036">
            <v>462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24758</v>
          </cell>
          <cell r="O2036">
            <v>1.032985463420246</v>
          </cell>
          <cell r="P2036">
            <v>25574.654103358451</v>
          </cell>
          <cell r="Q2036">
            <v>0</v>
          </cell>
          <cell r="R2036">
            <v>0</v>
          </cell>
          <cell r="S2036">
            <v>0</v>
          </cell>
        </row>
        <row r="2037">
          <cell r="B2037" t="str">
            <v xml:space="preserve">  OCTOBER</v>
          </cell>
          <cell r="C2037" t="str">
            <v>-</v>
          </cell>
          <cell r="D2037">
            <v>139.13999999999999</v>
          </cell>
          <cell r="E2037">
            <v>376</v>
          </cell>
          <cell r="F2037">
            <v>511</v>
          </cell>
          <cell r="G2037">
            <v>4300</v>
          </cell>
          <cell r="H2037">
            <v>500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24758</v>
          </cell>
          <cell r="O2037">
            <v>1.1734913539261367</v>
          </cell>
          <cell r="P2037">
            <v>29053.298940503293</v>
          </cell>
          <cell r="Q2037">
            <v>0</v>
          </cell>
          <cell r="R2037">
            <v>0</v>
          </cell>
          <cell r="S2037">
            <v>0</v>
          </cell>
        </row>
        <row r="2038">
          <cell r="B2038" t="str">
            <v xml:space="preserve">  NOVEMBER</v>
          </cell>
          <cell r="C2038" t="str">
            <v>-</v>
          </cell>
          <cell r="D2038">
            <v>140.15</v>
          </cell>
          <cell r="E2038">
            <v>393</v>
          </cell>
          <cell r="F2038">
            <v>511</v>
          </cell>
          <cell r="G2038">
            <v>4300</v>
          </cell>
          <cell r="H2038">
            <v>510</v>
          </cell>
          <cell r="I2038">
            <v>0</v>
          </cell>
          <cell r="J2038">
            <v>0</v>
          </cell>
          <cell r="K2038">
            <v>22</v>
          </cell>
          <cell r="L2038">
            <v>22</v>
          </cell>
          <cell r="M2038">
            <v>22</v>
          </cell>
          <cell r="N2038">
            <v>24758</v>
          </cell>
          <cell r="O2038">
            <v>1.1739478304695696</v>
          </cell>
          <cell r="P2038">
            <v>29064.600386765604</v>
          </cell>
          <cell r="Q2038">
            <v>544676</v>
          </cell>
          <cell r="R2038">
            <v>639421.20850884332</v>
          </cell>
          <cell r="S2038">
            <v>94745.208508843323</v>
          </cell>
        </row>
        <row r="2039">
          <cell r="B2039" t="str">
            <v xml:space="preserve">  DECEMBER</v>
          </cell>
          <cell r="C2039" t="str">
            <v>-</v>
          </cell>
          <cell r="D2039">
            <v>140.32</v>
          </cell>
          <cell r="E2039">
            <v>393</v>
          </cell>
          <cell r="F2039">
            <v>511</v>
          </cell>
          <cell r="G2039">
            <v>4300</v>
          </cell>
          <cell r="H2039">
            <v>510</v>
          </cell>
          <cell r="I2039">
            <v>0</v>
          </cell>
          <cell r="J2039">
            <v>0</v>
          </cell>
          <cell r="K2039">
            <v>22</v>
          </cell>
          <cell r="L2039">
            <v>0</v>
          </cell>
          <cell r="M2039">
            <v>0</v>
          </cell>
          <cell r="N2039">
            <v>24758</v>
          </cell>
          <cell r="O2039">
            <v>1.1740246631550979</v>
          </cell>
          <cell r="P2039">
            <v>29066.502610393913</v>
          </cell>
          <cell r="Q2039">
            <v>0</v>
          </cell>
          <cell r="R2039">
            <v>0</v>
          </cell>
          <cell r="S2039">
            <v>0</v>
          </cell>
        </row>
        <row r="2040">
          <cell r="A2040" t="str">
            <v>2006</v>
          </cell>
          <cell r="B2040" t="str">
            <v xml:space="preserve">  JANUARY</v>
          </cell>
          <cell r="C2040" t="str">
            <v>-</v>
          </cell>
          <cell r="D2040" t="str">
            <v>-</v>
          </cell>
          <cell r="E2040" t="str">
            <v>-</v>
          </cell>
          <cell r="F2040" t="str">
            <v>-</v>
          </cell>
          <cell r="G2040" t="str">
            <v>-</v>
          </cell>
          <cell r="H2040" t="str">
            <v>-</v>
          </cell>
          <cell r="I2040">
            <v>0</v>
          </cell>
          <cell r="J2040">
            <v>0</v>
          </cell>
          <cell r="K2040">
            <v>22</v>
          </cell>
          <cell r="L2040" t="str">
            <v>-</v>
          </cell>
          <cell r="M2040" t="str">
            <v>-</v>
          </cell>
          <cell r="N2040">
            <v>24758</v>
          </cell>
          <cell r="O2040">
            <v>0.85</v>
          </cell>
          <cell r="P2040">
            <v>21044.3</v>
          </cell>
          <cell r="Q2040">
            <v>0</v>
          </cell>
          <cell r="R2040">
            <v>0</v>
          </cell>
          <cell r="S2040">
            <v>0</v>
          </cell>
        </row>
        <row r="2041">
          <cell r="B2041" t="str">
            <v xml:space="preserve">  FEBRUARY</v>
          </cell>
          <cell r="C2041" t="str">
            <v>-</v>
          </cell>
          <cell r="D2041" t="str">
            <v>-</v>
          </cell>
          <cell r="E2041" t="str">
            <v>-</v>
          </cell>
          <cell r="F2041" t="str">
            <v>-</v>
          </cell>
          <cell r="G2041" t="str">
            <v>-</v>
          </cell>
          <cell r="H2041" t="str">
            <v>-</v>
          </cell>
          <cell r="I2041">
            <v>0</v>
          </cell>
          <cell r="J2041">
            <v>0</v>
          </cell>
          <cell r="K2041">
            <v>22</v>
          </cell>
          <cell r="L2041" t="str">
            <v>-</v>
          </cell>
          <cell r="M2041" t="str">
            <v>-</v>
          </cell>
          <cell r="N2041">
            <v>24758</v>
          </cell>
          <cell r="O2041">
            <v>0.85</v>
          </cell>
          <cell r="P2041">
            <v>21044.3</v>
          </cell>
          <cell r="Q2041">
            <v>0</v>
          </cell>
          <cell r="R2041">
            <v>0</v>
          </cell>
          <cell r="S2041">
            <v>0</v>
          </cell>
        </row>
        <row r="2042">
          <cell r="B2042" t="str">
            <v xml:space="preserve">  MARCH</v>
          </cell>
          <cell r="C2042" t="str">
            <v>-</v>
          </cell>
          <cell r="D2042" t="str">
            <v>-</v>
          </cell>
          <cell r="E2042" t="str">
            <v>-</v>
          </cell>
          <cell r="F2042" t="str">
            <v>-</v>
          </cell>
          <cell r="G2042" t="str">
            <v>-</v>
          </cell>
          <cell r="H2042" t="str">
            <v>-</v>
          </cell>
          <cell r="I2042">
            <v>0</v>
          </cell>
          <cell r="J2042">
            <v>0</v>
          </cell>
          <cell r="K2042">
            <v>22</v>
          </cell>
          <cell r="L2042" t="str">
            <v>-</v>
          </cell>
          <cell r="M2042" t="str">
            <v>-</v>
          </cell>
          <cell r="N2042">
            <v>24758</v>
          </cell>
          <cell r="O2042">
            <v>0.85</v>
          </cell>
          <cell r="P2042">
            <v>21044.3</v>
          </cell>
          <cell r="Q2042">
            <v>0</v>
          </cell>
          <cell r="R2042">
            <v>0</v>
          </cell>
          <cell r="S2042">
            <v>0</v>
          </cell>
        </row>
        <row r="2043">
          <cell r="B2043" t="str">
            <v xml:space="preserve">  APRIL</v>
          </cell>
          <cell r="C2043" t="str">
            <v>-</v>
          </cell>
          <cell r="D2043" t="str">
            <v>-</v>
          </cell>
          <cell r="E2043" t="str">
            <v>-</v>
          </cell>
          <cell r="F2043" t="str">
            <v>-</v>
          </cell>
          <cell r="G2043" t="str">
            <v>-</v>
          </cell>
          <cell r="H2043" t="str">
            <v>-</v>
          </cell>
          <cell r="I2043">
            <v>0</v>
          </cell>
          <cell r="J2043">
            <v>0</v>
          </cell>
          <cell r="K2043">
            <v>22</v>
          </cell>
          <cell r="L2043" t="str">
            <v>-</v>
          </cell>
          <cell r="M2043" t="str">
            <v>-</v>
          </cell>
          <cell r="N2043">
            <v>24758</v>
          </cell>
          <cell r="O2043">
            <v>0.85</v>
          </cell>
          <cell r="P2043">
            <v>21044.3</v>
          </cell>
          <cell r="Q2043">
            <v>0</v>
          </cell>
          <cell r="R2043">
            <v>0</v>
          </cell>
          <cell r="S2043">
            <v>0</v>
          </cell>
        </row>
        <row r="2044">
          <cell r="B2044" t="str">
            <v xml:space="preserve">  MAY</v>
          </cell>
          <cell r="C2044" t="str">
            <v>-</v>
          </cell>
          <cell r="D2044" t="str">
            <v>-</v>
          </cell>
          <cell r="E2044" t="str">
            <v>-</v>
          </cell>
          <cell r="F2044" t="str">
            <v>-</v>
          </cell>
          <cell r="G2044" t="str">
            <v>-</v>
          </cell>
          <cell r="H2044" t="str">
            <v>-</v>
          </cell>
          <cell r="I2044">
            <v>0</v>
          </cell>
          <cell r="J2044">
            <v>0</v>
          </cell>
          <cell r="K2044">
            <v>22</v>
          </cell>
          <cell r="L2044" t="str">
            <v>-</v>
          </cell>
          <cell r="M2044" t="str">
            <v>-</v>
          </cell>
          <cell r="N2044">
            <v>24758</v>
          </cell>
          <cell r="O2044">
            <v>0.85</v>
          </cell>
          <cell r="P2044">
            <v>21044.3</v>
          </cell>
          <cell r="Q2044">
            <v>0</v>
          </cell>
          <cell r="R2044">
            <v>0</v>
          </cell>
          <cell r="S2044">
            <v>0</v>
          </cell>
        </row>
        <row r="2045">
          <cell r="B2045" t="str">
            <v xml:space="preserve">  JUNE</v>
          </cell>
          <cell r="C2045" t="str">
            <v>-</v>
          </cell>
          <cell r="D2045" t="str">
            <v>-</v>
          </cell>
          <cell r="E2045" t="str">
            <v>-</v>
          </cell>
          <cell r="F2045" t="str">
            <v>-</v>
          </cell>
          <cell r="G2045" t="str">
            <v>-</v>
          </cell>
          <cell r="H2045" t="str">
            <v>-</v>
          </cell>
          <cell r="I2045">
            <v>0</v>
          </cell>
          <cell r="J2045">
            <v>0</v>
          </cell>
          <cell r="K2045">
            <v>22</v>
          </cell>
          <cell r="L2045" t="str">
            <v>-</v>
          </cell>
          <cell r="M2045" t="str">
            <v>-</v>
          </cell>
          <cell r="N2045">
            <v>24758</v>
          </cell>
          <cell r="O2045">
            <v>0.85</v>
          </cell>
          <cell r="P2045">
            <v>21044.3</v>
          </cell>
          <cell r="Q2045">
            <v>0</v>
          </cell>
          <cell r="R2045">
            <v>0</v>
          </cell>
          <cell r="S2045">
            <v>0</v>
          </cell>
        </row>
        <row r="2046">
          <cell r="B2046" t="str">
            <v xml:space="preserve">  JULY</v>
          </cell>
          <cell r="C2046" t="str">
            <v>-</v>
          </cell>
          <cell r="D2046" t="str">
            <v>-</v>
          </cell>
          <cell r="E2046" t="str">
            <v>-</v>
          </cell>
          <cell r="F2046" t="str">
            <v>-</v>
          </cell>
          <cell r="G2046" t="str">
            <v>-</v>
          </cell>
          <cell r="H2046" t="str">
            <v>-</v>
          </cell>
          <cell r="I2046">
            <v>20</v>
          </cell>
          <cell r="J2046">
            <v>20</v>
          </cell>
          <cell r="K2046">
            <v>22</v>
          </cell>
          <cell r="L2046" t="str">
            <v>-</v>
          </cell>
          <cell r="M2046" t="str">
            <v>-</v>
          </cell>
          <cell r="N2046">
            <v>24758</v>
          </cell>
          <cell r="O2046">
            <v>0.85</v>
          </cell>
          <cell r="P2046">
            <v>21044.3</v>
          </cell>
          <cell r="Q2046">
            <v>0</v>
          </cell>
          <cell r="R2046">
            <v>0</v>
          </cell>
          <cell r="S2046">
            <v>0</v>
          </cell>
        </row>
        <row r="2047">
          <cell r="B2047" t="str">
            <v xml:space="preserve">  AUGUST</v>
          </cell>
          <cell r="C2047" t="str">
            <v>-</v>
          </cell>
          <cell r="D2047" t="str">
            <v>-</v>
          </cell>
          <cell r="E2047" t="str">
            <v>-</v>
          </cell>
          <cell r="F2047" t="str">
            <v>-</v>
          </cell>
          <cell r="G2047" t="str">
            <v>-</v>
          </cell>
          <cell r="H2047" t="str">
            <v>-</v>
          </cell>
          <cell r="I2047">
            <v>20</v>
          </cell>
          <cell r="J2047">
            <v>0</v>
          </cell>
          <cell r="K2047">
            <v>22</v>
          </cell>
          <cell r="L2047" t="str">
            <v>-</v>
          </cell>
          <cell r="M2047" t="str">
            <v>-</v>
          </cell>
          <cell r="N2047">
            <v>24758</v>
          </cell>
          <cell r="O2047">
            <v>0.85</v>
          </cell>
          <cell r="P2047">
            <v>21044.3</v>
          </cell>
          <cell r="Q2047">
            <v>0</v>
          </cell>
          <cell r="R2047">
            <v>0</v>
          </cell>
          <cell r="S2047">
            <v>0</v>
          </cell>
        </row>
        <row r="2048">
          <cell r="B2048" t="str">
            <v xml:space="preserve">  SEPTEMBER</v>
          </cell>
          <cell r="C2048" t="str">
            <v>-</v>
          </cell>
          <cell r="D2048" t="str">
            <v>-</v>
          </cell>
          <cell r="E2048" t="str">
            <v>-</v>
          </cell>
          <cell r="F2048" t="str">
            <v>-</v>
          </cell>
          <cell r="G2048" t="str">
            <v>-</v>
          </cell>
          <cell r="H2048" t="str">
            <v>-</v>
          </cell>
          <cell r="I2048">
            <v>20</v>
          </cell>
          <cell r="J2048">
            <v>0</v>
          </cell>
          <cell r="K2048">
            <v>22</v>
          </cell>
          <cell r="L2048" t="str">
            <v>-</v>
          </cell>
          <cell r="M2048" t="str">
            <v>-</v>
          </cell>
          <cell r="N2048">
            <v>24758</v>
          </cell>
          <cell r="O2048">
            <v>0.85</v>
          </cell>
          <cell r="P2048">
            <v>21044.3</v>
          </cell>
          <cell r="Q2048">
            <v>0</v>
          </cell>
          <cell r="R2048">
            <v>0</v>
          </cell>
          <cell r="S2048">
            <v>0</v>
          </cell>
        </row>
        <row r="2049">
          <cell r="B2049" t="str">
            <v xml:space="preserve">  OCTOBER</v>
          </cell>
          <cell r="C2049" t="str">
            <v>-</v>
          </cell>
          <cell r="D2049" t="str">
            <v>-</v>
          </cell>
          <cell r="E2049" t="str">
            <v>-</v>
          </cell>
          <cell r="F2049" t="str">
            <v>-</v>
          </cell>
          <cell r="G2049" t="str">
            <v>-</v>
          </cell>
          <cell r="H2049" t="str">
            <v>-</v>
          </cell>
          <cell r="I2049">
            <v>20</v>
          </cell>
          <cell r="J2049">
            <v>0</v>
          </cell>
          <cell r="K2049">
            <v>22</v>
          </cell>
          <cell r="L2049" t="str">
            <v>-</v>
          </cell>
          <cell r="M2049" t="str">
            <v>-</v>
          </cell>
          <cell r="N2049">
            <v>24758</v>
          </cell>
          <cell r="O2049">
            <v>0.85</v>
          </cell>
          <cell r="P2049">
            <v>21044.3</v>
          </cell>
          <cell r="Q2049">
            <v>0</v>
          </cell>
          <cell r="R2049">
            <v>0</v>
          </cell>
          <cell r="S2049">
            <v>0</v>
          </cell>
        </row>
        <row r="2050">
          <cell r="B2050" t="str">
            <v xml:space="preserve">  NOVEMBER</v>
          </cell>
          <cell r="C2050" t="str">
            <v>-</v>
          </cell>
          <cell r="D2050" t="str">
            <v>-</v>
          </cell>
          <cell r="E2050" t="str">
            <v>-</v>
          </cell>
          <cell r="F2050" t="str">
            <v>-</v>
          </cell>
          <cell r="G2050" t="str">
            <v>-</v>
          </cell>
          <cell r="H2050" t="str">
            <v>-</v>
          </cell>
          <cell r="I2050">
            <v>20</v>
          </cell>
          <cell r="J2050">
            <v>0</v>
          </cell>
          <cell r="K2050">
            <v>22</v>
          </cell>
          <cell r="L2050" t="str">
            <v>-</v>
          </cell>
          <cell r="M2050" t="str">
            <v>-</v>
          </cell>
          <cell r="N2050">
            <v>24758</v>
          </cell>
          <cell r="O2050">
            <v>0.85</v>
          </cell>
          <cell r="P2050">
            <v>21044.3</v>
          </cell>
          <cell r="Q2050">
            <v>0</v>
          </cell>
          <cell r="R2050">
            <v>0</v>
          </cell>
          <cell r="S2050">
            <v>0</v>
          </cell>
        </row>
        <row r="2052">
          <cell r="A2052" t="str">
            <v xml:space="preserve"> </v>
          </cell>
          <cell r="B2052" t="str">
            <v>T O T A L</v>
          </cell>
          <cell r="C2052" t="str">
            <v>Pay Item</v>
          </cell>
          <cell r="E2052" t="str">
            <v>:</v>
          </cell>
          <cell r="F2052" t="str">
            <v>IV - 2 - 3</v>
          </cell>
          <cell r="J2052">
            <v>20</v>
          </cell>
          <cell r="K2052" t="str">
            <v>-</v>
          </cell>
          <cell r="L2052">
            <v>22</v>
          </cell>
          <cell r="M2052">
            <v>22</v>
          </cell>
          <cell r="O2052" t="str">
            <v>-</v>
          </cell>
          <cell r="Q2052">
            <v>544676</v>
          </cell>
          <cell r="R2052">
            <v>639421.20850884332</v>
          </cell>
          <cell r="S2052">
            <v>94745.208508843323</v>
          </cell>
        </row>
        <row r="2054">
          <cell r="A2054" t="str">
            <v xml:space="preserve">   L : Labour</v>
          </cell>
          <cell r="E2054" t="str">
            <v xml:space="preserve">    C : Cement</v>
          </cell>
          <cell r="J2054" t="str">
            <v xml:space="preserve">    S : Steel</v>
          </cell>
          <cell r="N2054" t="str">
            <v xml:space="preserve">    F : Fuel</v>
          </cell>
          <cell r="R2054" t="str">
            <v xml:space="preserve">    M : Material</v>
          </cell>
        </row>
        <row r="2055">
          <cell r="A2055" t="str">
            <v xml:space="preserve">   Economic Indicators Table 1.3</v>
          </cell>
          <cell r="E2055" t="str">
            <v xml:space="preserve">         Economic Indicators Table 1.11</v>
          </cell>
          <cell r="J2055" t="str">
            <v xml:space="preserve">         Economic Indicators Table 1.11</v>
          </cell>
          <cell r="N2055" t="str">
            <v xml:space="preserve">         "Official Diesel Oil Selling Price"</v>
          </cell>
          <cell r="R2055" t="str">
            <v xml:space="preserve">         Economic Indicators Table 1.15</v>
          </cell>
        </row>
        <row r="2056">
          <cell r="A2056" t="str">
            <v xml:space="preserve">   Consumer Price Indices for 43 Cities &amp; Changes</v>
          </cell>
          <cell r="E2056" t="str">
            <v xml:space="preserve">         Wholesale Price Indices of Manufacturing Commodities</v>
          </cell>
          <cell r="J2056" t="str">
            <v xml:space="preserve">         Wholesale Price Indices of Manufacturing Commodities</v>
          </cell>
          <cell r="N2056" t="str">
            <v xml:space="preserve">         Actual cost of high speed diesel</v>
          </cell>
          <cell r="R2056" t="str">
            <v xml:space="preserve">         Wholesale Price Indices of Construction Materials</v>
          </cell>
        </row>
        <row r="2057">
          <cell r="A2057" t="str">
            <v xml:space="preserve">   Sub-Sector General Index for Bandar Lampung</v>
          </cell>
          <cell r="E2057" t="str">
            <v xml:space="preserve">         Sub-Sector 17, Non Metallic Mineral Products</v>
          </cell>
          <cell r="J2057" t="str">
            <v xml:space="preserve">         Sub-Sector 19, Iron and Steel Products</v>
          </cell>
          <cell r="N2057" t="str">
            <v xml:space="preserve">         Estabilished by Pertamina Oil Company</v>
          </cell>
          <cell r="R2057" t="str">
            <v xml:space="preserve">         Sub-Sector 2, Public Works in Agriculture</v>
          </cell>
        </row>
        <row r="2059">
          <cell r="A2059" t="str">
            <v>Pn  =  A +  L(Ln/Lo) + C(Cn/Co) + S(Sn/So) + F(Fn/Fo) + M(Mn/Mo)</v>
          </cell>
        </row>
        <row r="2060">
          <cell r="A2060" t="str">
            <v>CALCULATION OF ESCALATION PAYMENT</v>
          </cell>
        </row>
        <row r="2061">
          <cell r="A2061" t="str">
            <v>CONTRACT PACKAGE</v>
          </cell>
          <cell r="C2061" t="str">
            <v>:</v>
          </cell>
          <cell r="D2061" t="str">
            <v>WAY CURUP IRRIGATION SUB-PROJECT PTSL-II</v>
          </cell>
          <cell r="Q2061" t="str">
            <v>CONTRACTOR</v>
          </cell>
          <cell r="R2061" t="str">
            <v>:     PT. ADHI KARYA (Persero) Tbk</v>
          </cell>
        </row>
        <row r="2062">
          <cell r="A2062" t="str">
            <v>CONTRACT NO. / DATE</v>
          </cell>
          <cell r="C2062" t="str">
            <v>:</v>
          </cell>
          <cell r="D2062" t="str">
            <v>HK.02.07-Ag.0801/WILIII/01 ,  Date : May 14th, 2004</v>
          </cell>
          <cell r="Q2062" t="str">
            <v>CONSULTANT</v>
          </cell>
          <cell r="R2062" t="str">
            <v>:     NIPPON KOEI (In Associated)</v>
          </cell>
        </row>
        <row r="2064">
          <cell r="A2064" t="str">
            <v xml:space="preserve"> PAY ITEM</v>
          </cell>
          <cell r="C2064" t="str">
            <v>:</v>
          </cell>
          <cell r="D2064" t="str">
            <v>IV-2-3-Un</v>
          </cell>
          <cell r="I2064" t="str">
            <v xml:space="preserve"> DESCRIPTION :</v>
          </cell>
          <cell r="J2064" t="str">
            <v>Earthfill type - B2</v>
          </cell>
          <cell r="M2064" t="str">
            <v>QUANTITIES</v>
          </cell>
          <cell r="N2064" t="str">
            <v>ORIGINAL</v>
          </cell>
          <cell r="P2064" t="str">
            <v>CURRENT</v>
          </cell>
          <cell r="Q2064" t="str">
            <v>ORIGINAL</v>
          </cell>
          <cell r="R2064" t="str">
            <v>CURRENT</v>
          </cell>
        </row>
        <row r="2065">
          <cell r="A2065" t="str">
            <v xml:space="preserve"> COMPONENT</v>
          </cell>
          <cell r="C2065" t="str">
            <v>A</v>
          </cell>
          <cell r="D2065" t="str">
            <v>L</v>
          </cell>
          <cell r="E2065" t="str">
            <v>C</v>
          </cell>
          <cell r="F2065" t="str">
            <v>S</v>
          </cell>
          <cell r="G2065" t="str">
            <v>F</v>
          </cell>
          <cell r="H2065" t="str">
            <v>M</v>
          </cell>
          <cell r="I2065" t="str">
            <v xml:space="preserve"> QUANTITIES   :</v>
          </cell>
          <cell r="J2065">
            <v>44</v>
          </cell>
          <cell r="K2065" t="str">
            <v>cu.m</v>
          </cell>
          <cell r="M2065" t="str">
            <v>FOR</v>
          </cell>
          <cell r="N2065" t="str">
            <v>UNIT PRICE</v>
          </cell>
          <cell r="O2065" t="str">
            <v>FACTOR</v>
          </cell>
          <cell r="P2065" t="str">
            <v>UNIT PRICE</v>
          </cell>
          <cell r="Q2065" t="str">
            <v>AMOUNT</v>
          </cell>
          <cell r="R2065" t="str">
            <v>AMOUNT</v>
          </cell>
          <cell r="S2065" t="str">
            <v>PRICE ESCALATION</v>
          </cell>
        </row>
        <row r="2066">
          <cell r="A2066" t="str">
            <v xml:space="preserve"> COST FACTOR</v>
          </cell>
          <cell r="C2066">
            <v>0.85</v>
          </cell>
          <cell r="D2066">
            <v>0.05</v>
          </cell>
          <cell r="E2066" t="str">
            <v>-</v>
          </cell>
          <cell r="F2066" t="str">
            <v>-</v>
          </cell>
          <cell r="G2066">
            <v>0.1</v>
          </cell>
          <cell r="H2066" t="str">
            <v>-</v>
          </cell>
          <cell r="I2066" t="str">
            <v>SCHEDULE QUANTITIES</v>
          </cell>
          <cell r="K2066" t="str">
            <v>ACTUAL QUANTITIES (MC)</v>
          </cell>
          <cell r="M2066" t="str">
            <v>ESCALATION</v>
          </cell>
          <cell r="N2066" t="str">
            <v>Ho</v>
          </cell>
          <cell r="O2066" t="str">
            <v>Pn</v>
          </cell>
          <cell r="P2066" t="str">
            <v>Hn</v>
          </cell>
          <cell r="Q2066" t="str">
            <v>Io</v>
          </cell>
          <cell r="R2066" t="str">
            <v>In</v>
          </cell>
          <cell r="S2066" t="str">
            <v>PAYMENT</v>
          </cell>
        </row>
        <row r="2067">
          <cell r="A2067" t="str">
            <v xml:space="preserve"> ZERO INDEX / DEC 2002</v>
          </cell>
          <cell r="C2067" t="str">
            <v>-</v>
          </cell>
          <cell r="D2067">
            <v>110.63</v>
          </cell>
          <cell r="E2067">
            <v>294</v>
          </cell>
          <cell r="F2067">
            <v>345</v>
          </cell>
          <cell r="G2067">
            <v>1650</v>
          </cell>
          <cell r="H2067">
            <v>350</v>
          </cell>
          <cell r="I2067" t="str">
            <v>CUMULATIVE</v>
          </cell>
          <cell r="J2067" t="str">
            <v>MONTHLY</v>
          </cell>
          <cell r="K2067" t="str">
            <v>CUMULATIVE</v>
          </cell>
          <cell r="L2067" t="str">
            <v>MONTHLY</v>
          </cell>
          <cell r="M2067" t="str">
            <v>PAYMENT</v>
          </cell>
        </row>
        <row r="2068">
          <cell r="A2068">
            <v>1</v>
          </cell>
          <cell r="B2068">
            <v>2</v>
          </cell>
          <cell r="C2068">
            <v>3</v>
          </cell>
          <cell r="D2068">
            <v>4</v>
          </cell>
          <cell r="E2068">
            <v>5</v>
          </cell>
          <cell r="F2068">
            <v>6</v>
          </cell>
          <cell r="G2068">
            <v>7</v>
          </cell>
          <cell r="H2068">
            <v>8</v>
          </cell>
          <cell r="I2068">
            <v>9</v>
          </cell>
          <cell r="J2068">
            <v>10</v>
          </cell>
          <cell r="K2068">
            <v>11</v>
          </cell>
          <cell r="L2068">
            <v>12</v>
          </cell>
          <cell r="M2068">
            <v>13</v>
          </cell>
          <cell r="N2068">
            <v>14</v>
          </cell>
          <cell r="O2068">
            <v>15</v>
          </cell>
          <cell r="P2068" t="str">
            <v>16=14x15</v>
          </cell>
          <cell r="Q2068" t="str">
            <v>17=13x14</v>
          </cell>
          <cell r="R2068" t="str">
            <v>18=13x16</v>
          </cell>
          <cell r="S2068" t="str">
            <v>19=18-17</v>
          </cell>
        </row>
        <row r="2070">
          <cell r="A2070" t="str">
            <v>2004</v>
          </cell>
          <cell r="B2070" t="str">
            <v xml:space="preserve">  JUNE</v>
          </cell>
          <cell r="C2070" t="str">
            <v>-</v>
          </cell>
          <cell r="D2070" t="str">
            <v>-</v>
          </cell>
          <cell r="E2070" t="str">
            <v>-</v>
          </cell>
          <cell r="F2070" t="str">
            <v>-</v>
          </cell>
          <cell r="G2070" t="str">
            <v>-</v>
          </cell>
          <cell r="H2070" t="str">
            <v>-</v>
          </cell>
          <cell r="I2070">
            <v>0</v>
          </cell>
          <cell r="J2070">
            <v>0</v>
          </cell>
          <cell r="K2070" t="str">
            <v>-</v>
          </cell>
          <cell r="L2070" t="str">
            <v>-</v>
          </cell>
          <cell r="M2070" t="str">
            <v>-</v>
          </cell>
          <cell r="N2070" t="str">
            <v>-</v>
          </cell>
          <cell r="O2070" t="str">
            <v>-</v>
          </cell>
          <cell r="P2070" t="str">
            <v>-</v>
          </cell>
          <cell r="Q2070" t="str">
            <v>-</v>
          </cell>
          <cell r="R2070" t="str">
            <v>-</v>
          </cell>
          <cell r="S2070" t="str">
            <v>-</v>
          </cell>
        </row>
        <row r="2071">
          <cell r="B2071" t="str">
            <v xml:space="preserve">  JULY</v>
          </cell>
          <cell r="C2071" t="str">
            <v>-</v>
          </cell>
          <cell r="D2071" t="str">
            <v>-</v>
          </cell>
          <cell r="E2071" t="str">
            <v>-</v>
          </cell>
          <cell r="F2071" t="str">
            <v>-</v>
          </cell>
          <cell r="G2071" t="str">
            <v>-</v>
          </cell>
          <cell r="H2071" t="str">
            <v>-</v>
          </cell>
          <cell r="I2071">
            <v>0</v>
          </cell>
          <cell r="J2071">
            <v>0</v>
          </cell>
          <cell r="K2071">
            <v>0</v>
          </cell>
          <cell r="L2071" t="str">
            <v>-</v>
          </cell>
          <cell r="M2071" t="str">
            <v>-</v>
          </cell>
          <cell r="N2071" t="str">
            <v>-</v>
          </cell>
          <cell r="O2071" t="str">
            <v>-</v>
          </cell>
          <cell r="P2071" t="str">
            <v>-</v>
          </cell>
          <cell r="Q2071" t="str">
            <v>-</v>
          </cell>
          <cell r="R2071" t="str">
            <v>-</v>
          </cell>
          <cell r="S2071" t="str">
            <v>-</v>
          </cell>
        </row>
        <row r="2072">
          <cell r="B2072" t="str">
            <v xml:space="preserve">  AUGUST</v>
          </cell>
          <cell r="C2072" t="str">
            <v>-</v>
          </cell>
          <cell r="D2072" t="str">
            <v>-</v>
          </cell>
          <cell r="E2072" t="str">
            <v>-</v>
          </cell>
          <cell r="F2072" t="str">
            <v>-</v>
          </cell>
          <cell r="G2072" t="str">
            <v>-</v>
          </cell>
          <cell r="H2072" t="str">
            <v>-</v>
          </cell>
          <cell r="I2072">
            <v>0</v>
          </cell>
          <cell r="J2072">
            <v>0</v>
          </cell>
          <cell r="K2072">
            <v>0</v>
          </cell>
          <cell r="L2072" t="str">
            <v>-</v>
          </cell>
          <cell r="M2072" t="str">
            <v>-</v>
          </cell>
          <cell r="N2072" t="str">
            <v>-</v>
          </cell>
          <cell r="O2072" t="str">
            <v>-</v>
          </cell>
          <cell r="P2072" t="str">
            <v>-</v>
          </cell>
          <cell r="Q2072" t="str">
            <v>-</v>
          </cell>
          <cell r="R2072" t="str">
            <v>-</v>
          </cell>
          <cell r="S2072" t="str">
            <v>-</v>
          </cell>
        </row>
        <row r="2073">
          <cell r="B2073" t="str">
            <v xml:space="preserve">  SEPTEMBER</v>
          </cell>
          <cell r="C2073" t="str">
            <v>-</v>
          </cell>
          <cell r="D2073" t="str">
            <v>-</v>
          </cell>
          <cell r="E2073" t="str">
            <v>-</v>
          </cell>
          <cell r="F2073" t="str">
            <v>-</v>
          </cell>
          <cell r="G2073" t="str">
            <v>-</v>
          </cell>
          <cell r="H2073" t="str">
            <v>-</v>
          </cell>
          <cell r="I2073">
            <v>0</v>
          </cell>
          <cell r="J2073">
            <v>0</v>
          </cell>
          <cell r="K2073">
            <v>0</v>
          </cell>
          <cell r="L2073" t="str">
            <v>-</v>
          </cell>
          <cell r="M2073" t="str">
            <v>-</v>
          </cell>
          <cell r="N2073" t="str">
            <v>-</v>
          </cell>
          <cell r="O2073" t="str">
            <v>-</v>
          </cell>
          <cell r="P2073" t="str">
            <v>-</v>
          </cell>
          <cell r="Q2073" t="str">
            <v>-</v>
          </cell>
          <cell r="R2073" t="str">
            <v>-</v>
          </cell>
          <cell r="S2073" t="str">
            <v>-</v>
          </cell>
        </row>
        <row r="2074">
          <cell r="B2074" t="str">
            <v xml:space="preserve">  OCTOBER</v>
          </cell>
          <cell r="C2074" t="str">
            <v>-</v>
          </cell>
          <cell r="D2074" t="str">
            <v>-</v>
          </cell>
          <cell r="E2074" t="str">
            <v>-</v>
          </cell>
          <cell r="F2074" t="str">
            <v>-</v>
          </cell>
          <cell r="G2074" t="str">
            <v>-</v>
          </cell>
          <cell r="H2074" t="str">
            <v>-</v>
          </cell>
          <cell r="I2074">
            <v>0</v>
          </cell>
          <cell r="J2074">
            <v>0</v>
          </cell>
          <cell r="K2074">
            <v>0</v>
          </cell>
          <cell r="L2074" t="str">
            <v>-</v>
          </cell>
          <cell r="M2074" t="str">
            <v>-</v>
          </cell>
          <cell r="N2074" t="str">
            <v>-</v>
          </cell>
          <cell r="O2074" t="str">
            <v>-</v>
          </cell>
          <cell r="P2074" t="str">
            <v>-</v>
          </cell>
          <cell r="Q2074" t="str">
            <v>-</v>
          </cell>
          <cell r="R2074" t="str">
            <v>-</v>
          </cell>
          <cell r="S2074" t="str">
            <v>-</v>
          </cell>
        </row>
        <row r="2075">
          <cell r="B2075" t="str">
            <v xml:space="preserve">  NOVEMBER</v>
          </cell>
          <cell r="C2075" t="str">
            <v>-</v>
          </cell>
          <cell r="D2075" t="str">
            <v>-</v>
          </cell>
          <cell r="E2075" t="str">
            <v>-</v>
          </cell>
          <cell r="F2075" t="str">
            <v>-</v>
          </cell>
          <cell r="G2075" t="str">
            <v>-</v>
          </cell>
          <cell r="H2075" t="str">
            <v>-</v>
          </cell>
          <cell r="I2075">
            <v>0</v>
          </cell>
          <cell r="J2075">
            <v>0</v>
          </cell>
          <cell r="K2075">
            <v>0</v>
          </cell>
          <cell r="L2075" t="str">
            <v>-</v>
          </cell>
          <cell r="M2075" t="str">
            <v>-</v>
          </cell>
          <cell r="N2075" t="str">
            <v>-</v>
          </cell>
          <cell r="O2075" t="str">
            <v>-</v>
          </cell>
          <cell r="P2075" t="str">
            <v>-</v>
          </cell>
          <cell r="Q2075" t="str">
            <v>-</v>
          </cell>
          <cell r="R2075" t="str">
            <v>-</v>
          </cell>
          <cell r="S2075" t="str">
            <v>-</v>
          </cell>
        </row>
        <row r="2076">
          <cell r="B2076" t="str">
            <v xml:space="preserve">  DECEMBER</v>
          </cell>
          <cell r="C2076" t="str">
            <v>-</v>
          </cell>
          <cell r="D2076" t="str">
            <v>-</v>
          </cell>
          <cell r="E2076" t="str">
            <v>-</v>
          </cell>
          <cell r="F2076" t="str">
            <v>-</v>
          </cell>
          <cell r="G2076" t="str">
            <v>-</v>
          </cell>
          <cell r="H2076" t="str">
            <v>-</v>
          </cell>
          <cell r="I2076">
            <v>0</v>
          </cell>
          <cell r="J2076">
            <v>0</v>
          </cell>
          <cell r="K2076">
            <v>0</v>
          </cell>
          <cell r="L2076" t="str">
            <v>-</v>
          </cell>
          <cell r="M2076" t="str">
            <v>-</v>
          </cell>
          <cell r="N2076" t="str">
            <v>-</v>
          </cell>
          <cell r="O2076" t="str">
            <v>-</v>
          </cell>
          <cell r="P2076" t="str">
            <v>-</v>
          </cell>
          <cell r="Q2076" t="str">
            <v>-</v>
          </cell>
          <cell r="R2076" t="str">
            <v>-</v>
          </cell>
          <cell r="S2076" t="str">
            <v>-</v>
          </cell>
        </row>
        <row r="2077">
          <cell r="A2077" t="str">
            <v>2005</v>
          </cell>
          <cell r="B2077" t="str">
            <v xml:space="preserve">  JANUARY</v>
          </cell>
          <cell r="C2077" t="str">
            <v>-</v>
          </cell>
          <cell r="D2077" t="str">
            <v>-</v>
          </cell>
          <cell r="E2077" t="str">
            <v>-</v>
          </cell>
          <cell r="F2077" t="str">
            <v>-</v>
          </cell>
          <cell r="G2077" t="str">
            <v>-</v>
          </cell>
          <cell r="H2077" t="str">
            <v>-</v>
          </cell>
          <cell r="I2077">
            <v>0</v>
          </cell>
          <cell r="J2077">
            <v>0</v>
          </cell>
          <cell r="K2077">
            <v>0</v>
          </cell>
          <cell r="L2077" t="str">
            <v>-</v>
          </cell>
          <cell r="M2077" t="str">
            <v>-</v>
          </cell>
          <cell r="N2077" t="str">
            <v>-</v>
          </cell>
          <cell r="O2077" t="str">
            <v>-</v>
          </cell>
          <cell r="P2077" t="str">
            <v>-</v>
          </cell>
          <cell r="Q2077" t="str">
            <v>-</v>
          </cell>
          <cell r="R2077" t="str">
            <v>-</v>
          </cell>
          <cell r="S2077" t="str">
            <v>-</v>
          </cell>
        </row>
        <row r="2078">
          <cell r="B2078" t="str">
            <v xml:space="preserve">  FEBRUARY</v>
          </cell>
          <cell r="C2078" t="str">
            <v>-</v>
          </cell>
          <cell r="D2078" t="str">
            <v>-</v>
          </cell>
          <cell r="E2078" t="str">
            <v>-</v>
          </cell>
          <cell r="F2078" t="str">
            <v>-</v>
          </cell>
          <cell r="G2078" t="str">
            <v>-</v>
          </cell>
          <cell r="H2078" t="str">
            <v>-</v>
          </cell>
          <cell r="I2078">
            <v>0</v>
          </cell>
          <cell r="J2078">
            <v>0</v>
          </cell>
          <cell r="K2078">
            <v>0</v>
          </cell>
          <cell r="L2078" t="str">
            <v>-</v>
          </cell>
          <cell r="M2078" t="str">
            <v>-</v>
          </cell>
          <cell r="N2078" t="str">
            <v>-</v>
          </cell>
          <cell r="O2078" t="str">
            <v>-</v>
          </cell>
          <cell r="P2078" t="str">
            <v>-</v>
          </cell>
          <cell r="Q2078" t="str">
            <v>-</v>
          </cell>
          <cell r="R2078" t="str">
            <v>-</v>
          </cell>
          <cell r="S2078" t="str">
            <v>-</v>
          </cell>
        </row>
        <row r="2079">
          <cell r="B2079" t="str">
            <v xml:space="preserve">  MARCH</v>
          </cell>
          <cell r="C2079" t="str">
            <v>-</v>
          </cell>
          <cell r="D2079" t="str">
            <v>-</v>
          </cell>
          <cell r="E2079" t="str">
            <v>-</v>
          </cell>
          <cell r="F2079" t="str">
            <v>-</v>
          </cell>
          <cell r="G2079" t="str">
            <v>-</v>
          </cell>
          <cell r="H2079" t="str">
            <v>-</v>
          </cell>
          <cell r="I2079">
            <v>0</v>
          </cell>
          <cell r="J2079">
            <v>0</v>
          </cell>
          <cell r="K2079">
            <v>0</v>
          </cell>
          <cell r="L2079" t="str">
            <v>-</v>
          </cell>
          <cell r="M2079" t="str">
            <v>-</v>
          </cell>
          <cell r="N2079" t="str">
            <v>-</v>
          </cell>
          <cell r="O2079" t="str">
            <v>-</v>
          </cell>
          <cell r="P2079" t="str">
            <v>-</v>
          </cell>
          <cell r="Q2079" t="str">
            <v>-</v>
          </cell>
          <cell r="R2079" t="str">
            <v>-</v>
          </cell>
          <cell r="S2079" t="str">
            <v>-</v>
          </cell>
        </row>
        <row r="2080">
          <cell r="B2080" t="str">
            <v xml:space="preserve">  APRIL</v>
          </cell>
          <cell r="C2080" t="str">
            <v>-</v>
          </cell>
          <cell r="D2080" t="str">
            <v>-</v>
          </cell>
          <cell r="E2080" t="str">
            <v>-</v>
          </cell>
          <cell r="F2080" t="str">
            <v>-</v>
          </cell>
          <cell r="G2080" t="str">
            <v>-</v>
          </cell>
          <cell r="H2080" t="str">
            <v>-</v>
          </cell>
          <cell r="I2080">
            <v>0</v>
          </cell>
          <cell r="J2080">
            <v>0</v>
          </cell>
          <cell r="K2080">
            <v>0</v>
          </cell>
          <cell r="L2080" t="str">
            <v>-</v>
          </cell>
          <cell r="M2080" t="str">
            <v>-</v>
          </cell>
          <cell r="N2080" t="str">
            <v>-</v>
          </cell>
          <cell r="O2080" t="str">
            <v>-</v>
          </cell>
          <cell r="P2080" t="str">
            <v>-</v>
          </cell>
          <cell r="Q2080" t="str">
            <v>-</v>
          </cell>
          <cell r="R2080" t="str">
            <v>-</v>
          </cell>
          <cell r="S2080" t="str">
            <v>-</v>
          </cell>
        </row>
        <row r="2081">
          <cell r="B2081" t="str">
            <v xml:space="preserve">  MAY</v>
          </cell>
          <cell r="C2081" t="str">
            <v>-</v>
          </cell>
          <cell r="D2081" t="str">
            <v>-</v>
          </cell>
          <cell r="E2081" t="str">
            <v>-</v>
          </cell>
          <cell r="F2081" t="str">
            <v>-</v>
          </cell>
          <cell r="G2081" t="str">
            <v>-</v>
          </cell>
          <cell r="H2081" t="str">
            <v>-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 t="str">
            <v>-</v>
          </cell>
          <cell r="N2081" t="str">
            <v>-</v>
          </cell>
          <cell r="O2081" t="str">
            <v>-</v>
          </cell>
          <cell r="P2081" t="str">
            <v>-</v>
          </cell>
          <cell r="Q2081" t="str">
            <v>-</v>
          </cell>
          <cell r="R2081" t="str">
            <v>-</v>
          </cell>
          <cell r="S2081" t="str">
            <v>-</v>
          </cell>
        </row>
        <row r="2082">
          <cell r="B2082" t="str">
            <v xml:space="preserve">  JUNE</v>
          </cell>
          <cell r="C2082" t="str">
            <v>-</v>
          </cell>
          <cell r="D2082">
            <v>121.75</v>
          </cell>
          <cell r="E2082">
            <v>323</v>
          </cell>
          <cell r="F2082">
            <v>491</v>
          </cell>
          <cell r="G2082">
            <v>2100</v>
          </cell>
          <cell r="H2082">
            <v>441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20279</v>
          </cell>
          <cell r="O2082">
            <v>1.032298488820228</v>
          </cell>
          <cell r="P2082">
            <v>20933.981054785403</v>
          </cell>
          <cell r="Q2082">
            <v>0</v>
          </cell>
          <cell r="R2082">
            <v>0</v>
          </cell>
          <cell r="S2082">
            <v>0</v>
          </cell>
        </row>
        <row r="2083">
          <cell r="B2083" t="str">
            <v xml:space="preserve">  JULY</v>
          </cell>
          <cell r="C2083" t="str">
            <v>-</v>
          </cell>
          <cell r="D2083">
            <v>122.55</v>
          </cell>
          <cell r="E2083">
            <v>325</v>
          </cell>
          <cell r="F2083">
            <v>491</v>
          </cell>
          <cell r="G2083">
            <v>2100</v>
          </cell>
          <cell r="H2083">
            <v>449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20279</v>
          </cell>
          <cell r="O2083">
            <v>1.0326600543991848</v>
          </cell>
          <cell r="P2083">
            <v>20941.313243161068</v>
          </cell>
          <cell r="Q2083">
            <v>0</v>
          </cell>
          <cell r="R2083">
            <v>0</v>
          </cell>
          <cell r="S2083">
            <v>0</v>
          </cell>
        </row>
        <row r="2084">
          <cell r="B2084" t="str">
            <v xml:space="preserve">  AUGUST</v>
          </cell>
          <cell r="C2084" t="str">
            <v>-</v>
          </cell>
          <cell r="D2084">
            <v>122.49</v>
          </cell>
          <cell r="E2084">
            <v>326</v>
          </cell>
          <cell r="F2084">
            <v>493</v>
          </cell>
          <cell r="G2084">
            <v>2100</v>
          </cell>
          <cell r="H2084">
            <v>452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20279</v>
          </cell>
          <cell r="O2084">
            <v>1.032632936980763</v>
          </cell>
          <cell r="P2084">
            <v>20940.763329032892</v>
          </cell>
          <cell r="Q2084">
            <v>0</v>
          </cell>
          <cell r="R2084">
            <v>0</v>
          </cell>
          <cell r="S2084">
            <v>0</v>
          </cell>
        </row>
        <row r="2085">
          <cell r="B2085" t="str">
            <v xml:space="preserve">  SEPTEMBER</v>
          </cell>
          <cell r="C2085" t="str">
            <v>-</v>
          </cell>
          <cell r="D2085">
            <v>123.27</v>
          </cell>
          <cell r="E2085">
            <v>330</v>
          </cell>
          <cell r="F2085">
            <v>495</v>
          </cell>
          <cell r="G2085">
            <v>2100</v>
          </cell>
          <cell r="H2085">
            <v>462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20279</v>
          </cell>
          <cell r="O2085">
            <v>1.032985463420246</v>
          </cell>
          <cell r="P2085">
            <v>20947.912212699168</v>
          </cell>
          <cell r="Q2085">
            <v>0</v>
          </cell>
          <cell r="R2085">
            <v>0</v>
          </cell>
          <cell r="S2085">
            <v>0</v>
          </cell>
        </row>
        <row r="2086">
          <cell r="B2086" t="str">
            <v xml:space="preserve">  OCTOBER</v>
          </cell>
          <cell r="C2086" t="str">
            <v>-</v>
          </cell>
          <cell r="D2086">
            <v>139.13999999999999</v>
          </cell>
          <cell r="E2086">
            <v>376</v>
          </cell>
          <cell r="F2086">
            <v>511</v>
          </cell>
          <cell r="G2086">
            <v>4300</v>
          </cell>
          <cell r="H2086">
            <v>500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20279</v>
          </cell>
          <cell r="O2086">
            <v>1.1734913539261367</v>
          </cell>
          <cell r="P2086">
            <v>23797.231166268124</v>
          </cell>
          <cell r="Q2086">
            <v>0</v>
          </cell>
          <cell r="R2086">
            <v>0</v>
          </cell>
          <cell r="S2086">
            <v>0</v>
          </cell>
        </row>
        <row r="2087">
          <cell r="B2087" t="str">
            <v xml:space="preserve">  NOVEMBER</v>
          </cell>
          <cell r="C2087" t="str">
            <v>-</v>
          </cell>
          <cell r="D2087">
            <v>140.15</v>
          </cell>
          <cell r="E2087">
            <v>393</v>
          </cell>
          <cell r="F2087">
            <v>511</v>
          </cell>
          <cell r="G2087">
            <v>4300</v>
          </cell>
          <cell r="H2087">
            <v>510</v>
          </cell>
          <cell r="I2087">
            <v>0</v>
          </cell>
          <cell r="J2087">
            <v>0</v>
          </cell>
          <cell r="K2087">
            <v>10.6</v>
          </cell>
          <cell r="L2087">
            <v>10.6</v>
          </cell>
          <cell r="M2087">
            <v>10.6</v>
          </cell>
          <cell r="N2087">
            <v>20279</v>
          </cell>
          <cell r="O2087">
            <v>1.1739478304695696</v>
          </cell>
          <cell r="P2087">
            <v>23806.488054092402</v>
          </cell>
          <cell r="Q2087">
            <v>214957.4</v>
          </cell>
          <cell r="R2087">
            <v>252348.77337337946</v>
          </cell>
          <cell r="S2087">
            <v>37391.373373379465</v>
          </cell>
        </row>
        <row r="2088">
          <cell r="B2088" t="str">
            <v xml:space="preserve">  DECEMBER</v>
          </cell>
          <cell r="C2088" t="str">
            <v>-</v>
          </cell>
          <cell r="D2088">
            <v>140.32</v>
          </cell>
          <cell r="E2088">
            <v>393</v>
          </cell>
          <cell r="F2088">
            <v>511</v>
          </cell>
          <cell r="G2088">
            <v>4300</v>
          </cell>
          <cell r="H2088">
            <v>510</v>
          </cell>
          <cell r="I2088">
            <v>0</v>
          </cell>
          <cell r="J2088">
            <v>0</v>
          </cell>
          <cell r="K2088">
            <v>10.6</v>
          </cell>
          <cell r="L2088">
            <v>0</v>
          </cell>
          <cell r="M2088">
            <v>0</v>
          </cell>
          <cell r="N2088">
            <v>20279</v>
          </cell>
          <cell r="O2088">
            <v>1.1740246631550979</v>
          </cell>
          <cell r="P2088">
            <v>23808.046144122229</v>
          </cell>
          <cell r="Q2088">
            <v>0</v>
          </cell>
          <cell r="R2088">
            <v>0</v>
          </cell>
          <cell r="S2088">
            <v>0</v>
          </cell>
        </row>
        <row r="2089">
          <cell r="A2089" t="str">
            <v>2006</v>
          </cell>
          <cell r="B2089" t="str">
            <v xml:space="preserve">  JANUARY</v>
          </cell>
          <cell r="C2089" t="str">
            <v>-</v>
          </cell>
          <cell r="D2089" t="str">
            <v>-</v>
          </cell>
          <cell r="E2089" t="str">
            <v>-</v>
          </cell>
          <cell r="F2089" t="str">
            <v>-</v>
          </cell>
          <cell r="G2089" t="str">
            <v>-</v>
          </cell>
          <cell r="H2089" t="str">
            <v>-</v>
          </cell>
          <cell r="I2089">
            <v>0</v>
          </cell>
          <cell r="J2089">
            <v>0</v>
          </cell>
          <cell r="K2089">
            <v>10.6</v>
          </cell>
          <cell r="L2089" t="str">
            <v>-</v>
          </cell>
          <cell r="M2089" t="str">
            <v>-</v>
          </cell>
          <cell r="N2089">
            <v>20279</v>
          </cell>
          <cell r="O2089">
            <v>0.85</v>
          </cell>
          <cell r="P2089">
            <v>17237.149999999998</v>
          </cell>
          <cell r="Q2089">
            <v>0</v>
          </cell>
          <cell r="R2089">
            <v>0</v>
          </cell>
          <cell r="S2089">
            <v>0</v>
          </cell>
        </row>
        <row r="2090">
          <cell r="B2090" t="str">
            <v xml:space="preserve">  FEBRUARY</v>
          </cell>
          <cell r="C2090" t="str">
            <v>-</v>
          </cell>
          <cell r="D2090" t="str">
            <v>-</v>
          </cell>
          <cell r="E2090" t="str">
            <v>-</v>
          </cell>
          <cell r="F2090" t="str">
            <v>-</v>
          </cell>
          <cell r="G2090" t="str">
            <v>-</v>
          </cell>
          <cell r="H2090" t="str">
            <v>-</v>
          </cell>
          <cell r="I2090">
            <v>0</v>
          </cell>
          <cell r="J2090">
            <v>0</v>
          </cell>
          <cell r="K2090">
            <v>10.6</v>
          </cell>
          <cell r="L2090" t="str">
            <v>-</v>
          </cell>
          <cell r="M2090" t="str">
            <v>-</v>
          </cell>
          <cell r="N2090">
            <v>20279</v>
          </cell>
          <cell r="O2090">
            <v>0.85</v>
          </cell>
          <cell r="P2090">
            <v>17237.149999999998</v>
          </cell>
          <cell r="Q2090">
            <v>0</v>
          </cell>
          <cell r="R2090">
            <v>0</v>
          </cell>
          <cell r="S2090">
            <v>0</v>
          </cell>
        </row>
        <row r="2091">
          <cell r="B2091" t="str">
            <v xml:space="preserve">  MARCH</v>
          </cell>
          <cell r="C2091" t="str">
            <v>-</v>
          </cell>
          <cell r="D2091" t="str">
            <v>-</v>
          </cell>
          <cell r="E2091" t="str">
            <v>-</v>
          </cell>
          <cell r="F2091" t="str">
            <v>-</v>
          </cell>
          <cell r="G2091" t="str">
            <v>-</v>
          </cell>
          <cell r="H2091" t="str">
            <v>-</v>
          </cell>
          <cell r="I2091">
            <v>0</v>
          </cell>
          <cell r="J2091">
            <v>0</v>
          </cell>
          <cell r="K2091">
            <v>10.6</v>
          </cell>
          <cell r="L2091" t="str">
            <v>-</v>
          </cell>
          <cell r="M2091" t="str">
            <v>-</v>
          </cell>
          <cell r="N2091">
            <v>20279</v>
          </cell>
          <cell r="O2091">
            <v>0.85</v>
          </cell>
          <cell r="P2091">
            <v>17237.149999999998</v>
          </cell>
          <cell r="Q2091">
            <v>0</v>
          </cell>
          <cell r="R2091">
            <v>0</v>
          </cell>
          <cell r="S2091">
            <v>0</v>
          </cell>
        </row>
        <row r="2092">
          <cell r="B2092" t="str">
            <v xml:space="preserve">  APRIL</v>
          </cell>
          <cell r="C2092" t="str">
            <v>-</v>
          </cell>
          <cell r="D2092" t="str">
            <v>-</v>
          </cell>
          <cell r="E2092" t="str">
            <v>-</v>
          </cell>
          <cell r="F2092" t="str">
            <v>-</v>
          </cell>
          <cell r="G2092" t="str">
            <v>-</v>
          </cell>
          <cell r="H2092" t="str">
            <v>-</v>
          </cell>
          <cell r="I2092">
            <v>0</v>
          </cell>
          <cell r="J2092">
            <v>0</v>
          </cell>
          <cell r="K2092">
            <v>10.6</v>
          </cell>
          <cell r="L2092" t="str">
            <v>-</v>
          </cell>
          <cell r="M2092" t="str">
            <v>-</v>
          </cell>
          <cell r="N2092">
            <v>20279</v>
          </cell>
          <cell r="O2092">
            <v>0.85</v>
          </cell>
          <cell r="P2092">
            <v>17237.149999999998</v>
          </cell>
          <cell r="Q2092">
            <v>0</v>
          </cell>
          <cell r="R2092">
            <v>0</v>
          </cell>
          <cell r="S2092">
            <v>0</v>
          </cell>
        </row>
        <row r="2093">
          <cell r="B2093" t="str">
            <v xml:space="preserve">  MAY</v>
          </cell>
          <cell r="C2093" t="str">
            <v>-</v>
          </cell>
          <cell r="D2093" t="str">
            <v>-</v>
          </cell>
          <cell r="E2093" t="str">
            <v>-</v>
          </cell>
          <cell r="F2093" t="str">
            <v>-</v>
          </cell>
          <cell r="G2093" t="str">
            <v>-</v>
          </cell>
          <cell r="H2093" t="str">
            <v>-</v>
          </cell>
          <cell r="I2093">
            <v>0</v>
          </cell>
          <cell r="J2093">
            <v>0</v>
          </cell>
          <cell r="K2093">
            <v>10.6</v>
          </cell>
          <cell r="L2093" t="str">
            <v>-</v>
          </cell>
          <cell r="M2093" t="str">
            <v>-</v>
          </cell>
          <cell r="N2093">
            <v>20279</v>
          </cell>
          <cell r="O2093">
            <v>0.85</v>
          </cell>
          <cell r="P2093">
            <v>17237.149999999998</v>
          </cell>
          <cell r="Q2093">
            <v>0</v>
          </cell>
          <cell r="R2093">
            <v>0</v>
          </cell>
          <cell r="S2093">
            <v>0</v>
          </cell>
        </row>
        <row r="2094">
          <cell r="B2094" t="str">
            <v xml:space="preserve">  JUNE</v>
          </cell>
          <cell r="C2094" t="str">
            <v>-</v>
          </cell>
          <cell r="D2094" t="str">
            <v>-</v>
          </cell>
          <cell r="E2094" t="str">
            <v>-</v>
          </cell>
          <cell r="F2094" t="str">
            <v>-</v>
          </cell>
          <cell r="G2094" t="str">
            <v>-</v>
          </cell>
          <cell r="H2094" t="str">
            <v>-</v>
          </cell>
          <cell r="I2094">
            <v>0</v>
          </cell>
          <cell r="J2094">
            <v>0</v>
          </cell>
          <cell r="K2094">
            <v>10.6</v>
          </cell>
          <cell r="L2094" t="str">
            <v>-</v>
          </cell>
          <cell r="M2094" t="str">
            <v>-</v>
          </cell>
          <cell r="N2094">
            <v>20279</v>
          </cell>
          <cell r="O2094">
            <v>0.85</v>
          </cell>
          <cell r="P2094">
            <v>17237.149999999998</v>
          </cell>
          <cell r="Q2094">
            <v>0</v>
          </cell>
          <cell r="R2094">
            <v>0</v>
          </cell>
          <cell r="S2094">
            <v>0</v>
          </cell>
        </row>
        <row r="2095">
          <cell r="B2095" t="str">
            <v xml:space="preserve">  JULY</v>
          </cell>
          <cell r="C2095" t="str">
            <v>-</v>
          </cell>
          <cell r="D2095" t="str">
            <v>-</v>
          </cell>
          <cell r="E2095" t="str">
            <v>-</v>
          </cell>
          <cell r="F2095" t="str">
            <v>-</v>
          </cell>
          <cell r="G2095" t="str">
            <v>-</v>
          </cell>
          <cell r="H2095" t="str">
            <v>-</v>
          </cell>
          <cell r="I2095">
            <v>0</v>
          </cell>
          <cell r="J2095">
            <v>0</v>
          </cell>
          <cell r="K2095">
            <v>10.6</v>
          </cell>
          <cell r="L2095" t="str">
            <v>-</v>
          </cell>
          <cell r="M2095" t="str">
            <v>-</v>
          </cell>
          <cell r="N2095">
            <v>20279</v>
          </cell>
          <cell r="O2095">
            <v>0.85</v>
          </cell>
          <cell r="P2095">
            <v>17237.149999999998</v>
          </cell>
          <cell r="Q2095">
            <v>0</v>
          </cell>
          <cell r="R2095">
            <v>0</v>
          </cell>
          <cell r="S2095">
            <v>0</v>
          </cell>
        </row>
        <row r="2096">
          <cell r="B2096" t="str">
            <v xml:space="preserve">  AUGUST</v>
          </cell>
          <cell r="C2096" t="str">
            <v>-</v>
          </cell>
          <cell r="D2096" t="str">
            <v>-</v>
          </cell>
          <cell r="E2096" t="str">
            <v>-</v>
          </cell>
          <cell r="F2096" t="str">
            <v>-</v>
          </cell>
          <cell r="G2096" t="str">
            <v>-</v>
          </cell>
          <cell r="H2096" t="str">
            <v>-</v>
          </cell>
          <cell r="I2096">
            <v>0</v>
          </cell>
          <cell r="J2096">
            <v>0</v>
          </cell>
          <cell r="K2096">
            <v>10.6</v>
          </cell>
          <cell r="L2096" t="str">
            <v>-</v>
          </cell>
          <cell r="M2096" t="str">
            <v>-</v>
          </cell>
          <cell r="N2096">
            <v>20279</v>
          </cell>
          <cell r="O2096">
            <v>0.85</v>
          </cell>
          <cell r="P2096">
            <v>17237.149999999998</v>
          </cell>
          <cell r="Q2096">
            <v>0</v>
          </cell>
          <cell r="R2096">
            <v>0</v>
          </cell>
          <cell r="S2096">
            <v>0</v>
          </cell>
        </row>
        <row r="2097">
          <cell r="B2097" t="str">
            <v xml:space="preserve">  SEPTEMBER</v>
          </cell>
          <cell r="C2097" t="str">
            <v>-</v>
          </cell>
          <cell r="D2097" t="str">
            <v>-</v>
          </cell>
          <cell r="E2097" t="str">
            <v>-</v>
          </cell>
          <cell r="F2097" t="str">
            <v>-</v>
          </cell>
          <cell r="G2097" t="str">
            <v>-</v>
          </cell>
          <cell r="H2097" t="str">
            <v>-</v>
          </cell>
          <cell r="I2097">
            <v>0</v>
          </cell>
          <cell r="J2097">
            <v>0</v>
          </cell>
          <cell r="K2097">
            <v>10.6</v>
          </cell>
          <cell r="L2097" t="str">
            <v>-</v>
          </cell>
          <cell r="M2097" t="str">
            <v>-</v>
          </cell>
          <cell r="N2097">
            <v>20279</v>
          </cell>
          <cell r="O2097">
            <v>0.85</v>
          </cell>
          <cell r="P2097">
            <v>17237.149999999998</v>
          </cell>
          <cell r="Q2097">
            <v>0</v>
          </cell>
          <cell r="R2097">
            <v>0</v>
          </cell>
          <cell r="S2097">
            <v>0</v>
          </cell>
        </row>
        <row r="2098">
          <cell r="B2098" t="str">
            <v xml:space="preserve">  OCTOBER</v>
          </cell>
          <cell r="C2098" t="str">
            <v>-</v>
          </cell>
          <cell r="D2098" t="str">
            <v>-</v>
          </cell>
          <cell r="E2098" t="str">
            <v>-</v>
          </cell>
          <cell r="F2098" t="str">
            <v>-</v>
          </cell>
          <cell r="G2098" t="str">
            <v>-</v>
          </cell>
          <cell r="H2098" t="str">
            <v>-</v>
          </cell>
          <cell r="I2098">
            <v>0</v>
          </cell>
          <cell r="J2098">
            <v>0</v>
          </cell>
          <cell r="K2098">
            <v>10.6</v>
          </cell>
          <cell r="L2098" t="str">
            <v>-</v>
          </cell>
          <cell r="M2098" t="str">
            <v>-</v>
          </cell>
          <cell r="N2098">
            <v>20279</v>
          </cell>
          <cell r="O2098">
            <v>0.85</v>
          </cell>
          <cell r="P2098">
            <v>17237.149999999998</v>
          </cell>
          <cell r="Q2098">
            <v>0</v>
          </cell>
          <cell r="R2098">
            <v>0</v>
          </cell>
          <cell r="S2098">
            <v>0</v>
          </cell>
        </row>
        <row r="2099">
          <cell r="B2099" t="str">
            <v xml:space="preserve">  NOVEMBER</v>
          </cell>
          <cell r="C2099" t="str">
            <v>-</v>
          </cell>
          <cell r="D2099" t="str">
            <v>-</v>
          </cell>
          <cell r="E2099" t="str">
            <v>-</v>
          </cell>
          <cell r="F2099" t="str">
            <v>-</v>
          </cell>
          <cell r="G2099" t="str">
            <v>-</v>
          </cell>
          <cell r="H2099" t="str">
            <v>-</v>
          </cell>
          <cell r="I2099">
            <v>0</v>
          </cell>
          <cell r="J2099">
            <v>0</v>
          </cell>
          <cell r="K2099">
            <v>10.6</v>
          </cell>
          <cell r="L2099" t="str">
            <v>-</v>
          </cell>
          <cell r="M2099" t="str">
            <v>-</v>
          </cell>
          <cell r="N2099">
            <v>20279</v>
          </cell>
          <cell r="O2099">
            <v>0.85</v>
          </cell>
          <cell r="P2099">
            <v>17237.149999999998</v>
          </cell>
          <cell r="Q2099">
            <v>0</v>
          </cell>
          <cell r="R2099">
            <v>0</v>
          </cell>
          <cell r="S2099">
            <v>0</v>
          </cell>
        </row>
        <row r="2101">
          <cell r="A2101" t="str">
            <v xml:space="preserve"> </v>
          </cell>
          <cell r="B2101" t="str">
            <v>T O T A L</v>
          </cell>
          <cell r="C2101" t="str">
            <v>Pay Item</v>
          </cell>
          <cell r="E2101" t="str">
            <v>:</v>
          </cell>
          <cell r="F2101" t="str">
            <v>IV-2-3-Un</v>
          </cell>
          <cell r="J2101">
            <v>0</v>
          </cell>
          <cell r="K2101" t="str">
            <v>-</v>
          </cell>
          <cell r="L2101">
            <v>10.6</v>
          </cell>
          <cell r="M2101">
            <v>10.6</v>
          </cell>
          <cell r="O2101" t="str">
            <v>-</v>
          </cell>
          <cell r="Q2101">
            <v>214957.4</v>
          </cell>
          <cell r="R2101">
            <v>252348.77337337946</v>
          </cell>
          <cell r="S2101">
            <v>37391.373373379465</v>
          </cell>
        </row>
        <row r="2103">
          <cell r="A2103" t="str">
            <v xml:space="preserve">   L : Labour</v>
          </cell>
          <cell r="E2103" t="str">
            <v xml:space="preserve">    C : Cement</v>
          </cell>
          <cell r="J2103" t="str">
            <v xml:space="preserve">    S : Steel</v>
          </cell>
          <cell r="N2103" t="str">
            <v xml:space="preserve">    F : Fuel</v>
          </cell>
          <cell r="R2103" t="str">
            <v xml:space="preserve">    M : Material</v>
          </cell>
        </row>
        <row r="2104">
          <cell r="A2104" t="str">
            <v xml:space="preserve">   Economic Indicators Table 1.3</v>
          </cell>
          <cell r="E2104" t="str">
            <v xml:space="preserve">         Economic Indicators Table 1.11</v>
          </cell>
          <cell r="J2104" t="str">
            <v xml:space="preserve">         Economic Indicators Table 1.11</v>
          </cell>
          <cell r="N2104" t="str">
            <v xml:space="preserve">         "Official Diesel Oil Selling Price"</v>
          </cell>
          <cell r="R2104" t="str">
            <v xml:space="preserve">         Economic Indicators Table 1.15</v>
          </cell>
        </row>
        <row r="2105">
          <cell r="A2105" t="str">
            <v xml:space="preserve">   Consumer Price Indices for 43 Cities &amp; Changes</v>
          </cell>
          <cell r="E2105" t="str">
            <v xml:space="preserve">         Wholesale Price Indices of Manufacturing Commodities</v>
          </cell>
          <cell r="J2105" t="str">
            <v xml:space="preserve">         Wholesale Price Indices of Manufacturing Commodities</v>
          </cell>
          <cell r="N2105" t="str">
            <v xml:space="preserve">         Actual cost of high speed diesel</v>
          </cell>
          <cell r="R2105" t="str">
            <v xml:space="preserve">         Wholesale Price Indices of Construction Materials</v>
          </cell>
        </row>
        <row r="2106">
          <cell r="A2106" t="str">
            <v xml:space="preserve">   Sub-Sector General Index for Bandar Lampung</v>
          </cell>
          <cell r="E2106" t="str">
            <v xml:space="preserve">         Sub-Sector 17, Non Metallic Mineral Products</v>
          </cell>
          <cell r="J2106" t="str">
            <v xml:space="preserve">         Sub-Sector 19, Iron and Steel Products</v>
          </cell>
          <cell r="N2106" t="str">
            <v xml:space="preserve">         Estabilished by Pertamina Oil Company</v>
          </cell>
          <cell r="R2106" t="str">
            <v xml:space="preserve">         Sub-Sector 2, Public Works in Agriculture</v>
          </cell>
        </row>
        <row r="2108">
          <cell r="A2108" t="str">
            <v>Pn  =  A +  L(Ln/Lo) + C(Cn/Co) + S(Sn/So) + F(Fn/Fo) + M(Mn/Mo)</v>
          </cell>
        </row>
        <row r="2109">
          <cell r="A2109" t="str">
            <v>CALCULATION OF ESCALATION PAYMENT</v>
          </cell>
        </row>
        <row r="2110">
          <cell r="A2110" t="str">
            <v>CONTRACT PACKAGE</v>
          </cell>
          <cell r="C2110" t="str">
            <v>:</v>
          </cell>
          <cell r="D2110" t="str">
            <v>WAY CURUP IRRIGATION SUB-PROJECT PTSL-II</v>
          </cell>
          <cell r="Q2110" t="str">
            <v>CONTRACTOR</v>
          </cell>
          <cell r="R2110" t="str">
            <v>:     PT. ADHI KARYA (Persero) Tbk</v>
          </cell>
        </row>
        <row r="2111">
          <cell r="A2111" t="str">
            <v>CONTRACT NO. / DATE</v>
          </cell>
          <cell r="C2111" t="str">
            <v>:</v>
          </cell>
          <cell r="D2111" t="str">
            <v>HK.02.07-Ag.0801/WILIII/01 ,  Date : May 14th, 2004</v>
          </cell>
          <cell r="Q2111" t="str">
            <v>CONSULTANT</v>
          </cell>
          <cell r="R2111" t="str">
            <v>:     NIPPON KOEI (In Associated)</v>
          </cell>
        </row>
        <row r="2113">
          <cell r="A2113" t="str">
            <v xml:space="preserve"> PAY ITEM</v>
          </cell>
          <cell r="C2113" t="str">
            <v>:</v>
          </cell>
          <cell r="D2113" t="str">
            <v>IV - 2 - 4</v>
          </cell>
          <cell r="I2113" t="str">
            <v xml:space="preserve"> DESCRIPTION :</v>
          </cell>
          <cell r="J2113" t="str">
            <v>Concrete type - B</v>
          </cell>
          <cell r="M2113" t="str">
            <v>QUANTITIES</v>
          </cell>
          <cell r="N2113" t="str">
            <v>ORIGINAL</v>
          </cell>
          <cell r="P2113" t="str">
            <v>CURRENT</v>
          </cell>
          <cell r="Q2113" t="str">
            <v>ORIGINAL</v>
          </cell>
          <cell r="R2113" t="str">
            <v>CURRENT</v>
          </cell>
        </row>
        <row r="2114">
          <cell r="A2114" t="str">
            <v xml:space="preserve"> COMPONENT</v>
          </cell>
          <cell r="C2114" t="str">
            <v>A</v>
          </cell>
          <cell r="D2114" t="str">
            <v>L</v>
          </cell>
          <cell r="E2114" t="str">
            <v>C</v>
          </cell>
          <cell r="F2114" t="str">
            <v>S</v>
          </cell>
          <cell r="G2114" t="str">
            <v>F</v>
          </cell>
          <cell r="H2114" t="str">
            <v>M</v>
          </cell>
          <cell r="I2114" t="str">
            <v xml:space="preserve"> QUANTITIES   :</v>
          </cell>
          <cell r="J2114">
            <v>1</v>
          </cell>
          <cell r="K2114" t="str">
            <v>cu.m</v>
          </cell>
          <cell r="M2114" t="str">
            <v>FOR</v>
          </cell>
          <cell r="N2114" t="str">
            <v>UNIT PRICE</v>
          </cell>
          <cell r="O2114" t="str">
            <v>FACTOR</v>
          </cell>
          <cell r="P2114" t="str">
            <v>UNIT PRICE</v>
          </cell>
          <cell r="Q2114" t="str">
            <v>AMOUNT</v>
          </cell>
          <cell r="R2114" t="str">
            <v>AMOUNT</v>
          </cell>
          <cell r="S2114" t="str">
            <v>PRICE ESCALATION</v>
          </cell>
        </row>
        <row r="2115">
          <cell r="A2115" t="str">
            <v xml:space="preserve"> COST FACTOR</v>
          </cell>
          <cell r="C2115">
            <v>0.25</v>
          </cell>
          <cell r="D2115">
            <v>0.15</v>
          </cell>
          <cell r="E2115" t="str">
            <v>-</v>
          </cell>
          <cell r="F2115" t="str">
            <v>-</v>
          </cell>
          <cell r="G2115" t="str">
            <v>-</v>
          </cell>
          <cell r="H2115">
            <v>0.6</v>
          </cell>
          <cell r="I2115" t="str">
            <v>SCHEDULE QUANTITIES</v>
          </cell>
          <cell r="K2115" t="str">
            <v>ACTUAL QUANTITIES (MC)</v>
          </cell>
          <cell r="M2115" t="str">
            <v>ESCALATION</v>
          </cell>
          <cell r="N2115" t="str">
            <v>Ho</v>
          </cell>
          <cell r="O2115" t="str">
            <v>Pn</v>
          </cell>
          <cell r="P2115" t="str">
            <v>Hn</v>
          </cell>
          <cell r="Q2115" t="str">
            <v>Io</v>
          </cell>
          <cell r="R2115" t="str">
            <v>In</v>
          </cell>
          <cell r="S2115" t="str">
            <v>PAYMENT</v>
          </cell>
        </row>
        <row r="2116">
          <cell r="A2116" t="str">
            <v xml:space="preserve"> ZERO INDEX / DEC 2002</v>
          </cell>
          <cell r="C2116" t="str">
            <v>-</v>
          </cell>
          <cell r="D2116">
            <v>110.63</v>
          </cell>
          <cell r="E2116">
            <v>294</v>
          </cell>
          <cell r="F2116">
            <v>345</v>
          </cell>
          <cell r="G2116">
            <v>1650</v>
          </cell>
          <cell r="H2116">
            <v>350</v>
          </cell>
          <cell r="I2116" t="str">
            <v>CUMULATIVE</v>
          </cell>
          <cell r="J2116" t="str">
            <v>MONTHLY</v>
          </cell>
          <cell r="K2116" t="str">
            <v>CUMULATIVE</v>
          </cell>
          <cell r="L2116" t="str">
            <v>MONTHLY</v>
          </cell>
          <cell r="M2116" t="str">
            <v>PAYMENT</v>
          </cell>
        </row>
        <row r="2117">
          <cell r="A2117">
            <v>1</v>
          </cell>
          <cell r="B2117">
            <v>2</v>
          </cell>
          <cell r="C2117">
            <v>3</v>
          </cell>
          <cell r="D2117">
            <v>4</v>
          </cell>
          <cell r="E2117">
            <v>5</v>
          </cell>
          <cell r="F2117">
            <v>6</v>
          </cell>
          <cell r="G2117">
            <v>7</v>
          </cell>
          <cell r="H2117">
            <v>8</v>
          </cell>
          <cell r="I2117">
            <v>9</v>
          </cell>
          <cell r="J2117">
            <v>10</v>
          </cell>
          <cell r="K2117">
            <v>11</v>
          </cell>
          <cell r="L2117">
            <v>12</v>
          </cell>
          <cell r="M2117">
            <v>13</v>
          </cell>
          <cell r="N2117">
            <v>14</v>
          </cell>
          <cell r="O2117">
            <v>15</v>
          </cell>
          <cell r="P2117" t="str">
            <v>16=14x15</v>
          </cell>
          <cell r="Q2117" t="str">
            <v>17=13x14</v>
          </cell>
          <cell r="R2117" t="str">
            <v>18=13x16</v>
          </cell>
          <cell r="S2117" t="str">
            <v>19=18-17</v>
          </cell>
        </row>
        <row r="2119">
          <cell r="A2119" t="str">
            <v>2004</v>
          </cell>
          <cell r="B2119" t="str">
            <v xml:space="preserve">  JUNE</v>
          </cell>
          <cell r="C2119" t="str">
            <v>-</v>
          </cell>
          <cell r="D2119" t="str">
            <v>-</v>
          </cell>
          <cell r="E2119" t="str">
            <v>-</v>
          </cell>
          <cell r="F2119" t="str">
            <v>-</v>
          </cell>
          <cell r="G2119" t="str">
            <v>-</v>
          </cell>
          <cell r="H2119" t="str">
            <v>-</v>
          </cell>
          <cell r="I2119">
            <v>0</v>
          </cell>
          <cell r="J2119">
            <v>0</v>
          </cell>
          <cell r="K2119" t="str">
            <v>-</v>
          </cell>
          <cell r="L2119" t="str">
            <v>-</v>
          </cell>
          <cell r="M2119" t="str">
            <v>-</v>
          </cell>
          <cell r="N2119" t="str">
            <v>-</v>
          </cell>
          <cell r="O2119" t="str">
            <v>-</v>
          </cell>
          <cell r="P2119" t="str">
            <v>-</v>
          </cell>
          <cell r="Q2119" t="str">
            <v>-</v>
          </cell>
          <cell r="R2119" t="str">
            <v>-</v>
          </cell>
          <cell r="S2119" t="str">
            <v>-</v>
          </cell>
        </row>
        <row r="2120">
          <cell r="B2120" t="str">
            <v xml:space="preserve">  JULY</v>
          </cell>
          <cell r="C2120" t="str">
            <v>-</v>
          </cell>
          <cell r="D2120" t="str">
            <v>-</v>
          </cell>
          <cell r="E2120" t="str">
            <v>-</v>
          </cell>
          <cell r="F2120" t="str">
            <v>-</v>
          </cell>
          <cell r="G2120" t="str">
            <v>-</v>
          </cell>
          <cell r="H2120" t="str">
            <v>-</v>
          </cell>
          <cell r="I2120">
            <v>0</v>
          </cell>
          <cell r="J2120">
            <v>0</v>
          </cell>
          <cell r="K2120">
            <v>0</v>
          </cell>
          <cell r="L2120" t="str">
            <v>-</v>
          </cell>
          <cell r="M2120" t="str">
            <v>-</v>
          </cell>
          <cell r="N2120" t="str">
            <v>-</v>
          </cell>
          <cell r="O2120" t="str">
            <v>-</v>
          </cell>
          <cell r="P2120" t="str">
            <v>-</v>
          </cell>
          <cell r="Q2120" t="str">
            <v>-</v>
          </cell>
          <cell r="R2120" t="str">
            <v>-</v>
          </cell>
          <cell r="S2120" t="str">
            <v>-</v>
          </cell>
        </row>
        <row r="2121">
          <cell r="B2121" t="str">
            <v xml:space="preserve">  AUGUST</v>
          </cell>
          <cell r="C2121" t="str">
            <v>-</v>
          </cell>
          <cell r="D2121" t="str">
            <v>-</v>
          </cell>
          <cell r="E2121" t="str">
            <v>-</v>
          </cell>
          <cell r="F2121" t="str">
            <v>-</v>
          </cell>
          <cell r="G2121" t="str">
            <v>-</v>
          </cell>
          <cell r="H2121" t="str">
            <v>-</v>
          </cell>
          <cell r="I2121">
            <v>0</v>
          </cell>
          <cell r="J2121">
            <v>0</v>
          </cell>
          <cell r="K2121">
            <v>0</v>
          </cell>
          <cell r="L2121" t="str">
            <v>-</v>
          </cell>
          <cell r="M2121" t="str">
            <v>-</v>
          </cell>
          <cell r="N2121" t="str">
            <v>-</v>
          </cell>
          <cell r="O2121" t="str">
            <v>-</v>
          </cell>
          <cell r="P2121" t="str">
            <v>-</v>
          </cell>
          <cell r="Q2121" t="str">
            <v>-</v>
          </cell>
          <cell r="R2121" t="str">
            <v>-</v>
          </cell>
          <cell r="S2121" t="str">
            <v>-</v>
          </cell>
        </row>
        <row r="2122">
          <cell r="B2122" t="str">
            <v xml:space="preserve">  SEPTEMBER</v>
          </cell>
          <cell r="C2122" t="str">
            <v>-</v>
          </cell>
          <cell r="D2122" t="str">
            <v>-</v>
          </cell>
          <cell r="E2122" t="str">
            <v>-</v>
          </cell>
          <cell r="F2122" t="str">
            <v>-</v>
          </cell>
          <cell r="G2122" t="str">
            <v>-</v>
          </cell>
          <cell r="H2122" t="str">
            <v>-</v>
          </cell>
          <cell r="I2122">
            <v>0</v>
          </cell>
          <cell r="J2122">
            <v>0</v>
          </cell>
          <cell r="K2122">
            <v>0</v>
          </cell>
          <cell r="L2122" t="str">
            <v>-</v>
          </cell>
          <cell r="M2122" t="str">
            <v>-</v>
          </cell>
          <cell r="N2122" t="str">
            <v>-</v>
          </cell>
          <cell r="O2122" t="str">
            <v>-</v>
          </cell>
          <cell r="P2122" t="str">
            <v>-</v>
          </cell>
          <cell r="Q2122" t="str">
            <v>-</v>
          </cell>
          <cell r="R2122" t="str">
            <v>-</v>
          </cell>
          <cell r="S2122" t="str">
            <v>-</v>
          </cell>
        </row>
        <row r="2123">
          <cell r="B2123" t="str">
            <v xml:space="preserve">  OCTOBER</v>
          </cell>
          <cell r="C2123" t="str">
            <v>-</v>
          </cell>
          <cell r="D2123" t="str">
            <v>-</v>
          </cell>
          <cell r="E2123" t="str">
            <v>-</v>
          </cell>
          <cell r="F2123" t="str">
            <v>-</v>
          </cell>
          <cell r="G2123" t="str">
            <v>-</v>
          </cell>
          <cell r="H2123" t="str">
            <v>-</v>
          </cell>
          <cell r="I2123">
            <v>0</v>
          </cell>
          <cell r="J2123">
            <v>0</v>
          </cell>
          <cell r="K2123">
            <v>0</v>
          </cell>
          <cell r="L2123" t="str">
            <v>-</v>
          </cell>
          <cell r="M2123" t="str">
            <v>-</v>
          </cell>
          <cell r="N2123" t="str">
            <v>-</v>
          </cell>
          <cell r="O2123" t="str">
            <v>-</v>
          </cell>
          <cell r="P2123" t="str">
            <v>-</v>
          </cell>
          <cell r="Q2123" t="str">
            <v>-</v>
          </cell>
          <cell r="R2123" t="str">
            <v>-</v>
          </cell>
          <cell r="S2123" t="str">
            <v>-</v>
          </cell>
        </row>
        <row r="2124">
          <cell r="B2124" t="str">
            <v xml:space="preserve">  NOVEMBER</v>
          </cell>
          <cell r="C2124" t="str">
            <v>-</v>
          </cell>
          <cell r="D2124" t="str">
            <v>-</v>
          </cell>
          <cell r="E2124" t="str">
            <v>-</v>
          </cell>
          <cell r="F2124" t="str">
            <v>-</v>
          </cell>
          <cell r="G2124" t="str">
            <v>-</v>
          </cell>
          <cell r="H2124" t="str">
            <v>-</v>
          </cell>
          <cell r="I2124">
            <v>0</v>
          </cell>
          <cell r="J2124">
            <v>0</v>
          </cell>
          <cell r="K2124">
            <v>0</v>
          </cell>
          <cell r="L2124" t="str">
            <v>-</v>
          </cell>
          <cell r="M2124" t="str">
            <v>-</v>
          </cell>
          <cell r="N2124" t="str">
            <v>-</v>
          </cell>
          <cell r="O2124" t="str">
            <v>-</v>
          </cell>
          <cell r="P2124" t="str">
            <v>-</v>
          </cell>
          <cell r="Q2124" t="str">
            <v>-</v>
          </cell>
          <cell r="R2124" t="str">
            <v>-</v>
          </cell>
          <cell r="S2124" t="str">
            <v>-</v>
          </cell>
        </row>
        <row r="2125">
          <cell r="B2125" t="str">
            <v xml:space="preserve">  DECEMBER</v>
          </cell>
          <cell r="C2125" t="str">
            <v>-</v>
          </cell>
          <cell r="D2125" t="str">
            <v>-</v>
          </cell>
          <cell r="E2125" t="str">
            <v>-</v>
          </cell>
          <cell r="F2125" t="str">
            <v>-</v>
          </cell>
          <cell r="G2125" t="str">
            <v>-</v>
          </cell>
          <cell r="H2125" t="str">
            <v>-</v>
          </cell>
          <cell r="I2125">
            <v>0</v>
          </cell>
          <cell r="J2125">
            <v>0</v>
          </cell>
          <cell r="K2125">
            <v>0</v>
          </cell>
          <cell r="L2125" t="str">
            <v>-</v>
          </cell>
          <cell r="M2125" t="str">
            <v>-</v>
          </cell>
          <cell r="N2125" t="str">
            <v>-</v>
          </cell>
          <cell r="O2125" t="str">
            <v>-</v>
          </cell>
          <cell r="P2125" t="str">
            <v>-</v>
          </cell>
          <cell r="Q2125" t="str">
            <v>-</v>
          </cell>
          <cell r="R2125" t="str">
            <v>-</v>
          </cell>
          <cell r="S2125" t="str">
            <v>-</v>
          </cell>
        </row>
        <row r="2126">
          <cell r="A2126" t="str">
            <v>2005</v>
          </cell>
          <cell r="B2126" t="str">
            <v xml:space="preserve">  JANUARY</v>
          </cell>
          <cell r="C2126" t="str">
            <v>-</v>
          </cell>
          <cell r="D2126" t="str">
            <v>-</v>
          </cell>
          <cell r="E2126" t="str">
            <v>-</v>
          </cell>
          <cell r="F2126" t="str">
            <v>-</v>
          </cell>
          <cell r="G2126" t="str">
            <v>-</v>
          </cell>
          <cell r="H2126" t="str">
            <v>-</v>
          </cell>
          <cell r="I2126">
            <v>0</v>
          </cell>
          <cell r="J2126">
            <v>0</v>
          </cell>
          <cell r="K2126">
            <v>0</v>
          </cell>
          <cell r="L2126" t="str">
            <v>-</v>
          </cell>
          <cell r="M2126" t="str">
            <v>-</v>
          </cell>
          <cell r="N2126" t="str">
            <v>-</v>
          </cell>
          <cell r="O2126" t="str">
            <v>-</v>
          </cell>
          <cell r="P2126" t="str">
            <v>-</v>
          </cell>
          <cell r="Q2126" t="str">
            <v>-</v>
          </cell>
          <cell r="R2126" t="str">
            <v>-</v>
          </cell>
          <cell r="S2126" t="str">
            <v>-</v>
          </cell>
        </row>
        <row r="2127">
          <cell r="B2127" t="str">
            <v xml:space="preserve">  FEBRUARY</v>
          </cell>
          <cell r="C2127" t="str">
            <v>-</v>
          </cell>
          <cell r="D2127" t="str">
            <v>-</v>
          </cell>
          <cell r="E2127" t="str">
            <v>-</v>
          </cell>
          <cell r="F2127" t="str">
            <v>-</v>
          </cell>
          <cell r="G2127" t="str">
            <v>-</v>
          </cell>
          <cell r="H2127" t="str">
            <v>-</v>
          </cell>
          <cell r="I2127">
            <v>0</v>
          </cell>
          <cell r="J2127">
            <v>0</v>
          </cell>
          <cell r="K2127">
            <v>0</v>
          </cell>
          <cell r="L2127" t="str">
            <v>-</v>
          </cell>
          <cell r="M2127" t="str">
            <v>-</v>
          </cell>
          <cell r="N2127" t="str">
            <v>-</v>
          </cell>
          <cell r="O2127" t="str">
            <v>-</v>
          </cell>
          <cell r="P2127" t="str">
            <v>-</v>
          </cell>
          <cell r="Q2127" t="str">
            <v>-</v>
          </cell>
          <cell r="R2127" t="str">
            <v>-</v>
          </cell>
          <cell r="S2127" t="str">
            <v>-</v>
          </cell>
        </row>
        <row r="2128">
          <cell r="B2128" t="str">
            <v xml:space="preserve">  MARCH</v>
          </cell>
          <cell r="C2128" t="str">
            <v>-</v>
          </cell>
          <cell r="D2128" t="str">
            <v>-</v>
          </cell>
          <cell r="E2128" t="str">
            <v>-</v>
          </cell>
          <cell r="F2128" t="str">
            <v>-</v>
          </cell>
          <cell r="G2128" t="str">
            <v>-</v>
          </cell>
          <cell r="H2128" t="str">
            <v>-</v>
          </cell>
          <cell r="I2128">
            <v>0</v>
          </cell>
          <cell r="J2128">
            <v>0</v>
          </cell>
          <cell r="K2128">
            <v>0</v>
          </cell>
          <cell r="L2128" t="str">
            <v>-</v>
          </cell>
          <cell r="M2128" t="str">
            <v>-</v>
          </cell>
          <cell r="N2128" t="str">
            <v>-</v>
          </cell>
          <cell r="O2128" t="str">
            <v>-</v>
          </cell>
          <cell r="P2128" t="str">
            <v>-</v>
          </cell>
          <cell r="Q2128" t="str">
            <v>-</v>
          </cell>
          <cell r="R2128" t="str">
            <v>-</v>
          </cell>
          <cell r="S2128" t="str">
            <v>-</v>
          </cell>
        </row>
        <row r="2129">
          <cell r="B2129" t="str">
            <v xml:space="preserve">  APRIL</v>
          </cell>
          <cell r="C2129" t="str">
            <v>-</v>
          </cell>
          <cell r="D2129" t="str">
            <v>-</v>
          </cell>
          <cell r="E2129" t="str">
            <v>-</v>
          </cell>
          <cell r="F2129" t="str">
            <v>-</v>
          </cell>
          <cell r="G2129" t="str">
            <v>-</v>
          </cell>
          <cell r="H2129" t="str">
            <v>-</v>
          </cell>
          <cell r="I2129">
            <v>0</v>
          </cell>
          <cell r="J2129">
            <v>0</v>
          </cell>
          <cell r="K2129">
            <v>0</v>
          </cell>
          <cell r="L2129" t="str">
            <v>-</v>
          </cell>
          <cell r="M2129" t="str">
            <v>-</v>
          </cell>
          <cell r="N2129" t="str">
            <v>-</v>
          </cell>
          <cell r="O2129" t="str">
            <v>-</v>
          </cell>
          <cell r="P2129" t="str">
            <v>-</v>
          </cell>
          <cell r="Q2129" t="str">
            <v>-</v>
          </cell>
          <cell r="R2129" t="str">
            <v>-</v>
          </cell>
          <cell r="S2129" t="str">
            <v>-</v>
          </cell>
        </row>
        <row r="2130">
          <cell r="B2130" t="str">
            <v xml:space="preserve">  MAY</v>
          </cell>
          <cell r="C2130" t="str">
            <v>-</v>
          </cell>
          <cell r="D2130" t="str">
            <v>-</v>
          </cell>
          <cell r="E2130" t="str">
            <v>-</v>
          </cell>
          <cell r="F2130" t="str">
            <v>-</v>
          </cell>
          <cell r="G2130" t="str">
            <v>-</v>
          </cell>
          <cell r="H2130" t="str">
            <v>-</v>
          </cell>
          <cell r="I2130">
            <v>0</v>
          </cell>
          <cell r="J2130">
            <v>0</v>
          </cell>
          <cell r="K2130">
            <v>0</v>
          </cell>
          <cell r="L2130" t="str">
            <v xml:space="preserve">-     </v>
          </cell>
          <cell r="M2130" t="str">
            <v>-</v>
          </cell>
          <cell r="N2130" t="str">
            <v>-</v>
          </cell>
          <cell r="O2130" t="str">
            <v>-</v>
          </cell>
          <cell r="P2130" t="str">
            <v>-</v>
          </cell>
          <cell r="Q2130" t="str">
            <v>-</v>
          </cell>
          <cell r="R2130" t="str">
            <v>-</v>
          </cell>
          <cell r="S2130" t="str">
            <v>-</v>
          </cell>
        </row>
        <row r="2131">
          <cell r="B2131" t="str">
            <v xml:space="preserve">  JUNE</v>
          </cell>
          <cell r="C2131" t="str">
            <v>-</v>
          </cell>
          <cell r="D2131">
            <v>121.75</v>
          </cell>
          <cell r="E2131">
            <v>323</v>
          </cell>
          <cell r="F2131">
            <v>491</v>
          </cell>
          <cell r="G2131">
            <v>2100</v>
          </cell>
          <cell r="H2131">
            <v>441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545792.5</v>
          </cell>
          <cell r="O2131">
            <v>1.1710772846425019</v>
          </cell>
          <cell r="P2131">
            <v>639165.19887824275</v>
          </cell>
          <cell r="Q2131">
            <v>0</v>
          </cell>
          <cell r="R2131">
            <v>0</v>
          </cell>
          <cell r="S2131">
            <v>0</v>
          </cell>
        </row>
        <row r="2132">
          <cell r="B2132" t="str">
            <v xml:space="preserve">  JULY</v>
          </cell>
          <cell r="C2132" t="str">
            <v>-</v>
          </cell>
          <cell r="D2132">
            <v>122.55</v>
          </cell>
          <cell r="E2132">
            <v>325</v>
          </cell>
          <cell r="F2132">
            <v>491</v>
          </cell>
          <cell r="G2132">
            <v>2100</v>
          </cell>
          <cell r="H2132">
            <v>449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545792.5</v>
          </cell>
          <cell r="O2132">
            <v>1.1858762670936582</v>
          </cell>
          <cell r="P2132">
            <v>647242.37250771548</v>
          </cell>
          <cell r="Q2132">
            <v>0</v>
          </cell>
          <cell r="R2132">
            <v>0</v>
          </cell>
          <cell r="S2132">
            <v>0</v>
          </cell>
        </row>
        <row r="2133">
          <cell r="B2133" t="str">
            <v xml:space="preserve">  AUGUST</v>
          </cell>
          <cell r="C2133" t="str">
            <v>-</v>
          </cell>
          <cell r="D2133">
            <v>122.49</v>
          </cell>
          <cell r="E2133">
            <v>326</v>
          </cell>
          <cell r="F2133">
            <v>493</v>
          </cell>
          <cell r="G2133">
            <v>2100</v>
          </cell>
          <cell r="H2133">
            <v>452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545792.5</v>
          </cell>
          <cell r="O2133">
            <v>1.3570184011053574</v>
          </cell>
          <cell r="P2133">
            <v>740650.46568529576</v>
          </cell>
          <cell r="Q2133">
            <v>0</v>
          </cell>
          <cell r="R2133">
            <v>0</v>
          </cell>
          <cell r="S2133">
            <v>0</v>
          </cell>
        </row>
        <row r="2134">
          <cell r="B2134" t="str">
            <v xml:space="preserve">  SEPTEMBER</v>
          </cell>
          <cell r="C2134" t="str">
            <v>-</v>
          </cell>
          <cell r="D2134">
            <v>123.27</v>
          </cell>
          <cell r="E2134">
            <v>330</v>
          </cell>
          <cell r="F2134">
            <v>495</v>
          </cell>
          <cell r="G2134">
            <v>2100</v>
          </cell>
          <cell r="H2134">
            <v>462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545792.5</v>
          </cell>
          <cell r="O2134">
            <v>1.3762764168851125</v>
          </cell>
          <cell r="P2134">
            <v>751161.34626276779</v>
          </cell>
          <cell r="Q2134">
            <v>0</v>
          </cell>
          <cell r="R2134">
            <v>0</v>
          </cell>
          <cell r="S2134">
            <v>0</v>
          </cell>
        </row>
        <row r="2135">
          <cell r="B2135" t="str">
            <v xml:space="preserve">  OCTOBER</v>
          </cell>
          <cell r="C2135" t="str">
            <v>-</v>
          </cell>
          <cell r="D2135">
            <v>139.13999999999999</v>
          </cell>
          <cell r="E2135">
            <v>376</v>
          </cell>
          <cell r="F2135">
            <v>511</v>
          </cell>
          <cell r="G2135">
            <v>4300</v>
          </cell>
          <cell r="H2135">
            <v>500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545792.5</v>
          </cell>
          <cell r="O2135">
            <v>1.4844546170633128</v>
          </cell>
          <cell r="P2135">
            <v>810204.19658352819</v>
          </cell>
          <cell r="Q2135">
            <v>0</v>
          </cell>
          <cell r="R2135">
            <v>0</v>
          </cell>
          <cell r="S2135">
            <v>0</v>
          </cell>
        </row>
        <row r="2136">
          <cell r="B2136" t="str">
            <v xml:space="preserve">  NOVEMBER</v>
          </cell>
          <cell r="C2136" t="str">
            <v>-</v>
          </cell>
          <cell r="D2136">
            <v>140.15</v>
          </cell>
          <cell r="E2136">
            <v>393</v>
          </cell>
          <cell r="F2136">
            <v>511</v>
          </cell>
          <cell r="G2136">
            <v>4300</v>
          </cell>
          <cell r="H2136">
            <v>510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545792.5</v>
          </cell>
          <cell r="O2136">
            <v>1.5043363334667683</v>
          </cell>
          <cell r="P2136">
            <v>821055.48828366119</v>
          </cell>
          <cell r="Q2136">
            <v>0</v>
          </cell>
          <cell r="R2136">
            <v>0</v>
          </cell>
          <cell r="S2136">
            <v>0</v>
          </cell>
        </row>
        <row r="2137">
          <cell r="B2137" t="str">
            <v xml:space="preserve">  DECEMBER</v>
          </cell>
          <cell r="C2137" t="str">
            <v>-</v>
          </cell>
          <cell r="D2137">
            <v>140.32</v>
          </cell>
          <cell r="E2137">
            <v>393</v>
          </cell>
          <cell r="F2137">
            <v>511</v>
          </cell>
          <cell r="G2137">
            <v>4300</v>
          </cell>
          <cell r="H2137">
            <v>510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545792.5</v>
          </cell>
          <cell r="O2137">
            <v>1.5047973295799384</v>
          </cell>
          <cell r="P2137">
            <v>821307.09650475858</v>
          </cell>
          <cell r="Q2137">
            <v>0</v>
          </cell>
          <cell r="R2137">
            <v>0</v>
          </cell>
          <cell r="S2137">
            <v>0</v>
          </cell>
        </row>
        <row r="2138">
          <cell r="A2138" t="str">
            <v>2006</v>
          </cell>
          <cell r="B2138" t="str">
            <v xml:space="preserve">  JANUARY</v>
          </cell>
          <cell r="C2138" t="str">
            <v>-</v>
          </cell>
          <cell r="D2138" t="str">
            <v>-</v>
          </cell>
          <cell r="E2138" t="str">
            <v>-</v>
          </cell>
          <cell r="F2138" t="str">
            <v>-</v>
          </cell>
          <cell r="G2138" t="str">
            <v>-</v>
          </cell>
          <cell r="H2138" t="str">
            <v>-</v>
          </cell>
          <cell r="I2138">
            <v>0</v>
          </cell>
          <cell r="J2138">
            <v>0</v>
          </cell>
          <cell r="K2138">
            <v>0</v>
          </cell>
          <cell r="L2138" t="str">
            <v>-</v>
          </cell>
          <cell r="M2138" t="str">
            <v>-</v>
          </cell>
          <cell r="N2138">
            <v>545792.5</v>
          </cell>
          <cell r="O2138">
            <v>0.25</v>
          </cell>
          <cell r="P2138">
            <v>136448.125</v>
          </cell>
          <cell r="Q2138">
            <v>0</v>
          </cell>
          <cell r="R2138">
            <v>0</v>
          </cell>
          <cell r="S2138">
            <v>0</v>
          </cell>
        </row>
        <row r="2139">
          <cell r="B2139" t="str">
            <v xml:space="preserve">  FEBRUARY</v>
          </cell>
          <cell r="C2139" t="str">
            <v>-</v>
          </cell>
          <cell r="D2139" t="str">
            <v>-</v>
          </cell>
          <cell r="E2139" t="str">
            <v>-</v>
          </cell>
          <cell r="F2139" t="str">
            <v>-</v>
          </cell>
          <cell r="G2139" t="str">
            <v>-</v>
          </cell>
          <cell r="H2139" t="str">
            <v>-</v>
          </cell>
          <cell r="I2139">
            <v>0</v>
          </cell>
          <cell r="J2139">
            <v>0</v>
          </cell>
          <cell r="K2139">
            <v>0</v>
          </cell>
          <cell r="L2139" t="str">
            <v>-</v>
          </cell>
          <cell r="M2139" t="str">
            <v>-</v>
          </cell>
          <cell r="N2139">
            <v>545792.5</v>
          </cell>
          <cell r="O2139">
            <v>0.25</v>
          </cell>
          <cell r="P2139">
            <v>136448.125</v>
          </cell>
          <cell r="Q2139">
            <v>0</v>
          </cell>
          <cell r="R2139">
            <v>0</v>
          </cell>
          <cell r="S2139">
            <v>0</v>
          </cell>
        </row>
        <row r="2140">
          <cell r="B2140" t="str">
            <v xml:space="preserve">  MARCH</v>
          </cell>
          <cell r="C2140" t="str">
            <v>-</v>
          </cell>
          <cell r="D2140" t="str">
            <v>-</v>
          </cell>
          <cell r="E2140" t="str">
            <v>-</v>
          </cell>
          <cell r="F2140" t="str">
            <v>-</v>
          </cell>
          <cell r="G2140" t="str">
            <v>-</v>
          </cell>
          <cell r="H2140" t="str">
            <v>-</v>
          </cell>
          <cell r="I2140">
            <v>0</v>
          </cell>
          <cell r="J2140">
            <v>0</v>
          </cell>
          <cell r="K2140">
            <v>0</v>
          </cell>
          <cell r="L2140" t="str">
            <v>-</v>
          </cell>
          <cell r="M2140" t="str">
            <v>-</v>
          </cell>
          <cell r="N2140">
            <v>545792.5</v>
          </cell>
          <cell r="O2140">
            <v>0.25</v>
          </cell>
          <cell r="P2140">
            <v>136448.125</v>
          </cell>
          <cell r="Q2140">
            <v>0</v>
          </cell>
          <cell r="R2140">
            <v>0</v>
          </cell>
          <cell r="S2140">
            <v>0</v>
          </cell>
        </row>
        <row r="2141">
          <cell r="B2141" t="str">
            <v xml:space="preserve">  APRIL</v>
          </cell>
          <cell r="C2141" t="str">
            <v>-</v>
          </cell>
          <cell r="D2141" t="str">
            <v>-</v>
          </cell>
          <cell r="E2141" t="str">
            <v>-</v>
          </cell>
          <cell r="F2141" t="str">
            <v>-</v>
          </cell>
          <cell r="G2141" t="str">
            <v>-</v>
          </cell>
          <cell r="H2141" t="str">
            <v>-</v>
          </cell>
          <cell r="I2141">
            <v>0</v>
          </cell>
          <cell r="J2141">
            <v>0</v>
          </cell>
          <cell r="K2141">
            <v>0</v>
          </cell>
          <cell r="L2141" t="str">
            <v>-</v>
          </cell>
          <cell r="M2141" t="str">
            <v>-</v>
          </cell>
          <cell r="N2141">
            <v>545792.5</v>
          </cell>
          <cell r="O2141">
            <v>0.25</v>
          </cell>
          <cell r="P2141">
            <v>136448.125</v>
          </cell>
          <cell r="Q2141">
            <v>0</v>
          </cell>
          <cell r="R2141">
            <v>0</v>
          </cell>
          <cell r="S2141">
            <v>0</v>
          </cell>
        </row>
        <row r="2142">
          <cell r="B2142" t="str">
            <v xml:space="preserve">  MAY</v>
          </cell>
          <cell r="C2142" t="str">
            <v>-</v>
          </cell>
          <cell r="D2142" t="str">
            <v>-</v>
          </cell>
          <cell r="E2142" t="str">
            <v>-</v>
          </cell>
          <cell r="F2142" t="str">
            <v>-</v>
          </cell>
          <cell r="G2142" t="str">
            <v>-</v>
          </cell>
          <cell r="H2142" t="str">
            <v>-</v>
          </cell>
          <cell r="I2142">
            <v>0</v>
          </cell>
          <cell r="J2142">
            <v>0</v>
          </cell>
          <cell r="K2142">
            <v>0</v>
          </cell>
          <cell r="L2142" t="str">
            <v>-</v>
          </cell>
          <cell r="M2142" t="str">
            <v>-</v>
          </cell>
          <cell r="N2142">
            <v>545792.5</v>
          </cell>
          <cell r="O2142">
            <v>0.25</v>
          </cell>
          <cell r="P2142">
            <v>136448.125</v>
          </cell>
          <cell r="Q2142">
            <v>0</v>
          </cell>
          <cell r="R2142">
            <v>0</v>
          </cell>
          <cell r="S2142">
            <v>0</v>
          </cell>
        </row>
        <row r="2143">
          <cell r="B2143" t="str">
            <v xml:space="preserve">  JUNE</v>
          </cell>
          <cell r="C2143" t="str">
            <v>-</v>
          </cell>
          <cell r="D2143" t="str">
            <v>-</v>
          </cell>
          <cell r="E2143" t="str">
            <v>-</v>
          </cell>
          <cell r="F2143" t="str">
            <v>-</v>
          </cell>
          <cell r="G2143" t="str">
            <v>-</v>
          </cell>
          <cell r="H2143" t="str">
            <v>-</v>
          </cell>
          <cell r="I2143">
            <v>0</v>
          </cell>
          <cell r="J2143">
            <v>0</v>
          </cell>
          <cell r="K2143">
            <v>0</v>
          </cell>
          <cell r="L2143" t="str">
            <v>-</v>
          </cell>
          <cell r="M2143" t="str">
            <v>-</v>
          </cell>
          <cell r="N2143">
            <v>545792.5</v>
          </cell>
          <cell r="O2143">
            <v>0.25</v>
          </cell>
          <cell r="P2143">
            <v>136448.125</v>
          </cell>
          <cell r="Q2143">
            <v>0</v>
          </cell>
          <cell r="R2143">
            <v>0</v>
          </cell>
          <cell r="S2143">
            <v>0</v>
          </cell>
        </row>
        <row r="2144">
          <cell r="B2144" t="str">
            <v xml:space="preserve">  JULY</v>
          </cell>
          <cell r="C2144" t="str">
            <v>-</v>
          </cell>
          <cell r="D2144" t="str">
            <v>-</v>
          </cell>
          <cell r="E2144" t="str">
            <v>-</v>
          </cell>
          <cell r="F2144" t="str">
            <v>-</v>
          </cell>
          <cell r="G2144" t="str">
            <v>-</v>
          </cell>
          <cell r="H2144" t="str">
            <v>-</v>
          </cell>
          <cell r="I2144">
            <v>0</v>
          </cell>
          <cell r="J2144">
            <v>0</v>
          </cell>
          <cell r="K2144">
            <v>0</v>
          </cell>
          <cell r="L2144" t="str">
            <v>-</v>
          </cell>
          <cell r="M2144" t="str">
            <v>-</v>
          </cell>
          <cell r="N2144">
            <v>545792.5</v>
          </cell>
          <cell r="O2144">
            <v>0.25</v>
          </cell>
          <cell r="P2144">
            <v>136448.125</v>
          </cell>
          <cell r="Q2144">
            <v>0</v>
          </cell>
          <cell r="R2144">
            <v>0</v>
          </cell>
          <cell r="S2144">
            <v>0</v>
          </cell>
        </row>
        <row r="2145">
          <cell r="B2145" t="str">
            <v xml:space="preserve">  AUGUST</v>
          </cell>
          <cell r="C2145" t="str">
            <v>-</v>
          </cell>
          <cell r="D2145" t="str">
            <v>-</v>
          </cell>
          <cell r="E2145" t="str">
            <v>-</v>
          </cell>
          <cell r="F2145" t="str">
            <v>-</v>
          </cell>
          <cell r="G2145" t="str">
            <v>-</v>
          </cell>
          <cell r="H2145" t="str">
            <v>-</v>
          </cell>
          <cell r="I2145">
            <v>0</v>
          </cell>
          <cell r="J2145">
            <v>0</v>
          </cell>
          <cell r="K2145">
            <v>0</v>
          </cell>
          <cell r="L2145" t="str">
            <v>-</v>
          </cell>
          <cell r="M2145" t="str">
            <v>-</v>
          </cell>
          <cell r="N2145">
            <v>545792.5</v>
          </cell>
          <cell r="O2145">
            <v>0.25</v>
          </cell>
          <cell r="P2145">
            <v>136448.125</v>
          </cell>
          <cell r="Q2145">
            <v>0</v>
          </cell>
          <cell r="R2145">
            <v>0</v>
          </cell>
          <cell r="S2145">
            <v>0</v>
          </cell>
        </row>
        <row r="2146">
          <cell r="B2146" t="str">
            <v xml:space="preserve">  SEPTEMBER</v>
          </cell>
          <cell r="C2146" t="str">
            <v>-</v>
          </cell>
          <cell r="D2146" t="str">
            <v>-</v>
          </cell>
          <cell r="E2146" t="str">
            <v>-</v>
          </cell>
          <cell r="F2146" t="str">
            <v>-</v>
          </cell>
          <cell r="G2146" t="str">
            <v>-</v>
          </cell>
          <cell r="H2146" t="str">
            <v>-</v>
          </cell>
          <cell r="I2146">
            <v>20</v>
          </cell>
          <cell r="J2146">
            <v>20</v>
          </cell>
          <cell r="K2146">
            <v>0</v>
          </cell>
          <cell r="L2146" t="str">
            <v>-</v>
          </cell>
          <cell r="M2146" t="str">
            <v>-</v>
          </cell>
          <cell r="N2146">
            <v>545792.5</v>
          </cell>
          <cell r="O2146">
            <v>0.25</v>
          </cell>
          <cell r="P2146">
            <v>136448.125</v>
          </cell>
          <cell r="Q2146">
            <v>0</v>
          </cell>
          <cell r="R2146">
            <v>0</v>
          </cell>
          <cell r="S2146">
            <v>0</v>
          </cell>
        </row>
        <row r="2147">
          <cell r="B2147" t="str">
            <v xml:space="preserve">  OCTOBER</v>
          </cell>
          <cell r="C2147" t="str">
            <v>-</v>
          </cell>
          <cell r="D2147" t="str">
            <v>-</v>
          </cell>
          <cell r="E2147" t="str">
            <v>-</v>
          </cell>
          <cell r="F2147" t="str">
            <v>-</v>
          </cell>
          <cell r="G2147" t="str">
            <v>-</v>
          </cell>
          <cell r="H2147" t="str">
            <v>-</v>
          </cell>
          <cell r="I2147">
            <v>20</v>
          </cell>
          <cell r="J2147">
            <v>0</v>
          </cell>
          <cell r="K2147">
            <v>0</v>
          </cell>
          <cell r="L2147" t="str">
            <v>-</v>
          </cell>
          <cell r="M2147" t="str">
            <v>-</v>
          </cell>
          <cell r="N2147">
            <v>545792.5</v>
          </cell>
          <cell r="O2147">
            <v>0.25</v>
          </cell>
          <cell r="P2147">
            <v>136448.125</v>
          </cell>
          <cell r="Q2147">
            <v>0</v>
          </cell>
          <cell r="R2147">
            <v>0</v>
          </cell>
          <cell r="S2147">
            <v>0</v>
          </cell>
        </row>
        <row r="2148">
          <cell r="B2148" t="str">
            <v xml:space="preserve">  NOVEMBER</v>
          </cell>
          <cell r="C2148" t="str">
            <v>-</v>
          </cell>
          <cell r="D2148" t="str">
            <v>-</v>
          </cell>
          <cell r="E2148" t="str">
            <v>-</v>
          </cell>
          <cell r="F2148" t="str">
            <v>-</v>
          </cell>
          <cell r="G2148" t="str">
            <v>-</v>
          </cell>
          <cell r="H2148" t="str">
            <v>-</v>
          </cell>
          <cell r="I2148">
            <v>20</v>
          </cell>
          <cell r="J2148">
            <v>0</v>
          </cell>
          <cell r="K2148">
            <v>0</v>
          </cell>
          <cell r="L2148" t="str">
            <v>-</v>
          </cell>
          <cell r="M2148" t="str">
            <v>-</v>
          </cell>
          <cell r="N2148">
            <v>545792.5</v>
          </cell>
          <cell r="O2148">
            <v>0.25</v>
          </cell>
          <cell r="P2148">
            <v>136448.125</v>
          </cell>
          <cell r="Q2148">
            <v>0</v>
          </cell>
          <cell r="R2148">
            <v>0</v>
          </cell>
          <cell r="S2148">
            <v>0</v>
          </cell>
        </row>
        <row r="2150">
          <cell r="A2150" t="str">
            <v xml:space="preserve"> </v>
          </cell>
          <cell r="B2150" t="str">
            <v>T O T A L</v>
          </cell>
          <cell r="C2150" t="str">
            <v>Pay Item</v>
          </cell>
          <cell r="E2150" t="str">
            <v>:</v>
          </cell>
          <cell r="F2150" t="str">
            <v>IV - 2 - 4</v>
          </cell>
          <cell r="J2150">
            <v>20</v>
          </cell>
          <cell r="K2150" t="str">
            <v>-</v>
          </cell>
          <cell r="L2150">
            <v>0</v>
          </cell>
          <cell r="M2150">
            <v>0</v>
          </cell>
          <cell r="O2150" t="str">
            <v>-</v>
          </cell>
          <cell r="Q2150">
            <v>0</v>
          </cell>
          <cell r="R2150">
            <v>0</v>
          </cell>
          <cell r="S2150">
            <v>0</v>
          </cell>
        </row>
        <row r="2152">
          <cell r="A2152" t="str">
            <v xml:space="preserve">   L : Labour</v>
          </cell>
          <cell r="E2152" t="str">
            <v xml:space="preserve">    C : Cement</v>
          </cell>
          <cell r="J2152" t="str">
            <v xml:space="preserve">    S : Steel</v>
          </cell>
          <cell r="N2152" t="str">
            <v xml:space="preserve">    F : Fuel</v>
          </cell>
          <cell r="R2152" t="str">
            <v xml:space="preserve">    M : Material</v>
          </cell>
        </row>
        <row r="2153">
          <cell r="A2153" t="str">
            <v xml:space="preserve">   Economic Indicators Table 1.3</v>
          </cell>
          <cell r="E2153" t="str">
            <v xml:space="preserve">         Economic Indicators Table 1.11</v>
          </cell>
          <cell r="J2153" t="str">
            <v xml:space="preserve">         Economic Indicators Table 1.11</v>
          </cell>
          <cell r="N2153" t="str">
            <v xml:space="preserve">         "Official Diesel Oil Selling Price"</v>
          </cell>
          <cell r="R2153" t="str">
            <v xml:space="preserve">         Economic Indicators Table 1.15</v>
          </cell>
        </row>
        <row r="2154">
          <cell r="A2154" t="str">
            <v xml:space="preserve">   Consumer Price Indices for 43 Cities &amp; Changes</v>
          </cell>
          <cell r="E2154" t="str">
            <v xml:space="preserve">         Wholesale Price Indices of Manufacturing Commodities</v>
          </cell>
          <cell r="J2154" t="str">
            <v xml:space="preserve">         Wholesale Price Indices of Manufacturing Commodities</v>
          </cell>
          <cell r="N2154" t="str">
            <v xml:space="preserve">         Actual cost of high speed diesel</v>
          </cell>
          <cell r="R2154" t="str">
            <v xml:space="preserve">         Wholesale Price Indices of Construction Materials</v>
          </cell>
        </row>
        <row r="2155">
          <cell r="A2155" t="str">
            <v xml:space="preserve">   Sub-Sector General Index for Bandar Lampung</v>
          </cell>
          <cell r="E2155" t="str">
            <v xml:space="preserve">         Sub-Sector 17, Non Metallic Mineral Products</v>
          </cell>
          <cell r="J2155" t="str">
            <v xml:space="preserve">         Sub-Sector 19, Iron and Steel Products</v>
          </cell>
          <cell r="N2155" t="str">
            <v xml:space="preserve">         Estabilished by Pertamina Oil Company</v>
          </cell>
          <cell r="R2155" t="str">
            <v xml:space="preserve">         Sub-Sector 2, Public Works in Agriculture</v>
          </cell>
        </row>
        <row r="2157">
          <cell r="A2157" t="str">
            <v>Pn  =  A +  L(Ln/Lo) + C(Cn/Co) + S(Sn/So) + F(Fn/Fo) + M(Mn/Mo)</v>
          </cell>
        </row>
        <row r="2158">
          <cell r="A2158" t="str">
            <v>CALCULATION OF ESCALATION PAYMENT</v>
          </cell>
        </row>
        <row r="2159">
          <cell r="A2159" t="str">
            <v>CONTRACT PACKAGE</v>
          </cell>
          <cell r="C2159" t="str">
            <v>:</v>
          </cell>
          <cell r="D2159" t="str">
            <v>WAY CURUP IRRIGATION SUB-PROJECT PTSL-II</v>
          </cell>
          <cell r="Q2159" t="str">
            <v>CONTRACTOR</v>
          </cell>
          <cell r="R2159" t="str">
            <v>:     PT. ADHI KARYA (Persero) Tbk</v>
          </cell>
        </row>
        <row r="2160">
          <cell r="A2160" t="str">
            <v>CONTRACT NO. / DATE</v>
          </cell>
          <cell r="C2160" t="str">
            <v>:</v>
          </cell>
          <cell r="D2160" t="str">
            <v>HK.02.07-Ag.0801/WILIII/01 ,  Date : May 14th, 2004</v>
          </cell>
          <cell r="Q2160" t="str">
            <v>CONSULTANT</v>
          </cell>
          <cell r="R2160" t="str">
            <v>:     NIPPON KOEI (In Associated)</v>
          </cell>
        </row>
        <row r="2162">
          <cell r="A2162" t="str">
            <v xml:space="preserve"> PAY ITEM</v>
          </cell>
          <cell r="C2162" t="str">
            <v>:</v>
          </cell>
          <cell r="D2162" t="str">
            <v>IV-2-4-Un</v>
          </cell>
          <cell r="I2162" t="str">
            <v xml:space="preserve"> DESCRIPTION :</v>
          </cell>
          <cell r="J2162" t="str">
            <v>Concrete type - B</v>
          </cell>
          <cell r="M2162" t="str">
            <v>QUANTITIES</v>
          </cell>
          <cell r="N2162" t="str">
            <v>ORIGINAL</v>
          </cell>
          <cell r="P2162" t="str">
            <v>CURRENT</v>
          </cell>
          <cell r="Q2162" t="str">
            <v>ORIGINAL</v>
          </cell>
          <cell r="R2162" t="str">
            <v>CURRENT</v>
          </cell>
        </row>
        <row r="2163">
          <cell r="A2163" t="str">
            <v xml:space="preserve"> COMPONENT</v>
          </cell>
          <cell r="C2163" t="str">
            <v>A</v>
          </cell>
          <cell r="D2163" t="str">
            <v>L</v>
          </cell>
          <cell r="E2163" t="str">
            <v>C</v>
          </cell>
          <cell r="F2163" t="str">
            <v>S</v>
          </cell>
          <cell r="G2163" t="str">
            <v>F</v>
          </cell>
          <cell r="H2163" t="str">
            <v>M</v>
          </cell>
          <cell r="I2163" t="str">
            <v xml:space="preserve"> QUANTITIES   :</v>
          </cell>
          <cell r="J2163" t="str">
            <v xml:space="preserve">-     </v>
          </cell>
          <cell r="K2163" t="str">
            <v>cu.m</v>
          </cell>
          <cell r="M2163" t="str">
            <v>FOR</v>
          </cell>
          <cell r="N2163" t="str">
            <v>UNIT PRICE</v>
          </cell>
          <cell r="O2163" t="str">
            <v>FACTOR</v>
          </cell>
          <cell r="P2163" t="str">
            <v>UNIT PRICE</v>
          </cell>
          <cell r="Q2163" t="str">
            <v>AMOUNT</v>
          </cell>
          <cell r="R2163" t="str">
            <v>AMOUNT</v>
          </cell>
          <cell r="S2163" t="str">
            <v>PRICE ESCALATION</v>
          </cell>
        </row>
        <row r="2164">
          <cell r="A2164" t="str">
            <v xml:space="preserve"> COST FACTOR</v>
          </cell>
          <cell r="C2164">
            <v>0.25</v>
          </cell>
          <cell r="D2164">
            <v>0.15</v>
          </cell>
          <cell r="E2164" t="str">
            <v>-</v>
          </cell>
          <cell r="F2164" t="str">
            <v>-</v>
          </cell>
          <cell r="G2164" t="str">
            <v>-</v>
          </cell>
          <cell r="H2164">
            <v>0.6</v>
          </cell>
          <cell r="I2164" t="str">
            <v>SCHEDULE QUANTITIES</v>
          </cell>
          <cell r="K2164" t="str">
            <v>ACTUAL QUANTITIES (MC)</v>
          </cell>
          <cell r="M2164" t="str">
            <v>ESCALATION</v>
          </cell>
          <cell r="N2164" t="str">
            <v>Ho</v>
          </cell>
          <cell r="O2164" t="str">
            <v>Pn</v>
          </cell>
          <cell r="P2164" t="str">
            <v>Hn</v>
          </cell>
          <cell r="Q2164" t="str">
            <v>Io</v>
          </cell>
          <cell r="R2164" t="str">
            <v>In</v>
          </cell>
          <cell r="S2164" t="str">
            <v>PAYMENT</v>
          </cell>
        </row>
        <row r="2165">
          <cell r="A2165" t="str">
            <v xml:space="preserve"> ZERO INDEX / DEC 2002</v>
          </cell>
          <cell r="C2165" t="str">
            <v>-</v>
          </cell>
          <cell r="D2165">
            <v>110.63</v>
          </cell>
          <cell r="E2165">
            <v>294</v>
          </cell>
          <cell r="F2165">
            <v>345</v>
          </cell>
          <cell r="G2165">
            <v>1650</v>
          </cell>
          <cell r="H2165">
            <v>350</v>
          </cell>
          <cell r="I2165" t="str">
            <v>CUMULATIVE</v>
          </cell>
          <cell r="J2165" t="str">
            <v>MONTHLY</v>
          </cell>
          <cell r="K2165" t="str">
            <v>CUMULATIVE</v>
          </cell>
          <cell r="L2165" t="str">
            <v>MONTHLY</v>
          </cell>
          <cell r="M2165" t="str">
            <v>PAYMENT</v>
          </cell>
        </row>
        <row r="2166">
          <cell r="A2166">
            <v>1</v>
          </cell>
          <cell r="B2166">
            <v>2</v>
          </cell>
          <cell r="C2166">
            <v>3</v>
          </cell>
          <cell r="D2166">
            <v>4</v>
          </cell>
          <cell r="E2166">
            <v>5</v>
          </cell>
          <cell r="F2166">
            <v>6</v>
          </cell>
          <cell r="G2166">
            <v>7</v>
          </cell>
          <cell r="H2166">
            <v>8</v>
          </cell>
          <cell r="I2166">
            <v>9</v>
          </cell>
          <cell r="J2166">
            <v>10</v>
          </cell>
          <cell r="K2166">
            <v>11</v>
          </cell>
          <cell r="L2166">
            <v>12</v>
          </cell>
          <cell r="M2166">
            <v>13</v>
          </cell>
          <cell r="N2166">
            <v>14</v>
          </cell>
          <cell r="O2166">
            <v>15</v>
          </cell>
          <cell r="P2166" t="str">
            <v>16=14x15</v>
          </cell>
          <cell r="Q2166" t="str">
            <v>17=13x14</v>
          </cell>
          <cell r="R2166" t="str">
            <v>18=13x16</v>
          </cell>
          <cell r="S2166" t="str">
            <v>19=18-17</v>
          </cell>
        </row>
        <row r="2168">
          <cell r="A2168" t="str">
            <v>2004</v>
          </cell>
          <cell r="B2168" t="str">
            <v xml:space="preserve">  JUNE</v>
          </cell>
          <cell r="C2168" t="str">
            <v>-</v>
          </cell>
          <cell r="D2168" t="str">
            <v>-</v>
          </cell>
          <cell r="E2168" t="str">
            <v>-</v>
          </cell>
          <cell r="F2168" t="str">
            <v>-</v>
          </cell>
          <cell r="G2168" t="str">
            <v>-</v>
          </cell>
          <cell r="H2168" t="str">
            <v>-</v>
          </cell>
          <cell r="I2168">
            <v>0</v>
          </cell>
          <cell r="J2168">
            <v>0</v>
          </cell>
          <cell r="K2168" t="str">
            <v>-</v>
          </cell>
          <cell r="L2168" t="str">
            <v>-</v>
          </cell>
          <cell r="M2168" t="str">
            <v>-</v>
          </cell>
          <cell r="N2168" t="str">
            <v>-</v>
          </cell>
          <cell r="O2168" t="str">
            <v>-</v>
          </cell>
          <cell r="P2168" t="str">
            <v>-</v>
          </cell>
          <cell r="Q2168" t="str">
            <v>-</v>
          </cell>
          <cell r="R2168" t="str">
            <v>-</v>
          </cell>
          <cell r="S2168" t="str">
            <v>-</v>
          </cell>
        </row>
        <row r="2169">
          <cell r="B2169" t="str">
            <v xml:space="preserve">  JULY</v>
          </cell>
          <cell r="C2169" t="str">
            <v>-</v>
          </cell>
          <cell r="D2169" t="str">
            <v>-</v>
          </cell>
          <cell r="E2169" t="str">
            <v>-</v>
          </cell>
          <cell r="F2169" t="str">
            <v>-</v>
          </cell>
          <cell r="G2169" t="str">
            <v>-</v>
          </cell>
          <cell r="H2169" t="str">
            <v>-</v>
          </cell>
          <cell r="I2169">
            <v>0</v>
          </cell>
          <cell r="J2169">
            <v>0</v>
          </cell>
          <cell r="K2169">
            <v>0</v>
          </cell>
          <cell r="L2169" t="str">
            <v>-</v>
          </cell>
          <cell r="M2169" t="str">
            <v>-</v>
          </cell>
          <cell r="N2169" t="str">
            <v>-</v>
          </cell>
          <cell r="O2169" t="str">
            <v>-</v>
          </cell>
          <cell r="P2169" t="str">
            <v>-</v>
          </cell>
          <cell r="Q2169" t="str">
            <v>-</v>
          </cell>
          <cell r="R2169" t="str">
            <v>-</v>
          </cell>
          <cell r="S2169" t="str">
            <v>-</v>
          </cell>
        </row>
        <row r="2170">
          <cell r="B2170" t="str">
            <v xml:space="preserve">  AUGUST</v>
          </cell>
          <cell r="C2170" t="str">
            <v>-</v>
          </cell>
          <cell r="D2170" t="str">
            <v>-</v>
          </cell>
          <cell r="E2170" t="str">
            <v>-</v>
          </cell>
          <cell r="F2170" t="str">
            <v>-</v>
          </cell>
          <cell r="G2170" t="str">
            <v>-</v>
          </cell>
          <cell r="H2170" t="str">
            <v>-</v>
          </cell>
          <cell r="I2170">
            <v>0</v>
          </cell>
          <cell r="J2170">
            <v>0</v>
          </cell>
          <cell r="K2170">
            <v>0</v>
          </cell>
          <cell r="L2170" t="str">
            <v>-</v>
          </cell>
          <cell r="M2170" t="str">
            <v>-</v>
          </cell>
          <cell r="N2170" t="str">
            <v>-</v>
          </cell>
          <cell r="O2170" t="str">
            <v>-</v>
          </cell>
          <cell r="P2170" t="str">
            <v>-</v>
          </cell>
          <cell r="Q2170" t="str">
            <v>-</v>
          </cell>
          <cell r="R2170" t="str">
            <v>-</v>
          </cell>
          <cell r="S2170" t="str">
            <v>-</v>
          </cell>
        </row>
        <row r="2171">
          <cell r="B2171" t="str">
            <v xml:space="preserve">  SEPTEMBER</v>
          </cell>
          <cell r="C2171" t="str">
            <v>-</v>
          </cell>
          <cell r="D2171" t="str">
            <v>-</v>
          </cell>
          <cell r="E2171" t="str">
            <v>-</v>
          </cell>
          <cell r="F2171" t="str">
            <v>-</v>
          </cell>
          <cell r="G2171" t="str">
            <v>-</v>
          </cell>
          <cell r="H2171" t="str">
            <v>-</v>
          </cell>
          <cell r="I2171">
            <v>0</v>
          </cell>
          <cell r="J2171">
            <v>0</v>
          </cell>
          <cell r="K2171">
            <v>0</v>
          </cell>
          <cell r="L2171" t="str">
            <v>-</v>
          </cell>
          <cell r="M2171" t="str">
            <v>-</v>
          </cell>
          <cell r="N2171" t="str">
            <v>-</v>
          </cell>
          <cell r="O2171" t="str">
            <v>-</v>
          </cell>
          <cell r="P2171" t="str">
            <v>-</v>
          </cell>
          <cell r="Q2171" t="str">
            <v>-</v>
          </cell>
          <cell r="R2171" t="str">
            <v>-</v>
          </cell>
          <cell r="S2171" t="str">
            <v>-</v>
          </cell>
        </row>
        <row r="2172">
          <cell r="B2172" t="str">
            <v xml:space="preserve">  OCTOBER</v>
          </cell>
          <cell r="C2172" t="str">
            <v>-</v>
          </cell>
          <cell r="D2172" t="str">
            <v>-</v>
          </cell>
          <cell r="E2172" t="str">
            <v>-</v>
          </cell>
          <cell r="F2172" t="str">
            <v>-</v>
          </cell>
          <cell r="G2172" t="str">
            <v>-</v>
          </cell>
          <cell r="H2172" t="str">
            <v>-</v>
          </cell>
          <cell r="I2172">
            <v>0</v>
          </cell>
          <cell r="J2172">
            <v>0</v>
          </cell>
          <cell r="K2172">
            <v>0</v>
          </cell>
          <cell r="L2172" t="str">
            <v>-</v>
          </cell>
          <cell r="M2172" t="str">
            <v>-</v>
          </cell>
          <cell r="N2172" t="str">
            <v>-</v>
          </cell>
          <cell r="O2172" t="str">
            <v>-</v>
          </cell>
          <cell r="P2172" t="str">
            <v>-</v>
          </cell>
          <cell r="Q2172" t="str">
            <v>-</v>
          </cell>
          <cell r="R2172" t="str">
            <v>-</v>
          </cell>
          <cell r="S2172" t="str">
            <v>-</v>
          </cell>
        </row>
        <row r="2173">
          <cell r="B2173" t="str">
            <v xml:space="preserve">  NOVEMBER</v>
          </cell>
          <cell r="C2173" t="str">
            <v>-</v>
          </cell>
          <cell r="D2173" t="str">
            <v>-</v>
          </cell>
          <cell r="E2173" t="str">
            <v>-</v>
          </cell>
          <cell r="F2173" t="str">
            <v>-</v>
          </cell>
          <cell r="G2173" t="str">
            <v>-</v>
          </cell>
          <cell r="H2173" t="str">
            <v>-</v>
          </cell>
          <cell r="I2173">
            <v>0</v>
          </cell>
          <cell r="J2173">
            <v>0</v>
          </cell>
          <cell r="K2173">
            <v>0</v>
          </cell>
          <cell r="L2173" t="str">
            <v>-</v>
          </cell>
          <cell r="M2173" t="str">
            <v>-</v>
          </cell>
          <cell r="N2173" t="str">
            <v>-</v>
          </cell>
          <cell r="O2173" t="str">
            <v>-</v>
          </cell>
          <cell r="P2173" t="str">
            <v>-</v>
          </cell>
          <cell r="Q2173" t="str">
            <v>-</v>
          </cell>
          <cell r="R2173" t="str">
            <v>-</v>
          </cell>
          <cell r="S2173" t="str">
            <v>-</v>
          </cell>
        </row>
        <row r="2174">
          <cell r="B2174" t="str">
            <v xml:space="preserve">  DECEMBER</v>
          </cell>
          <cell r="C2174" t="str">
            <v>-</v>
          </cell>
          <cell r="D2174" t="str">
            <v>-</v>
          </cell>
          <cell r="E2174" t="str">
            <v>-</v>
          </cell>
          <cell r="F2174" t="str">
            <v>-</v>
          </cell>
          <cell r="G2174" t="str">
            <v>-</v>
          </cell>
          <cell r="H2174" t="str">
            <v>-</v>
          </cell>
          <cell r="I2174">
            <v>0</v>
          </cell>
          <cell r="J2174">
            <v>0</v>
          </cell>
          <cell r="K2174">
            <v>0</v>
          </cell>
          <cell r="L2174" t="str">
            <v>-</v>
          </cell>
          <cell r="M2174" t="str">
            <v>-</v>
          </cell>
          <cell r="N2174" t="str">
            <v>-</v>
          </cell>
          <cell r="O2174" t="str">
            <v>-</v>
          </cell>
          <cell r="P2174" t="str">
            <v>-</v>
          </cell>
          <cell r="Q2174" t="str">
            <v>-</v>
          </cell>
          <cell r="R2174" t="str">
            <v>-</v>
          </cell>
          <cell r="S2174" t="str">
            <v>-</v>
          </cell>
        </row>
        <row r="2175">
          <cell r="A2175" t="str">
            <v>2005</v>
          </cell>
          <cell r="B2175" t="str">
            <v xml:space="preserve">  JANUARY</v>
          </cell>
          <cell r="C2175" t="str">
            <v>-</v>
          </cell>
          <cell r="D2175" t="str">
            <v>-</v>
          </cell>
          <cell r="E2175" t="str">
            <v>-</v>
          </cell>
          <cell r="F2175" t="str">
            <v>-</v>
          </cell>
          <cell r="G2175" t="str">
            <v>-</v>
          </cell>
          <cell r="H2175" t="str">
            <v>-</v>
          </cell>
          <cell r="I2175">
            <v>0</v>
          </cell>
          <cell r="J2175">
            <v>0</v>
          </cell>
          <cell r="K2175">
            <v>0</v>
          </cell>
          <cell r="L2175" t="str">
            <v>-</v>
          </cell>
          <cell r="M2175" t="str">
            <v>-</v>
          </cell>
          <cell r="N2175" t="str">
            <v>-</v>
          </cell>
          <cell r="O2175" t="str">
            <v>-</v>
          </cell>
          <cell r="P2175" t="str">
            <v>-</v>
          </cell>
          <cell r="Q2175" t="str">
            <v>-</v>
          </cell>
          <cell r="R2175" t="str">
            <v>-</v>
          </cell>
          <cell r="S2175" t="str">
            <v>-</v>
          </cell>
        </row>
        <row r="2176">
          <cell r="B2176" t="str">
            <v xml:space="preserve">  FEBRUARY</v>
          </cell>
          <cell r="C2176" t="str">
            <v>-</v>
          </cell>
          <cell r="D2176" t="str">
            <v>-</v>
          </cell>
          <cell r="E2176" t="str">
            <v>-</v>
          </cell>
          <cell r="F2176" t="str">
            <v>-</v>
          </cell>
          <cell r="G2176" t="str">
            <v>-</v>
          </cell>
          <cell r="H2176" t="str">
            <v>-</v>
          </cell>
          <cell r="I2176">
            <v>0</v>
          </cell>
          <cell r="J2176">
            <v>0</v>
          </cell>
          <cell r="K2176">
            <v>0</v>
          </cell>
          <cell r="L2176" t="str">
            <v>-</v>
          </cell>
          <cell r="M2176" t="str">
            <v>-</v>
          </cell>
          <cell r="N2176" t="str">
            <v>-</v>
          </cell>
          <cell r="O2176" t="str">
            <v>-</v>
          </cell>
          <cell r="P2176" t="str">
            <v>-</v>
          </cell>
          <cell r="Q2176" t="str">
            <v>-</v>
          </cell>
          <cell r="R2176" t="str">
            <v>-</v>
          </cell>
          <cell r="S2176" t="str">
            <v>-</v>
          </cell>
        </row>
        <row r="2177">
          <cell r="B2177" t="str">
            <v xml:space="preserve">  MARCH</v>
          </cell>
          <cell r="C2177" t="str">
            <v>-</v>
          </cell>
          <cell r="D2177" t="str">
            <v>-</v>
          </cell>
          <cell r="E2177" t="str">
            <v>-</v>
          </cell>
          <cell r="F2177" t="str">
            <v>-</v>
          </cell>
          <cell r="G2177" t="str">
            <v>-</v>
          </cell>
          <cell r="H2177" t="str">
            <v>-</v>
          </cell>
          <cell r="I2177">
            <v>0</v>
          </cell>
          <cell r="J2177">
            <v>0</v>
          </cell>
          <cell r="K2177">
            <v>0</v>
          </cell>
          <cell r="L2177" t="str">
            <v>-</v>
          </cell>
          <cell r="M2177" t="str">
            <v>-</v>
          </cell>
          <cell r="N2177" t="str">
            <v>-</v>
          </cell>
          <cell r="O2177" t="str">
            <v>-</v>
          </cell>
          <cell r="P2177" t="str">
            <v>-</v>
          </cell>
          <cell r="Q2177" t="str">
            <v>-</v>
          </cell>
          <cell r="R2177" t="str">
            <v>-</v>
          </cell>
          <cell r="S2177" t="str">
            <v>-</v>
          </cell>
        </row>
        <row r="2178">
          <cell r="B2178" t="str">
            <v xml:space="preserve">  APRIL</v>
          </cell>
          <cell r="C2178" t="str">
            <v>-</v>
          </cell>
          <cell r="D2178" t="str">
            <v>-</v>
          </cell>
          <cell r="E2178" t="str">
            <v>-</v>
          </cell>
          <cell r="F2178" t="str">
            <v>-</v>
          </cell>
          <cell r="G2178" t="str">
            <v>-</v>
          </cell>
          <cell r="H2178" t="str">
            <v>-</v>
          </cell>
          <cell r="I2178">
            <v>0</v>
          </cell>
          <cell r="J2178">
            <v>0</v>
          </cell>
          <cell r="K2178">
            <v>0</v>
          </cell>
          <cell r="L2178" t="str">
            <v>-</v>
          </cell>
          <cell r="M2178" t="str">
            <v>-</v>
          </cell>
          <cell r="N2178" t="str">
            <v>-</v>
          </cell>
          <cell r="O2178" t="str">
            <v>-</v>
          </cell>
          <cell r="P2178" t="str">
            <v>-</v>
          </cell>
          <cell r="Q2178" t="str">
            <v>-</v>
          </cell>
          <cell r="R2178" t="str">
            <v>-</v>
          </cell>
          <cell r="S2178" t="str">
            <v>-</v>
          </cell>
        </row>
        <row r="2179">
          <cell r="B2179" t="str">
            <v xml:space="preserve">  MAY</v>
          </cell>
          <cell r="C2179" t="str">
            <v>-</v>
          </cell>
          <cell r="D2179" t="str">
            <v>-</v>
          </cell>
          <cell r="E2179" t="str">
            <v>-</v>
          </cell>
          <cell r="F2179" t="str">
            <v>-</v>
          </cell>
          <cell r="G2179" t="str">
            <v>-</v>
          </cell>
          <cell r="H2179" t="str">
            <v>-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 t="str">
            <v>-</v>
          </cell>
          <cell r="N2179" t="str">
            <v>-</v>
          </cell>
          <cell r="O2179" t="str">
            <v>-</v>
          </cell>
          <cell r="P2179" t="str">
            <v>-</v>
          </cell>
          <cell r="Q2179" t="str">
            <v>-</v>
          </cell>
          <cell r="R2179" t="str">
            <v>-</v>
          </cell>
          <cell r="S2179" t="str">
            <v>-</v>
          </cell>
        </row>
        <row r="2180">
          <cell r="B2180" t="str">
            <v xml:space="preserve">  JUNE</v>
          </cell>
          <cell r="C2180" t="str">
            <v>-</v>
          </cell>
          <cell r="D2180">
            <v>121.75</v>
          </cell>
          <cell r="E2180">
            <v>323</v>
          </cell>
          <cell r="F2180">
            <v>491</v>
          </cell>
          <cell r="G2180">
            <v>2100</v>
          </cell>
          <cell r="H2180">
            <v>441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469166</v>
          </cell>
          <cell r="O2180">
            <v>1.1710772846425019</v>
          </cell>
          <cell r="P2180">
            <v>549429.64532658411</v>
          </cell>
          <cell r="Q2180">
            <v>0</v>
          </cell>
          <cell r="R2180">
            <v>0</v>
          </cell>
          <cell r="S2180">
            <v>0</v>
          </cell>
        </row>
        <row r="2181">
          <cell r="B2181" t="str">
            <v xml:space="preserve">  JULY</v>
          </cell>
          <cell r="C2181" t="str">
            <v>-</v>
          </cell>
          <cell r="D2181">
            <v>122.55</v>
          </cell>
          <cell r="E2181">
            <v>325</v>
          </cell>
          <cell r="F2181">
            <v>491</v>
          </cell>
          <cell r="G2181">
            <v>2100</v>
          </cell>
          <cell r="H2181">
            <v>449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469166</v>
          </cell>
          <cell r="O2181">
            <v>1.1858762670936582</v>
          </cell>
          <cell r="P2181">
            <v>556372.8247272633</v>
          </cell>
          <cell r="Q2181">
            <v>0</v>
          </cell>
          <cell r="R2181">
            <v>0</v>
          </cell>
          <cell r="S2181">
            <v>0</v>
          </cell>
        </row>
        <row r="2182">
          <cell r="B2182" t="str">
            <v xml:space="preserve">  AUGUST</v>
          </cell>
          <cell r="C2182" t="str">
            <v>-</v>
          </cell>
          <cell r="D2182">
            <v>122.49</v>
          </cell>
          <cell r="E2182">
            <v>326</v>
          </cell>
          <cell r="F2182">
            <v>493</v>
          </cell>
          <cell r="G2182">
            <v>2100</v>
          </cell>
          <cell r="H2182">
            <v>452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469166</v>
          </cell>
          <cell r="O2182">
            <v>1.3570184011053574</v>
          </cell>
          <cell r="P2182">
            <v>636666.8951729961</v>
          </cell>
          <cell r="Q2182">
            <v>0</v>
          </cell>
          <cell r="R2182">
            <v>0</v>
          </cell>
          <cell r="S2182">
            <v>0</v>
          </cell>
        </row>
        <row r="2183">
          <cell r="B2183" t="str">
            <v xml:space="preserve">  SEPTEMBER</v>
          </cell>
          <cell r="C2183" t="str">
            <v>-</v>
          </cell>
          <cell r="D2183">
            <v>123.27</v>
          </cell>
          <cell r="E2183">
            <v>330</v>
          </cell>
          <cell r="F2183">
            <v>495</v>
          </cell>
          <cell r="G2183">
            <v>2100</v>
          </cell>
          <cell r="H2183">
            <v>462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469166</v>
          </cell>
          <cell r="O2183">
            <v>1.3762764168851125</v>
          </cell>
          <cell r="P2183">
            <v>645702.10140432068</v>
          </cell>
          <cell r="Q2183">
            <v>0</v>
          </cell>
          <cell r="R2183">
            <v>0</v>
          </cell>
          <cell r="S2183">
            <v>0</v>
          </cell>
        </row>
        <row r="2184">
          <cell r="B2184" t="str">
            <v xml:space="preserve">  OCTOBER</v>
          </cell>
          <cell r="C2184" t="str">
            <v>-</v>
          </cell>
          <cell r="D2184">
            <v>139.13999999999999</v>
          </cell>
          <cell r="E2184">
            <v>376</v>
          </cell>
          <cell r="F2184">
            <v>511</v>
          </cell>
          <cell r="G2184">
            <v>4300</v>
          </cell>
          <cell r="H2184">
            <v>500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469166</v>
          </cell>
          <cell r="O2184">
            <v>1.4844546170633128</v>
          </cell>
          <cell r="P2184">
            <v>696455.63486912625</v>
          </cell>
          <cell r="Q2184">
            <v>0</v>
          </cell>
          <cell r="R2184">
            <v>0</v>
          </cell>
          <cell r="S2184">
            <v>0</v>
          </cell>
        </row>
        <row r="2185">
          <cell r="B2185" t="str">
            <v xml:space="preserve">  NOVEMBER</v>
          </cell>
          <cell r="C2185" t="str">
            <v>-</v>
          </cell>
          <cell r="D2185">
            <v>140.15</v>
          </cell>
          <cell r="E2185">
            <v>393</v>
          </cell>
          <cell r="F2185">
            <v>511</v>
          </cell>
          <cell r="G2185">
            <v>4300</v>
          </cell>
          <cell r="H2185">
            <v>510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469166</v>
          </cell>
          <cell r="O2185">
            <v>1.5043363334667683</v>
          </cell>
          <cell r="P2185">
            <v>705783.4602272698</v>
          </cell>
          <cell r="Q2185">
            <v>0</v>
          </cell>
          <cell r="R2185">
            <v>0</v>
          </cell>
          <cell r="S2185">
            <v>0</v>
          </cell>
        </row>
        <row r="2186">
          <cell r="B2186" t="str">
            <v xml:space="preserve">  DECEMBER</v>
          </cell>
          <cell r="C2186" t="str">
            <v>-</v>
          </cell>
          <cell r="D2186">
            <v>140.32</v>
          </cell>
          <cell r="E2186">
            <v>393</v>
          </cell>
          <cell r="F2186">
            <v>511</v>
          </cell>
          <cell r="G2186">
            <v>4300</v>
          </cell>
          <cell r="H2186">
            <v>510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469166</v>
          </cell>
          <cell r="O2186">
            <v>1.5047973295799384</v>
          </cell>
          <cell r="P2186">
            <v>705999.74392970139</v>
          </cell>
          <cell r="Q2186">
            <v>0</v>
          </cell>
          <cell r="R2186">
            <v>0</v>
          </cell>
          <cell r="S2186">
            <v>0</v>
          </cell>
        </row>
        <row r="2187">
          <cell r="A2187" t="str">
            <v>2006</v>
          </cell>
          <cell r="B2187" t="str">
            <v xml:space="preserve">  JANUARY</v>
          </cell>
          <cell r="C2187" t="str">
            <v>-</v>
          </cell>
          <cell r="D2187" t="str">
            <v>-</v>
          </cell>
          <cell r="E2187" t="str">
            <v>-</v>
          </cell>
          <cell r="F2187" t="str">
            <v>-</v>
          </cell>
          <cell r="G2187" t="str">
            <v>-</v>
          </cell>
          <cell r="H2187" t="str">
            <v>-</v>
          </cell>
          <cell r="I2187">
            <v>0</v>
          </cell>
          <cell r="J2187">
            <v>0</v>
          </cell>
          <cell r="K2187">
            <v>0</v>
          </cell>
          <cell r="L2187" t="str">
            <v>-</v>
          </cell>
          <cell r="M2187" t="str">
            <v>-</v>
          </cell>
          <cell r="N2187">
            <v>469166</v>
          </cell>
          <cell r="O2187">
            <v>0.25</v>
          </cell>
          <cell r="P2187">
            <v>117291.5</v>
          </cell>
          <cell r="Q2187">
            <v>0</v>
          </cell>
          <cell r="R2187">
            <v>0</v>
          </cell>
          <cell r="S2187">
            <v>0</v>
          </cell>
        </row>
        <row r="2188">
          <cell r="B2188" t="str">
            <v xml:space="preserve">  FEBRUARY</v>
          </cell>
          <cell r="C2188" t="str">
            <v>-</v>
          </cell>
          <cell r="D2188" t="str">
            <v>-</v>
          </cell>
          <cell r="E2188" t="str">
            <v>-</v>
          </cell>
          <cell r="F2188" t="str">
            <v>-</v>
          </cell>
          <cell r="G2188" t="str">
            <v>-</v>
          </cell>
          <cell r="H2188" t="str">
            <v>-</v>
          </cell>
          <cell r="I2188">
            <v>0</v>
          </cell>
          <cell r="J2188">
            <v>0</v>
          </cell>
          <cell r="K2188">
            <v>0</v>
          </cell>
          <cell r="L2188" t="str">
            <v>-</v>
          </cell>
          <cell r="M2188" t="str">
            <v>-</v>
          </cell>
          <cell r="N2188">
            <v>469166</v>
          </cell>
          <cell r="O2188">
            <v>0.25</v>
          </cell>
          <cell r="P2188">
            <v>117291.5</v>
          </cell>
          <cell r="Q2188">
            <v>0</v>
          </cell>
          <cell r="R2188">
            <v>0</v>
          </cell>
          <cell r="S2188">
            <v>0</v>
          </cell>
        </row>
        <row r="2189">
          <cell r="B2189" t="str">
            <v xml:space="preserve">  MARCH</v>
          </cell>
          <cell r="C2189" t="str">
            <v>-</v>
          </cell>
          <cell r="D2189" t="str">
            <v>-</v>
          </cell>
          <cell r="E2189" t="str">
            <v>-</v>
          </cell>
          <cell r="F2189" t="str">
            <v>-</v>
          </cell>
          <cell r="G2189" t="str">
            <v>-</v>
          </cell>
          <cell r="H2189" t="str">
            <v>-</v>
          </cell>
          <cell r="I2189">
            <v>0</v>
          </cell>
          <cell r="J2189">
            <v>0</v>
          </cell>
          <cell r="K2189">
            <v>0</v>
          </cell>
          <cell r="L2189" t="str">
            <v>-</v>
          </cell>
          <cell r="M2189" t="str">
            <v>-</v>
          </cell>
          <cell r="N2189">
            <v>469166</v>
          </cell>
          <cell r="O2189">
            <v>0.25</v>
          </cell>
          <cell r="P2189">
            <v>117291.5</v>
          </cell>
          <cell r="Q2189">
            <v>0</v>
          </cell>
          <cell r="R2189">
            <v>0</v>
          </cell>
          <cell r="S2189">
            <v>0</v>
          </cell>
        </row>
        <row r="2190">
          <cell r="B2190" t="str">
            <v xml:space="preserve">  APRIL</v>
          </cell>
          <cell r="C2190" t="str">
            <v>-</v>
          </cell>
          <cell r="D2190" t="str">
            <v>-</v>
          </cell>
          <cell r="E2190" t="str">
            <v>-</v>
          </cell>
          <cell r="F2190" t="str">
            <v>-</v>
          </cell>
          <cell r="G2190" t="str">
            <v>-</v>
          </cell>
          <cell r="H2190" t="str">
            <v>-</v>
          </cell>
          <cell r="I2190">
            <v>0</v>
          </cell>
          <cell r="J2190">
            <v>0</v>
          </cell>
          <cell r="K2190">
            <v>0</v>
          </cell>
          <cell r="L2190" t="str">
            <v>-</v>
          </cell>
          <cell r="M2190" t="str">
            <v>-</v>
          </cell>
          <cell r="N2190">
            <v>469166</v>
          </cell>
          <cell r="O2190">
            <v>0.25</v>
          </cell>
          <cell r="P2190">
            <v>117291.5</v>
          </cell>
          <cell r="Q2190">
            <v>0</v>
          </cell>
          <cell r="R2190">
            <v>0</v>
          </cell>
          <cell r="S2190">
            <v>0</v>
          </cell>
        </row>
        <row r="2191">
          <cell r="B2191" t="str">
            <v xml:space="preserve">  MAY</v>
          </cell>
          <cell r="C2191" t="str">
            <v>-</v>
          </cell>
          <cell r="D2191" t="str">
            <v>-</v>
          </cell>
          <cell r="E2191" t="str">
            <v>-</v>
          </cell>
          <cell r="F2191" t="str">
            <v>-</v>
          </cell>
          <cell r="G2191" t="str">
            <v>-</v>
          </cell>
          <cell r="H2191" t="str">
            <v>-</v>
          </cell>
          <cell r="I2191">
            <v>0</v>
          </cell>
          <cell r="J2191">
            <v>0</v>
          </cell>
          <cell r="K2191">
            <v>0</v>
          </cell>
          <cell r="L2191" t="str">
            <v>-</v>
          </cell>
          <cell r="M2191" t="str">
            <v>-</v>
          </cell>
          <cell r="N2191">
            <v>469166</v>
          </cell>
          <cell r="O2191">
            <v>0.25</v>
          </cell>
          <cell r="P2191">
            <v>117291.5</v>
          </cell>
          <cell r="Q2191">
            <v>0</v>
          </cell>
          <cell r="R2191">
            <v>0</v>
          </cell>
          <cell r="S2191">
            <v>0</v>
          </cell>
        </row>
        <row r="2192">
          <cell r="B2192" t="str">
            <v xml:space="preserve">  JUNE</v>
          </cell>
          <cell r="C2192" t="str">
            <v>-</v>
          </cell>
          <cell r="D2192" t="str">
            <v>-</v>
          </cell>
          <cell r="E2192" t="str">
            <v>-</v>
          </cell>
          <cell r="F2192" t="str">
            <v>-</v>
          </cell>
          <cell r="G2192" t="str">
            <v>-</v>
          </cell>
          <cell r="H2192" t="str">
            <v>-</v>
          </cell>
          <cell r="I2192">
            <v>0</v>
          </cell>
          <cell r="J2192">
            <v>0</v>
          </cell>
          <cell r="K2192">
            <v>0</v>
          </cell>
          <cell r="L2192" t="str">
            <v>-</v>
          </cell>
          <cell r="M2192" t="str">
            <v>-</v>
          </cell>
          <cell r="N2192">
            <v>469166</v>
          </cell>
          <cell r="O2192">
            <v>0.25</v>
          </cell>
          <cell r="P2192">
            <v>117291.5</v>
          </cell>
          <cell r="Q2192">
            <v>0</v>
          </cell>
          <cell r="R2192">
            <v>0</v>
          </cell>
          <cell r="S2192">
            <v>0</v>
          </cell>
        </row>
        <row r="2193">
          <cell r="B2193" t="str">
            <v xml:space="preserve">  JULY</v>
          </cell>
          <cell r="C2193" t="str">
            <v>-</v>
          </cell>
          <cell r="D2193" t="str">
            <v>-</v>
          </cell>
          <cell r="E2193" t="str">
            <v>-</v>
          </cell>
          <cell r="F2193" t="str">
            <v>-</v>
          </cell>
          <cell r="G2193" t="str">
            <v>-</v>
          </cell>
          <cell r="H2193" t="str">
            <v>-</v>
          </cell>
          <cell r="I2193">
            <v>0</v>
          </cell>
          <cell r="J2193">
            <v>0</v>
          </cell>
          <cell r="K2193">
            <v>0</v>
          </cell>
          <cell r="L2193" t="str">
            <v>-</v>
          </cell>
          <cell r="M2193" t="str">
            <v>-</v>
          </cell>
          <cell r="N2193">
            <v>469166</v>
          </cell>
          <cell r="O2193">
            <v>0.25</v>
          </cell>
          <cell r="P2193">
            <v>117291.5</v>
          </cell>
          <cell r="Q2193">
            <v>0</v>
          </cell>
          <cell r="R2193">
            <v>0</v>
          </cell>
          <cell r="S2193">
            <v>0</v>
          </cell>
        </row>
        <row r="2194">
          <cell r="B2194" t="str">
            <v xml:space="preserve">  AUGUST</v>
          </cell>
          <cell r="C2194" t="str">
            <v>-</v>
          </cell>
          <cell r="D2194" t="str">
            <v>-</v>
          </cell>
          <cell r="E2194" t="str">
            <v>-</v>
          </cell>
          <cell r="F2194" t="str">
            <v>-</v>
          </cell>
          <cell r="G2194" t="str">
            <v>-</v>
          </cell>
          <cell r="H2194" t="str">
            <v>-</v>
          </cell>
          <cell r="I2194">
            <v>0</v>
          </cell>
          <cell r="J2194">
            <v>0</v>
          </cell>
          <cell r="K2194">
            <v>0</v>
          </cell>
          <cell r="L2194" t="str">
            <v>-</v>
          </cell>
          <cell r="M2194" t="str">
            <v>-</v>
          </cell>
          <cell r="N2194">
            <v>469166</v>
          </cell>
          <cell r="O2194">
            <v>0.25</v>
          </cell>
          <cell r="P2194">
            <v>117291.5</v>
          </cell>
          <cell r="Q2194">
            <v>0</v>
          </cell>
          <cell r="R2194">
            <v>0</v>
          </cell>
          <cell r="S2194">
            <v>0</v>
          </cell>
        </row>
        <row r="2195">
          <cell r="B2195" t="str">
            <v xml:space="preserve">  SEPTEMBER</v>
          </cell>
          <cell r="C2195" t="str">
            <v>-</v>
          </cell>
          <cell r="D2195" t="str">
            <v>-</v>
          </cell>
          <cell r="E2195" t="str">
            <v>-</v>
          </cell>
          <cell r="F2195" t="str">
            <v>-</v>
          </cell>
          <cell r="G2195" t="str">
            <v>-</v>
          </cell>
          <cell r="H2195" t="str">
            <v>-</v>
          </cell>
          <cell r="I2195">
            <v>0</v>
          </cell>
          <cell r="J2195">
            <v>0</v>
          </cell>
          <cell r="K2195">
            <v>0</v>
          </cell>
          <cell r="L2195" t="str">
            <v>-</v>
          </cell>
          <cell r="M2195" t="str">
            <v>-</v>
          </cell>
          <cell r="N2195">
            <v>469166</v>
          </cell>
          <cell r="O2195">
            <v>0.25</v>
          </cell>
          <cell r="P2195">
            <v>117291.5</v>
          </cell>
          <cell r="Q2195">
            <v>0</v>
          </cell>
          <cell r="R2195">
            <v>0</v>
          </cell>
          <cell r="S2195">
            <v>0</v>
          </cell>
        </row>
        <row r="2196">
          <cell r="B2196" t="str">
            <v xml:space="preserve">  OCTOBER</v>
          </cell>
          <cell r="C2196" t="str">
            <v>-</v>
          </cell>
          <cell r="D2196" t="str">
            <v>-</v>
          </cell>
          <cell r="E2196" t="str">
            <v>-</v>
          </cell>
          <cell r="F2196" t="str">
            <v>-</v>
          </cell>
          <cell r="G2196" t="str">
            <v>-</v>
          </cell>
          <cell r="H2196" t="str">
            <v>-</v>
          </cell>
          <cell r="I2196">
            <v>0</v>
          </cell>
          <cell r="J2196">
            <v>0</v>
          </cell>
          <cell r="K2196">
            <v>0</v>
          </cell>
          <cell r="L2196" t="str">
            <v>-</v>
          </cell>
          <cell r="M2196" t="str">
            <v>-</v>
          </cell>
          <cell r="N2196">
            <v>469166</v>
          </cell>
          <cell r="O2196">
            <v>0.25</v>
          </cell>
          <cell r="P2196">
            <v>117291.5</v>
          </cell>
          <cell r="Q2196">
            <v>0</v>
          </cell>
          <cell r="R2196">
            <v>0</v>
          </cell>
          <cell r="S2196">
            <v>0</v>
          </cell>
        </row>
        <row r="2197">
          <cell r="B2197" t="str">
            <v xml:space="preserve">  NOVEMBER</v>
          </cell>
          <cell r="C2197" t="str">
            <v>-</v>
          </cell>
          <cell r="D2197" t="str">
            <v>-</v>
          </cell>
          <cell r="E2197" t="str">
            <v>-</v>
          </cell>
          <cell r="F2197" t="str">
            <v>-</v>
          </cell>
          <cell r="G2197" t="str">
            <v>-</v>
          </cell>
          <cell r="H2197" t="str">
            <v>-</v>
          </cell>
          <cell r="I2197">
            <v>0</v>
          </cell>
          <cell r="J2197">
            <v>0</v>
          </cell>
          <cell r="K2197">
            <v>0</v>
          </cell>
          <cell r="L2197" t="str">
            <v>-</v>
          </cell>
          <cell r="M2197" t="str">
            <v>-</v>
          </cell>
          <cell r="N2197">
            <v>469166</v>
          </cell>
          <cell r="O2197">
            <v>0.25</v>
          </cell>
          <cell r="P2197">
            <v>117291.5</v>
          </cell>
          <cell r="Q2197">
            <v>0</v>
          </cell>
          <cell r="R2197">
            <v>0</v>
          </cell>
          <cell r="S2197">
            <v>0</v>
          </cell>
        </row>
        <row r="2199">
          <cell r="A2199" t="str">
            <v xml:space="preserve"> </v>
          </cell>
          <cell r="B2199" t="str">
            <v>T O T A L</v>
          </cell>
          <cell r="C2199" t="str">
            <v>Pay Item</v>
          </cell>
          <cell r="E2199" t="str">
            <v>:</v>
          </cell>
          <cell r="F2199" t="str">
            <v>IV-2-4-Un</v>
          </cell>
          <cell r="J2199">
            <v>0</v>
          </cell>
          <cell r="K2199" t="str">
            <v>-</v>
          </cell>
          <cell r="L2199">
            <v>0</v>
          </cell>
          <cell r="M2199">
            <v>0</v>
          </cell>
          <cell r="O2199" t="str">
            <v>-</v>
          </cell>
          <cell r="Q2199">
            <v>0</v>
          </cell>
          <cell r="R2199">
            <v>0</v>
          </cell>
          <cell r="S2199">
            <v>0</v>
          </cell>
        </row>
        <row r="2201">
          <cell r="A2201" t="str">
            <v xml:space="preserve">   L : Labour</v>
          </cell>
          <cell r="E2201" t="str">
            <v xml:space="preserve">    C : Cement</v>
          </cell>
          <cell r="J2201" t="str">
            <v xml:space="preserve">    S : Steel</v>
          </cell>
          <cell r="N2201" t="str">
            <v xml:space="preserve">    F : Fuel</v>
          </cell>
          <cell r="R2201" t="str">
            <v xml:space="preserve">    M : Material</v>
          </cell>
        </row>
        <row r="2202">
          <cell r="A2202" t="str">
            <v xml:space="preserve">   Economic Indicators Table 1.3</v>
          </cell>
          <cell r="E2202" t="str">
            <v xml:space="preserve">         Economic Indicators Table 1.11</v>
          </cell>
          <cell r="J2202" t="str">
            <v xml:space="preserve">         Economic Indicators Table 1.11</v>
          </cell>
          <cell r="N2202" t="str">
            <v xml:space="preserve">         "Official Diesel Oil Selling Price"</v>
          </cell>
          <cell r="R2202" t="str">
            <v xml:space="preserve">         Economic Indicators Table 1.15</v>
          </cell>
        </row>
        <row r="2203">
          <cell r="A2203" t="str">
            <v xml:space="preserve">   Consumer Price Indices for 43 Cities &amp; Changes</v>
          </cell>
          <cell r="E2203" t="str">
            <v xml:space="preserve">         Wholesale Price Indices of Manufacturing Commodities</v>
          </cell>
          <cell r="J2203" t="str">
            <v xml:space="preserve">         Wholesale Price Indices of Manufacturing Commodities</v>
          </cell>
          <cell r="N2203" t="str">
            <v xml:space="preserve">         Actual cost of high speed diesel</v>
          </cell>
          <cell r="R2203" t="str">
            <v xml:space="preserve">         Wholesale Price Indices of Construction Materials</v>
          </cell>
        </row>
        <row r="2204">
          <cell r="A2204" t="str">
            <v xml:space="preserve">   Sub-Sector General Index for Bandar Lampung</v>
          </cell>
          <cell r="E2204" t="str">
            <v xml:space="preserve">         Sub-Sector 17, Non Metallic Mineral Products</v>
          </cell>
          <cell r="J2204" t="str">
            <v xml:space="preserve">         Sub-Sector 19, Iron and Steel Products</v>
          </cell>
          <cell r="N2204" t="str">
            <v xml:space="preserve">         Estabilished by Pertamina Oil Company</v>
          </cell>
          <cell r="R2204" t="str">
            <v xml:space="preserve">         Sub-Sector 2, Public Works in Agriculture</v>
          </cell>
        </row>
        <row r="2206">
          <cell r="A2206" t="str">
            <v>Pn  =  A +  L(Ln/Lo) + C(Cn/Co) + S(Sn/So) + F(Fn/Fo) + M(Mn/Mo)</v>
          </cell>
        </row>
        <row r="2207">
          <cell r="A2207" t="str">
            <v>CALCULATION OF ESCALATION PAYMENT</v>
          </cell>
        </row>
        <row r="2208">
          <cell r="A2208" t="str">
            <v>CONTRACT PACKAGE</v>
          </cell>
          <cell r="C2208" t="str">
            <v>:</v>
          </cell>
          <cell r="D2208" t="str">
            <v>WAY CURUP IRRIGATION SUB-PROJECT PTSL-II</v>
          </cell>
          <cell r="Q2208" t="str">
            <v>CONTRACTOR</v>
          </cell>
          <cell r="R2208" t="str">
            <v>:     PT. ADHI KARYA (Persero) Tbk</v>
          </cell>
        </row>
        <row r="2209">
          <cell r="A2209" t="str">
            <v>CONTRACT NO. / DATE</v>
          </cell>
          <cell r="C2209" t="str">
            <v>:</v>
          </cell>
          <cell r="D2209" t="str">
            <v>HK.02.07-Ag.0801/WILIII/01 ,  Date : May 14th, 2004</v>
          </cell>
          <cell r="Q2209" t="str">
            <v>CONSULTANT</v>
          </cell>
          <cell r="R2209" t="str">
            <v>:     NIPPON KOEI (In Associated)</v>
          </cell>
        </row>
        <row r="2211">
          <cell r="A2211" t="str">
            <v xml:space="preserve"> PAY ITEM</v>
          </cell>
          <cell r="C2211" t="str">
            <v>:</v>
          </cell>
          <cell r="D2211" t="str">
            <v>IV - 2 - 5</v>
          </cell>
          <cell r="I2211" t="str">
            <v xml:space="preserve"> DESCRIPTION :</v>
          </cell>
          <cell r="J2211" t="str">
            <v>From work type - A1</v>
          </cell>
          <cell r="M2211" t="str">
            <v>QUANTITIES</v>
          </cell>
          <cell r="N2211" t="str">
            <v>ORIGINAL</v>
          </cell>
          <cell r="P2211" t="str">
            <v>CURRENT</v>
          </cell>
          <cell r="Q2211" t="str">
            <v>ORIGINAL</v>
          </cell>
          <cell r="R2211" t="str">
            <v>CURRENT</v>
          </cell>
        </row>
        <row r="2212">
          <cell r="A2212" t="str">
            <v xml:space="preserve"> COMPONENT</v>
          </cell>
          <cell r="C2212" t="str">
            <v>A</v>
          </cell>
          <cell r="D2212" t="str">
            <v>L</v>
          </cell>
          <cell r="E2212" t="str">
            <v>C</v>
          </cell>
          <cell r="F2212" t="str">
            <v>S</v>
          </cell>
          <cell r="G2212" t="str">
            <v>F</v>
          </cell>
          <cell r="H2212" t="str">
            <v>M</v>
          </cell>
          <cell r="I2212" t="str">
            <v xml:space="preserve"> QUANTITIES   :</v>
          </cell>
          <cell r="J2212">
            <v>47.03</v>
          </cell>
          <cell r="K2212" t="str">
            <v>sq.m</v>
          </cell>
          <cell r="M2212" t="str">
            <v>FOR</v>
          </cell>
          <cell r="N2212" t="str">
            <v>UNIT PRICE</v>
          </cell>
          <cell r="O2212" t="str">
            <v>FACTOR</v>
          </cell>
          <cell r="P2212" t="str">
            <v>UNIT PRICE</v>
          </cell>
          <cell r="Q2212" t="str">
            <v>AMOUNT</v>
          </cell>
          <cell r="R2212" t="str">
            <v>AMOUNT</v>
          </cell>
          <cell r="S2212" t="str">
            <v>PRICE ESCALATION</v>
          </cell>
        </row>
        <row r="2213">
          <cell r="A2213" t="str">
            <v xml:space="preserve"> COST FACTOR</v>
          </cell>
          <cell r="C2213">
            <v>0.25</v>
          </cell>
          <cell r="D2213">
            <v>0.15</v>
          </cell>
          <cell r="E2213" t="str">
            <v>-</v>
          </cell>
          <cell r="F2213" t="str">
            <v>-</v>
          </cell>
          <cell r="G2213" t="str">
            <v>-</v>
          </cell>
          <cell r="H2213">
            <v>0.6</v>
          </cell>
          <cell r="I2213" t="str">
            <v>SCHEDULE QUANTITIES</v>
          </cell>
          <cell r="K2213" t="str">
            <v>ACTUAL QUANTITIES (MC)</v>
          </cell>
          <cell r="M2213" t="str">
            <v>ESCALATION</v>
          </cell>
          <cell r="N2213" t="str">
            <v>Ho</v>
          </cell>
          <cell r="O2213" t="str">
            <v>Pn</v>
          </cell>
          <cell r="P2213" t="str">
            <v>Hn</v>
          </cell>
          <cell r="Q2213" t="str">
            <v>Io</v>
          </cell>
          <cell r="R2213" t="str">
            <v>In</v>
          </cell>
          <cell r="S2213" t="str">
            <v>PAYMENT</v>
          </cell>
        </row>
        <row r="2214">
          <cell r="A2214" t="str">
            <v xml:space="preserve"> ZERO INDEX / DEC 2002</v>
          </cell>
          <cell r="C2214" t="str">
            <v>-</v>
          </cell>
          <cell r="D2214">
            <v>110.63</v>
          </cell>
          <cell r="E2214">
            <v>294</v>
          </cell>
          <cell r="F2214">
            <v>345</v>
          </cell>
          <cell r="G2214">
            <v>1650</v>
          </cell>
          <cell r="H2214">
            <v>350</v>
          </cell>
          <cell r="I2214" t="str">
            <v>CUMULATIVE</v>
          </cell>
          <cell r="J2214" t="str">
            <v>MONTHLY</v>
          </cell>
          <cell r="K2214" t="str">
            <v>CUMULATIVE</v>
          </cell>
          <cell r="L2214" t="str">
            <v>MONTHLY</v>
          </cell>
          <cell r="M2214" t="str">
            <v>PAYMENT</v>
          </cell>
        </row>
        <row r="2215">
          <cell r="A2215">
            <v>1</v>
          </cell>
          <cell r="B2215">
            <v>2</v>
          </cell>
          <cell r="C2215">
            <v>3</v>
          </cell>
          <cell r="D2215">
            <v>4</v>
          </cell>
          <cell r="E2215">
            <v>5</v>
          </cell>
          <cell r="F2215">
            <v>6</v>
          </cell>
          <cell r="G2215">
            <v>7</v>
          </cell>
          <cell r="H2215">
            <v>8</v>
          </cell>
          <cell r="I2215">
            <v>9</v>
          </cell>
          <cell r="J2215">
            <v>10</v>
          </cell>
          <cell r="K2215">
            <v>11</v>
          </cell>
          <cell r="L2215">
            <v>12</v>
          </cell>
          <cell r="M2215">
            <v>13</v>
          </cell>
          <cell r="N2215">
            <v>14</v>
          </cell>
          <cell r="O2215">
            <v>15</v>
          </cell>
          <cell r="P2215" t="str">
            <v>16=14x15</v>
          </cell>
          <cell r="Q2215" t="str">
            <v>17=13x14</v>
          </cell>
          <cell r="R2215" t="str">
            <v>18=13x16</v>
          </cell>
          <cell r="S2215" t="str">
            <v>19=18-17</v>
          </cell>
        </row>
        <row r="2217">
          <cell r="A2217" t="str">
            <v>2004</v>
          </cell>
          <cell r="B2217" t="str">
            <v xml:space="preserve">  JUNE</v>
          </cell>
          <cell r="C2217" t="str">
            <v>-</v>
          </cell>
          <cell r="D2217" t="str">
            <v>-</v>
          </cell>
          <cell r="E2217" t="str">
            <v>-</v>
          </cell>
          <cell r="F2217" t="str">
            <v>-</v>
          </cell>
          <cell r="G2217" t="str">
            <v>-</v>
          </cell>
          <cell r="H2217" t="str">
            <v>-</v>
          </cell>
          <cell r="I2217">
            <v>0</v>
          </cell>
          <cell r="J2217">
            <v>0</v>
          </cell>
          <cell r="K2217" t="str">
            <v>-</v>
          </cell>
          <cell r="L2217" t="str">
            <v>-</v>
          </cell>
          <cell r="M2217" t="str">
            <v>-</v>
          </cell>
          <cell r="N2217" t="str">
            <v>-</v>
          </cell>
          <cell r="O2217" t="str">
            <v>-</v>
          </cell>
          <cell r="P2217" t="str">
            <v>-</v>
          </cell>
          <cell r="Q2217" t="str">
            <v>-</v>
          </cell>
          <cell r="R2217" t="str">
            <v>-</v>
          </cell>
          <cell r="S2217" t="str">
            <v>-</v>
          </cell>
        </row>
        <row r="2218">
          <cell r="B2218" t="str">
            <v xml:space="preserve">  JULY</v>
          </cell>
          <cell r="C2218" t="str">
            <v>-</v>
          </cell>
          <cell r="D2218" t="str">
            <v>-</v>
          </cell>
          <cell r="E2218" t="str">
            <v>-</v>
          </cell>
          <cell r="F2218" t="str">
            <v>-</v>
          </cell>
          <cell r="G2218" t="str">
            <v>-</v>
          </cell>
          <cell r="H2218" t="str">
            <v>-</v>
          </cell>
          <cell r="I2218">
            <v>0</v>
          </cell>
          <cell r="J2218">
            <v>0</v>
          </cell>
          <cell r="K2218">
            <v>0</v>
          </cell>
          <cell r="L2218" t="str">
            <v>-</v>
          </cell>
          <cell r="M2218" t="str">
            <v>-</v>
          </cell>
          <cell r="N2218" t="str">
            <v>-</v>
          </cell>
          <cell r="O2218" t="str">
            <v>-</v>
          </cell>
          <cell r="P2218" t="str">
            <v>-</v>
          </cell>
          <cell r="Q2218" t="str">
            <v>-</v>
          </cell>
          <cell r="R2218" t="str">
            <v>-</v>
          </cell>
          <cell r="S2218" t="str">
            <v>-</v>
          </cell>
        </row>
        <row r="2219">
          <cell r="B2219" t="str">
            <v xml:space="preserve">  AUGUST</v>
          </cell>
          <cell r="C2219" t="str">
            <v>-</v>
          </cell>
          <cell r="D2219" t="str">
            <v>-</v>
          </cell>
          <cell r="E2219" t="str">
            <v>-</v>
          </cell>
          <cell r="F2219" t="str">
            <v>-</v>
          </cell>
          <cell r="G2219" t="str">
            <v>-</v>
          </cell>
          <cell r="H2219" t="str">
            <v>-</v>
          </cell>
          <cell r="I2219">
            <v>0</v>
          </cell>
          <cell r="J2219">
            <v>0</v>
          </cell>
          <cell r="K2219">
            <v>0</v>
          </cell>
          <cell r="L2219" t="str">
            <v>-</v>
          </cell>
          <cell r="M2219" t="str">
            <v>-</v>
          </cell>
          <cell r="N2219" t="str">
            <v>-</v>
          </cell>
          <cell r="O2219" t="str">
            <v>-</v>
          </cell>
          <cell r="P2219" t="str">
            <v>-</v>
          </cell>
          <cell r="Q2219" t="str">
            <v>-</v>
          </cell>
          <cell r="R2219" t="str">
            <v>-</v>
          </cell>
          <cell r="S2219" t="str">
            <v>-</v>
          </cell>
        </row>
        <row r="2220">
          <cell r="B2220" t="str">
            <v xml:space="preserve">  SEPTEMBER</v>
          </cell>
          <cell r="C2220" t="str">
            <v>-</v>
          </cell>
          <cell r="D2220" t="str">
            <v>-</v>
          </cell>
          <cell r="E2220" t="str">
            <v>-</v>
          </cell>
          <cell r="F2220" t="str">
            <v>-</v>
          </cell>
          <cell r="G2220" t="str">
            <v>-</v>
          </cell>
          <cell r="H2220" t="str">
            <v>-</v>
          </cell>
          <cell r="I2220">
            <v>0</v>
          </cell>
          <cell r="J2220">
            <v>0</v>
          </cell>
          <cell r="K2220">
            <v>0</v>
          </cell>
          <cell r="L2220" t="str">
            <v>-</v>
          </cell>
          <cell r="M2220" t="str">
            <v>-</v>
          </cell>
          <cell r="N2220" t="str">
            <v>-</v>
          </cell>
          <cell r="O2220" t="str">
            <v>-</v>
          </cell>
          <cell r="P2220" t="str">
            <v>-</v>
          </cell>
          <cell r="Q2220" t="str">
            <v>-</v>
          </cell>
          <cell r="R2220" t="str">
            <v>-</v>
          </cell>
          <cell r="S2220" t="str">
            <v>-</v>
          </cell>
        </row>
        <row r="2221">
          <cell r="B2221" t="str">
            <v xml:space="preserve">  OCTOBER</v>
          </cell>
          <cell r="C2221" t="str">
            <v>-</v>
          </cell>
          <cell r="D2221" t="str">
            <v>-</v>
          </cell>
          <cell r="E2221" t="str">
            <v>-</v>
          </cell>
          <cell r="F2221" t="str">
            <v>-</v>
          </cell>
          <cell r="G2221" t="str">
            <v>-</v>
          </cell>
          <cell r="H2221" t="str">
            <v>-</v>
          </cell>
          <cell r="I2221">
            <v>0</v>
          </cell>
          <cell r="J2221">
            <v>0</v>
          </cell>
          <cell r="K2221">
            <v>0</v>
          </cell>
          <cell r="L2221" t="str">
            <v>-</v>
          </cell>
          <cell r="M2221" t="str">
            <v>-</v>
          </cell>
          <cell r="N2221" t="str">
            <v>-</v>
          </cell>
          <cell r="O2221" t="str">
            <v>-</v>
          </cell>
          <cell r="P2221" t="str">
            <v>-</v>
          </cell>
          <cell r="Q2221" t="str">
            <v>-</v>
          </cell>
          <cell r="R2221" t="str">
            <v>-</v>
          </cell>
          <cell r="S2221" t="str">
            <v>-</v>
          </cell>
        </row>
        <row r="2222">
          <cell r="B2222" t="str">
            <v xml:space="preserve">  NOVEMBER</v>
          </cell>
          <cell r="C2222" t="str">
            <v>-</v>
          </cell>
          <cell r="D2222" t="str">
            <v>-</v>
          </cell>
          <cell r="E2222" t="str">
            <v>-</v>
          </cell>
          <cell r="F2222" t="str">
            <v>-</v>
          </cell>
          <cell r="G2222" t="str">
            <v>-</v>
          </cell>
          <cell r="H2222" t="str">
            <v>-</v>
          </cell>
          <cell r="I2222">
            <v>0</v>
          </cell>
          <cell r="J2222">
            <v>0</v>
          </cell>
          <cell r="K2222">
            <v>0</v>
          </cell>
          <cell r="L2222" t="str">
            <v>-</v>
          </cell>
          <cell r="M2222" t="str">
            <v>-</v>
          </cell>
          <cell r="N2222" t="str">
            <v>-</v>
          </cell>
          <cell r="O2222" t="str">
            <v>-</v>
          </cell>
          <cell r="P2222" t="str">
            <v>-</v>
          </cell>
          <cell r="Q2222" t="str">
            <v>-</v>
          </cell>
          <cell r="R2222" t="str">
            <v>-</v>
          </cell>
          <cell r="S2222" t="str">
            <v>-</v>
          </cell>
        </row>
        <row r="2223">
          <cell r="B2223" t="str">
            <v xml:space="preserve">  DECEMBER</v>
          </cell>
          <cell r="C2223" t="str">
            <v>-</v>
          </cell>
          <cell r="D2223" t="str">
            <v>-</v>
          </cell>
          <cell r="E2223" t="str">
            <v>-</v>
          </cell>
          <cell r="F2223" t="str">
            <v>-</v>
          </cell>
          <cell r="G2223" t="str">
            <v>-</v>
          </cell>
          <cell r="H2223" t="str">
            <v>-</v>
          </cell>
          <cell r="I2223">
            <v>0</v>
          </cell>
          <cell r="J2223">
            <v>0</v>
          </cell>
          <cell r="K2223">
            <v>0</v>
          </cell>
          <cell r="L2223" t="str">
            <v>-</v>
          </cell>
          <cell r="M2223" t="str">
            <v>-</v>
          </cell>
          <cell r="N2223" t="str">
            <v>-</v>
          </cell>
          <cell r="O2223" t="str">
            <v>-</v>
          </cell>
          <cell r="P2223" t="str">
            <v>-</v>
          </cell>
          <cell r="Q2223" t="str">
            <v>-</v>
          </cell>
          <cell r="R2223" t="str">
            <v>-</v>
          </cell>
          <cell r="S2223" t="str">
            <v>-</v>
          </cell>
        </row>
        <row r="2224">
          <cell r="A2224" t="str">
            <v>2005</v>
          </cell>
          <cell r="B2224" t="str">
            <v xml:space="preserve">  JANUARY</v>
          </cell>
          <cell r="C2224" t="str">
            <v>-</v>
          </cell>
          <cell r="D2224" t="str">
            <v>-</v>
          </cell>
          <cell r="E2224" t="str">
            <v>-</v>
          </cell>
          <cell r="F2224" t="str">
            <v>-</v>
          </cell>
          <cell r="G2224" t="str">
            <v>-</v>
          </cell>
          <cell r="H2224" t="str">
            <v>-</v>
          </cell>
          <cell r="I2224">
            <v>0</v>
          </cell>
          <cell r="J2224">
            <v>0</v>
          </cell>
          <cell r="K2224">
            <v>0</v>
          </cell>
          <cell r="L2224" t="str">
            <v>-</v>
          </cell>
          <cell r="M2224" t="str">
            <v>-</v>
          </cell>
          <cell r="N2224" t="str">
            <v>-</v>
          </cell>
          <cell r="O2224" t="str">
            <v>-</v>
          </cell>
          <cell r="P2224" t="str">
            <v>-</v>
          </cell>
          <cell r="Q2224" t="str">
            <v>-</v>
          </cell>
          <cell r="R2224" t="str">
            <v>-</v>
          </cell>
          <cell r="S2224" t="str">
            <v>-</v>
          </cell>
        </row>
        <row r="2225">
          <cell r="B2225" t="str">
            <v xml:space="preserve">  FEBRUARY</v>
          </cell>
          <cell r="C2225" t="str">
            <v>-</v>
          </cell>
          <cell r="D2225" t="str">
            <v>-</v>
          </cell>
          <cell r="E2225" t="str">
            <v>-</v>
          </cell>
          <cell r="F2225" t="str">
            <v>-</v>
          </cell>
          <cell r="G2225" t="str">
            <v>-</v>
          </cell>
          <cell r="H2225" t="str">
            <v>-</v>
          </cell>
          <cell r="I2225">
            <v>0</v>
          </cell>
          <cell r="J2225">
            <v>0</v>
          </cell>
          <cell r="K2225">
            <v>0</v>
          </cell>
          <cell r="L2225" t="str">
            <v>-</v>
          </cell>
          <cell r="M2225" t="str">
            <v>-</v>
          </cell>
          <cell r="N2225" t="str">
            <v>-</v>
          </cell>
          <cell r="O2225" t="str">
            <v>-</v>
          </cell>
          <cell r="P2225" t="str">
            <v>-</v>
          </cell>
          <cell r="Q2225" t="str">
            <v>-</v>
          </cell>
          <cell r="R2225" t="str">
            <v>-</v>
          </cell>
          <cell r="S2225" t="str">
            <v>-</v>
          </cell>
        </row>
        <row r="2226">
          <cell r="B2226" t="str">
            <v xml:space="preserve">  MARCH</v>
          </cell>
          <cell r="C2226" t="str">
            <v>-</v>
          </cell>
          <cell r="D2226" t="str">
            <v>-</v>
          </cell>
          <cell r="E2226" t="str">
            <v>-</v>
          </cell>
          <cell r="F2226" t="str">
            <v>-</v>
          </cell>
          <cell r="G2226" t="str">
            <v>-</v>
          </cell>
          <cell r="H2226" t="str">
            <v>-</v>
          </cell>
          <cell r="I2226">
            <v>0</v>
          </cell>
          <cell r="J2226">
            <v>0</v>
          </cell>
          <cell r="K2226">
            <v>0</v>
          </cell>
          <cell r="L2226" t="str">
            <v>-</v>
          </cell>
          <cell r="M2226" t="str">
            <v>-</v>
          </cell>
          <cell r="N2226" t="str">
            <v>-</v>
          </cell>
          <cell r="O2226" t="str">
            <v>-</v>
          </cell>
          <cell r="P2226" t="str">
            <v>-</v>
          </cell>
          <cell r="Q2226" t="str">
            <v>-</v>
          </cell>
          <cell r="R2226" t="str">
            <v>-</v>
          </cell>
          <cell r="S2226" t="str">
            <v>-</v>
          </cell>
        </row>
        <row r="2227">
          <cell r="B2227" t="str">
            <v xml:space="preserve">  APRIL</v>
          </cell>
          <cell r="C2227" t="str">
            <v>-</v>
          </cell>
          <cell r="D2227" t="str">
            <v>-</v>
          </cell>
          <cell r="E2227" t="str">
            <v>-</v>
          </cell>
          <cell r="F2227" t="str">
            <v>-</v>
          </cell>
          <cell r="G2227" t="str">
            <v>-</v>
          </cell>
          <cell r="H2227" t="str">
            <v>-</v>
          </cell>
          <cell r="I2227">
            <v>0</v>
          </cell>
          <cell r="J2227">
            <v>0</v>
          </cell>
          <cell r="K2227">
            <v>0</v>
          </cell>
          <cell r="L2227" t="str">
            <v>-</v>
          </cell>
          <cell r="M2227" t="str">
            <v>-</v>
          </cell>
          <cell r="N2227" t="str">
            <v>-</v>
          </cell>
          <cell r="O2227" t="str">
            <v>-</v>
          </cell>
          <cell r="P2227" t="str">
            <v>-</v>
          </cell>
          <cell r="Q2227" t="str">
            <v>-</v>
          </cell>
          <cell r="R2227" t="str">
            <v>-</v>
          </cell>
          <cell r="S2227" t="str">
            <v>-</v>
          </cell>
        </row>
        <row r="2228">
          <cell r="B2228" t="str">
            <v xml:space="preserve">  MAY</v>
          </cell>
          <cell r="C2228" t="str">
            <v>-</v>
          </cell>
          <cell r="D2228" t="str">
            <v>-</v>
          </cell>
          <cell r="E2228" t="str">
            <v>-</v>
          </cell>
          <cell r="F2228" t="str">
            <v>-</v>
          </cell>
          <cell r="G2228" t="str">
            <v>-</v>
          </cell>
          <cell r="H2228" t="str">
            <v>-</v>
          </cell>
          <cell r="I2228">
            <v>0</v>
          </cell>
          <cell r="J2228">
            <v>0</v>
          </cell>
          <cell r="K2228">
            <v>0</v>
          </cell>
          <cell r="L2228" t="str">
            <v xml:space="preserve">-     </v>
          </cell>
          <cell r="M2228" t="str">
            <v>-</v>
          </cell>
          <cell r="N2228" t="str">
            <v>-</v>
          </cell>
          <cell r="O2228" t="str">
            <v>-</v>
          </cell>
          <cell r="P2228" t="str">
            <v>-</v>
          </cell>
          <cell r="Q2228" t="str">
            <v>-</v>
          </cell>
          <cell r="R2228" t="str">
            <v>-</v>
          </cell>
          <cell r="S2228" t="str">
            <v>-</v>
          </cell>
        </row>
        <row r="2229">
          <cell r="B2229" t="str">
            <v xml:space="preserve">  JUNE</v>
          </cell>
          <cell r="C2229" t="str">
            <v>-</v>
          </cell>
          <cell r="D2229">
            <v>121.75</v>
          </cell>
          <cell r="E2229">
            <v>323</v>
          </cell>
          <cell r="F2229">
            <v>491</v>
          </cell>
          <cell r="G2229">
            <v>2100</v>
          </cell>
          <cell r="H2229">
            <v>441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58240.6</v>
          </cell>
          <cell r="O2229">
            <v>1.1710772846425019</v>
          </cell>
          <cell r="P2229">
            <v>68204.243703950095</v>
          </cell>
          <cell r="Q2229">
            <v>0</v>
          </cell>
          <cell r="R2229">
            <v>0</v>
          </cell>
          <cell r="S2229">
            <v>0</v>
          </cell>
        </row>
        <row r="2230">
          <cell r="B2230" t="str">
            <v xml:space="preserve">  JULY</v>
          </cell>
          <cell r="C2230" t="str">
            <v>-</v>
          </cell>
          <cell r="D2230">
            <v>122.55</v>
          </cell>
          <cell r="E2230">
            <v>325</v>
          </cell>
          <cell r="F2230">
            <v>491</v>
          </cell>
          <cell r="G2230">
            <v>2100</v>
          </cell>
          <cell r="H2230">
            <v>449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58240.6</v>
          </cell>
          <cell r="O2230">
            <v>1.1858762670936582</v>
          </cell>
          <cell r="P2230">
            <v>69066.145321294913</v>
          </cell>
          <cell r="Q2230">
            <v>0</v>
          </cell>
          <cell r="R2230">
            <v>0</v>
          </cell>
          <cell r="S2230">
            <v>0</v>
          </cell>
        </row>
        <row r="2231">
          <cell r="B2231" t="str">
            <v xml:space="preserve">  AUGUST</v>
          </cell>
          <cell r="C2231" t="str">
            <v>-</v>
          </cell>
          <cell r="D2231">
            <v>122.49</v>
          </cell>
          <cell r="E2231">
            <v>326</v>
          </cell>
          <cell r="F2231">
            <v>493</v>
          </cell>
          <cell r="G2231">
            <v>2100</v>
          </cell>
          <cell r="H2231">
            <v>452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58240.6</v>
          </cell>
          <cell r="O2231">
            <v>1.1909377719812502</v>
          </cell>
          <cell r="P2231">
            <v>69360.930402851198</v>
          </cell>
          <cell r="Q2231">
            <v>0</v>
          </cell>
          <cell r="R2231">
            <v>0</v>
          </cell>
          <cell r="S2231">
            <v>0</v>
          </cell>
        </row>
        <row r="2232">
          <cell r="B2232" t="str">
            <v xml:space="preserve">  SEPTEMBER</v>
          </cell>
          <cell r="C2232" t="str">
            <v>-</v>
          </cell>
          <cell r="D2232">
            <v>123.27</v>
          </cell>
          <cell r="E2232">
            <v>330</v>
          </cell>
          <cell r="F2232">
            <v>495</v>
          </cell>
          <cell r="G2232">
            <v>2100</v>
          </cell>
          <cell r="H2232">
            <v>462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58240.6</v>
          </cell>
          <cell r="O2232">
            <v>1.2091382084425562</v>
          </cell>
          <cell r="P2232">
            <v>70420.934742619531</v>
          </cell>
          <cell r="Q2232">
            <v>0</v>
          </cell>
          <cell r="R2232">
            <v>0</v>
          </cell>
          <cell r="S2232">
            <v>0</v>
          </cell>
        </row>
        <row r="2233">
          <cell r="B2233" t="str">
            <v xml:space="preserve">  OCTOBER</v>
          </cell>
          <cell r="C2233" t="str">
            <v>-</v>
          </cell>
          <cell r="D2233">
            <v>139.13999999999999</v>
          </cell>
          <cell r="E2233">
            <v>376</v>
          </cell>
          <cell r="F2233">
            <v>511</v>
          </cell>
          <cell r="G2233">
            <v>4300</v>
          </cell>
          <cell r="H2233">
            <v>500</v>
          </cell>
          <cell r="I2233">
            <v>0</v>
          </cell>
          <cell r="J2233">
            <v>0</v>
          </cell>
          <cell r="K2233">
            <v>47.03</v>
          </cell>
          <cell r="L2233">
            <v>47.03</v>
          </cell>
          <cell r="M2233">
            <v>47.03</v>
          </cell>
          <cell r="N2233">
            <v>58240.6</v>
          </cell>
          <cell r="O2233">
            <v>1.2957987371030848</v>
          </cell>
          <cell r="P2233">
            <v>75468.095928125913</v>
          </cell>
          <cell r="Q2233">
            <v>2739055.4180000001</v>
          </cell>
          <cell r="R2233">
            <v>3549264.5514997616</v>
          </cell>
          <cell r="S2233">
            <v>810209.13349976158</v>
          </cell>
        </row>
        <row r="2234">
          <cell r="B2234" t="str">
            <v xml:space="preserve">  NOVEMBER</v>
          </cell>
          <cell r="C2234" t="str">
            <v>-</v>
          </cell>
          <cell r="D2234">
            <v>140.15</v>
          </cell>
          <cell r="E2234">
            <v>393</v>
          </cell>
          <cell r="F2234">
            <v>511</v>
          </cell>
          <cell r="G2234">
            <v>4300</v>
          </cell>
          <cell r="H2234">
            <v>510</v>
          </cell>
          <cell r="I2234">
            <v>0</v>
          </cell>
          <cell r="J2234">
            <v>0</v>
          </cell>
          <cell r="K2234">
            <v>47.03</v>
          </cell>
          <cell r="L2234">
            <v>0</v>
          </cell>
          <cell r="M2234">
            <v>0</v>
          </cell>
          <cell r="N2234">
            <v>58240.6</v>
          </cell>
          <cell r="O2234">
            <v>1.3143110238762414</v>
          </cell>
          <cell r="P2234">
            <v>76546.26261716662</v>
          </cell>
          <cell r="Q2234">
            <v>0</v>
          </cell>
          <cell r="R2234">
            <v>0</v>
          </cell>
          <cell r="S2234">
            <v>0</v>
          </cell>
        </row>
        <row r="2235">
          <cell r="B2235" t="str">
            <v xml:space="preserve">  DECEMBER</v>
          </cell>
          <cell r="C2235" t="str">
            <v>-</v>
          </cell>
          <cell r="D2235">
            <v>140.32</v>
          </cell>
          <cell r="E2235">
            <v>393</v>
          </cell>
          <cell r="F2235">
            <v>511</v>
          </cell>
          <cell r="G2235">
            <v>4300</v>
          </cell>
          <cell r="H2235">
            <v>510</v>
          </cell>
          <cell r="I2235">
            <v>0</v>
          </cell>
          <cell r="J2235">
            <v>0</v>
          </cell>
          <cell r="K2235">
            <v>47.03</v>
          </cell>
          <cell r="L2235">
            <v>0</v>
          </cell>
          <cell r="M2235">
            <v>0</v>
          </cell>
          <cell r="N2235">
            <v>58240.6</v>
          </cell>
          <cell r="O2235">
            <v>1.3145415219328263</v>
          </cell>
          <cell r="P2235">
            <v>76559.686962280961</v>
          </cell>
          <cell r="Q2235">
            <v>0</v>
          </cell>
          <cell r="R2235">
            <v>0</v>
          </cell>
          <cell r="S2235">
            <v>0</v>
          </cell>
        </row>
        <row r="2236">
          <cell r="A2236" t="str">
            <v>2006</v>
          </cell>
          <cell r="B2236" t="str">
            <v xml:space="preserve">  JANUARY</v>
          </cell>
          <cell r="C2236" t="str">
            <v>-</v>
          </cell>
          <cell r="D2236" t="str">
            <v>-</v>
          </cell>
          <cell r="E2236" t="str">
            <v>-</v>
          </cell>
          <cell r="F2236" t="str">
            <v>-</v>
          </cell>
          <cell r="G2236" t="str">
            <v>-</v>
          </cell>
          <cell r="H2236" t="str">
            <v>-</v>
          </cell>
          <cell r="I2236">
            <v>0</v>
          </cell>
          <cell r="J2236">
            <v>0</v>
          </cell>
          <cell r="K2236">
            <v>47.03</v>
          </cell>
          <cell r="L2236" t="str">
            <v>-</v>
          </cell>
          <cell r="M2236" t="str">
            <v>-</v>
          </cell>
          <cell r="N2236">
            <v>58240.6</v>
          </cell>
          <cell r="O2236">
            <v>0.25</v>
          </cell>
          <cell r="P2236">
            <v>14560.15</v>
          </cell>
          <cell r="Q2236">
            <v>0</v>
          </cell>
          <cell r="R2236">
            <v>0</v>
          </cell>
          <cell r="S2236">
            <v>0</v>
          </cell>
        </row>
        <row r="2237">
          <cell r="B2237" t="str">
            <v xml:space="preserve">  FEBRUARY</v>
          </cell>
          <cell r="C2237" t="str">
            <v>-</v>
          </cell>
          <cell r="D2237" t="str">
            <v>-</v>
          </cell>
          <cell r="E2237" t="str">
            <v>-</v>
          </cell>
          <cell r="F2237" t="str">
            <v>-</v>
          </cell>
          <cell r="G2237" t="str">
            <v>-</v>
          </cell>
          <cell r="H2237" t="str">
            <v>-</v>
          </cell>
          <cell r="I2237">
            <v>0</v>
          </cell>
          <cell r="J2237">
            <v>0</v>
          </cell>
          <cell r="K2237">
            <v>47.03</v>
          </cell>
          <cell r="L2237" t="str">
            <v>-</v>
          </cell>
          <cell r="M2237" t="str">
            <v>-</v>
          </cell>
          <cell r="N2237">
            <v>58240.6</v>
          </cell>
          <cell r="O2237">
            <v>0.25</v>
          </cell>
          <cell r="P2237">
            <v>14560.15</v>
          </cell>
          <cell r="Q2237">
            <v>0</v>
          </cell>
          <cell r="R2237">
            <v>0</v>
          </cell>
          <cell r="S2237">
            <v>0</v>
          </cell>
        </row>
        <row r="2238">
          <cell r="B2238" t="str">
            <v xml:space="preserve">  MARCH</v>
          </cell>
          <cell r="C2238" t="str">
            <v>-</v>
          </cell>
          <cell r="D2238" t="str">
            <v>-</v>
          </cell>
          <cell r="E2238" t="str">
            <v>-</v>
          </cell>
          <cell r="F2238" t="str">
            <v>-</v>
          </cell>
          <cell r="G2238" t="str">
            <v>-</v>
          </cell>
          <cell r="H2238" t="str">
            <v>-</v>
          </cell>
          <cell r="I2238">
            <v>0</v>
          </cell>
          <cell r="J2238">
            <v>0</v>
          </cell>
          <cell r="K2238">
            <v>47.03</v>
          </cell>
          <cell r="L2238" t="str">
            <v>-</v>
          </cell>
          <cell r="M2238" t="str">
            <v>-</v>
          </cell>
          <cell r="N2238">
            <v>58240.6</v>
          </cell>
          <cell r="O2238">
            <v>0.25</v>
          </cell>
          <cell r="P2238">
            <v>14560.15</v>
          </cell>
          <cell r="Q2238">
            <v>0</v>
          </cell>
          <cell r="R2238">
            <v>0</v>
          </cell>
          <cell r="S2238">
            <v>0</v>
          </cell>
        </row>
        <row r="2239">
          <cell r="B2239" t="str">
            <v xml:space="preserve">  APRIL</v>
          </cell>
          <cell r="C2239" t="str">
            <v>-</v>
          </cell>
          <cell r="D2239" t="str">
            <v>-</v>
          </cell>
          <cell r="E2239" t="str">
            <v>-</v>
          </cell>
          <cell r="F2239" t="str">
            <v>-</v>
          </cell>
          <cell r="G2239" t="str">
            <v>-</v>
          </cell>
          <cell r="H2239" t="str">
            <v>-</v>
          </cell>
          <cell r="I2239">
            <v>0</v>
          </cell>
          <cell r="J2239">
            <v>0</v>
          </cell>
          <cell r="K2239">
            <v>47.03</v>
          </cell>
          <cell r="L2239" t="str">
            <v>-</v>
          </cell>
          <cell r="M2239" t="str">
            <v>-</v>
          </cell>
          <cell r="N2239">
            <v>58240.6</v>
          </cell>
          <cell r="O2239">
            <v>0.25</v>
          </cell>
          <cell r="P2239">
            <v>14560.15</v>
          </cell>
          <cell r="Q2239">
            <v>0</v>
          </cell>
          <cell r="R2239">
            <v>0</v>
          </cell>
          <cell r="S2239">
            <v>0</v>
          </cell>
        </row>
        <row r="2240">
          <cell r="B2240" t="str">
            <v xml:space="preserve">  MAY</v>
          </cell>
          <cell r="C2240" t="str">
            <v>-</v>
          </cell>
          <cell r="D2240" t="str">
            <v>-</v>
          </cell>
          <cell r="E2240" t="str">
            <v>-</v>
          </cell>
          <cell r="F2240" t="str">
            <v>-</v>
          </cell>
          <cell r="G2240" t="str">
            <v>-</v>
          </cell>
          <cell r="H2240" t="str">
            <v>-</v>
          </cell>
          <cell r="I2240">
            <v>0</v>
          </cell>
          <cell r="J2240">
            <v>0</v>
          </cell>
          <cell r="K2240">
            <v>47.03</v>
          </cell>
          <cell r="L2240" t="str">
            <v>-</v>
          </cell>
          <cell r="M2240" t="str">
            <v>-</v>
          </cell>
          <cell r="N2240">
            <v>58240.6</v>
          </cell>
          <cell r="O2240">
            <v>0.25</v>
          </cell>
          <cell r="P2240">
            <v>14560.15</v>
          </cell>
          <cell r="Q2240">
            <v>0</v>
          </cell>
          <cell r="R2240">
            <v>0</v>
          </cell>
          <cell r="S2240">
            <v>0</v>
          </cell>
        </row>
        <row r="2241">
          <cell r="B2241" t="str">
            <v xml:space="preserve">  JUNE</v>
          </cell>
          <cell r="C2241" t="str">
            <v>-</v>
          </cell>
          <cell r="D2241" t="str">
            <v>-</v>
          </cell>
          <cell r="E2241" t="str">
            <v>-</v>
          </cell>
          <cell r="F2241" t="str">
            <v>-</v>
          </cell>
          <cell r="G2241" t="str">
            <v>-</v>
          </cell>
          <cell r="H2241" t="str">
            <v>-</v>
          </cell>
          <cell r="I2241">
            <v>0</v>
          </cell>
          <cell r="J2241">
            <v>0</v>
          </cell>
          <cell r="K2241">
            <v>47.03</v>
          </cell>
          <cell r="L2241" t="str">
            <v>-</v>
          </cell>
          <cell r="M2241" t="str">
            <v>-</v>
          </cell>
          <cell r="N2241">
            <v>58240.6</v>
          </cell>
          <cell r="O2241">
            <v>0.25</v>
          </cell>
          <cell r="P2241">
            <v>14560.15</v>
          </cell>
          <cell r="Q2241">
            <v>0</v>
          </cell>
          <cell r="R2241">
            <v>0</v>
          </cell>
          <cell r="S2241">
            <v>0</v>
          </cell>
        </row>
        <row r="2242">
          <cell r="B2242" t="str">
            <v xml:space="preserve">  JULY</v>
          </cell>
          <cell r="C2242" t="str">
            <v>-</v>
          </cell>
          <cell r="D2242" t="str">
            <v>-</v>
          </cell>
          <cell r="E2242" t="str">
            <v>-</v>
          </cell>
          <cell r="F2242" t="str">
            <v>-</v>
          </cell>
          <cell r="G2242" t="str">
            <v>-</v>
          </cell>
          <cell r="H2242" t="str">
            <v>-</v>
          </cell>
          <cell r="I2242">
            <v>0</v>
          </cell>
          <cell r="J2242">
            <v>0</v>
          </cell>
          <cell r="K2242">
            <v>47.03</v>
          </cell>
          <cell r="L2242" t="str">
            <v>-</v>
          </cell>
          <cell r="M2242" t="str">
            <v>-</v>
          </cell>
          <cell r="N2242">
            <v>58240.6</v>
          </cell>
          <cell r="O2242">
            <v>0.25</v>
          </cell>
          <cell r="P2242">
            <v>14560.15</v>
          </cell>
          <cell r="Q2242">
            <v>0</v>
          </cell>
          <cell r="R2242">
            <v>0</v>
          </cell>
          <cell r="S2242">
            <v>0</v>
          </cell>
        </row>
        <row r="2243">
          <cell r="B2243" t="str">
            <v xml:space="preserve">  AUGUST</v>
          </cell>
          <cell r="C2243" t="str">
            <v>-</v>
          </cell>
          <cell r="D2243" t="str">
            <v>-</v>
          </cell>
          <cell r="E2243" t="str">
            <v>-</v>
          </cell>
          <cell r="F2243" t="str">
            <v>-</v>
          </cell>
          <cell r="G2243" t="str">
            <v>-</v>
          </cell>
          <cell r="H2243" t="str">
            <v>-</v>
          </cell>
          <cell r="I2243">
            <v>2</v>
          </cell>
          <cell r="J2243">
            <v>2</v>
          </cell>
          <cell r="K2243">
            <v>47.03</v>
          </cell>
          <cell r="L2243" t="str">
            <v>-</v>
          </cell>
          <cell r="M2243" t="str">
            <v>-</v>
          </cell>
          <cell r="N2243">
            <v>58240.6</v>
          </cell>
          <cell r="O2243">
            <v>0.25</v>
          </cell>
          <cell r="P2243">
            <v>14560.15</v>
          </cell>
          <cell r="Q2243">
            <v>0</v>
          </cell>
          <cell r="R2243">
            <v>0</v>
          </cell>
          <cell r="S2243">
            <v>0</v>
          </cell>
        </row>
        <row r="2244">
          <cell r="B2244" t="str">
            <v xml:space="preserve">  SEPTEMBER</v>
          </cell>
          <cell r="C2244" t="str">
            <v>-</v>
          </cell>
          <cell r="D2244" t="str">
            <v>-</v>
          </cell>
          <cell r="E2244" t="str">
            <v>-</v>
          </cell>
          <cell r="F2244" t="str">
            <v>-</v>
          </cell>
          <cell r="G2244" t="str">
            <v>-</v>
          </cell>
          <cell r="H2244" t="str">
            <v>-</v>
          </cell>
          <cell r="I2244">
            <v>2</v>
          </cell>
          <cell r="J2244">
            <v>0</v>
          </cell>
          <cell r="K2244">
            <v>47.03</v>
          </cell>
          <cell r="L2244" t="str">
            <v>-</v>
          </cell>
          <cell r="M2244" t="str">
            <v>-</v>
          </cell>
          <cell r="N2244">
            <v>58240.6</v>
          </cell>
          <cell r="O2244">
            <v>0.25</v>
          </cell>
          <cell r="P2244">
            <v>14560.15</v>
          </cell>
          <cell r="Q2244">
            <v>0</v>
          </cell>
          <cell r="R2244">
            <v>0</v>
          </cell>
          <cell r="S2244">
            <v>0</v>
          </cell>
        </row>
        <row r="2245">
          <cell r="B2245" t="str">
            <v xml:space="preserve">  OCTOBER</v>
          </cell>
          <cell r="C2245" t="str">
            <v>-</v>
          </cell>
          <cell r="D2245" t="str">
            <v>-</v>
          </cell>
          <cell r="E2245" t="str">
            <v>-</v>
          </cell>
          <cell r="F2245" t="str">
            <v>-</v>
          </cell>
          <cell r="G2245" t="str">
            <v>-</v>
          </cell>
          <cell r="H2245" t="str">
            <v>-</v>
          </cell>
          <cell r="I2245">
            <v>2</v>
          </cell>
          <cell r="J2245">
            <v>0</v>
          </cell>
          <cell r="K2245">
            <v>47.03</v>
          </cell>
          <cell r="L2245" t="str">
            <v>-</v>
          </cell>
          <cell r="M2245" t="str">
            <v>-</v>
          </cell>
          <cell r="N2245">
            <v>58240.6</v>
          </cell>
          <cell r="O2245">
            <v>0.25</v>
          </cell>
          <cell r="P2245">
            <v>14560.15</v>
          </cell>
          <cell r="Q2245">
            <v>0</v>
          </cell>
          <cell r="R2245">
            <v>0</v>
          </cell>
          <cell r="S2245">
            <v>0</v>
          </cell>
        </row>
        <row r="2246">
          <cell r="B2246" t="str">
            <v xml:space="preserve">  NOVEMBER</v>
          </cell>
          <cell r="C2246" t="str">
            <v>-</v>
          </cell>
          <cell r="D2246" t="str">
            <v>-</v>
          </cell>
          <cell r="E2246" t="str">
            <v>-</v>
          </cell>
          <cell r="F2246" t="str">
            <v>-</v>
          </cell>
          <cell r="G2246" t="str">
            <v>-</v>
          </cell>
          <cell r="H2246" t="str">
            <v>-</v>
          </cell>
          <cell r="I2246">
            <v>2</v>
          </cell>
          <cell r="J2246">
            <v>0</v>
          </cell>
          <cell r="K2246">
            <v>47.03</v>
          </cell>
          <cell r="L2246" t="str">
            <v>-</v>
          </cell>
          <cell r="M2246" t="str">
            <v>-</v>
          </cell>
          <cell r="N2246">
            <v>58240.6</v>
          </cell>
          <cell r="O2246">
            <v>0.25</v>
          </cell>
          <cell r="P2246">
            <v>14560.15</v>
          </cell>
          <cell r="Q2246">
            <v>0</v>
          </cell>
          <cell r="R2246">
            <v>0</v>
          </cell>
          <cell r="S2246">
            <v>0</v>
          </cell>
        </row>
        <row r="2248">
          <cell r="A2248" t="str">
            <v xml:space="preserve"> </v>
          </cell>
          <cell r="B2248" t="str">
            <v>T O T A L</v>
          </cell>
          <cell r="C2248" t="str">
            <v>Pay Item</v>
          </cell>
          <cell r="E2248" t="str">
            <v>:</v>
          </cell>
          <cell r="F2248" t="str">
            <v>IV - 2 - 5</v>
          </cell>
          <cell r="J2248">
            <v>2</v>
          </cell>
          <cell r="K2248" t="str">
            <v>-</v>
          </cell>
          <cell r="L2248">
            <v>47.03</v>
          </cell>
          <cell r="M2248">
            <v>47.03</v>
          </cell>
          <cell r="O2248" t="str">
            <v>-</v>
          </cell>
          <cell r="Q2248">
            <v>2739055.4180000001</v>
          </cell>
          <cell r="R2248">
            <v>3549264.5514997616</v>
          </cell>
          <cell r="S2248">
            <v>810209.13349976158</v>
          </cell>
        </row>
        <row r="2250">
          <cell r="A2250" t="str">
            <v xml:space="preserve">   L : Labour</v>
          </cell>
          <cell r="E2250" t="str">
            <v xml:space="preserve">    C : Cement</v>
          </cell>
          <cell r="J2250" t="str">
            <v xml:space="preserve">    S : Steel</v>
          </cell>
          <cell r="N2250" t="str">
            <v xml:space="preserve">    F : Fuel</v>
          </cell>
          <cell r="R2250" t="str">
            <v xml:space="preserve">    M : Material</v>
          </cell>
        </row>
        <row r="2251">
          <cell r="A2251" t="str">
            <v xml:space="preserve">   Economic Indicators Table 1.3</v>
          </cell>
          <cell r="E2251" t="str">
            <v xml:space="preserve">         Economic Indicators Table 1.11</v>
          </cell>
          <cell r="J2251" t="str">
            <v xml:space="preserve">         Economic Indicators Table 1.11</v>
          </cell>
          <cell r="N2251" t="str">
            <v xml:space="preserve">         "Official Diesel Oil Selling Price"</v>
          </cell>
          <cell r="R2251" t="str">
            <v xml:space="preserve">         Economic Indicators Table 1.15</v>
          </cell>
        </row>
        <row r="2252">
          <cell r="A2252" t="str">
            <v xml:space="preserve">   Consumer Price Indices for 43 Cities &amp; Changes</v>
          </cell>
          <cell r="E2252" t="str">
            <v xml:space="preserve">         Wholesale Price Indices of Manufacturing Commodities</v>
          </cell>
          <cell r="J2252" t="str">
            <v xml:space="preserve">         Wholesale Price Indices of Manufacturing Commodities</v>
          </cell>
          <cell r="N2252" t="str">
            <v xml:space="preserve">         Actual cost of high speed diesel</v>
          </cell>
          <cell r="R2252" t="str">
            <v xml:space="preserve">         Wholesale Price Indices of Construction Materials</v>
          </cell>
        </row>
        <row r="2253">
          <cell r="A2253" t="str">
            <v xml:space="preserve">   Sub-Sector General Index for Bandar Lampung</v>
          </cell>
          <cell r="E2253" t="str">
            <v xml:space="preserve">         Sub-Sector 17, Non Metallic Mineral Products</v>
          </cell>
          <cell r="J2253" t="str">
            <v xml:space="preserve">         Sub-Sector 19, Iron and Steel Products</v>
          </cell>
          <cell r="N2253" t="str">
            <v xml:space="preserve">         Estabilished by Pertamina Oil Company</v>
          </cell>
          <cell r="R2253" t="str">
            <v xml:space="preserve">         Sub-Sector 2, Public Works in Agriculture</v>
          </cell>
        </row>
        <row r="2255">
          <cell r="A2255" t="str">
            <v>Pn  =  A +  L(Ln/Lo) + C(Cn/Co) + S(Sn/So) + F(Fn/Fo) + M(Mn/Mo)</v>
          </cell>
        </row>
        <row r="2256">
          <cell r="A2256" t="str">
            <v>CALCULATION OF ESCALATION PAYMENT</v>
          </cell>
        </row>
        <row r="2257">
          <cell r="A2257" t="str">
            <v>CONTRACT PACKAGE</v>
          </cell>
          <cell r="C2257" t="str">
            <v>:</v>
          </cell>
          <cell r="D2257" t="str">
            <v>WAY CURUP IRRIGATION SUB-PROJECT PTSL-II</v>
          </cell>
          <cell r="Q2257" t="str">
            <v>CONTRACTOR</v>
          </cell>
          <cell r="R2257" t="str">
            <v>:     PT. ADHI KARYA (Persero) Tbk</v>
          </cell>
        </row>
        <row r="2258">
          <cell r="A2258" t="str">
            <v>CONTRACT NO. / DATE</v>
          </cell>
          <cell r="C2258" t="str">
            <v>:</v>
          </cell>
          <cell r="D2258" t="str">
            <v>HK.02.07-Ag.0801/WILIII/01 ,  Date : May 14th, 2004</v>
          </cell>
          <cell r="Q2258" t="str">
            <v>CONSULTANT</v>
          </cell>
          <cell r="R2258" t="str">
            <v>:     NIPPON KOEI (In Associated)</v>
          </cell>
        </row>
        <row r="2260">
          <cell r="A2260" t="str">
            <v xml:space="preserve"> PAY ITEM</v>
          </cell>
          <cell r="C2260" t="str">
            <v>:</v>
          </cell>
          <cell r="D2260" t="str">
            <v>IV - 2 - 6</v>
          </cell>
          <cell r="I2260" t="str">
            <v xml:space="preserve"> DESCRIPTION :</v>
          </cell>
          <cell r="J2260" t="str">
            <v>Reinforcement bar, deform</v>
          </cell>
          <cell r="M2260" t="str">
            <v>QUANTITIES</v>
          </cell>
          <cell r="N2260" t="str">
            <v>ORIGINAL</v>
          </cell>
          <cell r="P2260" t="str">
            <v>CURRENT</v>
          </cell>
          <cell r="Q2260" t="str">
            <v>ORIGINAL</v>
          </cell>
          <cell r="R2260" t="str">
            <v>CURRENT</v>
          </cell>
        </row>
        <row r="2261">
          <cell r="A2261" t="str">
            <v xml:space="preserve"> COMPONENT</v>
          </cell>
          <cell r="C2261" t="str">
            <v>A</v>
          </cell>
          <cell r="D2261" t="str">
            <v>L</v>
          </cell>
          <cell r="E2261" t="str">
            <v>C</v>
          </cell>
          <cell r="F2261" t="str">
            <v>S</v>
          </cell>
          <cell r="G2261" t="str">
            <v>F</v>
          </cell>
          <cell r="H2261" t="str">
            <v>M</v>
          </cell>
          <cell r="I2261" t="str">
            <v xml:space="preserve"> QUANTITIES   :</v>
          </cell>
          <cell r="J2261">
            <v>17.785</v>
          </cell>
          <cell r="K2261" t="str">
            <v>ton</v>
          </cell>
          <cell r="M2261" t="str">
            <v>FOR</v>
          </cell>
          <cell r="N2261" t="str">
            <v>UNIT PRICE</v>
          </cell>
          <cell r="O2261" t="str">
            <v>FACTOR</v>
          </cell>
          <cell r="P2261" t="str">
            <v>UNIT PRICE</v>
          </cell>
          <cell r="Q2261" t="str">
            <v>AMOUNT</v>
          </cell>
          <cell r="R2261" t="str">
            <v>AMOUNT</v>
          </cell>
          <cell r="S2261" t="str">
            <v>PRICE ESCALATION</v>
          </cell>
        </row>
        <row r="2262">
          <cell r="A2262" t="str">
            <v xml:space="preserve"> COST FACTOR</v>
          </cell>
          <cell r="C2262">
            <v>0.25</v>
          </cell>
          <cell r="D2262">
            <v>0.05</v>
          </cell>
          <cell r="E2262" t="str">
            <v>-</v>
          </cell>
          <cell r="F2262">
            <v>0.7</v>
          </cell>
          <cell r="G2262" t="str">
            <v>-</v>
          </cell>
          <cell r="H2262">
            <v>0</v>
          </cell>
          <cell r="I2262" t="str">
            <v>SCHEDULE QUANTITIES</v>
          </cell>
          <cell r="K2262" t="str">
            <v>ACTUAL QUANTITIES (MC)</v>
          </cell>
          <cell r="M2262" t="str">
            <v>ESCALATION</v>
          </cell>
          <cell r="N2262" t="str">
            <v>Ho</v>
          </cell>
          <cell r="O2262" t="str">
            <v>Pn</v>
          </cell>
          <cell r="P2262" t="str">
            <v>Hn</v>
          </cell>
          <cell r="Q2262" t="str">
            <v>Io</v>
          </cell>
          <cell r="R2262" t="str">
            <v>In</v>
          </cell>
          <cell r="S2262" t="str">
            <v>PAYMENT</v>
          </cell>
        </row>
        <row r="2263">
          <cell r="A2263" t="str">
            <v xml:space="preserve"> ZERO INDEX / DEC 2002</v>
          </cell>
          <cell r="C2263" t="str">
            <v>-</v>
          </cell>
          <cell r="D2263">
            <v>110.63</v>
          </cell>
          <cell r="E2263">
            <v>294</v>
          </cell>
          <cell r="F2263">
            <v>345</v>
          </cell>
          <cell r="G2263">
            <v>1650</v>
          </cell>
          <cell r="H2263">
            <v>350</v>
          </cell>
          <cell r="I2263" t="str">
            <v>CUMULATIVE</v>
          </cell>
          <cell r="J2263" t="str">
            <v>MONTHLY</v>
          </cell>
          <cell r="K2263" t="str">
            <v>CUMULATIVE</v>
          </cell>
          <cell r="L2263" t="str">
            <v>MONTHLY</v>
          </cell>
          <cell r="M2263" t="str">
            <v>PAYMENT</v>
          </cell>
        </row>
        <row r="2264">
          <cell r="A2264">
            <v>1</v>
          </cell>
          <cell r="B2264">
            <v>2</v>
          </cell>
          <cell r="C2264">
            <v>3</v>
          </cell>
          <cell r="D2264">
            <v>4</v>
          </cell>
          <cell r="E2264">
            <v>5</v>
          </cell>
          <cell r="F2264">
            <v>6</v>
          </cell>
          <cell r="G2264">
            <v>7</v>
          </cell>
          <cell r="H2264">
            <v>8</v>
          </cell>
          <cell r="I2264">
            <v>9</v>
          </cell>
          <cell r="J2264">
            <v>10</v>
          </cell>
          <cell r="K2264">
            <v>11</v>
          </cell>
          <cell r="L2264">
            <v>12</v>
          </cell>
          <cell r="M2264">
            <v>13</v>
          </cell>
          <cell r="N2264">
            <v>14</v>
          </cell>
          <cell r="O2264">
            <v>15</v>
          </cell>
          <cell r="P2264" t="str">
            <v>16=14x15</v>
          </cell>
          <cell r="Q2264" t="str">
            <v>17=13x14</v>
          </cell>
          <cell r="R2264" t="str">
            <v>18=13x16</v>
          </cell>
          <cell r="S2264" t="str">
            <v>19=18-17</v>
          </cell>
        </row>
        <row r="2266">
          <cell r="A2266" t="str">
            <v>2004</v>
          </cell>
          <cell r="B2266" t="str">
            <v xml:space="preserve">  JUNE</v>
          </cell>
          <cell r="C2266" t="str">
            <v>-</v>
          </cell>
          <cell r="D2266" t="str">
            <v>-</v>
          </cell>
          <cell r="E2266" t="str">
            <v>-</v>
          </cell>
          <cell r="F2266" t="str">
            <v>-</v>
          </cell>
          <cell r="G2266" t="str">
            <v>-</v>
          </cell>
          <cell r="H2266" t="str">
            <v>-</v>
          </cell>
          <cell r="I2266">
            <v>0</v>
          </cell>
          <cell r="J2266">
            <v>0</v>
          </cell>
          <cell r="K2266" t="str">
            <v>-</v>
          </cell>
          <cell r="L2266" t="str">
            <v>-</v>
          </cell>
          <cell r="M2266" t="str">
            <v>-</v>
          </cell>
          <cell r="N2266" t="str">
            <v>-</v>
          </cell>
          <cell r="O2266" t="str">
            <v>-</v>
          </cell>
          <cell r="P2266" t="str">
            <v>-</v>
          </cell>
          <cell r="Q2266" t="str">
            <v>-</v>
          </cell>
          <cell r="R2266" t="str">
            <v>-</v>
          </cell>
          <cell r="S2266" t="str">
            <v>-</v>
          </cell>
        </row>
        <row r="2267">
          <cell r="B2267" t="str">
            <v xml:space="preserve">  JULY</v>
          </cell>
          <cell r="C2267" t="str">
            <v>-</v>
          </cell>
          <cell r="D2267" t="str">
            <v>-</v>
          </cell>
          <cell r="E2267" t="str">
            <v>-</v>
          </cell>
          <cell r="F2267" t="str">
            <v>-</v>
          </cell>
          <cell r="G2267" t="str">
            <v>-</v>
          </cell>
          <cell r="H2267" t="str">
            <v>-</v>
          </cell>
          <cell r="I2267">
            <v>0</v>
          </cell>
          <cell r="J2267">
            <v>0</v>
          </cell>
          <cell r="K2267">
            <v>0</v>
          </cell>
          <cell r="L2267" t="str">
            <v>-</v>
          </cell>
          <cell r="M2267" t="str">
            <v>-</v>
          </cell>
          <cell r="N2267" t="str">
            <v>-</v>
          </cell>
          <cell r="O2267" t="str">
            <v>-</v>
          </cell>
          <cell r="P2267" t="str">
            <v>-</v>
          </cell>
          <cell r="Q2267" t="str">
            <v>-</v>
          </cell>
          <cell r="R2267" t="str">
            <v>-</v>
          </cell>
          <cell r="S2267" t="str">
            <v>-</v>
          </cell>
        </row>
        <row r="2268">
          <cell r="B2268" t="str">
            <v xml:space="preserve">  AUGUST</v>
          </cell>
          <cell r="C2268" t="str">
            <v>-</v>
          </cell>
          <cell r="D2268" t="str">
            <v>-</v>
          </cell>
          <cell r="E2268" t="str">
            <v>-</v>
          </cell>
          <cell r="F2268" t="str">
            <v>-</v>
          </cell>
          <cell r="G2268" t="str">
            <v>-</v>
          </cell>
          <cell r="H2268" t="str">
            <v>-</v>
          </cell>
          <cell r="I2268">
            <v>0</v>
          </cell>
          <cell r="J2268">
            <v>0</v>
          </cell>
          <cell r="K2268">
            <v>0</v>
          </cell>
          <cell r="L2268" t="str">
            <v>-</v>
          </cell>
          <cell r="M2268" t="str">
            <v>-</v>
          </cell>
          <cell r="N2268" t="str">
            <v>-</v>
          </cell>
          <cell r="O2268" t="str">
            <v>-</v>
          </cell>
          <cell r="P2268" t="str">
            <v>-</v>
          </cell>
          <cell r="Q2268" t="str">
            <v>-</v>
          </cell>
          <cell r="R2268" t="str">
            <v>-</v>
          </cell>
          <cell r="S2268" t="str">
            <v>-</v>
          </cell>
        </row>
        <row r="2269">
          <cell r="B2269" t="str">
            <v xml:space="preserve">  SEPTEMBER</v>
          </cell>
          <cell r="C2269" t="str">
            <v>-</v>
          </cell>
          <cell r="D2269" t="str">
            <v>-</v>
          </cell>
          <cell r="E2269" t="str">
            <v>-</v>
          </cell>
          <cell r="F2269" t="str">
            <v>-</v>
          </cell>
          <cell r="G2269" t="str">
            <v>-</v>
          </cell>
          <cell r="H2269" t="str">
            <v>-</v>
          </cell>
          <cell r="I2269">
            <v>0</v>
          </cell>
          <cell r="J2269">
            <v>0</v>
          </cell>
          <cell r="K2269">
            <v>0</v>
          </cell>
          <cell r="L2269" t="str">
            <v>-</v>
          </cell>
          <cell r="M2269" t="str">
            <v>-</v>
          </cell>
          <cell r="N2269" t="str">
            <v>-</v>
          </cell>
          <cell r="O2269" t="str">
            <v>-</v>
          </cell>
          <cell r="P2269" t="str">
            <v>-</v>
          </cell>
          <cell r="Q2269" t="str">
            <v>-</v>
          </cell>
          <cell r="R2269" t="str">
            <v>-</v>
          </cell>
          <cell r="S2269" t="str">
            <v>-</v>
          </cell>
        </row>
        <row r="2270">
          <cell r="B2270" t="str">
            <v xml:space="preserve">  OCTOBER</v>
          </cell>
          <cell r="C2270" t="str">
            <v>-</v>
          </cell>
          <cell r="D2270" t="str">
            <v>-</v>
          </cell>
          <cell r="E2270" t="str">
            <v>-</v>
          </cell>
          <cell r="F2270" t="str">
            <v>-</v>
          </cell>
          <cell r="G2270" t="str">
            <v>-</v>
          </cell>
          <cell r="H2270" t="str">
            <v>-</v>
          </cell>
          <cell r="I2270">
            <v>0</v>
          </cell>
          <cell r="J2270">
            <v>0</v>
          </cell>
          <cell r="K2270">
            <v>0</v>
          </cell>
          <cell r="L2270" t="str">
            <v>-</v>
          </cell>
          <cell r="M2270" t="str">
            <v>-</v>
          </cell>
          <cell r="N2270" t="str">
            <v>-</v>
          </cell>
          <cell r="O2270" t="str">
            <v>-</v>
          </cell>
          <cell r="P2270" t="str">
            <v>-</v>
          </cell>
          <cell r="Q2270" t="str">
            <v>-</v>
          </cell>
          <cell r="R2270" t="str">
            <v>-</v>
          </cell>
          <cell r="S2270" t="str">
            <v>-</v>
          </cell>
        </row>
        <row r="2271">
          <cell r="B2271" t="str">
            <v xml:space="preserve">  NOVEMBER</v>
          </cell>
          <cell r="C2271" t="str">
            <v>-</v>
          </cell>
          <cell r="D2271" t="str">
            <v>-</v>
          </cell>
          <cell r="E2271" t="str">
            <v>-</v>
          </cell>
          <cell r="F2271" t="str">
            <v>-</v>
          </cell>
          <cell r="G2271" t="str">
            <v>-</v>
          </cell>
          <cell r="H2271" t="str">
            <v>-</v>
          </cell>
          <cell r="I2271">
            <v>0</v>
          </cell>
          <cell r="J2271">
            <v>0</v>
          </cell>
          <cell r="K2271">
            <v>0</v>
          </cell>
          <cell r="L2271" t="str">
            <v>-</v>
          </cell>
          <cell r="M2271" t="str">
            <v>-</v>
          </cell>
          <cell r="N2271" t="str">
            <v>-</v>
          </cell>
          <cell r="O2271" t="str">
            <v>-</v>
          </cell>
          <cell r="P2271" t="str">
            <v>-</v>
          </cell>
          <cell r="Q2271" t="str">
            <v>-</v>
          </cell>
          <cell r="R2271" t="str">
            <v>-</v>
          </cell>
          <cell r="S2271" t="str">
            <v>-</v>
          </cell>
        </row>
        <row r="2272">
          <cell r="B2272" t="str">
            <v xml:space="preserve">  DECEMBER</v>
          </cell>
          <cell r="C2272" t="str">
            <v>-</v>
          </cell>
          <cell r="D2272" t="str">
            <v>-</v>
          </cell>
          <cell r="E2272" t="str">
            <v>-</v>
          </cell>
          <cell r="F2272" t="str">
            <v>-</v>
          </cell>
          <cell r="G2272" t="str">
            <v>-</v>
          </cell>
          <cell r="H2272" t="str">
            <v>-</v>
          </cell>
          <cell r="I2272">
            <v>0</v>
          </cell>
          <cell r="J2272">
            <v>0</v>
          </cell>
          <cell r="K2272">
            <v>0</v>
          </cell>
          <cell r="L2272" t="str">
            <v>-</v>
          </cell>
          <cell r="M2272" t="str">
            <v>-</v>
          </cell>
          <cell r="N2272" t="str">
            <v>-</v>
          </cell>
          <cell r="O2272" t="str">
            <v>-</v>
          </cell>
          <cell r="P2272" t="str">
            <v>-</v>
          </cell>
          <cell r="Q2272" t="str">
            <v>-</v>
          </cell>
          <cell r="R2272" t="str">
            <v>-</v>
          </cell>
          <cell r="S2272" t="str">
            <v>-</v>
          </cell>
        </row>
        <row r="2273">
          <cell r="A2273" t="str">
            <v>2005</v>
          </cell>
          <cell r="B2273" t="str">
            <v xml:space="preserve">  JANUARY</v>
          </cell>
          <cell r="C2273" t="str">
            <v>-</v>
          </cell>
          <cell r="D2273" t="str">
            <v>-</v>
          </cell>
          <cell r="E2273" t="str">
            <v>-</v>
          </cell>
          <cell r="F2273" t="str">
            <v>-</v>
          </cell>
          <cell r="G2273" t="str">
            <v>-</v>
          </cell>
          <cell r="H2273" t="str">
            <v>-</v>
          </cell>
          <cell r="I2273">
            <v>0</v>
          </cell>
          <cell r="J2273">
            <v>0</v>
          </cell>
          <cell r="K2273">
            <v>0</v>
          </cell>
          <cell r="L2273" t="str">
            <v>-</v>
          </cell>
          <cell r="M2273" t="str">
            <v>-</v>
          </cell>
          <cell r="N2273" t="str">
            <v>-</v>
          </cell>
          <cell r="O2273" t="str">
            <v>-</v>
          </cell>
          <cell r="P2273" t="str">
            <v>-</v>
          </cell>
          <cell r="Q2273" t="str">
            <v>-</v>
          </cell>
          <cell r="R2273" t="str">
            <v>-</v>
          </cell>
          <cell r="S2273" t="str">
            <v>-</v>
          </cell>
        </row>
        <row r="2274">
          <cell r="B2274" t="str">
            <v xml:space="preserve">  FEBRUARY</v>
          </cell>
          <cell r="C2274" t="str">
            <v>-</v>
          </cell>
          <cell r="D2274" t="str">
            <v>-</v>
          </cell>
          <cell r="E2274" t="str">
            <v>-</v>
          </cell>
          <cell r="F2274" t="str">
            <v>-</v>
          </cell>
          <cell r="G2274" t="str">
            <v>-</v>
          </cell>
          <cell r="H2274" t="str">
            <v>-</v>
          </cell>
          <cell r="I2274">
            <v>0</v>
          </cell>
          <cell r="J2274">
            <v>0</v>
          </cell>
          <cell r="K2274">
            <v>0</v>
          </cell>
          <cell r="L2274" t="str">
            <v>-</v>
          </cell>
          <cell r="M2274" t="str">
            <v>-</v>
          </cell>
          <cell r="N2274" t="str">
            <v>-</v>
          </cell>
          <cell r="O2274" t="str">
            <v>-</v>
          </cell>
          <cell r="P2274" t="str">
            <v>-</v>
          </cell>
          <cell r="Q2274" t="str">
            <v>-</v>
          </cell>
          <cell r="R2274" t="str">
            <v>-</v>
          </cell>
          <cell r="S2274" t="str">
            <v>-</v>
          </cell>
        </row>
        <row r="2275">
          <cell r="B2275" t="str">
            <v xml:space="preserve">  MARCH</v>
          </cell>
          <cell r="C2275" t="str">
            <v>-</v>
          </cell>
          <cell r="D2275" t="str">
            <v>-</v>
          </cell>
          <cell r="E2275" t="str">
            <v>-</v>
          </cell>
          <cell r="F2275" t="str">
            <v>-</v>
          </cell>
          <cell r="G2275" t="str">
            <v>-</v>
          </cell>
          <cell r="H2275" t="str">
            <v>-</v>
          </cell>
          <cell r="I2275">
            <v>0</v>
          </cell>
          <cell r="J2275">
            <v>0</v>
          </cell>
          <cell r="K2275">
            <v>0</v>
          </cell>
          <cell r="L2275" t="str">
            <v>-</v>
          </cell>
          <cell r="M2275" t="str">
            <v>-</v>
          </cell>
          <cell r="N2275" t="str">
            <v>-</v>
          </cell>
          <cell r="O2275" t="str">
            <v>-</v>
          </cell>
          <cell r="P2275" t="str">
            <v>-</v>
          </cell>
          <cell r="Q2275" t="str">
            <v>-</v>
          </cell>
          <cell r="R2275" t="str">
            <v>-</v>
          </cell>
          <cell r="S2275" t="str">
            <v>-</v>
          </cell>
        </row>
        <row r="2276">
          <cell r="B2276" t="str">
            <v xml:space="preserve">  APRIL</v>
          </cell>
          <cell r="C2276" t="str">
            <v>-</v>
          </cell>
          <cell r="D2276" t="str">
            <v>-</v>
          </cell>
          <cell r="E2276" t="str">
            <v>-</v>
          </cell>
          <cell r="F2276" t="str">
            <v>-</v>
          </cell>
          <cell r="G2276" t="str">
            <v>-</v>
          </cell>
          <cell r="H2276" t="str">
            <v>-</v>
          </cell>
          <cell r="I2276">
            <v>0</v>
          </cell>
          <cell r="J2276">
            <v>0</v>
          </cell>
          <cell r="K2276">
            <v>0</v>
          </cell>
          <cell r="L2276" t="str">
            <v>-</v>
          </cell>
          <cell r="M2276" t="str">
            <v>-</v>
          </cell>
          <cell r="N2276" t="str">
            <v>-</v>
          </cell>
          <cell r="O2276" t="str">
            <v>-</v>
          </cell>
          <cell r="P2276" t="str">
            <v>-</v>
          </cell>
          <cell r="Q2276" t="str">
            <v>-</v>
          </cell>
          <cell r="R2276" t="str">
            <v>-</v>
          </cell>
          <cell r="S2276" t="str">
            <v>-</v>
          </cell>
        </row>
        <row r="2277">
          <cell r="B2277" t="str">
            <v xml:space="preserve">  MAY</v>
          </cell>
          <cell r="C2277" t="str">
            <v>-</v>
          </cell>
          <cell r="D2277" t="str">
            <v>-</v>
          </cell>
          <cell r="E2277" t="str">
            <v>-</v>
          </cell>
          <cell r="F2277" t="str">
            <v>-</v>
          </cell>
          <cell r="G2277" t="str">
            <v>-</v>
          </cell>
          <cell r="H2277" t="str">
            <v>-</v>
          </cell>
          <cell r="I2277">
            <v>0</v>
          </cell>
          <cell r="J2277">
            <v>0</v>
          </cell>
          <cell r="K2277">
            <v>0</v>
          </cell>
          <cell r="L2277" t="str">
            <v xml:space="preserve">-     </v>
          </cell>
          <cell r="M2277" t="str">
            <v>-</v>
          </cell>
          <cell r="N2277" t="str">
            <v>-</v>
          </cell>
          <cell r="O2277" t="str">
            <v>-</v>
          </cell>
          <cell r="P2277" t="str">
            <v>-</v>
          </cell>
          <cell r="Q2277" t="str">
            <v>-</v>
          </cell>
          <cell r="R2277" t="str">
            <v>-</v>
          </cell>
          <cell r="S2277" t="str">
            <v>-</v>
          </cell>
        </row>
        <row r="2278">
          <cell r="B2278" t="str">
            <v xml:space="preserve">  JUNE</v>
          </cell>
          <cell r="C2278" t="str">
            <v>-</v>
          </cell>
          <cell r="D2278">
            <v>121.75</v>
          </cell>
          <cell r="E2278">
            <v>323</v>
          </cell>
          <cell r="F2278">
            <v>491</v>
          </cell>
          <cell r="G2278">
            <v>2100</v>
          </cell>
          <cell r="H2278">
            <v>441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7114552</v>
          </cell>
          <cell r="O2278">
            <v>1.3012576456054716</v>
          </cell>
          <cell r="P2278">
            <v>9257865.1850576997</v>
          </cell>
          <cell r="Q2278">
            <v>0</v>
          </cell>
          <cell r="R2278">
            <v>0</v>
          </cell>
          <cell r="S2278">
            <v>0</v>
          </cell>
        </row>
        <row r="2279">
          <cell r="B2279" t="str">
            <v xml:space="preserve">  JULY</v>
          </cell>
          <cell r="C2279" t="str">
            <v>-</v>
          </cell>
          <cell r="D2279">
            <v>122.55</v>
          </cell>
          <cell r="E2279">
            <v>325</v>
          </cell>
          <cell r="F2279">
            <v>491</v>
          </cell>
          <cell r="G2279">
            <v>2100</v>
          </cell>
          <cell r="H2279">
            <v>449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7114552</v>
          </cell>
          <cell r="O2279">
            <v>1.3016192111844287</v>
          </cell>
          <cell r="P2279">
            <v>9260437.5621705987</v>
          </cell>
          <cell r="Q2279">
            <v>0</v>
          </cell>
          <cell r="R2279">
            <v>0</v>
          </cell>
          <cell r="S2279">
            <v>0</v>
          </cell>
        </row>
        <row r="2280">
          <cell r="B2280" t="str">
            <v xml:space="preserve">  AUGUST</v>
          </cell>
          <cell r="C2280" t="str">
            <v>-</v>
          </cell>
          <cell r="D2280">
            <v>122.49</v>
          </cell>
          <cell r="E2280">
            <v>326</v>
          </cell>
          <cell r="F2280">
            <v>493</v>
          </cell>
          <cell r="G2280">
            <v>2100</v>
          </cell>
          <cell r="H2280">
            <v>452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7114552</v>
          </cell>
          <cell r="O2280">
            <v>1.3056500647804996</v>
          </cell>
          <cell r="P2280">
            <v>9289115.2796842325</v>
          </cell>
          <cell r="Q2280">
            <v>0</v>
          </cell>
          <cell r="R2280">
            <v>0</v>
          </cell>
          <cell r="S2280">
            <v>0</v>
          </cell>
        </row>
        <row r="2281">
          <cell r="B2281" t="str">
            <v xml:space="preserve">  SEPTEMBER</v>
          </cell>
          <cell r="C2281" t="str">
            <v>-</v>
          </cell>
          <cell r="D2281">
            <v>123.27</v>
          </cell>
          <cell r="E2281">
            <v>330</v>
          </cell>
          <cell r="F2281">
            <v>495</v>
          </cell>
          <cell r="G2281">
            <v>2100</v>
          </cell>
          <cell r="H2281">
            <v>462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7114552</v>
          </cell>
          <cell r="O2281">
            <v>1.3100605622344752</v>
          </cell>
          <cell r="P2281">
            <v>9320493.9931664094</v>
          </cell>
          <cell r="Q2281">
            <v>0</v>
          </cell>
          <cell r="R2281">
            <v>0</v>
          </cell>
          <cell r="S2281">
            <v>0</v>
          </cell>
        </row>
        <row r="2282">
          <cell r="B2282" t="str">
            <v xml:space="preserve">  OCTOBER</v>
          </cell>
          <cell r="C2282" t="str">
            <v>-</v>
          </cell>
          <cell r="D2282">
            <v>139.13999999999999</v>
          </cell>
          <cell r="E2282">
            <v>376</v>
          </cell>
          <cell r="F2282">
            <v>511</v>
          </cell>
          <cell r="G2282">
            <v>4300</v>
          </cell>
          <cell r="H2282">
            <v>500</v>
          </cell>
          <cell r="I2282">
            <v>0</v>
          </cell>
          <cell r="J2282">
            <v>0</v>
          </cell>
          <cell r="K2282">
            <v>4.3</v>
          </cell>
          <cell r="L2282">
            <v>4.3</v>
          </cell>
          <cell r="M2282">
            <v>4.3</v>
          </cell>
          <cell r="N2282">
            <v>7114552</v>
          </cell>
          <cell r="O2282">
            <v>1.3496968875229745</v>
          </cell>
          <cell r="P2282">
            <v>9602488.6905203536</v>
          </cell>
          <cell r="Q2282">
            <v>30592573.599999998</v>
          </cell>
          <cell r="R2282">
            <v>41290701.36923752</v>
          </cell>
          <cell r="S2282">
            <v>10698127.769237522</v>
          </cell>
        </row>
        <row r="2283">
          <cell r="B2283" t="str">
            <v xml:space="preserve">  NOVEMBER</v>
          </cell>
          <cell r="C2283" t="str">
            <v>-</v>
          </cell>
          <cell r="D2283">
            <v>140.15</v>
          </cell>
          <cell r="E2283">
            <v>393</v>
          </cell>
          <cell r="F2283">
            <v>511</v>
          </cell>
          <cell r="G2283">
            <v>4300</v>
          </cell>
          <cell r="H2283">
            <v>510</v>
          </cell>
          <cell r="I2283">
            <v>0</v>
          </cell>
          <cell r="J2283">
            <v>0</v>
          </cell>
          <cell r="K2283">
            <v>13.469999999999999</v>
          </cell>
          <cell r="L2283">
            <v>9.17</v>
          </cell>
          <cell r="M2283">
            <v>9.17</v>
          </cell>
          <cell r="N2283">
            <v>7114552</v>
          </cell>
          <cell r="O2283">
            <v>1.3501533640664076</v>
          </cell>
          <cell r="P2283">
            <v>9605736.3166253883</v>
          </cell>
          <cell r="Q2283">
            <v>65240441.839999996</v>
          </cell>
          <cell r="R2283">
            <v>88084602.023454815</v>
          </cell>
          <cell r="S2283">
            <v>22844160.183454819</v>
          </cell>
        </row>
        <row r="2284">
          <cell r="B2284" t="str">
            <v xml:space="preserve">  DECEMBER</v>
          </cell>
          <cell r="C2284" t="str">
            <v>-</v>
          </cell>
          <cell r="D2284">
            <v>140.32</v>
          </cell>
          <cell r="E2284">
            <v>393</v>
          </cell>
          <cell r="F2284">
            <v>511</v>
          </cell>
          <cell r="G2284">
            <v>4300</v>
          </cell>
          <cell r="H2284">
            <v>510</v>
          </cell>
          <cell r="I2284">
            <v>0</v>
          </cell>
          <cell r="J2284">
            <v>0</v>
          </cell>
          <cell r="K2284">
            <v>13.469999999999999</v>
          </cell>
          <cell r="L2284">
            <v>0</v>
          </cell>
          <cell r="M2284">
            <v>0</v>
          </cell>
          <cell r="N2284">
            <v>7114552</v>
          </cell>
          <cell r="O2284">
            <v>1.3502301967519359</v>
          </cell>
          <cell r="P2284">
            <v>9606282.9467618782</v>
          </cell>
          <cell r="Q2284">
            <v>0</v>
          </cell>
          <cell r="R2284">
            <v>0</v>
          </cell>
          <cell r="S2284">
            <v>0</v>
          </cell>
        </row>
        <row r="2285">
          <cell r="A2285" t="str">
            <v>2006</v>
          </cell>
          <cell r="B2285" t="str">
            <v xml:space="preserve">  JANUARY</v>
          </cell>
          <cell r="C2285" t="str">
            <v>-</v>
          </cell>
          <cell r="D2285" t="str">
            <v>-</v>
          </cell>
          <cell r="E2285" t="str">
            <v>-</v>
          </cell>
          <cell r="F2285" t="str">
            <v>-</v>
          </cell>
          <cell r="G2285" t="str">
            <v>-</v>
          </cell>
          <cell r="H2285" t="str">
            <v>-</v>
          </cell>
          <cell r="I2285">
            <v>0</v>
          </cell>
          <cell r="J2285">
            <v>0</v>
          </cell>
          <cell r="K2285">
            <v>13.469999999999999</v>
          </cell>
          <cell r="L2285" t="str">
            <v>-</v>
          </cell>
          <cell r="M2285" t="str">
            <v>-</v>
          </cell>
          <cell r="N2285">
            <v>7114552</v>
          </cell>
          <cell r="O2285">
            <v>0.25</v>
          </cell>
          <cell r="P2285">
            <v>1778638</v>
          </cell>
          <cell r="Q2285">
            <v>0</v>
          </cell>
          <cell r="R2285">
            <v>0</v>
          </cell>
          <cell r="S2285">
            <v>0</v>
          </cell>
        </row>
        <row r="2286">
          <cell r="B2286" t="str">
            <v xml:space="preserve">  FEBRUARY</v>
          </cell>
          <cell r="C2286" t="str">
            <v>-</v>
          </cell>
          <cell r="D2286" t="str">
            <v>-</v>
          </cell>
          <cell r="E2286" t="str">
            <v>-</v>
          </cell>
          <cell r="F2286" t="str">
            <v>-</v>
          </cell>
          <cell r="G2286" t="str">
            <v>-</v>
          </cell>
          <cell r="H2286" t="str">
            <v>-</v>
          </cell>
          <cell r="I2286">
            <v>0</v>
          </cell>
          <cell r="J2286">
            <v>0</v>
          </cell>
          <cell r="K2286">
            <v>13.469999999999999</v>
          </cell>
          <cell r="L2286" t="str">
            <v>-</v>
          </cell>
          <cell r="M2286" t="str">
            <v>-</v>
          </cell>
          <cell r="N2286">
            <v>7114552</v>
          </cell>
          <cell r="O2286">
            <v>0.25</v>
          </cell>
          <cell r="P2286">
            <v>1778638</v>
          </cell>
          <cell r="Q2286">
            <v>0</v>
          </cell>
          <cell r="R2286">
            <v>0</v>
          </cell>
          <cell r="S2286">
            <v>0</v>
          </cell>
        </row>
        <row r="2287">
          <cell r="B2287" t="str">
            <v xml:space="preserve">  MARCH</v>
          </cell>
          <cell r="C2287" t="str">
            <v>-</v>
          </cell>
          <cell r="D2287" t="str">
            <v>-</v>
          </cell>
          <cell r="E2287" t="str">
            <v>-</v>
          </cell>
          <cell r="F2287" t="str">
            <v>-</v>
          </cell>
          <cell r="G2287" t="str">
            <v>-</v>
          </cell>
          <cell r="H2287" t="str">
            <v>-</v>
          </cell>
          <cell r="I2287">
            <v>0</v>
          </cell>
          <cell r="J2287">
            <v>0</v>
          </cell>
          <cell r="K2287">
            <v>13.469999999999999</v>
          </cell>
          <cell r="L2287" t="str">
            <v>-</v>
          </cell>
          <cell r="M2287" t="str">
            <v>-</v>
          </cell>
          <cell r="N2287">
            <v>7114552</v>
          </cell>
          <cell r="O2287">
            <v>0.25</v>
          </cell>
          <cell r="P2287">
            <v>1778638</v>
          </cell>
          <cell r="Q2287">
            <v>0</v>
          </cell>
          <cell r="R2287">
            <v>0</v>
          </cell>
          <cell r="S2287">
            <v>0</v>
          </cell>
        </row>
        <row r="2288">
          <cell r="B2288" t="str">
            <v xml:space="preserve">  APRIL</v>
          </cell>
          <cell r="C2288" t="str">
            <v>-</v>
          </cell>
          <cell r="D2288" t="str">
            <v>-</v>
          </cell>
          <cell r="E2288" t="str">
            <v>-</v>
          </cell>
          <cell r="F2288" t="str">
            <v>-</v>
          </cell>
          <cell r="G2288" t="str">
            <v>-</v>
          </cell>
          <cell r="H2288" t="str">
            <v>-</v>
          </cell>
          <cell r="I2288">
            <v>0</v>
          </cell>
          <cell r="J2288">
            <v>0</v>
          </cell>
          <cell r="K2288">
            <v>13.469999999999999</v>
          </cell>
          <cell r="L2288" t="str">
            <v>-</v>
          </cell>
          <cell r="M2288" t="str">
            <v>-</v>
          </cell>
          <cell r="N2288">
            <v>7114552</v>
          </cell>
          <cell r="O2288">
            <v>0.25</v>
          </cell>
          <cell r="P2288">
            <v>1778638</v>
          </cell>
          <cell r="Q2288">
            <v>0</v>
          </cell>
          <cell r="R2288">
            <v>0</v>
          </cell>
          <cell r="S2288">
            <v>0</v>
          </cell>
        </row>
        <row r="2289">
          <cell r="B2289" t="str">
            <v xml:space="preserve">  MAY</v>
          </cell>
          <cell r="C2289" t="str">
            <v>-</v>
          </cell>
          <cell r="D2289" t="str">
            <v>-</v>
          </cell>
          <cell r="E2289" t="str">
            <v>-</v>
          </cell>
          <cell r="F2289" t="str">
            <v>-</v>
          </cell>
          <cell r="G2289" t="str">
            <v>-</v>
          </cell>
          <cell r="H2289" t="str">
            <v>-</v>
          </cell>
          <cell r="I2289">
            <v>0</v>
          </cell>
          <cell r="J2289">
            <v>0</v>
          </cell>
          <cell r="K2289">
            <v>13.469999999999999</v>
          </cell>
          <cell r="L2289" t="str">
            <v>-</v>
          </cell>
          <cell r="M2289" t="str">
            <v>-</v>
          </cell>
          <cell r="N2289">
            <v>7114552</v>
          </cell>
          <cell r="O2289">
            <v>0.25</v>
          </cell>
          <cell r="P2289">
            <v>1778638</v>
          </cell>
          <cell r="Q2289">
            <v>0</v>
          </cell>
          <cell r="R2289">
            <v>0</v>
          </cell>
          <cell r="S2289">
            <v>0</v>
          </cell>
        </row>
        <row r="2290">
          <cell r="B2290" t="str">
            <v xml:space="preserve">  JUNE</v>
          </cell>
          <cell r="C2290" t="str">
            <v>-</v>
          </cell>
          <cell r="D2290" t="str">
            <v>-</v>
          </cell>
          <cell r="E2290" t="str">
            <v>-</v>
          </cell>
          <cell r="F2290" t="str">
            <v>-</v>
          </cell>
          <cell r="G2290" t="str">
            <v>-</v>
          </cell>
          <cell r="H2290" t="str">
            <v>-</v>
          </cell>
          <cell r="I2290">
            <v>0</v>
          </cell>
          <cell r="J2290">
            <v>0</v>
          </cell>
          <cell r="K2290">
            <v>13.469999999999999</v>
          </cell>
          <cell r="L2290" t="str">
            <v>-</v>
          </cell>
          <cell r="M2290" t="str">
            <v>-</v>
          </cell>
          <cell r="N2290">
            <v>7114552</v>
          </cell>
          <cell r="O2290">
            <v>0.25</v>
          </cell>
          <cell r="P2290">
            <v>1778638</v>
          </cell>
          <cell r="Q2290">
            <v>0</v>
          </cell>
          <cell r="R2290">
            <v>0</v>
          </cell>
          <cell r="S2290">
            <v>0</v>
          </cell>
        </row>
        <row r="2291">
          <cell r="B2291" t="str">
            <v xml:space="preserve">  JULY</v>
          </cell>
          <cell r="C2291" t="str">
            <v>-</v>
          </cell>
          <cell r="D2291" t="str">
            <v>-</v>
          </cell>
          <cell r="E2291" t="str">
            <v>-</v>
          </cell>
          <cell r="F2291" t="str">
            <v>-</v>
          </cell>
          <cell r="G2291" t="str">
            <v>-</v>
          </cell>
          <cell r="H2291" t="str">
            <v>-</v>
          </cell>
          <cell r="I2291">
            <v>0</v>
          </cell>
          <cell r="J2291">
            <v>0</v>
          </cell>
          <cell r="K2291">
            <v>13.469999999999999</v>
          </cell>
          <cell r="L2291" t="str">
            <v>-</v>
          </cell>
          <cell r="M2291" t="str">
            <v>-</v>
          </cell>
          <cell r="N2291">
            <v>7114552</v>
          </cell>
          <cell r="O2291">
            <v>0.25</v>
          </cell>
          <cell r="P2291">
            <v>1778638</v>
          </cell>
          <cell r="Q2291">
            <v>0</v>
          </cell>
          <cell r="R2291">
            <v>0</v>
          </cell>
          <cell r="S2291">
            <v>0</v>
          </cell>
        </row>
        <row r="2292">
          <cell r="B2292" t="str">
            <v xml:space="preserve">  AUGUST</v>
          </cell>
          <cell r="C2292" t="str">
            <v>-</v>
          </cell>
          <cell r="D2292" t="str">
            <v>-</v>
          </cell>
          <cell r="E2292" t="str">
            <v>-</v>
          </cell>
          <cell r="F2292" t="str">
            <v>-</v>
          </cell>
          <cell r="G2292" t="str">
            <v>-</v>
          </cell>
          <cell r="H2292" t="str">
            <v>-</v>
          </cell>
          <cell r="I2292">
            <v>2</v>
          </cell>
          <cell r="J2292">
            <v>2</v>
          </cell>
          <cell r="K2292">
            <v>13.469999999999999</v>
          </cell>
          <cell r="L2292" t="str">
            <v>-</v>
          </cell>
          <cell r="M2292" t="str">
            <v>-</v>
          </cell>
          <cell r="N2292">
            <v>7114552</v>
          </cell>
          <cell r="O2292">
            <v>0.25</v>
          </cell>
          <cell r="P2292">
            <v>1778638</v>
          </cell>
          <cell r="Q2292">
            <v>0</v>
          </cell>
          <cell r="R2292">
            <v>0</v>
          </cell>
          <cell r="S2292">
            <v>0</v>
          </cell>
        </row>
        <row r="2293">
          <cell r="B2293" t="str">
            <v xml:space="preserve">  SEPTEMBER</v>
          </cell>
          <cell r="C2293" t="str">
            <v>-</v>
          </cell>
          <cell r="D2293" t="str">
            <v>-</v>
          </cell>
          <cell r="E2293" t="str">
            <v>-</v>
          </cell>
          <cell r="F2293" t="str">
            <v>-</v>
          </cell>
          <cell r="G2293" t="str">
            <v>-</v>
          </cell>
          <cell r="H2293" t="str">
            <v>-</v>
          </cell>
          <cell r="I2293">
            <v>2</v>
          </cell>
          <cell r="J2293">
            <v>0</v>
          </cell>
          <cell r="K2293">
            <v>13.469999999999999</v>
          </cell>
          <cell r="L2293" t="str">
            <v>-</v>
          </cell>
          <cell r="M2293" t="str">
            <v>-</v>
          </cell>
          <cell r="N2293">
            <v>7114552</v>
          </cell>
          <cell r="O2293">
            <v>0.25</v>
          </cell>
          <cell r="P2293">
            <v>1778638</v>
          </cell>
          <cell r="Q2293">
            <v>0</v>
          </cell>
          <cell r="R2293">
            <v>0</v>
          </cell>
          <cell r="S2293">
            <v>0</v>
          </cell>
        </row>
        <row r="2294">
          <cell r="B2294" t="str">
            <v xml:space="preserve">  OCTOBER</v>
          </cell>
          <cell r="C2294" t="str">
            <v>-</v>
          </cell>
          <cell r="D2294" t="str">
            <v>-</v>
          </cell>
          <cell r="E2294" t="str">
            <v>-</v>
          </cell>
          <cell r="F2294" t="str">
            <v>-</v>
          </cell>
          <cell r="G2294" t="str">
            <v>-</v>
          </cell>
          <cell r="H2294" t="str">
            <v>-</v>
          </cell>
          <cell r="I2294">
            <v>2</v>
          </cell>
          <cell r="J2294">
            <v>0</v>
          </cell>
          <cell r="K2294">
            <v>13.469999999999999</v>
          </cell>
          <cell r="L2294" t="str">
            <v>-</v>
          </cell>
          <cell r="M2294" t="str">
            <v>-</v>
          </cell>
          <cell r="N2294">
            <v>7114552</v>
          </cell>
          <cell r="O2294">
            <v>0.25</v>
          </cell>
          <cell r="P2294">
            <v>1778638</v>
          </cell>
          <cell r="Q2294">
            <v>0</v>
          </cell>
          <cell r="R2294">
            <v>0</v>
          </cell>
          <cell r="S2294">
            <v>0</v>
          </cell>
        </row>
        <row r="2295">
          <cell r="B2295" t="str">
            <v xml:space="preserve">  NOVEMBER</v>
          </cell>
          <cell r="C2295" t="str">
            <v>-</v>
          </cell>
          <cell r="D2295" t="str">
            <v>-</v>
          </cell>
          <cell r="E2295" t="str">
            <v>-</v>
          </cell>
          <cell r="F2295" t="str">
            <v>-</v>
          </cell>
          <cell r="G2295" t="str">
            <v>-</v>
          </cell>
          <cell r="H2295" t="str">
            <v>-</v>
          </cell>
          <cell r="I2295">
            <v>2</v>
          </cell>
          <cell r="J2295">
            <v>0</v>
          </cell>
          <cell r="K2295">
            <v>13.469999999999999</v>
          </cell>
          <cell r="L2295" t="str">
            <v>-</v>
          </cell>
          <cell r="M2295" t="str">
            <v>-</v>
          </cell>
          <cell r="N2295">
            <v>7114552</v>
          </cell>
          <cell r="O2295">
            <v>0.25</v>
          </cell>
          <cell r="P2295">
            <v>1778638</v>
          </cell>
          <cell r="Q2295">
            <v>0</v>
          </cell>
          <cell r="R2295">
            <v>0</v>
          </cell>
          <cell r="S2295">
            <v>0</v>
          </cell>
        </row>
        <row r="2297">
          <cell r="A2297" t="str">
            <v xml:space="preserve"> </v>
          </cell>
          <cell r="B2297" t="str">
            <v>T O T A L</v>
          </cell>
          <cell r="C2297" t="str">
            <v>Pay Item</v>
          </cell>
          <cell r="E2297" t="str">
            <v>:</v>
          </cell>
          <cell r="F2297" t="str">
            <v>IV - 2 - 6</v>
          </cell>
          <cell r="J2297">
            <v>2</v>
          </cell>
          <cell r="K2297" t="str">
            <v>-</v>
          </cell>
          <cell r="L2297">
            <v>13.469999999999999</v>
          </cell>
          <cell r="M2297">
            <v>13.469999999999999</v>
          </cell>
          <cell r="O2297" t="str">
            <v>-</v>
          </cell>
          <cell r="Q2297">
            <v>95833015.439999998</v>
          </cell>
          <cell r="R2297">
            <v>129375303.39269233</v>
          </cell>
          <cell r="S2297">
            <v>33542287.952692341</v>
          </cell>
        </row>
        <row r="2299">
          <cell r="A2299" t="str">
            <v xml:space="preserve">   L : Labour</v>
          </cell>
          <cell r="E2299" t="str">
            <v xml:space="preserve">    C : Cement</v>
          </cell>
          <cell r="J2299" t="str">
            <v xml:space="preserve">    S : Steel</v>
          </cell>
          <cell r="N2299" t="str">
            <v xml:space="preserve">    F : Fuel</v>
          </cell>
          <cell r="R2299" t="str">
            <v xml:space="preserve">    M : Material</v>
          </cell>
        </row>
        <row r="2300">
          <cell r="A2300" t="str">
            <v xml:space="preserve">   Economic Indicators Table 1.3</v>
          </cell>
          <cell r="E2300" t="str">
            <v xml:space="preserve">         Economic Indicators Table 1.11</v>
          </cell>
          <cell r="J2300" t="str">
            <v xml:space="preserve">         Economic Indicators Table 1.11</v>
          </cell>
          <cell r="N2300" t="str">
            <v xml:space="preserve">         "Official Diesel Oil Selling Price"</v>
          </cell>
          <cell r="R2300" t="str">
            <v xml:space="preserve">         Economic Indicators Table 1.15</v>
          </cell>
        </row>
        <row r="2301">
          <cell r="A2301" t="str">
            <v xml:space="preserve">   Consumer Price Indices for 43 Cities &amp; Changes</v>
          </cell>
          <cell r="E2301" t="str">
            <v xml:space="preserve">         Wholesale Price Indices of Manufacturing Commodities</v>
          </cell>
          <cell r="J2301" t="str">
            <v xml:space="preserve">         Wholesale Price Indices of Manufacturing Commodities</v>
          </cell>
          <cell r="N2301" t="str">
            <v xml:space="preserve">         Actual cost of high speed diesel</v>
          </cell>
          <cell r="R2301" t="str">
            <v xml:space="preserve">         Wholesale Price Indices of Construction Materials</v>
          </cell>
        </row>
        <row r="2302">
          <cell r="A2302" t="str">
            <v xml:space="preserve">   Sub-Sector General Index for Bandar Lampung</v>
          </cell>
          <cell r="E2302" t="str">
            <v xml:space="preserve">         Sub-Sector 17, Non Metallic Mineral Products</v>
          </cell>
          <cell r="J2302" t="str">
            <v xml:space="preserve">         Sub-Sector 19, Iron and Steel Products</v>
          </cell>
          <cell r="N2302" t="str">
            <v xml:space="preserve">         Estabilished by Pertamina Oil Company</v>
          </cell>
          <cell r="R2302" t="str">
            <v xml:space="preserve">         Sub-Sector 2, Public Works in Agriculture</v>
          </cell>
        </row>
        <row r="2304">
          <cell r="A2304" t="str">
            <v>Pn  =  A +  L(Ln/Lo) + C(Cn/Co) + S(Sn/So) + F(Fn/Fo) + M(Mn/Mo)</v>
          </cell>
        </row>
        <row r="2305">
          <cell r="A2305" t="str">
            <v>CALCULATION OF ESCALATION PAYMENT</v>
          </cell>
        </row>
        <row r="2306">
          <cell r="A2306" t="str">
            <v>CONTRACT PACKAGE</v>
          </cell>
          <cell r="C2306" t="str">
            <v>:</v>
          </cell>
          <cell r="D2306" t="str">
            <v>WAY CURUP IRRIGATION SUB-PROJECT PTSL-II</v>
          </cell>
          <cell r="Q2306" t="str">
            <v>CONTRACTOR</v>
          </cell>
          <cell r="R2306" t="str">
            <v>:     PT. ADHI KARYA (Persero) Tbk</v>
          </cell>
        </row>
        <row r="2307">
          <cell r="A2307" t="str">
            <v>CONTRACT NO. / DATE</v>
          </cell>
          <cell r="C2307" t="str">
            <v>:</v>
          </cell>
          <cell r="D2307" t="str">
            <v>HK.02.07-Ag.0801/WILIII/01 ,  Date : May 14th, 2004</v>
          </cell>
          <cell r="Q2307" t="str">
            <v>CONSULTANT</v>
          </cell>
          <cell r="R2307" t="str">
            <v>:     NIPPON KOEI (In Associated)</v>
          </cell>
        </row>
        <row r="2309">
          <cell r="A2309" t="str">
            <v xml:space="preserve"> PAY ITEM</v>
          </cell>
          <cell r="C2309" t="str">
            <v>:</v>
          </cell>
          <cell r="D2309" t="str">
            <v>IV - 2 - 7</v>
          </cell>
          <cell r="I2309" t="str">
            <v xml:space="preserve"> DESCRIPTION :</v>
          </cell>
          <cell r="J2309" t="str">
            <v>Stone masonry Type - B</v>
          </cell>
          <cell r="M2309" t="str">
            <v>QUANTITIES</v>
          </cell>
          <cell r="N2309" t="str">
            <v>ORIGINAL</v>
          </cell>
          <cell r="P2309" t="str">
            <v>CURRENT</v>
          </cell>
          <cell r="Q2309" t="str">
            <v>ORIGINAL</v>
          </cell>
          <cell r="R2309" t="str">
            <v>CURRENT</v>
          </cell>
        </row>
        <row r="2310">
          <cell r="A2310" t="str">
            <v xml:space="preserve"> COMPONENT</v>
          </cell>
          <cell r="C2310" t="str">
            <v>A</v>
          </cell>
          <cell r="D2310" t="str">
            <v>L</v>
          </cell>
          <cell r="E2310" t="str">
            <v>C</v>
          </cell>
          <cell r="F2310" t="str">
            <v>S</v>
          </cell>
          <cell r="G2310" t="str">
            <v>F</v>
          </cell>
          <cell r="H2310" t="str">
            <v>M</v>
          </cell>
          <cell r="I2310" t="str">
            <v xml:space="preserve"> QUANTITIES   :</v>
          </cell>
          <cell r="J2310">
            <v>295.45</v>
          </cell>
          <cell r="K2310" t="str">
            <v>cu.m</v>
          </cell>
          <cell r="M2310" t="str">
            <v>FOR</v>
          </cell>
          <cell r="N2310" t="str">
            <v>UNIT PRICE</v>
          </cell>
          <cell r="O2310" t="str">
            <v>FACTOR</v>
          </cell>
          <cell r="P2310" t="str">
            <v>UNIT PRICE</v>
          </cell>
          <cell r="Q2310" t="str">
            <v>AMOUNT</v>
          </cell>
          <cell r="R2310" t="str">
            <v>AMOUNT</v>
          </cell>
          <cell r="S2310" t="str">
            <v>PRICE ESCALATION</v>
          </cell>
        </row>
        <row r="2311">
          <cell r="A2311" t="str">
            <v xml:space="preserve"> COST FACTOR</v>
          </cell>
          <cell r="C2311">
            <v>0.25</v>
          </cell>
          <cell r="D2311">
            <v>0.15</v>
          </cell>
          <cell r="E2311" t="str">
            <v>-</v>
          </cell>
          <cell r="F2311" t="str">
            <v>-</v>
          </cell>
          <cell r="G2311" t="str">
            <v>-</v>
          </cell>
          <cell r="H2311">
            <v>0.6</v>
          </cell>
          <cell r="I2311" t="str">
            <v>SCHEDULE QUANTITIES</v>
          </cell>
          <cell r="K2311" t="str">
            <v>ACTUAL QUANTITIES (MC)</v>
          </cell>
          <cell r="M2311" t="str">
            <v>ESCALATION</v>
          </cell>
          <cell r="N2311" t="str">
            <v>Ho</v>
          </cell>
          <cell r="O2311" t="str">
            <v>Pn</v>
          </cell>
          <cell r="P2311" t="str">
            <v>Hn</v>
          </cell>
          <cell r="Q2311" t="str">
            <v>Io</v>
          </cell>
          <cell r="R2311" t="str">
            <v>In</v>
          </cell>
          <cell r="S2311" t="str">
            <v>PAYMENT</v>
          </cell>
        </row>
        <row r="2312">
          <cell r="A2312" t="str">
            <v xml:space="preserve"> ZERO INDEX / DEC 2002</v>
          </cell>
          <cell r="C2312" t="str">
            <v>-</v>
          </cell>
          <cell r="D2312">
            <v>110.63</v>
          </cell>
          <cell r="E2312">
            <v>294</v>
          </cell>
          <cell r="F2312">
            <v>345</v>
          </cell>
          <cell r="G2312">
            <v>1650</v>
          </cell>
          <cell r="H2312">
            <v>350</v>
          </cell>
          <cell r="I2312" t="str">
            <v>CUMULATIVE</v>
          </cell>
          <cell r="J2312" t="str">
            <v>MONTHLY</v>
          </cell>
          <cell r="K2312" t="str">
            <v>CUMULATIVE</v>
          </cell>
          <cell r="L2312" t="str">
            <v>MONTHLY</v>
          </cell>
          <cell r="M2312" t="str">
            <v>PAYMENT</v>
          </cell>
        </row>
        <row r="2313">
          <cell r="A2313">
            <v>1</v>
          </cell>
          <cell r="B2313">
            <v>2</v>
          </cell>
          <cell r="C2313">
            <v>3</v>
          </cell>
          <cell r="D2313">
            <v>4</v>
          </cell>
          <cell r="E2313">
            <v>5</v>
          </cell>
          <cell r="F2313">
            <v>6</v>
          </cell>
          <cell r="G2313">
            <v>7</v>
          </cell>
          <cell r="H2313">
            <v>8</v>
          </cell>
          <cell r="I2313">
            <v>9</v>
          </cell>
          <cell r="J2313">
            <v>10</v>
          </cell>
          <cell r="K2313">
            <v>11</v>
          </cell>
          <cell r="L2313">
            <v>12</v>
          </cell>
          <cell r="M2313">
            <v>13</v>
          </cell>
          <cell r="N2313">
            <v>14</v>
          </cell>
          <cell r="O2313">
            <v>15</v>
          </cell>
          <cell r="P2313" t="str">
            <v>16=14x15</v>
          </cell>
          <cell r="Q2313" t="str">
            <v>17=13x14</v>
          </cell>
          <cell r="R2313" t="str">
            <v>18=13x16</v>
          </cell>
          <cell r="S2313" t="str">
            <v>19=18-17</v>
          </cell>
        </row>
        <row r="2315">
          <cell r="A2315" t="str">
            <v>2004</v>
          </cell>
          <cell r="B2315" t="str">
            <v xml:space="preserve">  JUNE</v>
          </cell>
          <cell r="C2315" t="str">
            <v>-</v>
          </cell>
          <cell r="D2315" t="str">
            <v>-</v>
          </cell>
          <cell r="E2315" t="str">
            <v>-</v>
          </cell>
          <cell r="F2315" t="str">
            <v>-</v>
          </cell>
          <cell r="G2315" t="str">
            <v>-</v>
          </cell>
          <cell r="H2315" t="str">
            <v>-</v>
          </cell>
          <cell r="I2315">
            <v>0</v>
          </cell>
          <cell r="J2315">
            <v>0</v>
          </cell>
          <cell r="K2315" t="str">
            <v>-</v>
          </cell>
          <cell r="L2315" t="str">
            <v>-</v>
          </cell>
          <cell r="M2315" t="str">
            <v>-</v>
          </cell>
          <cell r="N2315" t="str">
            <v>-</v>
          </cell>
          <cell r="O2315" t="str">
            <v>-</v>
          </cell>
          <cell r="P2315" t="str">
            <v>-</v>
          </cell>
          <cell r="Q2315" t="str">
            <v>-</v>
          </cell>
          <cell r="R2315" t="str">
            <v>-</v>
          </cell>
          <cell r="S2315" t="str">
            <v>-</v>
          </cell>
        </row>
        <row r="2316">
          <cell r="B2316" t="str">
            <v xml:space="preserve">  JULY</v>
          </cell>
          <cell r="C2316" t="str">
            <v>-</v>
          </cell>
          <cell r="D2316" t="str">
            <v>-</v>
          </cell>
          <cell r="E2316" t="str">
            <v>-</v>
          </cell>
          <cell r="F2316" t="str">
            <v>-</v>
          </cell>
          <cell r="G2316" t="str">
            <v>-</v>
          </cell>
          <cell r="H2316" t="str">
            <v>-</v>
          </cell>
          <cell r="I2316">
            <v>0</v>
          </cell>
          <cell r="J2316">
            <v>0</v>
          </cell>
          <cell r="K2316">
            <v>0</v>
          </cell>
          <cell r="L2316" t="str">
            <v>-</v>
          </cell>
          <cell r="M2316" t="str">
            <v>-</v>
          </cell>
          <cell r="N2316" t="str">
            <v>-</v>
          </cell>
          <cell r="O2316" t="str">
            <v>-</v>
          </cell>
          <cell r="P2316" t="str">
            <v>-</v>
          </cell>
          <cell r="Q2316" t="str">
            <v>-</v>
          </cell>
          <cell r="R2316" t="str">
            <v>-</v>
          </cell>
          <cell r="S2316" t="str">
            <v>-</v>
          </cell>
        </row>
        <row r="2317">
          <cell r="B2317" t="str">
            <v xml:space="preserve">  AUGUST</v>
          </cell>
          <cell r="C2317" t="str">
            <v>-</v>
          </cell>
          <cell r="D2317" t="str">
            <v>-</v>
          </cell>
          <cell r="E2317" t="str">
            <v>-</v>
          </cell>
          <cell r="F2317" t="str">
            <v>-</v>
          </cell>
          <cell r="G2317" t="str">
            <v>-</v>
          </cell>
          <cell r="H2317" t="str">
            <v>-</v>
          </cell>
          <cell r="I2317">
            <v>0</v>
          </cell>
          <cell r="J2317">
            <v>0</v>
          </cell>
          <cell r="K2317">
            <v>0</v>
          </cell>
          <cell r="L2317" t="str">
            <v>-</v>
          </cell>
          <cell r="M2317" t="str">
            <v>-</v>
          </cell>
          <cell r="N2317" t="str">
            <v>-</v>
          </cell>
          <cell r="O2317" t="str">
            <v>-</v>
          </cell>
          <cell r="P2317" t="str">
            <v>-</v>
          </cell>
          <cell r="Q2317" t="str">
            <v>-</v>
          </cell>
          <cell r="R2317" t="str">
            <v>-</v>
          </cell>
          <cell r="S2317" t="str">
            <v>-</v>
          </cell>
        </row>
        <row r="2318">
          <cell r="B2318" t="str">
            <v xml:space="preserve">  SEPTEMBER</v>
          </cell>
          <cell r="C2318" t="str">
            <v>-</v>
          </cell>
          <cell r="D2318" t="str">
            <v>-</v>
          </cell>
          <cell r="E2318" t="str">
            <v>-</v>
          </cell>
          <cell r="F2318" t="str">
            <v>-</v>
          </cell>
          <cell r="G2318" t="str">
            <v>-</v>
          </cell>
          <cell r="H2318" t="str">
            <v>-</v>
          </cell>
          <cell r="I2318">
            <v>0</v>
          </cell>
          <cell r="J2318">
            <v>0</v>
          </cell>
          <cell r="K2318">
            <v>0</v>
          </cell>
          <cell r="L2318" t="str">
            <v>-</v>
          </cell>
          <cell r="M2318" t="str">
            <v>-</v>
          </cell>
          <cell r="N2318" t="str">
            <v>-</v>
          </cell>
          <cell r="O2318" t="str">
            <v>-</v>
          </cell>
          <cell r="P2318" t="str">
            <v>-</v>
          </cell>
          <cell r="Q2318" t="str">
            <v>-</v>
          </cell>
          <cell r="R2318" t="str">
            <v>-</v>
          </cell>
          <cell r="S2318" t="str">
            <v>-</v>
          </cell>
        </row>
        <row r="2319">
          <cell r="B2319" t="str">
            <v xml:space="preserve">  OCTOBER</v>
          </cell>
          <cell r="C2319" t="str">
            <v>-</v>
          </cell>
          <cell r="D2319" t="str">
            <v>-</v>
          </cell>
          <cell r="E2319" t="str">
            <v>-</v>
          </cell>
          <cell r="F2319" t="str">
            <v>-</v>
          </cell>
          <cell r="G2319" t="str">
            <v>-</v>
          </cell>
          <cell r="H2319" t="str">
            <v>-</v>
          </cell>
          <cell r="I2319">
            <v>0</v>
          </cell>
          <cell r="J2319">
            <v>0</v>
          </cell>
          <cell r="K2319">
            <v>0</v>
          </cell>
          <cell r="L2319" t="str">
            <v>-</v>
          </cell>
          <cell r="M2319" t="str">
            <v>-</v>
          </cell>
          <cell r="N2319" t="str">
            <v>-</v>
          </cell>
          <cell r="O2319" t="str">
            <v>-</v>
          </cell>
          <cell r="P2319" t="str">
            <v>-</v>
          </cell>
          <cell r="Q2319" t="str">
            <v>-</v>
          </cell>
          <cell r="R2319" t="str">
            <v>-</v>
          </cell>
          <cell r="S2319" t="str">
            <v>-</v>
          </cell>
        </row>
        <row r="2320">
          <cell r="B2320" t="str">
            <v xml:space="preserve">  NOVEMBER</v>
          </cell>
          <cell r="C2320" t="str">
            <v>-</v>
          </cell>
          <cell r="D2320" t="str">
            <v>-</v>
          </cell>
          <cell r="E2320" t="str">
            <v>-</v>
          </cell>
          <cell r="F2320" t="str">
            <v>-</v>
          </cell>
          <cell r="G2320" t="str">
            <v>-</v>
          </cell>
          <cell r="H2320" t="str">
            <v>-</v>
          </cell>
          <cell r="I2320">
            <v>0</v>
          </cell>
          <cell r="J2320">
            <v>0</v>
          </cell>
          <cell r="K2320">
            <v>0</v>
          </cell>
          <cell r="L2320" t="str">
            <v>-</v>
          </cell>
          <cell r="M2320" t="str">
            <v>-</v>
          </cell>
          <cell r="N2320" t="str">
            <v>-</v>
          </cell>
          <cell r="O2320" t="str">
            <v>-</v>
          </cell>
          <cell r="P2320" t="str">
            <v>-</v>
          </cell>
          <cell r="Q2320" t="str">
            <v>-</v>
          </cell>
          <cell r="R2320" t="str">
            <v>-</v>
          </cell>
          <cell r="S2320" t="str">
            <v>-</v>
          </cell>
        </row>
        <row r="2321">
          <cell r="B2321" t="str">
            <v xml:space="preserve">  DECEMBER</v>
          </cell>
          <cell r="C2321" t="str">
            <v>-</v>
          </cell>
          <cell r="D2321" t="str">
            <v>-</v>
          </cell>
          <cell r="E2321" t="str">
            <v>-</v>
          </cell>
          <cell r="F2321" t="str">
            <v>-</v>
          </cell>
          <cell r="G2321" t="str">
            <v>-</v>
          </cell>
          <cell r="H2321" t="str">
            <v>-</v>
          </cell>
          <cell r="I2321">
            <v>0</v>
          </cell>
          <cell r="J2321">
            <v>0</v>
          </cell>
          <cell r="K2321">
            <v>0</v>
          </cell>
          <cell r="L2321" t="str">
            <v>-</v>
          </cell>
          <cell r="M2321" t="str">
            <v>-</v>
          </cell>
          <cell r="N2321" t="str">
            <v>-</v>
          </cell>
          <cell r="O2321" t="str">
            <v>-</v>
          </cell>
          <cell r="P2321" t="str">
            <v>-</v>
          </cell>
          <cell r="Q2321" t="str">
            <v>-</v>
          </cell>
          <cell r="R2321" t="str">
            <v>-</v>
          </cell>
          <cell r="S2321" t="str">
            <v>-</v>
          </cell>
        </row>
        <row r="2322">
          <cell r="A2322" t="str">
            <v>2005</v>
          </cell>
          <cell r="B2322" t="str">
            <v xml:space="preserve">  JANUARY</v>
          </cell>
          <cell r="C2322" t="str">
            <v>-</v>
          </cell>
          <cell r="D2322" t="str">
            <v>-</v>
          </cell>
          <cell r="E2322" t="str">
            <v>-</v>
          </cell>
          <cell r="F2322" t="str">
            <v>-</v>
          </cell>
          <cell r="G2322" t="str">
            <v>-</v>
          </cell>
          <cell r="H2322" t="str">
            <v>-</v>
          </cell>
          <cell r="I2322">
            <v>0</v>
          </cell>
          <cell r="J2322">
            <v>0</v>
          </cell>
          <cell r="K2322">
            <v>0</v>
          </cell>
          <cell r="L2322" t="str">
            <v>-</v>
          </cell>
          <cell r="M2322" t="str">
            <v>-</v>
          </cell>
          <cell r="N2322" t="str">
            <v>-</v>
          </cell>
          <cell r="O2322" t="str">
            <v>-</v>
          </cell>
          <cell r="P2322" t="str">
            <v>-</v>
          </cell>
          <cell r="Q2322" t="str">
            <v>-</v>
          </cell>
          <cell r="R2322" t="str">
            <v>-</v>
          </cell>
          <cell r="S2322" t="str">
            <v>-</v>
          </cell>
        </row>
        <row r="2323">
          <cell r="B2323" t="str">
            <v xml:space="preserve">  FEBRUARY</v>
          </cell>
          <cell r="C2323" t="str">
            <v>-</v>
          </cell>
          <cell r="D2323" t="str">
            <v>-</v>
          </cell>
          <cell r="E2323" t="str">
            <v>-</v>
          </cell>
          <cell r="F2323" t="str">
            <v>-</v>
          </cell>
          <cell r="G2323" t="str">
            <v>-</v>
          </cell>
          <cell r="H2323" t="str">
            <v>-</v>
          </cell>
          <cell r="I2323">
            <v>0</v>
          </cell>
          <cell r="J2323">
            <v>0</v>
          </cell>
          <cell r="K2323">
            <v>0</v>
          </cell>
          <cell r="L2323" t="str">
            <v>-</v>
          </cell>
          <cell r="M2323" t="str">
            <v>-</v>
          </cell>
          <cell r="N2323" t="str">
            <v>-</v>
          </cell>
          <cell r="O2323" t="str">
            <v>-</v>
          </cell>
          <cell r="P2323" t="str">
            <v>-</v>
          </cell>
          <cell r="Q2323" t="str">
            <v>-</v>
          </cell>
          <cell r="R2323" t="str">
            <v>-</v>
          </cell>
          <cell r="S2323" t="str">
            <v>-</v>
          </cell>
        </row>
        <row r="2324">
          <cell r="B2324" t="str">
            <v xml:space="preserve">  MARCH</v>
          </cell>
          <cell r="C2324" t="str">
            <v>-</v>
          </cell>
          <cell r="D2324" t="str">
            <v>-</v>
          </cell>
          <cell r="E2324" t="str">
            <v>-</v>
          </cell>
          <cell r="F2324" t="str">
            <v>-</v>
          </cell>
          <cell r="G2324" t="str">
            <v>-</v>
          </cell>
          <cell r="H2324" t="str">
            <v>-</v>
          </cell>
          <cell r="I2324">
            <v>0</v>
          </cell>
          <cell r="J2324">
            <v>0</v>
          </cell>
          <cell r="K2324">
            <v>0</v>
          </cell>
          <cell r="L2324" t="str">
            <v>-</v>
          </cell>
          <cell r="M2324" t="str">
            <v>-</v>
          </cell>
          <cell r="N2324" t="str">
            <v>-</v>
          </cell>
          <cell r="O2324" t="str">
            <v>-</v>
          </cell>
          <cell r="P2324" t="str">
            <v>-</v>
          </cell>
          <cell r="Q2324" t="str">
            <v>-</v>
          </cell>
          <cell r="R2324" t="str">
            <v>-</v>
          </cell>
          <cell r="S2324" t="str">
            <v>-</v>
          </cell>
        </row>
        <row r="2325">
          <cell r="B2325" t="str">
            <v xml:space="preserve">  APRIL</v>
          </cell>
          <cell r="C2325" t="str">
            <v>-</v>
          </cell>
          <cell r="D2325" t="str">
            <v>-</v>
          </cell>
          <cell r="E2325" t="str">
            <v>-</v>
          </cell>
          <cell r="F2325" t="str">
            <v>-</v>
          </cell>
          <cell r="G2325" t="str">
            <v>-</v>
          </cell>
          <cell r="H2325" t="str">
            <v>-</v>
          </cell>
          <cell r="I2325">
            <v>0</v>
          </cell>
          <cell r="J2325">
            <v>0</v>
          </cell>
          <cell r="K2325">
            <v>0</v>
          </cell>
          <cell r="L2325" t="str">
            <v>-</v>
          </cell>
          <cell r="M2325" t="str">
            <v>-</v>
          </cell>
          <cell r="N2325" t="str">
            <v>-</v>
          </cell>
          <cell r="O2325" t="str">
            <v>-</v>
          </cell>
          <cell r="P2325" t="str">
            <v>-</v>
          </cell>
          <cell r="Q2325" t="str">
            <v>-</v>
          </cell>
          <cell r="R2325" t="str">
            <v>-</v>
          </cell>
          <cell r="S2325" t="str">
            <v>-</v>
          </cell>
        </row>
        <row r="2326">
          <cell r="B2326" t="str">
            <v xml:space="preserve">  MAY</v>
          </cell>
          <cell r="C2326" t="str">
            <v>-</v>
          </cell>
          <cell r="D2326" t="str">
            <v>-</v>
          </cell>
          <cell r="E2326" t="str">
            <v>-</v>
          </cell>
          <cell r="F2326" t="str">
            <v>-</v>
          </cell>
          <cell r="G2326" t="str">
            <v>-</v>
          </cell>
          <cell r="H2326" t="str">
            <v>-</v>
          </cell>
          <cell r="I2326">
            <v>0</v>
          </cell>
          <cell r="J2326">
            <v>0</v>
          </cell>
          <cell r="K2326">
            <v>0</v>
          </cell>
          <cell r="L2326" t="str">
            <v xml:space="preserve">-     </v>
          </cell>
          <cell r="M2326" t="str">
            <v>-</v>
          </cell>
          <cell r="N2326" t="str">
            <v>-</v>
          </cell>
          <cell r="O2326" t="str">
            <v>-</v>
          </cell>
          <cell r="P2326" t="str">
            <v>-</v>
          </cell>
          <cell r="Q2326" t="str">
            <v>-</v>
          </cell>
          <cell r="R2326" t="str">
            <v>-</v>
          </cell>
          <cell r="S2326" t="str">
            <v>-</v>
          </cell>
        </row>
        <row r="2327">
          <cell r="B2327" t="str">
            <v xml:space="preserve">  JUNE</v>
          </cell>
          <cell r="C2327" t="str">
            <v>-</v>
          </cell>
          <cell r="D2327">
            <v>121.75</v>
          </cell>
          <cell r="E2327">
            <v>323</v>
          </cell>
          <cell r="F2327">
            <v>491</v>
          </cell>
          <cell r="G2327">
            <v>2100</v>
          </cell>
          <cell r="H2327">
            <v>441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255808.75</v>
          </cell>
          <cell r="O2327">
            <v>1.1710772846425019</v>
          </cell>
          <cell r="P2327">
            <v>299571.81633779261</v>
          </cell>
          <cell r="Q2327">
            <v>0</v>
          </cell>
          <cell r="R2327">
            <v>0</v>
          </cell>
          <cell r="S2327">
            <v>0</v>
          </cell>
        </row>
        <row r="2328">
          <cell r="B2328" t="str">
            <v xml:space="preserve">  JULY</v>
          </cell>
          <cell r="C2328" t="str">
            <v>-</v>
          </cell>
          <cell r="D2328">
            <v>122.55</v>
          </cell>
          <cell r="E2328">
            <v>325</v>
          </cell>
          <cell r="F2328">
            <v>491</v>
          </cell>
          <cell r="G2328">
            <v>2100</v>
          </cell>
          <cell r="H2328">
            <v>449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255808.75</v>
          </cell>
          <cell r="O2328">
            <v>1.1858762670936582</v>
          </cell>
          <cell r="P2328">
            <v>303357.52553989482</v>
          </cell>
          <cell r="Q2328">
            <v>0</v>
          </cell>
          <cell r="R2328">
            <v>0</v>
          </cell>
          <cell r="S2328">
            <v>0</v>
          </cell>
        </row>
        <row r="2329">
          <cell r="B2329" t="str">
            <v xml:space="preserve">  AUGUST</v>
          </cell>
          <cell r="C2329" t="str">
            <v>-</v>
          </cell>
          <cell r="D2329">
            <v>122.49</v>
          </cell>
          <cell r="E2329">
            <v>326</v>
          </cell>
          <cell r="F2329">
            <v>493</v>
          </cell>
          <cell r="G2329">
            <v>2100</v>
          </cell>
          <cell r="H2329">
            <v>452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255808.75</v>
          </cell>
          <cell r="O2329">
            <v>1.1909377719812502</v>
          </cell>
          <cell r="P2329">
            <v>304652.30277830863</v>
          </cell>
          <cell r="Q2329">
            <v>0</v>
          </cell>
          <cell r="R2329">
            <v>0</v>
          </cell>
          <cell r="S2329">
            <v>0</v>
          </cell>
        </row>
        <row r="2330">
          <cell r="B2330" t="str">
            <v xml:space="preserve">  SEPTEMBER</v>
          </cell>
          <cell r="C2330" t="str">
            <v>-</v>
          </cell>
          <cell r="D2330">
            <v>123.27</v>
          </cell>
          <cell r="E2330">
            <v>330</v>
          </cell>
          <cell r="F2330">
            <v>495</v>
          </cell>
          <cell r="G2330">
            <v>2100</v>
          </cell>
          <cell r="H2330">
            <v>462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255808.75</v>
          </cell>
          <cell r="O2330">
            <v>1.2091382084425562</v>
          </cell>
          <cell r="P2330">
            <v>309308.13367892976</v>
          </cell>
          <cell r="Q2330">
            <v>0</v>
          </cell>
          <cell r="R2330">
            <v>0</v>
          </cell>
          <cell r="S2330">
            <v>0</v>
          </cell>
        </row>
        <row r="2331">
          <cell r="B2331" t="str">
            <v xml:space="preserve">  OCTOBER</v>
          </cell>
          <cell r="C2331" t="str">
            <v>-</v>
          </cell>
          <cell r="D2331">
            <v>139.13999999999999</v>
          </cell>
          <cell r="E2331">
            <v>376</v>
          </cell>
          <cell r="F2331">
            <v>511</v>
          </cell>
          <cell r="G2331">
            <v>4300</v>
          </cell>
          <cell r="H2331">
            <v>500</v>
          </cell>
          <cell r="I2331">
            <v>0</v>
          </cell>
          <cell r="J2331">
            <v>0</v>
          </cell>
          <cell r="K2331">
            <v>286.58</v>
          </cell>
          <cell r="L2331">
            <v>286.58</v>
          </cell>
          <cell r="M2331">
            <v>286.58</v>
          </cell>
          <cell r="N2331">
            <v>255808.75</v>
          </cell>
          <cell r="O2331">
            <v>1.4844546170633128</v>
          </cell>
          <cell r="P2331">
            <v>379736.48002269474</v>
          </cell>
          <cell r="Q2331">
            <v>73309671.575000003</v>
          </cell>
          <cell r="R2331">
            <v>108824880.44490385</v>
          </cell>
          <cell r="S2331">
            <v>35515208.869903848</v>
          </cell>
        </row>
        <row r="2332">
          <cell r="B2332" t="str">
            <v xml:space="preserve">  NOVEMBER</v>
          </cell>
          <cell r="C2332" t="str">
            <v>-</v>
          </cell>
          <cell r="D2332">
            <v>140.15</v>
          </cell>
          <cell r="E2332">
            <v>393</v>
          </cell>
          <cell r="F2332">
            <v>511</v>
          </cell>
          <cell r="G2332">
            <v>4300</v>
          </cell>
          <cell r="H2332">
            <v>510</v>
          </cell>
          <cell r="I2332">
            <v>0</v>
          </cell>
          <cell r="J2332">
            <v>0</v>
          </cell>
          <cell r="K2332">
            <v>295.45</v>
          </cell>
          <cell r="L2332">
            <v>8.8699999999999992</v>
          </cell>
          <cell r="M2332">
            <v>8.8699999999999992</v>
          </cell>
          <cell r="N2332">
            <v>255808.75</v>
          </cell>
          <cell r="O2332">
            <v>1.5043363334667683</v>
          </cell>
          <cell r="P2332">
            <v>384822.39704371715</v>
          </cell>
          <cell r="Q2332">
            <v>2269023.6124999998</v>
          </cell>
          <cell r="R2332">
            <v>3413374.6617777706</v>
          </cell>
          <cell r="S2332">
            <v>1144351.0492777708</v>
          </cell>
        </row>
        <row r="2333">
          <cell r="B2333" t="str">
            <v xml:space="preserve">  DECEMBER</v>
          </cell>
          <cell r="C2333" t="str">
            <v>-</v>
          </cell>
          <cell r="D2333">
            <v>140.32</v>
          </cell>
          <cell r="E2333">
            <v>393</v>
          </cell>
          <cell r="F2333">
            <v>511</v>
          </cell>
          <cell r="G2333">
            <v>4300</v>
          </cell>
          <cell r="H2333">
            <v>510</v>
          </cell>
          <cell r="I2333">
            <v>0</v>
          </cell>
          <cell r="J2333">
            <v>0</v>
          </cell>
          <cell r="K2333">
            <v>295.45</v>
          </cell>
          <cell r="L2333">
            <v>0</v>
          </cell>
          <cell r="M2333">
            <v>0</v>
          </cell>
          <cell r="N2333">
            <v>255808.75</v>
          </cell>
          <cell r="O2333">
            <v>1.5047973295799384</v>
          </cell>
          <cell r="P2333">
            <v>384940.32388318208</v>
          </cell>
          <cell r="Q2333">
            <v>0</v>
          </cell>
          <cell r="R2333">
            <v>0</v>
          </cell>
          <cell r="S2333">
            <v>0</v>
          </cell>
        </row>
        <row r="2334">
          <cell r="A2334" t="str">
            <v>2006</v>
          </cell>
          <cell r="B2334" t="str">
            <v xml:space="preserve">  JANUARY</v>
          </cell>
          <cell r="C2334" t="str">
            <v>-</v>
          </cell>
          <cell r="D2334" t="str">
            <v>-</v>
          </cell>
          <cell r="E2334" t="str">
            <v>-</v>
          </cell>
          <cell r="F2334" t="str">
            <v>-</v>
          </cell>
          <cell r="G2334" t="str">
            <v>-</v>
          </cell>
          <cell r="H2334" t="str">
            <v>-</v>
          </cell>
          <cell r="I2334">
            <v>0</v>
          </cell>
          <cell r="J2334">
            <v>0</v>
          </cell>
          <cell r="K2334">
            <v>295.45</v>
          </cell>
          <cell r="L2334" t="str">
            <v>-</v>
          </cell>
          <cell r="M2334" t="str">
            <v>-</v>
          </cell>
          <cell r="N2334">
            <v>255808.75</v>
          </cell>
          <cell r="O2334">
            <v>0.25</v>
          </cell>
          <cell r="P2334">
            <v>63952.1875</v>
          </cell>
          <cell r="Q2334">
            <v>0</v>
          </cell>
          <cell r="R2334">
            <v>0</v>
          </cell>
          <cell r="S2334">
            <v>0</v>
          </cell>
        </row>
        <row r="2335">
          <cell r="B2335" t="str">
            <v xml:space="preserve">  FEBRUARY</v>
          </cell>
          <cell r="C2335" t="str">
            <v>-</v>
          </cell>
          <cell r="D2335" t="str">
            <v>-</v>
          </cell>
          <cell r="E2335" t="str">
            <v>-</v>
          </cell>
          <cell r="F2335" t="str">
            <v>-</v>
          </cell>
          <cell r="G2335" t="str">
            <v>-</v>
          </cell>
          <cell r="H2335" t="str">
            <v>-</v>
          </cell>
          <cell r="I2335">
            <v>0</v>
          </cell>
          <cell r="J2335">
            <v>0</v>
          </cell>
          <cell r="K2335">
            <v>295.45</v>
          </cell>
          <cell r="L2335" t="str">
            <v>-</v>
          </cell>
          <cell r="M2335" t="str">
            <v>-</v>
          </cell>
          <cell r="N2335">
            <v>255808.75</v>
          </cell>
          <cell r="O2335">
            <v>0.25</v>
          </cell>
          <cell r="P2335">
            <v>63952.1875</v>
          </cell>
          <cell r="Q2335">
            <v>0</v>
          </cell>
          <cell r="R2335">
            <v>0</v>
          </cell>
          <cell r="S2335">
            <v>0</v>
          </cell>
        </row>
        <row r="2336">
          <cell r="B2336" t="str">
            <v xml:space="preserve">  MARCH</v>
          </cell>
          <cell r="C2336" t="str">
            <v>-</v>
          </cell>
          <cell r="D2336" t="str">
            <v>-</v>
          </cell>
          <cell r="E2336" t="str">
            <v>-</v>
          </cell>
          <cell r="F2336" t="str">
            <v>-</v>
          </cell>
          <cell r="G2336" t="str">
            <v>-</v>
          </cell>
          <cell r="H2336" t="str">
            <v>-</v>
          </cell>
          <cell r="I2336">
            <v>0</v>
          </cell>
          <cell r="J2336">
            <v>0</v>
          </cell>
          <cell r="K2336">
            <v>295.45</v>
          </cell>
          <cell r="L2336" t="str">
            <v>-</v>
          </cell>
          <cell r="M2336" t="str">
            <v>-</v>
          </cell>
          <cell r="N2336">
            <v>255808.75</v>
          </cell>
          <cell r="O2336">
            <v>0.25</v>
          </cell>
          <cell r="P2336">
            <v>63952.1875</v>
          </cell>
          <cell r="Q2336">
            <v>0</v>
          </cell>
          <cell r="R2336">
            <v>0</v>
          </cell>
          <cell r="S2336">
            <v>0</v>
          </cell>
        </row>
        <row r="2337">
          <cell r="B2337" t="str">
            <v xml:space="preserve">  APRIL</v>
          </cell>
          <cell r="C2337" t="str">
            <v>-</v>
          </cell>
          <cell r="D2337" t="str">
            <v>-</v>
          </cell>
          <cell r="E2337" t="str">
            <v>-</v>
          </cell>
          <cell r="F2337" t="str">
            <v>-</v>
          </cell>
          <cell r="G2337" t="str">
            <v>-</v>
          </cell>
          <cell r="H2337" t="str">
            <v>-</v>
          </cell>
          <cell r="I2337">
            <v>0</v>
          </cell>
          <cell r="J2337">
            <v>0</v>
          </cell>
          <cell r="K2337">
            <v>295.45</v>
          </cell>
          <cell r="L2337" t="str">
            <v>-</v>
          </cell>
          <cell r="M2337" t="str">
            <v>-</v>
          </cell>
          <cell r="N2337">
            <v>255808.75</v>
          </cell>
          <cell r="O2337">
            <v>0.25</v>
          </cell>
          <cell r="P2337">
            <v>63952.1875</v>
          </cell>
          <cell r="Q2337">
            <v>0</v>
          </cell>
          <cell r="R2337">
            <v>0</v>
          </cell>
          <cell r="S2337">
            <v>0</v>
          </cell>
        </row>
        <row r="2338">
          <cell r="B2338" t="str">
            <v xml:space="preserve">  MAY</v>
          </cell>
          <cell r="C2338" t="str">
            <v>-</v>
          </cell>
          <cell r="D2338" t="str">
            <v>-</v>
          </cell>
          <cell r="E2338" t="str">
            <v>-</v>
          </cell>
          <cell r="F2338" t="str">
            <v>-</v>
          </cell>
          <cell r="G2338" t="str">
            <v>-</v>
          </cell>
          <cell r="H2338" t="str">
            <v>-</v>
          </cell>
          <cell r="I2338">
            <v>0</v>
          </cell>
          <cell r="J2338">
            <v>0</v>
          </cell>
          <cell r="K2338">
            <v>295.45</v>
          </cell>
          <cell r="L2338" t="str">
            <v>-</v>
          </cell>
          <cell r="M2338" t="str">
            <v>-</v>
          </cell>
          <cell r="N2338">
            <v>255808.75</v>
          </cell>
          <cell r="O2338">
            <v>0.25</v>
          </cell>
          <cell r="P2338">
            <v>63952.1875</v>
          </cell>
          <cell r="Q2338">
            <v>0</v>
          </cell>
          <cell r="R2338">
            <v>0</v>
          </cell>
          <cell r="S2338">
            <v>0</v>
          </cell>
        </row>
        <row r="2339">
          <cell r="B2339" t="str">
            <v xml:space="preserve">  JUNE</v>
          </cell>
          <cell r="C2339" t="str">
            <v>-</v>
          </cell>
          <cell r="D2339" t="str">
            <v>-</v>
          </cell>
          <cell r="E2339" t="str">
            <v>-</v>
          </cell>
          <cell r="F2339" t="str">
            <v>-</v>
          </cell>
          <cell r="G2339" t="str">
            <v>-</v>
          </cell>
          <cell r="H2339" t="str">
            <v>-</v>
          </cell>
          <cell r="I2339">
            <v>0</v>
          </cell>
          <cell r="J2339">
            <v>0</v>
          </cell>
          <cell r="K2339">
            <v>295.45</v>
          </cell>
          <cell r="L2339" t="str">
            <v>-</v>
          </cell>
          <cell r="M2339" t="str">
            <v>-</v>
          </cell>
          <cell r="N2339">
            <v>255808.75</v>
          </cell>
          <cell r="O2339">
            <v>0.25</v>
          </cell>
          <cell r="P2339">
            <v>63952.1875</v>
          </cell>
          <cell r="Q2339">
            <v>0</v>
          </cell>
          <cell r="R2339">
            <v>0</v>
          </cell>
          <cell r="S2339">
            <v>0</v>
          </cell>
        </row>
        <row r="2340">
          <cell r="B2340" t="str">
            <v xml:space="preserve">  JULY</v>
          </cell>
          <cell r="C2340" t="str">
            <v>-</v>
          </cell>
          <cell r="D2340" t="str">
            <v>-</v>
          </cell>
          <cell r="E2340" t="str">
            <v>-</v>
          </cell>
          <cell r="F2340" t="str">
            <v>-</v>
          </cell>
          <cell r="G2340" t="str">
            <v>-</v>
          </cell>
          <cell r="H2340" t="str">
            <v>-</v>
          </cell>
          <cell r="I2340">
            <v>0</v>
          </cell>
          <cell r="J2340">
            <v>0</v>
          </cell>
          <cell r="K2340">
            <v>295.45</v>
          </cell>
          <cell r="L2340" t="str">
            <v>-</v>
          </cell>
          <cell r="M2340" t="str">
            <v>-</v>
          </cell>
          <cell r="N2340">
            <v>255808.75</v>
          </cell>
          <cell r="O2340">
            <v>0.25</v>
          </cell>
          <cell r="P2340">
            <v>63952.1875</v>
          </cell>
          <cell r="Q2340">
            <v>0</v>
          </cell>
          <cell r="R2340">
            <v>0</v>
          </cell>
          <cell r="S2340">
            <v>0</v>
          </cell>
        </row>
        <row r="2341">
          <cell r="B2341" t="str">
            <v xml:space="preserve">  AUGUST</v>
          </cell>
          <cell r="C2341" t="str">
            <v>-</v>
          </cell>
          <cell r="D2341" t="str">
            <v>-</v>
          </cell>
          <cell r="E2341" t="str">
            <v>-</v>
          </cell>
          <cell r="F2341" t="str">
            <v>-</v>
          </cell>
          <cell r="G2341" t="str">
            <v>-</v>
          </cell>
          <cell r="H2341" t="str">
            <v>-</v>
          </cell>
          <cell r="I2341">
            <v>20</v>
          </cell>
          <cell r="J2341">
            <v>20</v>
          </cell>
          <cell r="K2341">
            <v>295.45</v>
          </cell>
          <cell r="L2341" t="str">
            <v>-</v>
          </cell>
          <cell r="M2341" t="str">
            <v>-</v>
          </cell>
          <cell r="N2341">
            <v>255808.75</v>
          </cell>
          <cell r="O2341">
            <v>0.25</v>
          </cell>
          <cell r="P2341">
            <v>63952.1875</v>
          </cell>
          <cell r="Q2341">
            <v>0</v>
          </cell>
          <cell r="R2341">
            <v>0</v>
          </cell>
          <cell r="S2341">
            <v>0</v>
          </cell>
        </row>
        <row r="2342">
          <cell r="B2342" t="str">
            <v xml:space="preserve">  SEPTEMBER</v>
          </cell>
          <cell r="C2342" t="str">
            <v>-</v>
          </cell>
          <cell r="D2342" t="str">
            <v>-</v>
          </cell>
          <cell r="E2342" t="str">
            <v>-</v>
          </cell>
          <cell r="F2342" t="str">
            <v>-</v>
          </cell>
          <cell r="G2342" t="str">
            <v>-</v>
          </cell>
          <cell r="H2342" t="str">
            <v>-</v>
          </cell>
          <cell r="I2342">
            <v>20</v>
          </cell>
          <cell r="J2342">
            <v>0</v>
          </cell>
          <cell r="K2342">
            <v>295.45</v>
          </cell>
          <cell r="L2342" t="str">
            <v>-</v>
          </cell>
          <cell r="M2342" t="str">
            <v>-</v>
          </cell>
          <cell r="N2342">
            <v>255808.75</v>
          </cell>
          <cell r="O2342">
            <v>0.25</v>
          </cell>
          <cell r="P2342">
            <v>63952.1875</v>
          </cell>
          <cell r="Q2342">
            <v>0</v>
          </cell>
          <cell r="R2342">
            <v>0</v>
          </cell>
          <cell r="S2342">
            <v>0</v>
          </cell>
        </row>
        <row r="2343">
          <cell r="B2343" t="str">
            <v xml:space="preserve">  OCTOBER</v>
          </cell>
          <cell r="C2343" t="str">
            <v>-</v>
          </cell>
          <cell r="D2343" t="str">
            <v>-</v>
          </cell>
          <cell r="E2343" t="str">
            <v>-</v>
          </cell>
          <cell r="F2343" t="str">
            <v>-</v>
          </cell>
          <cell r="G2343" t="str">
            <v>-</v>
          </cell>
          <cell r="H2343" t="str">
            <v>-</v>
          </cell>
          <cell r="I2343">
            <v>20</v>
          </cell>
          <cell r="J2343">
            <v>0</v>
          </cell>
          <cell r="K2343">
            <v>295.45</v>
          </cell>
          <cell r="L2343" t="str">
            <v>-</v>
          </cell>
          <cell r="M2343" t="str">
            <v>-</v>
          </cell>
          <cell r="N2343">
            <v>255808.75</v>
          </cell>
          <cell r="O2343">
            <v>0.25</v>
          </cell>
          <cell r="P2343">
            <v>63952.1875</v>
          </cell>
          <cell r="Q2343">
            <v>0</v>
          </cell>
          <cell r="R2343">
            <v>0</v>
          </cell>
          <cell r="S2343">
            <v>0</v>
          </cell>
        </row>
        <row r="2344">
          <cell r="B2344" t="str">
            <v xml:space="preserve">  NOVEMBER</v>
          </cell>
          <cell r="C2344" t="str">
            <v>-</v>
          </cell>
          <cell r="D2344" t="str">
            <v>-</v>
          </cell>
          <cell r="E2344" t="str">
            <v>-</v>
          </cell>
          <cell r="F2344" t="str">
            <v>-</v>
          </cell>
          <cell r="G2344" t="str">
            <v>-</v>
          </cell>
          <cell r="H2344" t="str">
            <v>-</v>
          </cell>
          <cell r="I2344">
            <v>20</v>
          </cell>
          <cell r="J2344">
            <v>0</v>
          </cell>
          <cell r="K2344">
            <v>295.45</v>
          </cell>
          <cell r="L2344" t="str">
            <v>-</v>
          </cell>
          <cell r="M2344" t="str">
            <v>-</v>
          </cell>
          <cell r="N2344">
            <v>255808.75</v>
          </cell>
          <cell r="O2344">
            <v>0.25</v>
          </cell>
          <cell r="P2344">
            <v>63952.1875</v>
          </cell>
          <cell r="Q2344">
            <v>0</v>
          </cell>
          <cell r="R2344">
            <v>0</v>
          </cell>
          <cell r="S2344">
            <v>0</v>
          </cell>
        </row>
        <row r="2346">
          <cell r="A2346" t="str">
            <v xml:space="preserve"> </v>
          </cell>
          <cell r="B2346" t="str">
            <v>T O T A L</v>
          </cell>
          <cell r="C2346" t="str">
            <v>Pay Item</v>
          </cell>
          <cell r="E2346" t="str">
            <v>:</v>
          </cell>
          <cell r="F2346" t="str">
            <v>IV - 2 - 7</v>
          </cell>
          <cell r="J2346">
            <v>20</v>
          </cell>
          <cell r="K2346" t="str">
            <v>-</v>
          </cell>
          <cell r="L2346">
            <v>295.45</v>
          </cell>
          <cell r="M2346">
            <v>295.45</v>
          </cell>
          <cell r="O2346" t="str">
            <v>-</v>
          </cell>
          <cell r="Q2346">
            <v>75578695.1875</v>
          </cell>
          <cell r="R2346">
            <v>112238255.10668162</v>
          </cell>
          <cell r="S2346">
            <v>36659559.919181615</v>
          </cell>
        </row>
        <row r="2348">
          <cell r="A2348" t="str">
            <v xml:space="preserve">   L : Labour</v>
          </cell>
          <cell r="E2348" t="str">
            <v xml:space="preserve">    C : Cement</v>
          </cell>
          <cell r="J2348" t="str">
            <v xml:space="preserve">    S : Steel</v>
          </cell>
          <cell r="N2348" t="str">
            <v xml:space="preserve">    F : Fuel</v>
          </cell>
          <cell r="R2348" t="str">
            <v xml:space="preserve">    M : Material</v>
          </cell>
        </row>
        <row r="2349">
          <cell r="A2349" t="str">
            <v xml:space="preserve">   Economic Indicators Table 1.3</v>
          </cell>
          <cell r="E2349" t="str">
            <v xml:space="preserve">         Economic Indicators Table 1.11</v>
          </cell>
          <cell r="J2349" t="str">
            <v xml:space="preserve">         Economic Indicators Table 1.11</v>
          </cell>
          <cell r="N2349" t="str">
            <v xml:space="preserve">         "Official Diesel Oil Selling Price"</v>
          </cell>
          <cell r="R2349" t="str">
            <v xml:space="preserve">         Economic Indicators Table 1.15</v>
          </cell>
        </row>
        <row r="2350">
          <cell r="A2350" t="str">
            <v xml:space="preserve">   Consumer Price Indices for 43 Cities &amp; Changes</v>
          </cell>
          <cell r="E2350" t="str">
            <v xml:space="preserve">         Wholesale Price Indices of Manufacturing Commodities</v>
          </cell>
          <cell r="J2350" t="str">
            <v xml:space="preserve">         Wholesale Price Indices of Manufacturing Commodities</v>
          </cell>
          <cell r="N2350" t="str">
            <v xml:space="preserve">         Actual cost of high speed diesel</v>
          </cell>
          <cell r="R2350" t="str">
            <v xml:space="preserve">         Wholesale Price Indices of Construction Materials</v>
          </cell>
        </row>
        <row r="2351">
          <cell r="A2351" t="str">
            <v xml:space="preserve">   Sub-Sector General Index for Bandar Lampung</v>
          </cell>
          <cell r="E2351" t="str">
            <v xml:space="preserve">         Sub-Sector 17, Non Metallic Mineral Products</v>
          </cell>
          <cell r="J2351" t="str">
            <v xml:space="preserve">         Sub-Sector 19, Iron and Steel Products</v>
          </cell>
          <cell r="N2351" t="str">
            <v xml:space="preserve">         Estabilished by Pertamina Oil Company</v>
          </cell>
          <cell r="R2351" t="str">
            <v xml:space="preserve">         Sub-Sector 2, Public Works in Agriculture</v>
          </cell>
        </row>
        <row r="2353">
          <cell r="A2353" t="str">
            <v>Pn  =  A +  L(Ln/Lo) + C(Cn/Co) + S(Sn/So) + F(Fn/Fo) + M(Mn/Mo)</v>
          </cell>
        </row>
        <row r="2354">
          <cell r="A2354" t="str">
            <v>CALCULATION OF ESCALATION PAYMENT</v>
          </cell>
        </row>
        <row r="2355">
          <cell r="A2355" t="str">
            <v>CONTRACT PACKAGE</v>
          </cell>
          <cell r="C2355" t="str">
            <v>:</v>
          </cell>
          <cell r="D2355" t="str">
            <v>WAY CURUP IRRIGATION SUB-PROJECT PTSL-II</v>
          </cell>
          <cell r="Q2355" t="str">
            <v>CONTRACTOR</v>
          </cell>
          <cell r="R2355" t="str">
            <v>:     PT. ADHI KARYA (Persero) Tbk</v>
          </cell>
        </row>
        <row r="2356">
          <cell r="A2356" t="str">
            <v>CONTRACT NO. / DATE</v>
          </cell>
          <cell r="C2356" t="str">
            <v>:</v>
          </cell>
          <cell r="D2356" t="str">
            <v>HK.02.07-Ag.0801/WILIII/01 ,  Date : May 14th, 2004</v>
          </cell>
          <cell r="Q2356" t="str">
            <v>CONSULTANT</v>
          </cell>
          <cell r="R2356" t="str">
            <v>:     NIPPON KOEI (In Associated)</v>
          </cell>
        </row>
        <row r="2358">
          <cell r="A2358" t="str">
            <v xml:space="preserve"> PAY ITEM</v>
          </cell>
          <cell r="C2358" t="str">
            <v>:</v>
          </cell>
          <cell r="D2358" t="str">
            <v>IV - 2 - 8</v>
          </cell>
          <cell r="I2358" t="str">
            <v xml:space="preserve"> DESCRIPTION :</v>
          </cell>
          <cell r="J2358" t="str">
            <v>Plastering (mortar 1 : 3)</v>
          </cell>
          <cell r="M2358" t="str">
            <v>QUANTITIES</v>
          </cell>
          <cell r="N2358" t="str">
            <v>ORIGINAL</v>
          </cell>
          <cell r="P2358" t="str">
            <v>CURRENT</v>
          </cell>
          <cell r="Q2358" t="str">
            <v>ORIGINAL</v>
          </cell>
          <cell r="R2358" t="str">
            <v>CURRENT</v>
          </cell>
        </row>
        <row r="2359">
          <cell r="A2359" t="str">
            <v xml:space="preserve"> COMPONENT</v>
          </cell>
          <cell r="C2359" t="str">
            <v>A</v>
          </cell>
          <cell r="D2359" t="str">
            <v>L</v>
          </cell>
          <cell r="E2359" t="str">
            <v>C</v>
          </cell>
          <cell r="F2359" t="str">
            <v>S</v>
          </cell>
          <cell r="G2359" t="str">
            <v>F</v>
          </cell>
          <cell r="H2359" t="str">
            <v>M</v>
          </cell>
          <cell r="I2359" t="str">
            <v xml:space="preserve"> QUANTITIES   :</v>
          </cell>
          <cell r="J2359">
            <v>44</v>
          </cell>
          <cell r="K2359" t="str">
            <v>sq.m</v>
          </cell>
          <cell r="M2359" t="str">
            <v>FOR</v>
          </cell>
          <cell r="N2359" t="str">
            <v>UNIT PRICE</v>
          </cell>
          <cell r="O2359" t="str">
            <v>FACTOR</v>
          </cell>
          <cell r="P2359" t="str">
            <v>UNIT PRICE</v>
          </cell>
          <cell r="Q2359" t="str">
            <v>AMOUNT</v>
          </cell>
          <cell r="R2359" t="str">
            <v>AMOUNT</v>
          </cell>
          <cell r="S2359" t="str">
            <v>PRICE ESCALATION</v>
          </cell>
        </row>
        <row r="2360">
          <cell r="A2360" t="str">
            <v xml:space="preserve"> COST FACTOR</v>
          </cell>
          <cell r="C2360">
            <v>0.25</v>
          </cell>
          <cell r="D2360">
            <v>0.15</v>
          </cell>
          <cell r="E2360" t="str">
            <v>-</v>
          </cell>
          <cell r="F2360" t="str">
            <v>-</v>
          </cell>
          <cell r="G2360" t="str">
            <v>-</v>
          </cell>
          <cell r="H2360">
            <v>0.6</v>
          </cell>
          <cell r="I2360" t="str">
            <v>SCHEDULE QUANTITIES</v>
          </cell>
          <cell r="K2360" t="str">
            <v>ACTUAL QUANTITIES (MC)</v>
          </cell>
          <cell r="M2360" t="str">
            <v>ESCALATION</v>
          </cell>
          <cell r="N2360" t="str">
            <v>Ho</v>
          </cell>
          <cell r="O2360" t="str">
            <v>Pn</v>
          </cell>
          <cell r="P2360" t="str">
            <v>Hn</v>
          </cell>
          <cell r="Q2360" t="str">
            <v>Io</v>
          </cell>
          <cell r="R2360" t="str">
            <v>In</v>
          </cell>
          <cell r="S2360" t="str">
            <v>PAYMENT</v>
          </cell>
        </row>
        <row r="2361">
          <cell r="A2361" t="str">
            <v xml:space="preserve"> ZERO INDEX / DEC 2002</v>
          </cell>
          <cell r="C2361" t="str">
            <v>-</v>
          </cell>
          <cell r="D2361">
            <v>110.63</v>
          </cell>
          <cell r="E2361">
            <v>294</v>
          </cell>
          <cell r="F2361">
            <v>345</v>
          </cell>
          <cell r="G2361">
            <v>1650</v>
          </cell>
          <cell r="H2361">
            <v>350</v>
          </cell>
          <cell r="I2361" t="str">
            <v>CUMULATIVE</v>
          </cell>
          <cell r="J2361" t="str">
            <v>MONTHLY</v>
          </cell>
          <cell r="K2361" t="str">
            <v>CUMULATIVE</v>
          </cell>
          <cell r="L2361" t="str">
            <v>MONTHLY</v>
          </cell>
          <cell r="M2361" t="str">
            <v>PAYMENT</v>
          </cell>
        </row>
        <row r="2362">
          <cell r="A2362">
            <v>1</v>
          </cell>
          <cell r="B2362">
            <v>2</v>
          </cell>
          <cell r="C2362">
            <v>3</v>
          </cell>
          <cell r="D2362">
            <v>4</v>
          </cell>
          <cell r="E2362">
            <v>5</v>
          </cell>
          <cell r="F2362">
            <v>6</v>
          </cell>
          <cell r="G2362">
            <v>7</v>
          </cell>
          <cell r="H2362">
            <v>8</v>
          </cell>
          <cell r="I2362">
            <v>9</v>
          </cell>
          <cell r="J2362">
            <v>10</v>
          </cell>
          <cell r="K2362">
            <v>11</v>
          </cell>
          <cell r="L2362">
            <v>12</v>
          </cell>
          <cell r="M2362">
            <v>13</v>
          </cell>
          <cell r="N2362">
            <v>14</v>
          </cell>
          <cell r="O2362">
            <v>15</v>
          </cell>
          <cell r="P2362" t="str">
            <v>16=14x15</v>
          </cell>
          <cell r="Q2362" t="str">
            <v>17=13x14</v>
          </cell>
          <cell r="R2362" t="str">
            <v>18=13x16</v>
          </cell>
          <cell r="S2362" t="str">
            <v>19=18-17</v>
          </cell>
        </row>
        <row r="2364">
          <cell r="A2364" t="str">
            <v>2004</v>
          </cell>
          <cell r="B2364" t="str">
            <v xml:space="preserve">  JUNE</v>
          </cell>
          <cell r="C2364" t="str">
            <v>-</v>
          </cell>
          <cell r="D2364" t="str">
            <v>-</v>
          </cell>
          <cell r="E2364" t="str">
            <v>-</v>
          </cell>
          <cell r="F2364" t="str">
            <v>-</v>
          </cell>
          <cell r="G2364" t="str">
            <v>-</v>
          </cell>
          <cell r="H2364" t="str">
            <v>-</v>
          </cell>
          <cell r="I2364">
            <v>0</v>
          </cell>
          <cell r="J2364">
            <v>0</v>
          </cell>
          <cell r="K2364" t="str">
            <v>-</v>
          </cell>
          <cell r="L2364" t="str">
            <v>-</v>
          </cell>
          <cell r="M2364" t="str">
            <v>-</v>
          </cell>
          <cell r="N2364" t="str">
            <v>-</v>
          </cell>
          <cell r="O2364" t="str">
            <v>-</v>
          </cell>
          <cell r="P2364" t="str">
            <v>-</v>
          </cell>
          <cell r="Q2364" t="str">
            <v>-</v>
          </cell>
          <cell r="R2364" t="str">
            <v>-</v>
          </cell>
          <cell r="S2364" t="str">
            <v>-</v>
          </cell>
        </row>
        <row r="2365">
          <cell r="B2365" t="str">
            <v xml:space="preserve">  JULY</v>
          </cell>
          <cell r="C2365" t="str">
            <v>-</v>
          </cell>
          <cell r="D2365" t="str">
            <v>-</v>
          </cell>
          <cell r="E2365" t="str">
            <v>-</v>
          </cell>
          <cell r="F2365" t="str">
            <v>-</v>
          </cell>
          <cell r="G2365" t="str">
            <v>-</v>
          </cell>
          <cell r="H2365" t="str">
            <v>-</v>
          </cell>
          <cell r="I2365">
            <v>0</v>
          </cell>
          <cell r="J2365">
            <v>0</v>
          </cell>
          <cell r="K2365">
            <v>0</v>
          </cell>
          <cell r="L2365" t="str">
            <v>-</v>
          </cell>
          <cell r="M2365" t="str">
            <v>-</v>
          </cell>
          <cell r="N2365" t="str">
            <v>-</v>
          </cell>
          <cell r="O2365" t="str">
            <v>-</v>
          </cell>
          <cell r="P2365" t="str">
            <v>-</v>
          </cell>
          <cell r="Q2365" t="str">
            <v>-</v>
          </cell>
          <cell r="R2365" t="str">
            <v>-</v>
          </cell>
          <cell r="S2365" t="str">
            <v>-</v>
          </cell>
        </row>
        <row r="2366">
          <cell r="B2366" t="str">
            <v xml:space="preserve">  AUGUST</v>
          </cell>
          <cell r="C2366" t="str">
            <v>-</v>
          </cell>
          <cell r="D2366" t="str">
            <v>-</v>
          </cell>
          <cell r="E2366" t="str">
            <v>-</v>
          </cell>
          <cell r="F2366" t="str">
            <v>-</v>
          </cell>
          <cell r="G2366" t="str">
            <v>-</v>
          </cell>
          <cell r="H2366" t="str">
            <v>-</v>
          </cell>
          <cell r="I2366">
            <v>0</v>
          </cell>
          <cell r="J2366">
            <v>0</v>
          </cell>
          <cell r="K2366">
            <v>0</v>
          </cell>
          <cell r="L2366" t="str">
            <v>-</v>
          </cell>
          <cell r="M2366" t="str">
            <v>-</v>
          </cell>
          <cell r="N2366" t="str">
            <v>-</v>
          </cell>
          <cell r="O2366" t="str">
            <v>-</v>
          </cell>
          <cell r="P2366" t="str">
            <v>-</v>
          </cell>
          <cell r="Q2366" t="str">
            <v>-</v>
          </cell>
          <cell r="R2366" t="str">
            <v>-</v>
          </cell>
          <cell r="S2366" t="str">
            <v>-</v>
          </cell>
        </row>
        <row r="2367">
          <cell r="B2367" t="str">
            <v xml:space="preserve">  SEPTEMBER</v>
          </cell>
          <cell r="C2367" t="str">
            <v>-</v>
          </cell>
          <cell r="D2367" t="str">
            <v>-</v>
          </cell>
          <cell r="E2367" t="str">
            <v>-</v>
          </cell>
          <cell r="F2367" t="str">
            <v>-</v>
          </cell>
          <cell r="G2367" t="str">
            <v>-</v>
          </cell>
          <cell r="H2367" t="str">
            <v>-</v>
          </cell>
          <cell r="I2367">
            <v>0</v>
          </cell>
          <cell r="J2367">
            <v>0</v>
          </cell>
          <cell r="K2367">
            <v>0</v>
          </cell>
          <cell r="L2367" t="str">
            <v>-</v>
          </cell>
          <cell r="M2367" t="str">
            <v>-</v>
          </cell>
          <cell r="N2367" t="str">
            <v>-</v>
          </cell>
          <cell r="O2367" t="str">
            <v>-</v>
          </cell>
          <cell r="P2367" t="str">
            <v>-</v>
          </cell>
          <cell r="Q2367" t="str">
            <v>-</v>
          </cell>
          <cell r="R2367" t="str">
            <v>-</v>
          </cell>
          <cell r="S2367" t="str">
            <v>-</v>
          </cell>
        </row>
        <row r="2368">
          <cell r="B2368" t="str">
            <v xml:space="preserve">  OCTOBER</v>
          </cell>
          <cell r="C2368" t="str">
            <v>-</v>
          </cell>
          <cell r="D2368" t="str">
            <v>-</v>
          </cell>
          <cell r="E2368" t="str">
            <v>-</v>
          </cell>
          <cell r="F2368" t="str">
            <v>-</v>
          </cell>
          <cell r="G2368" t="str">
            <v>-</v>
          </cell>
          <cell r="H2368" t="str">
            <v>-</v>
          </cell>
          <cell r="I2368">
            <v>0</v>
          </cell>
          <cell r="J2368">
            <v>0</v>
          </cell>
          <cell r="K2368">
            <v>0</v>
          </cell>
          <cell r="L2368" t="str">
            <v>-</v>
          </cell>
          <cell r="M2368" t="str">
            <v>-</v>
          </cell>
          <cell r="N2368" t="str">
            <v>-</v>
          </cell>
          <cell r="O2368" t="str">
            <v>-</v>
          </cell>
          <cell r="P2368" t="str">
            <v>-</v>
          </cell>
          <cell r="Q2368" t="str">
            <v>-</v>
          </cell>
          <cell r="R2368" t="str">
            <v>-</v>
          </cell>
          <cell r="S2368" t="str">
            <v>-</v>
          </cell>
        </row>
        <row r="2369">
          <cell r="B2369" t="str">
            <v xml:space="preserve">  NOVEMBER</v>
          </cell>
          <cell r="C2369" t="str">
            <v>-</v>
          </cell>
          <cell r="D2369" t="str">
            <v>-</v>
          </cell>
          <cell r="E2369" t="str">
            <v>-</v>
          </cell>
          <cell r="F2369" t="str">
            <v>-</v>
          </cell>
          <cell r="G2369" t="str">
            <v>-</v>
          </cell>
          <cell r="H2369" t="str">
            <v>-</v>
          </cell>
          <cell r="I2369">
            <v>0</v>
          </cell>
          <cell r="J2369">
            <v>0</v>
          </cell>
          <cell r="K2369">
            <v>0</v>
          </cell>
          <cell r="L2369" t="str">
            <v>-</v>
          </cell>
          <cell r="M2369" t="str">
            <v>-</v>
          </cell>
          <cell r="N2369" t="str">
            <v>-</v>
          </cell>
          <cell r="O2369" t="str">
            <v>-</v>
          </cell>
          <cell r="P2369" t="str">
            <v>-</v>
          </cell>
          <cell r="Q2369" t="str">
            <v>-</v>
          </cell>
          <cell r="R2369" t="str">
            <v>-</v>
          </cell>
          <cell r="S2369" t="str">
            <v>-</v>
          </cell>
        </row>
        <row r="2370">
          <cell r="B2370" t="str">
            <v xml:space="preserve">  DECEMBER</v>
          </cell>
          <cell r="C2370" t="str">
            <v>-</v>
          </cell>
          <cell r="D2370" t="str">
            <v>-</v>
          </cell>
          <cell r="E2370" t="str">
            <v>-</v>
          </cell>
          <cell r="F2370" t="str">
            <v>-</v>
          </cell>
          <cell r="G2370" t="str">
            <v>-</v>
          </cell>
          <cell r="H2370" t="str">
            <v>-</v>
          </cell>
          <cell r="I2370">
            <v>0</v>
          </cell>
          <cell r="J2370">
            <v>0</v>
          </cell>
          <cell r="K2370">
            <v>0</v>
          </cell>
          <cell r="L2370" t="str">
            <v>-</v>
          </cell>
          <cell r="M2370" t="str">
            <v>-</v>
          </cell>
          <cell r="N2370" t="str">
            <v>-</v>
          </cell>
          <cell r="O2370" t="str">
            <v>-</v>
          </cell>
          <cell r="P2370" t="str">
            <v>-</v>
          </cell>
          <cell r="Q2370" t="str">
            <v>-</v>
          </cell>
          <cell r="R2370" t="str">
            <v>-</v>
          </cell>
          <cell r="S2370" t="str">
            <v>-</v>
          </cell>
        </row>
        <row r="2371">
          <cell r="A2371" t="str">
            <v>2005</v>
          </cell>
          <cell r="B2371" t="str">
            <v xml:space="preserve">  JANUARY</v>
          </cell>
          <cell r="C2371" t="str">
            <v>-</v>
          </cell>
          <cell r="D2371" t="str">
            <v>-</v>
          </cell>
          <cell r="E2371" t="str">
            <v>-</v>
          </cell>
          <cell r="F2371" t="str">
            <v>-</v>
          </cell>
          <cell r="G2371" t="str">
            <v>-</v>
          </cell>
          <cell r="H2371" t="str">
            <v>-</v>
          </cell>
          <cell r="I2371">
            <v>0</v>
          </cell>
          <cell r="J2371">
            <v>0</v>
          </cell>
          <cell r="K2371">
            <v>0</v>
          </cell>
          <cell r="L2371" t="str">
            <v>-</v>
          </cell>
          <cell r="M2371" t="str">
            <v>-</v>
          </cell>
          <cell r="N2371" t="str">
            <v>-</v>
          </cell>
          <cell r="O2371" t="str">
            <v>-</v>
          </cell>
          <cell r="P2371" t="str">
            <v>-</v>
          </cell>
          <cell r="Q2371" t="str">
            <v>-</v>
          </cell>
          <cell r="R2371" t="str">
            <v>-</v>
          </cell>
          <cell r="S2371" t="str">
            <v>-</v>
          </cell>
        </row>
        <row r="2372">
          <cell r="B2372" t="str">
            <v xml:space="preserve">  FEBRUARY</v>
          </cell>
          <cell r="C2372" t="str">
            <v>-</v>
          </cell>
          <cell r="D2372" t="str">
            <v>-</v>
          </cell>
          <cell r="E2372" t="str">
            <v>-</v>
          </cell>
          <cell r="F2372" t="str">
            <v>-</v>
          </cell>
          <cell r="G2372" t="str">
            <v>-</v>
          </cell>
          <cell r="H2372" t="str">
            <v>-</v>
          </cell>
          <cell r="I2372">
            <v>0</v>
          </cell>
          <cell r="J2372">
            <v>0</v>
          </cell>
          <cell r="K2372">
            <v>0</v>
          </cell>
          <cell r="L2372" t="str">
            <v>-</v>
          </cell>
          <cell r="M2372" t="str">
            <v>-</v>
          </cell>
          <cell r="N2372" t="str">
            <v>-</v>
          </cell>
          <cell r="O2372" t="str">
            <v>-</v>
          </cell>
          <cell r="P2372" t="str">
            <v>-</v>
          </cell>
          <cell r="Q2372" t="str">
            <v>-</v>
          </cell>
          <cell r="R2372" t="str">
            <v>-</v>
          </cell>
          <cell r="S2372" t="str">
            <v>-</v>
          </cell>
        </row>
        <row r="2373">
          <cell r="B2373" t="str">
            <v xml:space="preserve">  MARCH</v>
          </cell>
          <cell r="C2373" t="str">
            <v>-</v>
          </cell>
          <cell r="D2373" t="str">
            <v>-</v>
          </cell>
          <cell r="E2373" t="str">
            <v>-</v>
          </cell>
          <cell r="F2373" t="str">
            <v>-</v>
          </cell>
          <cell r="G2373" t="str">
            <v>-</v>
          </cell>
          <cell r="H2373" t="str">
            <v>-</v>
          </cell>
          <cell r="I2373">
            <v>0</v>
          </cell>
          <cell r="J2373">
            <v>0</v>
          </cell>
          <cell r="K2373">
            <v>0</v>
          </cell>
          <cell r="L2373" t="str">
            <v>-</v>
          </cell>
          <cell r="M2373" t="str">
            <v>-</v>
          </cell>
          <cell r="N2373" t="str">
            <v>-</v>
          </cell>
          <cell r="O2373" t="str">
            <v>-</v>
          </cell>
          <cell r="P2373" t="str">
            <v>-</v>
          </cell>
          <cell r="Q2373" t="str">
            <v>-</v>
          </cell>
          <cell r="R2373" t="str">
            <v>-</v>
          </cell>
          <cell r="S2373" t="str">
            <v>-</v>
          </cell>
        </row>
        <row r="2374">
          <cell r="B2374" t="str">
            <v xml:space="preserve">  APRIL</v>
          </cell>
          <cell r="C2374" t="str">
            <v>-</v>
          </cell>
          <cell r="D2374" t="str">
            <v>-</v>
          </cell>
          <cell r="E2374" t="str">
            <v>-</v>
          </cell>
          <cell r="F2374" t="str">
            <v>-</v>
          </cell>
          <cell r="G2374" t="str">
            <v>-</v>
          </cell>
          <cell r="H2374" t="str">
            <v>-</v>
          </cell>
          <cell r="I2374">
            <v>0</v>
          </cell>
          <cell r="J2374">
            <v>0</v>
          </cell>
          <cell r="K2374">
            <v>0</v>
          </cell>
          <cell r="L2374" t="str">
            <v>-</v>
          </cell>
          <cell r="M2374" t="str">
            <v>-</v>
          </cell>
          <cell r="N2374" t="str">
            <v>-</v>
          </cell>
          <cell r="O2374" t="str">
            <v>-</v>
          </cell>
          <cell r="P2374" t="str">
            <v>-</v>
          </cell>
          <cell r="Q2374" t="str">
            <v>-</v>
          </cell>
          <cell r="R2374" t="str">
            <v>-</v>
          </cell>
          <cell r="S2374" t="str">
            <v>-</v>
          </cell>
        </row>
        <row r="2375">
          <cell r="B2375" t="str">
            <v xml:space="preserve">  MAY</v>
          </cell>
          <cell r="C2375" t="str">
            <v>-</v>
          </cell>
          <cell r="D2375" t="str">
            <v>-</v>
          </cell>
          <cell r="E2375" t="str">
            <v>-</v>
          </cell>
          <cell r="F2375" t="str">
            <v>-</v>
          </cell>
          <cell r="G2375" t="str">
            <v>-</v>
          </cell>
          <cell r="H2375" t="str">
            <v>-</v>
          </cell>
          <cell r="I2375">
            <v>0</v>
          </cell>
          <cell r="J2375">
            <v>0</v>
          </cell>
          <cell r="K2375">
            <v>0</v>
          </cell>
          <cell r="L2375" t="str">
            <v xml:space="preserve">-     </v>
          </cell>
          <cell r="M2375" t="str">
            <v>-</v>
          </cell>
          <cell r="N2375" t="str">
            <v>-</v>
          </cell>
          <cell r="O2375" t="str">
            <v>-</v>
          </cell>
          <cell r="P2375" t="str">
            <v>-</v>
          </cell>
          <cell r="Q2375" t="str">
            <v>-</v>
          </cell>
          <cell r="R2375" t="str">
            <v>-</v>
          </cell>
          <cell r="S2375" t="str">
            <v>-</v>
          </cell>
        </row>
        <row r="2376">
          <cell r="B2376" t="str">
            <v xml:space="preserve">  JUNE</v>
          </cell>
          <cell r="C2376" t="str">
            <v>-</v>
          </cell>
          <cell r="D2376">
            <v>121.75</v>
          </cell>
          <cell r="E2376">
            <v>323</v>
          </cell>
          <cell r="F2376">
            <v>491</v>
          </cell>
          <cell r="G2376">
            <v>2100</v>
          </cell>
          <cell r="H2376">
            <v>441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23073.4</v>
          </cell>
          <cell r="O2376">
            <v>1.1710772846425019</v>
          </cell>
          <cell r="P2376">
            <v>27020.734619470306</v>
          </cell>
          <cell r="Q2376">
            <v>0</v>
          </cell>
          <cell r="R2376">
            <v>0</v>
          </cell>
          <cell r="S2376">
            <v>0</v>
          </cell>
        </row>
        <row r="2377">
          <cell r="B2377" t="str">
            <v xml:space="preserve">  JULY</v>
          </cell>
          <cell r="C2377" t="str">
            <v>-</v>
          </cell>
          <cell r="D2377">
            <v>122.55</v>
          </cell>
          <cell r="E2377">
            <v>325</v>
          </cell>
          <cell r="F2377">
            <v>491</v>
          </cell>
          <cell r="G2377">
            <v>2100</v>
          </cell>
          <cell r="H2377">
            <v>449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23073.4</v>
          </cell>
          <cell r="O2377">
            <v>1.1858762670936582</v>
          </cell>
          <cell r="P2377">
            <v>27362.197461158816</v>
          </cell>
          <cell r="Q2377">
            <v>0</v>
          </cell>
          <cell r="R2377">
            <v>0</v>
          </cell>
          <cell r="S2377">
            <v>0</v>
          </cell>
        </row>
        <row r="2378">
          <cell r="B2378" t="str">
            <v xml:space="preserve">  AUGUST</v>
          </cell>
          <cell r="C2378" t="str">
            <v>-</v>
          </cell>
          <cell r="D2378">
            <v>122.49</v>
          </cell>
          <cell r="E2378">
            <v>326</v>
          </cell>
          <cell r="F2378">
            <v>493</v>
          </cell>
          <cell r="G2378">
            <v>2100</v>
          </cell>
          <cell r="H2378">
            <v>452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23073.4</v>
          </cell>
          <cell r="O2378">
            <v>1.1909377719812502</v>
          </cell>
          <cell r="P2378">
            <v>27478.983588032181</v>
          </cell>
          <cell r="Q2378">
            <v>0</v>
          </cell>
          <cell r="R2378">
            <v>0</v>
          </cell>
          <cell r="S2378">
            <v>0</v>
          </cell>
        </row>
        <row r="2379">
          <cell r="B2379" t="str">
            <v xml:space="preserve">  SEPTEMBER</v>
          </cell>
          <cell r="C2379" t="str">
            <v>-</v>
          </cell>
          <cell r="D2379">
            <v>123.27</v>
          </cell>
          <cell r="E2379">
            <v>330</v>
          </cell>
          <cell r="F2379">
            <v>495</v>
          </cell>
          <cell r="G2379">
            <v>2100</v>
          </cell>
          <cell r="H2379">
            <v>462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23073.4</v>
          </cell>
          <cell r="O2379">
            <v>1.2091382084425562</v>
          </cell>
          <cell r="P2379">
            <v>27898.929538678476</v>
          </cell>
          <cell r="Q2379">
            <v>0</v>
          </cell>
          <cell r="R2379">
            <v>0</v>
          </cell>
          <cell r="S2379">
            <v>0</v>
          </cell>
        </row>
        <row r="2380">
          <cell r="B2380" t="str">
            <v xml:space="preserve">  OCTOBER</v>
          </cell>
          <cell r="C2380" t="str">
            <v>-</v>
          </cell>
          <cell r="D2380">
            <v>139.13999999999999</v>
          </cell>
          <cell r="E2380">
            <v>376</v>
          </cell>
          <cell r="F2380">
            <v>511</v>
          </cell>
          <cell r="G2380">
            <v>4300</v>
          </cell>
          <cell r="H2380">
            <v>500</v>
          </cell>
          <cell r="I2380">
            <v>0</v>
          </cell>
          <cell r="J2380">
            <v>0</v>
          </cell>
          <cell r="K2380">
            <v>44</v>
          </cell>
          <cell r="L2380">
            <v>44</v>
          </cell>
          <cell r="M2380">
            <v>44</v>
          </cell>
          <cell r="N2380">
            <v>23073.4</v>
          </cell>
          <cell r="O2380">
            <v>1.4844546170633128</v>
          </cell>
          <cell r="P2380">
            <v>34251.415161348647</v>
          </cell>
          <cell r="Q2380">
            <v>1015229.6000000001</v>
          </cell>
          <cell r="R2380">
            <v>1507062.2670993404</v>
          </cell>
          <cell r="S2380">
            <v>491832.66709934035</v>
          </cell>
        </row>
        <row r="2381">
          <cell r="B2381" t="str">
            <v xml:space="preserve">  NOVEMBER</v>
          </cell>
          <cell r="C2381" t="str">
            <v>-</v>
          </cell>
          <cell r="D2381">
            <v>140.15</v>
          </cell>
          <cell r="E2381">
            <v>393</v>
          </cell>
          <cell r="F2381">
            <v>511</v>
          </cell>
          <cell r="G2381">
            <v>4300</v>
          </cell>
          <cell r="H2381">
            <v>510</v>
          </cell>
          <cell r="I2381">
            <v>0</v>
          </cell>
          <cell r="J2381">
            <v>0</v>
          </cell>
          <cell r="K2381">
            <v>44</v>
          </cell>
          <cell r="L2381">
            <v>0</v>
          </cell>
          <cell r="M2381">
            <v>0</v>
          </cell>
          <cell r="N2381">
            <v>23073.4</v>
          </cell>
          <cell r="O2381">
            <v>1.5043363334667683</v>
          </cell>
          <cell r="P2381">
            <v>34710.153956612136</v>
          </cell>
          <cell r="Q2381">
            <v>0</v>
          </cell>
          <cell r="R2381">
            <v>0</v>
          </cell>
          <cell r="S2381">
            <v>0</v>
          </cell>
        </row>
        <row r="2382">
          <cell r="B2382" t="str">
            <v xml:space="preserve">  DECEMBER</v>
          </cell>
          <cell r="C2382" t="str">
            <v>-</v>
          </cell>
          <cell r="D2382">
            <v>140.32</v>
          </cell>
          <cell r="E2382">
            <v>393</v>
          </cell>
          <cell r="F2382">
            <v>511</v>
          </cell>
          <cell r="G2382">
            <v>4300</v>
          </cell>
          <cell r="H2382">
            <v>510</v>
          </cell>
          <cell r="I2382">
            <v>0</v>
          </cell>
          <cell r="J2382">
            <v>0</v>
          </cell>
          <cell r="K2382">
            <v>44</v>
          </cell>
          <cell r="L2382">
            <v>0</v>
          </cell>
          <cell r="M2382">
            <v>0</v>
          </cell>
          <cell r="N2382">
            <v>23073.4</v>
          </cell>
          <cell r="O2382">
            <v>1.5047973295799384</v>
          </cell>
          <cell r="P2382">
            <v>34720.790704329753</v>
          </cell>
          <cell r="Q2382">
            <v>0</v>
          </cell>
          <cell r="R2382">
            <v>0</v>
          </cell>
          <cell r="S2382">
            <v>0</v>
          </cell>
        </row>
        <row r="2383">
          <cell r="A2383" t="str">
            <v>2006</v>
          </cell>
          <cell r="B2383" t="str">
            <v xml:space="preserve">  JANUARY</v>
          </cell>
          <cell r="C2383" t="str">
            <v>-</v>
          </cell>
          <cell r="D2383" t="str">
            <v>-</v>
          </cell>
          <cell r="E2383" t="str">
            <v>-</v>
          </cell>
          <cell r="F2383" t="str">
            <v>-</v>
          </cell>
          <cell r="G2383" t="str">
            <v>-</v>
          </cell>
          <cell r="H2383" t="str">
            <v>-</v>
          </cell>
          <cell r="I2383">
            <v>0</v>
          </cell>
          <cell r="J2383">
            <v>0</v>
          </cell>
          <cell r="K2383">
            <v>44</v>
          </cell>
          <cell r="L2383" t="str">
            <v>-</v>
          </cell>
          <cell r="M2383" t="str">
            <v>-</v>
          </cell>
          <cell r="N2383">
            <v>23073.4</v>
          </cell>
          <cell r="O2383">
            <v>0.25</v>
          </cell>
          <cell r="P2383">
            <v>5768.35</v>
          </cell>
          <cell r="Q2383">
            <v>0</v>
          </cell>
          <cell r="R2383">
            <v>0</v>
          </cell>
          <cell r="S2383">
            <v>0</v>
          </cell>
        </row>
        <row r="2384">
          <cell r="B2384" t="str">
            <v xml:space="preserve">  FEBRUARY</v>
          </cell>
          <cell r="C2384" t="str">
            <v>-</v>
          </cell>
          <cell r="D2384" t="str">
            <v>-</v>
          </cell>
          <cell r="E2384" t="str">
            <v>-</v>
          </cell>
          <cell r="F2384" t="str">
            <v>-</v>
          </cell>
          <cell r="G2384" t="str">
            <v>-</v>
          </cell>
          <cell r="H2384" t="str">
            <v>-</v>
          </cell>
          <cell r="I2384">
            <v>0</v>
          </cell>
          <cell r="J2384">
            <v>0</v>
          </cell>
          <cell r="K2384">
            <v>44</v>
          </cell>
          <cell r="L2384" t="str">
            <v>-</v>
          </cell>
          <cell r="M2384" t="str">
            <v>-</v>
          </cell>
          <cell r="N2384">
            <v>23073.4</v>
          </cell>
          <cell r="O2384">
            <v>0.25</v>
          </cell>
          <cell r="P2384">
            <v>5768.35</v>
          </cell>
          <cell r="Q2384">
            <v>0</v>
          </cell>
          <cell r="R2384">
            <v>0</v>
          </cell>
          <cell r="S2384">
            <v>0</v>
          </cell>
        </row>
        <row r="2385">
          <cell r="B2385" t="str">
            <v xml:space="preserve">  MARCH</v>
          </cell>
          <cell r="C2385" t="str">
            <v>-</v>
          </cell>
          <cell r="D2385" t="str">
            <v>-</v>
          </cell>
          <cell r="E2385" t="str">
            <v>-</v>
          </cell>
          <cell r="F2385" t="str">
            <v>-</v>
          </cell>
          <cell r="G2385" t="str">
            <v>-</v>
          </cell>
          <cell r="H2385" t="str">
            <v>-</v>
          </cell>
          <cell r="I2385">
            <v>0</v>
          </cell>
          <cell r="J2385">
            <v>0</v>
          </cell>
          <cell r="K2385">
            <v>44</v>
          </cell>
          <cell r="L2385" t="str">
            <v>-</v>
          </cell>
          <cell r="M2385" t="str">
            <v>-</v>
          </cell>
          <cell r="N2385">
            <v>23073.4</v>
          </cell>
          <cell r="O2385">
            <v>0.25</v>
          </cell>
          <cell r="P2385">
            <v>5768.35</v>
          </cell>
          <cell r="Q2385">
            <v>0</v>
          </cell>
          <cell r="R2385">
            <v>0</v>
          </cell>
          <cell r="S2385">
            <v>0</v>
          </cell>
        </row>
        <row r="2386">
          <cell r="B2386" t="str">
            <v xml:space="preserve">  APRIL</v>
          </cell>
          <cell r="C2386" t="str">
            <v>-</v>
          </cell>
          <cell r="D2386" t="str">
            <v>-</v>
          </cell>
          <cell r="E2386" t="str">
            <v>-</v>
          </cell>
          <cell r="F2386" t="str">
            <v>-</v>
          </cell>
          <cell r="G2386" t="str">
            <v>-</v>
          </cell>
          <cell r="H2386" t="str">
            <v>-</v>
          </cell>
          <cell r="I2386">
            <v>0</v>
          </cell>
          <cell r="J2386">
            <v>0</v>
          </cell>
          <cell r="K2386">
            <v>44</v>
          </cell>
          <cell r="L2386" t="str">
            <v>-</v>
          </cell>
          <cell r="M2386" t="str">
            <v>-</v>
          </cell>
          <cell r="N2386">
            <v>23073.4</v>
          </cell>
          <cell r="O2386">
            <v>0.25</v>
          </cell>
          <cell r="P2386">
            <v>5768.35</v>
          </cell>
          <cell r="Q2386">
            <v>0</v>
          </cell>
          <cell r="R2386">
            <v>0</v>
          </cell>
          <cell r="S2386">
            <v>0</v>
          </cell>
        </row>
        <row r="2387">
          <cell r="B2387" t="str">
            <v xml:space="preserve">  MAY</v>
          </cell>
          <cell r="C2387" t="str">
            <v>-</v>
          </cell>
          <cell r="D2387" t="str">
            <v>-</v>
          </cell>
          <cell r="E2387" t="str">
            <v>-</v>
          </cell>
          <cell r="F2387" t="str">
            <v>-</v>
          </cell>
          <cell r="G2387" t="str">
            <v>-</v>
          </cell>
          <cell r="H2387" t="str">
            <v>-</v>
          </cell>
          <cell r="I2387">
            <v>0</v>
          </cell>
          <cell r="J2387">
            <v>0</v>
          </cell>
          <cell r="K2387">
            <v>44</v>
          </cell>
          <cell r="L2387" t="str">
            <v>-</v>
          </cell>
          <cell r="M2387" t="str">
            <v>-</v>
          </cell>
          <cell r="N2387">
            <v>23073.4</v>
          </cell>
          <cell r="O2387">
            <v>0.25</v>
          </cell>
          <cell r="P2387">
            <v>5768.35</v>
          </cell>
          <cell r="Q2387">
            <v>0</v>
          </cell>
          <cell r="R2387">
            <v>0</v>
          </cell>
          <cell r="S2387">
            <v>0</v>
          </cell>
        </row>
        <row r="2388">
          <cell r="B2388" t="str">
            <v xml:space="preserve">  JUNE</v>
          </cell>
          <cell r="C2388" t="str">
            <v>-</v>
          </cell>
          <cell r="D2388" t="str">
            <v>-</v>
          </cell>
          <cell r="E2388" t="str">
            <v>-</v>
          </cell>
          <cell r="F2388" t="str">
            <v>-</v>
          </cell>
          <cell r="G2388" t="str">
            <v>-</v>
          </cell>
          <cell r="H2388" t="str">
            <v>-</v>
          </cell>
          <cell r="I2388">
            <v>0</v>
          </cell>
          <cell r="J2388">
            <v>0</v>
          </cell>
          <cell r="K2388">
            <v>44</v>
          </cell>
          <cell r="L2388" t="str">
            <v>-</v>
          </cell>
          <cell r="M2388" t="str">
            <v>-</v>
          </cell>
          <cell r="N2388">
            <v>23073.4</v>
          </cell>
          <cell r="O2388">
            <v>0.25</v>
          </cell>
          <cell r="P2388">
            <v>5768.35</v>
          </cell>
          <cell r="Q2388">
            <v>0</v>
          </cell>
          <cell r="R2388">
            <v>0</v>
          </cell>
          <cell r="S2388">
            <v>0</v>
          </cell>
        </row>
        <row r="2389">
          <cell r="B2389" t="str">
            <v xml:space="preserve">  JULY</v>
          </cell>
          <cell r="C2389" t="str">
            <v>-</v>
          </cell>
          <cell r="D2389" t="str">
            <v>-</v>
          </cell>
          <cell r="E2389" t="str">
            <v>-</v>
          </cell>
          <cell r="F2389" t="str">
            <v>-</v>
          </cell>
          <cell r="G2389" t="str">
            <v>-</v>
          </cell>
          <cell r="H2389" t="str">
            <v>-</v>
          </cell>
          <cell r="I2389">
            <v>0</v>
          </cell>
          <cell r="J2389">
            <v>0</v>
          </cell>
          <cell r="K2389">
            <v>44</v>
          </cell>
          <cell r="L2389" t="str">
            <v>-</v>
          </cell>
          <cell r="M2389" t="str">
            <v>-</v>
          </cell>
          <cell r="N2389">
            <v>23073.4</v>
          </cell>
          <cell r="O2389">
            <v>0.25</v>
          </cell>
          <cell r="P2389">
            <v>5768.35</v>
          </cell>
          <cell r="Q2389">
            <v>0</v>
          </cell>
          <cell r="R2389">
            <v>0</v>
          </cell>
          <cell r="S2389">
            <v>0</v>
          </cell>
        </row>
        <row r="2390">
          <cell r="B2390" t="str">
            <v xml:space="preserve">  AUGUST</v>
          </cell>
          <cell r="C2390" t="str">
            <v>-</v>
          </cell>
          <cell r="D2390" t="str">
            <v>-</v>
          </cell>
          <cell r="E2390" t="str">
            <v>-</v>
          </cell>
          <cell r="F2390" t="str">
            <v>-</v>
          </cell>
          <cell r="G2390" t="str">
            <v>-</v>
          </cell>
          <cell r="H2390" t="str">
            <v>-</v>
          </cell>
          <cell r="I2390">
            <v>0</v>
          </cell>
          <cell r="J2390">
            <v>0</v>
          </cell>
          <cell r="K2390">
            <v>44</v>
          </cell>
          <cell r="L2390" t="str">
            <v>-</v>
          </cell>
          <cell r="M2390" t="str">
            <v>-</v>
          </cell>
          <cell r="N2390">
            <v>23073.4</v>
          </cell>
          <cell r="O2390">
            <v>0.25</v>
          </cell>
          <cell r="P2390">
            <v>5768.35</v>
          </cell>
          <cell r="Q2390">
            <v>0</v>
          </cell>
          <cell r="R2390">
            <v>0</v>
          </cell>
          <cell r="S2390">
            <v>0</v>
          </cell>
        </row>
        <row r="2391">
          <cell r="B2391" t="str">
            <v xml:space="preserve">  SEPTEMBER</v>
          </cell>
          <cell r="C2391" t="str">
            <v>-</v>
          </cell>
          <cell r="D2391" t="str">
            <v>-</v>
          </cell>
          <cell r="E2391" t="str">
            <v>-</v>
          </cell>
          <cell r="F2391" t="str">
            <v>-</v>
          </cell>
          <cell r="G2391" t="str">
            <v>-</v>
          </cell>
          <cell r="H2391" t="str">
            <v>-</v>
          </cell>
          <cell r="I2391">
            <v>40</v>
          </cell>
          <cell r="J2391">
            <v>40</v>
          </cell>
          <cell r="K2391">
            <v>44</v>
          </cell>
          <cell r="L2391" t="str">
            <v>-</v>
          </cell>
          <cell r="M2391" t="str">
            <v>-</v>
          </cell>
          <cell r="N2391">
            <v>23073.4</v>
          </cell>
          <cell r="O2391">
            <v>0.25</v>
          </cell>
          <cell r="P2391">
            <v>5768.35</v>
          </cell>
          <cell r="Q2391">
            <v>0</v>
          </cell>
          <cell r="R2391">
            <v>0</v>
          </cell>
          <cell r="S2391">
            <v>0</v>
          </cell>
        </row>
        <row r="2392">
          <cell r="B2392" t="str">
            <v xml:space="preserve">  OCTOBER</v>
          </cell>
          <cell r="C2392" t="str">
            <v>-</v>
          </cell>
          <cell r="D2392" t="str">
            <v>-</v>
          </cell>
          <cell r="E2392" t="str">
            <v>-</v>
          </cell>
          <cell r="F2392" t="str">
            <v>-</v>
          </cell>
          <cell r="G2392" t="str">
            <v>-</v>
          </cell>
          <cell r="H2392" t="str">
            <v>-</v>
          </cell>
          <cell r="I2392">
            <v>40</v>
          </cell>
          <cell r="J2392">
            <v>0</v>
          </cell>
          <cell r="K2392">
            <v>44</v>
          </cell>
          <cell r="L2392" t="str">
            <v>-</v>
          </cell>
          <cell r="M2392" t="str">
            <v>-</v>
          </cell>
          <cell r="N2392">
            <v>23073.4</v>
          </cell>
          <cell r="O2392">
            <v>0.25</v>
          </cell>
          <cell r="P2392">
            <v>5768.35</v>
          </cell>
          <cell r="Q2392">
            <v>0</v>
          </cell>
          <cell r="R2392">
            <v>0</v>
          </cell>
          <cell r="S2392">
            <v>0</v>
          </cell>
        </row>
        <row r="2393">
          <cell r="B2393" t="str">
            <v xml:space="preserve">  NOVEMBER</v>
          </cell>
          <cell r="C2393" t="str">
            <v>-</v>
          </cell>
          <cell r="D2393" t="str">
            <v>-</v>
          </cell>
          <cell r="E2393" t="str">
            <v>-</v>
          </cell>
          <cell r="F2393" t="str">
            <v>-</v>
          </cell>
          <cell r="G2393" t="str">
            <v>-</v>
          </cell>
          <cell r="H2393" t="str">
            <v>-</v>
          </cell>
          <cell r="I2393">
            <v>40</v>
          </cell>
          <cell r="J2393">
            <v>0</v>
          </cell>
          <cell r="K2393">
            <v>44</v>
          </cell>
          <cell r="L2393" t="str">
            <v>-</v>
          </cell>
          <cell r="M2393" t="str">
            <v>-</v>
          </cell>
          <cell r="N2393">
            <v>23073.4</v>
          </cell>
          <cell r="O2393">
            <v>0.25</v>
          </cell>
          <cell r="P2393">
            <v>5768.35</v>
          </cell>
          <cell r="Q2393">
            <v>0</v>
          </cell>
          <cell r="R2393">
            <v>0</v>
          </cell>
          <cell r="S2393">
            <v>0</v>
          </cell>
        </row>
        <row r="2395">
          <cell r="A2395" t="str">
            <v xml:space="preserve"> </v>
          </cell>
          <cell r="B2395" t="str">
            <v>T O T A L</v>
          </cell>
          <cell r="C2395" t="str">
            <v>Pay Item</v>
          </cell>
          <cell r="E2395" t="str">
            <v>:</v>
          </cell>
          <cell r="F2395" t="str">
            <v>IV - 2 - 8</v>
          </cell>
          <cell r="J2395">
            <v>40</v>
          </cell>
          <cell r="K2395" t="str">
            <v>-</v>
          </cell>
          <cell r="L2395">
            <v>44</v>
          </cell>
          <cell r="M2395">
            <v>44</v>
          </cell>
          <cell r="O2395" t="str">
            <v>-</v>
          </cell>
          <cell r="Q2395">
            <v>1015229.6000000001</v>
          </cell>
          <cell r="R2395">
            <v>1507062.2670993404</v>
          </cell>
          <cell r="S2395">
            <v>491832.66709934035</v>
          </cell>
        </row>
        <row r="2397">
          <cell r="A2397" t="str">
            <v xml:space="preserve">   L : Labour</v>
          </cell>
          <cell r="E2397" t="str">
            <v xml:space="preserve">    C : Cement</v>
          </cell>
          <cell r="J2397" t="str">
            <v xml:space="preserve">    S : Steel</v>
          </cell>
          <cell r="N2397" t="str">
            <v xml:space="preserve">    F : Fuel</v>
          </cell>
          <cell r="R2397" t="str">
            <v xml:space="preserve">    M : Material</v>
          </cell>
        </row>
        <row r="2398">
          <cell r="A2398" t="str">
            <v xml:space="preserve">   Economic Indicators Table 1.3</v>
          </cell>
          <cell r="E2398" t="str">
            <v xml:space="preserve">         Economic Indicators Table 1.11</v>
          </cell>
          <cell r="J2398" t="str">
            <v xml:space="preserve">         Economic Indicators Table 1.11</v>
          </cell>
          <cell r="N2398" t="str">
            <v xml:space="preserve">         "Official Diesel Oil Selling Price"</v>
          </cell>
          <cell r="R2398" t="str">
            <v xml:space="preserve">         Economic Indicators Table 1.15</v>
          </cell>
        </row>
        <row r="2399">
          <cell r="A2399" t="str">
            <v xml:space="preserve">   Consumer Price Indices for 43 Cities &amp; Changes</v>
          </cell>
          <cell r="E2399" t="str">
            <v xml:space="preserve">         Wholesale Price Indices of Manufacturing Commodities</v>
          </cell>
          <cell r="J2399" t="str">
            <v xml:space="preserve">         Wholesale Price Indices of Manufacturing Commodities</v>
          </cell>
          <cell r="N2399" t="str">
            <v xml:space="preserve">         Actual cost of high speed diesel</v>
          </cell>
          <cell r="R2399" t="str">
            <v xml:space="preserve">         Wholesale Price Indices of Construction Materials</v>
          </cell>
        </row>
        <row r="2400">
          <cell r="A2400" t="str">
            <v xml:space="preserve">   Sub-Sector General Index for Bandar Lampung</v>
          </cell>
          <cell r="E2400" t="str">
            <v xml:space="preserve">         Sub-Sector 17, Non Metallic Mineral Products</v>
          </cell>
          <cell r="J2400" t="str">
            <v xml:space="preserve">         Sub-Sector 19, Iron and Steel Products</v>
          </cell>
          <cell r="N2400" t="str">
            <v xml:space="preserve">         Estabilished by Pertamina Oil Company</v>
          </cell>
          <cell r="R2400" t="str">
            <v xml:space="preserve">         Sub-Sector 2, Public Works in Agriculture</v>
          </cell>
        </row>
        <row r="2402">
          <cell r="A2402" t="str">
            <v>Pn  =  A +  L(Ln/Lo) + C(Cn/Co) + S(Sn/So) + F(Fn/Fo) + M(Mn/Mo)</v>
          </cell>
        </row>
        <row r="2403">
          <cell r="A2403" t="str">
            <v>CALCULATION OF ESCALATION PAYMENT</v>
          </cell>
        </row>
        <row r="2404">
          <cell r="A2404" t="str">
            <v>CONTRACT PACKAGE</v>
          </cell>
          <cell r="C2404" t="str">
            <v>:</v>
          </cell>
          <cell r="D2404" t="str">
            <v>WAY CURUP IRRIGATION SUB-PROJECT PTSL-II</v>
          </cell>
          <cell r="Q2404" t="str">
            <v>CONTRACTOR</v>
          </cell>
          <cell r="R2404" t="str">
            <v>:     PT. ADHI KARYA (Persero) Tbk</v>
          </cell>
        </row>
        <row r="2405">
          <cell r="A2405" t="str">
            <v>CONTRACT NO. / DATE</v>
          </cell>
          <cell r="C2405" t="str">
            <v>:</v>
          </cell>
          <cell r="D2405" t="str">
            <v>HK.02.07-Ag.0801/WILIII/01 ,  Date : May 14th, 2004</v>
          </cell>
          <cell r="Q2405" t="str">
            <v>CONSULTANT</v>
          </cell>
          <cell r="R2405" t="str">
            <v>:     NIPPON KOEI (In Associated)</v>
          </cell>
        </row>
        <row r="2407">
          <cell r="A2407" t="str">
            <v xml:space="preserve"> PAY ITEM</v>
          </cell>
          <cell r="C2407" t="str">
            <v>:</v>
          </cell>
          <cell r="D2407" t="str">
            <v>IV-2-8-Un</v>
          </cell>
          <cell r="I2407" t="str">
            <v xml:space="preserve"> DESCRIPTION :</v>
          </cell>
          <cell r="J2407" t="str">
            <v>Plastering (mortar 1 : 3)</v>
          </cell>
          <cell r="M2407" t="str">
            <v>QUANTITIES</v>
          </cell>
          <cell r="N2407" t="str">
            <v>ORIGINAL</v>
          </cell>
          <cell r="P2407" t="str">
            <v>CURRENT</v>
          </cell>
          <cell r="Q2407" t="str">
            <v>ORIGINAL</v>
          </cell>
          <cell r="R2407" t="str">
            <v>CURRENT</v>
          </cell>
        </row>
        <row r="2408">
          <cell r="A2408" t="str">
            <v xml:space="preserve"> COMPONENT</v>
          </cell>
          <cell r="C2408" t="str">
            <v>A</v>
          </cell>
          <cell r="D2408" t="str">
            <v>L</v>
          </cell>
          <cell r="E2408" t="str">
            <v>C</v>
          </cell>
          <cell r="F2408" t="str">
            <v>S</v>
          </cell>
          <cell r="G2408" t="str">
            <v>F</v>
          </cell>
          <cell r="H2408" t="str">
            <v>M</v>
          </cell>
          <cell r="I2408" t="str">
            <v xml:space="preserve"> QUANTITIES   :</v>
          </cell>
          <cell r="J2408">
            <v>552</v>
          </cell>
          <cell r="K2408" t="str">
            <v>sq.m</v>
          </cell>
          <cell r="M2408" t="str">
            <v>FOR</v>
          </cell>
          <cell r="N2408" t="str">
            <v>UNIT PRICE</v>
          </cell>
          <cell r="O2408" t="str">
            <v>FACTOR</v>
          </cell>
          <cell r="P2408" t="str">
            <v>UNIT PRICE</v>
          </cell>
          <cell r="Q2408" t="str">
            <v>AMOUNT</v>
          </cell>
          <cell r="R2408" t="str">
            <v>AMOUNT</v>
          </cell>
          <cell r="S2408" t="str">
            <v>PRICE ESCALATION</v>
          </cell>
        </row>
        <row r="2409">
          <cell r="A2409" t="str">
            <v xml:space="preserve"> COST FACTOR</v>
          </cell>
          <cell r="C2409">
            <v>0.25</v>
          </cell>
          <cell r="D2409">
            <v>0.15</v>
          </cell>
          <cell r="E2409" t="str">
            <v>-</v>
          </cell>
          <cell r="F2409" t="str">
            <v>-</v>
          </cell>
          <cell r="G2409" t="str">
            <v>-</v>
          </cell>
          <cell r="H2409">
            <v>0.6</v>
          </cell>
          <cell r="I2409" t="str">
            <v>SCHEDULE QUANTITIES</v>
          </cell>
          <cell r="K2409" t="str">
            <v>ACTUAL QUANTITIES (MC)</v>
          </cell>
          <cell r="M2409" t="str">
            <v>ESCALATION</v>
          </cell>
          <cell r="N2409" t="str">
            <v>Ho</v>
          </cell>
          <cell r="O2409" t="str">
            <v>Pn</v>
          </cell>
          <cell r="P2409" t="str">
            <v>Hn</v>
          </cell>
          <cell r="Q2409" t="str">
            <v>Io</v>
          </cell>
          <cell r="R2409" t="str">
            <v>In</v>
          </cell>
          <cell r="S2409" t="str">
            <v>PAYMENT</v>
          </cell>
        </row>
        <row r="2410">
          <cell r="A2410" t="str">
            <v xml:space="preserve"> ZERO INDEX / DEC 2002</v>
          </cell>
          <cell r="C2410" t="str">
            <v>-</v>
          </cell>
          <cell r="D2410">
            <v>110.63</v>
          </cell>
          <cell r="E2410">
            <v>294</v>
          </cell>
          <cell r="F2410">
            <v>345</v>
          </cell>
          <cell r="G2410">
            <v>1650</v>
          </cell>
          <cell r="H2410">
            <v>350</v>
          </cell>
          <cell r="I2410" t="str">
            <v>CUMULATIVE</v>
          </cell>
          <cell r="J2410" t="str">
            <v>MONTHLY</v>
          </cell>
          <cell r="K2410" t="str">
            <v>CUMULATIVE</v>
          </cell>
          <cell r="L2410" t="str">
            <v>MONTHLY</v>
          </cell>
          <cell r="M2410" t="str">
            <v>PAYMENT</v>
          </cell>
        </row>
        <row r="2411">
          <cell r="A2411">
            <v>1</v>
          </cell>
          <cell r="B2411">
            <v>2</v>
          </cell>
          <cell r="C2411">
            <v>3</v>
          </cell>
          <cell r="D2411">
            <v>4</v>
          </cell>
          <cell r="E2411">
            <v>5</v>
          </cell>
          <cell r="F2411">
            <v>6</v>
          </cell>
          <cell r="G2411">
            <v>7</v>
          </cell>
          <cell r="H2411">
            <v>8</v>
          </cell>
          <cell r="I2411">
            <v>9</v>
          </cell>
          <cell r="J2411">
            <v>10</v>
          </cell>
          <cell r="K2411">
            <v>11</v>
          </cell>
          <cell r="L2411">
            <v>12</v>
          </cell>
          <cell r="M2411">
            <v>13</v>
          </cell>
          <cell r="N2411">
            <v>14</v>
          </cell>
          <cell r="O2411">
            <v>15</v>
          </cell>
          <cell r="P2411" t="str">
            <v>16=14x15</v>
          </cell>
          <cell r="Q2411" t="str">
            <v>17=13x14</v>
          </cell>
          <cell r="R2411" t="str">
            <v>18=13x16</v>
          </cell>
          <cell r="S2411" t="str">
            <v>19=18-17</v>
          </cell>
        </row>
        <row r="2413">
          <cell r="A2413" t="str">
            <v>2004</v>
          </cell>
          <cell r="B2413" t="str">
            <v xml:space="preserve">  JUNE</v>
          </cell>
          <cell r="C2413" t="str">
            <v>-</v>
          </cell>
          <cell r="D2413" t="str">
            <v>-</v>
          </cell>
          <cell r="E2413" t="str">
            <v>-</v>
          </cell>
          <cell r="F2413" t="str">
            <v>-</v>
          </cell>
          <cell r="G2413" t="str">
            <v>-</v>
          </cell>
          <cell r="H2413" t="str">
            <v>-</v>
          </cell>
          <cell r="I2413">
            <v>0</v>
          </cell>
          <cell r="J2413">
            <v>0</v>
          </cell>
          <cell r="K2413" t="str">
            <v>-</v>
          </cell>
          <cell r="L2413" t="str">
            <v>-</v>
          </cell>
          <cell r="M2413" t="str">
            <v>-</v>
          </cell>
          <cell r="N2413" t="str">
            <v>-</v>
          </cell>
          <cell r="O2413" t="str">
            <v>-</v>
          </cell>
          <cell r="P2413" t="str">
            <v>-</v>
          </cell>
          <cell r="Q2413" t="str">
            <v>-</v>
          </cell>
          <cell r="R2413" t="str">
            <v>-</v>
          </cell>
          <cell r="S2413" t="str">
            <v>-</v>
          </cell>
        </row>
        <row r="2414">
          <cell r="B2414" t="str">
            <v xml:space="preserve">  JULY</v>
          </cell>
          <cell r="C2414" t="str">
            <v>-</v>
          </cell>
          <cell r="D2414" t="str">
            <v>-</v>
          </cell>
          <cell r="E2414" t="str">
            <v>-</v>
          </cell>
          <cell r="F2414" t="str">
            <v>-</v>
          </cell>
          <cell r="G2414" t="str">
            <v>-</v>
          </cell>
          <cell r="H2414" t="str">
            <v>-</v>
          </cell>
          <cell r="I2414">
            <v>0</v>
          </cell>
          <cell r="J2414">
            <v>0</v>
          </cell>
          <cell r="K2414">
            <v>0</v>
          </cell>
          <cell r="L2414" t="str">
            <v>-</v>
          </cell>
          <cell r="M2414" t="str">
            <v>-</v>
          </cell>
          <cell r="N2414" t="str">
            <v>-</v>
          </cell>
          <cell r="O2414" t="str">
            <v>-</v>
          </cell>
          <cell r="P2414" t="str">
            <v>-</v>
          </cell>
          <cell r="Q2414" t="str">
            <v>-</v>
          </cell>
          <cell r="R2414" t="str">
            <v>-</v>
          </cell>
          <cell r="S2414" t="str">
            <v>-</v>
          </cell>
        </row>
        <row r="2415">
          <cell r="B2415" t="str">
            <v xml:space="preserve">  AUGUST</v>
          </cell>
          <cell r="C2415" t="str">
            <v>-</v>
          </cell>
          <cell r="D2415" t="str">
            <v>-</v>
          </cell>
          <cell r="E2415" t="str">
            <v>-</v>
          </cell>
          <cell r="F2415" t="str">
            <v>-</v>
          </cell>
          <cell r="G2415" t="str">
            <v>-</v>
          </cell>
          <cell r="H2415" t="str">
            <v>-</v>
          </cell>
          <cell r="I2415">
            <v>0</v>
          </cell>
          <cell r="J2415">
            <v>0</v>
          </cell>
          <cell r="K2415">
            <v>0</v>
          </cell>
          <cell r="L2415" t="str">
            <v>-</v>
          </cell>
          <cell r="M2415" t="str">
            <v>-</v>
          </cell>
          <cell r="N2415" t="str">
            <v>-</v>
          </cell>
          <cell r="O2415" t="str">
            <v>-</v>
          </cell>
          <cell r="P2415" t="str">
            <v>-</v>
          </cell>
          <cell r="Q2415" t="str">
            <v>-</v>
          </cell>
          <cell r="R2415" t="str">
            <v>-</v>
          </cell>
          <cell r="S2415" t="str">
            <v>-</v>
          </cell>
        </row>
        <row r="2416">
          <cell r="B2416" t="str">
            <v xml:space="preserve">  SEPTEMBER</v>
          </cell>
          <cell r="C2416" t="str">
            <v>-</v>
          </cell>
          <cell r="D2416" t="str">
            <v>-</v>
          </cell>
          <cell r="E2416" t="str">
            <v>-</v>
          </cell>
          <cell r="F2416" t="str">
            <v>-</v>
          </cell>
          <cell r="G2416" t="str">
            <v>-</v>
          </cell>
          <cell r="H2416" t="str">
            <v>-</v>
          </cell>
          <cell r="I2416">
            <v>0</v>
          </cell>
          <cell r="J2416">
            <v>0</v>
          </cell>
          <cell r="K2416">
            <v>0</v>
          </cell>
          <cell r="L2416" t="str">
            <v>-</v>
          </cell>
          <cell r="M2416" t="str">
            <v>-</v>
          </cell>
          <cell r="N2416" t="str">
            <v>-</v>
          </cell>
          <cell r="O2416" t="str">
            <v>-</v>
          </cell>
          <cell r="P2416" t="str">
            <v>-</v>
          </cell>
          <cell r="Q2416" t="str">
            <v>-</v>
          </cell>
          <cell r="R2416" t="str">
            <v>-</v>
          </cell>
          <cell r="S2416" t="str">
            <v>-</v>
          </cell>
        </row>
        <row r="2417">
          <cell r="B2417" t="str">
            <v xml:space="preserve">  OCTOBER</v>
          </cell>
          <cell r="C2417" t="str">
            <v>-</v>
          </cell>
          <cell r="D2417" t="str">
            <v>-</v>
          </cell>
          <cell r="E2417" t="str">
            <v>-</v>
          </cell>
          <cell r="F2417" t="str">
            <v>-</v>
          </cell>
          <cell r="G2417" t="str">
            <v>-</v>
          </cell>
          <cell r="H2417" t="str">
            <v>-</v>
          </cell>
          <cell r="I2417">
            <v>0</v>
          </cell>
          <cell r="J2417">
            <v>0</v>
          </cell>
          <cell r="K2417">
            <v>0</v>
          </cell>
          <cell r="L2417" t="str">
            <v>-</v>
          </cell>
          <cell r="M2417" t="str">
            <v>-</v>
          </cell>
          <cell r="N2417" t="str">
            <v>-</v>
          </cell>
          <cell r="O2417" t="str">
            <v>-</v>
          </cell>
          <cell r="P2417" t="str">
            <v>-</v>
          </cell>
          <cell r="Q2417" t="str">
            <v>-</v>
          </cell>
          <cell r="R2417" t="str">
            <v>-</v>
          </cell>
          <cell r="S2417" t="str">
            <v>-</v>
          </cell>
        </row>
        <row r="2418">
          <cell r="B2418" t="str">
            <v xml:space="preserve">  NOVEMBER</v>
          </cell>
          <cell r="C2418" t="str">
            <v>-</v>
          </cell>
          <cell r="D2418" t="str">
            <v>-</v>
          </cell>
          <cell r="E2418" t="str">
            <v>-</v>
          </cell>
          <cell r="F2418" t="str">
            <v>-</v>
          </cell>
          <cell r="G2418" t="str">
            <v>-</v>
          </cell>
          <cell r="H2418" t="str">
            <v>-</v>
          </cell>
          <cell r="I2418">
            <v>0</v>
          </cell>
          <cell r="J2418">
            <v>0</v>
          </cell>
          <cell r="K2418">
            <v>0</v>
          </cell>
          <cell r="L2418" t="str">
            <v>-</v>
          </cell>
          <cell r="M2418" t="str">
            <v>-</v>
          </cell>
          <cell r="N2418" t="str">
            <v>-</v>
          </cell>
          <cell r="O2418" t="str">
            <v>-</v>
          </cell>
          <cell r="P2418" t="str">
            <v>-</v>
          </cell>
          <cell r="Q2418" t="str">
            <v>-</v>
          </cell>
          <cell r="R2418" t="str">
            <v>-</v>
          </cell>
          <cell r="S2418" t="str">
            <v>-</v>
          </cell>
        </row>
        <row r="2419">
          <cell r="B2419" t="str">
            <v xml:space="preserve">  DECEMBER</v>
          </cell>
          <cell r="C2419" t="str">
            <v>-</v>
          </cell>
          <cell r="D2419" t="str">
            <v>-</v>
          </cell>
          <cell r="E2419" t="str">
            <v>-</v>
          </cell>
          <cell r="F2419" t="str">
            <v>-</v>
          </cell>
          <cell r="G2419" t="str">
            <v>-</v>
          </cell>
          <cell r="H2419" t="str">
            <v>-</v>
          </cell>
          <cell r="I2419">
            <v>0</v>
          </cell>
          <cell r="J2419">
            <v>0</v>
          </cell>
          <cell r="K2419">
            <v>0</v>
          </cell>
          <cell r="L2419" t="str">
            <v>-</v>
          </cell>
          <cell r="M2419" t="str">
            <v>-</v>
          </cell>
          <cell r="N2419" t="str">
            <v>-</v>
          </cell>
          <cell r="O2419" t="str">
            <v>-</v>
          </cell>
          <cell r="P2419" t="str">
            <v>-</v>
          </cell>
          <cell r="Q2419" t="str">
            <v>-</v>
          </cell>
          <cell r="R2419" t="str">
            <v>-</v>
          </cell>
          <cell r="S2419" t="str">
            <v>-</v>
          </cell>
        </row>
        <row r="2420">
          <cell r="A2420" t="str">
            <v>2005</v>
          </cell>
          <cell r="B2420" t="str">
            <v xml:space="preserve">  JANUARY</v>
          </cell>
          <cell r="C2420" t="str">
            <v>-</v>
          </cell>
          <cell r="D2420" t="str">
            <v>-</v>
          </cell>
          <cell r="E2420" t="str">
            <v>-</v>
          </cell>
          <cell r="F2420" t="str">
            <v>-</v>
          </cell>
          <cell r="G2420" t="str">
            <v>-</v>
          </cell>
          <cell r="H2420" t="str">
            <v>-</v>
          </cell>
          <cell r="I2420">
            <v>0</v>
          </cell>
          <cell r="J2420">
            <v>0</v>
          </cell>
          <cell r="K2420">
            <v>0</v>
          </cell>
          <cell r="L2420" t="str">
            <v>-</v>
          </cell>
          <cell r="M2420" t="str">
            <v>-</v>
          </cell>
          <cell r="N2420" t="str">
            <v>-</v>
          </cell>
          <cell r="O2420" t="str">
            <v>-</v>
          </cell>
          <cell r="P2420" t="str">
            <v>-</v>
          </cell>
          <cell r="Q2420" t="str">
            <v>-</v>
          </cell>
          <cell r="R2420" t="str">
            <v>-</v>
          </cell>
          <cell r="S2420" t="str">
            <v>-</v>
          </cell>
        </row>
        <row r="2421">
          <cell r="B2421" t="str">
            <v xml:space="preserve">  FEBRUARY</v>
          </cell>
          <cell r="C2421" t="str">
            <v>-</v>
          </cell>
          <cell r="D2421" t="str">
            <v>-</v>
          </cell>
          <cell r="E2421" t="str">
            <v>-</v>
          </cell>
          <cell r="F2421" t="str">
            <v>-</v>
          </cell>
          <cell r="G2421" t="str">
            <v>-</v>
          </cell>
          <cell r="H2421" t="str">
            <v>-</v>
          </cell>
          <cell r="I2421">
            <v>0</v>
          </cell>
          <cell r="J2421">
            <v>0</v>
          </cell>
          <cell r="K2421">
            <v>0</v>
          </cell>
          <cell r="L2421" t="str">
            <v>-</v>
          </cell>
          <cell r="M2421" t="str">
            <v>-</v>
          </cell>
          <cell r="N2421" t="str">
            <v>-</v>
          </cell>
          <cell r="O2421" t="str">
            <v>-</v>
          </cell>
          <cell r="P2421" t="str">
            <v>-</v>
          </cell>
          <cell r="Q2421" t="str">
            <v>-</v>
          </cell>
          <cell r="R2421" t="str">
            <v>-</v>
          </cell>
          <cell r="S2421" t="str">
            <v>-</v>
          </cell>
        </row>
        <row r="2422">
          <cell r="B2422" t="str">
            <v xml:space="preserve">  MARCH</v>
          </cell>
          <cell r="C2422" t="str">
            <v>-</v>
          </cell>
          <cell r="D2422" t="str">
            <v>-</v>
          </cell>
          <cell r="E2422" t="str">
            <v>-</v>
          </cell>
          <cell r="F2422" t="str">
            <v>-</v>
          </cell>
          <cell r="G2422" t="str">
            <v>-</v>
          </cell>
          <cell r="H2422" t="str">
            <v>-</v>
          </cell>
          <cell r="I2422">
            <v>0</v>
          </cell>
          <cell r="J2422">
            <v>0</v>
          </cell>
          <cell r="K2422">
            <v>0</v>
          </cell>
          <cell r="L2422" t="str">
            <v>-</v>
          </cell>
          <cell r="M2422" t="str">
            <v>-</v>
          </cell>
          <cell r="N2422" t="str">
            <v>-</v>
          </cell>
          <cell r="O2422" t="str">
            <v>-</v>
          </cell>
          <cell r="P2422" t="str">
            <v>-</v>
          </cell>
          <cell r="Q2422" t="str">
            <v>-</v>
          </cell>
          <cell r="R2422" t="str">
            <v>-</v>
          </cell>
          <cell r="S2422" t="str">
            <v>-</v>
          </cell>
        </row>
        <row r="2423">
          <cell r="B2423" t="str">
            <v xml:space="preserve">  APRIL</v>
          </cell>
          <cell r="C2423" t="str">
            <v>-</v>
          </cell>
          <cell r="D2423" t="str">
            <v>-</v>
          </cell>
          <cell r="E2423" t="str">
            <v>-</v>
          </cell>
          <cell r="F2423" t="str">
            <v>-</v>
          </cell>
          <cell r="G2423" t="str">
            <v>-</v>
          </cell>
          <cell r="H2423" t="str">
            <v>-</v>
          </cell>
          <cell r="I2423">
            <v>0</v>
          </cell>
          <cell r="J2423">
            <v>0</v>
          </cell>
          <cell r="K2423">
            <v>0</v>
          </cell>
          <cell r="L2423" t="str">
            <v>-</v>
          </cell>
          <cell r="M2423" t="str">
            <v>-</v>
          </cell>
          <cell r="N2423" t="str">
            <v>-</v>
          </cell>
          <cell r="O2423" t="str">
            <v>-</v>
          </cell>
          <cell r="P2423" t="str">
            <v>-</v>
          </cell>
          <cell r="Q2423" t="str">
            <v>-</v>
          </cell>
          <cell r="R2423" t="str">
            <v>-</v>
          </cell>
          <cell r="S2423" t="str">
            <v>-</v>
          </cell>
        </row>
        <row r="2424">
          <cell r="B2424" t="str">
            <v xml:space="preserve">  MAY</v>
          </cell>
          <cell r="C2424" t="str">
            <v>-</v>
          </cell>
          <cell r="D2424" t="str">
            <v>-</v>
          </cell>
          <cell r="E2424" t="str">
            <v>-</v>
          </cell>
          <cell r="F2424" t="str">
            <v>-</v>
          </cell>
          <cell r="G2424" t="str">
            <v>-</v>
          </cell>
          <cell r="H2424" t="str">
            <v>-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 t="str">
            <v>-</v>
          </cell>
          <cell r="N2424" t="str">
            <v>-</v>
          </cell>
          <cell r="O2424" t="str">
            <v>-</v>
          </cell>
          <cell r="P2424" t="str">
            <v>-</v>
          </cell>
          <cell r="Q2424" t="str">
            <v>-</v>
          </cell>
          <cell r="R2424" t="str">
            <v>-</v>
          </cell>
          <cell r="S2424" t="str">
            <v>-</v>
          </cell>
        </row>
        <row r="2425">
          <cell r="B2425" t="str">
            <v xml:space="preserve">  JUNE</v>
          </cell>
          <cell r="C2425" t="str">
            <v>-</v>
          </cell>
          <cell r="D2425">
            <v>121.75</v>
          </cell>
          <cell r="E2425">
            <v>323</v>
          </cell>
          <cell r="F2425">
            <v>491</v>
          </cell>
          <cell r="G2425">
            <v>2100</v>
          </cell>
          <cell r="H2425">
            <v>441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18916</v>
          </cell>
          <cell r="O2425">
            <v>1.1710772846425019</v>
          </cell>
          <cell r="P2425">
            <v>22152.097916297567</v>
          </cell>
          <cell r="Q2425">
            <v>0</v>
          </cell>
          <cell r="R2425">
            <v>0</v>
          </cell>
          <cell r="S2425">
            <v>0</v>
          </cell>
        </row>
        <row r="2426">
          <cell r="B2426" t="str">
            <v xml:space="preserve">  JULY</v>
          </cell>
          <cell r="C2426" t="str">
            <v>-</v>
          </cell>
          <cell r="D2426">
            <v>122.55</v>
          </cell>
          <cell r="E2426">
            <v>325</v>
          </cell>
          <cell r="F2426">
            <v>491</v>
          </cell>
          <cell r="G2426">
            <v>2100</v>
          </cell>
          <cell r="H2426">
            <v>449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18916</v>
          </cell>
          <cell r="O2426">
            <v>1.1858762670936582</v>
          </cell>
          <cell r="P2426">
            <v>22432.035468343638</v>
          </cell>
          <cell r="Q2426">
            <v>0</v>
          </cell>
          <cell r="R2426">
            <v>0</v>
          </cell>
          <cell r="S2426">
            <v>0</v>
          </cell>
        </row>
        <row r="2427">
          <cell r="B2427" t="str">
            <v xml:space="preserve">  AUGUST</v>
          </cell>
          <cell r="C2427" t="str">
            <v>-</v>
          </cell>
          <cell r="D2427">
            <v>122.49</v>
          </cell>
          <cell r="E2427">
            <v>326</v>
          </cell>
          <cell r="F2427">
            <v>493</v>
          </cell>
          <cell r="G2427">
            <v>2100</v>
          </cell>
          <cell r="H2427">
            <v>452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18916</v>
          </cell>
          <cell r="O2427">
            <v>1.1909377719812502</v>
          </cell>
          <cell r="P2427">
            <v>22527.778894797328</v>
          </cell>
          <cell r="Q2427">
            <v>0</v>
          </cell>
          <cell r="R2427">
            <v>0</v>
          </cell>
          <cell r="S2427">
            <v>0</v>
          </cell>
        </row>
        <row r="2428">
          <cell r="B2428" t="str">
            <v xml:space="preserve">  SEPTEMBER</v>
          </cell>
          <cell r="C2428" t="str">
            <v>-</v>
          </cell>
          <cell r="D2428">
            <v>123.27</v>
          </cell>
          <cell r="E2428">
            <v>330</v>
          </cell>
          <cell r="F2428">
            <v>495</v>
          </cell>
          <cell r="G2428">
            <v>2100</v>
          </cell>
          <cell r="H2428">
            <v>462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18916</v>
          </cell>
          <cell r="O2428">
            <v>1.2091382084425562</v>
          </cell>
          <cell r="P2428">
            <v>22872.058350899391</v>
          </cell>
          <cell r="Q2428">
            <v>0</v>
          </cell>
          <cell r="R2428">
            <v>0</v>
          </cell>
          <cell r="S2428">
            <v>0</v>
          </cell>
        </row>
        <row r="2429">
          <cell r="B2429" t="str">
            <v xml:space="preserve">  OCTOBER</v>
          </cell>
          <cell r="C2429" t="str">
            <v>-</v>
          </cell>
          <cell r="D2429">
            <v>139.13999999999999</v>
          </cell>
          <cell r="E2429">
            <v>376</v>
          </cell>
          <cell r="F2429">
            <v>511</v>
          </cell>
          <cell r="G2429">
            <v>4300</v>
          </cell>
          <cell r="H2429">
            <v>500</v>
          </cell>
          <cell r="I2429">
            <v>0</v>
          </cell>
          <cell r="J2429">
            <v>0</v>
          </cell>
          <cell r="K2429">
            <v>552</v>
          </cell>
          <cell r="L2429">
            <v>552</v>
          </cell>
          <cell r="M2429">
            <v>552</v>
          </cell>
          <cell r="N2429">
            <v>18916</v>
          </cell>
          <cell r="O2429">
            <v>1.4844546170633128</v>
          </cell>
          <cell r="P2429">
            <v>28079.943536369625</v>
          </cell>
          <cell r="Q2429">
            <v>10441632</v>
          </cell>
          <cell r="R2429">
            <v>15500128.832076034</v>
          </cell>
          <cell r="S2429">
            <v>5058496.8320760336</v>
          </cell>
        </row>
        <row r="2430">
          <cell r="B2430" t="str">
            <v xml:space="preserve">  NOVEMBER</v>
          </cell>
          <cell r="C2430" t="str">
            <v>-</v>
          </cell>
          <cell r="D2430">
            <v>140.15</v>
          </cell>
          <cell r="E2430">
            <v>393</v>
          </cell>
          <cell r="F2430">
            <v>511</v>
          </cell>
          <cell r="G2430">
            <v>4300</v>
          </cell>
          <cell r="H2430">
            <v>510</v>
          </cell>
          <cell r="I2430">
            <v>0</v>
          </cell>
          <cell r="J2430">
            <v>0</v>
          </cell>
          <cell r="K2430">
            <v>552</v>
          </cell>
          <cell r="L2430">
            <v>0</v>
          </cell>
          <cell r="M2430">
            <v>0</v>
          </cell>
          <cell r="N2430">
            <v>18916</v>
          </cell>
          <cell r="O2430">
            <v>1.5043363334667683</v>
          </cell>
          <cell r="P2430">
            <v>28456.026083857389</v>
          </cell>
          <cell r="Q2430">
            <v>0</v>
          </cell>
          <cell r="R2430">
            <v>0</v>
          </cell>
          <cell r="S2430">
            <v>0</v>
          </cell>
        </row>
        <row r="2431">
          <cell r="B2431" t="str">
            <v xml:space="preserve">  DECEMBER</v>
          </cell>
          <cell r="C2431" t="str">
            <v>-</v>
          </cell>
          <cell r="D2431">
            <v>140.32</v>
          </cell>
          <cell r="E2431">
            <v>393</v>
          </cell>
          <cell r="F2431">
            <v>511</v>
          </cell>
          <cell r="G2431">
            <v>4300</v>
          </cell>
          <cell r="H2431">
            <v>510</v>
          </cell>
          <cell r="I2431">
            <v>0</v>
          </cell>
          <cell r="J2431">
            <v>0</v>
          </cell>
          <cell r="K2431">
            <v>552</v>
          </cell>
          <cell r="L2431">
            <v>0</v>
          </cell>
          <cell r="M2431">
            <v>0</v>
          </cell>
          <cell r="N2431">
            <v>18916</v>
          </cell>
          <cell r="O2431">
            <v>1.5047973295799384</v>
          </cell>
          <cell r="P2431">
            <v>28464.746286334113</v>
          </cell>
          <cell r="Q2431">
            <v>0</v>
          </cell>
          <cell r="R2431">
            <v>0</v>
          </cell>
          <cell r="S2431">
            <v>0</v>
          </cell>
        </row>
        <row r="2432">
          <cell r="A2432" t="str">
            <v>2006</v>
          </cell>
          <cell r="B2432" t="str">
            <v xml:space="preserve">  JANUARY</v>
          </cell>
          <cell r="C2432" t="str">
            <v>-</v>
          </cell>
          <cell r="D2432" t="str">
            <v>-</v>
          </cell>
          <cell r="E2432" t="str">
            <v>-</v>
          </cell>
          <cell r="F2432" t="str">
            <v>-</v>
          </cell>
          <cell r="G2432" t="str">
            <v>-</v>
          </cell>
          <cell r="H2432" t="str">
            <v>-</v>
          </cell>
          <cell r="I2432">
            <v>0</v>
          </cell>
          <cell r="J2432">
            <v>0</v>
          </cell>
          <cell r="K2432">
            <v>552</v>
          </cell>
          <cell r="L2432" t="str">
            <v>-</v>
          </cell>
          <cell r="M2432" t="str">
            <v>-</v>
          </cell>
          <cell r="N2432">
            <v>18916</v>
          </cell>
          <cell r="O2432">
            <v>0.25</v>
          </cell>
          <cell r="P2432">
            <v>4729</v>
          </cell>
          <cell r="Q2432">
            <v>0</v>
          </cell>
          <cell r="R2432">
            <v>0</v>
          </cell>
          <cell r="S2432">
            <v>0</v>
          </cell>
        </row>
        <row r="2433">
          <cell r="B2433" t="str">
            <v xml:space="preserve">  FEBRUARY</v>
          </cell>
          <cell r="C2433" t="str">
            <v>-</v>
          </cell>
          <cell r="D2433" t="str">
            <v>-</v>
          </cell>
          <cell r="E2433" t="str">
            <v>-</v>
          </cell>
          <cell r="F2433" t="str">
            <v>-</v>
          </cell>
          <cell r="G2433" t="str">
            <v>-</v>
          </cell>
          <cell r="H2433" t="str">
            <v>-</v>
          </cell>
          <cell r="I2433">
            <v>0</v>
          </cell>
          <cell r="J2433">
            <v>0</v>
          </cell>
          <cell r="K2433">
            <v>552</v>
          </cell>
          <cell r="L2433" t="str">
            <v>-</v>
          </cell>
          <cell r="M2433" t="str">
            <v>-</v>
          </cell>
          <cell r="N2433">
            <v>18916</v>
          </cell>
          <cell r="O2433">
            <v>0.25</v>
          </cell>
          <cell r="P2433">
            <v>4729</v>
          </cell>
          <cell r="Q2433">
            <v>0</v>
          </cell>
          <cell r="R2433">
            <v>0</v>
          </cell>
          <cell r="S2433">
            <v>0</v>
          </cell>
        </row>
        <row r="2434">
          <cell r="B2434" t="str">
            <v xml:space="preserve">  MARCH</v>
          </cell>
          <cell r="C2434" t="str">
            <v>-</v>
          </cell>
          <cell r="D2434" t="str">
            <v>-</v>
          </cell>
          <cell r="E2434" t="str">
            <v>-</v>
          </cell>
          <cell r="F2434" t="str">
            <v>-</v>
          </cell>
          <cell r="G2434" t="str">
            <v>-</v>
          </cell>
          <cell r="H2434" t="str">
            <v>-</v>
          </cell>
          <cell r="I2434">
            <v>0</v>
          </cell>
          <cell r="J2434">
            <v>0</v>
          </cell>
          <cell r="K2434">
            <v>552</v>
          </cell>
          <cell r="L2434" t="str">
            <v>-</v>
          </cell>
          <cell r="M2434" t="str">
            <v>-</v>
          </cell>
          <cell r="N2434">
            <v>18916</v>
          </cell>
          <cell r="O2434">
            <v>0.25</v>
          </cell>
          <cell r="P2434">
            <v>4729</v>
          </cell>
          <cell r="Q2434">
            <v>0</v>
          </cell>
          <cell r="R2434">
            <v>0</v>
          </cell>
          <cell r="S2434">
            <v>0</v>
          </cell>
        </row>
        <row r="2435">
          <cell r="B2435" t="str">
            <v xml:space="preserve">  APRIL</v>
          </cell>
          <cell r="C2435" t="str">
            <v>-</v>
          </cell>
          <cell r="D2435" t="str">
            <v>-</v>
          </cell>
          <cell r="E2435" t="str">
            <v>-</v>
          </cell>
          <cell r="F2435" t="str">
            <v>-</v>
          </cell>
          <cell r="G2435" t="str">
            <v>-</v>
          </cell>
          <cell r="H2435" t="str">
            <v>-</v>
          </cell>
          <cell r="I2435">
            <v>0</v>
          </cell>
          <cell r="J2435">
            <v>0</v>
          </cell>
          <cell r="K2435">
            <v>552</v>
          </cell>
          <cell r="L2435" t="str">
            <v>-</v>
          </cell>
          <cell r="M2435" t="str">
            <v>-</v>
          </cell>
          <cell r="N2435">
            <v>18916</v>
          </cell>
          <cell r="O2435">
            <v>0.25</v>
          </cell>
          <cell r="P2435">
            <v>4729</v>
          </cell>
          <cell r="Q2435">
            <v>0</v>
          </cell>
          <cell r="R2435">
            <v>0</v>
          </cell>
          <cell r="S2435">
            <v>0</v>
          </cell>
        </row>
        <row r="2436">
          <cell r="B2436" t="str">
            <v xml:space="preserve">  MAY</v>
          </cell>
          <cell r="C2436" t="str">
            <v>-</v>
          </cell>
          <cell r="D2436" t="str">
            <v>-</v>
          </cell>
          <cell r="E2436" t="str">
            <v>-</v>
          </cell>
          <cell r="F2436" t="str">
            <v>-</v>
          </cell>
          <cell r="G2436" t="str">
            <v>-</v>
          </cell>
          <cell r="H2436" t="str">
            <v>-</v>
          </cell>
          <cell r="I2436">
            <v>0</v>
          </cell>
          <cell r="J2436">
            <v>0</v>
          </cell>
          <cell r="K2436">
            <v>552</v>
          </cell>
          <cell r="L2436" t="str">
            <v>-</v>
          </cell>
          <cell r="M2436" t="str">
            <v>-</v>
          </cell>
          <cell r="N2436">
            <v>18916</v>
          </cell>
          <cell r="O2436">
            <v>0.25</v>
          </cell>
          <cell r="P2436">
            <v>4729</v>
          </cell>
          <cell r="Q2436">
            <v>0</v>
          </cell>
          <cell r="R2436">
            <v>0</v>
          </cell>
          <cell r="S2436">
            <v>0</v>
          </cell>
        </row>
        <row r="2437">
          <cell r="B2437" t="str">
            <v xml:space="preserve">  JUNE</v>
          </cell>
          <cell r="C2437" t="str">
            <v>-</v>
          </cell>
          <cell r="D2437" t="str">
            <v>-</v>
          </cell>
          <cell r="E2437" t="str">
            <v>-</v>
          </cell>
          <cell r="F2437" t="str">
            <v>-</v>
          </cell>
          <cell r="G2437" t="str">
            <v>-</v>
          </cell>
          <cell r="H2437" t="str">
            <v>-</v>
          </cell>
          <cell r="I2437">
            <v>0</v>
          </cell>
          <cell r="J2437">
            <v>0</v>
          </cell>
          <cell r="K2437">
            <v>552</v>
          </cell>
          <cell r="L2437" t="str">
            <v>-</v>
          </cell>
          <cell r="M2437" t="str">
            <v>-</v>
          </cell>
          <cell r="N2437">
            <v>18916</v>
          </cell>
          <cell r="O2437">
            <v>0.25</v>
          </cell>
          <cell r="P2437">
            <v>4729</v>
          </cell>
          <cell r="Q2437">
            <v>0</v>
          </cell>
          <cell r="R2437">
            <v>0</v>
          </cell>
          <cell r="S2437">
            <v>0</v>
          </cell>
        </row>
        <row r="2438">
          <cell r="B2438" t="str">
            <v xml:space="preserve">  JULY</v>
          </cell>
          <cell r="C2438" t="str">
            <v>-</v>
          </cell>
          <cell r="D2438" t="str">
            <v>-</v>
          </cell>
          <cell r="E2438" t="str">
            <v>-</v>
          </cell>
          <cell r="F2438" t="str">
            <v>-</v>
          </cell>
          <cell r="G2438" t="str">
            <v>-</v>
          </cell>
          <cell r="H2438" t="str">
            <v>-</v>
          </cell>
          <cell r="I2438">
            <v>0</v>
          </cell>
          <cell r="J2438">
            <v>0</v>
          </cell>
          <cell r="K2438">
            <v>552</v>
          </cell>
          <cell r="L2438" t="str">
            <v>-</v>
          </cell>
          <cell r="M2438" t="str">
            <v>-</v>
          </cell>
          <cell r="N2438">
            <v>18916</v>
          </cell>
          <cell r="O2438">
            <v>0.25</v>
          </cell>
          <cell r="P2438">
            <v>4729</v>
          </cell>
          <cell r="Q2438">
            <v>0</v>
          </cell>
          <cell r="R2438">
            <v>0</v>
          </cell>
          <cell r="S2438">
            <v>0</v>
          </cell>
        </row>
        <row r="2439">
          <cell r="B2439" t="str">
            <v xml:space="preserve">  AUGUST</v>
          </cell>
          <cell r="C2439" t="str">
            <v>-</v>
          </cell>
          <cell r="D2439" t="str">
            <v>-</v>
          </cell>
          <cell r="E2439" t="str">
            <v>-</v>
          </cell>
          <cell r="F2439" t="str">
            <v>-</v>
          </cell>
          <cell r="G2439" t="str">
            <v>-</v>
          </cell>
          <cell r="H2439" t="str">
            <v>-</v>
          </cell>
          <cell r="I2439">
            <v>0</v>
          </cell>
          <cell r="J2439">
            <v>0</v>
          </cell>
          <cell r="K2439">
            <v>552</v>
          </cell>
          <cell r="L2439" t="str">
            <v>-</v>
          </cell>
          <cell r="M2439" t="str">
            <v>-</v>
          </cell>
          <cell r="N2439">
            <v>18916</v>
          </cell>
          <cell r="O2439">
            <v>0.25</v>
          </cell>
          <cell r="P2439">
            <v>4729</v>
          </cell>
          <cell r="Q2439">
            <v>0</v>
          </cell>
          <cell r="R2439">
            <v>0</v>
          </cell>
          <cell r="S2439">
            <v>0</v>
          </cell>
        </row>
        <row r="2440">
          <cell r="B2440" t="str">
            <v xml:space="preserve">  SEPTEMBER</v>
          </cell>
          <cell r="C2440" t="str">
            <v>-</v>
          </cell>
          <cell r="D2440" t="str">
            <v>-</v>
          </cell>
          <cell r="E2440" t="str">
            <v>-</v>
          </cell>
          <cell r="F2440" t="str">
            <v>-</v>
          </cell>
          <cell r="G2440" t="str">
            <v>-</v>
          </cell>
          <cell r="H2440" t="str">
            <v>-</v>
          </cell>
          <cell r="I2440">
            <v>0</v>
          </cell>
          <cell r="J2440">
            <v>0</v>
          </cell>
          <cell r="K2440">
            <v>552</v>
          </cell>
          <cell r="L2440" t="str">
            <v>-</v>
          </cell>
          <cell r="M2440" t="str">
            <v>-</v>
          </cell>
          <cell r="N2440">
            <v>18916</v>
          </cell>
          <cell r="O2440">
            <v>0.25</v>
          </cell>
          <cell r="P2440">
            <v>4729</v>
          </cell>
          <cell r="Q2440">
            <v>0</v>
          </cell>
          <cell r="R2440">
            <v>0</v>
          </cell>
          <cell r="S2440">
            <v>0</v>
          </cell>
        </row>
        <row r="2441">
          <cell r="B2441" t="str">
            <v xml:space="preserve">  OCTOBER</v>
          </cell>
          <cell r="C2441" t="str">
            <v>-</v>
          </cell>
          <cell r="D2441" t="str">
            <v>-</v>
          </cell>
          <cell r="E2441" t="str">
            <v>-</v>
          </cell>
          <cell r="F2441" t="str">
            <v>-</v>
          </cell>
          <cell r="G2441" t="str">
            <v>-</v>
          </cell>
          <cell r="H2441" t="str">
            <v>-</v>
          </cell>
          <cell r="I2441">
            <v>0</v>
          </cell>
          <cell r="J2441">
            <v>0</v>
          </cell>
          <cell r="K2441">
            <v>552</v>
          </cell>
          <cell r="L2441" t="str">
            <v>-</v>
          </cell>
          <cell r="M2441" t="str">
            <v>-</v>
          </cell>
          <cell r="N2441">
            <v>18916</v>
          </cell>
          <cell r="O2441">
            <v>0.25</v>
          </cell>
          <cell r="P2441">
            <v>4729</v>
          </cell>
          <cell r="Q2441">
            <v>0</v>
          </cell>
          <cell r="R2441">
            <v>0</v>
          </cell>
          <cell r="S2441">
            <v>0</v>
          </cell>
        </row>
        <row r="2442">
          <cell r="B2442" t="str">
            <v xml:space="preserve">  NOVEMBER</v>
          </cell>
          <cell r="C2442" t="str">
            <v>-</v>
          </cell>
          <cell r="D2442" t="str">
            <v>-</v>
          </cell>
          <cell r="E2442" t="str">
            <v>-</v>
          </cell>
          <cell r="F2442" t="str">
            <v>-</v>
          </cell>
          <cell r="G2442" t="str">
            <v>-</v>
          </cell>
          <cell r="H2442" t="str">
            <v>-</v>
          </cell>
          <cell r="I2442">
            <v>0</v>
          </cell>
          <cell r="J2442">
            <v>0</v>
          </cell>
          <cell r="K2442">
            <v>552</v>
          </cell>
          <cell r="L2442" t="str">
            <v>-</v>
          </cell>
          <cell r="M2442" t="str">
            <v>-</v>
          </cell>
          <cell r="N2442">
            <v>18916</v>
          </cell>
          <cell r="O2442">
            <v>0.25</v>
          </cell>
          <cell r="P2442">
            <v>4729</v>
          </cell>
          <cell r="Q2442">
            <v>0</v>
          </cell>
          <cell r="R2442">
            <v>0</v>
          </cell>
          <cell r="S2442">
            <v>0</v>
          </cell>
        </row>
        <row r="2444">
          <cell r="A2444" t="str">
            <v xml:space="preserve"> </v>
          </cell>
          <cell r="B2444" t="str">
            <v>T O T A L</v>
          </cell>
          <cell r="C2444" t="str">
            <v>Pay Item</v>
          </cell>
          <cell r="E2444" t="str">
            <v>:</v>
          </cell>
          <cell r="F2444" t="str">
            <v>IV-2-8-Un</v>
          </cell>
          <cell r="J2444">
            <v>0</v>
          </cell>
          <cell r="K2444" t="str">
            <v>-</v>
          </cell>
          <cell r="L2444">
            <v>552</v>
          </cell>
          <cell r="M2444">
            <v>552</v>
          </cell>
          <cell r="O2444" t="str">
            <v>-</v>
          </cell>
          <cell r="Q2444">
            <v>10441632</v>
          </cell>
          <cell r="R2444">
            <v>15500128.832076034</v>
          </cell>
          <cell r="S2444">
            <v>5058496.8320760336</v>
          </cell>
        </row>
        <row r="2446">
          <cell r="A2446" t="str">
            <v xml:space="preserve">   L : Labour</v>
          </cell>
          <cell r="E2446" t="str">
            <v xml:space="preserve">    C : Cement</v>
          </cell>
          <cell r="J2446" t="str">
            <v xml:space="preserve">    S : Steel</v>
          </cell>
          <cell r="N2446" t="str">
            <v xml:space="preserve">    F : Fuel</v>
          </cell>
          <cell r="R2446" t="str">
            <v xml:space="preserve">    M : Material</v>
          </cell>
        </row>
        <row r="2447">
          <cell r="A2447" t="str">
            <v xml:space="preserve">   Economic Indicators Table 1.3</v>
          </cell>
          <cell r="E2447" t="str">
            <v xml:space="preserve">         Economic Indicators Table 1.11</v>
          </cell>
          <cell r="J2447" t="str">
            <v xml:space="preserve">         Economic Indicators Table 1.11</v>
          </cell>
          <cell r="N2447" t="str">
            <v xml:space="preserve">         "Official Diesel Oil Selling Price"</v>
          </cell>
          <cell r="R2447" t="str">
            <v xml:space="preserve">         Economic Indicators Table 1.15</v>
          </cell>
        </row>
        <row r="2448">
          <cell r="A2448" t="str">
            <v xml:space="preserve">   Consumer Price Indices for 43 Cities &amp; Changes</v>
          </cell>
          <cell r="E2448" t="str">
            <v xml:space="preserve">         Wholesale Price Indices of Manufacturing Commodities</v>
          </cell>
          <cell r="J2448" t="str">
            <v xml:space="preserve">         Wholesale Price Indices of Manufacturing Commodities</v>
          </cell>
          <cell r="N2448" t="str">
            <v xml:space="preserve">         Actual cost of high speed diesel</v>
          </cell>
          <cell r="R2448" t="str">
            <v xml:space="preserve">         Wholesale Price Indices of Construction Materials</v>
          </cell>
        </row>
        <row r="2449">
          <cell r="A2449" t="str">
            <v xml:space="preserve">   Sub-Sector General Index for Bandar Lampung</v>
          </cell>
          <cell r="E2449" t="str">
            <v xml:space="preserve">         Sub-Sector 17, Non Metallic Mineral Products</v>
          </cell>
          <cell r="J2449" t="str">
            <v xml:space="preserve">         Sub-Sector 19, Iron and Steel Products</v>
          </cell>
          <cell r="N2449" t="str">
            <v xml:space="preserve">         Estabilished by Pertamina Oil Company</v>
          </cell>
          <cell r="R2449" t="str">
            <v xml:space="preserve">         Sub-Sector 2, Public Works in Agriculture</v>
          </cell>
        </row>
        <row r="2451">
          <cell r="A2451" t="str">
            <v>Pn  =  A +  L(Ln/Lo) + C(Cn/Co) + S(Sn/So) + F(Fn/Fo) + M(Mn/Mo)</v>
          </cell>
        </row>
        <row r="2452">
          <cell r="A2452" t="str">
            <v>CALCULATION OF ESCALATION PAYMENT</v>
          </cell>
        </row>
        <row r="2453">
          <cell r="A2453" t="str">
            <v>CONTRACT PACKAGE</v>
          </cell>
          <cell r="C2453" t="str">
            <v>:</v>
          </cell>
          <cell r="D2453" t="str">
            <v>WAY CURUP IRRIGATION SUB-PROJECT PTSL-II</v>
          </cell>
          <cell r="Q2453" t="str">
            <v>CONTRACTOR</v>
          </cell>
          <cell r="R2453" t="str">
            <v>:     PT. ADHI KARYA (Persero) Tbk</v>
          </cell>
        </row>
        <row r="2454">
          <cell r="A2454" t="str">
            <v>CONTRACT NO. / DATE</v>
          </cell>
          <cell r="C2454" t="str">
            <v>:</v>
          </cell>
          <cell r="D2454" t="str">
            <v>HK.02.07-Ag.0801/WILIII/01 ,  Date : May 14th, 2004</v>
          </cell>
          <cell r="Q2454" t="str">
            <v>CONSULTANT</v>
          </cell>
          <cell r="R2454" t="str">
            <v>:     NIPPON KOEI (In Associated)</v>
          </cell>
        </row>
        <row r="2456">
          <cell r="A2456" t="str">
            <v xml:space="preserve"> PAY ITEM</v>
          </cell>
          <cell r="C2456" t="str">
            <v>:</v>
          </cell>
          <cell r="D2456" t="str">
            <v>IV - 2 - 9</v>
          </cell>
          <cell r="I2456" t="str">
            <v xml:space="preserve"> DESCRIPTION :</v>
          </cell>
          <cell r="J2456" t="str">
            <v>Gabion Mattress</v>
          </cell>
          <cell r="M2456" t="str">
            <v>QUANTITIES</v>
          </cell>
          <cell r="N2456" t="str">
            <v>ORIGINAL</v>
          </cell>
          <cell r="P2456" t="str">
            <v>CURRENT</v>
          </cell>
          <cell r="Q2456" t="str">
            <v>ORIGINAL</v>
          </cell>
          <cell r="R2456" t="str">
            <v>CURRENT</v>
          </cell>
        </row>
        <row r="2457">
          <cell r="A2457" t="str">
            <v xml:space="preserve"> COMPONENT</v>
          </cell>
          <cell r="C2457" t="str">
            <v>A</v>
          </cell>
          <cell r="D2457" t="str">
            <v>L</v>
          </cell>
          <cell r="E2457" t="str">
            <v>C</v>
          </cell>
          <cell r="F2457" t="str">
            <v>S</v>
          </cell>
          <cell r="G2457" t="str">
            <v>F</v>
          </cell>
          <cell r="H2457" t="str">
            <v>M</v>
          </cell>
          <cell r="I2457" t="str">
            <v xml:space="preserve"> QUANTITIES   :</v>
          </cell>
          <cell r="J2457">
            <v>0.1</v>
          </cell>
          <cell r="K2457" t="str">
            <v>cu.m</v>
          </cell>
          <cell r="M2457" t="str">
            <v>FOR</v>
          </cell>
          <cell r="N2457" t="str">
            <v>UNIT PRICE</v>
          </cell>
          <cell r="O2457" t="str">
            <v>FACTOR</v>
          </cell>
          <cell r="P2457" t="str">
            <v>UNIT PRICE</v>
          </cell>
          <cell r="Q2457" t="str">
            <v>AMOUNT</v>
          </cell>
          <cell r="R2457" t="str">
            <v>AMOUNT</v>
          </cell>
          <cell r="S2457" t="str">
            <v>PRICE ESCALATION</v>
          </cell>
        </row>
        <row r="2458">
          <cell r="A2458" t="str">
            <v xml:space="preserve"> COST FACTOR</v>
          </cell>
          <cell r="C2458">
            <v>0.25</v>
          </cell>
          <cell r="D2458">
            <v>0.15</v>
          </cell>
          <cell r="E2458" t="str">
            <v>-</v>
          </cell>
          <cell r="F2458" t="str">
            <v>-</v>
          </cell>
          <cell r="G2458" t="str">
            <v>-</v>
          </cell>
          <cell r="H2458">
            <v>0.6</v>
          </cell>
          <cell r="I2458" t="str">
            <v>SCHEDULE QUANTITIES</v>
          </cell>
          <cell r="K2458" t="str">
            <v>ACTUAL QUANTITIES (MC)</v>
          </cell>
          <cell r="M2458" t="str">
            <v>ESCALATION</v>
          </cell>
          <cell r="N2458" t="str">
            <v>Ho</v>
          </cell>
          <cell r="O2458" t="str">
            <v>Pn</v>
          </cell>
          <cell r="P2458" t="str">
            <v>Hn</v>
          </cell>
          <cell r="Q2458" t="str">
            <v>Io</v>
          </cell>
          <cell r="R2458" t="str">
            <v>In</v>
          </cell>
          <cell r="S2458" t="str">
            <v>PAYMENT</v>
          </cell>
        </row>
        <row r="2459">
          <cell r="A2459" t="str">
            <v xml:space="preserve"> ZERO INDEX / DEC 2002</v>
          </cell>
          <cell r="C2459" t="str">
            <v>-</v>
          </cell>
          <cell r="D2459">
            <v>110.63</v>
          </cell>
          <cell r="E2459">
            <v>294</v>
          </cell>
          <cell r="F2459">
            <v>345</v>
          </cell>
          <cell r="G2459">
            <v>1650</v>
          </cell>
          <cell r="H2459">
            <v>350</v>
          </cell>
          <cell r="I2459" t="str">
            <v>CUMULATIVE</v>
          </cell>
          <cell r="J2459" t="str">
            <v>MONTHLY</v>
          </cell>
          <cell r="K2459" t="str">
            <v>CUMULATIVE</v>
          </cell>
          <cell r="L2459" t="str">
            <v>MONTHLY</v>
          </cell>
          <cell r="M2459" t="str">
            <v>PAYMENT</v>
          </cell>
        </row>
        <row r="2460">
          <cell r="A2460">
            <v>1</v>
          </cell>
          <cell r="B2460">
            <v>2</v>
          </cell>
          <cell r="C2460">
            <v>3</v>
          </cell>
          <cell r="D2460">
            <v>4</v>
          </cell>
          <cell r="E2460">
            <v>5</v>
          </cell>
          <cell r="F2460">
            <v>6</v>
          </cell>
          <cell r="G2460">
            <v>7</v>
          </cell>
          <cell r="H2460">
            <v>8</v>
          </cell>
          <cell r="I2460">
            <v>9</v>
          </cell>
          <cell r="J2460">
            <v>10</v>
          </cell>
          <cell r="K2460">
            <v>11</v>
          </cell>
          <cell r="L2460">
            <v>12</v>
          </cell>
          <cell r="M2460">
            <v>13</v>
          </cell>
          <cell r="N2460">
            <v>14</v>
          </cell>
          <cell r="O2460">
            <v>15</v>
          </cell>
          <cell r="P2460" t="str">
            <v>16=14x15</v>
          </cell>
          <cell r="Q2460" t="str">
            <v>17=13x14</v>
          </cell>
          <cell r="R2460" t="str">
            <v>18=13x16</v>
          </cell>
          <cell r="S2460" t="str">
            <v>19=18-17</v>
          </cell>
        </row>
        <row r="2462">
          <cell r="A2462" t="str">
            <v>2004</v>
          </cell>
          <cell r="B2462" t="str">
            <v xml:space="preserve">  JUNE</v>
          </cell>
          <cell r="C2462" t="str">
            <v>-</v>
          </cell>
          <cell r="D2462" t="str">
            <v>-</v>
          </cell>
          <cell r="E2462" t="str">
            <v>-</v>
          </cell>
          <cell r="F2462" t="str">
            <v>-</v>
          </cell>
          <cell r="G2462" t="str">
            <v>-</v>
          </cell>
          <cell r="H2462" t="str">
            <v>-</v>
          </cell>
          <cell r="I2462">
            <v>0</v>
          </cell>
          <cell r="J2462">
            <v>0</v>
          </cell>
          <cell r="K2462" t="str">
            <v>-</v>
          </cell>
          <cell r="L2462" t="str">
            <v>-</v>
          </cell>
          <cell r="M2462" t="str">
            <v>-</v>
          </cell>
          <cell r="N2462" t="str">
            <v>-</v>
          </cell>
          <cell r="O2462" t="str">
            <v>-</v>
          </cell>
          <cell r="P2462" t="str">
            <v>-</v>
          </cell>
          <cell r="Q2462" t="str">
            <v>-</v>
          </cell>
          <cell r="R2462" t="str">
            <v>-</v>
          </cell>
          <cell r="S2462" t="str">
            <v>-</v>
          </cell>
        </row>
        <row r="2463">
          <cell r="B2463" t="str">
            <v xml:space="preserve">  JULY</v>
          </cell>
          <cell r="C2463" t="str">
            <v>-</v>
          </cell>
          <cell r="D2463" t="str">
            <v>-</v>
          </cell>
          <cell r="E2463" t="str">
            <v>-</v>
          </cell>
          <cell r="F2463" t="str">
            <v>-</v>
          </cell>
          <cell r="G2463" t="str">
            <v>-</v>
          </cell>
          <cell r="H2463" t="str">
            <v>-</v>
          </cell>
          <cell r="I2463">
            <v>0</v>
          </cell>
          <cell r="J2463">
            <v>0</v>
          </cell>
          <cell r="K2463">
            <v>0</v>
          </cell>
          <cell r="L2463" t="str">
            <v>-</v>
          </cell>
          <cell r="M2463" t="str">
            <v>-</v>
          </cell>
          <cell r="N2463" t="str">
            <v>-</v>
          </cell>
          <cell r="O2463" t="str">
            <v>-</v>
          </cell>
          <cell r="P2463" t="str">
            <v>-</v>
          </cell>
          <cell r="Q2463" t="str">
            <v>-</v>
          </cell>
          <cell r="R2463" t="str">
            <v>-</v>
          </cell>
          <cell r="S2463" t="str">
            <v>-</v>
          </cell>
        </row>
        <row r="2464">
          <cell r="B2464" t="str">
            <v xml:space="preserve">  AUGUST</v>
          </cell>
          <cell r="C2464" t="str">
            <v>-</v>
          </cell>
          <cell r="D2464" t="str">
            <v>-</v>
          </cell>
          <cell r="E2464" t="str">
            <v>-</v>
          </cell>
          <cell r="F2464" t="str">
            <v>-</v>
          </cell>
          <cell r="G2464" t="str">
            <v>-</v>
          </cell>
          <cell r="H2464" t="str">
            <v>-</v>
          </cell>
          <cell r="I2464">
            <v>0</v>
          </cell>
          <cell r="J2464">
            <v>0</v>
          </cell>
          <cell r="K2464">
            <v>0</v>
          </cell>
          <cell r="L2464" t="str">
            <v>-</v>
          </cell>
          <cell r="M2464" t="str">
            <v>-</v>
          </cell>
          <cell r="N2464" t="str">
            <v>-</v>
          </cell>
          <cell r="O2464" t="str">
            <v>-</v>
          </cell>
          <cell r="P2464" t="str">
            <v>-</v>
          </cell>
          <cell r="Q2464" t="str">
            <v>-</v>
          </cell>
          <cell r="R2464" t="str">
            <v>-</v>
          </cell>
          <cell r="S2464" t="str">
            <v>-</v>
          </cell>
        </row>
        <row r="2465">
          <cell r="B2465" t="str">
            <v xml:space="preserve">  SEPTEMBER</v>
          </cell>
          <cell r="C2465" t="str">
            <v>-</v>
          </cell>
          <cell r="D2465" t="str">
            <v>-</v>
          </cell>
          <cell r="E2465" t="str">
            <v>-</v>
          </cell>
          <cell r="F2465" t="str">
            <v>-</v>
          </cell>
          <cell r="G2465" t="str">
            <v>-</v>
          </cell>
          <cell r="H2465" t="str">
            <v>-</v>
          </cell>
          <cell r="I2465">
            <v>0</v>
          </cell>
          <cell r="J2465">
            <v>0</v>
          </cell>
          <cell r="K2465">
            <v>0</v>
          </cell>
          <cell r="L2465" t="str">
            <v>-</v>
          </cell>
          <cell r="M2465" t="str">
            <v>-</v>
          </cell>
          <cell r="N2465" t="str">
            <v>-</v>
          </cell>
          <cell r="O2465" t="str">
            <v>-</v>
          </cell>
          <cell r="P2465" t="str">
            <v>-</v>
          </cell>
          <cell r="Q2465" t="str">
            <v>-</v>
          </cell>
          <cell r="R2465" t="str">
            <v>-</v>
          </cell>
          <cell r="S2465" t="str">
            <v>-</v>
          </cell>
        </row>
        <row r="2466">
          <cell r="B2466" t="str">
            <v xml:space="preserve">  OCTOBER</v>
          </cell>
          <cell r="C2466" t="str">
            <v>-</v>
          </cell>
          <cell r="D2466" t="str">
            <v>-</v>
          </cell>
          <cell r="E2466" t="str">
            <v>-</v>
          </cell>
          <cell r="F2466" t="str">
            <v>-</v>
          </cell>
          <cell r="G2466" t="str">
            <v>-</v>
          </cell>
          <cell r="H2466" t="str">
            <v>-</v>
          </cell>
          <cell r="I2466">
            <v>0</v>
          </cell>
          <cell r="J2466">
            <v>0</v>
          </cell>
          <cell r="K2466">
            <v>0</v>
          </cell>
          <cell r="L2466" t="str">
            <v>-</v>
          </cell>
          <cell r="M2466" t="str">
            <v>-</v>
          </cell>
          <cell r="N2466" t="str">
            <v>-</v>
          </cell>
          <cell r="O2466" t="str">
            <v>-</v>
          </cell>
          <cell r="P2466" t="str">
            <v>-</v>
          </cell>
          <cell r="Q2466" t="str">
            <v>-</v>
          </cell>
          <cell r="R2466" t="str">
            <v>-</v>
          </cell>
          <cell r="S2466" t="str">
            <v>-</v>
          </cell>
        </row>
        <row r="2467">
          <cell r="B2467" t="str">
            <v xml:space="preserve">  NOVEMBER</v>
          </cell>
          <cell r="C2467" t="str">
            <v>-</v>
          </cell>
          <cell r="D2467" t="str">
            <v>-</v>
          </cell>
          <cell r="E2467" t="str">
            <v>-</v>
          </cell>
          <cell r="F2467" t="str">
            <v>-</v>
          </cell>
          <cell r="G2467" t="str">
            <v>-</v>
          </cell>
          <cell r="H2467" t="str">
            <v>-</v>
          </cell>
          <cell r="I2467">
            <v>0</v>
          </cell>
          <cell r="J2467">
            <v>0</v>
          </cell>
          <cell r="K2467">
            <v>0</v>
          </cell>
          <cell r="L2467" t="str">
            <v>-</v>
          </cell>
          <cell r="M2467" t="str">
            <v>-</v>
          </cell>
          <cell r="N2467" t="str">
            <v>-</v>
          </cell>
          <cell r="O2467" t="str">
            <v>-</v>
          </cell>
          <cell r="P2467" t="str">
            <v>-</v>
          </cell>
          <cell r="Q2467" t="str">
            <v>-</v>
          </cell>
          <cell r="R2467" t="str">
            <v>-</v>
          </cell>
          <cell r="S2467" t="str">
            <v>-</v>
          </cell>
        </row>
        <row r="2468">
          <cell r="B2468" t="str">
            <v xml:space="preserve">  DECEMBER</v>
          </cell>
          <cell r="C2468" t="str">
            <v>-</v>
          </cell>
          <cell r="D2468" t="str">
            <v>-</v>
          </cell>
          <cell r="E2468" t="str">
            <v>-</v>
          </cell>
          <cell r="F2468" t="str">
            <v>-</v>
          </cell>
          <cell r="G2468" t="str">
            <v>-</v>
          </cell>
          <cell r="H2468" t="str">
            <v>-</v>
          </cell>
          <cell r="I2468">
            <v>0</v>
          </cell>
          <cell r="J2468">
            <v>0</v>
          </cell>
          <cell r="K2468">
            <v>0</v>
          </cell>
          <cell r="L2468" t="str">
            <v>-</v>
          </cell>
          <cell r="M2468" t="str">
            <v>-</v>
          </cell>
          <cell r="N2468" t="str">
            <v>-</v>
          </cell>
          <cell r="O2468" t="str">
            <v>-</v>
          </cell>
          <cell r="P2468" t="str">
            <v>-</v>
          </cell>
          <cell r="Q2468" t="str">
            <v>-</v>
          </cell>
          <cell r="R2468" t="str">
            <v>-</v>
          </cell>
          <cell r="S2468" t="str">
            <v>-</v>
          </cell>
        </row>
        <row r="2469">
          <cell r="A2469" t="str">
            <v>2005</v>
          </cell>
          <cell r="B2469" t="str">
            <v xml:space="preserve">  JANUARY</v>
          </cell>
          <cell r="C2469" t="str">
            <v>-</v>
          </cell>
          <cell r="D2469" t="str">
            <v>-</v>
          </cell>
          <cell r="E2469" t="str">
            <v>-</v>
          </cell>
          <cell r="F2469" t="str">
            <v>-</v>
          </cell>
          <cell r="G2469" t="str">
            <v>-</v>
          </cell>
          <cell r="H2469" t="str">
            <v>-</v>
          </cell>
          <cell r="I2469">
            <v>0</v>
          </cell>
          <cell r="J2469">
            <v>0</v>
          </cell>
          <cell r="K2469">
            <v>0</v>
          </cell>
          <cell r="L2469" t="str">
            <v>-</v>
          </cell>
          <cell r="M2469" t="str">
            <v>-</v>
          </cell>
          <cell r="N2469" t="str">
            <v>-</v>
          </cell>
          <cell r="O2469" t="str">
            <v>-</v>
          </cell>
          <cell r="P2469" t="str">
            <v>-</v>
          </cell>
          <cell r="Q2469" t="str">
            <v>-</v>
          </cell>
          <cell r="R2469" t="str">
            <v>-</v>
          </cell>
          <cell r="S2469" t="str">
            <v>-</v>
          </cell>
        </row>
        <row r="2470">
          <cell r="B2470" t="str">
            <v xml:space="preserve">  FEBRUARY</v>
          </cell>
          <cell r="C2470" t="str">
            <v>-</v>
          </cell>
          <cell r="D2470" t="str">
            <v>-</v>
          </cell>
          <cell r="E2470" t="str">
            <v>-</v>
          </cell>
          <cell r="F2470" t="str">
            <v>-</v>
          </cell>
          <cell r="G2470" t="str">
            <v>-</v>
          </cell>
          <cell r="H2470" t="str">
            <v>-</v>
          </cell>
          <cell r="I2470">
            <v>0</v>
          </cell>
          <cell r="J2470">
            <v>0</v>
          </cell>
          <cell r="K2470">
            <v>0</v>
          </cell>
          <cell r="L2470" t="str">
            <v>-</v>
          </cell>
          <cell r="M2470" t="str">
            <v>-</v>
          </cell>
          <cell r="N2470" t="str">
            <v>-</v>
          </cell>
          <cell r="O2470" t="str">
            <v>-</v>
          </cell>
          <cell r="P2470" t="str">
            <v>-</v>
          </cell>
          <cell r="Q2470" t="str">
            <v>-</v>
          </cell>
          <cell r="R2470" t="str">
            <v>-</v>
          </cell>
          <cell r="S2470" t="str">
            <v>-</v>
          </cell>
        </row>
        <row r="2471">
          <cell r="B2471" t="str">
            <v xml:space="preserve">  MARCH</v>
          </cell>
          <cell r="C2471" t="str">
            <v>-</v>
          </cell>
          <cell r="D2471" t="str">
            <v>-</v>
          </cell>
          <cell r="E2471" t="str">
            <v>-</v>
          </cell>
          <cell r="F2471" t="str">
            <v>-</v>
          </cell>
          <cell r="G2471" t="str">
            <v>-</v>
          </cell>
          <cell r="H2471" t="str">
            <v>-</v>
          </cell>
          <cell r="I2471">
            <v>0</v>
          </cell>
          <cell r="J2471">
            <v>0</v>
          </cell>
          <cell r="K2471">
            <v>0</v>
          </cell>
          <cell r="L2471" t="str">
            <v>-</v>
          </cell>
          <cell r="M2471" t="str">
            <v>-</v>
          </cell>
          <cell r="N2471" t="str">
            <v>-</v>
          </cell>
          <cell r="O2471" t="str">
            <v>-</v>
          </cell>
          <cell r="P2471" t="str">
            <v>-</v>
          </cell>
          <cell r="Q2471" t="str">
            <v>-</v>
          </cell>
          <cell r="R2471" t="str">
            <v>-</v>
          </cell>
          <cell r="S2471" t="str">
            <v>-</v>
          </cell>
        </row>
        <row r="2472">
          <cell r="B2472" t="str">
            <v xml:space="preserve">  APRIL</v>
          </cell>
          <cell r="C2472" t="str">
            <v>-</v>
          </cell>
          <cell r="D2472" t="str">
            <v>-</v>
          </cell>
          <cell r="E2472" t="str">
            <v>-</v>
          </cell>
          <cell r="F2472" t="str">
            <v>-</v>
          </cell>
          <cell r="G2472" t="str">
            <v>-</v>
          </cell>
          <cell r="H2472" t="str">
            <v>-</v>
          </cell>
          <cell r="I2472">
            <v>0</v>
          </cell>
          <cell r="J2472">
            <v>0</v>
          </cell>
          <cell r="K2472">
            <v>0</v>
          </cell>
          <cell r="L2472" t="str">
            <v>-</v>
          </cell>
          <cell r="M2472" t="str">
            <v>-</v>
          </cell>
          <cell r="N2472" t="str">
            <v>-</v>
          </cell>
          <cell r="O2472" t="str">
            <v>-</v>
          </cell>
          <cell r="P2472" t="str">
            <v>-</v>
          </cell>
          <cell r="Q2472" t="str">
            <v>-</v>
          </cell>
          <cell r="R2472" t="str">
            <v>-</v>
          </cell>
          <cell r="S2472" t="str">
            <v>-</v>
          </cell>
        </row>
        <row r="2473">
          <cell r="B2473" t="str">
            <v xml:space="preserve">  MAY</v>
          </cell>
          <cell r="C2473" t="str">
            <v>-</v>
          </cell>
          <cell r="D2473" t="str">
            <v>-</v>
          </cell>
          <cell r="E2473" t="str">
            <v>-</v>
          </cell>
          <cell r="F2473" t="str">
            <v>-</v>
          </cell>
          <cell r="G2473" t="str">
            <v>-</v>
          </cell>
          <cell r="H2473" t="str">
            <v>-</v>
          </cell>
          <cell r="I2473">
            <v>0</v>
          </cell>
          <cell r="J2473">
            <v>0</v>
          </cell>
          <cell r="K2473">
            <v>0</v>
          </cell>
          <cell r="L2473" t="str">
            <v xml:space="preserve">-     </v>
          </cell>
          <cell r="M2473" t="str">
            <v>-</v>
          </cell>
          <cell r="N2473" t="str">
            <v>-</v>
          </cell>
          <cell r="O2473" t="str">
            <v>-</v>
          </cell>
          <cell r="P2473" t="str">
            <v>-</v>
          </cell>
          <cell r="Q2473" t="str">
            <v>-</v>
          </cell>
          <cell r="R2473" t="str">
            <v>-</v>
          </cell>
          <cell r="S2473" t="str">
            <v>-</v>
          </cell>
        </row>
        <row r="2474">
          <cell r="B2474" t="str">
            <v xml:space="preserve">  JUNE</v>
          </cell>
          <cell r="C2474" t="str">
            <v>-</v>
          </cell>
          <cell r="D2474">
            <v>121.75</v>
          </cell>
          <cell r="E2474">
            <v>323</v>
          </cell>
          <cell r="F2474">
            <v>491</v>
          </cell>
          <cell r="G2474">
            <v>2100</v>
          </cell>
          <cell r="H2474">
            <v>441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355500</v>
          </cell>
          <cell r="O2474">
            <v>1.1710772846425019</v>
          </cell>
          <cell r="P2474">
            <v>416317.97469040944</v>
          </cell>
          <cell r="Q2474">
            <v>0</v>
          </cell>
          <cell r="R2474">
            <v>0</v>
          </cell>
          <cell r="S2474">
            <v>0</v>
          </cell>
        </row>
        <row r="2475">
          <cell r="B2475" t="str">
            <v xml:space="preserve">  JULY</v>
          </cell>
          <cell r="C2475" t="str">
            <v>-</v>
          </cell>
          <cell r="D2475">
            <v>122.55</v>
          </cell>
          <cell r="E2475">
            <v>325</v>
          </cell>
          <cell r="F2475">
            <v>491</v>
          </cell>
          <cell r="G2475">
            <v>2100</v>
          </cell>
          <cell r="H2475">
            <v>449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355500</v>
          </cell>
          <cell r="O2475">
            <v>1.1858762670936582</v>
          </cell>
          <cell r="P2475">
            <v>421579.01295179548</v>
          </cell>
          <cell r="Q2475">
            <v>0</v>
          </cell>
          <cell r="R2475">
            <v>0</v>
          </cell>
          <cell r="S2475">
            <v>0</v>
          </cell>
        </row>
        <row r="2476">
          <cell r="B2476" t="str">
            <v xml:space="preserve">  AUGUST</v>
          </cell>
          <cell r="C2476" t="str">
            <v>-</v>
          </cell>
          <cell r="D2476">
            <v>122.49</v>
          </cell>
          <cell r="E2476">
            <v>326</v>
          </cell>
          <cell r="F2476">
            <v>493</v>
          </cell>
          <cell r="G2476">
            <v>2100</v>
          </cell>
          <cell r="H2476">
            <v>452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355500</v>
          </cell>
          <cell r="O2476">
            <v>1.1909377719812502</v>
          </cell>
          <cell r="P2476">
            <v>423378.37793933443</v>
          </cell>
          <cell r="Q2476">
            <v>0</v>
          </cell>
          <cell r="R2476">
            <v>0</v>
          </cell>
          <cell r="S2476">
            <v>0</v>
          </cell>
        </row>
        <row r="2477">
          <cell r="B2477" t="str">
            <v xml:space="preserve">  SEPTEMBER</v>
          </cell>
          <cell r="C2477" t="str">
            <v>-</v>
          </cell>
          <cell r="D2477">
            <v>123.27</v>
          </cell>
          <cell r="E2477">
            <v>330</v>
          </cell>
          <cell r="F2477">
            <v>495</v>
          </cell>
          <cell r="G2477">
            <v>2100</v>
          </cell>
          <cell r="H2477">
            <v>462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355500</v>
          </cell>
          <cell r="O2477">
            <v>1.2091382084425562</v>
          </cell>
          <cell r="P2477">
            <v>429848.63310132868</v>
          </cell>
          <cell r="Q2477">
            <v>0</v>
          </cell>
          <cell r="R2477">
            <v>0</v>
          </cell>
          <cell r="S2477">
            <v>0</v>
          </cell>
        </row>
        <row r="2478">
          <cell r="B2478" t="str">
            <v xml:space="preserve">  OCTOBER</v>
          </cell>
          <cell r="C2478" t="str">
            <v>-</v>
          </cell>
          <cell r="D2478">
            <v>139.13999999999999</v>
          </cell>
          <cell r="E2478">
            <v>376</v>
          </cell>
          <cell r="F2478">
            <v>511</v>
          </cell>
          <cell r="G2478">
            <v>4300</v>
          </cell>
          <cell r="H2478">
            <v>500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355500</v>
          </cell>
          <cell r="O2478">
            <v>1.2957987371030848</v>
          </cell>
          <cell r="P2478">
            <v>460656.45104014664</v>
          </cell>
          <cell r="Q2478">
            <v>0</v>
          </cell>
          <cell r="R2478">
            <v>0</v>
          </cell>
          <cell r="S2478">
            <v>0</v>
          </cell>
        </row>
        <row r="2479">
          <cell r="B2479" t="str">
            <v xml:space="preserve">  NOVEMBER</v>
          </cell>
          <cell r="C2479" t="str">
            <v>-</v>
          </cell>
          <cell r="D2479">
            <v>140.15</v>
          </cell>
          <cell r="E2479">
            <v>393</v>
          </cell>
          <cell r="F2479">
            <v>511</v>
          </cell>
          <cell r="G2479">
            <v>4300</v>
          </cell>
          <cell r="H2479">
            <v>510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355500</v>
          </cell>
          <cell r="O2479">
            <v>1.3143110238762414</v>
          </cell>
          <cell r="P2479">
            <v>467237.56898800383</v>
          </cell>
          <cell r="Q2479">
            <v>0</v>
          </cell>
          <cell r="R2479">
            <v>0</v>
          </cell>
          <cell r="S2479">
            <v>0</v>
          </cell>
        </row>
        <row r="2480">
          <cell r="B2480" t="str">
            <v xml:space="preserve">  DECEMBER</v>
          </cell>
          <cell r="C2480" t="str">
            <v>-</v>
          </cell>
          <cell r="D2480">
            <v>140.32</v>
          </cell>
          <cell r="E2480">
            <v>393</v>
          </cell>
          <cell r="F2480">
            <v>511</v>
          </cell>
          <cell r="G2480">
            <v>4300</v>
          </cell>
          <cell r="H2480">
            <v>510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355500</v>
          </cell>
          <cell r="O2480">
            <v>1.3145415219328263</v>
          </cell>
          <cell r="P2480">
            <v>467319.51104711974</v>
          </cell>
          <cell r="Q2480">
            <v>0</v>
          </cell>
          <cell r="R2480">
            <v>0</v>
          </cell>
          <cell r="S2480">
            <v>0</v>
          </cell>
        </row>
        <row r="2481">
          <cell r="A2481" t="str">
            <v>2006</v>
          </cell>
          <cell r="B2481" t="str">
            <v xml:space="preserve">  JANUARY</v>
          </cell>
          <cell r="C2481" t="str">
            <v>-</v>
          </cell>
          <cell r="D2481" t="str">
            <v>-</v>
          </cell>
          <cell r="E2481" t="str">
            <v>-</v>
          </cell>
          <cell r="F2481" t="str">
            <v>-</v>
          </cell>
          <cell r="G2481" t="str">
            <v>-</v>
          </cell>
          <cell r="H2481" t="str">
            <v>-</v>
          </cell>
          <cell r="I2481">
            <v>0</v>
          </cell>
          <cell r="J2481">
            <v>0</v>
          </cell>
          <cell r="K2481">
            <v>0</v>
          </cell>
          <cell r="L2481" t="str">
            <v>-</v>
          </cell>
          <cell r="M2481" t="str">
            <v>-</v>
          </cell>
          <cell r="N2481">
            <v>355500</v>
          </cell>
          <cell r="O2481">
            <v>0.25</v>
          </cell>
          <cell r="P2481">
            <v>88875</v>
          </cell>
          <cell r="Q2481">
            <v>0</v>
          </cell>
          <cell r="R2481">
            <v>0</v>
          </cell>
          <cell r="S2481">
            <v>0</v>
          </cell>
        </row>
        <row r="2482">
          <cell r="B2482" t="str">
            <v xml:space="preserve">  FEBRUARY</v>
          </cell>
          <cell r="C2482" t="str">
            <v>-</v>
          </cell>
          <cell r="D2482" t="str">
            <v>-</v>
          </cell>
          <cell r="E2482" t="str">
            <v>-</v>
          </cell>
          <cell r="F2482" t="str">
            <v>-</v>
          </cell>
          <cell r="G2482" t="str">
            <v>-</v>
          </cell>
          <cell r="H2482" t="str">
            <v>-</v>
          </cell>
          <cell r="I2482">
            <v>0</v>
          </cell>
          <cell r="J2482">
            <v>0</v>
          </cell>
          <cell r="K2482">
            <v>0</v>
          </cell>
          <cell r="L2482" t="str">
            <v>-</v>
          </cell>
          <cell r="M2482" t="str">
            <v>-</v>
          </cell>
          <cell r="N2482">
            <v>355500</v>
          </cell>
          <cell r="O2482">
            <v>0.25</v>
          </cell>
          <cell r="P2482">
            <v>88875</v>
          </cell>
          <cell r="Q2482">
            <v>0</v>
          </cell>
          <cell r="R2482">
            <v>0</v>
          </cell>
          <cell r="S2482">
            <v>0</v>
          </cell>
        </row>
        <row r="2483">
          <cell r="B2483" t="str">
            <v xml:space="preserve">  MARCH</v>
          </cell>
          <cell r="C2483" t="str">
            <v>-</v>
          </cell>
          <cell r="D2483" t="str">
            <v>-</v>
          </cell>
          <cell r="E2483" t="str">
            <v>-</v>
          </cell>
          <cell r="F2483" t="str">
            <v>-</v>
          </cell>
          <cell r="G2483" t="str">
            <v>-</v>
          </cell>
          <cell r="H2483" t="str">
            <v>-</v>
          </cell>
          <cell r="I2483">
            <v>0</v>
          </cell>
          <cell r="J2483">
            <v>0</v>
          </cell>
          <cell r="K2483">
            <v>0</v>
          </cell>
          <cell r="L2483" t="str">
            <v>-</v>
          </cell>
          <cell r="M2483" t="str">
            <v>-</v>
          </cell>
          <cell r="N2483">
            <v>355500</v>
          </cell>
          <cell r="O2483">
            <v>0.25</v>
          </cell>
          <cell r="P2483">
            <v>88875</v>
          </cell>
          <cell r="Q2483">
            <v>0</v>
          </cell>
          <cell r="R2483">
            <v>0</v>
          </cell>
          <cell r="S2483">
            <v>0</v>
          </cell>
        </row>
        <row r="2484">
          <cell r="B2484" t="str">
            <v xml:space="preserve">  APRIL</v>
          </cell>
          <cell r="C2484" t="str">
            <v>-</v>
          </cell>
          <cell r="D2484" t="str">
            <v>-</v>
          </cell>
          <cell r="E2484" t="str">
            <v>-</v>
          </cell>
          <cell r="F2484" t="str">
            <v>-</v>
          </cell>
          <cell r="G2484" t="str">
            <v>-</v>
          </cell>
          <cell r="H2484" t="str">
            <v>-</v>
          </cell>
          <cell r="I2484">
            <v>0</v>
          </cell>
          <cell r="J2484">
            <v>0</v>
          </cell>
          <cell r="K2484">
            <v>0</v>
          </cell>
          <cell r="L2484" t="str">
            <v>-</v>
          </cell>
          <cell r="M2484" t="str">
            <v>-</v>
          </cell>
          <cell r="N2484">
            <v>355500</v>
          </cell>
          <cell r="O2484">
            <v>0.25</v>
          </cell>
          <cell r="P2484">
            <v>88875</v>
          </cell>
          <cell r="Q2484">
            <v>0</v>
          </cell>
          <cell r="R2484">
            <v>0</v>
          </cell>
          <cell r="S2484">
            <v>0</v>
          </cell>
        </row>
        <row r="2485">
          <cell r="B2485" t="str">
            <v xml:space="preserve">  MAY</v>
          </cell>
          <cell r="C2485" t="str">
            <v>-</v>
          </cell>
          <cell r="D2485" t="str">
            <v>-</v>
          </cell>
          <cell r="E2485" t="str">
            <v>-</v>
          </cell>
          <cell r="F2485" t="str">
            <v>-</v>
          </cell>
          <cell r="G2485" t="str">
            <v>-</v>
          </cell>
          <cell r="H2485" t="str">
            <v>-</v>
          </cell>
          <cell r="I2485">
            <v>0</v>
          </cell>
          <cell r="J2485">
            <v>0</v>
          </cell>
          <cell r="K2485">
            <v>0</v>
          </cell>
          <cell r="L2485" t="str">
            <v>-</v>
          </cell>
          <cell r="M2485" t="str">
            <v>-</v>
          </cell>
          <cell r="N2485">
            <v>355500</v>
          </cell>
          <cell r="O2485">
            <v>0.25</v>
          </cell>
          <cell r="P2485">
            <v>88875</v>
          </cell>
          <cell r="Q2485">
            <v>0</v>
          </cell>
          <cell r="R2485">
            <v>0</v>
          </cell>
          <cell r="S2485">
            <v>0</v>
          </cell>
        </row>
        <row r="2486">
          <cell r="B2486" t="str">
            <v xml:space="preserve">  JUNE</v>
          </cell>
          <cell r="C2486" t="str">
            <v>-</v>
          </cell>
          <cell r="D2486" t="str">
            <v>-</v>
          </cell>
          <cell r="E2486" t="str">
            <v>-</v>
          </cell>
          <cell r="F2486" t="str">
            <v>-</v>
          </cell>
          <cell r="G2486" t="str">
            <v>-</v>
          </cell>
          <cell r="H2486" t="str">
            <v>-</v>
          </cell>
          <cell r="I2486">
            <v>0</v>
          </cell>
          <cell r="J2486">
            <v>0</v>
          </cell>
          <cell r="K2486">
            <v>0</v>
          </cell>
          <cell r="L2486" t="str">
            <v>-</v>
          </cell>
          <cell r="M2486" t="str">
            <v>-</v>
          </cell>
          <cell r="N2486">
            <v>355500</v>
          </cell>
          <cell r="O2486">
            <v>0.25</v>
          </cell>
          <cell r="P2486">
            <v>88875</v>
          </cell>
          <cell r="Q2486">
            <v>0</v>
          </cell>
          <cell r="R2486">
            <v>0</v>
          </cell>
          <cell r="S2486">
            <v>0</v>
          </cell>
        </row>
        <row r="2487">
          <cell r="B2487" t="str">
            <v xml:space="preserve">  JULY</v>
          </cell>
          <cell r="C2487" t="str">
            <v>-</v>
          </cell>
          <cell r="D2487" t="str">
            <v>-</v>
          </cell>
          <cell r="E2487" t="str">
            <v>-</v>
          </cell>
          <cell r="F2487" t="str">
            <v>-</v>
          </cell>
          <cell r="G2487" t="str">
            <v>-</v>
          </cell>
          <cell r="H2487" t="str">
            <v>-</v>
          </cell>
          <cell r="I2487">
            <v>0</v>
          </cell>
          <cell r="J2487">
            <v>0</v>
          </cell>
          <cell r="K2487">
            <v>0</v>
          </cell>
          <cell r="L2487" t="str">
            <v>-</v>
          </cell>
          <cell r="M2487" t="str">
            <v>-</v>
          </cell>
          <cell r="N2487">
            <v>355500</v>
          </cell>
          <cell r="O2487">
            <v>0.25</v>
          </cell>
          <cell r="P2487">
            <v>88875</v>
          </cell>
          <cell r="Q2487">
            <v>0</v>
          </cell>
          <cell r="R2487">
            <v>0</v>
          </cell>
          <cell r="S2487">
            <v>0</v>
          </cell>
        </row>
        <row r="2488">
          <cell r="B2488" t="str">
            <v xml:space="preserve">  AUGUST</v>
          </cell>
          <cell r="C2488" t="str">
            <v>-</v>
          </cell>
          <cell r="D2488" t="str">
            <v>-</v>
          </cell>
          <cell r="E2488" t="str">
            <v>-</v>
          </cell>
          <cell r="F2488" t="str">
            <v>-</v>
          </cell>
          <cell r="G2488" t="str">
            <v>-</v>
          </cell>
          <cell r="H2488" t="str">
            <v>-</v>
          </cell>
          <cell r="I2488">
            <v>0</v>
          </cell>
          <cell r="J2488">
            <v>0</v>
          </cell>
          <cell r="K2488">
            <v>0</v>
          </cell>
          <cell r="L2488" t="str">
            <v>-</v>
          </cell>
          <cell r="M2488" t="str">
            <v>-</v>
          </cell>
          <cell r="N2488">
            <v>355500</v>
          </cell>
          <cell r="O2488">
            <v>0.25</v>
          </cell>
          <cell r="P2488">
            <v>88875</v>
          </cell>
          <cell r="Q2488">
            <v>0</v>
          </cell>
          <cell r="R2488">
            <v>0</v>
          </cell>
          <cell r="S2488">
            <v>0</v>
          </cell>
        </row>
        <row r="2489">
          <cell r="B2489" t="str">
            <v xml:space="preserve">  SEPTEMBER</v>
          </cell>
          <cell r="C2489" t="str">
            <v>-</v>
          </cell>
          <cell r="D2489" t="str">
            <v>-</v>
          </cell>
          <cell r="E2489" t="str">
            <v>-</v>
          </cell>
          <cell r="F2489" t="str">
            <v>-</v>
          </cell>
          <cell r="G2489" t="str">
            <v>-</v>
          </cell>
          <cell r="H2489" t="str">
            <v>-</v>
          </cell>
          <cell r="I2489">
            <v>10</v>
          </cell>
          <cell r="J2489">
            <v>10</v>
          </cell>
          <cell r="K2489">
            <v>0</v>
          </cell>
          <cell r="L2489" t="str">
            <v>-</v>
          </cell>
          <cell r="M2489" t="str">
            <v>-</v>
          </cell>
          <cell r="N2489">
            <v>355500</v>
          </cell>
          <cell r="O2489">
            <v>0.25</v>
          </cell>
          <cell r="P2489">
            <v>88875</v>
          </cell>
          <cell r="Q2489">
            <v>0</v>
          </cell>
          <cell r="R2489">
            <v>0</v>
          </cell>
          <cell r="S2489">
            <v>0</v>
          </cell>
        </row>
        <row r="2490">
          <cell r="B2490" t="str">
            <v xml:space="preserve">  OCTOBER</v>
          </cell>
          <cell r="C2490" t="str">
            <v>-</v>
          </cell>
          <cell r="D2490" t="str">
            <v>-</v>
          </cell>
          <cell r="E2490" t="str">
            <v>-</v>
          </cell>
          <cell r="F2490" t="str">
            <v>-</v>
          </cell>
          <cell r="G2490" t="str">
            <v>-</v>
          </cell>
          <cell r="H2490" t="str">
            <v>-</v>
          </cell>
          <cell r="I2490">
            <v>10</v>
          </cell>
          <cell r="J2490">
            <v>0</v>
          </cell>
          <cell r="K2490">
            <v>0</v>
          </cell>
          <cell r="L2490" t="str">
            <v>-</v>
          </cell>
          <cell r="M2490" t="str">
            <v>-</v>
          </cell>
          <cell r="N2490">
            <v>355500</v>
          </cell>
          <cell r="O2490">
            <v>0.25</v>
          </cell>
          <cell r="P2490">
            <v>88875</v>
          </cell>
          <cell r="Q2490">
            <v>0</v>
          </cell>
          <cell r="R2490">
            <v>0</v>
          </cell>
          <cell r="S2490">
            <v>0</v>
          </cell>
        </row>
        <row r="2491">
          <cell r="B2491" t="str">
            <v xml:space="preserve">  NOVEMBER</v>
          </cell>
          <cell r="C2491" t="str">
            <v>-</v>
          </cell>
          <cell r="D2491" t="str">
            <v>-</v>
          </cell>
          <cell r="E2491" t="str">
            <v>-</v>
          </cell>
          <cell r="F2491" t="str">
            <v>-</v>
          </cell>
          <cell r="G2491" t="str">
            <v>-</v>
          </cell>
          <cell r="H2491" t="str">
            <v>-</v>
          </cell>
          <cell r="I2491">
            <v>10</v>
          </cell>
          <cell r="J2491">
            <v>0</v>
          </cell>
          <cell r="K2491">
            <v>0</v>
          </cell>
          <cell r="L2491" t="str">
            <v>-</v>
          </cell>
          <cell r="M2491" t="str">
            <v>-</v>
          </cell>
          <cell r="N2491">
            <v>355500</v>
          </cell>
          <cell r="O2491">
            <v>0.25</v>
          </cell>
          <cell r="P2491">
            <v>88875</v>
          </cell>
          <cell r="Q2491">
            <v>0</v>
          </cell>
          <cell r="R2491">
            <v>0</v>
          </cell>
          <cell r="S2491">
            <v>0</v>
          </cell>
        </row>
        <row r="2493">
          <cell r="A2493" t="str">
            <v xml:space="preserve"> </v>
          </cell>
          <cell r="B2493" t="str">
            <v>T O T A L</v>
          </cell>
          <cell r="C2493" t="str">
            <v>Pay Item</v>
          </cell>
          <cell r="E2493" t="str">
            <v>:</v>
          </cell>
          <cell r="F2493" t="str">
            <v>IV - 2 - 9</v>
          </cell>
          <cell r="J2493">
            <v>10</v>
          </cell>
          <cell r="K2493" t="str">
            <v>-</v>
          </cell>
          <cell r="L2493">
            <v>0</v>
          </cell>
          <cell r="M2493">
            <v>0</v>
          </cell>
          <cell r="O2493" t="str">
            <v>-</v>
          </cell>
          <cell r="Q2493">
            <v>0</v>
          </cell>
          <cell r="R2493">
            <v>0</v>
          </cell>
          <cell r="S2493">
            <v>0</v>
          </cell>
        </row>
        <row r="2495">
          <cell r="A2495" t="str">
            <v xml:space="preserve">   L : Labour</v>
          </cell>
          <cell r="E2495" t="str">
            <v xml:space="preserve">    C : Cement</v>
          </cell>
          <cell r="J2495" t="str">
            <v xml:space="preserve">    S : Steel</v>
          </cell>
          <cell r="N2495" t="str">
            <v xml:space="preserve">    F : Fuel</v>
          </cell>
          <cell r="R2495" t="str">
            <v xml:space="preserve">    M : Material</v>
          </cell>
        </row>
        <row r="2496">
          <cell r="A2496" t="str">
            <v xml:space="preserve">   Economic Indicators Table 1.3</v>
          </cell>
          <cell r="E2496" t="str">
            <v xml:space="preserve">         Economic Indicators Table 1.11</v>
          </cell>
          <cell r="J2496" t="str">
            <v xml:space="preserve">         Economic Indicators Table 1.11</v>
          </cell>
          <cell r="N2496" t="str">
            <v xml:space="preserve">         "Official Diesel Oil Selling Price"</v>
          </cell>
          <cell r="R2496" t="str">
            <v xml:space="preserve">         Economic Indicators Table 1.15</v>
          </cell>
        </row>
        <row r="2497">
          <cell r="A2497" t="str">
            <v xml:space="preserve">   Consumer Price Indices for 43 Cities &amp; Changes</v>
          </cell>
          <cell r="E2497" t="str">
            <v xml:space="preserve">         Wholesale Price Indices of Manufacturing Commodities</v>
          </cell>
          <cell r="J2497" t="str">
            <v xml:space="preserve">         Wholesale Price Indices of Manufacturing Commodities</v>
          </cell>
          <cell r="N2497" t="str">
            <v xml:space="preserve">         Actual cost of high speed diesel</v>
          </cell>
          <cell r="R2497" t="str">
            <v xml:space="preserve">         Wholesale Price Indices of Construction Materials</v>
          </cell>
        </row>
        <row r="2498">
          <cell r="A2498" t="str">
            <v xml:space="preserve">   Sub-Sector General Index for Bandar Lampung</v>
          </cell>
          <cell r="E2498" t="str">
            <v xml:space="preserve">         Sub-Sector 17, Non Metallic Mineral Products</v>
          </cell>
          <cell r="J2498" t="str">
            <v xml:space="preserve">         Sub-Sector 19, Iron and Steel Products</v>
          </cell>
          <cell r="N2498" t="str">
            <v xml:space="preserve">         Estabilished by Pertamina Oil Company</v>
          </cell>
          <cell r="R2498" t="str">
            <v xml:space="preserve">         Sub-Sector 2, Public Works in Agriculture</v>
          </cell>
        </row>
        <row r="2500">
          <cell r="A2500" t="str">
            <v>Pn  =  A +  L(Ln/Lo) + C(Cn/Co) + S(Sn/So) + F(Fn/Fo) + M(Mn/Mo)</v>
          </cell>
        </row>
        <row r="2501">
          <cell r="A2501" t="str">
            <v>CALCULATION OF ESCALATION PAYMENT</v>
          </cell>
        </row>
        <row r="2502">
          <cell r="A2502" t="str">
            <v>CONTRACT PACKAGE</v>
          </cell>
          <cell r="C2502" t="str">
            <v>:</v>
          </cell>
          <cell r="D2502" t="str">
            <v>WAY CURUP IRRIGATION SUB-PROJECT PTSL-II</v>
          </cell>
          <cell r="Q2502" t="str">
            <v>CONTRACTOR</v>
          </cell>
          <cell r="R2502" t="str">
            <v>:     PT. ADHI KARYA (Persero) Tbk</v>
          </cell>
        </row>
        <row r="2503">
          <cell r="A2503" t="str">
            <v>CONTRACT NO. / DATE</v>
          </cell>
          <cell r="C2503" t="str">
            <v>:</v>
          </cell>
          <cell r="D2503" t="str">
            <v>HK.02.07-Ag.0801/WILIII/01 ,  Date : May 14th, 2004</v>
          </cell>
          <cell r="Q2503" t="str">
            <v>CONSULTANT</v>
          </cell>
          <cell r="R2503" t="str">
            <v>:     NIPPON KOEI (In Associated)</v>
          </cell>
        </row>
        <row r="2505">
          <cell r="A2505" t="str">
            <v xml:space="preserve"> PAY ITEM</v>
          </cell>
          <cell r="C2505" t="str">
            <v>:</v>
          </cell>
          <cell r="D2505" t="str">
            <v>IV - 2 - 10</v>
          </cell>
          <cell r="I2505" t="str">
            <v xml:space="preserve"> DESCRIPTION :</v>
          </cell>
          <cell r="J2505" t="str">
            <v>Demolition, chipping and disposal of existing stone masonry</v>
          </cell>
          <cell r="M2505" t="str">
            <v>QUANTITIES</v>
          </cell>
          <cell r="N2505" t="str">
            <v>ORIGINAL</v>
          </cell>
          <cell r="P2505" t="str">
            <v>CURRENT</v>
          </cell>
          <cell r="Q2505" t="str">
            <v>ORIGINAL</v>
          </cell>
          <cell r="R2505" t="str">
            <v>CURRENT</v>
          </cell>
        </row>
        <row r="2506">
          <cell r="A2506" t="str">
            <v xml:space="preserve"> COMPONENT</v>
          </cell>
          <cell r="C2506" t="str">
            <v>A</v>
          </cell>
          <cell r="D2506" t="str">
            <v>L</v>
          </cell>
          <cell r="E2506" t="str">
            <v>C</v>
          </cell>
          <cell r="F2506" t="str">
            <v>S</v>
          </cell>
          <cell r="G2506" t="str">
            <v>F</v>
          </cell>
          <cell r="H2506" t="str">
            <v>M</v>
          </cell>
          <cell r="I2506" t="str">
            <v xml:space="preserve"> QUANTITIES   :</v>
          </cell>
          <cell r="J2506">
            <v>22</v>
          </cell>
          <cell r="K2506" t="str">
            <v>cu.m</v>
          </cell>
          <cell r="M2506" t="str">
            <v>FOR</v>
          </cell>
          <cell r="N2506" t="str">
            <v>UNIT PRICE</v>
          </cell>
          <cell r="O2506" t="str">
            <v>FACTOR</v>
          </cell>
          <cell r="P2506" t="str">
            <v>UNIT PRICE</v>
          </cell>
          <cell r="Q2506" t="str">
            <v>AMOUNT</v>
          </cell>
          <cell r="R2506" t="str">
            <v>AMOUNT</v>
          </cell>
          <cell r="S2506" t="str">
            <v>PRICE ESCALATION</v>
          </cell>
        </row>
        <row r="2507">
          <cell r="A2507" t="str">
            <v xml:space="preserve"> COST FACTOR</v>
          </cell>
          <cell r="C2507">
            <v>0.25</v>
          </cell>
          <cell r="D2507">
            <v>0.15</v>
          </cell>
          <cell r="E2507" t="str">
            <v>-</v>
          </cell>
          <cell r="F2507" t="str">
            <v>-</v>
          </cell>
          <cell r="G2507" t="str">
            <v>-</v>
          </cell>
          <cell r="H2507">
            <v>0.6</v>
          </cell>
          <cell r="I2507" t="str">
            <v>SCHEDULE QUANTITIES</v>
          </cell>
          <cell r="K2507" t="str">
            <v>ACTUAL QUANTITIES (MC)</v>
          </cell>
          <cell r="M2507" t="str">
            <v>ESCALATION</v>
          </cell>
          <cell r="N2507" t="str">
            <v>Ho</v>
          </cell>
          <cell r="O2507" t="str">
            <v>Pn</v>
          </cell>
          <cell r="P2507" t="str">
            <v>Hn</v>
          </cell>
          <cell r="Q2507" t="str">
            <v>Io</v>
          </cell>
          <cell r="R2507" t="str">
            <v>In</v>
          </cell>
          <cell r="S2507" t="str">
            <v>PAYMENT</v>
          </cell>
        </row>
        <row r="2508">
          <cell r="A2508" t="str">
            <v xml:space="preserve"> ZERO INDEX / DEC 2002</v>
          </cell>
          <cell r="C2508" t="str">
            <v>-</v>
          </cell>
          <cell r="D2508">
            <v>110.63</v>
          </cell>
          <cell r="E2508">
            <v>294</v>
          </cell>
          <cell r="F2508">
            <v>345</v>
          </cell>
          <cell r="G2508">
            <v>1650</v>
          </cell>
          <cell r="H2508">
            <v>350</v>
          </cell>
          <cell r="I2508" t="str">
            <v>CUMULATIVE</v>
          </cell>
          <cell r="J2508" t="str">
            <v>MONTHLY</v>
          </cell>
          <cell r="K2508" t="str">
            <v>CUMULATIVE</v>
          </cell>
          <cell r="L2508" t="str">
            <v>MONTHLY</v>
          </cell>
          <cell r="M2508" t="str">
            <v>PAYMENT</v>
          </cell>
        </row>
        <row r="2509">
          <cell r="A2509">
            <v>1</v>
          </cell>
          <cell r="B2509">
            <v>2</v>
          </cell>
          <cell r="C2509">
            <v>3</v>
          </cell>
          <cell r="D2509">
            <v>4</v>
          </cell>
          <cell r="E2509">
            <v>5</v>
          </cell>
          <cell r="F2509">
            <v>6</v>
          </cell>
          <cell r="G2509">
            <v>7</v>
          </cell>
          <cell r="H2509">
            <v>8</v>
          </cell>
          <cell r="I2509">
            <v>9</v>
          </cell>
          <cell r="J2509">
            <v>10</v>
          </cell>
          <cell r="K2509">
            <v>11</v>
          </cell>
          <cell r="L2509">
            <v>12</v>
          </cell>
          <cell r="M2509">
            <v>13</v>
          </cell>
          <cell r="N2509">
            <v>14</v>
          </cell>
          <cell r="O2509">
            <v>15</v>
          </cell>
          <cell r="P2509" t="str">
            <v>16=14x15</v>
          </cell>
          <cell r="Q2509" t="str">
            <v>17=13x14</v>
          </cell>
          <cell r="R2509" t="str">
            <v>18=13x16</v>
          </cell>
          <cell r="S2509" t="str">
            <v>19=18-17</v>
          </cell>
        </row>
        <row r="2511">
          <cell r="A2511" t="str">
            <v>2004</v>
          </cell>
          <cell r="B2511" t="str">
            <v xml:space="preserve">  JUNE</v>
          </cell>
          <cell r="C2511" t="str">
            <v>-</v>
          </cell>
          <cell r="D2511" t="str">
            <v>-</v>
          </cell>
          <cell r="E2511" t="str">
            <v>-</v>
          </cell>
          <cell r="F2511" t="str">
            <v>-</v>
          </cell>
          <cell r="G2511" t="str">
            <v>-</v>
          </cell>
          <cell r="H2511" t="str">
            <v>-</v>
          </cell>
          <cell r="I2511">
            <v>0</v>
          </cell>
          <cell r="J2511">
            <v>0</v>
          </cell>
          <cell r="K2511" t="str">
            <v>-</v>
          </cell>
          <cell r="L2511" t="str">
            <v>-</v>
          </cell>
          <cell r="M2511" t="str">
            <v>-</v>
          </cell>
          <cell r="N2511" t="str">
            <v>-</v>
          </cell>
          <cell r="O2511" t="str">
            <v>-</v>
          </cell>
          <cell r="P2511" t="str">
            <v>-</v>
          </cell>
          <cell r="Q2511" t="str">
            <v>-</v>
          </cell>
          <cell r="R2511" t="str">
            <v>-</v>
          </cell>
          <cell r="S2511" t="str">
            <v>-</v>
          </cell>
        </row>
        <row r="2512">
          <cell r="B2512" t="str">
            <v xml:space="preserve">  JULY</v>
          </cell>
          <cell r="C2512" t="str">
            <v>-</v>
          </cell>
          <cell r="D2512" t="str">
            <v>-</v>
          </cell>
          <cell r="E2512" t="str">
            <v>-</v>
          </cell>
          <cell r="F2512" t="str">
            <v>-</v>
          </cell>
          <cell r="G2512" t="str">
            <v>-</v>
          </cell>
          <cell r="H2512" t="str">
            <v>-</v>
          </cell>
          <cell r="I2512">
            <v>0</v>
          </cell>
          <cell r="J2512">
            <v>0</v>
          </cell>
          <cell r="K2512">
            <v>0</v>
          </cell>
          <cell r="L2512" t="str">
            <v>-</v>
          </cell>
          <cell r="M2512" t="str">
            <v>-</v>
          </cell>
          <cell r="N2512" t="str">
            <v>-</v>
          </cell>
          <cell r="O2512" t="str">
            <v>-</v>
          </cell>
          <cell r="P2512" t="str">
            <v>-</v>
          </cell>
          <cell r="Q2512" t="str">
            <v>-</v>
          </cell>
          <cell r="R2512" t="str">
            <v>-</v>
          </cell>
          <cell r="S2512" t="str">
            <v>-</v>
          </cell>
        </row>
        <row r="2513">
          <cell r="B2513" t="str">
            <v xml:space="preserve">  AUGUST</v>
          </cell>
          <cell r="C2513" t="str">
            <v>-</v>
          </cell>
          <cell r="D2513" t="str">
            <v>-</v>
          </cell>
          <cell r="E2513" t="str">
            <v>-</v>
          </cell>
          <cell r="F2513" t="str">
            <v>-</v>
          </cell>
          <cell r="G2513" t="str">
            <v>-</v>
          </cell>
          <cell r="H2513" t="str">
            <v>-</v>
          </cell>
          <cell r="I2513">
            <v>0</v>
          </cell>
          <cell r="J2513">
            <v>0</v>
          </cell>
          <cell r="K2513">
            <v>0</v>
          </cell>
          <cell r="L2513" t="str">
            <v>-</v>
          </cell>
          <cell r="M2513" t="str">
            <v>-</v>
          </cell>
          <cell r="N2513" t="str">
            <v>-</v>
          </cell>
          <cell r="O2513" t="str">
            <v>-</v>
          </cell>
          <cell r="P2513" t="str">
            <v>-</v>
          </cell>
          <cell r="Q2513" t="str">
            <v>-</v>
          </cell>
          <cell r="R2513" t="str">
            <v>-</v>
          </cell>
          <cell r="S2513" t="str">
            <v>-</v>
          </cell>
        </row>
        <row r="2514">
          <cell r="B2514" t="str">
            <v xml:space="preserve">  SEPTEMBER</v>
          </cell>
          <cell r="C2514" t="str">
            <v>-</v>
          </cell>
          <cell r="D2514" t="str">
            <v>-</v>
          </cell>
          <cell r="E2514" t="str">
            <v>-</v>
          </cell>
          <cell r="F2514" t="str">
            <v>-</v>
          </cell>
          <cell r="G2514" t="str">
            <v>-</v>
          </cell>
          <cell r="H2514" t="str">
            <v>-</v>
          </cell>
          <cell r="I2514">
            <v>0</v>
          </cell>
          <cell r="J2514">
            <v>0</v>
          </cell>
          <cell r="K2514">
            <v>0</v>
          </cell>
          <cell r="L2514" t="str">
            <v>-</v>
          </cell>
          <cell r="M2514" t="str">
            <v>-</v>
          </cell>
          <cell r="N2514" t="str">
            <v>-</v>
          </cell>
          <cell r="O2514" t="str">
            <v>-</v>
          </cell>
          <cell r="P2514" t="str">
            <v>-</v>
          </cell>
          <cell r="Q2514" t="str">
            <v>-</v>
          </cell>
          <cell r="R2514" t="str">
            <v>-</v>
          </cell>
          <cell r="S2514" t="str">
            <v>-</v>
          </cell>
        </row>
        <row r="2515">
          <cell r="B2515" t="str">
            <v xml:space="preserve">  OCTOBER</v>
          </cell>
          <cell r="C2515" t="str">
            <v>-</v>
          </cell>
          <cell r="D2515" t="str">
            <v>-</v>
          </cell>
          <cell r="E2515" t="str">
            <v>-</v>
          </cell>
          <cell r="F2515" t="str">
            <v>-</v>
          </cell>
          <cell r="G2515" t="str">
            <v>-</v>
          </cell>
          <cell r="H2515" t="str">
            <v>-</v>
          </cell>
          <cell r="I2515">
            <v>0</v>
          </cell>
          <cell r="J2515">
            <v>0</v>
          </cell>
          <cell r="K2515">
            <v>0</v>
          </cell>
          <cell r="L2515" t="str">
            <v>-</v>
          </cell>
          <cell r="M2515" t="str">
            <v>-</v>
          </cell>
          <cell r="N2515" t="str">
            <v>-</v>
          </cell>
          <cell r="O2515" t="str">
            <v>-</v>
          </cell>
          <cell r="P2515" t="str">
            <v>-</v>
          </cell>
          <cell r="Q2515" t="str">
            <v>-</v>
          </cell>
          <cell r="R2515" t="str">
            <v>-</v>
          </cell>
          <cell r="S2515" t="str">
            <v>-</v>
          </cell>
        </row>
        <row r="2516">
          <cell r="B2516" t="str">
            <v xml:space="preserve">  NOVEMBER</v>
          </cell>
          <cell r="C2516" t="str">
            <v>-</v>
          </cell>
          <cell r="D2516" t="str">
            <v>-</v>
          </cell>
          <cell r="E2516" t="str">
            <v>-</v>
          </cell>
          <cell r="F2516" t="str">
            <v>-</v>
          </cell>
          <cell r="G2516" t="str">
            <v>-</v>
          </cell>
          <cell r="H2516" t="str">
            <v>-</v>
          </cell>
          <cell r="I2516">
            <v>0</v>
          </cell>
          <cell r="J2516">
            <v>0</v>
          </cell>
          <cell r="K2516">
            <v>0</v>
          </cell>
          <cell r="L2516" t="str">
            <v>-</v>
          </cell>
          <cell r="M2516" t="str">
            <v>-</v>
          </cell>
          <cell r="N2516" t="str">
            <v>-</v>
          </cell>
          <cell r="O2516" t="str">
            <v>-</v>
          </cell>
          <cell r="P2516" t="str">
            <v>-</v>
          </cell>
          <cell r="Q2516" t="str">
            <v>-</v>
          </cell>
          <cell r="R2516" t="str">
            <v>-</v>
          </cell>
          <cell r="S2516" t="str">
            <v>-</v>
          </cell>
        </row>
        <row r="2517">
          <cell r="B2517" t="str">
            <v xml:space="preserve">  DECEMBER</v>
          </cell>
          <cell r="C2517" t="str">
            <v>-</v>
          </cell>
          <cell r="D2517" t="str">
            <v>-</v>
          </cell>
          <cell r="E2517" t="str">
            <v>-</v>
          </cell>
          <cell r="F2517" t="str">
            <v>-</v>
          </cell>
          <cell r="G2517" t="str">
            <v>-</v>
          </cell>
          <cell r="H2517" t="str">
            <v>-</v>
          </cell>
          <cell r="I2517">
            <v>0</v>
          </cell>
          <cell r="J2517">
            <v>0</v>
          </cell>
          <cell r="K2517">
            <v>0</v>
          </cell>
          <cell r="L2517" t="str">
            <v>-</v>
          </cell>
          <cell r="M2517" t="str">
            <v>-</v>
          </cell>
          <cell r="N2517" t="str">
            <v>-</v>
          </cell>
          <cell r="O2517" t="str">
            <v>-</v>
          </cell>
          <cell r="P2517" t="str">
            <v>-</v>
          </cell>
          <cell r="Q2517" t="str">
            <v>-</v>
          </cell>
          <cell r="R2517" t="str">
            <v>-</v>
          </cell>
          <cell r="S2517" t="str">
            <v>-</v>
          </cell>
        </row>
        <row r="2518">
          <cell r="A2518" t="str">
            <v>2005</v>
          </cell>
          <cell r="B2518" t="str">
            <v xml:space="preserve">  JANUARY</v>
          </cell>
          <cell r="C2518" t="str">
            <v>-</v>
          </cell>
          <cell r="D2518" t="str">
            <v>-</v>
          </cell>
          <cell r="E2518" t="str">
            <v>-</v>
          </cell>
          <cell r="F2518" t="str">
            <v>-</v>
          </cell>
          <cell r="G2518" t="str">
            <v>-</v>
          </cell>
          <cell r="H2518" t="str">
            <v>-</v>
          </cell>
          <cell r="I2518">
            <v>0</v>
          </cell>
          <cell r="J2518">
            <v>0</v>
          </cell>
          <cell r="K2518">
            <v>0</v>
          </cell>
          <cell r="L2518" t="str">
            <v>-</v>
          </cell>
          <cell r="M2518" t="str">
            <v>-</v>
          </cell>
          <cell r="N2518" t="str">
            <v>-</v>
          </cell>
          <cell r="O2518" t="str">
            <v>-</v>
          </cell>
          <cell r="P2518" t="str">
            <v>-</v>
          </cell>
          <cell r="Q2518" t="str">
            <v>-</v>
          </cell>
          <cell r="R2518" t="str">
            <v>-</v>
          </cell>
          <cell r="S2518" t="str">
            <v>-</v>
          </cell>
        </row>
        <row r="2519">
          <cell r="B2519" t="str">
            <v xml:space="preserve">  FEBRUARY</v>
          </cell>
          <cell r="C2519" t="str">
            <v>-</v>
          </cell>
          <cell r="D2519" t="str">
            <v>-</v>
          </cell>
          <cell r="E2519" t="str">
            <v>-</v>
          </cell>
          <cell r="F2519" t="str">
            <v>-</v>
          </cell>
          <cell r="G2519" t="str">
            <v>-</v>
          </cell>
          <cell r="H2519" t="str">
            <v>-</v>
          </cell>
          <cell r="I2519">
            <v>0</v>
          </cell>
          <cell r="J2519">
            <v>0</v>
          </cell>
          <cell r="K2519">
            <v>0</v>
          </cell>
          <cell r="L2519" t="str">
            <v>-</v>
          </cell>
          <cell r="M2519" t="str">
            <v>-</v>
          </cell>
          <cell r="N2519" t="str">
            <v>-</v>
          </cell>
          <cell r="O2519" t="str">
            <v>-</v>
          </cell>
          <cell r="P2519" t="str">
            <v>-</v>
          </cell>
          <cell r="Q2519" t="str">
            <v>-</v>
          </cell>
          <cell r="R2519" t="str">
            <v>-</v>
          </cell>
          <cell r="S2519" t="str">
            <v>-</v>
          </cell>
        </row>
        <row r="2520">
          <cell r="B2520" t="str">
            <v xml:space="preserve">  MARCH</v>
          </cell>
          <cell r="C2520" t="str">
            <v>-</v>
          </cell>
          <cell r="D2520" t="str">
            <v>-</v>
          </cell>
          <cell r="E2520" t="str">
            <v>-</v>
          </cell>
          <cell r="F2520" t="str">
            <v>-</v>
          </cell>
          <cell r="G2520" t="str">
            <v>-</v>
          </cell>
          <cell r="H2520" t="str">
            <v>-</v>
          </cell>
          <cell r="I2520">
            <v>0</v>
          </cell>
          <cell r="J2520">
            <v>0</v>
          </cell>
          <cell r="K2520">
            <v>0</v>
          </cell>
          <cell r="L2520" t="str">
            <v>-</v>
          </cell>
          <cell r="M2520" t="str">
            <v>-</v>
          </cell>
          <cell r="N2520" t="str">
            <v>-</v>
          </cell>
          <cell r="O2520" t="str">
            <v>-</v>
          </cell>
          <cell r="P2520" t="str">
            <v>-</v>
          </cell>
          <cell r="Q2520" t="str">
            <v>-</v>
          </cell>
          <cell r="R2520" t="str">
            <v>-</v>
          </cell>
          <cell r="S2520" t="str">
            <v>-</v>
          </cell>
        </row>
        <row r="2521">
          <cell r="B2521" t="str">
            <v xml:space="preserve">  APRIL</v>
          </cell>
          <cell r="C2521" t="str">
            <v>-</v>
          </cell>
          <cell r="D2521" t="str">
            <v>-</v>
          </cell>
          <cell r="E2521" t="str">
            <v>-</v>
          </cell>
          <cell r="F2521" t="str">
            <v>-</v>
          </cell>
          <cell r="G2521" t="str">
            <v>-</v>
          </cell>
          <cell r="H2521" t="str">
            <v>-</v>
          </cell>
          <cell r="I2521">
            <v>0</v>
          </cell>
          <cell r="J2521">
            <v>0</v>
          </cell>
          <cell r="K2521">
            <v>0</v>
          </cell>
          <cell r="L2521" t="str">
            <v>-</v>
          </cell>
          <cell r="M2521" t="str">
            <v>-</v>
          </cell>
          <cell r="N2521" t="str">
            <v>-</v>
          </cell>
          <cell r="O2521" t="str">
            <v>-</v>
          </cell>
          <cell r="P2521" t="str">
            <v>-</v>
          </cell>
          <cell r="Q2521" t="str">
            <v>-</v>
          </cell>
          <cell r="R2521" t="str">
            <v>-</v>
          </cell>
          <cell r="S2521" t="str">
            <v>-</v>
          </cell>
        </row>
        <row r="2522">
          <cell r="B2522" t="str">
            <v xml:space="preserve">  MAY</v>
          </cell>
          <cell r="C2522" t="str">
            <v>-</v>
          </cell>
          <cell r="D2522" t="str">
            <v>-</v>
          </cell>
          <cell r="E2522" t="str">
            <v>-</v>
          </cell>
          <cell r="F2522" t="str">
            <v>-</v>
          </cell>
          <cell r="G2522" t="str">
            <v>-</v>
          </cell>
          <cell r="H2522" t="str">
            <v>-</v>
          </cell>
          <cell r="I2522">
            <v>0</v>
          </cell>
          <cell r="J2522">
            <v>0</v>
          </cell>
          <cell r="K2522">
            <v>0</v>
          </cell>
          <cell r="L2522" t="str">
            <v xml:space="preserve">-     </v>
          </cell>
          <cell r="M2522" t="str">
            <v>-</v>
          </cell>
          <cell r="N2522" t="str">
            <v>-</v>
          </cell>
          <cell r="O2522" t="str">
            <v>-</v>
          </cell>
          <cell r="P2522" t="str">
            <v>-</v>
          </cell>
          <cell r="Q2522" t="str">
            <v>-</v>
          </cell>
          <cell r="R2522" t="str">
            <v>-</v>
          </cell>
          <cell r="S2522" t="str">
            <v>-</v>
          </cell>
        </row>
        <row r="2523">
          <cell r="B2523" t="str">
            <v xml:space="preserve">  JUNE</v>
          </cell>
          <cell r="C2523" t="str">
            <v>-</v>
          </cell>
          <cell r="D2523">
            <v>121.75</v>
          </cell>
          <cell r="E2523">
            <v>323</v>
          </cell>
          <cell r="F2523">
            <v>491</v>
          </cell>
          <cell r="G2523">
            <v>2100</v>
          </cell>
          <cell r="H2523">
            <v>441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135000</v>
          </cell>
          <cell r="O2523">
            <v>1.1710772846425019</v>
          </cell>
          <cell r="P2523">
            <v>158095.43342673776</v>
          </cell>
          <cell r="Q2523">
            <v>0</v>
          </cell>
          <cell r="R2523">
            <v>0</v>
          </cell>
          <cell r="S2523">
            <v>0</v>
          </cell>
        </row>
        <row r="2524">
          <cell r="B2524" t="str">
            <v xml:space="preserve">  JULY</v>
          </cell>
          <cell r="C2524" t="str">
            <v>-</v>
          </cell>
          <cell r="D2524">
            <v>122.55</v>
          </cell>
          <cell r="E2524">
            <v>325</v>
          </cell>
          <cell r="F2524">
            <v>491</v>
          </cell>
          <cell r="G2524">
            <v>2100</v>
          </cell>
          <cell r="H2524">
            <v>449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135000</v>
          </cell>
          <cell r="O2524">
            <v>1.1858762670936582</v>
          </cell>
          <cell r="P2524">
            <v>160093.29605764386</v>
          </cell>
          <cell r="Q2524">
            <v>0</v>
          </cell>
          <cell r="R2524">
            <v>0</v>
          </cell>
          <cell r="S2524">
            <v>0</v>
          </cell>
        </row>
        <row r="2525">
          <cell r="B2525" t="str">
            <v xml:space="preserve">  AUGUST</v>
          </cell>
          <cell r="C2525" t="str">
            <v>-</v>
          </cell>
          <cell r="D2525">
            <v>122.49</v>
          </cell>
          <cell r="E2525">
            <v>326</v>
          </cell>
          <cell r="F2525">
            <v>493</v>
          </cell>
          <cell r="G2525">
            <v>2100</v>
          </cell>
          <cell r="H2525">
            <v>452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135000</v>
          </cell>
          <cell r="O2525">
            <v>1.1909377719812502</v>
          </cell>
          <cell r="P2525">
            <v>160776.59921746879</v>
          </cell>
          <cell r="Q2525">
            <v>0</v>
          </cell>
          <cell r="R2525">
            <v>0</v>
          </cell>
          <cell r="S2525">
            <v>0</v>
          </cell>
        </row>
        <row r="2526">
          <cell r="B2526" t="str">
            <v xml:space="preserve">  SEPTEMBER</v>
          </cell>
          <cell r="C2526" t="str">
            <v>-</v>
          </cell>
          <cell r="D2526">
            <v>123.27</v>
          </cell>
          <cell r="E2526">
            <v>330</v>
          </cell>
          <cell r="F2526">
            <v>495</v>
          </cell>
          <cell r="G2526">
            <v>2100</v>
          </cell>
          <cell r="H2526">
            <v>462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135000</v>
          </cell>
          <cell r="O2526">
            <v>1.2091382084425562</v>
          </cell>
          <cell r="P2526">
            <v>163233.65813974509</v>
          </cell>
          <cell r="Q2526">
            <v>0</v>
          </cell>
          <cell r="R2526">
            <v>0</v>
          </cell>
          <cell r="S2526">
            <v>0</v>
          </cell>
        </row>
        <row r="2527">
          <cell r="B2527" t="str">
            <v xml:space="preserve">  OCTOBER</v>
          </cell>
          <cell r="C2527" t="str">
            <v>-</v>
          </cell>
          <cell r="D2527">
            <v>139.13999999999999</v>
          </cell>
          <cell r="E2527">
            <v>376</v>
          </cell>
          <cell r="F2527">
            <v>511</v>
          </cell>
          <cell r="G2527">
            <v>4300</v>
          </cell>
          <cell r="H2527">
            <v>500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135000</v>
          </cell>
          <cell r="O2527">
            <v>1.2957987371030848</v>
          </cell>
          <cell r="P2527">
            <v>174932.82950891645</v>
          </cell>
          <cell r="Q2527">
            <v>0</v>
          </cell>
          <cell r="R2527">
            <v>0</v>
          </cell>
          <cell r="S2527">
            <v>0</v>
          </cell>
        </row>
        <row r="2528">
          <cell r="B2528" t="str">
            <v xml:space="preserve">  NOVEMBER</v>
          </cell>
          <cell r="C2528" t="str">
            <v>-</v>
          </cell>
          <cell r="D2528">
            <v>140.15</v>
          </cell>
          <cell r="E2528">
            <v>393</v>
          </cell>
          <cell r="F2528">
            <v>511</v>
          </cell>
          <cell r="G2528">
            <v>4300</v>
          </cell>
          <cell r="H2528">
            <v>510</v>
          </cell>
          <cell r="I2528">
            <v>0</v>
          </cell>
          <cell r="J2528">
            <v>0</v>
          </cell>
          <cell r="K2528">
            <v>21</v>
          </cell>
          <cell r="L2528">
            <v>21</v>
          </cell>
          <cell r="M2528">
            <v>21</v>
          </cell>
          <cell r="N2528">
            <v>135000</v>
          </cell>
          <cell r="O2528">
            <v>1.3143110238762414</v>
          </cell>
          <cell r="P2528">
            <v>177431.9882232926</v>
          </cell>
          <cell r="Q2528">
            <v>2835000</v>
          </cell>
          <cell r="R2528">
            <v>3726071.7526891446</v>
          </cell>
          <cell r="S2528">
            <v>891071.75268914457</v>
          </cell>
        </row>
        <row r="2529">
          <cell r="B2529" t="str">
            <v xml:space="preserve">  DECEMBER</v>
          </cell>
          <cell r="C2529" t="str">
            <v>-</v>
          </cell>
          <cell r="D2529">
            <v>140.32</v>
          </cell>
          <cell r="E2529">
            <v>393</v>
          </cell>
          <cell r="F2529">
            <v>511</v>
          </cell>
          <cell r="G2529">
            <v>4300</v>
          </cell>
          <cell r="H2529">
            <v>510</v>
          </cell>
          <cell r="I2529">
            <v>0</v>
          </cell>
          <cell r="J2529">
            <v>0</v>
          </cell>
          <cell r="K2529">
            <v>21</v>
          </cell>
          <cell r="L2529">
            <v>0</v>
          </cell>
          <cell r="M2529">
            <v>0</v>
          </cell>
          <cell r="N2529">
            <v>135000</v>
          </cell>
          <cell r="O2529">
            <v>1.3145415219328263</v>
          </cell>
          <cell r="P2529">
            <v>177463.10546093155</v>
          </cell>
          <cell r="Q2529">
            <v>0</v>
          </cell>
          <cell r="R2529">
            <v>0</v>
          </cell>
          <cell r="S2529">
            <v>0</v>
          </cell>
        </row>
        <row r="2530">
          <cell r="A2530" t="str">
            <v>2006</v>
          </cell>
          <cell r="B2530" t="str">
            <v xml:space="preserve">  JANUARY</v>
          </cell>
          <cell r="C2530" t="str">
            <v>-</v>
          </cell>
          <cell r="D2530" t="str">
            <v>-</v>
          </cell>
          <cell r="E2530" t="str">
            <v>-</v>
          </cell>
          <cell r="F2530" t="str">
            <v>-</v>
          </cell>
          <cell r="G2530" t="str">
            <v>-</v>
          </cell>
          <cell r="H2530" t="str">
            <v>-</v>
          </cell>
          <cell r="I2530">
            <v>0</v>
          </cell>
          <cell r="J2530">
            <v>0</v>
          </cell>
          <cell r="K2530">
            <v>21</v>
          </cell>
          <cell r="L2530" t="str">
            <v>-</v>
          </cell>
          <cell r="M2530" t="str">
            <v>-</v>
          </cell>
          <cell r="N2530">
            <v>135000</v>
          </cell>
          <cell r="O2530">
            <v>0.25</v>
          </cell>
          <cell r="P2530">
            <v>33750</v>
          </cell>
          <cell r="Q2530">
            <v>0</v>
          </cell>
          <cell r="R2530">
            <v>0</v>
          </cell>
          <cell r="S2530">
            <v>0</v>
          </cell>
        </row>
        <row r="2531">
          <cell r="B2531" t="str">
            <v xml:space="preserve">  FEBRUARY</v>
          </cell>
          <cell r="C2531" t="str">
            <v>-</v>
          </cell>
          <cell r="D2531" t="str">
            <v>-</v>
          </cell>
          <cell r="E2531" t="str">
            <v>-</v>
          </cell>
          <cell r="F2531" t="str">
            <v>-</v>
          </cell>
          <cell r="G2531" t="str">
            <v>-</v>
          </cell>
          <cell r="H2531" t="str">
            <v>-</v>
          </cell>
          <cell r="I2531">
            <v>0</v>
          </cell>
          <cell r="J2531">
            <v>0</v>
          </cell>
          <cell r="K2531">
            <v>21</v>
          </cell>
          <cell r="L2531" t="str">
            <v>-</v>
          </cell>
          <cell r="M2531" t="str">
            <v>-</v>
          </cell>
          <cell r="N2531">
            <v>135000</v>
          </cell>
          <cell r="O2531">
            <v>0.25</v>
          </cell>
          <cell r="P2531">
            <v>33750</v>
          </cell>
          <cell r="Q2531">
            <v>0</v>
          </cell>
          <cell r="R2531">
            <v>0</v>
          </cell>
          <cell r="S2531">
            <v>0</v>
          </cell>
        </row>
        <row r="2532">
          <cell r="B2532" t="str">
            <v xml:space="preserve">  MARCH</v>
          </cell>
          <cell r="C2532" t="str">
            <v>-</v>
          </cell>
          <cell r="D2532" t="str">
            <v>-</v>
          </cell>
          <cell r="E2532" t="str">
            <v>-</v>
          </cell>
          <cell r="F2532" t="str">
            <v>-</v>
          </cell>
          <cell r="G2532" t="str">
            <v>-</v>
          </cell>
          <cell r="H2532" t="str">
            <v>-</v>
          </cell>
          <cell r="I2532">
            <v>0</v>
          </cell>
          <cell r="J2532">
            <v>0</v>
          </cell>
          <cell r="K2532">
            <v>21</v>
          </cell>
          <cell r="L2532" t="str">
            <v>-</v>
          </cell>
          <cell r="M2532" t="str">
            <v>-</v>
          </cell>
          <cell r="N2532">
            <v>135000</v>
          </cell>
          <cell r="O2532">
            <v>0.25</v>
          </cell>
          <cell r="P2532">
            <v>33750</v>
          </cell>
          <cell r="Q2532">
            <v>0</v>
          </cell>
          <cell r="R2532">
            <v>0</v>
          </cell>
          <cell r="S2532">
            <v>0</v>
          </cell>
        </row>
        <row r="2533">
          <cell r="B2533" t="str">
            <v xml:space="preserve">  APRIL</v>
          </cell>
          <cell r="C2533" t="str">
            <v>-</v>
          </cell>
          <cell r="D2533" t="str">
            <v>-</v>
          </cell>
          <cell r="E2533" t="str">
            <v>-</v>
          </cell>
          <cell r="F2533" t="str">
            <v>-</v>
          </cell>
          <cell r="G2533" t="str">
            <v>-</v>
          </cell>
          <cell r="H2533" t="str">
            <v>-</v>
          </cell>
          <cell r="I2533">
            <v>0</v>
          </cell>
          <cell r="J2533">
            <v>0</v>
          </cell>
          <cell r="K2533">
            <v>21</v>
          </cell>
          <cell r="L2533" t="str">
            <v>-</v>
          </cell>
          <cell r="M2533" t="str">
            <v>-</v>
          </cell>
          <cell r="N2533">
            <v>135000</v>
          </cell>
          <cell r="O2533">
            <v>0.25</v>
          </cell>
          <cell r="P2533">
            <v>33750</v>
          </cell>
          <cell r="Q2533">
            <v>0</v>
          </cell>
          <cell r="R2533">
            <v>0</v>
          </cell>
          <cell r="S2533">
            <v>0</v>
          </cell>
        </row>
        <row r="2534">
          <cell r="B2534" t="str">
            <v xml:space="preserve">  MAY</v>
          </cell>
          <cell r="C2534" t="str">
            <v>-</v>
          </cell>
          <cell r="D2534" t="str">
            <v>-</v>
          </cell>
          <cell r="E2534" t="str">
            <v>-</v>
          </cell>
          <cell r="F2534" t="str">
            <v>-</v>
          </cell>
          <cell r="G2534" t="str">
            <v>-</v>
          </cell>
          <cell r="H2534" t="str">
            <v>-</v>
          </cell>
          <cell r="I2534">
            <v>0</v>
          </cell>
          <cell r="J2534">
            <v>0</v>
          </cell>
          <cell r="K2534">
            <v>21</v>
          </cell>
          <cell r="L2534" t="str">
            <v>-</v>
          </cell>
          <cell r="M2534" t="str">
            <v>-</v>
          </cell>
          <cell r="N2534">
            <v>135000</v>
          </cell>
          <cell r="O2534">
            <v>0.25</v>
          </cell>
          <cell r="P2534">
            <v>33750</v>
          </cell>
          <cell r="Q2534">
            <v>0</v>
          </cell>
          <cell r="R2534">
            <v>0</v>
          </cell>
          <cell r="S2534">
            <v>0</v>
          </cell>
        </row>
        <row r="2535">
          <cell r="B2535" t="str">
            <v xml:space="preserve">  JUNE</v>
          </cell>
          <cell r="C2535" t="str">
            <v>-</v>
          </cell>
          <cell r="D2535" t="str">
            <v>-</v>
          </cell>
          <cell r="E2535" t="str">
            <v>-</v>
          </cell>
          <cell r="F2535" t="str">
            <v>-</v>
          </cell>
          <cell r="G2535" t="str">
            <v>-</v>
          </cell>
          <cell r="H2535" t="str">
            <v>-</v>
          </cell>
          <cell r="I2535">
            <v>0</v>
          </cell>
          <cell r="J2535">
            <v>0</v>
          </cell>
          <cell r="K2535">
            <v>21</v>
          </cell>
          <cell r="L2535" t="str">
            <v>-</v>
          </cell>
          <cell r="M2535" t="str">
            <v>-</v>
          </cell>
          <cell r="N2535">
            <v>135000</v>
          </cell>
          <cell r="O2535">
            <v>0.25</v>
          </cell>
          <cell r="P2535">
            <v>33750</v>
          </cell>
          <cell r="Q2535">
            <v>0</v>
          </cell>
          <cell r="R2535">
            <v>0</v>
          </cell>
          <cell r="S2535">
            <v>0</v>
          </cell>
        </row>
        <row r="2536">
          <cell r="B2536" t="str">
            <v xml:space="preserve">  JULY</v>
          </cell>
          <cell r="C2536" t="str">
            <v>-</v>
          </cell>
          <cell r="D2536" t="str">
            <v>-</v>
          </cell>
          <cell r="E2536" t="str">
            <v>-</v>
          </cell>
          <cell r="F2536" t="str">
            <v>-</v>
          </cell>
          <cell r="G2536" t="str">
            <v>-</v>
          </cell>
          <cell r="H2536" t="str">
            <v>-</v>
          </cell>
          <cell r="I2536">
            <v>20</v>
          </cell>
          <cell r="J2536">
            <v>20</v>
          </cell>
          <cell r="K2536">
            <v>21</v>
          </cell>
          <cell r="L2536" t="str">
            <v>-</v>
          </cell>
          <cell r="M2536" t="str">
            <v>-</v>
          </cell>
          <cell r="N2536">
            <v>135000</v>
          </cell>
          <cell r="O2536">
            <v>0.25</v>
          </cell>
          <cell r="P2536">
            <v>33750</v>
          </cell>
          <cell r="Q2536">
            <v>0</v>
          </cell>
          <cell r="R2536">
            <v>0</v>
          </cell>
          <cell r="S2536">
            <v>0</v>
          </cell>
        </row>
        <row r="2537">
          <cell r="B2537" t="str">
            <v xml:space="preserve">  AUGUST</v>
          </cell>
          <cell r="C2537" t="str">
            <v>-</v>
          </cell>
          <cell r="D2537" t="str">
            <v>-</v>
          </cell>
          <cell r="E2537" t="str">
            <v>-</v>
          </cell>
          <cell r="F2537" t="str">
            <v>-</v>
          </cell>
          <cell r="G2537" t="str">
            <v>-</v>
          </cell>
          <cell r="H2537" t="str">
            <v>-</v>
          </cell>
          <cell r="I2537">
            <v>20</v>
          </cell>
          <cell r="J2537">
            <v>0</v>
          </cell>
          <cell r="K2537">
            <v>21</v>
          </cell>
          <cell r="L2537" t="str">
            <v>-</v>
          </cell>
          <cell r="M2537" t="str">
            <v>-</v>
          </cell>
          <cell r="N2537">
            <v>135000</v>
          </cell>
          <cell r="O2537">
            <v>0.25</v>
          </cell>
          <cell r="P2537">
            <v>33750</v>
          </cell>
          <cell r="Q2537">
            <v>0</v>
          </cell>
          <cell r="R2537">
            <v>0</v>
          </cell>
          <cell r="S2537">
            <v>0</v>
          </cell>
        </row>
        <row r="2538">
          <cell r="B2538" t="str">
            <v xml:space="preserve">  SEPTEMBER</v>
          </cell>
          <cell r="C2538" t="str">
            <v>-</v>
          </cell>
          <cell r="D2538" t="str">
            <v>-</v>
          </cell>
          <cell r="E2538" t="str">
            <v>-</v>
          </cell>
          <cell r="F2538" t="str">
            <v>-</v>
          </cell>
          <cell r="G2538" t="str">
            <v>-</v>
          </cell>
          <cell r="H2538" t="str">
            <v>-</v>
          </cell>
          <cell r="I2538">
            <v>20</v>
          </cell>
          <cell r="J2538">
            <v>0</v>
          </cell>
          <cell r="K2538">
            <v>21</v>
          </cell>
          <cell r="L2538" t="str">
            <v>-</v>
          </cell>
          <cell r="M2538" t="str">
            <v>-</v>
          </cell>
          <cell r="N2538">
            <v>135000</v>
          </cell>
          <cell r="O2538">
            <v>0.25</v>
          </cell>
          <cell r="P2538">
            <v>33750</v>
          </cell>
          <cell r="Q2538">
            <v>0</v>
          </cell>
          <cell r="R2538">
            <v>0</v>
          </cell>
          <cell r="S2538">
            <v>0</v>
          </cell>
        </row>
        <row r="2539">
          <cell r="B2539" t="str">
            <v xml:space="preserve">  OCTOBER</v>
          </cell>
          <cell r="C2539" t="str">
            <v>-</v>
          </cell>
          <cell r="D2539" t="str">
            <v>-</v>
          </cell>
          <cell r="E2539" t="str">
            <v>-</v>
          </cell>
          <cell r="F2539" t="str">
            <v>-</v>
          </cell>
          <cell r="G2539" t="str">
            <v>-</v>
          </cell>
          <cell r="H2539" t="str">
            <v>-</v>
          </cell>
          <cell r="I2539">
            <v>20</v>
          </cell>
          <cell r="J2539">
            <v>0</v>
          </cell>
          <cell r="K2539">
            <v>21</v>
          </cell>
          <cell r="L2539" t="str">
            <v>-</v>
          </cell>
          <cell r="M2539" t="str">
            <v>-</v>
          </cell>
          <cell r="N2539">
            <v>135000</v>
          </cell>
          <cell r="O2539">
            <v>0.25</v>
          </cell>
          <cell r="P2539">
            <v>33750</v>
          </cell>
          <cell r="Q2539">
            <v>0</v>
          </cell>
          <cell r="R2539">
            <v>0</v>
          </cell>
          <cell r="S2539">
            <v>0</v>
          </cell>
        </row>
        <row r="2540">
          <cell r="B2540" t="str">
            <v xml:space="preserve">  NOVEMBER</v>
          </cell>
          <cell r="C2540" t="str">
            <v>-</v>
          </cell>
          <cell r="D2540" t="str">
            <v>-</v>
          </cell>
          <cell r="E2540" t="str">
            <v>-</v>
          </cell>
          <cell r="F2540" t="str">
            <v>-</v>
          </cell>
          <cell r="G2540" t="str">
            <v>-</v>
          </cell>
          <cell r="H2540" t="str">
            <v>-</v>
          </cell>
          <cell r="I2540">
            <v>20</v>
          </cell>
          <cell r="J2540">
            <v>0</v>
          </cell>
          <cell r="K2540">
            <v>21</v>
          </cell>
          <cell r="L2540" t="str">
            <v>-</v>
          </cell>
          <cell r="M2540" t="str">
            <v>-</v>
          </cell>
          <cell r="N2540">
            <v>135000</v>
          </cell>
          <cell r="O2540">
            <v>0.25</v>
          </cell>
          <cell r="P2540">
            <v>33750</v>
          </cell>
          <cell r="Q2540">
            <v>0</v>
          </cell>
          <cell r="R2540">
            <v>0</v>
          </cell>
          <cell r="S2540">
            <v>0</v>
          </cell>
        </row>
        <row r="2542">
          <cell r="A2542" t="str">
            <v xml:space="preserve"> </v>
          </cell>
          <cell r="B2542" t="str">
            <v>T O T A L</v>
          </cell>
          <cell r="C2542" t="str">
            <v>Pay Item</v>
          </cell>
          <cell r="E2542" t="str">
            <v>:</v>
          </cell>
          <cell r="F2542" t="str">
            <v>IV - 2 - 10</v>
          </cell>
          <cell r="J2542">
            <v>20</v>
          </cell>
          <cell r="K2542" t="str">
            <v>-</v>
          </cell>
          <cell r="L2542">
            <v>21</v>
          </cell>
          <cell r="M2542">
            <v>21</v>
          </cell>
          <cell r="O2542" t="str">
            <v>-</v>
          </cell>
          <cell r="Q2542">
            <v>2835000</v>
          </cell>
          <cell r="R2542">
            <v>3726071.7526891446</v>
          </cell>
          <cell r="S2542">
            <v>891071.75268914457</v>
          </cell>
        </row>
        <row r="2544">
          <cell r="A2544" t="str">
            <v xml:space="preserve">   L : Labour</v>
          </cell>
          <cell r="E2544" t="str">
            <v xml:space="preserve">    C : Cement</v>
          </cell>
          <cell r="J2544" t="str">
            <v xml:space="preserve">    S : Steel</v>
          </cell>
          <cell r="N2544" t="str">
            <v xml:space="preserve">    F : Fuel</v>
          </cell>
          <cell r="R2544" t="str">
            <v xml:space="preserve">    M : Material</v>
          </cell>
        </row>
        <row r="2545">
          <cell r="A2545" t="str">
            <v xml:space="preserve">   Economic Indicators Table 1.3</v>
          </cell>
          <cell r="E2545" t="str">
            <v xml:space="preserve">         Economic Indicators Table 1.11</v>
          </cell>
          <cell r="J2545" t="str">
            <v xml:space="preserve">         Economic Indicators Table 1.11</v>
          </cell>
          <cell r="N2545" t="str">
            <v xml:space="preserve">         "Official Diesel Oil Selling Price"</v>
          </cell>
          <cell r="R2545" t="str">
            <v xml:space="preserve">         Economic Indicators Table 1.15</v>
          </cell>
        </row>
        <row r="2546">
          <cell r="A2546" t="str">
            <v xml:space="preserve">   Consumer Price Indices for 43 Cities &amp; Changes</v>
          </cell>
          <cell r="E2546" t="str">
            <v xml:space="preserve">         Wholesale Price Indices of Manufacturing Commodities</v>
          </cell>
          <cell r="J2546" t="str">
            <v xml:space="preserve">         Wholesale Price Indices of Manufacturing Commodities</v>
          </cell>
          <cell r="N2546" t="str">
            <v xml:space="preserve">         Actual cost of high speed diesel</v>
          </cell>
          <cell r="R2546" t="str">
            <v xml:space="preserve">         Wholesale Price Indices of Construction Materials</v>
          </cell>
        </row>
        <row r="2547">
          <cell r="A2547" t="str">
            <v xml:space="preserve">   Sub-Sector General Index for Bandar Lampung</v>
          </cell>
          <cell r="E2547" t="str">
            <v xml:space="preserve">         Sub-Sector 17, Non Metallic Mineral Products</v>
          </cell>
          <cell r="J2547" t="str">
            <v xml:space="preserve">         Sub-Sector 19, Iron and Steel Products</v>
          </cell>
          <cell r="N2547" t="str">
            <v xml:space="preserve">         Estabilished by Pertamina Oil Company</v>
          </cell>
          <cell r="R2547" t="str">
            <v xml:space="preserve">         Sub-Sector 2, Public Works in Agriculture</v>
          </cell>
        </row>
        <row r="2549">
          <cell r="A2549" t="str">
            <v>Pn  =  A +  L(Ln/Lo) + C(Cn/Co) + S(Sn/So) + F(Fn/Fo) + M(Mn/Mo)</v>
          </cell>
        </row>
        <row r="2550">
          <cell r="A2550" t="str">
            <v>CALCULATION OF ESCALATION PAYMENT</v>
          </cell>
        </row>
        <row r="2551">
          <cell r="A2551" t="str">
            <v>CONTRACT PACKAGE</v>
          </cell>
          <cell r="C2551" t="str">
            <v>:</v>
          </cell>
          <cell r="D2551" t="str">
            <v>WAY CURUP IRRIGATION SUB-PROJECT PTSL-II</v>
          </cell>
          <cell r="Q2551" t="str">
            <v>CONTRACTOR</v>
          </cell>
          <cell r="R2551" t="str">
            <v>:     PT. ADHI KARYA (Persero) Tbk</v>
          </cell>
        </row>
        <row r="2552">
          <cell r="A2552" t="str">
            <v>CONTRACT NO. / DATE</v>
          </cell>
          <cell r="C2552" t="str">
            <v>:</v>
          </cell>
          <cell r="D2552" t="str">
            <v>HK.02.07-Ag.0801/WILIII/01 ,  Date : May 14th, 2004</v>
          </cell>
          <cell r="Q2552" t="str">
            <v>CONSULTANT</v>
          </cell>
          <cell r="R2552" t="str">
            <v>:     NIPPON KOEI (In Associated)</v>
          </cell>
        </row>
        <row r="2554">
          <cell r="A2554" t="str">
            <v xml:space="preserve"> PAY ITEM</v>
          </cell>
          <cell r="C2554" t="str">
            <v>:</v>
          </cell>
          <cell r="D2554" t="str">
            <v>IV-2-10-Un</v>
          </cell>
          <cell r="I2554" t="str">
            <v xml:space="preserve"> DESCRIPTION :</v>
          </cell>
          <cell r="J2554" t="str">
            <v>Demolition of existing stone masonry</v>
          </cell>
          <cell r="M2554" t="str">
            <v>QUANTITIES</v>
          </cell>
          <cell r="N2554" t="str">
            <v>ORIGINAL</v>
          </cell>
          <cell r="P2554" t="str">
            <v>CURRENT</v>
          </cell>
          <cell r="Q2554" t="str">
            <v>ORIGINAL</v>
          </cell>
          <cell r="R2554" t="str">
            <v>CURRENT</v>
          </cell>
        </row>
        <row r="2555">
          <cell r="A2555" t="str">
            <v xml:space="preserve"> COMPONENT</v>
          </cell>
          <cell r="C2555" t="str">
            <v>A</v>
          </cell>
          <cell r="D2555" t="str">
            <v>L</v>
          </cell>
          <cell r="E2555" t="str">
            <v>C</v>
          </cell>
          <cell r="F2555" t="str">
            <v>S</v>
          </cell>
          <cell r="G2555" t="str">
            <v>F</v>
          </cell>
          <cell r="H2555" t="str">
            <v>M</v>
          </cell>
          <cell r="I2555" t="str">
            <v xml:space="preserve"> QUANTITIES   :</v>
          </cell>
          <cell r="J2555">
            <v>30.97</v>
          </cell>
          <cell r="K2555" t="str">
            <v>cu.m</v>
          </cell>
          <cell r="M2555" t="str">
            <v>FOR</v>
          </cell>
          <cell r="N2555" t="str">
            <v>UNIT PRICE</v>
          </cell>
          <cell r="O2555" t="str">
            <v>FACTOR</v>
          </cell>
          <cell r="P2555" t="str">
            <v>UNIT PRICE</v>
          </cell>
          <cell r="Q2555" t="str">
            <v>AMOUNT</v>
          </cell>
          <cell r="R2555" t="str">
            <v>AMOUNT</v>
          </cell>
          <cell r="S2555" t="str">
            <v>PRICE ESCALATION</v>
          </cell>
        </row>
        <row r="2556">
          <cell r="A2556" t="str">
            <v xml:space="preserve"> COST FACTOR</v>
          </cell>
          <cell r="C2556">
            <v>0.25</v>
          </cell>
          <cell r="D2556">
            <v>0.15</v>
          </cell>
          <cell r="E2556" t="str">
            <v>-</v>
          </cell>
          <cell r="F2556" t="str">
            <v>-</v>
          </cell>
          <cell r="G2556" t="str">
            <v>-</v>
          </cell>
          <cell r="H2556">
            <v>0.6</v>
          </cell>
          <cell r="I2556" t="str">
            <v>SCHEDULE QUANTITIES</v>
          </cell>
          <cell r="K2556" t="str">
            <v>ACTUAL QUANTITIES (MC)</v>
          </cell>
          <cell r="M2556" t="str">
            <v>ESCALATION</v>
          </cell>
          <cell r="N2556" t="str">
            <v>Ho</v>
          </cell>
          <cell r="O2556" t="str">
            <v>Pn</v>
          </cell>
          <cell r="P2556" t="str">
            <v>Hn</v>
          </cell>
          <cell r="Q2556" t="str">
            <v>Io</v>
          </cell>
          <cell r="R2556" t="str">
            <v>In</v>
          </cell>
          <cell r="S2556" t="str">
            <v>PAYMENT</v>
          </cell>
        </row>
        <row r="2557">
          <cell r="A2557" t="str">
            <v xml:space="preserve"> ZERO INDEX / DEC 2002</v>
          </cell>
          <cell r="C2557" t="str">
            <v>-</v>
          </cell>
          <cell r="D2557">
            <v>110.63</v>
          </cell>
          <cell r="E2557">
            <v>294</v>
          </cell>
          <cell r="F2557">
            <v>345</v>
          </cell>
          <cell r="G2557">
            <v>1650</v>
          </cell>
          <cell r="H2557">
            <v>350</v>
          </cell>
          <cell r="I2557" t="str">
            <v>CUMULATIVE</v>
          </cell>
          <cell r="J2557" t="str">
            <v>MONTHLY</v>
          </cell>
          <cell r="K2557" t="str">
            <v>CUMULATIVE</v>
          </cell>
          <cell r="L2557" t="str">
            <v>MONTHLY</v>
          </cell>
          <cell r="M2557" t="str">
            <v>PAYMENT</v>
          </cell>
        </row>
        <row r="2558">
          <cell r="A2558">
            <v>1</v>
          </cell>
          <cell r="B2558">
            <v>2</v>
          </cell>
          <cell r="C2558">
            <v>3</v>
          </cell>
          <cell r="D2558">
            <v>4</v>
          </cell>
          <cell r="E2558">
            <v>5</v>
          </cell>
          <cell r="F2558">
            <v>6</v>
          </cell>
          <cell r="G2558">
            <v>7</v>
          </cell>
          <cell r="H2558">
            <v>8</v>
          </cell>
          <cell r="I2558">
            <v>9</v>
          </cell>
          <cell r="J2558">
            <v>10</v>
          </cell>
          <cell r="K2558">
            <v>11</v>
          </cell>
          <cell r="L2558">
            <v>12</v>
          </cell>
          <cell r="M2558">
            <v>13</v>
          </cell>
          <cell r="N2558">
            <v>14</v>
          </cell>
          <cell r="O2558">
            <v>15</v>
          </cell>
          <cell r="P2558" t="str">
            <v>16=14x15</v>
          </cell>
          <cell r="Q2558" t="str">
            <v>17=13x14</v>
          </cell>
          <cell r="R2558" t="str">
            <v>18=13x16</v>
          </cell>
          <cell r="S2558" t="str">
            <v>19=18-17</v>
          </cell>
        </row>
        <row r="2560">
          <cell r="A2560" t="str">
            <v>2004</v>
          </cell>
          <cell r="B2560" t="str">
            <v xml:space="preserve">  JUNE</v>
          </cell>
          <cell r="C2560" t="str">
            <v>-</v>
          </cell>
          <cell r="D2560" t="str">
            <v>-</v>
          </cell>
          <cell r="E2560" t="str">
            <v>-</v>
          </cell>
          <cell r="F2560" t="str">
            <v>-</v>
          </cell>
          <cell r="G2560" t="str">
            <v>-</v>
          </cell>
          <cell r="H2560" t="str">
            <v>-</v>
          </cell>
          <cell r="I2560">
            <v>0</v>
          </cell>
          <cell r="J2560">
            <v>0</v>
          </cell>
          <cell r="K2560" t="str">
            <v>-</v>
          </cell>
          <cell r="L2560" t="str">
            <v>-</v>
          </cell>
          <cell r="M2560" t="str">
            <v>-</v>
          </cell>
          <cell r="N2560" t="str">
            <v>-</v>
          </cell>
          <cell r="O2560" t="str">
            <v>-</v>
          </cell>
          <cell r="P2560" t="str">
            <v>-</v>
          </cell>
          <cell r="Q2560" t="str">
            <v>-</v>
          </cell>
          <cell r="R2560" t="str">
            <v>-</v>
          </cell>
          <cell r="S2560" t="str">
            <v>-</v>
          </cell>
        </row>
        <row r="2561">
          <cell r="B2561" t="str">
            <v xml:space="preserve">  JULY</v>
          </cell>
          <cell r="C2561" t="str">
            <v>-</v>
          </cell>
          <cell r="D2561" t="str">
            <v>-</v>
          </cell>
          <cell r="E2561" t="str">
            <v>-</v>
          </cell>
          <cell r="F2561" t="str">
            <v>-</v>
          </cell>
          <cell r="G2561" t="str">
            <v>-</v>
          </cell>
          <cell r="H2561" t="str">
            <v>-</v>
          </cell>
          <cell r="I2561">
            <v>0</v>
          </cell>
          <cell r="J2561">
            <v>0</v>
          </cell>
          <cell r="K2561">
            <v>0</v>
          </cell>
          <cell r="L2561" t="str">
            <v>-</v>
          </cell>
          <cell r="M2561" t="str">
            <v>-</v>
          </cell>
          <cell r="N2561" t="str">
            <v>-</v>
          </cell>
          <cell r="O2561" t="str">
            <v>-</v>
          </cell>
          <cell r="P2561" t="str">
            <v>-</v>
          </cell>
          <cell r="Q2561" t="str">
            <v>-</v>
          </cell>
          <cell r="R2561" t="str">
            <v>-</v>
          </cell>
          <cell r="S2561" t="str">
            <v>-</v>
          </cell>
        </row>
        <row r="2562">
          <cell r="B2562" t="str">
            <v xml:space="preserve">  AUGUST</v>
          </cell>
          <cell r="C2562" t="str">
            <v>-</v>
          </cell>
          <cell r="D2562" t="str">
            <v>-</v>
          </cell>
          <cell r="E2562" t="str">
            <v>-</v>
          </cell>
          <cell r="F2562" t="str">
            <v>-</v>
          </cell>
          <cell r="G2562" t="str">
            <v>-</v>
          </cell>
          <cell r="H2562" t="str">
            <v>-</v>
          </cell>
          <cell r="I2562">
            <v>0</v>
          </cell>
          <cell r="J2562">
            <v>0</v>
          </cell>
          <cell r="K2562">
            <v>0</v>
          </cell>
          <cell r="L2562" t="str">
            <v>-</v>
          </cell>
          <cell r="M2562" t="str">
            <v>-</v>
          </cell>
          <cell r="N2562" t="str">
            <v>-</v>
          </cell>
          <cell r="O2562" t="str">
            <v>-</v>
          </cell>
          <cell r="P2562" t="str">
            <v>-</v>
          </cell>
          <cell r="Q2562" t="str">
            <v>-</v>
          </cell>
          <cell r="R2562" t="str">
            <v>-</v>
          </cell>
          <cell r="S2562" t="str">
            <v>-</v>
          </cell>
        </row>
        <row r="2563">
          <cell r="B2563" t="str">
            <v xml:space="preserve">  SEPTEMBER</v>
          </cell>
          <cell r="C2563" t="str">
            <v>-</v>
          </cell>
          <cell r="D2563" t="str">
            <v>-</v>
          </cell>
          <cell r="E2563" t="str">
            <v>-</v>
          </cell>
          <cell r="F2563" t="str">
            <v>-</v>
          </cell>
          <cell r="G2563" t="str">
            <v>-</v>
          </cell>
          <cell r="H2563" t="str">
            <v>-</v>
          </cell>
          <cell r="I2563">
            <v>0</v>
          </cell>
          <cell r="J2563">
            <v>0</v>
          </cell>
          <cell r="K2563">
            <v>0</v>
          </cell>
          <cell r="L2563" t="str">
            <v>-</v>
          </cell>
          <cell r="M2563" t="str">
            <v>-</v>
          </cell>
          <cell r="N2563" t="str">
            <v>-</v>
          </cell>
          <cell r="O2563" t="str">
            <v>-</v>
          </cell>
          <cell r="P2563" t="str">
            <v>-</v>
          </cell>
          <cell r="Q2563" t="str">
            <v>-</v>
          </cell>
          <cell r="R2563" t="str">
            <v>-</v>
          </cell>
          <cell r="S2563" t="str">
            <v>-</v>
          </cell>
        </row>
        <row r="2564">
          <cell r="B2564" t="str">
            <v xml:space="preserve">  OCTOBER</v>
          </cell>
          <cell r="C2564" t="str">
            <v>-</v>
          </cell>
          <cell r="D2564" t="str">
            <v>-</v>
          </cell>
          <cell r="E2564" t="str">
            <v>-</v>
          </cell>
          <cell r="F2564" t="str">
            <v>-</v>
          </cell>
          <cell r="G2564" t="str">
            <v>-</v>
          </cell>
          <cell r="H2564" t="str">
            <v>-</v>
          </cell>
          <cell r="I2564">
            <v>0</v>
          </cell>
          <cell r="J2564">
            <v>0</v>
          </cell>
          <cell r="K2564">
            <v>0</v>
          </cell>
          <cell r="L2564" t="str">
            <v>-</v>
          </cell>
          <cell r="M2564" t="str">
            <v>-</v>
          </cell>
          <cell r="N2564" t="str">
            <v>-</v>
          </cell>
          <cell r="O2564" t="str">
            <v>-</v>
          </cell>
          <cell r="P2564" t="str">
            <v>-</v>
          </cell>
          <cell r="Q2564" t="str">
            <v>-</v>
          </cell>
          <cell r="R2564" t="str">
            <v>-</v>
          </cell>
          <cell r="S2564" t="str">
            <v>-</v>
          </cell>
        </row>
        <row r="2565">
          <cell r="B2565" t="str">
            <v xml:space="preserve">  NOVEMBER</v>
          </cell>
          <cell r="C2565" t="str">
            <v>-</v>
          </cell>
          <cell r="D2565" t="str">
            <v>-</v>
          </cell>
          <cell r="E2565" t="str">
            <v>-</v>
          </cell>
          <cell r="F2565" t="str">
            <v>-</v>
          </cell>
          <cell r="G2565" t="str">
            <v>-</v>
          </cell>
          <cell r="H2565" t="str">
            <v>-</v>
          </cell>
          <cell r="I2565">
            <v>0</v>
          </cell>
          <cell r="J2565">
            <v>0</v>
          </cell>
          <cell r="K2565">
            <v>0</v>
          </cell>
          <cell r="L2565" t="str">
            <v>-</v>
          </cell>
          <cell r="M2565" t="str">
            <v>-</v>
          </cell>
          <cell r="N2565" t="str">
            <v>-</v>
          </cell>
          <cell r="O2565" t="str">
            <v>-</v>
          </cell>
          <cell r="P2565" t="str">
            <v>-</v>
          </cell>
          <cell r="Q2565" t="str">
            <v>-</v>
          </cell>
          <cell r="R2565" t="str">
            <v>-</v>
          </cell>
          <cell r="S2565" t="str">
            <v>-</v>
          </cell>
        </row>
        <row r="2566">
          <cell r="B2566" t="str">
            <v xml:space="preserve">  DECEMBER</v>
          </cell>
          <cell r="C2566" t="str">
            <v>-</v>
          </cell>
          <cell r="D2566" t="str">
            <v>-</v>
          </cell>
          <cell r="E2566" t="str">
            <v>-</v>
          </cell>
          <cell r="F2566" t="str">
            <v>-</v>
          </cell>
          <cell r="G2566" t="str">
            <v>-</v>
          </cell>
          <cell r="H2566" t="str">
            <v>-</v>
          </cell>
          <cell r="I2566">
            <v>0</v>
          </cell>
          <cell r="J2566">
            <v>0</v>
          </cell>
          <cell r="K2566">
            <v>0</v>
          </cell>
          <cell r="L2566" t="str">
            <v>-</v>
          </cell>
          <cell r="M2566" t="str">
            <v>-</v>
          </cell>
          <cell r="N2566" t="str">
            <v>-</v>
          </cell>
          <cell r="O2566" t="str">
            <v>-</v>
          </cell>
          <cell r="P2566" t="str">
            <v>-</v>
          </cell>
          <cell r="Q2566" t="str">
            <v>-</v>
          </cell>
          <cell r="R2566" t="str">
            <v>-</v>
          </cell>
          <cell r="S2566" t="str">
            <v>-</v>
          </cell>
        </row>
        <row r="2567">
          <cell r="A2567" t="str">
            <v>2005</v>
          </cell>
          <cell r="B2567" t="str">
            <v xml:space="preserve">  JANUARY</v>
          </cell>
          <cell r="C2567" t="str">
            <v>-</v>
          </cell>
          <cell r="D2567" t="str">
            <v>-</v>
          </cell>
          <cell r="E2567" t="str">
            <v>-</v>
          </cell>
          <cell r="F2567" t="str">
            <v>-</v>
          </cell>
          <cell r="G2567" t="str">
            <v>-</v>
          </cell>
          <cell r="H2567" t="str">
            <v>-</v>
          </cell>
          <cell r="I2567">
            <v>0</v>
          </cell>
          <cell r="J2567">
            <v>0</v>
          </cell>
          <cell r="K2567">
            <v>0</v>
          </cell>
          <cell r="L2567" t="str">
            <v>-</v>
          </cell>
          <cell r="M2567" t="str">
            <v>-</v>
          </cell>
          <cell r="N2567" t="str">
            <v>-</v>
          </cell>
          <cell r="O2567" t="str">
            <v>-</v>
          </cell>
          <cell r="P2567" t="str">
            <v>-</v>
          </cell>
          <cell r="Q2567" t="str">
            <v>-</v>
          </cell>
          <cell r="R2567" t="str">
            <v>-</v>
          </cell>
          <cell r="S2567" t="str">
            <v>-</v>
          </cell>
        </row>
        <row r="2568">
          <cell r="B2568" t="str">
            <v xml:space="preserve">  FEBRUARY</v>
          </cell>
          <cell r="C2568" t="str">
            <v>-</v>
          </cell>
          <cell r="D2568" t="str">
            <v>-</v>
          </cell>
          <cell r="E2568" t="str">
            <v>-</v>
          </cell>
          <cell r="F2568" t="str">
            <v>-</v>
          </cell>
          <cell r="G2568" t="str">
            <v>-</v>
          </cell>
          <cell r="H2568" t="str">
            <v>-</v>
          </cell>
          <cell r="I2568">
            <v>0</v>
          </cell>
          <cell r="J2568">
            <v>0</v>
          </cell>
          <cell r="K2568">
            <v>0</v>
          </cell>
          <cell r="L2568" t="str">
            <v>-</v>
          </cell>
          <cell r="M2568" t="str">
            <v>-</v>
          </cell>
          <cell r="N2568" t="str">
            <v>-</v>
          </cell>
          <cell r="O2568" t="str">
            <v>-</v>
          </cell>
          <cell r="P2568" t="str">
            <v>-</v>
          </cell>
          <cell r="Q2568" t="str">
            <v>-</v>
          </cell>
          <cell r="R2568" t="str">
            <v>-</v>
          </cell>
          <cell r="S2568" t="str">
            <v>-</v>
          </cell>
        </row>
        <row r="2569">
          <cell r="B2569" t="str">
            <v xml:space="preserve">  MARCH</v>
          </cell>
          <cell r="C2569" t="str">
            <v>-</v>
          </cell>
          <cell r="D2569" t="str">
            <v>-</v>
          </cell>
          <cell r="E2569" t="str">
            <v>-</v>
          </cell>
          <cell r="F2569" t="str">
            <v>-</v>
          </cell>
          <cell r="G2569" t="str">
            <v>-</v>
          </cell>
          <cell r="H2569" t="str">
            <v>-</v>
          </cell>
          <cell r="I2569">
            <v>0</v>
          </cell>
          <cell r="J2569">
            <v>0</v>
          </cell>
          <cell r="K2569">
            <v>0</v>
          </cell>
          <cell r="L2569" t="str">
            <v>-</v>
          </cell>
          <cell r="M2569" t="str">
            <v>-</v>
          </cell>
          <cell r="N2569" t="str">
            <v>-</v>
          </cell>
          <cell r="O2569" t="str">
            <v>-</v>
          </cell>
          <cell r="P2569" t="str">
            <v>-</v>
          </cell>
          <cell r="Q2569" t="str">
            <v>-</v>
          </cell>
          <cell r="R2569" t="str">
            <v>-</v>
          </cell>
          <cell r="S2569" t="str">
            <v>-</v>
          </cell>
        </row>
        <row r="2570">
          <cell r="B2570" t="str">
            <v xml:space="preserve">  APRIL</v>
          </cell>
          <cell r="C2570" t="str">
            <v>-</v>
          </cell>
          <cell r="D2570" t="str">
            <v>-</v>
          </cell>
          <cell r="E2570" t="str">
            <v>-</v>
          </cell>
          <cell r="F2570" t="str">
            <v>-</v>
          </cell>
          <cell r="G2570" t="str">
            <v>-</v>
          </cell>
          <cell r="H2570" t="str">
            <v>-</v>
          </cell>
          <cell r="I2570">
            <v>0</v>
          </cell>
          <cell r="J2570">
            <v>0</v>
          </cell>
          <cell r="K2570">
            <v>0</v>
          </cell>
          <cell r="L2570" t="str">
            <v>-</v>
          </cell>
          <cell r="M2570" t="str">
            <v>-</v>
          </cell>
          <cell r="N2570" t="str">
            <v>-</v>
          </cell>
          <cell r="O2570" t="str">
            <v>-</v>
          </cell>
          <cell r="P2570" t="str">
            <v>-</v>
          </cell>
          <cell r="Q2570" t="str">
            <v>-</v>
          </cell>
          <cell r="R2570" t="str">
            <v>-</v>
          </cell>
          <cell r="S2570" t="str">
            <v>-</v>
          </cell>
        </row>
        <row r="2571">
          <cell r="B2571" t="str">
            <v xml:space="preserve">  MAY</v>
          </cell>
          <cell r="C2571" t="str">
            <v>-</v>
          </cell>
          <cell r="D2571" t="str">
            <v>-</v>
          </cell>
          <cell r="E2571" t="str">
            <v>-</v>
          </cell>
          <cell r="F2571" t="str">
            <v>-</v>
          </cell>
          <cell r="G2571" t="str">
            <v>-</v>
          </cell>
          <cell r="H2571" t="str">
            <v>-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 t="str">
            <v>-</v>
          </cell>
          <cell r="N2571" t="str">
            <v>-</v>
          </cell>
          <cell r="O2571" t="str">
            <v>-</v>
          </cell>
          <cell r="P2571" t="str">
            <v>-</v>
          </cell>
          <cell r="Q2571" t="str">
            <v>-</v>
          </cell>
          <cell r="R2571" t="str">
            <v>-</v>
          </cell>
          <cell r="S2571" t="str">
            <v>-</v>
          </cell>
        </row>
        <row r="2572">
          <cell r="B2572" t="str">
            <v xml:space="preserve">  JUNE</v>
          </cell>
          <cell r="C2572" t="str">
            <v>-</v>
          </cell>
          <cell r="D2572">
            <v>121.75</v>
          </cell>
          <cell r="E2572">
            <v>323</v>
          </cell>
          <cell r="F2572">
            <v>491</v>
          </cell>
          <cell r="G2572">
            <v>2100</v>
          </cell>
          <cell r="H2572">
            <v>441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39176</v>
          </cell>
          <cell r="O2572">
            <v>1.1710772846425019</v>
          </cell>
          <cell r="P2572">
            <v>45878.123703154655</v>
          </cell>
          <cell r="Q2572">
            <v>0</v>
          </cell>
          <cell r="R2572">
            <v>0</v>
          </cell>
          <cell r="S2572">
            <v>0</v>
          </cell>
        </row>
        <row r="2573">
          <cell r="B2573" t="str">
            <v xml:space="preserve">  JULY</v>
          </cell>
          <cell r="C2573" t="str">
            <v>-</v>
          </cell>
          <cell r="D2573">
            <v>122.55</v>
          </cell>
          <cell r="E2573">
            <v>325</v>
          </cell>
          <cell r="F2573">
            <v>491</v>
          </cell>
          <cell r="G2573">
            <v>2100</v>
          </cell>
          <cell r="H2573">
            <v>449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39176</v>
          </cell>
          <cell r="O2573">
            <v>1.1858762670936582</v>
          </cell>
          <cell r="P2573">
            <v>46457.888639661156</v>
          </cell>
          <cell r="Q2573">
            <v>0</v>
          </cell>
          <cell r="R2573">
            <v>0</v>
          </cell>
          <cell r="S2573">
            <v>0</v>
          </cell>
        </row>
        <row r="2574">
          <cell r="B2574" t="str">
            <v xml:space="preserve">  AUGUST</v>
          </cell>
          <cell r="C2574" t="str">
            <v>-</v>
          </cell>
          <cell r="D2574">
            <v>122.49</v>
          </cell>
          <cell r="E2574">
            <v>326</v>
          </cell>
          <cell r="F2574">
            <v>493</v>
          </cell>
          <cell r="G2574">
            <v>2100</v>
          </cell>
          <cell r="H2574">
            <v>452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39176</v>
          </cell>
          <cell r="O2574">
            <v>1.1909377719812502</v>
          </cell>
          <cell r="P2574">
            <v>46656.178155137459</v>
          </cell>
          <cell r="Q2574">
            <v>0</v>
          </cell>
          <cell r="R2574">
            <v>0</v>
          </cell>
          <cell r="S2574">
            <v>0</v>
          </cell>
        </row>
        <row r="2575">
          <cell r="B2575" t="str">
            <v xml:space="preserve">  SEPTEMBER</v>
          </cell>
          <cell r="C2575" t="str">
            <v>-</v>
          </cell>
          <cell r="D2575">
            <v>123.27</v>
          </cell>
          <cell r="E2575">
            <v>330</v>
          </cell>
          <cell r="F2575">
            <v>495</v>
          </cell>
          <cell r="G2575">
            <v>2100</v>
          </cell>
          <cell r="H2575">
            <v>462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39176</v>
          </cell>
          <cell r="O2575">
            <v>1.2091382084425562</v>
          </cell>
          <cell r="P2575">
            <v>47369.198453945581</v>
          </cell>
          <cell r="Q2575">
            <v>0</v>
          </cell>
          <cell r="R2575">
            <v>0</v>
          </cell>
          <cell r="S2575">
            <v>0</v>
          </cell>
        </row>
        <row r="2576">
          <cell r="B2576" t="str">
            <v xml:space="preserve">  OCTOBER</v>
          </cell>
          <cell r="C2576" t="str">
            <v>-</v>
          </cell>
          <cell r="D2576">
            <v>139.13999999999999</v>
          </cell>
          <cell r="E2576">
            <v>376</v>
          </cell>
          <cell r="F2576">
            <v>511</v>
          </cell>
          <cell r="G2576">
            <v>4300</v>
          </cell>
          <cell r="H2576">
            <v>500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39176</v>
          </cell>
          <cell r="O2576">
            <v>1.2957987371030848</v>
          </cell>
          <cell r="P2576">
            <v>50764.211324750453</v>
          </cell>
          <cell r="Q2576">
            <v>0</v>
          </cell>
          <cell r="R2576">
            <v>0</v>
          </cell>
          <cell r="S2576">
            <v>0</v>
          </cell>
        </row>
        <row r="2577">
          <cell r="B2577" t="str">
            <v xml:space="preserve">  NOVEMBER</v>
          </cell>
          <cell r="C2577" t="str">
            <v>-</v>
          </cell>
          <cell r="D2577">
            <v>140.15</v>
          </cell>
          <cell r="E2577">
            <v>393</v>
          </cell>
          <cell r="F2577">
            <v>511</v>
          </cell>
          <cell r="G2577">
            <v>4300</v>
          </cell>
          <cell r="H2577">
            <v>510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39176</v>
          </cell>
          <cell r="O2577">
            <v>1.3143110238762414</v>
          </cell>
          <cell r="P2577">
            <v>51489.448671375634</v>
          </cell>
          <cell r="Q2577">
            <v>0</v>
          </cell>
          <cell r="R2577">
            <v>0</v>
          </cell>
          <cell r="S2577">
            <v>0</v>
          </cell>
        </row>
        <row r="2578">
          <cell r="B2578" t="str">
            <v xml:space="preserve">  DECEMBER</v>
          </cell>
          <cell r="C2578" t="str">
            <v>-</v>
          </cell>
          <cell r="D2578">
            <v>140.32</v>
          </cell>
          <cell r="E2578">
            <v>393</v>
          </cell>
          <cell r="F2578">
            <v>511</v>
          </cell>
          <cell r="G2578">
            <v>4300</v>
          </cell>
          <cell r="H2578">
            <v>510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39176</v>
          </cell>
          <cell r="O2578">
            <v>1.3145415219328263</v>
          </cell>
          <cell r="P2578">
            <v>51498.478663240399</v>
          </cell>
          <cell r="Q2578">
            <v>0</v>
          </cell>
          <cell r="R2578">
            <v>0</v>
          </cell>
          <cell r="S2578">
            <v>0</v>
          </cell>
        </row>
        <row r="2579">
          <cell r="A2579" t="str">
            <v>2006</v>
          </cell>
          <cell r="B2579" t="str">
            <v xml:space="preserve">  JANUARY</v>
          </cell>
          <cell r="C2579" t="str">
            <v>-</v>
          </cell>
          <cell r="D2579" t="str">
            <v>-</v>
          </cell>
          <cell r="E2579" t="str">
            <v>-</v>
          </cell>
          <cell r="F2579" t="str">
            <v>-</v>
          </cell>
          <cell r="G2579" t="str">
            <v>-</v>
          </cell>
          <cell r="H2579" t="str">
            <v>-</v>
          </cell>
          <cell r="I2579">
            <v>0</v>
          </cell>
          <cell r="J2579">
            <v>0</v>
          </cell>
          <cell r="K2579">
            <v>0</v>
          </cell>
          <cell r="L2579" t="str">
            <v>-</v>
          </cell>
          <cell r="M2579" t="str">
            <v>-</v>
          </cell>
          <cell r="N2579">
            <v>39176</v>
          </cell>
          <cell r="O2579">
            <v>0.25</v>
          </cell>
          <cell r="P2579">
            <v>9794</v>
          </cell>
          <cell r="Q2579">
            <v>0</v>
          </cell>
          <cell r="R2579">
            <v>0</v>
          </cell>
          <cell r="S2579">
            <v>0</v>
          </cell>
        </row>
        <row r="2580">
          <cell r="B2580" t="str">
            <v xml:space="preserve">  FEBRUARY</v>
          </cell>
          <cell r="C2580" t="str">
            <v>-</v>
          </cell>
          <cell r="D2580" t="str">
            <v>-</v>
          </cell>
          <cell r="E2580" t="str">
            <v>-</v>
          </cell>
          <cell r="F2580" t="str">
            <v>-</v>
          </cell>
          <cell r="G2580" t="str">
            <v>-</v>
          </cell>
          <cell r="H2580" t="str">
            <v>-</v>
          </cell>
          <cell r="I2580">
            <v>0</v>
          </cell>
          <cell r="J2580">
            <v>0</v>
          </cell>
          <cell r="K2580">
            <v>0</v>
          </cell>
          <cell r="L2580" t="str">
            <v>-</v>
          </cell>
          <cell r="M2580" t="str">
            <v>-</v>
          </cell>
          <cell r="N2580">
            <v>39176</v>
          </cell>
          <cell r="O2580">
            <v>0.25</v>
          </cell>
          <cell r="P2580">
            <v>9794</v>
          </cell>
          <cell r="Q2580">
            <v>0</v>
          </cell>
          <cell r="R2580">
            <v>0</v>
          </cell>
          <cell r="S2580">
            <v>0</v>
          </cell>
        </row>
        <row r="2581">
          <cell r="B2581" t="str">
            <v xml:space="preserve">  MARCH</v>
          </cell>
          <cell r="C2581" t="str">
            <v>-</v>
          </cell>
          <cell r="D2581" t="str">
            <v>-</v>
          </cell>
          <cell r="E2581" t="str">
            <v>-</v>
          </cell>
          <cell r="F2581" t="str">
            <v>-</v>
          </cell>
          <cell r="G2581" t="str">
            <v>-</v>
          </cell>
          <cell r="H2581" t="str">
            <v>-</v>
          </cell>
          <cell r="I2581">
            <v>0</v>
          </cell>
          <cell r="J2581">
            <v>0</v>
          </cell>
          <cell r="K2581">
            <v>0</v>
          </cell>
          <cell r="L2581" t="str">
            <v>-</v>
          </cell>
          <cell r="M2581" t="str">
            <v>-</v>
          </cell>
          <cell r="N2581">
            <v>39176</v>
          </cell>
          <cell r="O2581">
            <v>0.25</v>
          </cell>
          <cell r="P2581">
            <v>9794</v>
          </cell>
          <cell r="Q2581">
            <v>0</v>
          </cell>
          <cell r="R2581">
            <v>0</v>
          </cell>
          <cell r="S2581">
            <v>0</v>
          </cell>
        </row>
        <row r="2582">
          <cell r="B2582" t="str">
            <v xml:space="preserve">  APRIL</v>
          </cell>
          <cell r="C2582" t="str">
            <v>-</v>
          </cell>
          <cell r="D2582" t="str">
            <v>-</v>
          </cell>
          <cell r="E2582" t="str">
            <v>-</v>
          </cell>
          <cell r="F2582" t="str">
            <v>-</v>
          </cell>
          <cell r="G2582" t="str">
            <v>-</v>
          </cell>
          <cell r="H2582" t="str">
            <v>-</v>
          </cell>
          <cell r="I2582">
            <v>0</v>
          </cell>
          <cell r="J2582">
            <v>0</v>
          </cell>
          <cell r="K2582">
            <v>0</v>
          </cell>
          <cell r="L2582" t="str">
            <v>-</v>
          </cell>
          <cell r="M2582" t="str">
            <v>-</v>
          </cell>
          <cell r="N2582">
            <v>39176</v>
          </cell>
          <cell r="O2582">
            <v>0.25</v>
          </cell>
          <cell r="P2582">
            <v>9794</v>
          </cell>
          <cell r="Q2582">
            <v>0</v>
          </cell>
          <cell r="R2582">
            <v>0</v>
          </cell>
          <cell r="S2582">
            <v>0</v>
          </cell>
        </row>
        <row r="2583">
          <cell r="B2583" t="str">
            <v xml:space="preserve">  MAY</v>
          </cell>
          <cell r="C2583" t="str">
            <v>-</v>
          </cell>
          <cell r="D2583" t="str">
            <v>-</v>
          </cell>
          <cell r="E2583" t="str">
            <v>-</v>
          </cell>
          <cell r="F2583" t="str">
            <v>-</v>
          </cell>
          <cell r="G2583" t="str">
            <v>-</v>
          </cell>
          <cell r="H2583" t="str">
            <v>-</v>
          </cell>
          <cell r="I2583">
            <v>0</v>
          </cell>
          <cell r="J2583">
            <v>0</v>
          </cell>
          <cell r="K2583">
            <v>0</v>
          </cell>
          <cell r="L2583" t="str">
            <v>-</v>
          </cell>
          <cell r="M2583" t="str">
            <v>-</v>
          </cell>
          <cell r="N2583">
            <v>39176</v>
          </cell>
          <cell r="O2583">
            <v>0.25</v>
          </cell>
          <cell r="P2583">
            <v>9794</v>
          </cell>
          <cell r="Q2583">
            <v>0</v>
          </cell>
          <cell r="R2583">
            <v>0</v>
          </cell>
          <cell r="S2583">
            <v>0</v>
          </cell>
        </row>
        <row r="2584">
          <cell r="B2584" t="str">
            <v xml:space="preserve">  JUNE</v>
          </cell>
          <cell r="C2584" t="str">
            <v>-</v>
          </cell>
          <cell r="D2584" t="str">
            <v>-</v>
          </cell>
          <cell r="E2584" t="str">
            <v>-</v>
          </cell>
          <cell r="F2584" t="str">
            <v>-</v>
          </cell>
          <cell r="G2584" t="str">
            <v>-</v>
          </cell>
          <cell r="H2584" t="str">
            <v>-</v>
          </cell>
          <cell r="I2584">
            <v>0</v>
          </cell>
          <cell r="J2584">
            <v>0</v>
          </cell>
          <cell r="K2584">
            <v>0</v>
          </cell>
          <cell r="L2584" t="str">
            <v>-</v>
          </cell>
          <cell r="M2584" t="str">
            <v>-</v>
          </cell>
          <cell r="N2584">
            <v>39176</v>
          </cell>
          <cell r="O2584">
            <v>0.25</v>
          </cell>
          <cell r="P2584">
            <v>9794</v>
          </cell>
          <cell r="Q2584">
            <v>0</v>
          </cell>
          <cell r="R2584">
            <v>0</v>
          </cell>
          <cell r="S2584">
            <v>0</v>
          </cell>
        </row>
        <row r="2585">
          <cell r="B2585" t="str">
            <v xml:space="preserve">  JULY</v>
          </cell>
          <cell r="C2585" t="str">
            <v>-</v>
          </cell>
          <cell r="D2585" t="str">
            <v>-</v>
          </cell>
          <cell r="E2585" t="str">
            <v>-</v>
          </cell>
          <cell r="F2585" t="str">
            <v>-</v>
          </cell>
          <cell r="G2585" t="str">
            <v>-</v>
          </cell>
          <cell r="H2585" t="str">
            <v>-</v>
          </cell>
          <cell r="I2585">
            <v>0</v>
          </cell>
          <cell r="J2585">
            <v>0</v>
          </cell>
          <cell r="K2585">
            <v>0</v>
          </cell>
          <cell r="L2585" t="str">
            <v>-</v>
          </cell>
          <cell r="M2585" t="str">
            <v>-</v>
          </cell>
          <cell r="N2585">
            <v>39176</v>
          </cell>
          <cell r="O2585">
            <v>0.25</v>
          </cell>
          <cell r="P2585">
            <v>9794</v>
          </cell>
          <cell r="Q2585">
            <v>0</v>
          </cell>
          <cell r="R2585">
            <v>0</v>
          </cell>
          <cell r="S2585">
            <v>0</v>
          </cell>
        </row>
        <row r="2586">
          <cell r="B2586" t="str">
            <v xml:space="preserve">  AUGUST</v>
          </cell>
          <cell r="C2586" t="str">
            <v>-</v>
          </cell>
          <cell r="D2586" t="str">
            <v>-</v>
          </cell>
          <cell r="E2586" t="str">
            <v>-</v>
          </cell>
          <cell r="F2586" t="str">
            <v>-</v>
          </cell>
          <cell r="G2586" t="str">
            <v>-</v>
          </cell>
          <cell r="H2586" t="str">
            <v>-</v>
          </cell>
          <cell r="I2586">
            <v>0</v>
          </cell>
          <cell r="J2586">
            <v>0</v>
          </cell>
          <cell r="K2586">
            <v>0</v>
          </cell>
          <cell r="L2586" t="str">
            <v>-</v>
          </cell>
          <cell r="M2586" t="str">
            <v>-</v>
          </cell>
          <cell r="N2586">
            <v>39176</v>
          </cell>
          <cell r="O2586">
            <v>0.25</v>
          </cell>
          <cell r="P2586">
            <v>9794</v>
          </cell>
          <cell r="Q2586">
            <v>0</v>
          </cell>
          <cell r="R2586">
            <v>0</v>
          </cell>
          <cell r="S2586">
            <v>0</v>
          </cell>
        </row>
        <row r="2587">
          <cell r="B2587" t="str">
            <v xml:space="preserve">  SEPTEMBER</v>
          </cell>
          <cell r="C2587" t="str">
            <v>-</v>
          </cell>
          <cell r="D2587" t="str">
            <v>-</v>
          </cell>
          <cell r="E2587" t="str">
            <v>-</v>
          </cell>
          <cell r="F2587" t="str">
            <v>-</v>
          </cell>
          <cell r="G2587" t="str">
            <v>-</v>
          </cell>
          <cell r="H2587" t="str">
            <v>-</v>
          </cell>
          <cell r="I2587">
            <v>0</v>
          </cell>
          <cell r="J2587">
            <v>0</v>
          </cell>
          <cell r="K2587">
            <v>0</v>
          </cell>
          <cell r="L2587" t="str">
            <v>-</v>
          </cell>
          <cell r="M2587" t="str">
            <v>-</v>
          </cell>
          <cell r="N2587">
            <v>39176</v>
          </cell>
          <cell r="O2587">
            <v>0.25</v>
          </cell>
          <cell r="P2587">
            <v>9794</v>
          </cell>
          <cell r="Q2587">
            <v>0</v>
          </cell>
          <cell r="R2587">
            <v>0</v>
          </cell>
          <cell r="S2587">
            <v>0</v>
          </cell>
        </row>
        <row r="2588">
          <cell r="B2588" t="str">
            <v xml:space="preserve">  OCTOBER</v>
          </cell>
          <cell r="C2588" t="str">
            <v>-</v>
          </cell>
          <cell r="D2588" t="str">
            <v>-</v>
          </cell>
          <cell r="E2588" t="str">
            <v>-</v>
          </cell>
          <cell r="F2588" t="str">
            <v>-</v>
          </cell>
          <cell r="G2588" t="str">
            <v>-</v>
          </cell>
          <cell r="H2588" t="str">
            <v>-</v>
          </cell>
          <cell r="I2588">
            <v>0</v>
          </cell>
          <cell r="J2588">
            <v>0</v>
          </cell>
          <cell r="K2588">
            <v>0</v>
          </cell>
          <cell r="L2588" t="str">
            <v>-</v>
          </cell>
          <cell r="M2588" t="str">
            <v>-</v>
          </cell>
          <cell r="N2588">
            <v>39176</v>
          </cell>
          <cell r="O2588">
            <v>0.25</v>
          </cell>
          <cell r="P2588">
            <v>9794</v>
          </cell>
          <cell r="Q2588">
            <v>0</v>
          </cell>
          <cell r="R2588">
            <v>0</v>
          </cell>
          <cell r="S2588">
            <v>0</v>
          </cell>
        </row>
        <row r="2589">
          <cell r="B2589" t="str">
            <v xml:space="preserve">  NOVEMBER</v>
          </cell>
          <cell r="C2589" t="str">
            <v>-</v>
          </cell>
          <cell r="D2589" t="str">
            <v>-</v>
          </cell>
          <cell r="E2589" t="str">
            <v>-</v>
          </cell>
          <cell r="F2589" t="str">
            <v>-</v>
          </cell>
          <cell r="G2589" t="str">
            <v>-</v>
          </cell>
          <cell r="H2589" t="str">
            <v>-</v>
          </cell>
          <cell r="I2589">
            <v>0</v>
          </cell>
          <cell r="J2589">
            <v>0</v>
          </cell>
          <cell r="K2589">
            <v>0</v>
          </cell>
          <cell r="L2589" t="str">
            <v>-</v>
          </cell>
          <cell r="M2589" t="str">
            <v>-</v>
          </cell>
          <cell r="N2589">
            <v>39176</v>
          </cell>
          <cell r="O2589">
            <v>0.25</v>
          </cell>
          <cell r="P2589">
            <v>9794</v>
          </cell>
          <cell r="Q2589">
            <v>0</v>
          </cell>
          <cell r="R2589">
            <v>0</v>
          </cell>
          <cell r="S2589">
            <v>0</v>
          </cell>
        </row>
        <row r="2591">
          <cell r="A2591" t="str">
            <v xml:space="preserve"> </v>
          </cell>
          <cell r="B2591" t="str">
            <v>T O T A L</v>
          </cell>
          <cell r="C2591" t="str">
            <v>Pay Item</v>
          </cell>
          <cell r="E2591" t="str">
            <v>:</v>
          </cell>
          <cell r="F2591" t="str">
            <v>IV-2-10-Un</v>
          </cell>
          <cell r="J2591">
            <v>0</v>
          </cell>
          <cell r="K2591" t="str">
            <v>-</v>
          </cell>
          <cell r="L2591">
            <v>0</v>
          </cell>
          <cell r="M2591">
            <v>0</v>
          </cell>
          <cell r="O2591" t="str">
            <v>-</v>
          </cell>
          <cell r="Q2591">
            <v>0</v>
          </cell>
          <cell r="R2591">
            <v>0</v>
          </cell>
          <cell r="S2591">
            <v>0</v>
          </cell>
        </row>
        <row r="2593">
          <cell r="A2593" t="str">
            <v xml:space="preserve">   L : Labour</v>
          </cell>
          <cell r="E2593" t="str">
            <v xml:space="preserve">    C : Cement</v>
          </cell>
          <cell r="J2593" t="str">
            <v xml:space="preserve">    S : Steel</v>
          </cell>
          <cell r="N2593" t="str">
            <v xml:space="preserve">    F : Fuel</v>
          </cell>
          <cell r="R2593" t="str">
            <v xml:space="preserve">    M : Material</v>
          </cell>
        </row>
        <row r="2594">
          <cell r="A2594" t="str">
            <v xml:space="preserve">   Economic Indicators Table 1.3</v>
          </cell>
          <cell r="E2594" t="str">
            <v xml:space="preserve">         Economic Indicators Table 1.11</v>
          </cell>
          <cell r="J2594" t="str">
            <v xml:space="preserve">         Economic Indicators Table 1.11</v>
          </cell>
          <cell r="N2594" t="str">
            <v xml:space="preserve">         "Official Diesel Oil Selling Price"</v>
          </cell>
          <cell r="R2594" t="str">
            <v xml:space="preserve">         Economic Indicators Table 1.15</v>
          </cell>
        </row>
        <row r="2595">
          <cell r="A2595" t="str">
            <v xml:space="preserve">   Consumer Price Indices for 43 Cities &amp; Changes</v>
          </cell>
          <cell r="E2595" t="str">
            <v xml:space="preserve">         Wholesale Price Indices of Manufacturing Commodities</v>
          </cell>
          <cell r="J2595" t="str">
            <v xml:space="preserve">         Wholesale Price Indices of Manufacturing Commodities</v>
          </cell>
          <cell r="N2595" t="str">
            <v xml:space="preserve">         Actual cost of high speed diesel</v>
          </cell>
          <cell r="R2595" t="str">
            <v xml:space="preserve">         Wholesale Price Indices of Construction Materials</v>
          </cell>
        </row>
        <row r="2596">
          <cell r="A2596" t="str">
            <v xml:space="preserve">   Sub-Sector General Index for Bandar Lampung</v>
          </cell>
          <cell r="E2596" t="str">
            <v xml:space="preserve">         Sub-Sector 17, Non Metallic Mineral Products</v>
          </cell>
          <cell r="J2596" t="str">
            <v xml:space="preserve">         Sub-Sector 19, Iron and Steel Products</v>
          </cell>
          <cell r="N2596" t="str">
            <v xml:space="preserve">         Estabilished by Pertamina Oil Company</v>
          </cell>
          <cell r="R2596" t="str">
            <v xml:space="preserve">         Sub-Sector 2, Public Works in Agriculture</v>
          </cell>
        </row>
        <row r="2598">
          <cell r="A2598" t="str">
            <v>Pn  =  A +  L(Ln/Lo) + C(Cn/Co) + S(Sn/So) + F(Fn/Fo) + M(Mn/Mo)</v>
          </cell>
        </row>
        <row r="2599">
          <cell r="A2599" t="str">
            <v>CALCULATION OF ESCALATION PAYMENT</v>
          </cell>
        </row>
        <row r="2600">
          <cell r="A2600" t="str">
            <v>CONTRACT PACKAGE</v>
          </cell>
          <cell r="C2600" t="str">
            <v>:</v>
          </cell>
          <cell r="D2600" t="str">
            <v>WAY CURUP IRRIGATION SUB-PROJECT PTSL-II</v>
          </cell>
          <cell r="Q2600" t="str">
            <v>CONTRACTOR</v>
          </cell>
          <cell r="R2600" t="str">
            <v>:     PT. ADHI KARYA (Persero) Tbk</v>
          </cell>
        </row>
        <row r="2601">
          <cell r="A2601" t="str">
            <v>CONTRACT NO. / DATE</v>
          </cell>
          <cell r="C2601" t="str">
            <v>:</v>
          </cell>
          <cell r="D2601" t="str">
            <v>HK.02.07-Ag.0801/WILIII/01 ,  Date : May 14th, 2004</v>
          </cell>
          <cell r="Q2601" t="str">
            <v>CONSULTANT</v>
          </cell>
          <cell r="R2601" t="str">
            <v>:     NIPPON KOEI (In Associated)</v>
          </cell>
        </row>
        <row r="2603">
          <cell r="A2603" t="str">
            <v xml:space="preserve"> PAY ITEM</v>
          </cell>
          <cell r="C2603" t="str">
            <v>:</v>
          </cell>
          <cell r="D2603" t="str">
            <v>IV - 2 - 11</v>
          </cell>
          <cell r="I2603" t="str">
            <v xml:space="preserve"> DESCRIPTION :</v>
          </cell>
          <cell r="J2603" t="str">
            <v>Demolition, chipping and disposal of existing concrete</v>
          </cell>
          <cell r="M2603" t="str">
            <v>QUANTITIES</v>
          </cell>
          <cell r="N2603" t="str">
            <v>ORIGINAL</v>
          </cell>
          <cell r="P2603" t="str">
            <v>CURRENT</v>
          </cell>
          <cell r="Q2603" t="str">
            <v>ORIGINAL</v>
          </cell>
          <cell r="R2603" t="str">
            <v>CURRENT</v>
          </cell>
        </row>
        <row r="2604">
          <cell r="A2604" t="str">
            <v xml:space="preserve"> COMPONENT</v>
          </cell>
          <cell r="C2604" t="str">
            <v>A</v>
          </cell>
          <cell r="D2604" t="str">
            <v>L</v>
          </cell>
          <cell r="E2604" t="str">
            <v>C</v>
          </cell>
          <cell r="F2604" t="str">
            <v>S</v>
          </cell>
          <cell r="G2604" t="str">
            <v>F</v>
          </cell>
          <cell r="H2604" t="str">
            <v>M</v>
          </cell>
          <cell r="I2604" t="str">
            <v xml:space="preserve"> QUANTITIES   :</v>
          </cell>
          <cell r="J2604">
            <v>1</v>
          </cell>
          <cell r="K2604" t="str">
            <v>cu.m</v>
          </cell>
          <cell r="M2604" t="str">
            <v>FOR</v>
          </cell>
          <cell r="N2604" t="str">
            <v>UNIT PRICE</v>
          </cell>
          <cell r="O2604" t="str">
            <v>FACTOR</v>
          </cell>
          <cell r="P2604" t="str">
            <v>UNIT PRICE</v>
          </cell>
          <cell r="Q2604" t="str">
            <v>AMOUNT</v>
          </cell>
          <cell r="R2604" t="str">
            <v>AMOUNT</v>
          </cell>
          <cell r="S2604" t="str">
            <v>PRICE ESCALATION</v>
          </cell>
        </row>
        <row r="2605">
          <cell r="A2605" t="str">
            <v xml:space="preserve"> COST FACTOR</v>
          </cell>
          <cell r="C2605">
            <v>0.25</v>
          </cell>
          <cell r="D2605">
            <v>0.15</v>
          </cell>
          <cell r="E2605" t="str">
            <v>-</v>
          </cell>
          <cell r="F2605" t="str">
            <v>-</v>
          </cell>
          <cell r="G2605" t="str">
            <v>-</v>
          </cell>
          <cell r="H2605">
            <v>0.6</v>
          </cell>
          <cell r="I2605" t="str">
            <v>SCHEDULE QUANTITIES</v>
          </cell>
          <cell r="K2605" t="str">
            <v>ACTUAL QUANTITIES (MC)</v>
          </cell>
          <cell r="M2605" t="str">
            <v>ESCALATION</v>
          </cell>
          <cell r="N2605" t="str">
            <v>Ho</v>
          </cell>
          <cell r="O2605" t="str">
            <v>Pn</v>
          </cell>
          <cell r="P2605" t="str">
            <v>Hn</v>
          </cell>
          <cell r="Q2605" t="str">
            <v>Io</v>
          </cell>
          <cell r="R2605" t="str">
            <v>In</v>
          </cell>
          <cell r="S2605" t="str">
            <v>PAYMENT</v>
          </cell>
        </row>
        <row r="2606">
          <cell r="A2606" t="str">
            <v xml:space="preserve"> ZERO INDEX / DEC 2002</v>
          </cell>
          <cell r="C2606" t="str">
            <v>-</v>
          </cell>
          <cell r="D2606">
            <v>110.63</v>
          </cell>
          <cell r="E2606">
            <v>294</v>
          </cell>
          <cell r="F2606">
            <v>345</v>
          </cell>
          <cell r="G2606">
            <v>1650</v>
          </cell>
          <cell r="H2606">
            <v>350</v>
          </cell>
          <cell r="I2606" t="str">
            <v>CUMULATIVE</v>
          </cell>
          <cell r="J2606" t="str">
            <v>MONTHLY</v>
          </cell>
          <cell r="K2606" t="str">
            <v>CUMULATIVE</v>
          </cell>
          <cell r="L2606" t="str">
            <v>MONTHLY</v>
          </cell>
          <cell r="M2606" t="str">
            <v>PAYMENT</v>
          </cell>
        </row>
        <row r="2607">
          <cell r="A2607">
            <v>1</v>
          </cell>
          <cell r="B2607">
            <v>2</v>
          </cell>
          <cell r="C2607">
            <v>3</v>
          </cell>
          <cell r="D2607">
            <v>4</v>
          </cell>
          <cell r="E2607">
            <v>5</v>
          </cell>
          <cell r="F2607">
            <v>6</v>
          </cell>
          <cell r="G2607">
            <v>7</v>
          </cell>
          <cell r="H2607">
            <v>8</v>
          </cell>
          <cell r="I2607">
            <v>9</v>
          </cell>
          <cell r="J2607">
            <v>10</v>
          </cell>
          <cell r="K2607">
            <v>11</v>
          </cell>
          <cell r="L2607">
            <v>12</v>
          </cell>
          <cell r="M2607">
            <v>13</v>
          </cell>
          <cell r="N2607">
            <v>14</v>
          </cell>
          <cell r="O2607">
            <v>15</v>
          </cell>
          <cell r="P2607" t="str">
            <v>16=14x15</v>
          </cell>
          <cell r="Q2607" t="str">
            <v>17=13x14</v>
          </cell>
          <cell r="R2607" t="str">
            <v>18=13x16</v>
          </cell>
          <cell r="S2607" t="str">
            <v>19=18-17</v>
          </cell>
        </row>
        <row r="2609">
          <cell r="A2609" t="str">
            <v>2004</v>
          </cell>
          <cell r="B2609" t="str">
            <v xml:space="preserve">  JUNE</v>
          </cell>
          <cell r="C2609" t="str">
            <v>-</v>
          </cell>
          <cell r="D2609" t="str">
            <v>-</v>
          </cell>
          <cell r="E2609" t="str">
            <v>-</v>
          </cell>
          <cell r="F2609" t="str">
            <v>-</v>
          </cell>
          <cell r="G2609" t="str">
            <v>-</v>
          </cell>
          <cell r="H2609" t="str">
            <v>-</v>
          </cell>
          <cell r="I2609">
            <v>0</v>
          </cell>
          <cell r="J2609">
            <v>0</v>
          </cell>
          <cell r="K2609" t="str">
            <v>-</v>
          </cell>
          <cell r="L2609" t="str">
            <v>-</v>
          </cell>
          <cell r="M2609" t="str">
            <v>-</v>
          </cell>
          <cell r="N2609" t="str">
            <v>-</v>
          </cell>
          <cell r="O2609" t="str">
            <v>-</v>
          </cell>
          <cell r="P2609" t="str">
            <v>-</v>
          </cell>
          <cell r="Q2609" t="str">
            <v>-</v>
          </cell>
          <cell r="R2609" t="str">
            <v>-</v>
          </cell>
          <cell r="S2609" t="str">
            <v>-</v>
          </cell>
        </row>
        <row r="2610">
          <cell r="B2610" t="str">
            <v xml:space="preserve">  JULY</v>
          </cell>
          <cell r="C2610" t="str">
            <v>-</v>
          </cell>
          <cell r="D2610" t="str">
            <v>-</v>
          </cell>
          <cell r="E2610" t="str">
            <v>-</v>
          </cell>
          <cell r="F2610" t="str">
            <v>-</v>
          </cell>
          <cell r="G2610" t="str">
            <v>-</v>
          </cell>
          <cell r="H2610" t="str">
            <v>-</v>
          </cell>
          <cell r="I2610">
            <v>0</v>
          </cell>
          <cell r="J2610">
            <v>0</v>
          </cell>
          <cell r="K2610">
            <v>0</v>
          </cell>
          <cell r="L2610" t="str">
            <v>-</v>
          </cell>
          <cell r="M2610" t="str">
            <v>-</v>
          </cell>
          <cell r="N2610" t="str">
            <v>-</v>
          </cell>
          <cell r="O2610" t="str">
            <v>-</v>
          </cell>
          <cell r="P2610" t="str">
            <v>-</v>
          </cell>
          <cell r="Q2610" t="str">
            <v>-</v>
          </cell>
          <cell r="R2610" t="str">
            <v>-</v>
          </cell>
          <cell r="S2610" t="str">
            <v>-</v>
          </cell>
        </row>
        <row r="2611">
          <cell r="B2611" t="str">
            <v xml:space="preserve">  AUGUST</v>
          </cell>
          <cell r="C2611" t="str">
            <v>-</v>
          </cell>
          <cell r="D2611" t="str">
            <v>-</v>
          </cell>
          <cell r="E2611" t="str">
            <v>-</v>
          </cell>
          <cell r="F2611" t="str">
            <v>-</v>
          </cell>
          <cell r="G2611" t="str">
            <v>-</v>
          </cell>
          <cell r="H2611" t="str">
            <v>-</v>
          </cell>
          <cell r="I2611">
            <v>0</v>
          </cell>
          <cell r="J2611">
            <v>0</v>
          </cell>
          <cell r="K2611">
            <v>0</v>
          </cell>
          <cell r="L2611" t="str">
            <v>-</v>
          </cell>
          <cell r="M2611" t="str">
            <v>-</v>
          </cell>
          <cell r="N2611" t="str">
            <v>-</v>
          </cell>
          <cell r="O2611" t="str">
            <v>-</v>
          </cell>
          <cell r="P2611" t="str">
            <v>-</v>
          </cell>
          <cell r="Q2611" t="str">
            <v>-</v>
          </cell>
          <cell r="R2611" t="str">
            <v>-</v>
          </cell>
          <cell r="S2611" t="str">
            <v>-</v>
          </cell>
        </row>
        <row r="2612">
          <cell r="B2612" t="str">
            <v xml:space="preserve">  SEPTEMBER</v>
          </cell>
          <cell r="C2612" t="str">
            <v>-</v>
          </cell>
          <cell r="D2612" t="str">
            <v>-</v>
          </cell>
          <cell r="E2612" t="str">
            <v>-</v>
          </cell>
          <cell r="F2612" t="str">
            <v>-</v>
          </cell>
          <cell r="G2612" t="str">
            <v>-</v>
          </cell>
          <cell r="H2612" t="str">
            <v>-</v>
          </cell>
          <cell r="I2612">
            <v>0</v>
          </cell>
          <cell r="J2612">
            <v>0</v>
          </cell>
          <cell r="K2612">
            <v>0</v>
          </cell>
          <cell r="L2612" t="str">
            <v>-</v>
          </cell>
          <cell r="M2612" t="str">
            <v>-</v>
          </cell>
          <cell r="N2612" t="str">
            <v>-</v>
          </cell>
          <cell r="O2612" t="str">
            <v>-</v>
          </cell>
          <cell r="P2612" t="str">
            <v>-</v>
          </cell>
          <cell r="Q2612" t="str">
            <v>-</v>
          </cell>
          <cell r="R2612" t="str">
            <v>-</v>
          </cell>
          <cell r="S2612" t="str">
            <v>-</v>
          </cell>
        </row>
        <row r="2613">
          <cell r="B2613" t="str">
            <v xml:space="preserve">  OCTOBER</v>
          </cell>
          <cell r="C2613" t="str">
            <v>-</v>
          </cell>
          <cell r="D2613" t="str">
            <v>-</v>
          </cell>
          <cell r="E2613" t="str">
            <v>-</v>
          </cell>
          <cell r="F2613" t="str">
            <v>-</v>
          </cell>
          <cell r="G2613" t="str">
            <v>-</v>
          </cell>
          <cell r="H2613" t="str">
            <v>-</v>
          </cell>
          <cell r="I2613">
            <v>0</v>
          </cell>
          <cell r="J2613">
            <v>0</v>
          </cell>
          <cell r="K2613">
            <v>0</v>
          </cell>
          <cell r="L2613" t="str">
            <v>-</v>
          </cell>
          <cell r="M2613" t="str">
            <v>-</v>
          </cell>
          <cell r="N2613" t="str">
            <v>-</v>
          </cell>
          <cell r="O2613" t="str">
            <v>-</v>
          </cell>
          <cell r="P2613" t="str">
            <v>-</v>
          </cell>
          <cell r="Q2613" t="str">
            <v>-</v>
          </cell>
          <cell r="R2613" t="str">
            <v>-</v>
          </cell>
          <cell r="S2613" t="str">
            <v>-</v>
          </cell>
        </row>
        <row r="2614">
          <cell r="B2614" t="str">
            <v xml:space="preserve">  NOVEMBER</v>
          </cell>
          <cell r="C2614" t="str">
            <v>-</v>
          </cell>
          <cell r="D2614" t="str">
            <v>-</v>
          </cell>
          <cell r="E2614" t="str">
            <v>-</v>
          </cell>
          <cell r="F2614" t="str">
            <v>-</v>
          </cell>
          <cell r="G2614" t="str">
            <v>-</v>
          </cell>
          <cell r="H2614" t="str">
            <v>-</v>
          </cell>
          <cell r="I2614">
            <v>0</v>
          </cell>
          <cell r="J2614">
            <v>0</v>
          </cell>
          <cell r="K2614">
            <v>0</v>
          </cell>
          <cell r="L2614" t="str">
            <v>-</v>
          </cell>
          <cell r="M2614" t="str">
            <v>-</v>
          </cell>
          <cell r="N2614" t="str">
            <v>-</v>
          </cell>
          <cell r="O2614" t="str">
            <v>-</v>
          </cell>
          <cell r="P2614" t="str">
            <v>-</v>
          </cell>
          <cell r="Q2614" t="str">
            <v>-</v>
          </cell>
          <cell r="R2614" t="str">
            <v>-</v>
          </cell>
          <cell r="S2614" t="str">
            <v>-</v>
          </cell>
        </row>
        <row r="2615">
          <cell r="B2615" t="str">
            <v xml:space="preserve">  DECEMBER</v>
          </cell>
          <cell r="C2615" t="str">
            <v>-</v>
          </cell>
          <cell r="D2615" t="str">
            <v>-</v>
          </cell>
          <cell r="E2615" t="str">
            <v>-</v>
          </cell>
          <cell r="F2615" t="str">
            <v>-</v>
          </cell>
          <cell r="G2615" t="str">
            <v>-</v>
          </cell>
          <cell r="H2615" t="str">
            <v>-</v>
          </cell>
          <cell r="I2615">
            <v>0</v>
          </cell>
          <cell r="J2615">
            <v>0</v>
          </cell>
          <cell r="K2615">
            <v>0</v>
          </cell>
          <cell r="L2615" t="str">
            <v>-</v>
          </cell>
          <cell r="M2615" t="str">
            <v>-</v>
          </cell>
          <cell r="N2615" t="str">
            <v>-</v>
          </cell>
          <cell r="O2615" t="str">
            <v>-</v>
          </cell>
          <cell r="P2615" t="str">
            <v>-</v>
          </cell>
          <cell r="Q2615" t="str">
            <v>-</v>
          </cell>
          <cell r="R2615" t="str">
            <v>-</v>
          </cell>
          <cell r="S2615" t="str">
            <v>-</v>
          </cell>
        </row>
        <row r="2616">
          <cell r="A2616" t="str">
            <v>2005</v>
          </cell>
          <cell r="B2616" t="str">
            <v xml:space="preserve">  JANUARY</v>
          </cell>
          <cell r="C2616" t="str">
            <v>-</v>
          </cell>
          <cell r="D2616" t="str">
            <v>-</v>
          </cell>
          <cell r="E2616" t="str">
            <v>-</v>
          </cell>
          <cell r="F2616" t="str">
            <v>-</v>
          </cell>
          <cell r="G2616" t="str">
            <v>-</v>
          </cell>
          <cell r="H2616" t="str">
            <v>-</v>
          </cell>
          <cell r="I2616">
            <v>0</v>
          </cell>
          <cell r="J2616">
            <v>0</v>
          </cell>
          <cell r="K2616">
            <v>0</v>
          </cell>
          <cell r="L2616" t="str">
            <v>-</v>
          </cell>
          <cell r="M2616" t="str">
            <v>-</v>
          </cell>
          <cell r="N2616" t="str">
            <v>-</v>
          </cell>
          <cell r="O2616" t="str">
            <v>-</v>
          </cell>
          <cell r="P2616" t="str">
            <v>-</v>
          </cell>
          <cell r="Q2616" t="str">
            <v>-</v>
          </cell>
          <cell r="R2616" t="str">
            <v>-</v>
          </cell>
          <cell r="S2616" t="str">
            <v>-</v>
          </cell>
        </row>
        <row r="2617">
          <cell r="B2617" t="str">
            <v xml:space="preserve">  FEBRUARY</v>
          </cell>
          <cell r="C2617" t="str">
            <v>-</v>
          </cell>
          <cell r="D2617" t="str">
            <v>-</v>
          </cell>
          <cell r="E2617" t="str">
            <v>-</v>
          </cell>
          <cell r="F2617" t="str">
            <v>-</v>
          </cell>
          <cell r="G2617" t="str">
            <v>-</v>
          </cell>
          <cell r="H2617" t="str">
            <v>-</v>
          </cell>
          <cell r="I2617">
            <v>0</v>
          </cell>
          <cell r="J2617">
            <v>0</v>
          </cell>
          <cell r="K2617">
            <v>0</v>
          </cell>
          <cell r="L2617" t="str">
            <v>-</v>
          </cell>
          <cell r="M2617" t="str">
            <v>-</v>
          </cell>
          <cell r="N2617" t="str">
            <v>-</v>
          </cell>
          <cell r="O2617" t="str">
            <v>-</v>
          </cell>
          <cell r="P2617" t="str">
            <v>-</v>
          </cell>
          <cell r="Q2617" t="str">
            <v>-</v>
          </cell>
          <cell r="R2617" t="str">
            <v>-</v>
          </cell>
          <cell r="S2617" t="str">
            <v>-</v>
          </cell>
        </row>
        <row r="2618">
          <cell r="B2618" t="str">
            <v xml:space="preserve">  MARCH</v>
          </cell>
          <cell r="C2618" t="str">
            <v>-</v>
          </cell>
          <cell r="D2618" t="str">
            <v>-</v>
          </cell>
          <cell r="E2618" t="str">
            <v>-</v>
          </cell>
          <cell r="F2618" t="str">
            <v>-</v>
          </cell>
          <cell r="G2618" t="str">
            <v>-</v>
          </cell>
          <cell r="H2618" t="str">
            <v>-</v>
          </cell>
          <cell r="I2618">
            <v>0</v>
          </cell>
          <cell r="J2618">
            <v>0</v>
          </cell>
          <cell r="K2618">
            <v>0</v>
          </cell>
          <cell r="L2618" t="str">
            <v>-</v>
          </cell>
          <cell r="M2618" t="str">
            <v>-</v>
          </cell>
          <cell r="N2618" t="str">
            <v>-</v>
          </cell>
          <cell r="O2618" t="str">
            <v>-</v>
          </cell>
          <cell r="P2618" t="str">
            <v>-</v>
          </cell>
          <cell r="Q2618" t="str">
            <v>-</v>
          </cell>
          <cell r="R2618" t="str">
            <v>-</v>
          </cell>
          <cell r="S2618" t="str">
            <v>-</v>
          </cell>
        </row>
        <row r="2619">
          <cell r="B2619" t="str">
            <v xml:space="preserve">  APRIL</v>
          </cell>
          <cell r="C2619" t="str">
            <v>-</v>
          </cell>
          <cell r="D2619" t="str">
            <v>-</v>
          </cell>
          <cell r="E2619" t="str">
            <v>-</v>
          </cell>
          <cell r="F2619" t="str">
            <v>-</v>
          </cell>
          <cell r="G2619" t="str">
            <v>-</v>
          </cell>
          <cell r="H2619" t="str">
            <v>-</v>
          </cell>
          <cell r="I2619">
            <v>0</v>
          </cell>
          <cell r="J2619">
            <v>0</v>
          </cell>
          <cell r="K2619">
            <v>0</v>
          </cell>
          <cell r="L2619" t="str">
            <v>-</v>
          </cell>
          <cell r="M2619" t="str">
            <v>-</v>
          </cell>
          <cell r="N2619" t="str">
            <v>-</v>
          </cell>
          <cell r="O2619" t="str">
            <v>-</v>
          </cell>
          <cell r="P2619" t="str">
            <v>-</v>
          </cell>
          <cell r="Q2619" t="str">
            <v>-</v>
          </cell>
          <cell r="R2619" t="str">
            <v>-</v>
          </cell>
          <cell r="S2619" t="str">
            <v>-</v>
          </cell>
        </row>
        <row r="2620">
          <cell r="B2620" t="str">
            <v xml:space="preserve">  MAY</v>
          </cell>
          <cell r="C2620" t="str">
            <v>-</v>
          </cell>
          <cell r="D2620" t="str">
            <v>-</v>
          </cell>
          <cell r="E2620" t="str">
            <v>-</v>
          </cell>
          <cell r="F2620" t="str">
            <v>-</v>
          </cell>
          <cell r="G2620" t="str">
            <v>-</v>
          </cell>
          <cell r="H2620" t="str">
            <v>-</v>
          </cell>
          <cell r="I2620">
            <v>0</v>
          </cell>
          <cell r="J2620">
            <v>0</v>
          </cell>
          <cell r="K2620">
            <v>0</v>
          </cell>
          <cell r="L2620" t="str">
            <v xml:space="preserve">-     </v>
          </cell>
          <cell r="M2620" t="str">
            <v>-</v>
          </cell>
          <cell r="N2620" t="str">
            <v>-</v>
          </cell>
          <cell r="O2620" t="str">
            <v>-</v>
          </cell>
          <cell r="P2620" t="str">
            <v>-</v>
          </cell>
          <cell r="Q2620" t="str">
            <v>-</v>
          </cell>
          <cell r="R2620" t="str">
            <v>-</v>
          </cell>
          <cell r="S2620" t="str">
            <v>-</v>
          </cell>
        </row>
        <row r="2621">
          <cell r="B2621" t="str">
            <v xml:space="preserve">  JUNE</v>
          </cell>
          <cell r="C2621" t="str">
            <v>-</v>
          </cell>
          <cell r="D2621">
            <v>121.75</v>
          </cell>
          <cell r="E2621">
            <v>323</v>
          </cell>
          <cell r="F2621">
            <v>491</v>
          </cell>
          <cell r="G2621">
            <v>2100</v>
          </cell>
          <cell r="H2621">
            <v>441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180000</v>
          </cell>
          <cell r="O2621">
            <v>1.1710772846425019</v>
          </cell>
          <cell r="P2621">
            <v>210793.91123565036</v>
          </cell>
          <cell r="Q2621">
            <v>0</v>
          </cell>
          <cell r="R2621">
            <v>0</v>
          </cell>
          <cell r="S2621">
            <v>0</v>
          </cell>
        </row>
        <row r="2622">
          <cell r="B2622" t="str">
            <v xml:space="preserve">  JULY</v>
          </cell>
          <cell r="C2622" t="str">
            <v>-</v>
          </cell>
          <cell r="D2622">
            <v>122.55</v>
          </cell>
          <cell r="E2622">
            <v>325</v>
          </cell>
          <cell r="F2622">
            <v>491</v>
          </cell>
          <cell r="G2622">
            <v>2100</v>
          </cell>
          <cell r="H2622">
            <v>449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180000</v>
          </cell>
          <cell r="O2622">
            <v>1.1858762670936582</v>
          </cell>
          <cell r="P2622">
            <v>213457.72807685848</v>
          </cell>
          <cell r="Q2622">
            <v>0</v>
          </cell>
          <cell r="R2622">
            <v>0</v>
          </cell>
          <cell r="S2622">
            <v>0</v>
          </cell>
        </row>
        <row r="2623">
          <cell r="B2623" t="str">
            <v xml:space="preserve">  AUGUST</v>
          </cell>
          <cell r="C2623" t="str">
            <v>-</v>
          </cell>
          <cell r="D2623">
            <v>122.49</v>
          </cell>
          <cell r="E2623">
            <v>326</v>
          </cell>
          <cell r="F2623">
            <v>493</v>
          </cell>
          <cell r="G2623">
            <v>2100</v>
          </cell>
          <cell r="H2623">
            <v>452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180000</v>
          </cell>
          <cell r="O2623">
            <v>1.1909377719812502</v>
          </cell>
          <cell r="P2623">
            <v>214368.79895662502</v>
          </cell>
          <cell r="Q2623">
            <v>0</v>
          </cell>
          <cell r="R2623">
            <v>0</v>
          </cell>
          <cell r="S2623">
            <v>0</v>
          </cell>
        </row>
        <row r="2624">
          <cell r="B2624" t="str">
            <v xml:space="preserve">  SEPTEMBER</v>
          </cell>
          <cell r="C2624" t="str">
            <v>-</v>
          </cell>
          <cell r="D2624">
            <v>123.27</v>
          </cell>
          <cell r="E2624">
            <v>330</v>
          </cell>
          <cell r="F2624">
            <v>495</v>
          </cell>
          <cell r="G2624">
            <v>2100</v>
          </cell>
          <cell r="H2624">
            <v>462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180000</v>
          </cell>
          <cell r="O2624">
            <v>1.2091382084425562</v>
          </cell>
          <cell r="P2624">
            <v>217644.87751966011</v>
          </cell>
          <cell r="Q2624">
            <v>0</v>
          </cell>
          <cell r="R2624">
            <v>0</v>
          </cell>
          <cell r="S2624">
            <v>0</v>
          </cell>
        </row>
        <row r="2625">
          <cell r="B2625" t="str">
            <v xml:space="preserve">  OCTOBER</v>
          </cell>
          <cell r="C2625" t="str">
            <v>-</v>
          </cell>
          <cell r="D2625">
            <v>139.13999999999999</v>
          </cell>
          <cell r="E2625">
            <v>376</v>
          </cell>
          <cell r="F2625">
            <v>511</v>
          </cell>
          <cell r="G2625">
            <v>4300</v>
          </cell>
          <cell r="H2625">
            <v>500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180000</v>
          </cell>
          <cell r="O2625">
            <v>1.2957987371030848</v>
          </cell>
          <cell r="P2625">
            <v>233243.77267855525</v>
          </cell>
          <cell r="Q2625">
            <v>0</v>
          </cell>
          <cell r="R2625">
            <v>0</v>
          </cell>
          <cell r="S2625">
            <v>0</v>
          </cell>
        </row>
        <row r="2626">
          <cell r="B2626" t="str">
            <v xml:space="preserve">  NOVEMBER</v>
          </cell>
          <cell r="C2626" t="str">
            <v>-</v>
          </cell>
          <cell r="D2626">
            <v>140.15</v>
          </cell>
          <cell r="E2626">
            <v>393</v>
          </cell>
          <cell r="F2626">
            <v>511</v>
          </cell>
          <cell r="G2626">
            <v>4300</v>
          </cell>
          <cell r="H2626">
            <v>510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180000</v>
          </cell>
          <cell r="O2626">
            <v>1.3143110238762414</v>
          </cell>
          <cell r="P2626">
            <v>236575.98429772345</v>
          </cell>
          <cell r="Q2626">
            <v>0</v>
          </cell>
          <cell r="R2626">
            <v>0</v>
          </cell>
          <cell r="S2626">
            <v>0</v>
          </cell>
        </row>
        <row r="2627">
          <cell r="B2627" t="str">
            <v xml:space="preserve">  DECEMBER</v>
          </cell>
          <cell r="C2627" t="str">
            <v>-</v>
          </cell>
          <cell r="D2627">
            <v>140.32</v>
          </cell>
          <cell r="E2627">
            <v>393</v>
          </cell>
          <cell r="F2627">
            <v>511</v>
          </cell>
          <cell r="G2627">
            <v>4300</v>
          </cell>
          <cell r="H2627">
            <v>510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180000</v>
          </cell>
          <cell r="O2627">
            <v>1.3145415219328263</v>
          </cell>
          <cell r="P2627">
            <v>236617.47394790873</v>
          </cell>
          <cell r="Q2627">
            <v>0</v>
          </cell>
          <cell r="R2627">
            <v>0</v>
          </cell>
          <cell r="S2627">
            <v>0</v>
          </cell>
        </row>
        <row r="2628">
          <cell r="A2628" t="str">
            <v>2006</v>
          </cell>
          <cell r="B2628" t="str">
            <v xml:space="preserve">  JANUARY</v>
          </cell>
          <cell r="C2628" t="str">
            <v>-</v>
          </cell>
          <cell r="D2628" t="str">
            <v>-</v>
          </cell>
          <cell r="E2628" t="str">
            <v>-</v>
          </cell>
          <cell r="F2628" t="str">
            <v>-</v>
          </cell>
          <cell r="G2628" t="str">
            <v>-</v>
          </cell>
          <cell r="H2628" t="str">
            <v>-</v>
          </cell>
          <cell r="I2628">
            <v>0</v>
          </cell>
          <cell r="J2628">
            <v>0</v>
          </cell>
          <cell r="K2628">
            <v>0</v>
          </cell>
          <cell r="L2628" t="str">
            <v>-</v>
          </cell>
          <cell r="M2628" t="str">
            <v>-</v>
          </cell>
          <cell r="N2628">
            <v>180000</v>
          </cell>
          <cell r="O2628">
            <v>0.25</v>
          </cell>
          <cell r="P2628">
            <v>45000</v>
          </cell>
          <cell r="Q2628">
            <v>0</v>
          </cell>
          <cell r="R2628">
            <v>0</v>
          </cell>
          <cell r="S2628">
            <v>0</v>
          </cell>
        </row>
        <row r="2629">
          <cell r="B2629" t="str">
            <v xml:space="preserve">  FEBRUARY</v>
          </cell>
          <cell r="C2629" t="str">
            <v>-</v>
          </cell>
          <cell r="D2629" t="str">
            <v>-</v>
          </cell>
          <cell r="E2629" t="str">
            <v>-</v>
          </cell>
          <cell r="F2629" t="str">
            <v>-</v>
          </cell>
          <cell r="G2629" t="str">
            <v>-</v>
          </cell>
          <cell r="H2629" t="str">
            <v>-</v>
          </cell>
          <cell r="I2629">
            <v>0</v>
          </cell>
          <cell r="J2629">
            <v>0</v>
          </cell>
          <cell r="K2629">
            <v>0</v>
          </cell>
          <cell r="L2629" t="str">
            <v>-</v>
          </cell>
          <cell r="M2629" t="str">
            <v>-</v>
          </cell>
          <cell r="N2629">
            <v>180000</v>
          </cell>
          <cell r="O2629">
            <v>0.25</v>
          </cell>
          <cell r="P2629">
            <v>45000</v>
          </cell>
          <cell r="Q2629">
            <v>0</v>
          </cell>
          <cell r="R2629">
            <v>0</v>
          </cell>
          <cell r="S2629">
            <v>0</v>
          </cell>
        </row>
        <row r="2630">
          <cell r="B2630" t="str">
            <v xml:space="preserve">  MARCH</v>
          </cell>
          <cell r="C2630" t="str">
            <v>-</v>
          </cell>
          <cell r="D2630" t="str">
            <v>-</v>
          </cell>
          <cell r="E2630" t="str">
            <v>-</v>
          </cell>
          <cell r="F2630" t="str">
            <v>-</v>
          </cell>
          <cell r="G2630" t="str">
            <v>-</v>
          </cell>
          <cell r="H2630" t="str">
            <v>-</v>
          </cell>
          <cell r="I2630">
            <v>0</v>
          </cell>
          <cell r="J2630">
            <v>0</v>
          </cell>
          <cell r="K2630">
            <v>0</v>
          </cell>
          <cell r="L2630" t="str">
            <v>-</v>
          </cell>
          <cell r="M2630" t="str">
            <v>-</v>
          </cell>
          <cell r="N2630">
            <v>180000</v>
          </cell>
          <cell r="O2630">
            <v>0.25</v>
          </cell>
          <cell r="P2630">
            <v>45000</v>
          </cell>
          <cell r="Q2630">
            <v>0</v>
          </cell>
          <cell r="R2630">
            <v>0</v>
          </cell>
          <cell r="S2630">
            <v>0</v>
          </cell>
        </row>
        <row r="2631">
          <cell r="B2631" t="str">
            <v xml:space="preserve">  APRIL</v>
          </cell>
          <cell r="C2631" t="str">
            <v>-</v>
          </cell>
          <cell r="D2631" t="str">
            <v>-</v>
          </cell>
          <cell r="E2631" t="str">
            <v>-</v>
          </cell>
          <cell r="F2631" t="str">
            <v>-</v>
          </cell>
          <cell r="G2631" t="str">
            <v>-</v>
          </cell>
          <cell r="H2631" t="str">
            <v>-</v>
          </cell>
          <cell r="I2631">
            <v>0</v>
          </cell>
          <cell r="J2631">
            <v>0</v>
          </cell>
          <cell r="K2631">
            <v>0</v>
          </cell>
          <cell r="L2631" t="str">
            <v>-</v>
          </cell>
          <cell r="M2631" t="str">
            <v>-</v>
          </cell>
          <cell r="N2631">
            <v>180000</v>
          </cell>
          <cell r="O2631">
            <v>0.25</v>
          </cell>
          <cell r="P2631">
            <v>45000</v>
          </cell>
          <cell r="Q2631">
            <v>0</v>
          </cell>
          <cell r="R2631">
            <v>0</v>
          </cell>
          <cell r="S2631">
            <v>0</v>
          </cell>
        </row>
        <row r="2632">
          <cell r="B2632" t="str">
            <v xml:space="preserve">  MAY</v>
          </cell>
          <cell r="C2632" t="str">
            <v>-</v>
          </cell>
          <cell r="D2632" t="str">
            <v>-</v>
          </cell>
          <cell r="E2632" t="str">
            <v>-</v>
          </cell>
          <cell r="F2632" t="str">
            <v>-</v>
          </cell>
          <cell r="G2632" t="str">
            <v>-</v>
          </cell>
          <cell r="H2632" t="str">
            <v>-</v>
          </cell>
          <cell r="I2632">
            <v>0</v>
          </cell>
          <cell r="J2632">
            <v>0</v>
          </cell>
          <cell r="K2632">
            <v>0</v>
          </cell>
          <cell r="L2632" t="str">
            <v>-</v>
          </cell>
          <cell r="M2632" t="str">
            <v>-</v>
          </cell>
          <cell r="N2632">
            <v>180000</v>
          </cell>
          <cell r="O2632">
            <v>0.25</v>
          </cell>
          <cell r="P2632">
            <v>45000</v>
          </cell>
          <cell r="Q2632">
            <v>0</v>
          </cell>
          <cell r="R2632">
            <v>0</v>
          </cell>
          <cell r="S2632">
            <v>0</v>
          </cell>
        </row>
        <row r="2633">
          <cell r="B2633" t="str">
            <v xml:space="preserve">  JUNE</v>
          </cell>
          <cell r="C2633" t="str">
            <v>-</v>
          </cell>
          <cell r="D2633" t="str">
            <v>-</v>
          </cell>
          <cell r="E2633" t="str">
            <v>-</v>
          </cell>
          <cell r="F2633" t="str">
            <v>-</v>
          </cell>
          <cell r="G2633" t="str">
            <v>-</v>
          </cell>
          <cell r="H2633" t="str">
            <v>-</v>
          </cell>
          <cell r="I2633">
            <v>0</v>
          </cell>
          <cell r="J2633">
            <v>0</v>
          </cell>
          <cell r="K2633">
            <v>0</v>
          </cell>
          <cell r="L2633" t="str">
            <v>-</v>
          </cell>
          <cell r="M2633" t="str">
            <v>-</v>
          </cell>
          <cell r="N2633">
            <v>180000</v>
          </cell>
          <cell r="O2633">
            <v>0.25</v>
          </cell>
          <cell r="P2633">
            <v>45000</v>
          </cell>
          <cell r="Q2633">
            <v>0</v>
          </cell>
          <cell r="R2633">
            <v>0</v>
          </cell>
          <cell r="S2633">
            <v>0</v>
          </cell>
        </row>
        <row r="2634">
          <cell r="B2634" t="str">
            <v xml:space="preserve">  JULY</v>
          </cell>
          <cell r="C2634" t="str">
            <v>-</v>
          </cell>
          <cell r="D2634" t="str">
            <v>-</v>
          </cell>
          <cell r="E2634" t="str">
            <v>-</v>
          </cell>
          <cell r="F2634" t="str">
            <v>-</v>
          </cell>
          <cell r="G2634" t="str">
            <v>-</v>
          </cell>
          <cell r="H2634" t="str">
            <v>-</v>
          </cell>
          <cell r="I2634">
            <v>20</v>
          </cell>
          <cell r="J2634">
            <v>20</v>
          </cell>
          <cell r="K2634">
            <v>0</v>
          </cell>
          <cell r="L2634" t="str">
            <v>-</v>
          </cell>
          <cell r="M2634" t="str">
            <v>-</v>
          </cell>
          <cell r="N2634">
            <v>180000</v>
          </cell>
          <cell r="O2634">
            <v>0.25</v>
          </cell>
          <cell r="P2634">
            <v>45000</v>
          </cell>
          <cell r="Q2634">
            <v>0</v>
          </cell>
          <cell r="R2634">
            <v>0</v>
          </cell>
          <cell r="S2634">
            <v>0</v>
          </cell>
        </row>
        <row r="2635">
          <cell r="B2635" t="str">
            <v xml:space="preserve">  AUGUST</v>
          </cell>
          <cell r="C2635" t="str">
            <v>-</v>
          </cell>
          <cell r="D2635" t="str">
            <v>-</v>
          </cell>
          <cell r="E2635" t="str">
            <v>-</v>
          </cell>
          <cell r="F2635" t="str">
            <v>-</v>
          </cell>
          <cell r="G2635" t="str">
            <v>-</v>
          </cell>
          <cell r="H2635" t="str">
            <v>-</v>
          </cell>
          <cell r="I2635">
            <v>20</v>
          </cell>
          <cell r="J2635">
            <v>0</v>
          </cell>
          <cell r="K2635">
            <v>0</v>
          </cell>
          <cell r="L2635" t="str">
            <v>-</v>
          </cell>
          <cell r="M2635" t="str">
            <v>-</v>
          </cell>
          <cell r="N2635">
            <v>180000</v>
          </cell>
          <cell r="O2635">
            <v>0.25</v>
          </cell>
          <cell r="P2635">
            <v>45000</v>
          </cell>
          <cell r="Q2635">
            <v>0</v>
          </cell>
          <cell r="R2635">
            <v>0</v>
          </cell>
          <cell r="S2635">
            <v>0</v>
          </cell>
        </row>
        <row r="2636">
          <cell r="B2636" t="str">
            <v xml:space="preserve">  SEPTEMBER</v>
          </cell>
          <cell r="C2636" t="str">
            <v>-</v>
          </cell>
          <cell r="D2636" t="str">
            <v>-</v>
          </cell>
          <cell r="E2636" t="str">
            <v>-</v>
          </cell>
          <cell r="F2636" t="str">
            <v>-</v>
          </cell>
          <cell r="G2636" t="str">
            <v>-</v>
          </cell>
          <cell r="H2636" t="str">
            <v>-</v>
          </cell>
          <cell r="I2636">
            <v>20</v>
          </cell>
          <cell r="J2636">
            <v>0</v>
          </cell>
          <cell r="K2636">
            <v>0</v>
          </cell>
          <cell r="L2636" t="str">
            <v>-</v>
          </cell>
          <cell r="M2636" t="str">
            <v>-</v>
          </cell>
          <cell r="N2636">
            <v>180000</v>
          </cell>
          <cell r="O2636">
            <v>0.25</v>
          </cell>
          <cell r="P2636">
            <v>45000</v>
          </cell>
          <cell r="Q2636">
            <v>0</v>
          </cell>
          <cell r="R2636">
            <v>0</v>
          </cell>
          <cell r="S2636">
            <v>0</v>
          </cell>
        </row>
        <row r="2637">
          <cell r="B2637" t="str">
            <v xml:space="preserve">  OCTOBER</v>
          </cell>
          <cell r="C2637" t="str">
            <v>-</v>
          </cell>
          <cell r="D2637" t="str">
            <v>-</v>
          </cell>
          <cell r="E2637" t="str">
            <v>-</v>
          </cell>
          <cell r="F2637" t="str">
            <v>-</v>
          </cell>
          <cell r="G2637" t="str">
            <v>-</v>
          </cell>
          <cell r="H2637" t="str">
            <v>-</v>
          </cell>
          <cell r="I2637">
            <v>20</v>
          </cell>
          <cell r="J2637">
            <v>0</v>
          </cell>
          <cell r="K2637">
            <v>0</v>
          </cell>
          <cell r="L2637" t="str">
            <v>-</v>
          </cell>
          <cell r="M2637" t="str">
            <v>-</v>
          </cell>
          <cell r="N2637">
            <v>180000</v>
          </cell>
          <cell r="O2637">
            <v>0.25</v>
          </cell>
          <cell r="P2637">
            <v>45000</v>
          </cell>
          <cell r="Q2637">
            <v>0</v>
          </cell>
          <cell r="R2637">
            <v>0</v>
          </cell>
          <cell r="S2637">
            <v>0</v>
          </cell>
        </row>
        <row r="2638">
          <cell r="B2638" t="str">
            <v xml:space="preserve">  NOVEMBER</v>
          </cell>
          <cell r="C2638" t="str">
            <v>-</v>
          </cell>
          <cell r="D2638" t="str">
            <v>-</v>
          </cell>
          <cell r="E2638" t="str">
            <v>-</v>
          </cell>
          <cell r="F2638" t="str">
            <v>-</v>
          </cell>
          <cell r="G2638" t="str">
            <v>-</v>
          </cell>
          <cell r="H2638" t="str">
            <v>-</v>
          </cell>
          <cell r="I2638">
            <v>20</v>
          </cell>
          <cell r="J2638">
            <v>0</v>
          </cell>
          <cell r="K2638">
            <v>0</v>
          </cell>
          <cell r="L2638" t="str">
            <v>-</v>
          </cell>
          <cell r="M2638" t="str">
            <v>-</v>
          </cell>
          <cell r="N2638">
            <v>180000</v>
          </cell>
          <cell r="O2638">
            <v>0.25</v>
          </cell>
          <cell r="P2638">
            <v>45000</v>
          </cell>
          <cell r="Q2638">
            <v>0</v>
          </cell>
          <cell r="R2638">
            <v>0</v>
          </cell>
          <cell r="S2638">
            <v>0</v>
          </cell>
        </row>
        <row r="2640">
          <cell r="A2640" t="str">
            <v xml:space="preserve"> </v>
          </cell>
          <cell r="B2640" t="str">
            <v>T O T A L</v>
          </cell>
          <cell r="C2640" t="str">
            <v>Pay Item</v>
          </cell>
          <cell r="E2640" t="str">
            <v>:</v>
          </cell>
          <cell r="F2640" t="str">
            <v>IV - 2 - 11</v>
          </cell>
          <cell r="J2640">
            <v>20</v>
          </cell>
          <cell r="K2640" t="str">
            <v>-</v>
          </cell>
          <cell r="L2640">
            <v>0</v>
          </cell>
          <cell r="M2640">
            <v>0</v>
          </cell>
          <cell r="O2640" t="str">
            <v>-</v>
          </cell>
          <cell r="Q2640">
            <v>0</v>
          </cell>
          <cell r="R2640">
            <v>0</v>
          </cell>
          <cell r="S2640">
            <v>0</v>
          </cell>
        </row>
        <row r="2642">
          <cell r="A2642" t="str">
            <v xml:space="preserve">   L : Labour</v>
          </cell>
          <cell r="E2642" t="str">
            <v xml:space="preserve">    C : Cement</v>
          </cell>
          <cell r="J2642" t="str">
            <v xml:space="preserve">    S : Steel</v>
          </cell>
          <cell r="N2642" t="str">
            <v xml:space="preserve">    F : Fuel</v>
          </cell>
          <cell r="R2642" t="str">
            <v xml:space="preserve">    M : Material</v>
          </cell>
        </row>
        <row r="2643">
          <cell r="A2643" t="str">
            <v xml:space="preserve">   Economic Indicators Table 1.3</v>
          </cell>
          <cell r="E2643" t="str">
            <v xml:space="preserve">         Economic Indicators Table 1.11</v>
          </cell>
          <cell r="J2643" t="str">
            <v xml:space="preserve">         Economic Indicators Table 1.11</v>
          </cell>
          <cell r="N2643" t="str">
            <v xml:space="preserve">         "Official Diesel Oil Selling Price"</v>
          </cell>
          <cell r="R2643" t="str">
            <v xml:space="preserve">         Economic Indicators Table 1.15</v>
          </cell>
        </row>
        <row r="2644">
          <cell r="A2644" t="str">
            <v xml:space="preserve">   Consumer Price Indices for 43 Cities &amp; Changes</v>
          </cell>
          <cell r="E2644" t="str">
            <v xml:space="preserve">         Wholesale Price Indices of Manufacturing Commodities</v>
          </cell>
          <cell r="J2644" t="str">
            <v xml:space="preserve">         Wholesale Price Indices of Manufacturing Commodities</v>
          </cell>
          <cell r="N2644" t="str">
            <v xml:space="preserve">         Actual cost of high speed diesel</v>
          </cell>
          <cell r="R2644" t="str">
            <v xml:space="preserve">         Wholesale Price Indices of Construction Materials</v>
          </cell>
        </row>
        <row r="2645">
          <cell r="A2645" t="str">
            <v xml:space="preserve">   Sub-Sector General Index for Bandar Lampung</v>
          </cell>
          <cell r="E2645" t="str">
            <v xml:space="preserve">         Sub-Sector 17, Non Metallic Mineral Products</v>
          </cell>
          <cell r="J2645" t="str">
            <v xml:space="preserve">         Sub-Sector 19, Iron and Steel Products</v>
          </cell>
          <cell r="N2645" t="str">
            <v xml:space="preserve">         Estabilished by Pertamina Oil Company</v>
          </cell>
          <cell r="R2645" t="str">
            <v xml:space="preserve">         Sub-Sector 2, Public Works in Agriculture</v>
          </cell>
        </row>
        <row r="2647">
          <cell r="A2647" t="str">
            <v>Pn  =  A +  L(Ln/Lo) + C(Cn/Co) + S(Sn/So) + F(Fn/Fo) + M(Mn/Mo)</v>
          </cell>
        </row>
        <row r="2648">
          <cell r="A2648" t="str">
            <v>CALCULATION OF ESCALATION PAYMENT</v>
          </cell>
        </row>
        <row r="2649">
          <cell r="A2649" t="str">
            <v>CONTRACT PACKAGE</v>
          </cell>
          <cell r="C2649" t="str">
            <v>:</v>
          </cell>
          <cell r="D2649" t="str">
            <v>WAY CURUP IRRIGATION SUB-PROJECT PTSL-II</v>
          </cell>
          <cell r="Q2649" t="str">
            <v>CONTRACTOR</v>
          </cell>
          <cell r="R2649" t="str">
            <v>:     PT. ADHI KARYA (Persero) Tbk</v>
          </cell>
        </row>
        <row r="2650">
          <cell r="A2650" t="str">
            <v>CONTRACT NO. / DATE</v>
          </cell>
          <cell r="C2650" t="str">
            <v>:</v>
          </cell>
          <cell r="D2650" t="str">
            <v>HK.02.07-Ag.0801/WILIII/01 ,  Date : May 14th, 2004</v>
          </cell>
          <cell r="Q2650" t="str">
            <v>CONSULTANT</v>
          </cell>
          <cell r="R2650" t="str">
            <v>:     NIPPON KOEI (In Associated)</v>
          </cell>
        </row>
        <row r="2652">
          <cell r="A2652" t="str">
            <v xml:space="preserve"> PAY ITEM</v>
          </cell>
          <cell r="C2652" t="str">
            <v>:</v>
          </cell>
          <cell r="D2652" t="str">
            <v>IV-2-11-Un</v>
          </cell>
          <cell r="I2652" t="str">
            <v xml:space="preserve"> DESCRIPTION :</v>
          </cell>
          <cell r="J2652" t="str">
            <v>Demolition of existing concrete</v>
          </cell>
          <cell r="M2652" t="str">
            <v>QUANTITIES</v>
          </cell>
          <cell r="N2652" t="str">
            <v>ORIGINAL</v>
          </cell>
          <cell r="P2652" t="str">
            <v>CURRENT</v>
          </cell>
          <cell r="Q2652" t="str">
            <v>ORIGINAL</v>
          </cell>
          <cell r="R2652" t="str">
            <v>CURRENT</v>
          </cell>
        </row>
        <row r="2653">
          <cell r="A2653" t="str">
            <v xml:space="preserve"> COMPONENT</v>
          </cell>
          <cell r="C2653" t="str">
            <v>A</v>
          </cell>
          <cell r="D2653" t="str">
            <v>L</v>
          </cell>
          <cell r="E2653" t="str">
            <v>C</v>
          </cell>
          <cell r="F2653" t="str">
            <v>S</v>
          </cell>
          <cell r="G2653" t="str">
            <v>F</v>
          </cell>
          <cell r="H2653" t="str">
            <v>M</v>
          </cell>
          <cell r="I2653" t="str">
            <v xml:space="preserve"> QUANTITIES   :</v>
          </cell>
          <cell r="J2653" t="str">
            <v xml:space="preserve">-     </v>
          </cell>
          <cell r="K2653" t="str">
            <v>cu.m</v>
          </cell>
          <cell r="M2653" t="str">
            <v>FOR</v>
          </cell>
          <cell r="N2653" t="str">
            <v>UNIT PRICE</v>
          </cell>
          <cell r="O2653" t="str">
            <v>FACTOR</v>
          </cell>
          <cell r="P2653" t="str">
            <v>UNIT PRICE</v>
          </cell>
          <cell r="Q2653" t="str">
            <v>AMOUNT</v>
          </cell>
          <cell r="R2653" t="str">
            <v>AMOUNT</v>
          </cell>
          <cell r="S2653" t="str">
            <v>PRICE ESCALATION</v>
          </cell>
        </row>
        <row r="2654">
          <cell r="A2654" t="str">
            <v xml:space="preserve"> COST FACTOR</v>
          </cell>
          <cell r="C2654">
            <v>0.25</v>
          </cell>
          <cell r="D2654">
            <v>0.15</v>
          </cell>
          <cell r="E2654" t="str">
            <v>-</v>
          </cell>
          <cell r="F2654" t="str">
            <v>-</v>
          </cell>
          <cell r="G2654" t="str">
            <v>-</v>
          </cell>
          <cell r="H2654">
            <v>0.6</v>
          </cell>
          <cell r="I2654" t="str">
            <v>SCHEDULE QUANTITIES</v>
          </cell>
          <cell r="K2654" t="str">
            <v>ACTUAL QUANTITIES (MC)</v>
          </cell>
          <cell r="M2654" t="str">
            <v>ESCALATION</v>
          </cell>
          <cell r="N2654" t="str">
            <v>Ho</v>
          </cell>
          <cell r="O2654" t="str">
            <v>Pn</v>
          </cell>
          <cell r="P2654" t="str">
            <v>Hn</v>
          </cell>
          <cell r="Q2654" t="str">
            <v>Io</v>
          </cell>
          <cell r="R2654" t="str">
            <v>In</v>
          </cell>
          <cell r="S2654" t="str">
            <v>PAYMENT</v>
          </cell>
        </row>
        <row r="2655">
          <cell r="A2655" t="str">
            <v xml:space="preserve"> ZERO INDEX / DEC 2002</v>
          </cell>
          <cell r="C2655" t="str">
            <v>-</v>
          </cell>
          <cell r="D2655">
            <v>110.63</v>
          </cell>
          <cell r="E2655">
            <v>294</v>
          </cell>
          <cell r="F2655">
            <v>345</v>
          </cell>
          <cell r="G2655">
            <v>1650</v>
          </cell>
          <cell r="H2655">
            <v>350</v>
          </cell>
          <cell r="I2655" t="str">
            <v>CUMULATIVE</v>
          </cell>
          <cell r="J2655" t="str">
            <v>MONTHLY</v>
          </cell>
          <cell r="K2655" t="str">
            <v>CUMULATIVE</v>
          </cell>
          <cell r="L2655" t="str">
            <v>MONTHLY</v>
          </cell>
          <cell r="M2655" t="str">
            <v>PAYMENT</v>
          </cell>
        </row>
        <row r="2656">
          <cell r="A2656">
            <v>1</v>
          </cell>
          <cell r="B2656">
            <v>2</v>
          </cell>
          <cell r="C2656">
            <v>3</v>
          </cell>
          <cell r="D2656">
            <v>4</v>
          </cell>
          <cell r="E2656">
            <v>5</v>
          </cell>
          <cell r="F2656">
            <v>6</v>
          </cell>
          <cell r="G2656">
            <v>7</v>
          </cell>
          <cell r="H2656">
            <v>8</v>
          </cell>
          <cell r="I2656">
            <v>9</v>
          </cell>
          <cell r="J2656">
            <v>10</v>
          </cell>
          <cell r="K2656">
            <v>11</v>
          </cell>
          <cell r="L2656">
            <v>12</v>
          </cell>
          <cell r="M2656">
            <v>13</v>
          </cell>
          <cell r="N2656">
            <v>14</v>
          </cell>
          <cell r="O2656">
            <v>15</v>
          </cell>
          <cell r="P2656" t="str">
            <v>16=14x15</v>
          </cell>
          <cell r="Q2656" t="str">
            <v>17=13x14</v>
          </cell>
          <cell r="R2656" t="str">
            <v>18=13x16</v>
          </cell>
          <cell r="S2656" t="str">
            <v>19=18-17</v>
          </cell>
        </row>
        <row r="2658">
          <cell r="A2658" t="str">
            <v>2004</v>
          </cell>
          <cell r="B2658" t="str">
            <v xml:space="preserve">  JUNE</v>
          </cell>
          <cell r="C2658" t="str">
            <v>-</v>
          </cell>
          <cell r="D2658" t="str">
            <v>-</v>
          </cell>
          <cell r="E2658" t="str">
            <v>-</v>
          </cell>
          <cell r="F2658" t="str">
            <v>-</v>
          </cell>
          <cell r="G2658" t="str">
            <v>-</v>
          </cell>
          <cell r="H2658" t="str">
            <v>-</v>
          </cell>
          <cell r="I2658">
            <v>0</v>
          </cell>
          <cell r="J2658">
            <v>0</v>
          </cell>
          <cell r="K2658" t="str">
            <v>-</v>
          </cell>
          <cell r="L2658" t="str">
            <v>-</v>
          </cell>
          <cell r="M2658" t="str">
            <v>-</v>
          </cell>
          <cell r="N2658" t="str">
            <v>-</v>
          </cell>
          <cell r="O2658" t="str">
            <v>-</v>
          </cell>
          <cell r="P2658" t="str">
            <v>-</v>
          </cell>
          <cell r="Q2658" t="str">
            <v>-</v>
          </cell>
          <cell r="R2658" t="str">
            <v>-</v>
          </cell>
          <cell r="S2658" t="str">
            <v>-</v>
          </cell>
        </row>
        <row r="2659">
          <cell r="B2659" t="str">
            <v xml:space="preserve">  JULY</v>
          </cell>
          <cell r="C2659" t="str">
            <v>-</v>
          </cell>
          <cell r="D2659" t="str">
            <v>-</v>
          </cell>
          <cell r="E2659" t="str">
            <v>-</v>
          </cell>
          <cell r="F2659" t="str">
            <v>-</v>
          </cell>
          <cell r="G2659" t="str">
            <v>-</v>
          </cell>
          <cell r="H2659" t="str">
            <v>-</v>
          </cell>
          <cell r="I2659">
            <v>0</v>
          </cell>
          <cell r="J2659">
            <v>0</v>
          </cell>
          <cell r="K2659">
            <v>0</v>
          </cell>
          <cell r="L2659" t="str">
            <v>-</v>
          </cell>
          <cell r="M2659" t="str">
            <v>-</v>
          </cell>
          <cell r="N2659" t="str">
            <v>-</v>
          </cell>
          <cell r="O2659" t="str">
            <v>-</v>
          </cell>
          <cell r="P2659" t="str">
            <v>-</v>
          </cell>
          <cell r="Q2659" t="str">
            <v>-</v>
          </cell>
          <cell r="R2659" t="str">
            <v>-</v>
          </cell>
          <cell r="S2659" t="str">
            <v>-</v>
          </cell>
        </row>
        <row r="2660">
          <cell r="B2660" t="str">
            <v xml:space="preserve">  AUGUST</v>
          </cell>
          <cell r="C2660" t="str">
            <v>-</v>
          </cell>
          <cell r="D2660" t="str">
            <v>-</v>
          </cell>
          <cell r="E2660" t="str">
            <v>-</v>
          </cell>
          <cell r="F2660" t="str">
            <v>-</v>
          </cell>
          <cell r="G2660" t="str">
            <v>-</v>
          </cell>
          <cell r="H2660" t="str">
            <v>-</v>
          </cell>
          <cell r="I2660">
            <v>0</v>
          </cell>
          <cell r="J2660">
            <v>0</v>
          </cell>
          <cell r="K2660">
            <v>0</v>
          </cell>
          <cell r="L2660" t="str">
            <v>-</v>
          </cell>
          <cell r="M2660" t="str">
            <v>-</v>
          </cell>
          <cell r="N2660" t="str">
            <v>-</v>
          </cell>
          <cell r="O2660" t="str">
            <v>-</v>
          </cell>
          <cell r="P2660" t="str">
            <v>-</v>
          </cell>
          <cell r="Q2660" t="str">
            <v>-</v>
          </cell>
          <cell r="R2660" t="str">
            <v>-</v>
          </cell>
          <cell r="S2660" t="str">
            <v>-</v>
          </cell>
        </row>
        <row r="2661">
          <cell r="B2661" t="str">
            <v xml:space="preserve">  SEPTEMBER</v>
          </cell>
          <cell r="C2661" t="str">
            <v>-</v>
          </cell>
          <cell r="D2661" t="str">
            <v>-</v>
          </cell>
          <cell r="E2661" t="str">
            <v>-</v>
          </cell>
          <cell r="F2661" t="str">
            <v>-</v>
          </cell>
          <cell r="G2661" t="str">
            <v>-</v>
          </cell>
          <cell r="H2661" t="str">
            <v>-</v>
          </cell>
          <cell r="I2661">
            <v>0</v>
          </cell>
          <cell r="J2661">
            <v>0</v>
          </cell>
          <cell r="K2661">
            <v>0</v>
          </cell>
          <cell r="L2661" t="str">
            <v>-</v>
          </cell>
          <cell r="M2661" t="str">
            <v>-</v>
          </cell>
          <cell r="N2661" t="str">
            <v>-</v>
          </cell>
          <cell r="O2661" t="str">
            <v>-</v>
          </cell>
          <cell r="P2661" t="str">
            <v>-</v>
          </cell>
          <cell r="Q2661" t="str">
            <v>-</v>
          </cell>
          <cell r="R2661" t="str">
            <v>-</v>
          </cell>
          <cell r="S2661" t="str">
            <v>-</v>
          </cell>
        </row>
        <row r="2662">
          <cell r="B2662" t="str">
            <v xml:space="preserve">  OCTOBER</v>
          </cell>
          <cell r="C2662" t="str">
            <v>-</v>
          </cell>
          <cell r="D2662" t="str">
            <v>-</v>
          </cell>
          <cell r="E2662" t="str">
            <v>-</v>
          </cell>
          <cell r="F2662" t="str">
            <v>-</v>
          </cell>
          <cell r="G2662" t="str">
            <v>-</v>
          </cell>
          <cell r="H2662" t="str">
            <v>-</v>
          </cell>
          <cell r="I2662">
            <v>0</v>
          </cell>
          <cell r="J2662">
            <v>0</v>
          </cell>
          <cell r="K2662">
            <v>0</v>
          </cell>
          <cell r="L2662" t="str">
            <v>-</v>
          </cell>
          <cell r="M2662" t="str">
            <v>-</v>
          </cell>
          <cell r="N2662" t="str">
            <v>-</v>
          </cell>
          <cell r="O2662" t="str">
            <v>-</v>
          </cell>
          <cell r="P2662" t="str">
            <v>-</v>
          </cell>
          <cell r="Q2662" t="str">
            <v>-</v>
          </cell>
          <cell r="R2662" t="str">
            <v>-</v>
          </cell>
          <cell r="S2662" t="str">
            <v>-</v>
          </cell>
        </row>
        <row r="2663">
          <cell r="B2663" t="str">
            <v xml:space="preserve">  NOVEMBER</v>
          </cell>
          <cell r="C2663" t="str">
            <v>-</v>
          </cell>
          <cell r="D2663" t="str">
            <v>-</v>
          </cell>
          <cell r="E2663" t="str">
            <v>-</v>
          </cell>
          <cell r="F2663" t="str">
            <v>-</v>
          </cell>
          <cell r="G2663" t="str">
            <v>-</v>
          </cell>
          <cell r="H2663" t="str">
            <v>-</v>
          </cell>
          <cell r="I2663">
            <v>0</v>
          </cell>
          <cell r="J2663">
            <v>0</v>
          </cell>
          <cell r="K2663">
            <v>0</v>
          </cell>
          <cell r="L2663" t="str">
            <v>-</v>
          </cell>
          <cell r="M2663" t="str">
            <v>-</v>
          </cell>
          <cell r="N2663" t="str">
            <v>-</v>
          </cell>
          <cell r="O2663" t="str">
            <v>-</v>
          </cell>
          <cell r="P2663" t="str">
            <v>-</v>
          </cell>
          <cell r="Q2663" t="str">
            <v>-</v>
          </cell>
          <cell r="R2663" t="str">
            <v>-</v>
          </cell>
          <cell r="S2663" t="str">
            <v>-</v>
          </cell>
        </row>
        <row r="2664">
          <cell r="B2664" t="str">
            <v xml:space="preserve">  DECEMBER</v>
          </cell>
          <cell r="C2664" t="str">
            <v>-</v>
          </cell>
          <cell r="D2664" t="str">
            <v>-</v>
          </cell>
          <cell r="E2664" t="str">
            <v>-</v>
          </cell>
          <cell r="F2664" t="str">
            <v>-</v>
          </cell>
          <cell r="G2664" t="str">
            <v>-</v>
          </cell>
          <cell r="H2664" t="str">
            <v>-</v>
          </cell>
          <cell r="I2664">
            <v>0</v>
          </cell>
          <cell r="J2664">
            <v>0</v>
          </cell>
          <cell r="K2664">
            <v>0</v>
          </cell>
          <cell r="L2664" t="str">
            <v>-</v>
          </cell>
          <cell r="M2664" t="str">
            <v>-</v>
          </cell>
          <cell r="N2664" t="str">
            <v>-</v>
          </cell>
          <cell r="O2664" t="str">
            <v>-</v>
          </cell>
          <cell r="P2664" t="str">
            <v>-</v>
          </cell>
          <cell r="Q2664" t="str">
            <v>-</v>
          </cell>
          <cell r="R2664" t="str">
            <v>-</v>
          </cell>
          <cell r="S2664" t="str">
            <v>-</v>
          </cell>
        </row>
        <row r="2665">
          <cell r="A2665" t="str">
            <v>2005</v>
          </cell>
          <cell r="B2665" t="str">
            <v xml:space="preserve">  JANUARY</v>
          </cell>
          <cell r="C2665" t="str">
            <v>-</v>
          </cell>
          <cell r="D2665" t="str">
            <v>-</v>
          </cell>
          <cell r="E2665" t="str">
            <v>-</v>
          </cell>
          <cell r="F2665" t="str">
            <v>-</v>
          </cell>
          <cell r="G2665" t="str">
            <v>-</v>
          </cell>
          <cell r="H2665" t="str">
            <v>-</v>
          </cell>
          <cell r="I2665">
            <v>0</v>
          </cell>
          <cell r="J2665">
            <v>0</v>
          </cell>
          <cell r="K2665">
            <v>0</v>
          </cell>
          <cell r="L2665" t="str">
            <v>-</v>
          </cell>
          <cell r="M2665" t="str">
            <v>-</v>
          </cell>
          <cell r="N2665" t="str">
            <v>-</v>
          </cell>
          <cell r="O2665" t="str">
            <v>-</v>
          </cell>
          <cell r="P2665" t="str">
            <v>-</v>
          </cell>
          <cell r="Q2665" t="str">
            <v>-</v>
          </cell>
          <cell r="R2665" t="str">
            <v>-</v>
          </cell>
          <cell r="S2665" t="str">
            <v>-</v>
          </cell>
        </row>
        <row r="2666">
          <cell r="B2666" t="str">
            <v xml:space="preserve">  FEBRUARY</v>
          </cell>
          <cell r="C2666" t="str">
            <v>-</v>
          </cell>
          <cell r="D2666" t="str">
            <v>-</v>
          </cell>
          <cell r="E2666" t="str">
            <v>-</v>
          </cell>
          <cell r="F2666" t="str">
            <v>-</v>
          </cell>
          <cell r="G2666" t="str">
            <v>-</v>
          </cell>
          <cell r="H2666" t="str">
            <v>-</v>
          </cell>
          <cell r="I2666">
            <v>0</v>
          </cell>
          <cell r="J2666">
            <v>0</v>
          </cell>
          <cell r="K2666">
            <v>0</v>
          </cell>
          <cell r="L2666" t="str">
            <v>-</v>
          </cell>
          <cell r="M2666" t="str">
            <v>-</v>
          </cell>
          <cell r="N2666" t="str">
            <v>-</v>
          </cell>
          <cell r="O2666" t="str">
            <v>-</v>
          </cell>
          <cell r="P2666" t="str">
            <v>-</v>
          </cell>
          <cell r="Q2666" t="str">
            <v>-</v>
          </cell>
          <cell r="R2666" t="str">
            <v>-</v>
          </cell>
          <cell r="S2666" t="str">
            <v>-</v>
          </cell>
        </row>
        <row r="2667">
          <cell r="B2667" t="str">
            <v xml:space="preserve">  MARCH</v>
          </cell>
          <cell r="C2667" t="str">
            <v>-</v>
          </cell>
          <cell r="D2667" t="str">
            <v>-</v>
          </cell>
          <cell r="E2667" t="str">
            <v>-</v>
          </cell>
          <cell r="F2667" t="str">
            <v>-</v>
          </cell>
          <cell r="G2667" t="str">
            <v>-</v>
          </cell>
          <cell r="H2667" t="str">
            <v>-</v>
          </cell>
          <cell r="I2667">
            <v>0</v>
          </cell>
          <cell r="J2667">
            <v>0</v>
          </cell>
          <cell r="K2667">
            <v>0</v>
          </cell>
          <cell r="L2667" t="str">
            <v>-</v>
          </cell>
          <cell r="M2667" t="str">
            <v>-</v>
          </cell>
          <cell r="N2667" t="str">
            <v>-</v>
          </cell>
          <cell r="O2667" t="str">
            <v>-</v>
          </cell>
          <cell r="P2667" t="str">
            <v>-</v>
          </cell>
          <cell r="Q2667" t="str">
            <v>-</v>
          </cell>
          <cell r="R2667" t="str">
            <v>-</v>
          </cell>
          <cell r="S2667" t="str">
            <v>-</v>
          </cell>
        </row>
        <row r="2668">
          <cell r="B2668" t="str">
            <v xml:space="preserve">  APRIL</v>
          </cell>
          <cell r="C2668" t="str">
            <v>-</v>
          </cell>
          <cell r="D2668" t="str">
            <v>-</v>
          </cell>
          <cell r="E2668" t="str">
            <v>-</v>
          </cell>
          <cell r="F2668" t="str">
            <v>-</v>
          </cell>
          <cell r="G2668" t="str">
            <v>-</v>
          </cell>
          <cell r="H2668" t="str">
            <v>-</v>
          </cell>
          <cell r="I2668">
            <v>0</v>
          </cell>
          <cell r="J2668">
            <v>0</v>
          </cell>
          <cell r="K2668">
            <v>0</v>
          </cell>
          <cell r="L2668" t="str">
            <v>-</v>
          </cell>
          <cell r="M2668" t="str">
            <v>-</v>
          </cell>
          <cell r="N2668" t="str">
            <v>-</v>
          </cell>
          <cell r="O2668" t="str">
            <v>-</v>
          </cell>
          <cell r="P2668" t="str">
            <v>-</v>
          </cell>
          <cell r="Q2668" t="str">
            <v>-</v>
          </cell>
          <cell r="R2668" t="str">
            <v>-</v>
          </cell>
          <cell r="S2668" t="str">
            <v>-</v>
          </cell>
        </row>
        <row r="2669">
          <cell r="B2669" t="str">
            <v xml:space="preserve">  MAY</v>
          </cell>
          <cell r="C2669" t="str">
            <v>-</v>
          </cell>
          <cell r="D2669" t="str">
            <v>-</v>
          </cell>
          <cell r="E2669" t="str">
            <v>-</v>
          </cell>
          <cell r="F2669" t="str">
            <v>-</v>
          </cell>
          <cell r="G2669" t="str">
            <v>-</v>
          </cell>
          <cell r="H2669" t="str">
            <v>-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 t="str">
            <v>-</v>
          </cell>
          <cell r="N2669" t="str">
            <v>-</v>
          </cell>
          <cell r="O2669" t="str">
            <v>-</v>
          </cell>
          <cell r="P2669" t="str">
            <v>-</v>
          </cell>
          <cell r="Q2669" t="str">
            <v>-</v>
          </cell>
          <cell r="R2669" t="str">
            <v>-</v>
          </cell>
          <cell r="S2669" t="str">
            <v>-</v>
          </cell>
        </row>
        <row r="2670">
          <cell r="B2670" t="str">
            <v xml:space="preserve">  JUNE</v>
          </cell>
          <cell r="C2670" t="str">
            <v>-</v>
          </cell>
          <cell r="D2670">
            <v>121.75</v>
          </cell>
          <cell r="E2670">
            <v>323</v>
          </cell>
          <cell r="F2670">
            <v>491</v>
          </cell>
          <cell r="G2670">
            <v>2100</v>
          </cell>
          <cell r="H2670">
            <v>441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88329</v>
          </cell>
          <cell r="O2670">
            <v>1.1710772846425019</v>
          </cell>
          <cell r="P2670">
            <v>103440.08547518756</v>
          </cell>
          <cell r="Q2670">
            <v>0</v>
          </cell>
          <cell r="R2670">
            <v>0</v>
          </cell>
          <cell r="S2670">
            <v>0</v>
          </cell>
        </row>
        <row r="2671">
          <cell r="B2671" t="str">
            <v xml:space="preserve">  JULY</v>
          </cell>
          <cell r="C2671" t="str">
            <v>-</v>
          </cell>
          <cell r="D2671">
            <v>122.55</v>
          </cell>
          <cell r="E2671">
            <v>325</v>
          </cell>
          <cell r="F2671">
            <v>491</v>
          </cell>
          <cell r="G2671">
            <v>2100</v>
          </cell>
          <cell r="H2671">
            <v>449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88329</v>
          </cell>
          <cell r="O2671">
            <v>1.1858762670936582</v>
          </cell>
          <cell r="P2671">
            <v>104747.26479611573</v>
          </cell>
          <cell r="Q2671">
            <v>0</v>
          </cell>
          <cell r="R2671">
            <v>0</v>
          </cell>
          <cell r="S2671">
            <v>0</v>
          </cell>
        </row>
        <row r="2672">
          <cell r="B2672" t="str">
            <v xml:space="preserve">  AUGUST</v>
          </cell>
          <cell r="C2672" t="str">
            <v>-</v>
          </cell>
          <cell r="D2672">
            <v>122.49</v>
          </cell>
          <cell r="E2672">
            <v>326</v>
          </cell>
          <cell r="F2672">
            <v>493</v>
          </cell>
          <cell r="G2672">
            <v>2100</v>
          </cell>
          <cell r="H2672">
            <v>452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88329</v>
          </cell>
          <cell r="O2672">
            <v>1.1909377719812502</v>
          </cell>
          <cell r="P2672">
            <v>105194.34246133185</v>
          </cell>
          <cell r="Q2672">
            <v>0</v>
          </cell>
          <cell r="R2672">
            <v>0</v>
          </cell>
          <cell r="S2672">
            <v>0</v>
          </cell>
        </row>
        <row r="2673">
          <cell r="B2673" t="str">
            <v xml:space="preserve">  SEPTEMBER</v>
          </cell>
          <cell r="C2673" t="str">
            <v>-</v>
          </cell>
          <cell r="D2673">
            <v>123.27</v>
          </cell>
          <cell r="E2673">
            <v>330</v>
          </cell>
          <cell r="F2673">
            <v>495</v>
          </cell>
          <cell r="G2673">
            <v>2100</v>
          </cell>
          <cell r="H2673">
            <v>462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88329</v>
          </cell>
          <cell r="O2673">
            <v>1.2091382084425562</v>
          </cell>
          <cell r="P2673">
            <v>106801.96881352254</v>
          </cell>
          <cell r="Q2673">
            <v>0</v>
          </cell>
          <cell r="R2673">
            <v>0</v>
          </cell>
          <cell r="S2673">
            <v>0</v>
          </cell>
        </row>
        <row r="2674">
          <cell r="B2674" t="str">
            <v xml:space="preserve">  OCTOBER</v>
          </cell>
          <cell r="C2674" t="str">
            <v>-</v>
          </cell>
          <cell r="D2674">
            <v>139.13999999999999</v>
          </cell>
          <cell r="E2674">
            <v>376</v>
          </cell>
          <cell r="F2674">
            <v>511</v>
          </cell>
          <cell r="G2674">
            <v>4300</v>
          </cell>
          <cell r="H2674">
            <v>500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88329</v>
          </cell>
          <cell r="O2674">
            <v>1.2957987371030848</v>
          </cell>
          <cell r="P2674">
            <v>114456.60664957837</v>
          </cell>
          <cell r="Q2674">
            <v>0</v>
          </cell>
          <cell r="R2674">
            <v>0</v>
          </cell>
          <cell r="S2674">
            <v>0</v>
          </cell>
        </row>
        <row r="2675">
          <cell r="B2675" t="str">
            <v xml:space="preserve">  NOVEMBER</v>
          </cell>
          <cell r="C2675" t="str">
            <v>-</v>
          </cell>
          <cell r="D2675">
            <v>140.15</v>
          </cell>
          <cell r="E2675">
            <v>393</v>
          </cell>
          <cell r="F2675">
            <v>511</v>
          </cell>
          <cell r="G2675">
            <v>4300</v>
          </cell>
          <cell r="H2675">
            <v>510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88329</v>
          </cell>
          <cell r="O2675">
            <v>1.3143110238762414</v>
          </cell>
          <cell r="P2675">
            <v>116091.77842796453</v>
          </cell>
          <cell r="Q2675">
            <v>0</v>
          </cell>
          <cell r="R2675">
            <v>0</v>
          </cell>
          <cell r="S2675">
            <v>0</v>
          </cell>
        </row>
        <row r="2676">
          <cell r="B2676" t="str">
            <v xml:space="preserve">  DECEMBER</v>
          </cell>
          <cell r="C2676" t="str">
            <v>-</v>
          </cell>
          <cell r="D2676">
            <v>140.32</v>
          </cell>
          <cell r="E2676">
            <v>393</v>
          </cell>
          <cell r="F2676">
            <v>511</v>
          </cell>
          <cell r="G2676">
            <v>4300</v>
          </cell>
          <cell r="H2676">
            <v>510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88329</v>
          </cell>
          <cell r="O2676">
            <v>1.3145415219328263</v>
          </cell>
          <cell r="P2676">
            <v>116112.13809080461</v>
          </cell>
          <cell r="Q2676">
            <v>0</v>
          </cell>
          <cell r="R2676">
            <v>0</v>
          </cell>
          <cell r="S2676">
            <v>0</v>
          </cell>
        </row>
        <row r="2677">
          <cell r="A2677" t="str">
            <v>2006</v>
          </cell>
          <cell r="B2677" t="str">
            <v xml:space="preserve">  JANUARY</v>
          </cell>
          <cell r="C2677" t="str">
            <v>-</v>
          </cell>
          <cell r="D2677" t="str">
            <v>-</v>
          </cell>
          <cell r="E2677" t="str">
            <v>-</v>
          </cell>
          <cell r="F2677" t="str">
            <v>-</v>
          </cell>
          <cell r="G2677" t="str">
            <v>-</v>
          </cell>
          <cell r="H2677" t="str">
            <v>-</v>
          </cell>
          <cell r="I2677">
            <v>0</v>
          </cell>
          <cell r="J2677">
            <v>0</v>
          </cell>
          <cell r="K2677">
            <v>0</v>
          </cell>
          <cell r="L2677" t="str">
            <v>-</v>
          </cell>
          <cell r="M2677" t="str">
            <v>-</v>
          </cell>
          <cell r="N2677">
            <v>88329</v>
          </cell>
          <cell r="O2677">
            <v>0.25</v>
          </cell>
          <cell r="P2677">
            <v>22082.25</v>
          </cell>
          <cell r="Q2677">
            <v>0</v>
          </cell>
          <cell r="R2677">
            <v>0</v>
          </cell>
          <cell r="S2677">
            <v>0</v>
          </cell>
        </row>
        <row r="2678">
          <cell r="B2678" t="str">
            <v xml:space="preserve">  FEBRUARY</v>
          </cell>
          <cell r="C2678" t="str">
            <v>-</v>
          </cell>
          <cell r="D2678" t="str">
            <v>-</v>
          </cell>
          <cell r="E2678" t="str">
            <v>-</v>
          </cell>
          <cell r="F2678" t="str">
            <v>-</v>
          </cell>
          <cell r="G2678" t="str">
            <v>-</v>
          </cell>
          <cell r="H2678" t="str">
            <v>-</v>
          </cell>
          <cell r="I2678">
            <v>0</v>
          </cell>
          <cell r="J2678">
            <v>0</v>
          </cell>
          <cell r="K2678">
            <v>0</v>
          </cell>
          <cell r="L2678" t="str">
            <v>-</v>
          </cell>
          <cell r="M2678" t="str">
            <v>-</v>
          </cell>
          <cell r="N2678">
            <v>88329</v>
          </cell>
          <cell r="O2678">
            <v>0.25</v>
          </cell>
          <cell r="P2678">
            <v>22082.25</v>
          </cell>
          <cell r="Q2678">
            <v>0</v>
          </cell>
          <cell r="R2678">
            <v>0</v>
          </cell>
          <cell r="S2678">
            <v>0</v>
          </cell>
        </row>
        <row r="2679">
          <cell r="B2679" t="str">
            <v xml:space="preserve">  MARCH</v>
          </cell>
          <cell r="C2679" t="str">
            <v>-</v>
          </cell>
          <cell r="D2679" t="str">
            <v>-</v>
          </cell>
          <cell r="E2679" t="str">
            <v>-</v>
          </cell>
          <cell r="F2679" t="str">
            <v>-</v>
          </cell>
          <cell r="G2679" t="str">
            <v>-</v>
          </cell>
          <cell r="H2679" t="str">
            <v>-</v>
          </cell>
          <cell r="I2679">
            <v>0</v>
          </cell>
          <cell r="J2679">
            <v>0</v>
          </cell>
          <cell r="K2679">
            <v>0</v>
          </cell>
          <cell r="L2679" t="str">
            <v>-</v>
          </cell>
          <cell r="M2679" t="str">
            <v>-</v>
          </cell>
          <cell r="N2679">
            <v>88329</v>
          </cell>
          <cell r="O2679">
            <v>0.25</v>
          </cell>
          <cell r="P2679">
            <v>22082.25</v>
          </cell>
          <cell r="Q2679">
            <v>0</v>
          </cell>
          <cell r="R2679">
            <v>0</v>
          </cell>
          <cell r="S2679">
            <v>0</v>
          </cell>
        </row>
        <row r="2680">
          <cell r="B2680" t="str">
            <v xml:space="preserve">  APRIL</v>
          </cell>
          <cell r="C2680" t="str">
            <v>-</v>
          </cell>
          <cell r="D2680" t="str">
            <v>-</v>
          </cell>
          <cell r="E2680" t="str">
            <v>-</v>
          </cell>
          <cell r="F2680" t="str">
            <v>-</v>
          </cell>
          <cell r="G2680" t="str">
            <v>-</v>
          </cell>
          <cell r="H2680" t="str">
            <v>-</v>
          </cell>
          <cell r="I2680">
            <v>0</v>
          </cell>
          <cell r="J2680">
            <v>0</v>
          </cell>
          <cell r="K2680">
            <v>0</v>
          </cell>
          <cell r="L2680" t="str">
            <v>-</v>
          </cell>
          <cell r="M2680" t="str">
            <v>-</v>
          </cell>
          <cell r="N2680">
            <v>88329</v>
          </cell>
          <cell r="O2680">
            <v>0.25</v>
          </cell>
          <cell r="P2680">
            <v>22082.25</v>
          </cell>
          <cell r="Q2680">
            <v>0</v>
          </cell>
          <cell r="R2680">
            <v>0</v>
          </cell>
          <cell r="S2680">
            <v>0</v>
          </cell>
        </row>
        <row r="2681">
          <cell r="B2681" t="str">
            <v xml:space="preserve">  MAY</v>
          </cell>
          <cell r="C2681" t="str">
            <v>-</v>
          </cell>
          <cell r="D2681" t="str">
            <v>-</v>
          </cell>
          <cell r="E2681" t="str">
            <v>-</v>
          </cell>
          <cell r="F2681" t="str">
            <v>-</v>
          </cell>
          <cell r="G2681" t="str">
            <v>-</v>
          </cell>
          <cell r="H2681" t="str">
            <v>-</v>
          </cell>
          <cell r="I2681">
            <v>0</v>
          </cell>
          <cell r="J2681">
            <v>0</v>
          </cell>
          <cell r="K2681">
            <v>0</v>
          </cell>
          <cell r="L2681" t="str">
            <v>-</v>
          </cell>
          <cell r="M2681" t="str">
            <v>-</v>
          </cell>
          <cell r="N2681">
            <v>88329</v>
          </cell>
          <cell r="O2681">
            <v>0.25</v>
          </cell>
          <cell r="P2681">
            <v>22082.25</v>
          </cell>
          <cell r="Q2681">
            <v>0</v>
          </cell>
          <cell r="R2681">
            <v>0</v>
          </cell>
          <cell r="S2681">
            <v>0</v>
          </cell>
        </row>
        <row r="2682">
          <cell r="B2682" t="str">
            <v xml:space="preserve">  JUNE</v>
          </cell>
          <cell r="C2682" t="str">
            <v>-</v>
          </cell>
          <cell r="D2682" t="str">
            <v>-</v>
          </cell>
          <cell r="E2682" t="str">
            <v>-</v>
          </cell>
          <cell r="F2682" t="str">
            <v>-</v>
          </cell>
          <cell r="G2682" t="str">
            <v>-</v>
          </cell>
          <cell r="H2682" t="str">
            <v>-</v>
          </cell>
          <cell r="I2682">
            <v>0</v>
          </cell>
          <cell r="J2682">
            <v>0</v>
          </cell>
          <cell r="K2682">
            <v>0</v>
          </cell>
          <cell r="L2682" t="str">
            <v>-</v>
          </cell>
          <cell r="M2682" t="str">
            <v>-</v>
          </cell>
          <cell r="N2682">
            <v>88329</v>
          </cell>
          <cell r="O2682">
            <v>0.25</v>
          </cell>
          <cell r="P2682">
            <v>22082.25</v>
          </cell>
          <cell r="Q2682">
            <v>0</v>
          </cell>
          <cell r="R2682">
            <v>0</v>
          </cell>
          <cell r="S2682">
            <v>0</v>
          </cell>
        </row>
        <row r="2683">
          <cell r="B2683" t="str">
            <v xml:space="preserve">  JULY</v>
          </cell>
          <cell r="C2683" t="str">
            <v>-</v>
          </cell>
          <cell r="D2683" t="str">
            <v>-</v>
          </cell>
          <cell r="E2683" t="str">
            <v>-</v>
          </cell>
          <cell r="F2683" t="str">
            <v>-</v>
          </cell>
          <cell r="G2683" t="str">
            <v>-</v>
          </cell>
          <cell r="H2683" t="str">
            <v>-</v>
          </cell>
          <cell r="I2683">
            <v>0</v>
          </cell>
          <cell r="J2683">
            <v>0</v>
          </cell>
          <cell r="K2683">
            <v>0</v>
          </cell>
          <cell r="L2683" t="str">
            <v>-</v>
          </cell>
          <cell r="M2683" t="str">
            <v>-</v>
          </cell>
          <cell r="N2683">
            <v>88329</v>
          </cell>
          <cell r="O2683">
            <v>0.25</v>
          </cell>
          <cell r="P2683">
            <v>22082.25</v>
          </cell>
          <cell r="Q2683">
            <v>0</v>
          </cell>
          <cell r="R2683">
            <v>0</v>
          </cell>
          <cell r="S2683">
            <v>0</v>
          </cell>
        </row>
        <row r="2684">
          <cell r="B2684" t="str">
            <v xml:space="preserve">  AUGUST</v>
          </cell>
          <cell r="C2684" t="str">
            <v>-</v>
          </cell>
          <cell r="D2684" t="str">
            <v>-</v>
          </cell>
          <cell r="E2684" t="str">
            <v>-</v>
          </cell>
          <cell r="F2684" t="str">
            <v>-</v>
          </cell>
          <cell r="G2684" t="str">
            <v>-</v>
          </cell>
          <cell r="H2684" t="str">
            <v>-</v>
          </cell>
          <cell r="I2684">
            <v>0</v>
          </cell>
          <cell r="J2684">
            <v>0</v>
          </cell>
          <cell r="K2684">
            <v>0</v>
          </cell>
          <cell r="L2684" t="str">
            <v>-</v>
          </cell>
          <cell r="M2684" t="str">
            <v>-</v>
          </cell>
          <cell r="N2684">
            <v>88329</v>
          </cell>
          <cell r="O2684">
            <v>0.25</v>
          </cell>
          <cell r="P2684">
            <v>22082.25</v>
          </cell>
          <cell r="Q2684">
            <v>0</v>
          </cell>
          <cell r="R2684">
            <v>0</v>
          </cell>
          <cell r="S2684">
            <v>0</v>
          </cell>
        </row>
        <row r="2685">
          <cell r="B2685" t="str">
            <v xml:space="preserve">  SEPTEMBER</v>
          </cell>
          <cell r="C2685" t="str">
            <v>-</v>
          </cell>
          <cell r="D2685" t="str">
            <v>-</v>
          </cell>
          <cell r="E2685" t="str">
            <v>-</v>
          </cell>
          <cell r="F2685" t="str">
            <v>-</v>
          </cell>
          <cell r="G2685" t="str">
            <v>-</v>
          </cell>
          <cell r="H2685" t="str">
            <v>-</v>
          </cell>
          <cell r="I2685">
            <v>0</v>
          </cell>
          <cell r="J2685">
            <v>0</v>
          </cell>
          <cell r="K2685">
            <v>0</v>
          </cell>
          <cell r="L2685" t="str">
            <v>-</v>
          </cell>
          <cell r="M2685" t="str">
            <v>-</v>
          </cell>
          <cell r="N2685">
            <v>88329</v>
          </cell>
          <cell r="O2685">
            <v>0.25</v>
          </cell>
          <cell r="P2685">
            <v>22082.25</v>
          </cell>
          <cell r="Q2685">
            <v>0</v>
          </cell>
          <cell r="R2685">
            <v>0</v>
          </cell>
          <cell r="S2685">
            <v>0</v>
          </cell>
        </row>
        <row r="2686">
          <cell r="B2686" t="str">
            <v xml:space="preserve">  OCTOBER</v>
          </cell>
          <cell r="C2686" t="str">
            <v>-</v>
          </cell>
          <cell r="D2686" t="str">
            <v>-</v>
          </cell>
          <cell r="E2686" t="str">
            <v>-</v>
          </cell>
          <cell r="F2686" t="str">
            <v>-</v>
          </cell>
          <cell r="G2686" t="str">
            <v>-</v>
          </cell>
          <cell r="H2686" t="str">
            <v>-</v>
          </cell>
          <cell r="I2686">
            <v>0</v>
          </cell>
          <cell r="J2686">
            <v>0</v>
          </cell>
          <cell r="K2686">
            <v>0</v>
          </cell>
          <cell r="L2686" t="str">
            <v>-</v>
          </cell>
          <cell r="M2686" t="str">
            <v>-</v>
          </cell>
          <cell r="N2686">
            <v>88329</v>
          </cell>
          <cell r="O2686">
            <v>0.25</v>
          </cell>
          <cell r="P2686">
            <v>22082.25</v>
          </cell>
          <cell r="Q2686">
            <v>0</v>
          </cell>
          <cell r="R2686">
            <v>0</v>
          </cell>
          <cell r="S2686">
            <v>0</v>
          </cell>
        </row>
        <row r="2687">
          <cell r="B2687" t="str">
            <v xml:space="preserve">  NOVEMBER</v>
          </cell>
          <cell r="C2687" t="str">
            <v>-</v>
          </cell>
          <cell r="D2687" t="str">
            <v>-</v>
          </cell>
          <cell r="E2687" t="str">
            <v>-</v>
          </cell>
          <cell r="F2687" t="str">
            <v>-</v>
          </cell>
          <cell r="G2687" t="str">
            <v>-</v>
          </cell>
          <cell r="H2687" t="str">
            <v>-</v>
          </cell>
          <cell r="I2687">
            <v>0</v>
          </cell>
          <cell r="J2687">
            <v>0</v>
          </cell>
          <cell r="K2687">
            <v>0</v>
          </cell>
          <cell r="L2687" t="str">
            <v>-</v>
          </cell>
          <cell r="M2687" t="str">
            <v>-</v>
          </cell>
          <cell r="N2687">
            <v>88329</v>
          </cell>
          <cell r="O2687">
            <v>0.25</v>
          </cell>
          <cell r="P2687">
            <v>22082.25</v>
          </cell>
          <cell r="Q2687">
            <v>0</v>
          </cell>
          <cell r="R2687">
            <v>0</v>
          </cell>
          <cell r="S2687">
            <v>0</v>
          </cell>
        </row>
        <row r="2689">
          <cell r="A2689" t="str">
            <v xml:space="preserve"> </v>
          </cell>
          <cell r="B2689" t="str">
            <v>T O T A L</v>
          </cell>
          <cell r="C2689" t="str">
            <v>Pay Item</v>
          </cell>
          <cell r="E2689" t="str">
            <v>:</v>
          </cell>
          <cell r="F2689" t="str">
            <v>IV-2-11-Un</v>
          </cell>
          <cell r="J2689">
            <v>0</v>
          </cell>
          <cell r="K2689" t="str">
            <v>-</v>
          </cell>
          <cell r="L2689">
            <v>0</v>
          </cell>
          <cell r="M2689">
            <v>0</v>
          </cell>
          <cell r="O2689" t="str">
            <v>-</v>
          </cell>
          <cell r="Q2689">
            <v>0</v>
          </cell>
          <cell r="R2689">
            <v>0</v>
          </cell>
          <cell r="S2689">
            <v>0</v>
          </cell>
        </row>
        <row r="2691">
          <cell r="A2691" t="str">
            <v xml:space="preserve">   L : Labour</v>
          </cell>
          <cell r="E2691" t="str">
            <v xml:space="preserve">    C : Cement</v>
          </cell>
          <cell r="J2691" t="str">
            <v xml:space="preserve">    S : Steel</v>
          </cell>
          <cell r="N2691" t="str">
            <v xml:space="preserve">    F : Fuel</v>
          </cell>
          <cell r="R2691" t="str">
            <v xml:space="preserve">    M : Material</v>
          </cell>
        </row>
        <row r="2692">
          <cell r="A2692" t="str">
            <v xml:space="preserve">   Economic Indicators Table 1.3</v>
          </cell>
          <cell r="E2692" t="str">
            <v xml:space="preserve">         Economic Indicators Table 1.11</v>
          </cell>
          <cell r="J2692" t="str">
            <v xml:space="preserve">         Economic Indicators Table 1.11</v>
          </cell>
          <cell r="N2692" t="str">
            <v xml:space="preserve">         "Official Diesel Oil Selling Price"</v>
          </cell>
          <cell r="R2692" t="str">
            <v xml:space="preserve">         Economic Indicators Table 1.15</v>
          </cell>
        </row>
        <row r="2693">
          <cell r="A2693" t="str">
            <v xml:space="preserve">   Consumer Price Indices for 43 Cities &amp; Changes</v>
          </cell>
          <cell r="E2693" t="str">
            <v xml:space="preserve">         Wholesale Price Indices of Manufacturing Commodities</v>
          </cell>
          <cell r="J2693" t="str">
            <v xml:space="preserve">         Wholesale Price Indices of Manufacturing Commodities</v>
          </cell>
          <cell r="N2693" t="str">
            <v xml:space="preserve">         Actual cost of high speed diesel</v>
          </cell>
          <cell r="R2693" t="str">
            <v xml:space="preserve">         Wholesale Price Indices of Construction Materials</v>
          </cell>
        </row>
        <row r="2694">
          <cell r="A2694" t="str">
            <v xml:space="preserve">   Sub-Sector General Index for Bandar Lampung</v>
          </cell>
          <cell r="E2694" t="str">
            <v xml:space="preserve">         Sub-Sector 17, Non Metallic Mineral Products</v>
          </cell>
          <cell r="J2694" t="str">
            <v xml:space="preserve">         Sub-Sector 19, Iron and Steel Products</v>
          </cell>
          <cell r="N2694" t="str">
            <v xml:space="preserve">         Estabilished by Pertamina Oil Company</v>
          </cell>
          <cell r="R2694" t="str">
            <v xml:space="preserve">         Sub-Sector 2, Public Works in Agriculture</v>
          </cell>
        </row>
        <row r="2696">
          <cell r="A2696" t="str">
            <v>Pn  =  A +  L(Ln/Lo) + C(Cn/Co) + S(Sn/So) + F(Fn/Fo) + M(Mn/Mo)</v>
          </cell>
        </row>
        <row r="2697">
          <cell r="A2697" t="str">
            <v>CALCULATION OF ESCALATION PAYMENT</v>
          </cell>
        </row>
        <row r="2698">
          <cell r="A2698" t="str">
            <v>CONTRACT PACKAGE</v>
          </cell>
          <cell r="C2698" t="str">
            <v>:</v>
          </cell>
          <cell r="D2698" t="str">
            <v>WAY CURUP IRRIGATION SUB-PROJECT PTSL-II</v>
          </cell>
          <cell r="Q2698" t="str">
            <v>CONTRACTOR</v>
          </cell>
          <cell r="R2698" t="str">
            <v>:     PT. ADHI KARYA (Persero) Tbk</v>
          </cell>
        </row>
        <row r="2699">
          <cell r="A2699" t="str">
            <v>CONTRACT NO. / DATE</v>
          </cell>
          <cell r="C2699" t="str">
            <v>:</v>
          </cell>
          <cell r="D2699" t="str">
            <v>HK.02.07-Ag.0801/WILIII/01 ,  Date : May 14th, 2004</v>
          </cell>
          <cell r="Q2699" t="str">
            <v>CONSULTANT</v>
          </cell>
          <cell r="R2699" t="str">
            <v>:     NIPPON KOEI (In Associated)</v>
          </cell>
        </row>
        <row r="2701">
          <cell r="A2701" t="str">
            <v xml:space="preserve"> PAY ITEM</v>
          </cell>
          <cell r="C2701" t="str">
            <v>:</v>
          </cell>
          <cell r="D2701" t="str">
            <v>IV-2-A-1</v>
          </cell>
          <cell r="I2701" t="str">
            <v xml:space="preserve"> DESCRIPTION :</v>
          </cell>
          <cell r="J2701" t="str">
            <v>Excavation type - C1</v>
          </cell>
          <cell r="M2701" t="str">
            <v>QUANTITIES</v>
          </cell>
          <cell r="N2701" t="str">
            <v>ORIGINAL</v>
          </cell>
          <cell r="P2701" t="str">
            <v>CURRENT</v>
          </cell>
          <cell r="Q2701" t="str">
            <v>ORIGINAL</v>
          </cell>
          <cell r="R2701" t="str">
            <v>CURRENT</v>
          </cell>
        </row>
        <row r="2702">
          <cell r="A2702" t="str">
            <v xml:space="preserve"> COMPONENT</v>
          </cell>
          <cell r="C2702" t="str">
            <v>A</v>
          </cell>
          <cell r="D2702" t="str">
            <v>L</v>
          </cell>
          <cell r="E2702" t="str">
            <v>C</v>
          </cell>
          <cell r="F2702" t="str">
            <v>S</v>
          </cell>
          <cell r="G2702" t="str">
            <v>F</v>
          </cell>
          <cell r="H2702" t="str">
            <v>M</v>
          </cell>
          <cell r="I2702" t="str">
            <v xml:space="preserve"> QUANTITIES   :</v>
          </cell>
          <cell r="J2702">
            <v>807.55</v>
          </cell>
          <cell r="K2702" t="str">
            <v>cu.m</v>
          </cell>
          <cell r="M2702" t="str">
            <v>FOR</v>
          </cell>
          <cell r="N2702" t="str">
            <v>UNIT PRICE</v>
          </cell>
          <cell r="O2702" t="str">
            <v>FACTOR</v>
          </cell>
          <cell r="P2702" t="str">
            <v>UNIT PRICE</v>
          </cell>
          <cell r="Q2702" t="str">
            <v>AMOUNT</v>
          </cell>
          <cell r="R2702" t="str">
            <v>AMOUNT</v>
          </cell>
          <cell r="S2702" t="str">
            <v>PRICE ESCALATION</v>
          </cell>
        </row>
        <row r="2703">
          <cell r="A2703" t="str">
            <v xml:space="preserve"> COST FACTOR</v>
          </cell>
          <cell r="C2703">
            <v>0.25</v>
          </cell>
          <cell r="D2703">
            <v>0.15</v>
          </cell>
          <cell r="E2703" t="str">
            <v>-</v>
          </cell>
          <cell r="F2703" t="str">
            <v>-</v>
          </cell>
          <cell r="G2703" t="str">
            <v>-</v>
          </cell>
          <cell r="H2703">
            <v>0.6</v>
          </cell>
          <cell r="I2703" t="str">
            <v>SCHEDULE QUANTITIES</v>
          </cell>
          <cell r="K2703" t="str">
            <v>ACTUAL QUANTITIES (MC)</v>
          </cell>
          <cell r="M2703" t="str">
            <v>ESCALATION</v>
          </cell>
          <cell r="N2703" t="str">
            <v>Ho</v>
          </cell>
          <cell r="O2703" t="str">
            <v>Pn</v>
          </cell>
          <cell r="P2703" t="str">
            <v>Hn</v>
          </cell>
          <cell r="Q2703" t="str">
            <v>Io</v>
          </cell>
          <cell r="R2703" t="str">
            <v>In</v>
          </cell>
          <cell r="S2703" t="str">
            <v>PAYMENT</v>
          </cell>
        </row>
        <row r="2704">
          <cell r="A2704" t="str">
            <v xml:space="preserve"> ZERO INDEX / DEC 2002</v>
          </cell>
          <cell r="C2704" t="str">
            <v>-</v>
          </cell>
          <cell r="D2704">
            <v>110.63</v>
          </cell>
          <cell r="E2704">
            <v>294</v>
          </cell>
          <cell r="F2704">
            <v>345</v>
          </cell>
          <cell r="G2704">
            <v>1650</v>
          </cell>
          <cell r="H2704">
            <v>350</v>
          </cell>
          <cell r="I2704" t="str">
            <v>CUMULATIVE</v>
          </cell>
          <cell r="J2704" t="str">
            <v>MONTHLY</v>
          </cell>
          <cell r="K2704" t="str">
            <v>CUMULATIVE</v>
          </cell>
          <cell r="L2704" t="str">
            <v>MONTHLY</v>
          </cell>
          <cell r="M2704" t="str">
            <v>PAYMENT</v>
          </cell>
        </row>
        <row r="2705">
          <cell r="A2705">
            <v>1</v>
          </cell>
          <cell r="B2705">
            <v>2</v>
          </cell>
          <cell r="C2705">
            <v>3</v>
          </cell>
          <cell r="D2705">
            <v>4</v>
          </cell>
          <cell r="E2705">
            <v>5</v>
          </cell>
          <cell r="F2705">
            <v>6</v>
          </cell>
          <cell r="G2705">
            <v>7</v>
          </cell>
          <cell r="H2705">
            <v>8</v>
          </cell>
          <cell r="I2705">
            <v>9</v>
          </cell>
          <cell r="J2705">
            <v>10</v>
          </cell>
          <cell r="K2705">
            <v>11</v>
          </cell>
          <cell r="L2705">
            <v>12</v>
          </cell>
          <cell r="M2705">
            <v>13</v>
          </cell>
          <cell r="N2705">
            <v>14</v>
          </cell>
          <cell r="O2705">
            <v>15</v>
          </cell>
          <cell r="P2705" t="str">
            <v>16=14x15</v>
          </cell>
          <cell r="Q2705" t="str">
            <v>17=13x14</v>
          </cell>
          <cell r="R2705" t="str">
            <v>18=13x16</v>
          </cell>
          <cell r="S2705" t="str">
            <v>19=18-17</v>
          </cell>
        </row>
        <row r="2707">
          <cell r="A2707" t="str">
            <v>2004</v>
          </cell>
          <cell r="B2707" t="str">
            <v xml:space="preserve">  JUNE</v>
          </cell>
          <cell r="C2707" t="str">
            <v>-</v>
          </cell>
          <cell r="D2707" t="str">
            <v>-</v>
          </cell>
          <cell r="E2707" t="str">
            <v>-</v>
          </cell>
          <cell r="F2707" t="str">
            <v>-</v>
          </cell>
          <cell r="G2707" t="str">
            <v>-</v>
          </cell>
          <cell r="H2707" t="str">
            <v>-</v>
          </cell>
          <cell r="I2707">
            <v>0</v>
          </cell>
          <cell r="J2707">
            <v>0</v>
          </cell>
          <cell r="K2707" t="str">
            <v>-</v>
          </cell>
          <cell r="L2707" t="str">
            <v>-</v>
          </cell>
          <cell r="M2707" t="str">
            <v>-</v>
          </cell>
          <cell r="N2707" t="str">
            <v>-</v>
          </cell>
          <cell r="O2707" t="str">
            <v>-</v>
          </cell>
          <cell r="P2707" t="str">
            <v>-</v>
          </cell>
          <cell r="Q2707" t="str">
            <v>-</v>
          </cell>
          <cell r="R2707" t="str">
            <v>-</v>
          </cell>
          <cell r="S2707" t="str">
            <v>-</v>
          </cell>
        </row>
        <row r="2708">
          <cell r="B2708" t="str">
            <v xml:space="preserve">  JULY</v>
          </cell>
          <cell r="C2708" t="str">
            <v>-</v>
          </cell>
          <cell r="D2708" t="str">
            <v>-</v>
          </cell>
          <cell r="E2708" t="str">
            <v>-</v>
          </cell>
          <cell r="F2708" t="str">
            <v>-</v>
          </cell>
          <cell r="G2708" t="str">
            <v>-</v>
          </cell>
          <cell r="H2708" t="str">
            <v>-</v>
          </cell>
          <cell r="I2708">
            <v>0</v>
          </cell>
          <cell r="J2708">
            <v>0</v>
          </cell>
          <cell r="K2708">
            <v>0</v>
          </cell>
          <cell r="L2708" t="str">
            <v>-</v>
          </cell>
          <cell r="M2708" t="str">
            <v>-</v>
          </cell>
          <cell r="N2708" t="str">
            <v>-</v>
          </cell>
          <cell r="O2708" t="str">
            <v>-</v>
          </cell>
          <cell r="P2708" t="str">
            <v>-</v>
          </cell>
          <cell r="Q2708" t="str">
            <v>-</v>
          </cell>
          <cell r="R2708" t="str">
            <v>-</v>
          </cell>
          <cell r="S2708" t="str">
            <v>-</v>
          </cell>
        </row>
        <row r="2709">
          <cell r="B2709" t="str">
            <v xml:space="preserve">  AUGUST</v>
          </cell>
          <cell r="C2709" t="str">
            <v>-</v>
          </cell>
          <cell r="D2709" t="str">
            <v>-</v>
          </cell>
          <cell r="E2709" t="str">
            <v>-</v>
          </cell>
          <cell r="F2709" t="str">
            <v>-</v>
          </cell>
          <cell r="G2709" t="str">
            <v>-</v>
          </cell>
          <cell r="H2709" t="str">
            <v>-</v>
          </cell>
          <cell r="I2709">
            <v>0</v>
          </cell>
          <cell r="J2709">
            <v>0</v>
          </cell>
          <cell r="K2709">
            <v>0</v>
          </cell>
          <cell r="L2709" t="str">
            <v>-</v>
          </cell>
          <cell r="M2709" t="str">
            <v>-</v>
          </cell>
          <cell r="N2709" t="str">
            <v>-</v>
          </cell>
          <cell r="O2709" t="str">
            <v>-</v>
          </cell>
          <cell r="P2709" t="str">
            <v>-</v>
          </cell>
          <cell r="Q2709" t="str">
            <v>-</v>
          </cell>
          <cell r="R2709" t="str">
            <v>-</v>
          </cell>
          <cell r="S2709" t="str">
            <v>-</v>
          </cell>
        </row>
        <row r="2710">
          <cell r="B2710" t="str">
            <v xml:space="preserve">  SEPTEMBER</v>
          </cell>
          <cell r="C2710" t="str">
            <v>-</v>
          </cell>
          <cell r="D2710" t="str">
            <v>-</v>
          </cell>
          <cell r="E2710" t="str">
            <v>-</v>
          </cell>
          <cell r="F2710" t="str">
            <v>-</v>
          </cell>
          <cell r="G2710" t="str">
            <v>-</v>
          </cell>
          <cell r="H2710" t="str">
            <v>-</v>
          </cell>
          <cell r="I2710">
            <v>0</v>
          </cell>
          <cell r="J2710">
            <v>0</v>
          </cell>
          <cell r="K2710">
            <v>0</v>
          </cell>
          <cell r="L2710" t="str">
            <v>-</v>
          </cell>
          <cell r="M2710" t="str">
            <v>-</v>
          </cell>
          <cell r="N2710" t="str">
            <v>-</v>
          </cell>
          <cell r="O2710" t="str">
            <v>-</v>
          </cell>
          <cell r="P2710" t="str">
            <v>-</v>
          </cell>
          <cell r="Q2710" t="str">
            <v>-</v>
          </cell>
          <cell r="R2710" t="str">
            <v>-</v>
          </cell>
          <cell r="S2710" t="str">
            <v>-</v>
          </cell>
        </row>
        <row r="2711">
          <cell r="B2711" t="str">
            <v xml:space="preserve">  OCTOBER</v>
          </cell>
          <cell r="C2711" t="str">
            <v>-</v>
          </cell>
          <cell r="D2711" t="str">
            <v>-</v>
          </cell>
          <cell r="E2711" t="str">
            <v>-</v>
          </cell>
          <cell r="F2711" t="str">
            <v>-</v>
          </cell>
          <cell r="G2711" t="str">
            <v>-</v>
          </cell>
          <cell r="H2711" t="str">
            <v>-</v>
          </cell>
          <cell r="I2711">
            <v>0</v>
          </cell>
          <cell r="J2711">
            <v>0</v>
          </cell>
          <cell r="K2711">
            <v>0</v>
          </cell>
          <cell r="L2711" t="str">
            <v>-</v>
          </cell>
          <cell r="M2711" t="str">
            <v>-</v>
          </cell>
          <cell r="N2711" t="str">
            <v>-</v>
          </cell>
          <cell r="O2711" t="str">
            <v>-</v>
          </cell>
          <cell r="P2711" t="str">
            <v>-</v>
          </cell>
          <cell r="Q2711" t="str">
            <v>-</v>
          </cell>
          <cell r="R2711" t="str">
            <v>-</v>
          </cell>
          <cell r="S2711" t="str">
            <v>-</v>
          </cell>
        </row>
        <row r="2712">
          <cell r="B2712" t="str">
            <v xml:space="preserve">  NOVEMBER</v>
          </cell>
          <cell r="C2712" t="str">
            <v>-</v>
          </cell>
          <cell r="D2712" t="str">
            <v>-</v>
          </cell>
          <cell r="E2712" t="str">
            <v>-</v>
          </cell>
          <cell r="F2712" t="str">
            <v>-</v>
          </cell>
          <cell r="G2712" t="str">
            <v>-</v>
          </cell>
          <cell r="H2712" t="str">
            <v>-</v>
          </cell>
          <cell r="I2712">
            <v>0</v>
          </cell>
          <cell r="J2712">
            <v>0</v>
          </cell>
          <cell r="K2712">
            <v>0</v>
          </cell>
          <cell r="L2712" t="str">
            <v>-</v>
          </cell>
          <cell r="M2712" t="str">
            <v>-</v>
          </cell>
          <cell r="N2712" t="str">
            <v>-</v>
          </cell>
          <cell r="O2712" t="str">
            <v>-</v>
          </cell>
          <cell r="P2712" t="str">
            <v>-</v>
          </cell>
          <cell r="Q2712" t="str">
            <v>-</v>
          </cell>
          <cell r="R2712" t="str">
            <v>-</v>
          </cell>
          <cell r="S2712" t="str">
            <v>-</v>
          </cell>
        </row>
        <row r="2713">
          <cell r="B2713" t="str">
            <v xml:space="preserve">  DECEMBER</v>
          </cell>
          <cell r="C2713" t="str">
            <v>-</v>
          </cell>
          <cell r="D2713" t="str">
            <v>-</v>
          </cell>
          <cell r="E2713" t="str">
            <v>-</v>
          </cell>
          <cell r="F2713" t="str">
            <v>-</v>
          </cell>
          <cell r="G2713" t="str">
            <v>-</v>
          </cell>
          <cell r="H2713" t="str">
            <v>-</v>
          </cell>
          <cell r="I2713">
            <v>0</v>
          </cell>
          <cell r="J2713">
            <v>0</v>
          </cell>
          <cell r="K2713">
            <v>0</v>
          </cell>
          <cell r="L2713" t="str">
            <v>-</v>
          </cell>
          <cell r="M2713" t="str">
            <v>-</v>
          </cell>
          <cell r="N2713" t="str">
            <v>-</v>
          </cell>
          <cell r="O2713" t="str">
            <v>-</v>
          </cell>
          <cell r="P2713" t="str">
            <v>-</v>
          </cell>
          <cell r="Q2713" t="str">
            <v>-</v>
          </cell>
          <cell r="R2713" t="str">
            <v>-</v>
          </cell>
          <cell r="S2713" t="str">
            <v>-</v>
          </cell>
        </row>
        <row r="2714">
          <cell r="A2714" t="str">
            <v>2005</v>
          </cell>
          <cell r="B2714" t="str">
            <v xml:space="preserve">  JANUARY</v>
          </cell>
          <cell r="C2714" t="str">
            <v>-</v>
          </cell>
          <cell r="D2714" t="str">
            <v>-</v>
          </cell>
          <cell r="E2714" t="str">
            <v>-</v>
          </cell>
          <cell r="F2714" t="str">
            <v>-</v>
          </cell>
          <cell r="G2714" t="str">
            <v>-</v>
          </cell>
          <cell r="H2714" t="str">
            <v>-</v>
          </cell>
          <cell r="I2714">
            <v>0</v>
          </cell>
          <cell r="J2714">
            <v>0</v>
          </cell>
          <cell r="K2714">
            <v>0</v>
          </cell>
          <cell r="L2714" t="str">
            <v>-</v>
          </cell>
          <cell r="M2714" t="str">
            <v>-</v>
          </cell>
          <cell r="N2714" t="str">
            <v>-</v>
          </cell>
          <cell r="O2714" t="str">
            <v>-</v>
          </cell>
          <cell r="P2714" t="str">
            <v>-</v>
          </cell>
          <cell r="Q2714" t="str">
            <v>-</v>
          </cell>
          <cell r="R2714" t="str">
            <v>-</v>
          </cell>
          <cell r="S2714" t="str">
            <v>-</v>
          </cell>
        </row>
        <row r="2715">
          <cell r="B2715" t="str">
            <v xml:space="preserve">  FEBRUARY</v>
          </cell>
          <cell r="C2715" t="str">
            <v>-</v>
          </cell>
          <cell r="D2715" t="str">
            <v>-</v>
          </cell>
          <cell r="E2715" t="str">
            <v>-</v>
          </cell>
          <cell r="F2715" t="str">
            <v>-</v>
          </cell>
          <cell r="G2715" t="str">
            <v>-</v>
          </cell>
          <cell r="H2715" t="str">
            <v>-</v>
          </cell>
          <cell r="I2715">
            <v>0</v>
          </cell>
          <cell r="J2715">
            <v>0</v>
          </cell>
          <cell r="K2715">
            <v>0</v>
          </cell>
          <cell r="L2715" t="str">
            <v>-</v>
          </cell>
          <cell r="M2715" t="str">
            <v>-</v>
          </cell>
          <cell r="N2715" t="str">
            <v>-</v>
          </cell>
          <cell r="O2715" t="str">
            <v>-</v>
          </cell>
          <cell r="P2715" t="str">
            <v>-</v>
          </cell>
          <cell r="Q2715" t="str">
            <v>-</v>
          </cell>
          <cell r="R2715" t="str">
            <v>-</v>
          </cell>
          <cell r="S2715" t="str">
            <v>-</v>
          </cell>
        </row>
        <row r="2716">
          <cell r="B2716" t="str">
            <v xml:space="preserve">  MARCH</v>
          </cell>
          <cell r="C2716" t="str">
            <v>-</v>
          </cell>
          <cell r="D2716" t="str">
            <v>-</v>
          </cell>
          <cell r="E2716" t="str">
            <v>-</v>
          </cell>
          <cell r="F2716" t="str">
            <v>-</v>
          </cell>
          <cell r="G2716" t="str">
            <v>-</v>
          </cell>
          <cell r="H2716" t="str">
            <v>-</v>
          </cell>
          <cell r="I2716">
            <v>0</v>
          </cell>
          <cell r="J2716">
            <v>0</v>
          </cell>
          <cell r="K2716">
            <v>0</v>
          </cell>
          <cell r="L2716" t="str">
            <v>-</v>
          </cell>
          <cell r="M2716" t="str">
            <v>-</v>
          </cell>
          <cell r="N2716" t="str">
            <v>-</v>
          </cell>
          <cell r="O2716" t="str">
            <v>-</v>
          </cell>
          <cell r="P2716" t="str">
            <v>-</v>
          </cell>
          <cell r="Q2716" t="str">
            <v>-</v>
          </cell>
          <cell r="R2716" t="str">
            <v>-</v>
          </cell>
          <cell r="S2716" t="str">
            <v>-</v>
          </cell>
        </row>
        <row r="2717">
          <cell r="B2717" t="str">
            <v xml:space="preserve">  APRIL</v>
          </cell>
          <cell r="C2717" t="str">
            <v>-</v>
          </cell>
          <cell r="D2717" t="str">
            <v>-</v>
          </cell>
          <cell r="E2717" t="str">
            <v>-</v>
          </cell>
          <cell r="F2717" t="str">
            <v>-</v>
          </cell>
          <cell r="G2717" t="str">
            <v>-</v>
          </cell>
          <cell r="H2717" t="str">
            <v>-</v>
          </cell>
          <cell r="I2717">
            <v>0</v>
          </cell>
          <cell r="J2717">
            <v>0</v>
          </cell>
          <cell r="K2717">
            <v>0</v>
          </cell>
          <cell r="L2717" t="str">
            <v>-</v>
          </cell>
          <cell r="M2717" t="str">
            <v>-</v>
          </cell>
          <cell r="N2717" t="str">
            <v>-</v>
          </cell>
          <cell r="O2717" t="str">
            <v>-</v>
          </cell>
          <cell r="P2717" t="str">
            <v>-</v>
          </cell>
          <cell r="Q2717" t="str">
            <v>-</v>
          </cell>
          <cell r="R2717" t="str">
            <v>-</v>
          </cell>
          <cell r="S2717" t="str">
            <v>-</v>
          </cell>
        </row>
        <row r="2718">
          <cell r="B2718" t="str">
            <v xml:space="preserve">  MAY</v>
          </cell>
          <cell r="C2718" t="str">
            <v>-</v>
          </cell>
          <cell r="D2718" t="str">
            <v>-</v>
          </cell>
          <cell r="E2718" t="str">
            <v>-</v>
          </cell>
          <cell r="F2718" t="str">
            <v>-</v>
          </cell>
          <cell r="G2718" t="str">
            <v>-</v>
          </cell>
          <cell r="H2718" t="str">
            <v>-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 t="str">
            <v>-</v>
          </cell>
          <cell r="N2718" t="str">
            <v>-</v>
          </cell>
          <cell r="O2718" t="str">
            <v>-</v>
          </cell>
          <cell r="P2718" t="str">
            <v>-</v>
          </cell>
          <cell r="Q2718" t="str">
            <v>-</v>
          </cell>
          <cell r="R2718" t="str">
            <v>-</v>
          </cell>
          <cell r="S2718" t="str">
            <v>-</v>
          </cell>
        </row>
        <row r="2719">
          <cell r="B2719" t="str">
            <v xml:space="preserve">  JUNE</v>
          </cell>
          <cell r="C2719" t="str">
            <v>-</v>
          </cell>
          <cell r="D2719">
            <v>121.75</v>
          </cell>
          <cell r="E2719">
            <v>323</v>
          </cell>
          <cell r="F2719">
            <v>491</v>
          </cell>
          <cell r="G2719">
            <v>2100</v>
          </cell>
          <cell r="H2719">
            <v>441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11284</v>
          </cell>
          <cell r="O2719">
            <v>1.1710772846425019</v>
          </cell>
          <cell r="P2719">
            <v>13214.436079905992</v>
          </cell>
          <cell r="Q2719">
            <v>0</v>
          </cell>
          <cell r="R2719">
            <v>0</v>
          </cell>
          <cell r="S2719">
            <v>0</v>
          </cell>
        </row>
        <row r="2720">
          <cell r="B2720" t="str">
            <v xml:space="preserve">  JULY</v>
          </cell>
          <cell r="C2720" t="str">
            <v>-</v>
          </cell>
          <cell r="D2720">
            <v>122.55</v>
          </cell>
          <cell r="E2720">
            <v>325</v>
          </cell>
          <cell r="F2720">
            <v>491</v>
          </cell>
          <cell r="G2720">
            <v>2100</v>
          </cell>
          <cell r="H2720">
            <v>449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11284</v>
          </cell>
          <cell r="O2720">
            <v>1.1858762670936582</v>
          </cell>
          <cell r="P2720">
            <v>13381.427797884839</v>
          </cell>
          <cell r="Q2720">
            <v>0</v>
          </cell>
          <cell r="R2720">
            <v>0</v>
          </cell>
          <cell r="S2720">
            <v>0</v>
          </cell>
        </row>
        <row r="2721">
          <cell r="B2721" t="str">
            <v xml:space="preserve">  AUGUST</v>
          </cell>
          <cell r="C2721" t="str">
            <v>-</v>
          </cell>
          <cell r="D2721">
            <v>122.49</v>
          </cell>
          <cell r="E2721">
            <v>326</v>
          </cell>
          <cell r="F2721">
            <v>493</v>
          </cell>
          <cell r="G2721">
            <v>2100</v>
          </cell>
          <cell r="H2721">
            <v>452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11284</v>
          </cell>
          <cell r="O2721">
            <v>1.1909377719812502</v>
          </cell>
          <cell r="P2721">
            <v>13438.541819036427</v>
          </cell>
          <cell r="Q2721">
            <v>0</v>
          </cell>
          <cell r="R2721">
            <v>0</v>
          </cell>
          <cell r="S2721">
            <v>0</v>
          </cell>
        </row>
        <row r="2722">
          <cell r="B2722" t="str">
            <v xml:space="preserve">  SEPTEMBER</v>
          </cell>
          <cell r="C2722" t="str">
            <v>-</v>
          </cell>
          <cell r="D2722">
            <v>123.27</v>
          </cell>
          <cell r="E2722">
            <v>330</v>
          </cell>
          <cell r="F2722">
            <v>495</v>
          </cell>
          <cell r="G2722">
            <v>2100</v>
          </cell>
          <cell r="H2722">
            <v>462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11284</v>
          </cell>
          <cell r="O2722">
            <v>1.2091382084425562</v>
          </cell>
          <cell r="P2722">
            <v>13643.915544065803</v>
          </cell>
          <cell r="Q2722">
            <v>0</v>
          </cell>
          <cell r="R2722">
            <v>0</v>
          </cell>
          <cell r="S2722">
            <v>0</v>
          </cell>
        </row>
        <row r="2723">
          <cell r="B2723" t="str">
            <v xml:space="preserve">  OCTOBER</v>
          </cell>
          <cell r="C2723" t="str">
            <v>-</v>
          </cell>
          <cell r="D2723">
            <v>139.13999999999999</v>
          </cell>
          <cell r="E2723">
            <v>376</v>
          </cell>
          <cell r="F2723">
            <v>511</v>
          </cell>
          <cell r="G2723">
            <v>4300</v>
          </cell>
          <cell r="H2723">
            <v>500</v>
          </cell>
          <cell r="I2723">
            <v>0</v>
          </cell>
          <cell r="J2723">
            <v>0</v>
          </cell>
          <cell r="K2723">
            <v>269.47000000000003</v>
          </cell>
          <cell r="L2723">
            <v>269.47000000000003</v>
          </cell>
          <cell r="M2723">
            <v>269.47000000000003</v>
          </cell>
          <cell r="N2723">
            <v>11284</v>
          </cell>
          <cell r="O2723">
            <v>1.2957987371030848</v>
          </cell>
          <cell r="P2723">
            <v>14621.792949471208</v>
          </cell>
          <cell r="Q2723">
            <v>3040699.4800000004</v>
          </cell>
          <cell r="R2723">
            <v>3940134.5460940069</v>
          </cell>
          <cell r="S2723">
            <v>899435.06609400641</v>
          </cell>
        </row>
        <row r="2724">
          <cell r="B2724" t="str">
            <v xml:space="preserve">  NOVEMBER</v>
          </cell>
          <cell r="C2724" t="str">
            <v>-</v>
          </cell>
          <cell r="D2724">
            <v>140.15</v>
          </cell>
          <cell r="E2724">
            <v>393</v>
          </cell>
          <cell r="F2724">
            <v>511</v>
          </cell>
          <cell r="G2724">
            <v>4300</v>
          </cell>
          <cell r="H2724">
            <v>510</v>
          </cell>
          <cell r="I2724">
            <v>0</v>
          </cell>
          <cell r="J2724">
            <v>0</v>
          </cell>
          <cell r="K2724">
            <v>468.09000000000003</v>
          </cell>
          <cell r="L2724">
            <v>198.62</v>
          </cell>
          <cell r="M2724">
            <v>198.62</v>
          </cell>
          <cell r="N2724">
            <v>11284</v>
          </cell>
          <cell r="O2724">
            <v>1.3143110238762414</v>
          </cell>
          <cell r="P2724">
            <v>14830.685593419508</v>
          </cell>
          <cell r="Q2724">
            <v>2241228.08</v>
          </cell>
          <cell r="R2724">
            <v>2945670.772564983</v>
          </cell>
          <cell r="S2724">
            <v>704442.69256498292</v>
          </cell>
        </row>
        <row r="2725">
          <cell r="B2725" t="str">
            <v xml:space="preserve">  DECEMBER</v>
          </cell>
          <cell r="C2725" t="str">
            <v>-</v>
          </cell>
          <cell r="D2725">
            <v>140.32</v>
          </cell>
          <cell r="E2725">
            <v>393</v>
          </cell>
          <cell r="F2725">
            <v>511</v>
          </cell>
          <cell r="G2725">
            <v>4300</v>
          </cell>
          <cell r="H2725">
            <v>510</v>
          </cell>
          <cell r="I2725">
            <v>0</v>
          </cell>
          <cell r="J2725">
            <v>0</v>
          </cell>
          <cell r="K2725">
            <v>468.09000000000003</v>
          </cell>
          <cell r="L2725">
            <v>0</v>
          </cell>
          <cell r="M2725">
            <v>0</v>
          </cell>
          <cell r="N2725">
            <v>11284</v>
          </cell>
          <cell r="O2725">
            <v>1.3145415219328263</v>
          </cell>
          <cell r="P2725">
            <v>14833.286533490011</v>
          </cell>
          <cell r="Q2725">
            <v>0</v>
          </cell>
          <cell r="R2725">
            <v>0</v>
          </cell>
          <cell r="S2725">
            <v>0</v>
          </cell>
        </row>
        <row r="2726">
          <cell r="A2726" t="str">
            <v>2006</v>
          </cell>
          <cell r="B2726" t="str">
            <v xml:space="preserve">  JANUARY</v>
          </cell>
          <cell r="C2726" t="str">
            <v>-</v>
          </cell>
          <cell r="D2726" t="str">
            <v>-</v>
          </cell>
          <cell r="E2726" t="str">
            <v>-</v>
          </cell>
          <cell r="F2726" t="str">
            <v>-</v>
          </cell>
          <cell r="G2726" t="str">
            <v>-</v>
          </cell>
          <cell r="H2726" t="str">
            <v>-</v>
          </cell>
          <cell r="I2726">
            <v>0</v>
          </cell>
          <cell r="J2726">
            <v>0</v>
          </cell>
          <cell r="K2726">
            <v>468.09000000000003</v>
          </cell>
          <cell r="L2726" t="str">
            <v>-</v>
          </cell>
          <cell r="M2726" t="str">
            <v>-</v>
          </cell>
          <cell r="N2726">
            <v>11284</v>
          </cell>
          <cell r="O2726">
            <v>0.25</v>
          </cell>
          <cell r="P2726">
            <v>2821</v>
          </cell>
          <cell r="Q2726">
            <v>0</v>
          </cell>
          <cell r="R2726">
            <v>0</v>
          </cell>
          <cell r="S2726">
            <v>0</v>
          </cell>
        </row>
        <row r="2727">
          <cell r="B2727" t="str">
            <v xml:space="preserve">  FEBRUARY</v>
          </cell>
          <cell r="C2727" t="str">
            <v>-</v>
          </cell>
          <cell r="D2727" t="str">
            <v>-</v>
          </cell>
          <cell r="E2727" t="str">
            <v>-</v>
          </cell>
          <cell r="F2727" t="str">
            <v>-</v>
          </cell>
          <cell r="G2727" t="str">
            <v>-</v>
          </cell>
          <cell r="H2727" t="str">
            <v>-</v>
          </cell>
          <cell r="I2727">
            <v>0</v>
          </cell>
          <cell r="J2727">
            <v>0</v>
          </cell>
          <cell r="K2727">
            <v>468.09000000000003</v>
          </cell>
          <cell r="L2727" t="str">
            <v>-</v>
          </cell>
          <cell r="M2727" t="str">
            <v>-</v>
          </cell>
          <cell r="N2727">
            <v>11284</v>
          </cell>
          <cell r="O2727">
            <v>0.25</v>
          </cell>
          <cell r="P2727">
            <v>2821</v>
          </cell>
          <cell r="Q2727">
            <v>0</v>
          </cell>
          <cell r="R2727">
            <v>0</v>
          </cell>
          <cell r="S2727">
            <v>0</v>
          </cell>
        </row>
        <row r="2728">
          <cell r="B2728" t="str">
            <v xml:space="preserve">  MARCH</v>
          </cell>
          <cell r="C2728" t="str">
            <v>-</v>
          </cell>
          <cell r="D2728" t="str">
            <v>-</v>
          </cell>
          <cell r="E2728" t="str">
            <v>-</v>
          </cell>
          <cell r="F2728" t="str">
            <v>-</v>
          </cell>
          <cell r="G2728" t="str">
            <v>-</v>
          </cell>
          <cell r="H2728" t="str">
            <v>-</v>
          </cell>
          <cell r="I2728">
            <v>0</v>
          </cell>
          <cell r="J2728">
            <v>0</v>
          </cell>
          <cell r="K2728">
            <v>468.09000000000003</v>
          </cell>
          <cell r="L2728" t="str">
            <v>-</v>
          </cell>
          <cell r="M2728" t="str">
            <v>-</v>
          </cell>
          <cell r="N2728">
            <v>11284</v>
          </cell>
          <cell r="O2728">
            <v>0.25</v>
          </cell>
          <cell r="P2728">
            <v>2821</v>
          </cell>
          <cell r="Q2728">
            <v>0</v>
          </cell>
          <cell r="R2728">
            <v>0</v>
          </cell>
          <cell r="S2728">
            <v>0</v>
          </cell>
        </row>
        <row r="2729">
          <cell r="B2729" t="str">
            <v xml:space="preserve">  APRIL</v>
          </cell>
          <cell r="C2729" t="str">
            <v>-</v>
          </cell>
          <cell r="D2729" t="str">
            <v>-</v>
          </cell>
          <cell r="E2729" t="str">
            <v>-</v>
          </cell>
          <cell r="F2729" t="str">
            <v>-</v>
          </cell>
          <cell r="G2729" t="str">
            <v>-</v>
          </cell>
          <cell r="H2729" t="str">
            <v>-</v>
          </cell>
          <cell r="I2729">
            <v>0</v>
          </cell>
          <cell r="J2729">
            <v>0</v>
          </cell>
          <cell r="K2729">
            <v>468.09000000000003</v>
          </cell>
          <cell r="L2729" t="str">
            <v>-</v>
          </cell>
          <cell r="M2729" t="str">
            <v>-</v>
          </cell>
          <cell r="N2729">
            <v>11284</v>
          </cell>
          <cell r="O2729">
            <v>0.25</v>
          </cell>
          <cell r="P2729">
            <v>2821</v>
          </cell>
          <cell r="Q2729">
            <v>0</v>
          </cell>
          <cell r="R2729">
            <v>0</v>
          </cell>
          <cell r="S2729">
            <v>0</v>
          </cell>
        </row>
        <row r="2730">
          <cell r="B2730" t="str">
            <v xml:space="preserve">  MAY</v>
          </cell>
          <cell r="C2730" t="str">
            <v>-</v>
          </cell>
          <cell r="D2730" t="str">
            <v>-</v>
          </cell>
          <cell r="E2730" t="str">
            <v>-</v>
          </cell>
          <cell r="F2730" t="str">
            <v>-</v>
          </cell>
          <cell r="G2730" t="str">
            <v>-</v>
          </cell>
          <cell r="H2730" t="str">
            <v>-</v>
          </cell>
          <cell r="I2730">
            <v>0</v>
          </cell>
          <cell r="J2730">
            <v>0</v>
          </cell>
          <cell r="K2730">
            <v>468.09000000000003</v>
          </cell>
          <cell r="L2730" t="str">
            <v>-</v>
          </cell>
          <cell r="M2730" t="str">
            <v>-</v>
          </cell>
          <cell r="N2730">
            <v>11284</v>
          </cell>
          <cell r="O2730">
            <v>0.25</v>
          </cell>
          <cell r="P2730">
            <v>2821</v>
          </cell>
          <cell r="Q2730">
            <v>0</v>
          </cell>
          <cell r="R2730">
            <v>0</v>
          </cell>
          <cell r="S2730">
            <v>0</v>
          </cell>
        </row>
        <row r="2731">
          <cell r="B2731" t="str">
            <v xml:space="preserve">  JUNE</v>
          </cell>
          <cell r="C2731" t="str">
            <v>-</v>
          </cell>
          <cell r="D2731" t="str">
            <v>-</v>
          </cell>
          <cell r="E2731" t="str">
            <v>-</v>
          </cell>
          <cell r="F2731" t="str">
            <v>-</v>
          </cell>
          <cell r="G2731" t="str">
            <v>-</v>
          </cell>
          <cell r="H2731" t="str">
            <v>-</v>
          </cell>
          <cell r="I2731">
            <v>0</v>
          </cell>
          <cell r="J2731">
            <v>0</v>
          </cell>
          <cell r="K2731">
            <v>468.09000000000003</v>
          </cell>
          <cell r="L2731" t="str">
            <v>-</v>
          </cell>
          <cell r="M2731" t="str">
            <v>-</v>
          </cell>
          <cell r="N2731">
            <v>11284</v>
          </cell>
          <cell r="O2731">
            <v>0.25</v>
          </cell>
          <cell r="P2731">
            <v>2821</v>
          </cell>
          <cell r="Q2731">
            <v>0</v>
          </cell>
          <cell r="R2731">
            <v>0</v>
          </cell>
          <cell r="S2731">
            <v>0</v>
          </cell>
        </row>
        <row r="2732">
          <cell r="B2732" t="str">
            <v xml:space="preserve">  JULY</v>
          </cell>
          <cell r="C2732" t="str">
            <v>-</v>
          </cell>
          <cell r="D2732" t="str">
            <v>-</v>
          </cell>
          <cell r="E2732" t="str">
            <v>-</v>
          </cell>
          <cell r="F2732" t="str">
            <v>-</v>
          </cell>
          <cell r="G2732" t="str">
            <v>-</v>
          </cell>
          <cell r="H2732" t="str">
            <v>-</v>
          </cell>
          <cell r="I2732">
            <v>0</v>
          </cell>
          <cell r="J2732">
            <v>0</v>
          </cell>
          <cell r="K2732">
            <v>468.09000000000003</v>
          </cell>
          <cell r="L2732" t="str">
            <v>-</v>
          </cell>
          <cell r="M2732" t="str">
            <v>-</v>
          </cell>
          <cell r="N2732">
            <v>11284</v>
          </cell>
          <cell r="O2732">
            <v>0.25</v>
          </cell>
          <cell r="P2732">
            <v>2821</v>
          </cell>
          <cell r="Q2732">
            <v>0</v>
          </cell>
          <cell r="R2732">
            <v>0</v>
          </cell>
          <cell r="S2732">
            <v>0</v>
          </cell>
        </row>
        <row r="2733">
          <cell r="B2733" t="str">
            <v xml:space="preserve">  AUGUST</v>
          </cell>
          <cell r="C2733" t="str">
            <v>-</v>
          </cell>
          <cell r="D2733" t="str">
            <v>-</v>
          </cell>
          <cell r="E2733" t="str">
            <v>-</v>
          </cell>
          <cell r="F2733" t="str">
            <v>-</v>
          </cell>
          <cell r="G2733" t="str">
            <v>-</v>
          </cell>
          <cell r="H2733" t="str">
            <v>-</v>
          </cell>
          <cell r="I2733">
            <v>0</v>
          </cell>
          <cell r="J2733">
            <v>0</v>
          </cell>
          <cell r="K2733">
            <v>468.09000000000003</v>
          </cell>
          <cell r="L2733" t="str">
            <v>-</v>
          </cell>
          <cell r="M2733" t="str">
            <v>-</v>
          </cell>
          <cell r="N2733">
            <v>11284</v>
          </cell>
          <cell r="O2733">
            <v>0.25</v>
          </cell>
          <cell r="P2733">
            <v>2821</v>
          </cell>
          <cell r="Q2733">
            <v>0</v>
          </cell>
          <cell r="R2733">
            <v>0</v>
          </cell>
          <cell r="S2733">
            <v>0</v>
          </cell>
        </row>
        <row r="2734">
          <cell r="B2734" t="str">
            <v xml:space="preserve">  SEPTEMBER</v>
          </cell>
          <cell r="C2734" t="str">
            <v>-</v>
          </cell>
          <cell r="D2734" t="str">
            <v>-</v>
          </cell>
          <cell r="E2734" t="str">
            <v>-</v>
          </cell>
          <cell r="F2734" t="str">
            <v>-</v>
          </cell>
          <cell r="G2734" t="str">
            <v>-</v>
          </cell>
          <cell r="H2734" t="str">
            <v>-</v>
          </cell>
          <cell r="I2734">
            <v>0</v>
          </cell>
          <cell r="J2734">
            <v>0</v>
          </cell>
          <cell r="K2734">
            <v>468.09000000000003</v>
          </cell>
          <cell r="L2734" t="str">
            <v>-</v>
          </cell>
          <cell r="M2734" t="str">
            <v>-</v>
          </cell>
          <cell r="N2734">
            <v>11284</v>
          </cell>
          <cell r="O2734">
            <v>0.25</v>
          </cell>
          <cell r="P2734">
            <v>2821</v>
          </cell>
          <cell r="Q2734">
            <v>0</v>
          </cell>
          <cell r="R2734">
            <v>0</v>
          </cell>
          <cell r="S2734">
            <v>0</v>
          </cell>
        </row>
        <row r="2735">
          <cell r="B2735" t="str">
            <v xml:space="preserve">  OCTOBER</v>
          </cell>
          <cell r="C2735" t="str">
            <v>-</v>
          </cell>
          <cell r="D2735" t="str">
            <v>-</v>
          </cell>
          <cell r="E2735" t="str">
            <v>-</v>
          </cell>
          <cell r="F2735" t="str">
            <v>-</v>
          </cell>
          <cell r="G2735" t="str">
            <v>-</v>
          </cell>
          <cell r="H2735" t="str">
            <v>-</v>
          </cell>
          <cell r="I2735">
            <v>0</v>
          </cell>
          <cell r="J2735">
            <v>0</v>
          </cell>
          <cell r="K2735">
            <v>468.09000000000003</v>
          </cell>
          <cell r="L2735" t="str">
            <v>-</v>
          </cell>
          <cell r="M2735" t="str">
            <v>-</v>
          </cell>
          <cell r="N2735">
            <v>11284</v>
          </cell>
          <cell r="O2735">
            <v>0.25</v>
          </cell>
          <cell r="P2735">
            <v>2821</v>
          </cell>
          <cell r="Q2735">
            <v>0</v>
          </cell>
          <cell r="R2735">
            <v>0</v>
          </cell>
          <cell r="S2735">
            <v>0</v>
          </cell>
        </row>
        <row r="2736">
          <cell r="B2736" t="str">
            <v xml:space="preserve">  NOVEMBER</v>
          </cell>
          <cell r="C2736" t="str">
            <v>-</v>
          </cell>
          <cell r="D2736" t="str">
            <v>-</v>
          </cell>
          <cell r="E2736" t="str">
            <v>-</v>
          </cell>
          <cell r="F2736" t="str">
            <v>-</v>
          </cell>
          <cell r="G2736" t="str">
            <v>-</v>
          </cell>
          <cell r="H2736" t="str">
            <v>-</v>
          </cell>
          <cell r="I2736">
            <v>0</v>
          </cell>
          <cell r="J2736">
            <v>0</v>
          </cell>
          <cell r="K2736">
            <v>468.09000000000003</v>
          </cell>
          <cell r="L2736" t="str">
            <v>-</v>
          </cell>
          <cell r="M2736" t="str">
            <v>-</v>
          </cell>
          <cell r="N2736">
            <v>11284</v>
          </cell>
          <cell r="O2736">
            <v>0.25</v>
          </cell>
          <cell r="P2736">
            <v>2821</v>
          </cell>
          <cell r="Q2736">
            <v>0</v>
          </cell>
          <cell r="R2736">
            <v>0</v>
          </cell>
          <cell r="S2736">
            <v>0</v>
          </cell>
        </row>
        <row r="2738">
          <cell r="A2738" t="str">
            <v xml:space="preserve"> </v>
          </cell>
          <cell r="B2738" t="str">
            <v>T O T A L</v>
          </cell>
          <cell r="C2738" t="str">
            <v>Pay Item</v>
          </cell>
          <cell r="E2738" t="str">
            <v>:</v>
          </cell>
          <cell r="F2738" t="str">
            <v>IV-2-A-1</v>
          </cell>
          <cell r="J2738">
            <v>0</v>
          </cell>
          <cell r="K2738" t="str">
            <v>-</v>
          </cell>
          <cell r="L2738">
            <v>468.09000000000003</v>
          </cell>
          <cell r="M2738">
            <v>468.09000000000003</v>
          </cell>
          <cell r="O2738" t="str">
            <v>-</v>
          </cell>
          <cell r="Q2738">
            <v>5281927.5600000005</v>
          </cell>
          <cell r="R2738">
            <v>6885805.3186589899</v>
          </cell>
          <cell r="S2738">
            <v>1603877.7586589893</v>
          </cell>
        </row>
        <row r="2740">
          <cell r="A2740" t="str">
            <v xml:space="preserve">   L : Labour</v>
          </cell>
          <cell r="E2740" t="str">
            <v xml:space="preserve">    C : Cement</v>
          </cell>
          <cell r="J2740" t="str">
            <v xml:space="preserve">    S : Steel</v>
          </cell>
          <cell r="N2740" t="str">
            <v xml:space="preserve">    F : Fuel</v>
          </cell>
          <cell r="R2740" t="str">
            <v xml:space="preserve">    M : Material</v>
          </cell>
        </row>
        <row r="2741">
          <cell r="A2741" t="str">
            <v xml:space="preserve">   Economic Indicators Table 1.3</v>
          </cell>
          <cell r="E2741" t="str">
            <v xml:space="preserve">         Economic Indicators Table 1.11</v>
          </cell>
          <cell r="J2741" t="str">
            <v xml:space="preserve">         Economic Indicators Table 1.11</v>
          </cell>
          <cell r="N2741" t="str">
            <v xml:space="preserve">         "Official Diesel Oil Selling Price"</v>
          </cell>
          <cell r="R2741" t="str">
            <v xml:space="preserve">         Economic Indicators Table 1.15</v>
          </cell>
        </row>
        <row r="2742">
          <cell r="A2742" t="str">
            <v xml:space="preserve">   Consumer Price Indices for 43 Cities &amp; Changes</v>
          </cell>
          <cell r="E2742" t="str">
            <v xml:space="preserve">         Wholesale Price Indices of Manufacturing Commodities</v>
          </cell>
          <cell r="J2742" t="str">
            <v xml:space="preserve">         Wholesale Price Indices of Manufacturing Commodities</v>
          </cell>
          <cell r="N2742" t="str">
            <v xml:space="preserve">         Actual cost of high speed diesel</v>
          </cell>
          <cell r="R2742" t="str">
            <v xml:space="preserve">         Wholesale Price Indices of Construction Materials</v>
          </cell>
        </row>
        <row r="2743">
          <cell r="A2743" t="str">
            <v xml:space="preserve">   Sub-Sector General Index for Bandar Lampung</v>
          </cell>
          <cell r="E2743" t="str">
            <v xml:space="preserve">         Sub-Sector 17, Non Metallic Mineral Products</v>
          </cell>
          <cell r="J2743" t="str">
            <v xml:space="preserve">         Sub-Sector 19, Iron and Steel Products</v>
          </cell>
          <cell r="N2743" t="str">
            <v xml:space="preserve">         Estabilished by Pertamina Oil Company</v>
          </cell>
          <cell r="R2743" t="str">
            <v xml:space="preserve">         Sub-Sector 2, Public Works in Agriculture</v>
          </cell>
        </row>
        <row r="2745">
          <cell r="A2745" t="str">
            <v>Pn  =  A +  L(Ln/Lo) + C(Cn/Co) + S(Sn/So) + F(Fn/Fo) + M(Mn/Mo)</v>
          </cell>
        </row>
        <row r="2746">
          <cell r="A2746" t="str">
            <v>CALCULATION OF ESCALATION PAYMENT</v>
          </cell>
        </row>
        <row r="2747">
          <cell r="A2747" t="str">
            <v>CONTRACT PACKAGE</v>
          </cell>
          <cell r="C2747" t="str">
            <v>:</v>
          </cell>
          <cell r="D2747" t="str">
            <v>WAY CURUP IRRIGATION SUB-PROJECT PTSL-II</v>
          </cell>
          <cell r="Q2747" t="str">
            <v>CONTRACTOR</v>
          </cell>
          <cell r="R2747" t="str">
            <v>:     PT. ADHI KARYA (Persero) Tbk</v>
          </cell>
        </row>
        <row r="2748">
          <cell r="A2748" t="str">
            <v>CONTRACT NO. / DATE</v>
          </cell>
          <cell r="C2748" t="str">
            <v>:</v>
          </cell>
          <cell r="D2748" t="str">
            <v>HK.02.07-Ag.0801/WILIII/01 ,  Date : May 14th, 2004</v>
          </cell>
          <cell r="Q2748" t="str">
            <v>CONSULTANT</v>
          </cell>
          <cell r="R2748" t="str">
            <v>:     NIPPON KOEI (In Associated)</v>
          </cell>
        </row>
        <row r="2750">
          <cell r="A2750" t="str">
            <v xml:space="preserve"> PAY ITEM</v>
          </cell>
          <cell r="C2750" t="str">
            <v>:</v>
          </cell>
          <cell r="D2750" t="str">
            <v>IV-2-A-2</v>
          </cell>
          <cell r="I2750" t="str">
            <v xml:space="preserve"> DESCRIPTION :</v>
          </cell>
          <cell r="J2750" t="str">
            <v>Backfill type - A</v>
          </cell>
          <cell r="M2750" t="str">
            <v>QUANTITIES</v>
          </cell>
          <cell r="N2750" t="str">
            <v>ORIGINAL</v>
          </cell>
          <cell r="P2750" t="str">
            <v>CURRENT</v>
          </cell>
          <cell r="Q2750" t="str">
            <v>ORIGINAL</v>
          </cell>
          <cell r="R2750" t="str">
            <v>CURRENT</v>
          </cell>
        </row>
        <row r="2751">
          <cell r="A2751" t="str">
            <v xml:space="preserve"> COMPONENT</v>
          </cell>
          <cell r="C2751" t="str">
            <v>A</v>
          </cell>
          <cell r="D2751" t="str">
            <v>L</v>
          </cell>
          <cell r="E2751" t="str">
            <v>C</v>
          </cell>
          <cell r="F2751" t="str">
            <v>S</v>
          </cell>
          <cell r="G2751" t="str">
            <v>F</v>
          </cell>
          <cell r="H2751" t="str">
            <v>M</v>
          </cell>
          <cell r="I2751" t="str">
            <v xml:space="preserve"> QUANTITIES   :</v>
          </cell>
          <cell r="J2751">
            <v>319.95</v>
          </cell>
          <cell r="K2751" t="str">
            <v>cu.m</v>
          </cell>
          <cell r="M2751" t="str">
            <v>FOR</v>
          </cell>
          <cell r="N2751" t="str">
            <v>UNIT PRICE</v>
          </cell>
          <cell r="O2751" t="str">
            <v>FACTOR</v>
          </cell>
          <cell r="P2751" t="str">
            <v>UNIT PRICE</v>
          </cell>
          <cell r="Q2751" t="str">
            <v>AMOUNT</v>
          </cell>
          <cell r="R2751" t="str">
            <v>AMOUNT</v>
          </cell>
          <cell r="S2751" t="str">
            <v>PRICE ESCALATION</v>
          </cell>
        </row>
        <row r="2752">
          <cell r="A2752" t="str">
            <v xml:space="preserve"> COST FACTOR</v>
          </cell>
          <cell r="C2752">
            <v>0.25</v>
          </cell>
          <cell r="D2752">
            <v>0.15</v>
          </cell>
          <cell r="E2752" t="str">
            <v>-</v>
          </cell>
          <cell r="F2752" t="str">
            <v>-</v>
          </cell>
          <cell r="G2752" t="str">
            <v>-</v>
          </cell>
          <cell r="H2752">
            <v>0.6</v>
          </cell>
          <cell r="I2752" t="str">
            <v>SCHEDULE QUANTITIES</v>
          </cell>
          <cell r="K2752" t="str">
            <v>ACTUAL QUANTITIES (MC)</v>
          </cell>
          <cell r="M2752" t="str">
            <v>ESCALATION</v>
          </cell>
          <cell r="N2752" t="str">
            <v>Ho</v>
          </cell>
          <cell r="O2752" t="str">
            <v>Pn</v>
          </cell>
          <cell r="P2752" t="str">
            <v>Hn</v>
          </cell>
          <cell r="Q2752" t="str">
            <v>Io</v>
          </cell>
          <cell r="R2752" t="str">
            <v>In</v>
          </cell>
          <cell r="S2752" t="str">
            <v>PAYMENT</v>
          </cell>
        </row>
        <row r="2753">
          <cell r="A2753" t="str">
            <v xml:space="preserve"> ZERO INDEX / DEC 2002</v>
          </cell>
          <cell r="C2753" t="str">
            <v>-</v>
          </cell>
          <cell r="D2753">
            <v>110.63</v>
          </cell>
          <cell r="E2753">
            <v>294</v>
          </cell>
          <cell r="F2753">
            <v>345</v>
          </cell>
          <cell r="G2753">
            <v>1650</v>
          </cell>
          <cell r="H2753">
            <v>350</v>
          </cell>
          <cell r="I2753" t="str">
            <v>CUMULATIVE</v>
          </cell>
          <cell r="J2753" t="str">
            <v>MONTHLY</v>
          </cell>
          <cell r="K2753" t="str">
            <v>CUMULATIVE</v>
          </cell>
          <cell r="L2753" t="str">
            <v>MONTHLY</v>
          </cell>
          <cell r="M2753" t="str">
            <v>PAYMENT</v>
          </cell>
        </row>
        <row r="2754">
          <cell r="A2754">
            <v>1</v>
          </cell>
          <cell r="B2754">
            <v>2</v>
          </cell>
          <cell r="C2754">
            <v>3</v>
          </cell>
          <cell r="D2754">
            <v>4</v>
          </cell>
          <cell r="E2754">
            <v>5</v>
          </cell>
          <cell r="F2754">
            <v>6</v>
          </cell>
          <cell r="G2754">
            <v>7</v>
          </cell>
          <cell r="H2754">
            <v>8</v>
          </cell>
          <cell r="I2754">
            <v>9</v>
          </cell>
          <cell r="J2754">
            <v>10</v>
          </cell>
          <cell r="K2754">
            <v>11</v>
          </cell>
          <cell r="L2754">
            <v>12</v>
          </cell>
          <cell r="M2754">
            <v>13</v>
          </cell>
          <cell r="N2754">
            <v>14</v>
          </cell>
          <cell r="O2754">
            <v>15</v>
          </cell>
          <cell r="P2754" t="str">
            <v>16=14x15</v>
          </cell>
          <cell r="Q2754" t="str">
            <v>17=13x14</v>
          </cell>
          <cell r="R2754" t="str">
            <v>18=13x16</v>
          </cell>
          <cell r="S2754" t="str">
            <v>19=18-17</v>
          </cell>
        </row>
        <row r="2756">
          <cell r="A2756" t="str">
            <v>2004</v>
          </cell>
          <cell r="B2756" t="str">
            <v xml:space="preserve">  JUNE</v>
          </cell>
          <cell r="C2756" t="str">
            <v>-</v>
          </cell>
          <cell r="D2756" t="str">
            <v>-</v>
          </cell>
          <cell r="E2756" t="str">
            <v>-</v>
          </cell>
          <cell r="F2756" t="str">
            <v>-</v>
          </cell>
          <cell r="G2756" t="str">
            <v>-</v>
          </cell>
          <cell r="H2756" t="str">
            <v>-</v>
          </cell>
          <cell r="I2756">
            <v>0</v>
          </cell>
          <cell r="J2756">
            <v>0</v>
          </cell>
          <cell r="K2756" t="str">
            <v>-</v>
          </cell>
          <cell r="L2756" t="str">
            <v>-</v>
          </cell>
          <cell r="M2756" t="str">
            <v>-</v>
          </cell>
          <cell r="N2756" t="str">
            <v>-</v>
          </cell>
          <cell r="O2756" t="str">
            <v>-</v>
          </cell>
          <cell r="P2756" t="str">
            <v>-</v>
          </cell>
          <cell r="Q2756" t="str">
            <v>-</v>
          </cell>
          <cell r="R2756" t="str">
            <v>-</v>
          </cell>
          <cell r="S2756" t="str">
            <v>-</v>
          </cell>
        </row>
        <row r="2757">
          <cell r="B2757" t="str">
            <v xml:space="preserve">  JULY</v>
          </cell>
          <cell r="C2757" t="str">
            <v>-</v>
          </cell>
          <cell r="D2757" t="str">
            <v>-</v>
          </cell>
          <cell r="E2757" t="str">
            <v>-</v>
          </cell>
          <cell r="F2757" t="str">
            <v>-</v>
          </cell>
          <cell r="G2757" t="str">
            <v>-</v>
          </cell>
          <cell r="H2757" t="str">
            <v>-</v>
          </cell>
          <cell r="I2757">
            <v>0</v>
          </cell>
          <cell r="J2757">
            <v>0</v>
          </cell>
          <cell r="K2757">
            <v>0</v>
          </cell>
          <cell r="L2757" t="str">
            <v>-</v>
          </cell>
          <cell r="M2757" t="str">
            <v>-</v>
          </cell>
          <cell r="N2757" t="str">
            <v>-</v>
          </cell>
          <cell r="O2757" t="str">
            <v>-</v>
          </cell>
          <cell r="P2757" t="str">
            <v>-</v>
          </cell>
          <cell r="Q2757" t="str">
            <v>-</v>
          </cell>
          <cell r="R2757" t="str">
            <v>-</v>
          </cell>
          <cell r="S2757" t="str">
            <v>-</v>
          </cell>
        </row>
        <row r="2758">
          <cell r="B2758" t="str">
            <v xml:space="preserve">  AUGUST</v>
          </cell>
          <cell r="C2758" t="str">
            <v>-</v>
          </cell>
          <cell r="D2758" t="str">
            <v>-</v>
          </cell>
          <cell r="E2758" t="str">
            <v>-</v>
          </cell>
          <cell r="F2758" t="str">
            <v>-</v>
          </cell>
          <cell r="G2758" t="str">
            <v>-</v>
          </cell>
          <cell r="H2758" t="str">
            <v>-</v>
          </cell>
          <cell r="I2758">
            <v>0</v>
          </cell>
          <cell r="J2758">
            <v>0</v>
          </cell>
          <cell r="K2758">
            <v>0</v>
          </cell>
          <cell r="L2758" t="str">
            <v>-</v>
          </cell>
          <cell r="M2758" t="str">
            <v>-</v>
          </cell>
          <cell r="N2758" t="str">
            <v>-</v>
          </cell>
          <cell r="O2758" t="str">
            <v>-</v>
          </cell>
          <cell r="P2758" t="str">
            <v>-</v>
          </cell>
          <cell r="Q2758" t="str">
            <v>-</v>
          </cell>
          <cell r="R2758" t="str">
            <v>-</v>
          </cell>
          <cell r="S2758" t="str">
            <v>-</v>
          </cell>
        </row>
        <row r="2759">
          <cell r="B2759" t="str">
            <v xml:space="preserve">  SEPTEMBER</v>
          </cell>
          <cell r="C2759" t="str">
            <v>-</v>
          </cell>
          <cell r="D2759" t="str">
            <v>-</v>
          </cell>
          <cell r="E2759" t="str">
            <v>-</v>
          </cell>
          <cell r="F2759" t="str">
            <v>-</v>
          </cell>
          <cell r="G2759" t="str">
            <v>-</v>
          </cell>
          <cell r="H2759" t="str">
            <v>-</v>
          </cell>
          <cell r="I2759">
            <v>0</v>
          </cell>
          <cell r="J2759">
            <v>0</v>
          </cell>
          <cell r="K2759">
            <v>0</v>
          </cell>
          <cell r="L2759" t="str">
            <v>-</v>
          </cell>
          <cell r="M2759" t="str">
            <v>-</v>
          </cell>
          <cell r="N2759" t="str">
            <v>-</v>
          </cell>
          <cell r="O2759" t="str">
            <v>-</v>
          </cell>
          <cell r="P2759" t="str">
            <v>-</v>
          </cell>
          <cell r="Q2759" t="str">
            <v>-</v>
          </cell>
          <cell r="R2759" t="str">
            <v>-</v>
          </cell>
          <cell r="S2759" t="str">
            <v>-</v>
          </cell>
        </row>
        <row r="2760">
          <cell r="B2760" t="str">
            <v xml:space="preserve">  OCTOBER</v>
          </cell>
          <cell r="C2760" t="str">
            <v>-</v>
          </cell>
          <cell r="D2760" t="str">
            <v>-</v>
          </cell>
          <cell r="E2760" t="str">
            <v>-</v>
          </cell>
          <cell r="F2760" t="str">
            <v>-</v>
          </cell>
          <cell r="G2760" t="str">
            <v>-</v>
          </cell>
          <cell r="H2760" t="str">
            <v>-</v>
          </cell>
          <cell r="I2760">
            <v>0</v>
          </cell>
          <cell r="J2760">
            <v>0</v>
          </cell>
          <cell r="K2760">
            <v>0</v>
          </cell>
          <cell r="L2760" t="str">
            <v>-</v>
          </cell>
          <cell r="M2760" t="str">
            <v>-</v>
          </cell>
          <cell r="N2760" t="str">
            <v>-</v>
          </cell>
          <cell r="O2760" t="str">
            <v>-</v>
          </cell>
          <cell r="P2760" t="str">
            <v>-</v>
          </cell>
          <cell r="Q2760" t="str">
            <v>-</v>
          </cell>
          <cell r="R2760" t="str">
            <v>-</v>
          </cell>
          <cell r="S2760" t="str">
            <v>-</v>
          </cell>
        </row>
        <row r="2761">
          <cell r="B2761" t="str">
            <v xml:space="preserve">  NOVEMBER</v>
          </cell>
          <cell r="C2761" t="str">
            <v>-</v>
          </cell>
          <cell r="D2761" t="str">
            <v>-</v>
          </cell>
          <cell r="E2761" t="str">
            <v>-</v>
          </cell>
          <cell r="F2761" t="str">
            <v>-</v>
          </cell>
          <cell r="G2761" t="str">
            <v>-</v>
          </cell>
          <cell r="H2761" t="str">
            <v>-</v>
          </cell>
          <cell r="I2761">
            <v>0</v>
          </cell>
          <cell r="J2761">
            <v>0</v>
          </cell>
          <cell r="K2761">
            <v>0</v>
          </cell>
          <cell r="L2761" t="str">
            <v>-</v>
          </cell>
          <cell r="M2761" t="str">
            <v>-</v>
          </cell>
          <cell r="N2761" t="str">
            <v>-</v>
          </cell>
          <cell r="O2761" t="str">
            <v>-</v>
          </cell>
          <cell r="P2761" t="str">
            <v>-</v>
          </cell>
          <cell r="Q2761" t="str">
            <v>-</v>
          </cell>
          <cell r="R2761" t="str">
            <v>-</v>
          </cell>
          <cell r="S2761" t="str">
            <v>-</v>
          </cell>
        </row>
        <row r="2762">
          <cell r="B2762" t="str">
            <v xml:space="preserve">  DECEMBER</v>
          </cell>
          <cell r="C2762" t="str">
            <v>-</v>
          </cell>
          <cell r="D2762" t="str">
            <v>-</v>
          </cell>
          <cell r="E2762" t="str">
            <v>-</v>
          </cell>
          <cell r="F2762" t="str">
            <v>-</v>
          </cell>
          <cell r="G2762" t="str">
            <v>-</v>
          </cell>
          <cell r="H2762" t="str">
            <v>-</v>
          </cell>
          <cell r="I2762">
            <v>0</v>
          </cell>
          <cell r="J2762">
            <v>0</v>
          </cell>
          <cell r="K2762">
            <v>0</v>
          </cell>
          <cell r="L2762" t="str">
            <v>-</v>
          </cell>
          <cell r="M2762" t="str">
            <v>-</v>
          </cell>
          <cell r="N2762" t="str">
            <v>-</v>
          </cell>
          <cell r="O2762" t="str">
            <v>-</v>
          </cell>
          <cell r="P2762" t="str">
            <v>-</v>
          </cell>
          <cell r="Q2762" t="str">
            <v>-</v>
          </cell>
          <cell r="R2762" t="str">
            <v>-</v>
          </cell>
          <cell r="S2762" t="str">
            <v>-</v>
          </cell>
        </row>
        <row r="2763">
          <cell r="A2763" t="str">
            <v>2005</v>
          </cell>
          <cell r="B2763" t="str">
            <v xml:space="preserve">  JANUARY</v>
          </cell>
          <cell r="C2763" t="str">
            <v>-</v>
          </cell>
          <cell r="D2763" t="str">
            <v>-</v>
          </cell>
          <cell r="E2763" t="str">
            <v>-</v>
          </cell>
          <cell r="F2763" t="str">
            <v>-</v>
          </cell>
          <cell r="G2763" t="str">
            <v>-</v>
          </cell>
          <cell r="H2763" t="str">
            <v>-</v>
          </cell>
          <cell r="I2763">
            <v>0</v>
          </cell>
          <cell r="J2763">
            <v>0</v>
          </cell>
          <cell r="K2763">
            <v>0</v>
          </cell>
          <cell r="L2763" t="str">
            <v>-</v>
          </cell>
          <cell r="M2763" t="str">
            <v>-</v>
          </cell>
          <cell r="N2763" t="str">
            <v>-</v>
          </cell>
          <cell r="O2763" t="str">
            <v>-</v>
          </cell>
          <cell r="P2763" t="str">
            <v>-</v>
          </cell>
          <cell r="Q2763" t="str">
            <v>-</v>
          </cell>
          <cell r="R2763" t="str">
            <v>-</v>
          </cell>
          <cell r="S2763" t="str">
            <v>-</v>
          </cell>
        </row>
        <row r="2764">
          <cell r="B2764" t="str">
            <v xml:space="preserve">  FEBRUARY</v>
          </cell>
          <cell r="C2764" t="str">
            <v>-</v>
          </cell>
          <cell r="D2764" t="str">
            <v>-</v>
          </cell>
          <cell r="E2764" t="str">
            <v>-</v>
          </cell>
          <cell r="F2764" t="str">
            <v>-</v>
          </cell>
          <cell r="G2764" t="str">
            <v>-</v>
          </cell>
          <cell r="H2764" t="str">
            <v>-</v>
          </cell>
          <cell r="I2764">
            <v>0</v>
          </cell>
          <cell r="J2764">
            <v>0</v>
          </cell>
          <cell r="K2764">
            <v>0</v>
          </cell>
          <cell r="L2764" t="str">
            <v>-</v>
          </cell>
          <cell r="M2764" t="str">
            <v>-</v>
          </cell>
          <cell r="N2764" t="str">
            <v>-</v>
          </cell>
          <cell r="O2764" t="str">
            <v>-</v>
          </cell>
          <cell r="P2764" t="str">
            <v>-</v>
          </cell>
          <cell r="Q2764" t="str">
            <v>-</v>
          </cell>
          <cell r="R2764" t="str">
            <v>-</v>
          </cell>
          <cell r="S2764" t="str">
            <v>-</v>
          </cell>
        </row>
        <row r="2765">
          <cell r="B2765" t="str">
            <v xml:space="preserve">  MARCH</v>
          </cell>
          <cell r="C2765" t="str">
            <v>-</v>
          </cell>
          <cell r="D2765" t="str">
            <v>-</v>
          </cell>
          <cell r="E2765" t="str">
            <v>-</v>
          </cell>
          <cell r="F2765" t="str">
            <v>-</v>
          </cell>
          <cell r="G2765" t="str">
            <v>-</v>
          </cell>
          <cell r="H2765" t="str">
            <v>-</v>
          </cell>
          <cell r="I2765">
            <v>0</v>
          </cell>
          <cell r="J2765">
            <v>0</v>
          </cell>
          <cell r="K2765">
            <v>0</v>
          </cell>
          <cell r="L2765" t="str">
            <v>-</v>
          </cell>
          <cell r="M2765" t="str">
            <v>-</v>
          </cell>
          <cell r="N2765" t="str">
            <v>-</v>
          </cell>
          <cell r="O2765" t="str">
            <v>-</v>
          </cell>
          <cell r="P2765" t="str">
            <v>-</v>
          </cell>
          <cell r="Q2765" t="str">
            <v>-</v>
          </cell>
          <cell r="R2765" t="str">
            <v>-</v>
          </cell>
          <cell r="S2765" t="str">
            <v>-</v>
          </cell>
        </row>
        <row r="2766">
          <cell r="B2766" t="str">
            <v xml:space="preserve">  APRIL</v>
          </cell>
          <cell r="C2766" t="str">
            <v>-</v>
          </cell>
          <cell r="D2766" t="str">
            <v>-</v>
          </cell>
          <cell r="E2766" t="str">
            <v>-</v>
          </cell>
          <cell r="F2766" t="str">
            <v>-</v>
          </cell>
          <cell r="G2766" t="str">
            <v>-</v>
          </cell>
          <cell r="H2766" t="str">
            <v>-</v>
          </cell>
          <cell r="I2766">
            <v>0</v>
          </cell>
          <cell r="J2766">
            <v>0</v>
          </cell>
          <cell r="K2766">
            <v>0</v>
          </cell>
          <cell r="L2766" t="str">
            <v>-</v>
          </cell>
          <cell r="M2766" t="str">
            <v>-</v>
          </cell>
          <cell r="N2766" t="str">
            <v>-</v>
          </cell>
          <cell r="O2766" t="str">
            <v>-</v>
          </cell>
          <cell r="P2766" t="str">
            <v>-</v>
          </cell>
          <cell r="Q2766" t="str">
            <v>-</v>
          </cell>
          <cell r="R2766" t="str">
            <v>-</v>
          </cell>
          <cell r="S2766" t="str">
            <v>-</v>
          </cell>
        </row>
        <row r="2767">
          <cell r="B2767" t="str">
            <v xml:space="preserve">  MAY</v>
          </cell>
          <cell r="C2767" t="str">
            <v>-</v>
          </cell>
          <cell r="D2767" t="str">
            <v>-</v>
          </cell>
          <cell r="E2767" t="str">
            <v>-</v>
          </cell>
          <cell r="F2767" t="str">
            <v>-</v>
          </cell>
          <cell r="G2767" t="str">
            <v>-</v>
          </cell>
          <cell r="H2767" t="str">
            <v>-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 t="str">
            <v>-</v>
          </cell>
          <cell r="N2767" t="str">
            <v>-</v>
          </cell>
          <cell r="O2767" t="str">
            <v>-</v>
          </cell>
          <cell r="P2767" t="str">
            <v>-</v>
          </cell>
          <cell r="Q2767" t="str">
            <v>-</v>
          </cell>
          <cell r="R2767" t="str">
            <v>-</v>
          </cell>
          <cell r="S2767" t="str">
            <v>-</v>
          </cell>
        </row>
        <row r="2768">
          <cell r="B2768" t="str">
            <v xml:space="preserve">  JUNE</v>
          </cell>
          <cell r="C2768" t="str">
            <v>-</v>
          </cell>
          <cell r="D2768">
            <v>121.75</v>
          </cell>
          <cell r="E2768">
            <v>323</v>
          </cell>
          <cell r="F2768">
            <v>491</v>
          </cell>
          <cell r="G2768">
            <v>2100</v>
          </cell>
          <cell r="H2768">
            <v>441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17985</v>
          </cell>
          <cell r="O2768">
            <v>1.1710772846425019</v>
          </cell>
          <cell r="P2768">
            <v>21061.824964295396</v>
          </cell>
          <cell r="Q2768">
            <v>0</v>
          </cell>
          <cell r="R2768">
            <v>0</v>
          </cell>
          <cell r="S2768">
            <v>0</v>
          </cell>
        </row>
        <row r="2769">
          <cell r="B2769" t="str">
            <v xml:space="preserve">  JULY</v>
          </cell>
          <cell r="C2769" t="str">
            <v>-</v>
          </cell>
          <cell r="D2769">
            <v>122.55</v>
          </cell>
          <cell r="E2769">
            <v>325</v>
          </cell>
          <cell r="F2769">
            <v>491</v>
          </cell>
          <cell r="G2769">
            <v>2100</v>
          </cell>
          <cell r="H2769">
            <v>449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17985</v>
          </cell>
          <cell r="O2769">
            <v>1.1858762670936582</v>
          </cell>
          <cell r="P2769">
            <v>21327.984663679443</v>
          </cell>
          <cell r="Q2769">
            <v>0</v>
          </cell>
          <cell r="R2769">
            <v>0</v>
          </cell>
          <cell r="S2769">
            <v>0</v>
          </cell>
        </row>
        <row r="2770">
          <cell r="B2770" t="str">
            <v xml:space="preserve">  AUGUST</v>
          </cell>
          <cell r="C2770" t="str">
            <v>-</v>
          </cell>
          <cell r="D2770">
            <v>122.49</v>
          </cell>
          <cell r="E2770">
            <v>326</v>
          </cell>
          <cell r="F2770">
            <v>493</v>
          </cell>
          <cell r="G2770">
            <v>2100</v>
          </cell>
          <cell r="H2770">
            <v>452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17985</v>
          </cell>
          <cell r="O2770">
            <v>1.1909377719812502</v>
          </cell>
          <cell r="P2770">
            <v>21419.015829082786</v>
          </cell>
          <cell r="Q2770">
            <v>0</v>
          </cell>
          <cell r="R2770">
            <v>0</v>
          </cell>
          <cell r="S2770">
            <v>0</v>
          </cell>
        </row>
        <row r="2771">
          <cell r="B2771" t="str">
            <v xml:space="preserve">  SEPTEMBER</v>
          </cell>
          <cell r="C2771" t="str">
            <v>-</v>
          </cell>
          <cell r="D2771">
            <v>123.27</v>
          </cell>
          <cell r="E2771">
            <v>330</v>
          </cell>
          <cell r="F2771">
            <v>495</v>
          </cell>
          <cell r="G2771">
            <v>2100</v>
          </cell>
          <cell r="H2771">
            <v>462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17985</v>
          </cell>
          <cell r="O2771">
            <v>1.2091382084425562</v>
          </cell>
          <cell r="P2771">
            <v>21746.350678839372</v>
          </cell>
          <cell r="Q2771">
            <v>0</v>
          </cell>
          <cell r="R2771">
            <v>0</v>
          </cell>
          <cell r="S2771">
            <v>0</v>
          </cell>
        </row>
        <row r="2772">
          <cell r="B2772" t="str">
            <v xml:space="preserve">  OCTOBER</v>
          </cell>
          <cell r="C2772" t="str">
            <v>-</v>
          </cell>
          <cell r="D2772">
            <v>139.13999999999999</v>
          </cell>
          <cell r="E2772">
            <v>376</v>
          </cell>
          <cell r="F2772">
            <v>511</v>
          </cell>
          <cell r="G2772">
            <v>4300</v>
          </cell>
          <cell r="H2772">
            <v>500</v>
          </cell>
          <cell r="I2772">
            <v>0</v>
          </cell>
          <cell r="J2772">
            <v>0</v>
          </cell>
          <cell r="K2772">
            <v>240.03</v>
          </cell>
          <cell r="L2772">
            <v>240.03</v>
          </cell>
          <cell r="M2772">
            <v>240.03</v>
          </cell>
          <cell r="N2772">
            <v>17985</v>
          </cell>
          <cell r="O2772">
            <v>1.2957987371030848</v>
          </cell>
          <cell r="P2772">
            <v>23304.940286798981</v>
          </cell>
          <cell r="Q2772">
            <v>4316939.55</v>
          </cell>
          <cell r="R2772">
            <v>5593884.8170403596</v>
          </cell>
          <cell r="S2772">
            <v>1276945.2670403598</v>
          </cell>
        </row>
        <row r="2773">
          <cell r="B2773" t="str">
            <v xml:space="preserve">  NOVEMBER</v>
          </cell>
          <cell r="C2773" t="str">
            <v>-</v>
          </cell>
          <cell r="D2773">
            <v>140.15</v>
          </cell>
          <cell r="E2773">
            <v>393</v>
          </cell>
          <cell r="F2773">
            <v>511</v>
          </cell>
          <cell r="G2773">
            <v>4300</v>
          </cell>
          <cell r="H2773">
            <v>510</v>
          </cell>
          <cell r="I2773">
            <v>0</v>
          </cell>
          <cell r="J2773">
            <v>0</v>
          </cell>
          <cell r="K2773">
            <v>240.03</v>
          </cell>
          <cell r="L2773">
            <v>0</v>
          </cell>
          <cell r="M2773">
            <v>0</v>
          </cell>
          <cell r="N2773">
            <v>17985</v>
          </cell>
          <cell r="O2773">
            <v>1.3143110238762414</v>
          </cell>
          <cell r="P2773">
            <v>23637.8837644142</v>
          </cell>
          <cell r="Q2773">
            <v>0</v>
          </cell>
          <cell r="R2773">
            <v>0</v>
          </cell>
          <cell r="S2773">
            <v>0</v>
          </cell>
        </row>
        <row r="2774">
          <cell r="B2774" t="str">
            <v xml:space="preserve">  DECEMBER</v>
          </cell>
          <cell r="C2774" t="str">
            <v>-</v>
          </cell>
          <cell r="D2774">
            <v>140.32</v>
          </cell>
          <cell r="E2774">
            <v>393</v>
          </cell>
          <cell r="F2774">
            <v>511</v>
          </cell>
          <cell r="G2774">
            <v>4300</v>
          </cell>
          <cell r="H2774">
            <v>510</v>
          </cell>
          <cell r="I2774">
            <v>0</v>
          </cell>
          <cell r="J2774">
            <v>0</v>
          </cell>
          <cell r="K2774">
            <v>240.03</v>
          </cell>
          <cell r="L2774">
            <v>0</v>
          </cell>
          <cell r="M2774">
            <v>0</v>
          </cell>
          <cell r="N2774">
            <v>17985</v>
          </cell>
          <cell r="O2774">
            <v>1.3145415219328263</v>
          </cell>
          <cell r="P2774">
            <v>23642.029271961881</v>
          </cell>
          <cell r="Q2774">
            <v>0</v>
          </cell>
          <cell r="R2774">
            <v>0</v>
          </cell>
          <cell r="S2774">
            <v>0</v>
          </cell>
        </row>
        <row r="2775">
          <cell r="A2775" t="str">
            <v>2006</v>
          </cell>
          <cell r="B2775" t="str">
            <v xml:space="preserve">  JANUARY</v>
          </cell>
          <cell r="C2775" t="str">
            <v>-</v>
          </cell>
          <cell r="D2775" t="str">
            <v>-</v>
          </cell>
          <cell r="E2775" t="str">
            <v>-</v>
          </cell>
          <cell r="F2775" t="str">
            <v>-</v>
          </cell>
          <cell r="G2775" t="str">
            <v>-</v>
          </cell>
          <cell r="H2775" t="str">
            <v>-</v>
          </cell>
          <cell r="I2775">
            <v>0</v>
          </cell>
          <cell r="J2775">
            <v>0</v>
          </cell>
          <cell r="K2775">
            <v>240.03</v>
          </cell>
          <cell r="L2775" t="str">
            <v>-</v>
          </cell>
          <cell r="M2775" t="str">
            <v>-</v>
          </cell>
          <cell r="N2775">
            <v>17985</v>
          </cell>
          <cell r="O2775">
            <v>0.25</v>
          </cell>
          <cell r="P2775">
            <v>4496.25</v>
          </cell>
          <cell r="Q2775">
            <v>0</v>
          </cell>
          <cell r="R2775">
            <v>0</v>
          </cell>
          <cell r="S2775">
            <v>0</v>
          </cell>
        </row>
        <row r="2776">
          <cell r="B2776" t="str">
            <v xml:space="preserve">  FEBRUARY</v>
          </cell>
          <cell r="C2776" t="str">
            <v>-</v>
          </cell>
          <cell r="D2776" t="str">
            <v>-</v>
          </cell>
          <cell r="E2776" t="str">
            <v>-</v>
          </cell>
          <cell r="F2776" t="str">
            <v>-</v>
          </cell>
          <cell r="G2776" t="str">
            <v>-</v>
          </cell>
          <cell r="H2776" t="str">
            <v>-</v>
          </cell>
          <cell r="I2776">
            <v>0</v>
          </cell>
          <cell r="J2776">
            <v>0</v>
          </cell>
          <cell r="K2776">
            <v>240.03</v>
          </cell>
          <cell r="L2776" t="str">
            <v>-</v>
          </cell>
          <cell r="M2776" t="str">
            <v>-</v>
          </cell>
          <cell r="N2776">
            <v>17985</v>
          </cell>
          <cell r="O2776">
            <v>0.25</v>
          </cell>
          <cell r="P2776">
            <v>4496.25</v>
          </cell>
          <cell r="Q2776">
            <v>0</v>
          </cell>
          <cell r="R2776">
            <v>0</v>
          </cell>
          <cell r="S2776">
            <v>0</v>
          </cell>
        </row>
        <row r="2777">
          <cell r="B2777" t="str">
            <v xml:space="preserve">  MARCH</v>
          </cell>
          <cell r="C2777" t="str">
            <v>-</v>
          </cell>
          <cell r="D2777" t="str">
            <v>-</v>
          </cell>
          <cell r="E2777" t="str">
            <v>-</v>
          </cell>
          <cell r="F2777" t="str">
            <v>-</v>
          </cell>
          <cell r="G2777" t="str">
            <v>-</v>
          </cell>
          <cell r="H2777" t="str">
            <v>-</v>
          </cell>
          <cell r="I2777">
            <v>0</v>
          </cell>
          <cell r="J2777">
            <v>0</v>
          </cell>
          <cell r="K2777">
            <v>240.03</v>
          </cell>
          <cell r="L2777" t="str">
            <v>-</v>
          </cell>
          <cell r="M2777" t="str">
            <v>-</v>
          </cell>
          <cell r="N2777">
            <v>17985</v>
          </cell>
          <cell r="O2777">
            <v>0.25</v>
          </cell>
          <cell r="P2777">
            <v>4496.25</v>
          </cell>
          <cell r="Q2777">
            <v>0</v>
          </cell>
          <cell r="R2777">
            <v>0</v>
          </cell>
          <cell r="S2777">
            <v>0</v>
          </cell>
        </row>
        <row r="2778">
          <cell r="B2778" t="str">
            <v xml:space="preserve">  APRIL</v>
          </cell>
          <cell r="C2778" t="str">
            <v>-</v>
          </cell>
          <cell r="D2778" t="str">
            <v>-</v>
          </cell>
          <cell r="E2778" t="str">
            <v>-</v>
          </cell>
          <cell r="F2778" t="str">
            <v>-</v>
          </cell>
          <cell r="G2778" t="str">
            <v>-</v>
          </cell>
          <cell r="H2778" t="str">
            <v>-</v>
          </cell>
          <cell r="I2778">
            <v>0</v>
          </cell>
          <cell r="J2778">
            <v>0</v>
          </cell>
          <cell r="K2778">
            <v>240.03</v>
          </cell>
          <cell r="L2778" t="str">
            <v>-</v>
          </cell>
          <cell r="M2778" t="str">
            <v>-</v>
          </cell>
          <cell r="N2778">
            <v>17985</v>
          </cell>
          <cell r="O2778">
            <v>0.25</v>
          </cell>
          <cell r="P2778">
            <v>4496.25</v>
          </cell>
          <cell r="Q2778">
            <v>0</v>
          </cell>
          <cell r="R2778">
            <v>0</v>
          </cell>
          <cell r="S2778">
            <v>0</v>
          </cell>
        </row>
        <row r="2779">
          <cell r="B2779" t="str">
            <v xml:space="preserve">  MAY</v>
          </cell>
          <cell r="C2779" t="str">
            <v>-</v>
          </cell>
          <cell r="D2779" t="str">
            <v>-</v>
          </cell>
          <cell r="E2779" t="str">
            <v>-</v>
          </cell>
          <cell r="F2779" t="str">
            <v>-</v>
          </cell>
          <cell r="G2779" t="str">
            <v>-</v>
          </cell>
          <cell r="H2779" t="str">
            <v>-</v>
          </cell>
          <cell r="I2779">
            <v>0</v>
          </cell>
          <cell r="J2779">
            <v>0</v>
          </cell>
          <cell r="K2779">
            <v>240.03</v>
          </cell>
          <cell r="L2779" t="str">
            <v>-</v>
          </cell>
          <cell r="M2779" t="str">
            <v>-</v>
          </cell>
          <cell r="N2779">
            <v>17985</v>
          </cell>
          <cell r="O2779">
            <v>0.25</v>
          </cell>
          <cell r="P2779">
            <v>4496.25</v>
          </cell>
          <cell r="Q2779">
            <v>0</v>
          </cell>
          <cell r="R2779">
            <v>0</v>
          </cell>
          <cell r="S2779">
            <v>0</v>
          </cell>
        </row>
        <row r="2780">
          <cell r="B2780" t="str">
            <v xml:space="preserve">  JUNE</v>
          </cell>
          <cell r="C2780" t="str">
            <v>-</v>
          </cell>
          <cell r="D2780" t="str">
            <v>-</v>
          </cell>
          <cell r="E2780" t="str">
            <v>-</v>
          </cell>
          <cell r="F2780" t="str">
            <v>-</v>
          </cell>
          <cell r="G2780" t="str">
            <v>-</v>
          </cell>
          <cell r="H2780" t="str">
            <v>-</v>
          </cell>
          <cell r="I2780">
            <v>0</v>
          </cell>
          <cell r="J2780">
            <v>0</v>
          </cell>
          <cell r="K2780">
            <v>240.03</v>
          </cell>
          <cell r="L2780" t="str">
            <v>-</v>
          </cell>
          <cell r="M2780" t="str">
            <v>-</v>
          </cell>
          <cell r="N2780">
            <v>17985</v>
          </cell>
          <cell r="O2780">
            <v>0.25</v>
          </cell>
          <cell r="P2780">
            <v>4496.25</v>
          </cell>
          <cell r="Q2780">
            <v>0</v>
          </cell>
          <cell r="R2780">
            <v>0</v>
          </cell>
          <cell r="S2780">
            <v>0</v>
          </cell>
        </row>
        <row r="2781">
          <cell r="B2781" t="str">
            <v xml:space="preserve">  JULY</v>
          </cell>
          <cell r="C2781" t="str">
            <v>-</v>
          </cell>
          <cell r="D2781" t="str">
            <v>-</v>
          </cell>
          <cell r="E2781" t="str">
            <v>-</v>
          </cell>
          <cell r="F2781" t="str">
            <v>-</v>
          </cell>
          <cell r="G2781" t="str">
            <v>-</v>
          </cell>
          <cell r="H2781" t="str">
            <v>-</v>
          </cell>
          <cell r="I2781">
            <v>0</v>
          </cell>
          <cell r="J2781">
            <v>0</v>
          </cell>
          <cell r="K2781">
            <v>240.03</v>
          </cell>
          <cell r="L2781" t="str">
            <v>-</v>
          </cell>
          <cell r="M2781" t="str">
            <v>-</v>
          </cell>
          <cell r="N2781">
            <v>17985</v>
          </cell>
          <cell r="O2781">
            <v>0.25</v>
          </cell>
          <cell r="P2781">
            <v>4496.25</v>
          </cell>
          <cell r="Q2781">
            <v>0</v>
          </cell>
          <cell r="R2781">
            <v>0</v>
          </cell>
          <cell r="S2781">
            <v>0</v>
          </cell>
        </row>
        <row r="2782">
          <cell r="B2782" t="str">
            <v xml:space="preserve">  AUGUST</v>
          </cell>
          <cell r="C2782" t="str">
            <v>-</v>
          </cell>
          <cell r="D2782" t="str">
            <v>-</v>
          </cell>
          <cell r="E2782" t="str">
            <v>-</v>
          </cell>
          <cell r="F2782" t="str">
            <v>-</v>
          </cell>
          <cell r="G2782" t="str">
            <v>-</v>
          </cell>
          <cell r="H2782" t="str">
            <v>-</v>
          </cell>
          <cell r="I2782">
            <v>0</v>
          </cell>
          <cell r="J2782">
            <v>0</v>
          </cell>
          <cell r="K2782">
            <v>240.03</v>
          </cell>
          <cell r="L2782" t="str">
            <v>-</v>
          </cell>
          <cell r="M2782" t="str">
            <v>-</v>
          </cell>
          <cell r="N2782">
            <v>17985</v>
          </cell>
          <cell r="O2782">
            <v>0.25</v>
          </cell>
          <cell r="P2782">
            <v>4496.25</v>
          </cell>
          <cell r="Q2782">
            <v>0</v>
          </cell>
          <cell r="R2782">
            <v>0</v>
          </cell>
          <cell r="S2782">
            <v>0</v>
          </cell>
        </row>
        <row r="2783">
          <cell r="B2783" t="str">
            <v xml:space="preserve">  SEPTEMBER</v>
          </cell>
          <cell r="C2783" t="str">
            <v>-</v>
          </cell>
          <cell r="D2783" t="str">
            <v>-</v>
          </cell>
          <cell r="E2783" t="str">
            <v>-</v>
          </cell>
          <cell r="F2783" t="str">
            <v>-</v>
          </cell>
          <cell r="G2783" t="str">
            <v>-</v>
          </cell>
          <cell r="H2783" t="str">
            <v>-</v>
          </cell>
          <cell r="I2783">
            <v>0</v>
          </cell>
          <cell r="J2783">
            <v>0</v>
          </cell>
          <cell r="K2783">
            <v>240.03</v>
          </cell>
          <cell r="L2783" t="str">
            <v>-</v>
          </cell>
          <cell r="M2783" t="str">
            <v>-</v>
          </cell>
          <cell r="N2783">
            <v>17985</v>
          </cell>
          <cell r="O2783">
            <v>0.25</v>
          </cell>
          <cell r="P2783">
            <v>4496.25</v>
          </cell>
          <cell r="Q2783">
            <v>0</v>
          </cell>
          <cell r="R2783">
            <v>0</v>
          </cell>
          <cell r="S2783">
            <v>0</v>
          </cell>
        </row>
        <row r="2784">
          <cell r="B2784" t="str">
            <v xml:space="preserve">  OCTOBER</v>
          </cell>
          <cell r="C2784" t="str">
            <v>-</v>
          </cell>
          <cell r="D2784" t="str">
            <v>-</v>
          </cell>
          <cell r="E2784" t="str">
            <v>-</v>
          </cell>
          <cell r="F2784" t="str">
            <v>-</v>
          </cell>
          <cell r="G2784" t="str">
            <v>-</v>
          </cell>
          <cell r="H2784" t="str">
            <v>-</v>
          </cell>
          <cell r="I2784">
            <v>0</v>
          </cell>
          <cell r="J2784">
            <v>0</v>
          </cell>
          <cell r="K2784">
            <v>240.03</v>
          </cell>
          <cell r="L2784" t="str">
            <v>-</v>
          </cell>
          <cell r="M2784" t="str">
            <v>-</v>
          </cell>
          <cell r="N2784">
            <v>17985</v>
          </cell>
          <cell r="O2784">
            <v>0.25</v>
          </cell>
          <cell r="P2784">
            <v>4496.25</v>
          </cell>
          <cell r="Q2784">
            <v>0</v>
          </cell>
          <cell r="R2784">
            <v>0</v>
          </cell>
          <cell r="S2784">
            <v>0</v>
          </cell>
        </row>
        <row r="2785">
          <cell r="B2785" t="str">
            <v xml:space="preserve">  NOVEMBER</v>
          </cell>
          <cell r="C2785" t="str">
            <v>-</v>
          </cell>
          <cell r="D2785" t="str">
            <v>-</v>
          </cell>
          <cell r="E2785" t="str">
            <v>-</v>
          </cell>
          <cell r="F2785" t="str">
            <v>-</v>
          </cell>
          <cell r="G2785" t="str">
            <v>-</v>
          </cell>
          <cell r="H2785" t="str">
            <v>-</v>
          </cell>
          <cell r="I2785">
            <v>0</v>
          </cell>
          <cell r="J2785">
            <v>0</v>
          </cell>
          <cell r="K2785">
            <v>240.03</v>
          </cell>
          <cell r="L2785" t="str">
            <v>-</v>
          </cell>
          <cell r="M2785" t="str">
            <v>-</v>
          </cell>
          <cell r="N2785">
            <v>17985</v>
          </cell>
          <cell r="O2785">
            <v>0.25</v>
          </cell>
          <cell r="P2785">
            <v>4496.25</v>
          </cell>
          <cell r="Q2785">
            <v>0</v>
          </cell>
          <cell r="R2785">
            <v>0</v>
          </cell>
          <cell r="S2785">
            <v>0</v>
          </cell>
        </row>
        <row r="2787">
          <cell r="A2787" t="str">
            <v xml:space="preserve"> </v>
          </cell>
          <cell r="B2787" t="str">
            <v>T O T A L</v>
          </cell>
          <cell r="C2787" t="str">
            <v>Pay Item</v>
          </cell>
          <cell r="E2787" t="str">
            <v>:</v>
          </cell>
          <cell r="F2787" t="str">
            <v>IV-2-A-2</v>
          </cell>
          <cell r="J2787">
            <v>0</v>
          </cell>
          <cell r="K2787" t="str">
            <v>-</v>
          </cell>
          <cell r="L2787">
            <v>240.03</v>
          </cell>
          <cell r="M2787">
            <v>240.03</v>
          </cell>
          <cell r="O2787" t="str">
            <v>-</v>
          </cell>
          <cell r="Q2787">
            <v>4316939.55</v>
          </cell>
          <cell r="R2787">
            <v>5593884.8170403596</v>
          </cell>
          <cell r="S2787">
            <v>1276945.2670403598</v>
          </cell>
        </row>
        <row r="2789">
          <cell r="A2789" t="str">
            <v xml:space="preserve">   L : Labour</v>
          </cell>
          <cell r="E2789" t="str">
            <v xml:space="preserve">    C : Cement</v>
          </cell>
          <cell r="J2789" t="str">
            <v xml:space="preserve">    S : Steel</v>
          </cell>
          <cell r="N2789" t="str">
            <v xml:space="preserve">    F : Fuel</v>
          </cell>
          <cell r="R2789" t="str">
            <v xml:space="preserve">    M : Material</v>
          </cell>
        </row>
        <row r="2790">
          <cell r="A2790" t="str">
            <v xml:space="preserve">   Economic Indicators Table 1.3</v>
          </cell>
          <cell r="E2790" t="str">
            <v xml:space="preserve">         Economic Indicators Table 1.11</v>
          </cell>
          <cell r="J2790" t="str">
            <v xml:space="preserve">         Economic Indicators Table 1.11</v>
          </cell>
          <cell r="N2790" t="str">
            <v xml:space="preserve">         "Official Diesel Oil Selling Price"</v>
          </cell>
          <cell r="R2790" t="str">
            <v xml:space="preserve">         Economic Indicators Table 1.15</v>
          </cell>
        </row>
        <row r="2791">
          <cell r="A2791" t="str">
            <v xml:space="preserve">   Consumer Price Indices for 43 Cities &amp; Changes</v>
          </cell>
          <cell r="E2791" t="str">
            <v xml:space="preserve">         Wholesale Price Indices of Manufacturing Commodities</v>
          </cell>
          <cell r="J2791" t="str">
            <v xml:space="preserve">         Wholesale Price Indices of Manufacturing Commodities</v>
          </cell>
          <cell r="N2791" t="str">
            <v xml:space="preserve">         Actual cost of high speed diesel</v>
          </cell>
          <cell r="R2791" t="str">
            <v xml:space="preserve">         Wholesale Price Indices of Construction Materials</v>
          </cell>
        </row>
        <row r="2792">
          <cell r="A2792" t="str">
            <v xml:space="preserve">   Sub-Sector General Index for Bandar Lampung</v>
          </cell>
          <cell r="E2792" t="str">
            <v xml:space="preserve">         Sub-Sector 17, Non Metallic Mineral Products</v>
          </cell>
          <cell r="J2792" t="str">
            <v xml:space="preserve">         Sub-Sector 19, Iron and Steel Products</v>
          </cell>
          <cell r="N2792" t="str">
            <v xml:space="preserve">         Estabilished by Pertamina Oil Company</v>
          </cell>
          <cell r="R2792" t="str">
            <v xml:space="preserve">         Sub-Sector 2, Public Works in Agriculture</v>
          </cell>
        </row>
        <row r="2794">
          <cell r="A2794" t="str">
            <v>Pn  =  A +  L(Ln/Lo) + C(Cn/Co) + S(Sn/So) + F(Fn/Fo) + M(Mn/Mo)</v>
          </cell>
        </row>
        <row r="2795">
          <cell r="A2795" t="str">
            <v>CALCULATION OF ESCALATION PAYMENT</v>
          </cell>
        </row>
        <row r="2796">
          <cell r="A2796" t="str">
            <v>CONTRACT PACKAGE</v>
          </cell>
          <cell r="C2796" t="str">
            <v>:</v>
          </cell>
          <cell r="D2796" t="str">
            <v>WAY CURUP IRRIGATION SUB-PROJECT PTSL-II</v>
          </cell>
          <cell r="Q2796" t="str">
            <v>CONTRACTOR</v>
          </cell>
          <cell r="R2796" t="str">
            <v>:     PT. ADHI KARYA (Persero) Tbk</v>
          </cell>
        </row>
        <row r="2797">
          <cell r="A2797" t="str">
            <v>CONTRACT NO. / DATE</v>
          </cell>
          <cell r="C2797" t="str">
            <v>:</v>
          </cell>
          <cell r="D2797" t="str">
            <v>HK.02.07-Ag.0801/WILIII/01 ,  Date : May 14th, 2004</v>
          </cell>
          <cell r="Q2797" t="str">
            <v>CONSULTANT</v>
          </cell>
          <cell r="R2797" t="str">
            <v>:     NIPPON KOEI (In Associated)</v>
          </cell>
        </row>
        <row r="2799">
          <cell r="A2799" t="str">
            <v xml:space="preserve"> PAY ITEM</v>
          </cell>
          <cell r="C2799" t="str">
            <v>:</v>
          </cell>
          <cell r="D2799" t="str">
            <v>IV-2-A-3</v>
          </cell>
          <cell r="I2799" t="str">
            <v xml:space="preserve"> DESCRIPTION :</v>
          </cell>
          <cell r="J2799" t="str">
            <v>Concrete type - A</v>
          </cell>
          <cell r="M2799" t="str">
            <v>QUANTITIES</v>
          </cell>
          <cell r="N2799" t="str">
            <v>ORIGINAL</v>
          </cell>
          <cell r="P2799" t="str">
            <v>CURRENT</v>
          </cell>
          <cell r="Q2799" t="str">
            <v>ORIGINAL</v>
          </cell>
          <cell r="R2799" t="str">
            <v>CURRENT</v>
          </cell>
        </row>
        <row r="2800">
          <cell r="A2800" t="str">
            <v xml:space="preserve"> COMPONENT</v>
          </cell>
          <cell r="C2800" t="str">
            <v>A</v>
          </cell>
          <cell r="D2800" t="str">
            <v>L</v>
          </cell>
          <cell r="E2800" t="str">
            <v>C</v>
          </cell>
          <cell r="F2800" t="str">
            <v>S</v>
          </cell>
          <cell r="G2800" t="str">
            <v>F</v>
          </cell>
          <cell r="H2800" t="str">
            <v>M</v>
          </cell>
          <cell r="I2800" t="str">
            <v xml:space="preserve"> QUANTITIES   :</v>
          </cell>
          <cell r="J2800">
            <v>90.1</v>
          </cell>
          <cell r="K2800" t="str">
            <v>cu.m</v>
          </cell>
          <cell r="M2800" t="str">
            <v>FOR</v>
          </cell>
          <cell r="N2800" t="str">
            <v>UNIT PRICE</v>
          </cell>
          <cell r="O2800" t="str">
            <v>FACTOR</v>
          </cell>
          <cell r="P2800" t="str">
            <v>UNIT PRICE</v>
          </cell>
          <cell r="Q2800" t="str">
            <v>AMOUNT</v>
          </cell>
          <cell r="R2800" t="str">
            <v>AMOUNT</v>
          </cell>
          <cell r="S2800" t="str">
            <v>PRICE ESCALATION</v>
          </cell>
        </row>
        <row r="2801">
          <cell r="A2801" t="str">
            <v xml:space="preserve"> COST FACTOR</v>
          </cell>
          <cell r="C2801">
            <v>0.3</v>
          </cell>
          <cell r="D2801">
            <v>0.05</v>
          </cell>
          <cell r="E2801">
            <v>0.4</v>
          </cell>
          <cell r="F2801" t="str">
            <v>-</v>
          </cell>
          <cell r="G2801" t="str">
            <v>-</v>
          </cell>
          <cell r="H2801">
            <v>0.25</v>
          </cell>
          <cell r="I2801" t="str">
            <v>SCHEDULE QUANTITIES</v>
          </cell>
          <cell r="K2801" t="str">
            <v>ACTUAL QUANTITIES (MC)</v>
          </cell>
          <cell r="M2801" t="str">
            <v>ESCALATION</v>
          </cell>
          <cell r="N2801" t="str">
            <v>Ho</v>
          </cell>
          <cell r="O2801" t="str">
            <v>Pn</v>
          </cell>
          <cell r="P2801" t="str">
            <v>Hn</v>
          </cell>
          <cell r="Q2801" t="str">
            <v>Io</v>
          </cell>
          <cell r="R2801" t="str">
            <v>In</v>
          </cell>
          <cell r="S2801" t="str">
            <v>PAYMENT</v>
          </cell>
        </row>
        <row r="2802">
          <cell r="A2802" t="str">
            <v xml:space="preserve"> ZERO INDEX / DEC 2002</v>
          </cell>
          <cell r="C2802" t="str">
            <v>-</v>
          </cell>
          <cell r="D2802">
            <v>110.63</v>
          </cell>
          <cell r="E2802">
            <v>294</v>
          </cell>
          <cell r="F2802">
            <v>345</v>
          </cell>
          <cell r="G2802">
            <v>1650</v>
          </cell>
          <cell r="H2802">
            <v>350</v>
          </cell>
          <cell r="I2802" t="str">
            <v>CUMULATIVE</v>
          </cell>
          <cell r="J2802" t="str">
            <v>MONTHLY</v>
          </cell>
          <cell r="K2802" t="str">
            <v>CUMULATIVE</v>
          </cell>
          <cell r="L2802" t="str">
            <v>MONTHLY</v>
          </cell>
          <cell r="M2802" t="str">
            <v>PAYMENT</v>
          </cell>
        </row>
        <row r="2803">
          <cell r="A2803">
            <v>1</v>
          </cell>
          <cell r="B2803">
            <v>2</v>
          </cell>
          <cell r="C2803">
            <v>3</v>
          </cell>
          <cell r="D2803">
            <v>4</v>
          </cell>
          <cell r="E2803">
            <v>5</v>
          </cell>
          <cell r="F2803">
            <v>6</v>
          </cell>
          <cell r="G2803">
            <v>7</v>
          </cell>
          <cell r="H2803">
            <v>8</v>
          </cell>
          <cell r="I2803">
            <v>9</v>
          </cell>
          <cell r="J2803">
            <v>10</v>
          </cell>
          <cell r="K2803">
            <v>11</v>
          </cell>
          <cell r="L2803">
            <v>12</v>
          </cell>
          <cell r="M2803">
            <v>13</v>
          </cell>
          <cell r="N2803">
            <v>14</v>
          </cell>
          <cell r="O2803">
            <v>15</v>
          </cell>
          <cell r="P2803" t="str">
            <v>16=14x15</v>
          </cell>
          <cell r="Q2803" t="str">
            <v>17=13x14</v>
          </cell>
          <cell r="R2803" t="str">
            <v>18=13x16</v>
          </cell>
          <cell r="S2803" t="str">
            <v>19=18-17</v>
          </cell>
        </row>
        <row r="2805">
          <cell r="A2805" t="str">
            <v>2004</v>
          </cell>
          <cell r="B2805" t="str">
            <v xml:space="preserve">  JUNE</v>
          </cell>
          <cell r="C2805" t="str">
            <v>-</v>
          </cell>
          <cell r="D2805" t="str">
            <v>-</v>
          </cell>
          <cell r="E2805" t="str">
            <v>-</v>
          </cell>
          <cell r="F2805" t="str">
            <v>-</v>
          </cell>
          <cell r="G2805" t="str">
            <v>-</v>
          </cell>
          <cell r="H2805" t="str">
            <v>-</v>
          </cell>
          <cell r="I2805">
            <v>0</v>
          </cell>
          <cell r="J2805">
            <v>0</v>
          </cell>
          <cell r="K2805" t="str">
            <v>-</v>
          </cell>
          <cell r="L2805" t="str">
            <v>-</v>
          </cell>
          <cell r="M2805" t="str">
            <v>-</v>
          </cell>
          <cell r="N2805" t="str">
            <v>-</v>
          </cell>
          <cell r="O2805" t="str">
            <v>-</v>
          </cell>
          <cell r="P2805" t="str">
            <v>-</v>
          </cell>
          <cell r="Q2805" t="str">
            <v>-</v>
          </cell>
          <cell r="R2805" t="str">
            <v>-</v>
          </cell>
          <cell r="S2805" t="str">
            <v>-</v>
          </cell>
        </row>
        <row r="2806">
          <cell r="B2806" t="str">
            <v xml:space="preserve">  JULY</v>
          </cell>
          <cell r="C2806" t="str">
            <v>-</v>
          </cell>
          <cell r="D2806" t="str">
            <v>-</v>
          </cell>
          <cell r="E2806" t="str">
            <v>-</v>
          </cell>
          <cell r="F2806" t="str">
            <v>-</v>
          </cell>
          <cell r="G2806" t="str">
            <v>-</v>
          </cell>
          <cell r="H2806" t="str">
            <v>-</v>
          </cell>
          <cell r="I2806">
            <v>0</v>
          </cell>
          <cell r="J2806">
            <v>0</v>
          </cell>
          <cell r="K2806">
            <v>0</v>
          </cell>
          <cell r="L2806" t="str">
            <v>-</v>
          </cell>
          <cell r="M2806" t="str">
            <v>-</v>
          </cell>
          <cell r="N2806" t="str">
            <v>-</v>
          </cell>
          <cell r="O2806" t="str">
            <v>-</v>
          </cell>
          <cell r="P2806" t="str">
            <v>-</v>
          </cell>
          <cell r="Q2806" t="str">
            <v>-</v>
          </cell>
          <cell r="R2806" t="str">
            <v>-</v>
          </cell>
          <cell r="S2806" t="str">
            <v>-</v>
          </cell>
        </row>
        <row r="2807">
          <cell r="B2807" t="str">
            <v xml:space="preserve">  AUGUST</v>
          </cell>
          <cell r="C2807" t="str">
            <v>-</v>
          </cell>
          <cell r="D2807" t="str">
            <v>-</v>
          </cell>
          <cell r="E2807" t="str">
            <v>-</v>
          </cell>
          <cell r="F2807" t="str">
            <v>-</v>
          </cell>
          <cell r="G2807" t="str">
            <v>-</v>
          </cell>
          <cell r="H2807" t="str">
            <v>-</v>
          </cell>
          <cell r="I2807">
            <v>0</v>
          </cell>
          <cell r="J2807">
            <v>0</v>
          </cell>
          <cell r="K2807">
            <v>0</v>
          </cell>
          <cell r="L2807" t="str">
            <v>-</v>
          </cell>
          <cell r="M2807" t="str">
            <v>-</v>
          </cell>
          <cell r="N2807" t="str">
            <v>-</v>
          </cell>
          <cell r="O2807" t="str">
            <v>-</v>
          </cell>
          <cell r="P2807" t="str">
            <v>-</v>
          </cell>
          <cell r="Q2807" t="str">
            <v>-</v>
          </cell>
          <cell r="R2807" t="str">
            <v>-</v>
          </cell>
          <cell r="S2807" t="str">
            <v>-</v>
          </cell>
        </row>
        <row r="2808">
          <cell r="B2808" t="str">
            <v xml:space="preserve">  SEPTEMBER</v>
          </cell>
          <cell r="C2808" t="str">
            <v>-</v>
          </cell>
          <cell r="D2808" t="str">
            <v>-</v>
          </cell>
          <cell r="E2808" t="str">
            <v>-</v>
          </cell>
          <cell r="F2808" t="str">
            <v>-</v>
          </cell>
          <cell r="G2808" t="str">
            <v>-</v>
          </cell>
          <cell r="H2808" t="str">
            <v>-</v>
          </cell>
          <cell r="I2808">
            <v>0</v>
          </cell>
          <cell r="J2808">
            <v>0</v>
          </cell>
          <cell r="K2808">
            <v>0</v>
          </cell>
          <cell r="L2808" t="str">
            <v>-</v>
          </cell>
          <cell r="M2808" t="str">
            <v>-</v>
          </cell>
          <cell r="N2808" t="str">
            <v>-</v>
          </cell>
          <cell r="O2808" t="str">
            <v>-</v>
          </cell>
          <cell r="P2808" t="str">
            <v>-</v>
          </cell>
          <cell r="Q2808" t="str">
            <v>-</v>
          </cell>
          <cell r="R2808" t="str">
            <v>-</v>
          </cell>
          <cell r="S2808" t="str">
            <v>-</v>
          </cell>
        </row>
        <row r="2809">
          <cell r="B2809" t="str">
            <v xml:space="preserve">  OCTOBER</v>
          </cell>
          <cell r="C2809" t="str">
            <v>-</v>
          </cell>
          <cell r="D2809" t="str">
            <v>-</v>
          </cell>
          <cell r="E2809" t="str">
            <v>-</v>
          </cell>
          <cell r="F2809" t="str">
            <v>-</v>
          </cell>
          <cell r="G2809" t="str">
            <v>-</v>
          </cell>
          <cell r="H2809" t="str">
            <v>-</v>
          </cell>
          <cell r="I2809">
            <v>0</v>
          </cell>
          <cell r="J2809">
            <v>0</v>
          </cell>
          <cell r="K2809">
            <v>0</v>
          </cell>
          <cell r="L2809" t="str">
            <v>-</v>
          </cell>
          <cell r="M2809" t="str">
            <v>-</v>
          </cell>
          <cell r="N2809" t="str">
            <v>-</v>
          </cell>
          <cell r="O2809" t="str">
            <v>-</v>
          </cell>
          <cell r="P2809" t="str">
            <v>-</v>
          </cell>
          <cell r="Q2809" t="str">
            <v>-</v>
          </cell>
          <cell r="R2809" t="str">
            <v>-</v>
          </cell>
          <cell r="S2809" t="str">
            <v>-</v>
          </cell>
        </row>
        <row r="2810">
          <cell r="B2810" t="str">
            <v xml:space="preserve">  NOVEMBER</v>
          </cell>
          <cell r="C2810" t="str">
            <v>-</v>
          </cell>
          <cell r="D2810" t="str">
            <v>-</v>
          </cell>
          <cell r="E2810" t="str">
            <v>-</v>
          </cell>
          <cell r="F2810" t="str">
            <v>-</v>
          </cell>
          <cell r="G2810" t="str">
            <v>-</v>
          </cell>
          <cell r="H2810" t="str">
            <v>-</v>
          </cell>
          <cell r="I2810">
            <v>0</v>
          </cell>
          <cell r="J2810">
            <v>0</v>
          </cell>
          <cell r="K2810">
            <v>0</v>
          </cell>
          <cell r="L2810" t="str">
            <v>-</v>
          </cell>
          <cell r="M2810" t="str">
            <v>-</v>
          </cell>
          <cell r="N2810" t="str">
            <v>-</v>
          </cell>
          <cell r="O2810" t="str">
            <v>-</v>
          </cell>
          <cell r="P2810" t="str">
            <v>-</v>
          </cell>
          <cell r="Q2810" t="str">
            <v>-</v>
          </cell>
          <cell r="R2810" t="str">
            <v>-</v>
          </cell>
          <cell r="S2810" t="str">
            <v>-</v>
          </cell>
        </row>
        <row r="2811">
          <cell r="B2811" t="str">
            <v xml:space="preserve">  DECEMBER</v>
          </cell>
          <cell r="C2811" t="str">
            <v>-</v>
          </cell>
          <cell r="D2811" t="str">
            <v>-</v>
          </cell>
          <cell r="E2811" t="str">
            <v>-</v>
          </cell>
          <cell r="F2811" t="str">
            <v>-</v>
          </cell>
          <cell r="G2811" t="str">
            <v>-</v>
          </cell>
          <cell r="H2811" t="str">
            <v>-</v>
          </cell>
          <cell r="I2811">
            <v>0</v>
          </cell>
          <cell r="J2811">
            <v>0</v>
          </cell>
          <cell r="K2811">
            <v>0</v>
          </cell>
          <cell r="L2811" t="str">
            <v>-</v>
          </cell>
          <cell r="M2811" t="str">
            <v>-</v>
          </cell>
          <cell r="N2811" t="str">
            <v>-</v>
          </cell>
          <cell r="O2811" t="str">
            <v>-</v>
          </cell>
          <cell r="P2811" t="str">
            <v>-</v>
          </cell>
          <cell r="Q2811" t="str">
            <v>-</v>
          </cell>
          <cell r="R2811" t="str">
            <v>-</v>
          </cell>
          <cell r="S2811" t="str">
            <v>-</v>
          </cell>
        </row>
        <row r="2812">
          <cell r="A2812" t="str">
            <v>2005</v>
          </cell>
          <cell r="B2812" t="str">
            <v xml:space="preserve">  JANUARY</v>
          </cell>
          <cell r="C2812" t="str">
            <v>-</v>
          </cell>
          <cell r="D2812" t="str">
            <v>-</v>
          </cell>
          <cell r="E2812" t="str">
            <v>-</v>
          </cell>
          <cell r="F2812" t="str">
            <v>-</v>
          </cell>
          <cell r="G2812" t="str">
            <v>-</v>
          </cell>
          <cell r="H2812" t="str">
            <v>-</v>
          </cell>
          <cell r="I2812">
            <v>0</v>
          </cell>
          <cell r="J2812">
            <v>0</v>
          </cell>
          <cell r="K2812">
            <v>0</v>
          </cell>
          <cell r="L2812" t="str">
            <v>-</v>
          </cell>
          <cell r="M2812" t="str">
            <v>-</v>
          </cell>
          <cell r="N2812" t="str">
            <v>-</v>
          </cell>
          <cell r="O2812" t="str">
            <v>-</v>
          </cell>
          <cell r="P2812" t="str">
            <v>-</v>
          </cell>
          <cell r="Q2812" t="str">
            <v>-</v>
          </cell>
          <cell r="R2812" t="str">
            <v>-</v>
          </cell>
          <cell r="S2812" t="str">
            <v>-</v>
          </cell>
        </row>
        <row r="2813">
          <cell r="B2813" t="str">
            <v xml:space="preserve">  FEBRUARY</v>
          </cell>
          <cell r="C2813" t="str">
            <v>-</v>
          </cell>
          <cell r="D2813" t="str">
            <v>-</v>
          </cell>
          <cell r="E2813" t="str">
            <v>-</v>
          </cell>
          <cell r="F2813" t="str">
            <v>-</v>
          </cell>
          <cell r="G2813" t="str">
            <v>-</v>
          </cell>
          <cell r="H2813" t="str">
            <v>-</v>
          </cell>
          <cell r="I2813">
            <v>0</v>
          </cell>
          <cell r="J2813">
            <v>0</v>
          </cell>
          <cell r="K2813">
            <v>0</v>
          </cell>
          <cell r="L2813" t="str">
            <v>-</v>
          </cell>
          <cell r="M2813" t="str">
            <v>-</v>
          </cell>
          <cell r="N2813" t="str">
            <v>-</v>
          </cell>
          <cell r="O2813" t="str">
            <v>-</v>
          </cell>
          <cell r="P2813" t="str">
            <v>-</v>
          </cell>
          <cell r="Q2813" t="str">
            <v>-</v>
          </cell>
          <cell r="R2813" t="str">
            <v>-</v>
          </cell>
          <cell r="S2813" t="str">
            <v>-</v>
          </cell>
        </row>
        <row r="2814">
          <cell r="B2814" t="str">
            <v xml:space="preserve">  MARCH</v>
          </cell>
          <cell r="C2814" t="str">
            <v>-</v>
          </cell>
          <cell r="D2814" t="str">
            <v>-</v>
          </cell>
          <cell r="E2814" t="str">
            <v>-</v>
          </cell>
          <cell r="F2814" t="str">
            <v>-</v>
          </cell>
          <cell r="G2814" t="str">
            <v>-</v>
          </cell>
          <cell r="H2814" t="str">
            <v>-</v>
          </cell>
          <cell r="I2814">
            <v>0</v>
          </cell>
          <cell r="J2814">
            <v>0</v>
          </cell>
          <cell r="K2814">
            <v>0</v>
          </cell>
          <cell r="L2814" t="str">
            <v>-</v>
          </cell>
          <cell r="M2814" t="str">
            <v>-</v>
          </cell>
          <cell r="N2814" t="str">
            <v>-</v>
          </cell>
          <cell r="O2814" t="str">
            <v>-</v>
          </cell>
          <cell r="P2814" t="str">
            <v>-</v>
          </cell>
          <cell r="Q2814" t="str">
            <v>-</v>
          </cell>
          <cell r="R2814" t="str">
            <v>-</v>
          </cell>
          <cell r="S2814" t="str">
            <v>-</v>
          </cell>
        </row>
        <row r="2815">
          <cell r="B2815" t="str">
            <v xml:space="preserve">  APRIL</v>
          </cell>
          <cell r="C2815" t="str">
            <v>-</v>
          </cell>
          <cell r="D2815" t="str">
            <v>-</v>
          </cell>
          <cell r="E2815" t="str">
            <v>-</v>
          </cell>
          <cell r="F2815" t="str">
            <v>-</v>
          </cell>
          <cell r="G2815" t="str">
            <v>-</v>
          </cell>
          <cell r="H2815" t="str">
            <v>-</v>
          </cell>
          <cell r="I2815">
            <v>0</v>
          </cell>
          <cell r="J2815">
            <v>0</v>
          </cell>
          <cell r="K2815">
            <v>0</v>
          </cell>
          <cell r="L2815" t="str">
            <v>-</v>
          </cell>
          <cell r="M2815" t="str">
            <v>-</v>
          </cell>
          <cell r="N2815" t="str">
            <v>-</v>
          </cell>
          <cell r="O2815" t="str">
            <v>-</v>
          </cell>
          <cell r="P2815" t="str">
            <v>-</v>
          </cell>
          <cell r="Q2815" t="str">
            <v>-</v>
          </cell>
          <cell r="R2815" t="str">
            <v>-</v>
          </cell>
          <cell r="S2815" t="str">
            <v>-</v>
          </cell>
        </row>
        <row r="2816">
          <cell r="B2816" t="str">
            <v xml:space="preserve">  MAY</v>
          </cell>
          <cell r="C2816" t="str">
            <v>-</v>
          </cell>
          <cell r="D2816" t="str">
            <v>-</v>
          </cell>
          <cell r="E2816" t="str">
            <v>-</v>
          </cell>
          <cell r="F2816" t="str">
            <v>-</v>
          </cell>
          <cell r="G2816" t="str">
            <v>-</v>
          </cell>
          <cell r="H2816" t="str">
            <v>-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 t="str">
            <v>-</v>
          </cell>
          <cell r="N2816" t="str">
            <v>-</v>
          </cell>
          <cell r="O2816" t="str">
            <v>-</v>
          </cell>
          <cell r="P2816" t="str">
            <v>-</v>
          </cell>
          <cell r="Q2816" t="str">
            <v>-</v>
          </cell>
          <cell r="R2816" t="str">
            <v>-</v>
          </cell>
          <cell r="S2816" t="str">
            <v>-</v>
          </cell>
        </row>
        <row r="2817">
          <cell r="B2817" t="str">
            <v xml:space="preserve">  JUNE</v>
          </cell>
          <cell r="C2817" t="str">
            <v>-</v>
          </cell>
          <cell r="D2817">
            <v>121.75</v>
          </cell>
          <cell r="E2817">
            <v>323</v>
          </cell>
          <cell r="F2817">
            <v>491</v>
          </cell>
          <cell r="G2817">
            <v>2100</v>
          </cell>
          <cell r="H2817">
            <v>441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575248</v>
          </cell>
          <cell r="O2817">
            <v>1.1094815438604257</v>
          </cell>
          <cell r="P2817">
            <v>638227.03914262215</v>
          </cell>
          <cell r="Q2817">
            <v>0</v>
          </cell>
          <cell r="R2817">
            <v>0</v>
          </cell>
          <cell r="S2817">
            <v>0</v>
          </cell>
        </row>
        <row r="2818">
          <cell r="B2818" t="str">
            <v xml:space="preserve">  JULY</v>
          </cell>
          <cell r="C2818" t="str">
            <v>-</v>
          </cell>
          <cell r="D2818">
            <v>122.55</v>
          </cell>
          <cell r="E2818">
            <v>325</v>
          </cell>
          <cell r="F2818">
            <v>491</v>
          </cell>
          <cell r="G2818">
            <v>2100</v>
          </cell>
          <cell r="H2818">
            <v>449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575248</v>
          </cell>
          <cell r="O2818">
            <v>1.1182784835890427</v>
          </cell>
          <cell r="P2818">
            <v>643287.46112762962</v>
          </cell>
          <cell r="Q2818">
            <v>0</v>
          </cell>
          <cell r="R2818">
            <v>0</v>
          </cell>
          <cell r="S2818">
            <v>0</v>
          </cell>
        </row>
        <row r="2819">
          <cell r="B2819" t="str">
            <v xml:space="preserve">  AUGUST</v>
          </cell>
          <cell r="C2819" t="str">
            <v>-</v>
          </cell>
          <cell r="D2819">
            <v>122.49</v>
          </cell>
          <cell r="E2819">
            <v>326</v>
          </cell>
          <cell r="F2819">
            <v>493</v>
          </cell>
          <cell r="G2819">
            <v>2100</v>
          </cell>
          <cell r="H2819">
            <v>452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575248</v>
          </cell>
          <cell r="O2819">
            <v>1.1771149772392007</v>
          </cell>
          <cell r="P2819">
            <v>677133.03642689565</v>
          </cell>
          <cell r="Q2819">
            <v>0</v>
          </cell>
          <cell r="R2819">
            <v>0</v>
          </cell>
          <cell r="S2819">
            <v>0</v>
          </cell>
        </row>
        <row r="2820">
          <cell r="B2820" t="str">
            <v xml:space="preserve">  SEPTEMBER</v>
          </cell>
          <cell r="C2820" t="str">
            <v>-</v>
          </cell>
          <cell r="D2820">
            <v>123.27</v>
          </cell>
          <cell r="E2820">
            <v>330</v>
          </cell>
          <cell r="F2820">
            <v>495</v>
          </cell>
          <cell r="G2820">
            <v>2100</v>
          </cell>
          <cell r="H2820">
            <v>462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575248</v>
          </cell>
          <cell r="O2820">
            <v>1.1904050641317723</v>
          </cell>
          <cell r="P2820">
            <v>684778.13233167375</v>
          </cell>
          <cell r="Q2820">
            <v>0</v>
          </cell>
          <cell r="R2820">
            <v>0</v>
          </cell>
          <cell r="S2820">
            <v>0</v>
          </cell>
        </row>
        <row r="2821">
          <cell r="B2821" t="str">
            <v xml:space="preserve">  OCTOBER</v>
          </cell>
          <cell r="C2821" t="str">
            <v>-</v>
          </cell>
          <cell r="D2821">
            <v>139.13999999999999</v>
          </cell>
          <cell r="E2821">
            <v>376</v>
          </cell>
          <cell r="F2821">
            <v>511</v>
          </cell>
          <cell r="G2821">
            <v>4300</v>
          </cell>
          <cell r="H2821">
            <v>500</v>
          </cell>
          <cell r="I2821">
            <v>0</v>
          </cell>
          <cell r="J2821">
            <v>0</v>
          </cell>
          <cell r="K2821">
            <v>23.22</v>
          </cell>
          <cell r="L2821">
            <v>23.22</v>
          </cell>
          <cell r="M2821">
            <v>23.22</v>
          </cell>
          <cell r="N2821">
            <v>575248</v>
          </cell>
          <cell r="O2821">
            <v>1.2944780696333491</v>
          </cell>
          <cell r="P2821">
            <v>744645.92060044478</v>
          </cell>
          <cell r="Q2821">
            <v>13357258.559999999</v>
          </cell>
          <cell r="R2821">
            <v>17290678.276342329</v>
          </cell>
          <cell r="S2821">
            <v>3933419.71634233</v>
          </cell>
        </row>
        <row r="2822">
          <cell r="B2822" t="str">
            <v xml:space="preserve">  NOVEMBER</v>
          </cell>
          <cell r="C2822" t="str">
            <v>-</v>
          </cell>
          <cell r="D2822">
            <v>140.15</v>
          </cell>
          <cell r="E2822">
            <v>393</v>
          </cell>
          <cell r="F2822">
            <v>511</v>
          </cell>
          <cell r="G2822">
            <v>4300</v>
          </cell>
          <cell r="H2822">
            <v>510</v>
          </cell>
          <cell r="I2822">
            <v>0</v>
          </cell>
          <cell r="J2822">
            <v>0</v>
          </cell>
          <cell r="K2822">
            <v>87.83</v>
          </cell>
          <cell r="L2822">
            <v>64.61</v>
          </cell>
          <cell r="M2822">
            <v>64.61</v>
          </cell>
          <cell r="N2822">
            <v>575248</v>
          </cell>
          <cell r="O2822">
            <v>1.3256631315637528</v>
          </cell>
          <cell r="P2822">
            <v>762585.06510578573</v>
          </cell>
          <cell r="Q2822">
            <v>37166773.280000001</v>
          </cell>
          <cell r="R2822">
            <v>49270621.056484818</v>
          </cell>
          <cell r="S2822">
            <v>12103847.776484817</v>
          </cell>
        </row>
        <row r="2823">
          <cell r="B2823" t="str">
            <v xml:space="preserve">  DECEMBER</v>
          </cell>
          <cell r="C2823" t="str">
            <v>-</v>
          </cell>
          <cell r="D2823">
            <v>140.32</v>
          </cell>
          <cell r="E2823">
            <v>393</v>
          </cell>
          <cell r="F2823">
            <v>511</v>
          </cell>
          <cell r="G2823">
            <v>4300</v>
          </cell>
          <cell r="H2823">
            <v>510</v>
          </cell>
          <cell r="I2823">
            <v>0</v>
          </cell>
          <cell r="J2823">
            <v>0</v>
          </cell>
          <cell r="K2823">
            <v>87.83</v>
          </cell>
          <cell r="L2823">
            <v>0</v>
          </cell>
          <cell r="M2823">
            <v>0</v>
          </cell>
          <cell r="N2823">
            <v>575248</v>
          </cell>
          <cell r="O2823">
            <v>1.3258167969348094</v>
          </cell>
          <cell r="P2823">
            <v>762673.46080315521</v>
          </cell>
          <cell r="Q2823">
            <v>0</v>
          </cell>
          <cell r="R2823">
            <v>0</v>
          </cell>
          <cell r="S2823">
            <v>0</v>
          </cell>
        </row>
        <row r="2824">
          <cell r="A2824" t="str">
            <v>2006</v>
          </cell>
          <cell r="B2824" t="str">
            <v xml:space="preserve">  JANUARY</v>
          </cell>
          <cell r="C2824" t="str">
            <v>-</v>
          </cell>
          <cell r="D2824" t="str">
            <v>-</v>
          </cell>
          <cell r="E2824" t="str">
            <v>-</v>
          </cell>
          <cell r="F2824" t="str">
            <v>-</v>
          </cell>
          <cell r="G2824" t="str">
            <v>-</v>
          </cell>
          <cell r="H2824" t="str">
            <v>-</v>
          </cell>
          <cell r="I2824">
            <v>0</v>
          </cell>
          <cell r="J2824">
            <v>0</v>
          </cell>
          <cell r="K2824">
            <v>87.83</v>
          </cell>
          <cell r="L2824" t="str">
            <v>-</v>
          </cell>
          <cell r="M2824" t="str">
            <v>-</v>
          </cell>
          <cell r="N2824">
            <v>575248</v>
          </cell>
          <cell r="O2824">
            <v>0.3</v>
          </cell>
          <cell r="P2824">
            <v>172574.4</v>
          </cell>
          <cell r="Q2824">
            <v>0</v>
          </cell>
          <cell r="R2824">
            <v>0</v>
          </cell>
          <cell r="S2824">
            <v>0</v>
          </cell>
        </row>
        <row r="2825">
          <cell r="B2825" t="str">
            <v xml:space="preserve">  FEBRUARY</v>
          </cell>
          <cell r="C2825" t="str">
            <v>-</v>
          </cell>
          <cell r="D2825" t="str">
            <v>-</v>
          </cell>
          <cell r="E2825" t="str">
            <v>-</v>
          </cell>
          <cell r="F2825" t="str">
            <v>-</v>
          </cell>
          <cell r="G2825" t="str">
            <v>-</v>
          </cell>
          <cell r="H2825" t="str">
            <v>-</v>
          </cell>
          <cell r="I2825">
            <v>0</v>
          </cell>
          <cell r="J2825">
            <v>0</v>
          </cell>
          <cell r="K2825">
            <v>87.83</v>
          </cell>
          <cell r="L2825" t="str">
            <v>-</v>
          </cell>
          <cell r="M2825" t="str">
            <v>-</v>
          </cell>
          <cell r="N2825">
            <v>575248</v>
          </cell>
          <cell r="O2825">
            <v>0.3</v>
          </cell>
          <cell r="P2825">
            <v>172574.4</v>
          </cell>
          <cell r="Q2825">
            <v>0</v>
          </cell>
          <cell r="R2825">
            <v>0</v>
          </cell>
          <cell r="S2825">
            <v>0</v>
          </cell>
        </row>
        <row r="2826">
          <cell r="B2826" t="str">
            <v xml:space="preserve">  MARCH</v>
          </cell>
          <cell r="C2826" t="str">
            <v>-</v>
          </cell>
          <cell r="D2826" t="str">
            <v>-</v>
          </cell>
          <cell r="E2826" t="str">
            <v>-</v>
          </cell>
          <cell r="F2826" t="str">
            <v>-</v>
          </cell>
          <cell r="G2826" t="str">
            <v>-</v>
          </cell>
          <cell r="H2826" t="str">
            <v>-</v>
          </cell>
          <cell r="I2826">
            <v>0</v>
          </cell>
          <cell r="J2826">
            <v>0</v>
          </cell>
          <cell r="K2826">
            <v>87.83</v>
          </cell>
          <cell r="L2826" t="str">
            <v>-</v>
          </cell>
          <cell r="M2826" t="str">
            <v>-</v>
          </cell>
          <cell r="N2826">
            <v>575248</v>
          </cell>
          <cell r="O2826">
            <v>0.3</v>
          </cell>
          <cell r="P2826">
            <v>172574.4</v>
          </cell>
          <cell r="Q2826">
            <v>0</v>
          </cell>
          <cell r="R2826">
            <v>0</v>
          </cell>
          <cell r="S2826">
            <v>0</v>
          </cell>
        </row>
        <row r="2827">
          <cell r="B2827" t="str">
            <v xml:space="preserve">  APRIL</v>
          </cell>
          <cell r="C2827" t="str">
            <v>-</v>
          </cell>
          <cell r="D2827" t="str">
            <v>-</v>
          </cell>
          <cell r="E2827" t="str">
            <v>-</v>
          </cell>
          <cell r="F2827" t="str">
            <v>-</v>
          </cell>
          <cell r="G2827" t="str">
            <v>-</v>
          </cell>
          <cell r="H2827" t="str">
            <v>-</v>
          </cell>
          <cell r="I2827">
            <v>0</v>
          </cell>
          <cell r="J2827">
            <v>0</v>
          </cell>
          <cell r="K2827">
            <v>87.83</v>
          </cell>
          <cell r="L2827" t="str">
            <v>-</v>
          </cell>
          <cell r="M2827" t="str">
            <v>-</v>
          </cell>
          <cell r="N2827">
            <v>575248</v>
          </cell>
          <cell r="O2827">
            <v>0.3</v>
          </cell>
          <cell r="P2827">
            <v>172574.4</v>
          </cell>
          <cell r="Q2827">
            <v>0</v>
          </cell>
          <cell r="R2827">
            <v>0</v>
          </cell>
          <cell r="S2827">
            <v>0</v>
          </cell>
        </row>
        <row r="2828">
          <cell r="B2828" t="str">
            <v xml:space="preserve">  MAY</v>
          </cell>
          <cell r="C2828" t="str">
            <v>-</v>
          </cell>
          <cell r="D2828" t="str">
            <v>-</v>
          </cell>
          <cell r="E2828" t="str">
            <v>-</v>
          </cell>
          <cell r="F2828" t="str">
            <v>-</v>
          </cell>
          <cell r="G2828" t="str">
            <v>-</v>
          </cell>
          <cell r="H2828" t="str">
            <v>-</v>
          </cell>
          <cell r="I2828">
            <v>0</v>
          </cell>
          <cell r="J2828">
            <v>0</v>
          </cell>
          <cell r="K2828">
            <v>87.83</v>
          </cell>
          <cell r="L2828" t="str">
            <v>-</v>
          </cell>
          <cell r="M2828" t="str">
            <v>-</v>
          </cell>
          <cell r="N2828">
            <v>575248</v>
          </cell>
          <cell r="O2828">
            <v>0.3</v>
          </cell>
          <cell r="P2828">
            <v>172574.4</v>
          </cell>
          <cell r="Q2828">
            <v>0</v>
          </cell>
          <cell r="R2828">
            <v>0</v>
          </cell>
          <cell r="S2828">
            <v>0</v>
          </cell>
        </row>
        <row r="2829">
          <cell r="B2829" t="str">
            <v xml:space="preserve">  JUNE</v>
          </cell>
          <cell r="C2829" t="str">
            <v>-</v>
          </cell>
          <cell r="D2829" t="str">
            <v>-</v>
          </cell>
          <cell r="E2829" t="str">
            <v>-</v>
          </cell>
          <cell r="F2829" t="str">
            <v>-</v>
          </cell>
          <cell r="G2829" t="str">
            <v>-</v>
          </cell>
          <cell r="H2829" t="str">
            <v>-</v>
          </cell>
          <cell r="I2829">
            <v>0</v>
          </cell>
          <cell r="J2829">
            <v>0</v>
          </cell>
          <cell r="K2829">
            <v>87.83</v>
          </cell>
          <cell r="L2829" t="str">
            <v>-</v>
          </cell>
          <cell r="M2829" t="str">
            <v>-</v>
          </cell>
          <cell r="N2829">
            <v>575248</v>
          </cell>
          <cell r="O2829">
            <v>0.3</v>
          </cell>
          <cell r="P2829">
            <v>172574.4</v>
          </cell>
          <cell r="Q2829">
            <v>0</v>
          </cell>
          <cell r="R2829">
            <v>0</v>
          </cell>
          <cell r="S2829">
            <v>0</v>
          </cell>
        </row>
        <row r="2830">
          <cell r="B2830" t="str">
            <v xml:space="preserve">  JULY</v>
          </cell>
          <cell r="C2830" t="str">
            <v>-</v>
          </cell>
          <cell r="D2830" t="str">
            <v>-</v>
          </cell>
          <cell r="E2830" t="str">
            <v>-</v>
          </cell>
          <cell r="F2830" t="str">
            <v>-</v>
          </cell>
          <cell r="G2830" t="str">
            <v>-</v>
          </cell>
          <cell r="H2830" t="str">
            <v>-</v>
          </cell>
          <cell r="I2830">
            <v>0</v>
          </cell>
          <cell r="J2830">
            <v>0</v>
          </cell>
          <cell r="K2830">
            <v>87.83</v>
          </cell>
          <cell r="L2830" t="str">
            <v>-</v>
          </cell>
          <cell r="M2830" t="str">
            <v>-</v>
          </cell>
          <cell r="N2830">
            <v>575248</v>
          </cell>
          <cell r="O2830">
            <v>0.3</v>
          </cell>
          <cell r="P2830">
            <v>172574.4</v>
          </cell>
          <cell r="Q2830">
            <v>0</v>
          </cell>
          <cell r="R2830">
            <v>0</v>
          </cell>
          <cell r="S2830">
            <v>0</v>
          </cell>
        </row>
        <row r="2831">
          <cell r="B2831" t="str">
            <v xml:space="preserve">  AUGUST</v>
          </cell>
          <cell r="C2831" t="str">
            <v>-</v>
          </cell>
          <cell r="D2831" t="str">
            <v>-</v>
          </cell>
          <cell r="E2831" t="str">
            <v>-</v>
          </cell>
          <cell r="F2831" t="str">
            <v>-</v>
          </cell>
          <cell r="G2831" t="str">
            <v>-</v>
          </cell>
          <cell r="H2831" t="str">
            <v>-</v>
          </cell>
          <cell r="I2831">
            <v>0</v>
          </cell>
          <cell r="J2831">
            <v>0</v>
          </cell>
          <cell r="K2831">
            <v>87.83</v>
          </cell>
          <cell r="L2831" t="str">
            <v>-</v>
          </cell>
          <cell r="M2831" t="str">
            <v>-</v>
          </cell>
          <cell r="N2831">
            <v>575248</v>
          </cell>
          <cell r="O2831">
            <v>0.3</v>
          </cell>
          <cell r="P2831">
            <v>172574.4</v>
          </cell>
          <cell r="Q2831">
            <v>0</v>
          </cell>
          <cell r="R2831">
            <v>0</v>
          </cell>
          <cell r="S2831">
            <v>0</v>
          </cell>
        </row>
        <row r="2832">
          <cell r="B2832" t="str">
            <v xml:space="preserve">  SEPTEMBER</v>
          </cell>
          <cell r="C2832" t="str">
            <v>-</v>
          </cell>
          <cell r="D2832" t="str">
            <v>-</v>
          </cell>
          <cell r="E2832" t="str">
            <v>-</v>
          </cell>
          <cell r="F2832" t="str">
            <v>-</v>
          </cell>
          <cell r="G2832" t="str">
            <v>-</v>
          </cell>
          <cell r="H2832" t="str">
            <v>-</v>
          </cell>
          <cell r="I2832">
            <v>0</v>
          </cell>
          <cell r="J2832">
            <v>0</v>
          </cell>
          <cell r="K2832">
            <v>87.83</v>
          </cell>
          <cell r="L2832" t="str">
            <v>-</v>
          </cell>
          <cell r="M2832" t="str">
            <v>-</v>
          </cell>
          <cell r="N2832">
            <v>575248</v>
          </cell>
          <cell r="O2832">
            <v>0.3</v>
          </cell>
          <cell r="P2832">
            <v>172574.4</v>
          </cell>
          <cell r="Q2832">
            <v>0</v>
          </cell>
          <cell r="R2832">
            <v>0</v>
          </cell>
          <cell r="S2832">
            <v>0</v>
          </cell>
        </row>
        <row r="2833">
          <cell r="B2833" t="str">
            <v xml:space="preserve">  OCTOBER</v>
          </cell>
          <cell r="C2833" t="str">
            <v>-</v>
          </cell>
          <cell r="D2833" t="str">
            <v>-</v>
          </cell>
          <cell r="E2833" t="str">
            <v>-</v>
          </cell>
          <cell r="F2833" t="str">
            <v>-</v>
          </cell>
          <cell r="G2833" t="str">
            <v>-</v>
          </cell>
          <cell r="H2833" t="str">
            <v>-</v>
          </cell>
          <cell r="I2833">
            <v>0</v>
          </cell>
          <cell r="J2833">
            <v>0</v>
          </cell>
          <cell r="K2833">
            <v>87.83</v>
          </cell>
          <cell r="L2833" t="str">
            <v>-</v>
          </cell>
          <cell r="M2833" t="str">
            <v>-</v>
          </cell>
          <cell r="N2833">
            <v>575248</v>
          </cell>
          <cell r="O2833">
            <v>0.3</v>
          </cell>
          <cell r="P2833">
            <v>172574.4</v>
          </cell>
          <cell r="Q2833">
            <v>0</v>
          </cell>
          <cell r="R2833">
            <v>0</v>
          </cell>
          <cell r="S2833">
            <v>0</v>
          </cell>
        </row>
        <row r="2834">
          <cell r="B2834" t="str">
            <v xml:space="preserve">  NOVEMBER</v>
          </cell>
          <cell r="C2834" t="str">
            <v>-</v>
          </cell>
          <cell r="D2834" t="str">
            <v>-</v>
          </cell>
          <cell r="E2834" t="str">
            <v>-</v>
          </cell>
          <cell r="F2834" t="str">
            <v>-</v>
          </cell>
          <cell r="G2834" t="str">
            <v>-</v>
          </cell>
          <cell r="H2834" t="str">
            <v>-</v>
          </cell>
          <cell r="I2834">
            <v>0</v>
          </cell>
          <cell r="J2834">
            <v>0</v>
          </cell>
          <cell r="K2834">
            <v>87.83</v>
          </cell>
          <cell r="L2834" t="str">
            <v>-</v>
          </cell>
          <cell r="M2834" t="str">
            <v>-</v>
          </cell>
          <cell r="N2834">
            <v>575248</v>
          </cell>
          <cell r="O2834">
            <v>0.3</v>
          </cell>
          <cell r="P2834">
            <v>172574.4</v>
          </cell>
          <cell r="Q2834">
            <v>0</v>
          </cell>
          <cell r="R2834">
            <v>0</v>
          </cell>
          <cell r="S2834">
            <v>0</v>
          </cell>
        </row>
        <row r="2836">
          <cell r="A2836" t="str">
            <v xml:space="preserve"> </v>
          </cell>
          <cell r="B2836" t="str">
            <v>T O T A L</v>
          </cell>
          <cell r="C2836" t="str">
            <v>Pay Item</v>
          </cell>
          <cell r="E2836" t="str">
            <v>:</v>
          </cell>
          <cell r="F2836" t="str">
            <v>IV-2-A-3</v>
          </cell>
          <cell r="J2836">
            <v>0</v>
          </cell>
          <cell r="K2836" t="str">
            <v>-</v>
          </cell>
          <cell r="L2836">
            <v>87.83</v>
          </cell>
          <cell r="M2836">
            <v>87.83</v>
          </cell>
          <cell r="O2836" t="str">
            <v>-</v>
          </cell>
          <cell r="Q2836">
            <v>50524031.840000004</v>
          </cell>
          <cell r="R2836">
            <v>66561299.332827151</v>
          </cell>
          <cell r="S2836">
            <v>16037267.492827147</v>
          </cell>
        </row>
        <row r="2838">
          <cell r="A2838" t="str">
            <v xml:space="preserve">   L : Labour</v>
          </cell>
          <cell r="E2838" t="str">
            <v xml:space="preserve">    C : Cement</v>
          </cell>
          <cell r="J2838" t="str">
            <v xml:space="preserve">    S : Steel</v>
          </cell>
          <cell r="N2838" t="str">
            <v xml:space="preserve">    F : Fuel</v>
          </cell>
          <cell r="R2838" t="str">
            <v xml:space="preserve">    M : Material</v>
          </cell>
        </row>
        <row r="2839">
          <cell r="A2839" t="str">
            <v xml:space="preserve">   Economic Indicators Table 1.3</v>
          </cell>
          <cell r="E2839" t="str">
            <v xml:space="preserve">         Economic Indicators Table 1.11</v>
          </cell>
          <cell r="J2839" t="str">
            <v xml:space="preserve">         Economic Indicators Table 1.11</v>
          </cell>
          <cell r="N2839" t="str">
            <v xml:space="preserve">         "Official Diesel Oil Selling Price"</v>
          </cell>
          <cell r="R2839" t="str">
            <v xml:space="preserve">         Economic Indicators Table 1.15</v>
          </cell>
        </row>
        <row r="2840">
          <cell r="A2840" t="str">
            <v xml:space="preserve">   Consumer Price Indices for 43 Cities &amp; Changes</v>
          </cell>
          <cell r="E2840" t="str">
            <v xml:space="preserve">         Wholesale Price Indices of Manufacturing Commodities</v>
          </cell>
          <cell r="J2840" t="str">
            <v xml:space="preserve">         Wholesale Price Indices of Manufacturing Commodities</v>
          </cell>
          <cell r="N2840" t="str">
            <v xml:space="preserve">         Actual cost of high speed diesel</v>
          </cell>
          <cell r="R2840" t="str">
            <v xml:space="preserve">         Wholesale Price Indices of Construction Materials</v>
          </cell>
        </row>
        <row r="2841">
          <cell r="A2841" t="str">
            <v xml:space="preserve">   Sub-Sector General Index for Bandar Lampung</v>
          </cell>
          <cell r="E2841" t="str">
            <v xml:space="preserve">         Sub-Sector 17, Non Metallic Mineral Products</v>
          </cell>
          <cell r="J2841" t="str">
            <v xml:space="preserve">         Sub-Sector 19, Iron and Steel Products</v>
          </cell>
          <cell r="N2841" t="str">
            <v xml:space="preserve">         Estabilished by Pertamina Oil Company</v>
          </cell>
          <cell r="R2841" t="str">
            <v xml:space="preserve">         Sub-Sector 2, Public Works in Agriculture</v>
          </cell>
        </row>
        <row r="2843">
          <cell r="A2843" t="str">
            <v>Pn  =  A +  L(Ln/Lo) + C(Cn/Co) + S(Sn/So) + F(Fn/Fo) + M(Mn/Mo)</v>
          </cell>
        </row>
        <row r="2844">
          <cell r="A2844" t="str">
            <v>CALCULATION OF ESCALATION PAYMENT</v>
          </cell>
        </row>
        <row r="2845">
          <cell r="A2845" t="str">
            <v>CONTRACT PACKAGE</v>
          </cell>
          <cell r="C2845" t="str">
            <v>:</v>
          </cell>
          <cell r="D2845" t="str">
            <v>WAY CURUP IRRIGATION SUB-PROJECT PTSL-II</v>
          </cell>
          <cell r="Q2845" t="str">
            <v>CONTRACTOR</v>
          </cell>
          <cell r="R2845" t="str">
            <v>:     PT. ADHI KARYA (Persero) Tbk</v>
          </cell>
        </row>
        <row r="2846">
          <cell r="A2846" t="str">
            <v>CONTRACT NO. / DATE</v>
          </cell>
          <cell r="C2846" t="str">
            <v>:</v>
          </cell>
          <cell r="D2846" t="str">
            <v>HK.02.07-Ag.0801/WILIII/01 ,  Date : May 14th, 2004</v>
          </cell>
          <cell r="Q2846" t="str">
            <v>CONSULTANT</v>
          </cell>
          <cell r="R2846" t="str">
            <v>:     NIPPON KOEI (In Associated)</v>
          </cell>
        </row>
        <row r="2848">
          <cell r="A2848" t="str">
            <v xml:space="preserve"> PAY ITEM</v>
          </cell>
          <cell r="C2848" t="str">
            <v>:</v>
          </cell>
          <cell r="D2848" t="str">
            <v>IV-2-A-4</v>
          </cell>
          <cell r="I2848" t="str">
            <v xml:space="preserve"> DESCRIPTION :</v>
          </cell>
          <cell r="J2848" t="str">
            <v>Concrete type - C</v>
          </cell>
          <cell r="M2848" t="str">
            <v>QUANTITIES</v>
          </cell>
          <cell r="N2848" t="str">
            <v>ORIGINAL</v>
          </cell>
          <cell r="P2848" t="str">
            <v>CURRENT</v>
          </cell>
          <cell r="Q2848" t="str">
            <v>ORIGINAL</v>
          </cell>
          <cell r="R2848" t="str">
            <v>CURRENT</v>
          </cell>
        </row>
        <row r="2849">
          <cell r="A2849" t="str">
            <v xml:space="preserve"> COMPONENT</v>
          </cell>
          <cell r="C2849" t="str">
            <v>A</v>
          </cell>
          <cell r="D2849" t="str">
            <v>L</v>
          </cell>
          <cell r="E2849" t="str">
            <v>C</v>
          </cell>
          <cell r="F2849" t="str">
            <v>S</v>
          </cell>
          <cell r="G2849" t="str">
            <v>F</v>
          </cell>
          <cell r="H2849" t="str">
            <v>M</v>
          </cell>
          <cell r="I2849" t="str">
            <v xml:space="preserve"> QUANTITIES   :</v>
          </cell>
          <cell r="J2849">
            <v>3.03</v>
          </cell>
          <cell r="K2849" t="str">
            <v>cu.m</v>
          </cell>
          <cell r="M2849" t="str">
            <v>FOR</v>
          </cell>
          <cell r="N2849" t="str">
            <v>UNIT PRICE</v>
          </cell>
          <cell r="O2849" t="str">
            <v>FACTOR</v>
          </cell>
          <cell r="P2849" t="str">
            <v>UNIT PRICE</v>
          </cell>
          <cell r="Q2849" t="str">
            <v>AMOUNT</v>
          </cell>
          <cell r="R2849" t="str">
            <v>AMOUNT</v>
          </cell>
          <cell r="S2849" t="str">
            <v>PRICE ESCALATION</v>
          </cell>
        </row>
        <row r="2850">
          <cell r="A2850" t="str">
            <v xml:space="preserve"> COST FACTOR</v>
          </cell>
          <cell r="C2850">
            <v>0.25</v>
          </cell>
          <cell r="D2850">
            <v>0.15</v>
          </cell>
          <cell r="E2850" t="str">
            <v>-</v>
          </cell>
          <cell r="F2850" t="str">
            <v>-</v>
          </cell>
          <cell r="G2850" t="str">
            <v>-</v>
          </cell>
          <cell r="H2850">
            <v>0.6</v>
          </cell>
          <cell r="I2850" t="str">
            <v>SCHEDULE QUANTITIES</v>
          </cell>
          <cell r="K2850" t="str">
            <v>ACTUAL QUANTITIES (MC)</v>
          </cell>
          <cell r="M2850" t="str">
            <v>ESCALATION</v>
          </cell>
          <cell r="N2850" t="str">
            <v>Ho</v>
          </cell>
          <cell r="O2850" t="str">
            <v>Pn</v>
          </cell>
          <cell r="P2850" t="str">
            <v>Hn</v>
          </cell>
          <cell r="Q2850" t="str">
            <v>Io</v>
          </cell>
          <cell r="R2850" t="str">
            <v>In</v>
          </cell>
          <cell r="S2850" t="str">
            <v>PAYMENT</v>
          </cell>
        </row>
        <row r="2851">
          <cell r="A2851" t="str">
            <v xml:space="preserve"> ZERO INDEX / DEC 2002</v>
          </cell>
          <cell r="C2851" t="str">
            <v>-</v>
          </cell>
          <cell r="D2851">
            <v>110.63</v>
          </cell>
          <cell r="E2851">
            <v>294</v>
          </cell>
          <cell r="F2851">
            <v>345</v>
          </cell>
          <cell r="G2851">
            <v>1650</v>
          </cell>
          <cell r="H2851">
            <v>350</v>
          </cell>
          <cell r="I2851" t="str">
            <v>CUMULATIVE</v>
          </cell>
          <cell r="J2851" t="str">
            <v>MONTHLY</v>
          </cell>
          <cell r="K2851" t="str">
            <v>CUMULATIVE</v>
          </cell>
          <cell r="L2851" t="str">
            <v>MONTHLY</v>
          </cell>
          <cell r="M2851" t="str">
            <v>PAYMENT</v>
          </cell>
        </row>
        <row r="2852">
          <cell r="A2852">
            <v>1</v>
          </cell>
          <cell r="B2852">
            <v>2</v>
          </cell>
          <cell r="C2852">
            <v>3</v>
          </cell>
          <cell r="D2852">
            <v>4</v>
          </cell>
          <cell r="E2852">
            <v>5</v>
          </cell>
          <cell r="F2852">
            <v>6</v>
          </cell>
          <cell r="G2852">
            <v>7</v>
          </cell>
          <cell r="H2852">
            <v>8</v>
          </cell>
          <cell r="I2852">
            <v>9</v>
          </cell>
          <cell r="J2852">
            <v>10</v>
          </cell>
          <cell r="K2852">
            <v>11</v>
          </cell>
          <cell r="L2852">
            <v>12</v>
          </cell>
          <cell r="M2852">
            <v>13</v>
          </cell>
          <cell r="N2852">
            <v>14</v>
          </cell>
          <cell r="O2852">
            <v>15</v>
          </cell>
          <cell r="P2852" t="str">
            <v>16=14x15</v>
          </cell>
          <cell r="Q2852" t="str">
            <v>17=13x14</v>
          </cell>
          <cell r="R2852" t="str">
            <v>18=13x16</v>
          </cell>
          <cell r="S2852" t="str">
            <v>19=18-17</v>
          </cell>
        </row>
        <row r="2854">
          <cell r="A2854" t="str">
            <v>2004</v>
          </cell>
          <cell r="B2854" t="str">
            <v xml:space="preserve">  JUNE</v>
          </cell>
          <cell r="C2854" t="str">
            <v>-</v>
          </cell>
          <cell r="D2854" t="str">
            <v>-</v>
          </cell>
          <cell r="E2854" t="str">
            <v>-</v>
          </cell>
          <cell r="F2854" t="str">
            <v>-</v>
          </cell>
          <cell r="G2854" t="str">
            <v>-</v>
          </cell>
          <cell r="H2854" t="str">
            <v>-</v>
          </cell>
          <cell r="I2854">
            <v>0</v>
          </cell>
          <cell r="J2854">
            <v>0</v>
          </cell>
          <cell r="K2854" t="str">
            <v>-</v>
          </cell>
          <cell r="L2854" t="str">
            <v>-</v>
          </cell>
          <cell r="M2854" t="str">
            <v>-</v>
          </cell>
          <cell r="N2854" t="str">
            <v>-</v>
          </cell>
          <cell r="O2854" t="str">
            <v>-</v>
          </cell>
          <cell r="P2854" t="str">
            <v>-</v>
          </cell>
          <cell r="Q2854" t="str">
            <v>-</v>
          </cell>
          <cell r="R2854" t="str">
            <v>-</v>
          </cell>
          <cell r="S2854" t="str">
            <v>-</v>
          </cell>
        </row>
        <row r="2855">
          <cell r="B2855" t="str">
            <v xml:space="preserve">  JULY</v>
          </cell>
          <cell r="C2855" t="str">
            <v>-</v>
          </cell>
          <cell r="D2855" t="str">
            <v>-</v>
          </cell>
          <cell r="E2855" t="str">
            <v>-</v>
          </cell>
          <cell r="F2855" t="str">
            <v>-</v>
          </cell>
          <cell r="G2855" t="str">
            <v>-</v>
          </cell>
          <cell r="H2855" t="str">
            <v>-</v>
          </cell>
          <cell r="I2855">
            <v>0</v>
          </cell>
          <cell r="J2855">
            <v>0</v>
          </cell>
          <cell r="K2855">
            <v>0</v>
          </cell>
          <cell r="L2855" t="str">
            <v>-</v>
          </cell>
          <cell r="M2855" t="str">
            <v>-</v>
          </cell>
          <cell r="N2855" t="str">
            <v>-</v>
          </cell>
          <cell r="O2855" t="str">
            <v>-</v>
          </cell>
          <cell r="P2855" t="str">
            <v>-</v>
          </cell>
          <cell r="Q2855" t="str">
            <v>-</v>
          </cell>
          <cell r="R2855" t="str">
            <v>-</v>
          </cell>
          <cell r="S2855" t="str">
            <v>-</v>
          </cell>
        </row>
        <row r="2856">
          <cell r="B2856" t="str">
            <v xml:space="preserve">  AUGUST</v>
          </cell>
          <cell r="C2856" t="str">
            <v>-</v>
          </cell>
          <cell r="D2856" t="str">
            <v>-</v>
          </cell>
          <cell r="E2856" t="str">
            <v>-</v>
          </cell>
          <cell r="F2856" t="str">
            <v>-</v>
          </cell>
          <cell r="G2856" t="str">
            <v>-</v>
          </cell>
          <cell r="H2856" t="str">
            <v>-</v>
          </cell>
          <cell r="I2856">
            <v>0</v>
          </cell>
          <cell r="J2856">
            <v>0</v>
          </cell>
          <cell r="K2856">
            <v>0</v>
          </cell>
          <cell r="L2856" t="str">
            <v>-</v>
          </cell>
          <cell r="M2856" t="str">
            <v>-</v>
          </cell>
          <cell r="N2856" t="str">
            <v>-</v>
          </cell>
          <cell r="O2856" t="str">
            <v>-</v>
          </cell>
          <cell r="P2856" t="str">
            <v>-</v>
          </cell>
          <cell r="Q2856" t="str">
            <v>-</v>
          </cell>
          <cell r="R2856" t="str">
            <v>-</v>
          </cell>
          <cell r="S2856" t="str">
            <v>-</v>
          </cell>
        </row>
        <row r="2857">
          <cell r="B2857" t="str">
            <v xml:space="preserve">  SEPTEMBER</v>
          </cell>
          <cell r="C2857" t="str">
            <v>-</v>
          </cell>
          <cell r="D2857" t="str">
            <v>-</v>
          </cell>
          <cell r="E2857" t="str">
            <v>-</v>
          </cell>
          <cell r="F2857" t="str">
            <v>-</v>
          </cell>
          <cell r="G2857" t="str">
            <v>-</v>
          </cell>
          <cell r="H2857" t="str">
            <v>-</v>
          </cell>
          <cell r="I2857">
            <v>0</v>
          </cell>
          <cell r="J2857">
            <v>0</v>
          </cell>
          <cell r="K2857">
            <v>0</v>
          </cell>
          <cell r="L2857" t="str">
            <v>-</v>
          </cell>
          <cell r="M2857" t="str">
            <v>-</v>
          </cell>
          <cell r="N2857" t="str">
            <v>-</v>
          </cell>
          <cell r="O2857" t="str">
            <v>-</v>
          </cell>
          <cell r="P2857" t="str">
            <v>-</v>
          </cell>
          <cell r="Q2857" t="str">
            <v>-</v>
          </cell>
          <cell r="R2857" t="str">
            <v>-</v>
          </cell>
          <cell r="S2857" t="str">
            <v>-</v>
          </cell>
        </row>
        <row r="2858">
          <cell r="B2858" t="str">
            <v xml:space="preserve">  OCTOBER</v>
          </cell>
          <cell r="C2858" t="str">
            <v>-</v>
          </cell>
          <cell r="D2858" t="str">
            <v>-</v>
          </cell>
          <cell r="E2858" t="str">
            <v>-</v>
          </cell>
          <cell r="F2858" t="str">
            <v>-</v>
          </cell>
          <cell r="G2858" t="str">
            <v>-</v>
          </cell>
          <cell r="H2858" t="str">
            <v>-</v>
          </cell>
          <cell r="I2858">
            <v>0</v>
          </cell>
          <cell r="J2858">
            <v>0</v>
          </cell>
          <cell r="K2858">
            <v>0</v>
          </cell>
          <cell r="L2858" t="str">
            <v>-</v>
          </cell>
          <cell r="M2858" t="str">
            <v>-</v>
          </cell>
          <cell r="N2858" t="str">
            <v>-</v>
          </cell>
          <cell r="O2858" t="str">
            <v>-</v>
          </cell>
          <cell r="P2858" t="str">
            <v>-</v>
          </cell>
          <cell r="Q2858" t="str">
            <v>-</v>
          </cell>
          <cell r="R2858" t="str">
            <v>-</v>
          </cell>
          <cell r="S2858" t="str">
            <v>-</v>
          </cell>
        </row>
        <row r="2859">
          <cell r="B2859" t="str">
            <v xml:space="preserve">  NOVEMBER</v>
          </cell>
          <cell r="C2859" t="str">
            <v>-</v>
          </cell>
          <cell r="D2859" t="str">
            <v>-</v>
          </cell>
          <cell r="E2859" t="str">
            <v>-</v>
          </cell>
          <cell r="F2859" t="str">
            <v>-</v>
          </cell>
          <cell r="G2859" t="str">
            <v>-</v>
          </cell>
          <cell r="H2859" t="str">
            <v>-</v>
          </cell>
          <cell r="I2859">
            <v>0</v>
          </cell>
          <cell r="J2859">
            <v>0</v>
          </cell>
          <cell r="K2859">
            <v>0</v>
          </cell>
          <cell r="L2859" t="str">
            <v>-</v>
          </cell>
          <cell r="M2859" t="str">
            <v>-</v>
          </cell>
          <cell r="N2859" t="str">
            <v>-</v>
          </cell>
          <cell r="O2859" t="str">
            <v>-</v>
          </cell>
          <cell r="P2859" t="str">
            <v>-</v>
          </cell>
          <cell r="Q2859" t="str">
            <v>-</v>
          </cell>
          <cell r="R2859" t="str">
            <v>-</v>
          </cell>
          <cell r="S2859" t="str">
            <v>-</v>
          </cell>
        </row>
        <row r="2860">
          <cell r="B2860" t="str">
            <v xml:space="preserve">  DECEMBER</v>
          </cell>
          <cell r="C2860" t="str">
            <v>-</v>
          </cell>
          <cell r="D2860" t="str">
            <v>-</v>
          </cell>
          <cell r="E2860" t="str">
            <v>-</v>
          </cell>
          <cell r="F2860" t="str">
            <v>-</v>
          </cell>
          <cell r="G2860" t="str">
            <v>-</v>
          </cell>
          <cell r="H2860" t="str">
            <v>-</v>
          </cell>
          <cell r="I2860">
            <v>0</v>
          </cell>
          <cell r="J2860">
            <v>0</v>
          </cell>
          <cell r="K2860">
            <v>0</v>
          </cell>
          <cell r="L2860" t="str">
            <v>-</v>
          </cell>
          <cell r="M2860" t="str">
            <v>-</v>
          </cell>
          <cell r="N2860" t="str">
            <v>-</v>
          </cell>
          <cell r="O2860" t="str">
            <v>-</v>
          </cell>
          <cell r="P2860" t="str">
            <v>-</v>
          </cell>
          <cell r="Q2860" t="str">
            <v>-</v>
          </cell>
          <cell r="R2860" t="str">
            <v>-</v>
          </cell>
          <cell r="S2860" t="str">
            <v>-</v>
          </cell>
        </row>
        <row r="2861">
          <cell r="A2861" t="str">
            <v>2005</v>
          </cell>
          <cell r="B2861" t="str">
            <v xml:space="preserve">  JANUARY</v>
          </cell>
          <cell r="C2861" t="str">
            <v>-</v>
          </cell>
          <cell r="D2861" t="str">
            <v>-</v>
          </cell>
          <cell r="E2861" t="str">
            <v>-</v>
          </cell>
          <cell r="F2861" t="str">
            <v>-</v>
          </cell>
          <cell r="G2861" t="str">
            <v>-</v>
          </cell>
          <cell r="H2861" t="str">
            <v>-</v>
          </cell>
          <cell r="I2861">
            <v>0</v>
          </cell>
          <cell r="J2861">
            <v>0</v>
          </cell>
          <cell r="K2861">
            <v>0</v>
          </cell>
          <cell r="L2861" t="str">
            <v>-</v>
          </cell>
          <cell r="M2861" t="str">
            <v>-</v>
          </cell>
          <cell r="N2861" t="str">
            <v>-</v>
          </cell>
          <cell r="O2861" t="str">
            <v>-</v>
          </cell>
          <cell r="P2861" t="str">
            <v>-</v>
          </cell>
          <cell r="Q2861" t="str">
            <v>-</v>
          </cell>
          <cell r="R2861" t="str">
            <v>-</v>
          </cell>
          <cell r="S2861" t="str">
            <v>-</v>
          </cell>
        </row>
        <row r="2862">
          <cell r="B2862" t="str">
            <v xml:space="preserve">  FEBRUARY</v>
          </cell>
          <cell r="C2862" t="str">
            <v>-</v>
          </cell>
          <cell r="D2862" t="str">
            <v>-</v>
          </cell>
          <cell r="E2862" t="str">
            <v>-</v>
          </cell>
          <cell r="F2862" t="str">
            <v>-</v>
          </cell>
          <cell r="G2862" t="str">
            <v>-</v>
          </cell>
          <cell r="H2862" t="str">
            <v>-</v>
          </cell>
          <cell r="I2862">
            <v>0</v>
          </cell>
          <cell r="J2862">
            <v>0</v>
          </cell>
          <cell r="K2862">
            <v>0</v>
          </cell>
          <cell r="L2862" t="str">
            <v>-</v>
          </cell>
          <cell r="M2862" t="str">
            <v>-</v>
          </cell>
          <cell r="N2862" t="str">
            <v>-</v>
          </cell>
          <cell r="O2862" t="str">
            <v>-</v>
          </cell>
          <cell r="P2862" t="str">
            <v>-</v>
          </cell>
          <cell r="Q2862" t="str">
            <v>-</v>
          </cell>
          <cell r="R2862" t="str">
            <v>-</v>
          </cell>
          <cell r="S2862" t="str">
            <v>-</v>
          </cell>
        </row>
        <row r="2863">
          <cell r="B2863" t="str">
            <v xml:space="preserve">  MARCH</v>
          </cell>
          <cell r="C2863" t="str">
            <v>-</v>
          </cell>
          <cell r="D2863" t="str">
            <v>-</v>
          </cell>
          <cell r="E2863" t="str">
            <v>-</v>
          </cell>
          <cell r="F2863" t="str">
            <v>-</v>
          </cell>
          <cell r="G2863" t="str">
            <v>-</v>
          </cell>
          <cell r="H2863" t="str">
            <v>-</v>
          </cell>
          <cell r="I2863">
            <v>0</v>
          </cell>
          <cell r="J2863">
            <v>0</v>
          </cell>
          <cell r="K2863">
            <v>0</v>
          </cell>
          <cell r="L2863" t="str">
            <v>-</v>
          </cell>
          <cell r="M2863" t="str">
            <v>-</v>
          </cell>
          <cell r="N2863" t="str">
            <v>-</v>
          </cell>
          <cell r="O2863" t="str">
            <v>-</v>
          </cell>
          <cell r="P2863" t="str">
            <v>-</v>
          </cell>
          <cell r="Q2863" t="str">
            <v>-</v>
          </cell>
          <cell r="R2863" t="str">
            <v>-</v>
          </cell>
          <cell r="S2863" t="str">
            <v>-</v>
          </cell>
        </row>
        <row r="2864">
          <cell r="B2864" t="str">
            <v xml:space="preserve">  APRIL</v>
          </cell>
          <cell r="C2864" t="str">
            <v>-</v>
          </cell>
          <cell r="D2864" t="str">
            <v>-</v>
          </cell>
          <cell r="E2864" t="str">
            <v>-</v>
          </cell>
          <cell r="F2864" t="str">
            <v>-</v>
          </cell>
          <cell r="G2864" t="str">
            <v>-</v>
          </cell>
          <cell r="H2864" t="str">
            <v>-</v>
          </cell>
          <cell r="I2864">
            <v>0</v>
          </cell>
          <cell r="J2864">
            <v>0</v>
          </cell>
          <cell r="K2864">
            <v>0</v>
          </cell>
          <cell r="L2864" t="str">
            <v>-</v>
          </cell>
          <cell r="M2864" t="str">
            <v>-</v>
          </cell>
          <cell r="N2864" t="str">
            <v>-</v>
          </cell>
          <cell r="O2864" t="str">
            <v>-</v>
          </cell>
          <cell r="P2864" t="str">
            <v>-</v>
          </cell>
          <cell r="Q2864" t="str">
            <v>-</v>
          </cell>
          <cell r="R2864" t="str">
            <v>-</v>
          </cell>
          <cell r="S2864" t="str">
            <v>-</v>
          </cell>
        </row>
        <row r="2865">
          <cell r="B2865" t="str">
            <v xml:space="preserve">  MAY</v>
          </cell>
          <cell r="C2865" t="str">
            <v>-</v>
          </cell>
          <cell r="D2865" t="str">
            <v>-</v>
          </cell>
          <cell r="E2865" t="str">
            <v>-</v>
          </cell>
          <cell r="F2865" t="str">
            <v>-</v>
          </cell>
          <cell r="G2865" t="str">
            <v>-</v>
          </cell>
          <cell r="H2865" t="str">
            <v>-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 t="str">
            <v>-</v>
          </cell>
          <cell r="N2865" t="str">
            <v>-</v>
          </cell>
          <cell r="O2865" t="str">
            <v>-</v>
          </cell>
          <cell r="P2865" t="str">
            <v>-</v>
          </cell>
          <cell r="Q2865" t="str">
            <v>-</v>
          </cell>
          <cell r="R2865" t="str">
            <v>-</v>
          </cell>
          <cell r="S2865" t="str">
            <v>-</v>
          </cell>
        </row>
        <row r="2866">
          <cell r="B2866" t="str">
            <v xml:space="preserve">  JUNE</v>
          </cell>
          <cell r="C2866" t="str">
            <v>-</v>
          </cell>
          <cell r="D2866">
            <v>121.75</v>
          </cell>
          <cell r="E2866">
            <v>323</v>
          </cell>
          <cell r="F2866">
            <v>491</v>
          </cell>
          <cell r="G2866">
            <v>2100</v>
          </cell>
          <cell r="H2866">
            <v>441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514910</v>
          </cell>
          <cell r="O2866">
            <v>1.1710772846425019</v>
          </cell>
          <cell r="P2866">
            <v>602999.40463527071</v>
          </cell>
          <cell r="Q2866">
            <v>0</v>
          </cell>
          <cell r="R2866">
            <v>0</v>
          </cell>
          <cell r="S2866">
            <v>0</v>
          </cell>
        </row>
        <row r="2867">
          <cell r="B2867" t="str">
            <v xml:space="preserve">  JULY</v>
          </cell>
          <cell r="C2867" t="str">
            <v>-</v>
          </cell>
          <cell r="D2867">
            <v>122.55</v>
          </cell>
          <cell r="E2867">
            <v>325</v>
          </cell>
          <cell r="F2867">
            <v>491</v>
          </cell>
          <cell r="G2867">
            <v>2100</v>
          </cell>
          <cell r="H2867">
            <v>449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514910</v>
          </cell>
          <cell r="O2867">
            <v>1.1858762670936582</v>
          </cell>
          <cell r="P2867">
            <v>610619.54868919554</v>
          </cell>
          <cell r="Q2867">
            <v>0</v>
          </cell>
          <cell r="R2867">
            <v>0</v>
          </cell>
          <cell r="S2867">
            <v>0</v>
          </cell>
        </row>
        <row r="2868">
          <cell r="B2868" t="str">
            <v xml:space="preserve">  AUGUST</v>
          </cell>
          <cell r="C2868" t="str">
            <v>-</v>
          </cell>
          <cell r="D2868">
            <v>122.49</v>
          </cell>
          <cell r="E2868">
            <v>326</v>
          </cell>
          <cell r="F2868">
            <v>493</v>
          </cell>
          <cell r="G2868">
            <v>2100</v>
          </cell>
          <cell r="H2868">
            <v>452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514910</v>
          </cell>
          <cell r="O2868">
            <v>1.3570184011053574</v>
          </cell>
          <cell r="P2868">
            <v>698742.34491315961</v>
          </cell>
          <cell r="Q2868">
            <v>0</v>
          </cell>
          <cell r="R2868">
            <v>0</v>
          </cell>
          <cell r="S2868">
            <v>0</v>
          </cell>
        </row>
        <row r="2869">
          <cell r="B2869" t="str">
            <v xml:space="preserve">  SEPTEMBER</v>
          </cell>
          <cell r="C2869" t="str">
            <v>-</v>
          </cell>
          <cell r="D2869">
            <v>123.27</v>
          </cell>
          <cell r="E2869">
            <v>330</v>
          </cell>
          <cell r="F2869">
            <v>495</v>
          </cell>
          <cell r="G2869">
            <v>2100</v>
          </cell>
          <cell r="H2869">
            <v>462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514910</v>
          </cell>
          <cell r="O2869">
            <v>1.3762764168851125</v>
          </cell>
          <cell r="P2869">
            <v>708658.48981831328</v>
          </cell>
          <cell r="Q2869">
            <v>0</v>
          </cell>
          <cell r="R2869">
            <v>0</v>
          </cell>
          <cell r="S2869">
            <v>0</v>
          </cell>
        </row>
        <row r="2870">
          <cell r="B2870" t="str">
            <v xml:space="preserve">  OCTOBER</v>
          </cell>
          <cell r="C2870" t="str">
            <v>-</v>
          </cell>
          <cell r="D2870">
            <v>139.13999999999999</v>
          </cell>
          <cell r="E2870">
            <v>376</v>
          </cell>
          <cell r="F2870">
            <v>511</v>
          </cell>
          <cell r="G2870">
            <v>4300</v>
          </cell>
          <cell r="H2870">
            <v>500</v>
          </cell>
          <cell r="I2870">
            <v>0</v>
          </cell>
          <cell r="J2870">
            <v>0</v>
          </cell>
          <cell r="K2870">
            <v>3.03</v>
          </cell>
          <cell r="L2870">
            <v>3.03</v>
          </cell>
          <cell r="M2870">
            <v>3.03</v>
          </cell>
          <cell r="N2870">
            <v>514910</v>
          </cell>
          <cell r="O2870">
            <v>1.4844546170633128</v>
          </cell>
          <cell r="P2870">
            <v>764360.52687207039</v>
          </cell>
          <cell r="Q2870">
            <v>1560177.2999999998</v>
          </cell>
          <cell r="R2870">
            <v>2316012.3964223731</v>
          </cell>
          <cell r="S2870">
            <v>755835.09642237332</v>
          </cell>
        </row>
        <row r="2871">
          <cell r="B2871" t="str">
            <v xml:space="preserve">  NOVEMBER</v>
          </cell>
          <cell r="C2871" t="str">
            <v>-</v>
          </cell>
          <cell r="D2871">
            <v>140.15</v>
          </cell>
          <cell r="E2871">
            <v>393</v>
          </cell>
          <cell r="F2871">
            <v>511</v>
          </cell>
          <cell r="G2871">
            <v>4300</v>
          </cell>
          <cell r="H2871">
            <v>510</v>
          </cell>
          <cell r="I2871">
            <v>0</v>
          </cell>
          <cell r="J2871">
            <v>0</v>
          </cell>
          <cell r="K2871">
            <v>3.03</v>
          </cell>
          <cell r="L2871">
            <v>0</v>
          </cell>
          <cell r="M2871">
            <v>0</v>
          </cell>
          <cell r="N2871">
            <v>514910</v>
          </cell>
          <cell r="O2871">
            <v>1.5043363334667683</v>
          </cell>
          <cell r="P2871">
            <v>774597.82146537362</v>
          </cell>
          <cell r="Q2871">
            <v>0</v>
          </cell>
          <cell r="R2871">
            <v>0</v>
          </cell>
          <cell r="S2871">
            <v>0</v>
          </cell>
        </row>
        <row r="2872">
          <cell r="B2872" t="str">
            <v xml:space="preserve">  DECEMBER</v>
          </cell>
          <cell r="C2872" t="str">
            <v>-</v>
          </cell>
          <cell r="D2872">
            <v>140.32</v>
          </cell>
          <cell r="E2872">
            <v>393</v>
          </cell>
          <cell r="F2872">
            <v>511</v>
          </cell>
          <cell r="G2872">
            <v>4300</v>
          </cell>
          <cell r="H2872">
            <v>510</v>
          </cell>
          <cell r="I2872">
            <v>0</v>
          </cell>
          <cell r="J2872">
            <v>0</v>
          </cell>
          <cell r="K2872">
            <v>3.03</v>
          </cell>
          <cell r="L2872">
            <v>0</v>
          </cell>
          <cell r="M2872">
            <v>0</v>
          </cell>
          <cell r="N2872">
            <v>514910</v>
          </cell>
          <cell r="O2872">
            <v>1.5047973295799384</v>
          </cell>
          <cell r="P2872">
            <v>774835.19297400606</v>
          </cell>
          <cell r="Q2872">
            <v>0</v>
          </cell>
          <cell r="R2872">
            <v>0</v>
          </cell>
          <cell r="S2872">
            <v>0</v>
          </cell>
        </row>
        <row r="2873">
          <cell r="A2873" t="str">
            <v>2006</v>
          </cell>
          <cell r="B2873" t="str">
            <v xml:space="preserve">  JANUARY</v>
          </cell>
          <cell r="C2873" t="str">
            <v>-</v>
          </cell>
          <cell r="D2873" t="str">
            <v>-</v>
          </cell>
          <cell r="E2873" t="str">
            <v>-</v>
          </cell>
          <cell r="F2873" t="str">
            <v>-</v>
          </cell>
          <cell r="G2873" t="str">
            <v>-</v>
          </cell>
          <cell r="H2873" t="str">
            <v>-</v>
          </cell>
          <cell r="I2873">
            <v>0</v>
          </cell>
          <cell r="J2873">
            <v>0</v>
          </cell>
          <cell r="K2873">
            <v>3.03</v>
          </cell>
          <cell r="L2873" t="str">
            <v>-</v>
          </cell>
          <cell r="M2873" t="str">
            <v>-</v>
          </cell>
          <cell r="N2873">
            <v>514910</v>
          </cell>
          <cell r="O2873">
            <v>0.25</v>
          </cell>
          <cell r="P2873">
            <v>128727.5</v>
          </cell>
          <cell r="Q2873">
            <v>0</v>
          </cell>
          <cell r="R2873">
            <v>0</v>
          </cell>
          <cell r="S2873">
            <v>0</v>
          </cell>
        </row>
        <row r="2874">
          <cell r="B2874" t="str">
            <v xml:space="preserve">  FEBRUARY</v>
          </cell>
          <cell r="C2874" t="str">
            <v>-</v>
          </cell>
          <cell r="D2874" t="str">
            <v>-</v>
          </cell>
          <cell r="E2874" t="str">
            <v>-</v>
          </cell>
          <cell r="F2874" t="str">
            <v>-</v>
          </cell>
          <cell r="G2874" t="str">
            <v>-</v>
          </cell>
          <cell r="H2874" t="str">
            <v>-</v>
          </cell>
          <cell r="I2874">
            <v>0</v>
          </cell>
          <cell r="J2874">
            <v>0</v>
          </cell>
          <cell r="K2874">
            <v>3.03</v>
          </cell>
          <cell r="L2874" t="str">
            <v>-</v>
          </cell>
          <cell r="M2874" t="str">
            <v>-</v>
          </cell>
          <cell r="N2874">
            <v>514910</v>
          </cell>
          <cell r="O2874">
            <v>0.25</v>
          </cell>
          <cell r="P2874">
            <v>128727.5</v>
          </cell>
          <cell r="Q2874">
            <v>0</v>
          </cell>
          <cell r="R2874">
            <v>0</v>
          </cell>
          <cell r="S2874">
            <v>0</v>
          </cell>
        </row>
        <row r="2875">
          <cell r="B2875" t="str">
            <v xml:space="preserve">  MARCH</v>
          </cell>
          <cell r="C2875" t="str">
            <v>-</v>
          </cell>
          <cell r="D2875" t="str">
            <v>-</v>
          </cell>
          <cell r="E2875" t="str">
            <v>-</v>
          </cell>
          <cell r="F2875" t="str">
            <v>-</v>
          </cell>
          <cell r="G2875" t="str">
            <v>-</v>
          </cell>
          <cell r="H2875" t="str">
            <v>-</v>
          </cell>
          <cell r="I2875">
            <v>0</v>
          </cell>
          <cell r="J2875">
            <v>0</v>
          </cell>
          <cell r="K2875">
            <v>3.03</v>
          </cell>
          <cell r="L2875" t="str">
            <v>-</v>
          </cell>
          <cell r="M2875" t="str">
            <v>-</v>
          </cell>
          <cell r="N2875">
            <v>514910</v>
          </cell>
          <cell r="O2875">
            <v>0.25</v>
          </cell>
          <cell r="P2875">
            <v>128727.5</v>
          </cell>
          <cell r="Q2875">
            <v>0</v>
          </cell>
          <cell r="R2875">
            <v>0</v>
          </cell>
          <cell r="S2875">
            <v>0</v>
          </cell>
        </row>
        <row r="2876">
          <cell r="B2876" t="str">
            <v xml:space="preserve">  APRIL</v>
          </cell>
          <cell r="C2876" t="str">
            <v>-</v>
          </cell>
          <cell r="D2876" t="str">
            <v>-</v>
          </cell>
          <cell r="E2876" t="str">
            <v>-</v>
          </cell>
          <cell r="F2876" t="str">
            <v>-</v>
          </cell>
          <cell r="G2876" t="str">
            <v>-</v>
          </cell>
          <cell r="H2876" t="str">
            <v>-</v>
          </cell>
          <cell r="I2876">
            <v>0</v>
          </cell>
          <cell r="J2876">
            <v>0</v>
          </cell>
          <cell r="K2876">
            <v>3.03</v>
          </cell>
          <cell r="L2876" t="str">
            <v>-</v>
          </cell>
          <cell r="M2876" t="str">
            <v>-</v>
          </cell>
          <cell r="N2876">
            <v>514910</v>
          </cell>
          <cell r="O2876">
            <v>0.25</v>
          </cell>
          <cell r="P2876">
            <v>128727.5</v>
          </cell>
          <cell r="Q2876">
            <v>0</v>
          </cell>
          <cell r="R2876">
            <v>0</v>
          </cell>
          <cell r="S2876">
            <v>0</v>
          </cell>
        </row>
        <row r="2877">
          <cell r="B2877" t="str">
            <v xml:space="preserve">  MAY</v>
          </cell>
          <cell r="C2877" t="str">
            <v>-</v>
          </cell>
          <cell r="D2877" t="str">
            <v>-</v>
          </cell>
          <cell r="E2877" t="str">
            <v>-</v>
          </cell>
          <cell r="F2877" t="str">
            <v>-</v>
          </cell>
          <cell r="G2877" t="str">
            <v>-</v>
          </cell>
          <cell r="H2877" t="str">
            <v>-</v>
          </cell>
          <cell r="I2877">
            <v>0</v>
          </cell>
          <cell r="J2877">
            <v>0</v>
          </cell>
          <cell r="K2877">
            <v>3.03</v>
          </cell>
          <cell r="L2877" t="str">
            <v>-</v>
          </cell>
          <cell r="M2877" t="str">
            <v>-</v>
          </cell>
          <cell r="N2877">
            <v>514910</v>
          </cell>
          <cell r="O2877">
            <v>0.25</v>
          </cell>
          <cell r="P2877">
            <v>128727.5</v>
          </cell>
          <cell r="Q2877">
            <v>0</v>
          </cell>
          <cell r="R2877">
            <v>0</v>
          </cell>
          <cell r="S2877">
            <v>0</v>
          </cell>
        </row>
        <row r="2878">
          <cell r="B2878" t="str">
            <v xml:space="preserve">  JUNE</v>
          </cell>
          <cell r="C2878" t="str">
            <v>-</v>
          </cell>
          <cell r="D2878" t="str">
            <v>-</v>
          </cell>
          <cell r="E2878" t="str">
            <v>-</v>
          </cell>
          <cell r="F2878" t="str">
            <v>-</v>
          </cell>
          <cell r="G2878" t="str">
            <v>-</v>
          </cell>
          <cell r="H2878" t="str">
            <v>-</v>
          </cell>
          <cell r="I2878">
            <v>0</v>
          </cell>
          <cell r="J2878">
            <v>0</v>
          </cell>
          <cell r="K2878">
            <v>3.03</v>
          </cell>
          <cell r="L2878" t="str">
            <v>-</v>
          </cell>
          <cell r="M2878" t="str">
            <v>-</v>
          </cell>
          <cell r="N2878">
            <v>514910</v>
          </cell>
          <cell r="O2878">
            <v>0.25</v>
          </cell>
          <cell r="P2878">
            <v>128727.5</v>
          </cell>
          <cell r="Q2878">
            <v>0</v>
          </cell>
          <cell r="R2878">
            <v>0</v>
          </cell>
          <cell r="S2878">
            <v>0</v>
          </cell>
        </row>
        <row r="2879">
          <cell r="B2879" t="str">
            <v xml:space="preserve">  JULY</v>
          </cell>
          <cell r="C2879" t="str">
            <v>-</v>
          </cell>
          <cell r="D2879" t="str">
            <v>-</v>
          </cell>
          <cell r="E2879" t="str">
            <v>-</v>
          </cell>
          <cell r="F2879" t="str">
            <v>-</v>
          </cell>
          <cell r="G2879" t="str">
            <v>-</v>
          </cell>
          <cell r="H2879" t="str">
            <v>-</v>
          </cell>
          <cell r="I2879">
            <v>0</v>
          </cell>
          <cell r="J2879">
            <v>0</v>
          </cell>
          <cell r="K2879">
            <v>3.03</v>
          </cell>
          <cell r="L2879" t="str">
            <v>-</v>
          </cell>
          <cell r="M2879" t="str">
            <v>-</v>
          </cell>
          <cell r="N2879">
            <v>514910</v>
          </cell>
          <cell r="O2879">
            <v>0.25</v>
          </cell>
          <cell r="P2879">
            <v>128727.5</v>
          </cell>
          <cell r="Q2879">
            <v>0</v>
          </cell>
          <cell r="R2879">
            <v>0</v>
          </cell>
          <cell r="S2879">
            <v>0</v>
          </cell>
        </row>
        <row r="2880">
          <cell r="B2880" t="str">
            <v xml:space="preserve">  AUGUST</v>
          </cell>
          <cell r="C2880" t="str">
            <v>-</v>
          </cell>
          <cell r="D2880" t="str">
            <v>-</v>
          </cell>
          <cell r="E2880" t="str">
            <v>-</v>
          </cell>
          <cell r="F2880" t="str">
            <v>-</v>
          </cell>
          <cell r="G2880" t="str">
            <v>-</v>
          </cell>
          <cell r="H2880" t="str">
            <v>-</v>
          </cell>
          <cell r="I2880">
            <v>0</v>
          </cell>
          <cell r="J2880">
            <v>0</v>
          </cell>
          <cell r="K2880">
            <v>3.03</v>
          </cell>
          <cell r="L2880" t="str">
            <v>-</v>
          </cell>
          <cell r="M2880" t="str">
            <v>-</v>
          </cell>
          <cell r="N2880">
            <v>514910</v>
          </cell>
          <cell r="O2880">
            <v>0.25</v>
          </cell>
          <cell r="P2880">
            <v>128727.5</v>
          </cell>
          <cell r="Q2880">
            <v>0</v>
          </cell>
          <cell r="R2880">
            <v>0</v>
          </cell>
          <cell r="S2880">
            <v>0</v>
          </cell>
        </row>
        <row r="2881">
          <cell r="B2881" t="str">
            <v xml:space="preserve">  SEPTEMBER</v>
          </cell>
          <cell r="C2881" t="str">
            <v>-</v>
          </cell>
          <cell r="D2881" t="str">
            <v>-</v>
          </cell>
          <cell r="E2881" t="str">
            <v>-</v>
          </cell>
          <cell r="F2881" t="str">
            <v>-</v>
          </cell>
          <cell r="G2881" t="str">
            <v>-</v>
          </cell>
          <cell r="H2881" t="str">
            <v>-</v>
          </cell>
          <cell r="I2881">
            <v>0</v>
          </cell>
          <cell r="J2881">
            <v>0</v>
          </cell>
          <cell r="K2881">
            <v>3.03</v>
          </cell>
          <cell r="L2881" t="str">
            <v>-</v>
          </cell>
          <cell r="M2881" t="str">
            <v>-</v>
          </cell>
          <cell r="N2881">
            <v>514910</v>
          </cell>
          <cell r="O2881">
            <v>0.25</v>
          </cell>
          <cell r="P2881">
            <v>128727.5</v>
          </cell>
          <cell r="Q2881">
            <v>0</v>
          </cell>
          <cell r="R2881">
            <v>0</v>
          </cell>
          <cell r="S2881">
            <v>0</v>
          </cell>
        </row>
        <row r="2882">
          <cell r="B2882" t="str">
            <v xml:space="preserve">  OCTOBER</v>
          </cell>
          <cell r="C2882" t="str">
            <v>-</v>
          </cell>
          <cell r="D2882" t="str">
            <v>-</v>
          </cell>
          <cell r="E2882" t="str">
            <v>-</v>
          </cell>
          <cell r="F2882" t="str">
            <v>-</v>
          </cell>
          <cell r="G2882" t="str">
            <v>-</v>
          </cell>
          <cell r="H2882" t="str">
            <v>-</v>
          </cell>
          <cell r="I2882">
            <v>0</v>
          </cell>
          <cell r="J2882">
            <v>0</v>
          </cell>
          <cell r="K2882">
            <v>3.03</v>
          </cell>
          <cell r="L2882" t="str">
            <v>-</v>
          </cell>
          <cell r="M2882" t="str">
            <v>-</v>
          </cell>
          <cell r="N2882">
            <v>514910</v>
          </cell>
          <cell r="O2882">
            <v>0.25</v>
          </cell>
          <cell r="P2882">
            <v>128727.5</v>
          </cell>
          <cell r="Q2882">
            <v>0</v>
          </cell>
          <cell r="R2882">
            <v>0</v>
          </cell>
          <cell r="S2882">
            <v>0</v>
          </cell>
        </row>
        <row r="2883">
          <cell r="B2883" t="str">
            <v xml:space="preserve">  NOVEMBER</v>
          </cell>
          <cell r="C2883" t="str">
            <v>-</v>
          </cell>
          <cell r="D2883" t="str">
            <v>-</v>
          </cell>
          <cell r="E2883" t="str">
            <v>-</v>
          </cell>
          <cell r="F2883" t="str">
            <v>-</v>
          </cell>
          <cell r="G2883" t="str">
            <v>-</v>
          </cell>
          <cell r="H2883" t="str">
            <v>-</v>
          </cell>
          <cell r="I2883">
            <v>0</v>
          </cell>
          <cell r="J2883">
            <v>0</v>
          </cell>
          <cell r="K2883">
            <v>3.03</v>
          </cell>
          <cell r="L2883" t="str">
            <v>-</v>
          </cell>
          <cell r="M2883" t="str">
            <v>-</v>
          </cell>
          <cell r="N2883">
            <v>514910</v>
          </cell>
          <cell r="O2883">
            <v>0.25</v>
          </cell>
          <cell r="P2883">
            <v>128727.5</v>
          </cell>
          <cell r="Q2883">
            <v>0</v>
          </cell>
          <cell r="R2883">
            <v>0</v>
          </cell>
          <cell r="S2883">
            <v>0</v>
          </cell>
        </row>
        <row r="2885">
          <cell r="A2885" t="str">
            <v xml:space="preserve"> </v>
          </cell>
          <cell r="B2885" t="str">
            <v>T O T A L</v>
          </cell>
          <cell r="C2885" t="str">
            <v>Pay Item</v>
          </cell>
          <cell r="E2885" t="str">
            <v>:</v>
          </cell>
          <cell r="F2885" t="str">
            <v>IV-2-A-4</v>
          </cell>
          <cell r="J2885">
            <v>0</v>
          </cell>
          <cell r="K2885" t="str">
            <v>-</v>
          </cell>
          <cell r="L2885">
            <v>3.03</v>
          </cell>
          <cell r="M2885">
            <v>3.03</v>
          </cell>
          <cell r="O2885" t="str">
            <v>-</v>
          </cell>
          <cell r="Q2885">
            <v>1560177.2999999998</v>
          </cell>
          <cell r="R2885">
            <v>2316012.3964223731</v>
          </cell>
          <cell r="S2885">
            <v>755835.09642237332</v>
          </cell>
        </row>
        <row r="2887">
          <cell r="A2887" t="str">
            <v xml:space="preserve">   L : Labour</v>
          </cell>
          <cell r="E2887" t="str">
            <v xml:space="preserve">    C : Cement</v>
          </cell>
          <cell r="J2887" t="str">
            <v xml:space="preserve">    S : Steel</v>
          </cell>
          <cell r="N2887" t="str">
            <v xml:space="preserve">    F : Fuel</v>
          </cell>
          <cell r="R2887" t="str">
            <v xml:space="preserve">    M : Material</v>
          </cell>
        </row>
        <row r="2888">
          <cell r="A2888" t="str">
            <v xml:space="preserve">   Economic Indicators Table 1.3</v>
          </cell>
          <cell r="E2888" t="str">
            <v xml:space="preserve">         Economic Indicators Table 1.11</v>
          </cell>
          <cell r="J2888" t="str">
            <v xml:space="preserve">         Economic Indicators Table 1.11</v>
          </cell>
          <cell r="N2888" t="str">
            <v xml:space="preserve">         "Official Diesel Oil Selling Price"</v>
          </cell>
          <cell r="R2888" t="str">
            <v xml:space="preserve">         Economic Indicators Table 1.15</v>
          </cell>
        </row>
        <row r="2889">
          <cell r="A2889" t="str">
            <v xml:space="preserve">   Consumer Price Indices for 43 Cities &amp; Changes</v>
          </cell>
          <cell r="E2889" t="str">
            <v xml:space="preserve">         Wholesale Price Indices of Manufacturing Commodities</v>
          </cell>
          <cell r="J2889" t="str">
            <v xml:space="preserve">         Wholesale Price Indices of Manufacturing Commodities</v>
          </cell>
          <cell r="N2889" t="str">
            <v xml:space="preserve">         Actual cost of high speed diesel</v>
          </cell>
          <cell r="R2889" t="str">
            <v xml:space="preserve">         Wholesale Price Indices of Construction Materials</v>
          </cell>
        </row>
        <row r="2890">
          <cell r="A2890" t="str">
            <v xml:space="preserve">   Sub-Sector General Index for Bandar Lampung</v>
          </cell>
          <cell r="E2890" t="str">
            <v xml:space="preserve">         Sub-Sector 17, Non Metallic Mineral Products</v>
          </cell>
          <cell r="J2890" t="str">
            <v xml:space="preserve">         Sub-Sector 19, Iron and Steel Products</v>
          </cell>
          <cell r="N2890" t="str">
            <v xml:space="preserve">         Estabilished by Pertamina Oil Company</v>
          </cell>
          <cell r="R2890" t="str">
            <v xml:space="preserve">         Sub-Sector 2, Public Works in Agriculture</v>
          </cell>
        </row>
        <row r="2892">
          <cell r="A2892" t="str">
            <v>Pn  =  A +  L(Ln/Lo) + C(Cn/Co) + S(Sn/So) + F(Fn/Fo) + M(Mn/Mo)</v>
          </cell>
        </row>
        <row r="2893">
          <cell r="A2893" t="str">
            <v>CALCULATION OF ESCALATION PAYMENT</v>
          </cell>
        </row>
        <row r="2894">
          <cell r="A2894" t="str">
            <v>CONTRACT PACKAGE</v>
          </cell>
          <cell r="C2894" t="str">
            <v>:</v>
          </cell>
          <cell r="D2894" t="str">
            <v>WAY CURUP IRRIGATION SUB-PROJECT PTSL-II</v>
          </cell>
          <cell r="Q2894" t="str">
            <v>CONTRACTOR</v>
          </cell>
          <cell r="R2894" t="str">
            <v>:     PT. ADHI KARYA (Persero) Tbk</v>
          </cell>
        </row>
        <row r="2895">
          <cell r="A2895" t="str">
            <v>CONTRACT NO. / DATE</v>
          </cell>
          <cell r="C2895" t="str">
            <v>:</v>
          </cell>
          <cell r="D2895" t="str">
            <v>HK.02.07-Ag.0801/WILIII/01 ,  Date : May 14th, 2004</v>
          </cell>
          <cell r="Q2895" t="str">
            <v>CONSULTANT</v>
          </cell>
          <cell r="R2895" t="str">
            <v>:     NIPPON KOEI (In Associated)</v>
          </cell>
        </row>
        <row r="2897">
          <cell r="A2897" t="str">
            <v xml:space="preserve"> PAY ITEM</v>
          </cell>
          <cell r="C2897" t="str">
            <v>:</v>
          </cell>
          <cell r="D2897" t="str">
            <v>IV-2-A-5</v>
          </cell>
          <cell r="I2897" t="str">
            <v xml:space="preserve"> DESCRIPTION :</v>
          </cell>
          <cell r="J2897" t="str">
            <v>Form work type - A2</v>
          </cell>
          <cell r="M2897" t="str">
            <v>QUANTITIES</v>
          </cell>
          <cell r="N2897" t="str">
            <v>ORIGINAL</v>
          </cell>
          <cell r="P2897" t="str">
            <v>CURRENT</v>
          </cell>
          <cell r="Q2897" t="str">
            <v>ORIGINAL</v>
          </cell>
          <cell r="R2897" t="str">
            <v>CURRENT</v>
          </cell>
        </row>
        <row r="2898">
          <cell r="A2898" t="str">
            <v xml:space="preserve"> COMPONENT</v>
          </cell>
          <cell r="C2898" t="str">
            <v>A</v>
          </cell>
          <cell r="D2898" t="str">
            <v>L</v>
          </cell>
          <cell r="E2898" t="str">
            <v>C</v>
          </cell>
          <cell r="F2898" t="str">
            <v>S</v>
          </cell>
          <cell r="G2898" t="str">
            <v>F</v>
          </cell>
          <cell r="H2898" t="str">
            <v>M</v>
          </cell>
          <cell r="I2898" t="str">
            <v xml:space="preserve"> QUANTITIES   :</v>
          </cell>
          <cell r="J2898">
            <v>485.28</v>
          </cell>
          <cell r="K2898" t="str">
            <v>sq.m</v>
          </cell>
          <cell r="M2898" t="str">
            <v>FOR</v>
          </cell>
          <cell r="N2898" t="str">
            <v>UNIT PRICE</v>
          </cell>
          <cell r="O2898" t="str">
            <v>FACTOR</v>
          </cell>
          <cell r="P2898" t="str">
            <v>UNIT PRICE</v>
          </cell>
          <cell r="Q2898" t="str">
            <v>AMOUNT</v>
          </cell>
          <cell r="R2898" t="str">
            <v>AMOUNT</v>
          </cell>
          <cell r="S2898" t="str">
            <v>PRICE ESCALATION</v>
          </cell>
        </row>
        <row r="2899">
          <cell r="A2899" t="str">
            <v xml:space="preserve"> COST FACTOR</v>
          </cell>
          <cell r="C2899">
            <v>0.2</v>
          </cell>
          <cell r="D2899">
            <v>0.1</v>
          </cell>
          <cell r="E2899" t="str">
            <v>-</v>
          </cell>
          <cell r="F2899" t="str">
            <v>-</v>
          </cell>
          <cell r="G2899" t="str">
            <v>-</v>
          </cell>
          <cell r="H2899">
            <v>0.7</v>
          </cell>
          <cell r="I2899" t="str">
            <v>SCHEDULE QUANTITIES</v>
          </cell>
          <cell r="K2899" t="str">
            <v>ACTUAL QUANTITIES (MC)</v>
          </cell>
          <cell r="M2899" t="str">
            <v>ESCALATION</v>
          </cell>
          <cell r="N2899" t="str">
            <v>Ho</v>
          </cell>
          <cell r="O2899" t="str">
            <v>Pn</v>
          </cell>
          <cell r="P2899" t="str">
            <v>Hn</v>
          </cell>
          <cell r="Q2899" t="str">
            <v>Io</v>
          </cell>
          <cell r="R2899" t="str">
            <v>In</v>
          </cell>
          <cell r="S2899" t="str">
            <v>PAYMENT</v>
          </cell>
        </row>
        <row r="2900">
          <cell r="A2900" t="str">
            <v xml:space="preserve"> ZERO INDEX / DEC 2002</v>
          </cell>
          <cell r="C2900" t="str">
            <v>-</v>
          </cell>
          <cell r="D2900">
            <v>110.63</v>
          </cell>
          <cell r="E2900">
            <v>294</v>
          </cell>
          <cell r="F2900">
            <v>345</v>
          </cell>
          <cell r="G2900">
            <v>1650</v>
          </cell>
          <cell r="H2900">
            <v>350</v>
          </cell>
          <cell r="I2900" t="str">
            <v>CUMULATIVE</v>
          </cell>
          <cell r="J2900" t="str">
            <v>MONTHLY</v>
          </cell>
          <cell r="K2900" t="str">
            <v>CUMULATIVE</v>
          </cell>
          <cell r="L2900" t="str">
            <v>MONTHLY</v>
          </cell>
          <cell r="M2900" t="str">
            <v>PAYMENT</v>
          </cell>
        </row>
        <row r="2901">
          <cell r="A2901">
            <v>1</v>
          </cell>
          <cell r="B2901">
            <v>2</v>
          </cell>
          <cell r="C2901">
            <v>3</v>
          </cell>
          <cell r="D2901">
            <v>4</v>
          </cell>
          <cell r="E2901">
            <v>5</v>
          </cell>
          <cell r="F2901">
            <v>6</v>
          </cell>
          <cell r="G2901">
            <v>7</v>
          </cell>
          <cell r="H2901">
            <v>8</v>
          </cell>
          <cell r="I2901">
            <v>9</v>
          </cell>
          <cell r="J2901">
            <v>10</v>
          </cell>
          <cell r="K2901">
            <v>11</v>
          </cell>
          <cell r="L2901">
            <v>12</v>
          </cell>
          <cell r="M2901">
            <v>13</v>
          </cell>
          <cell r="N2901">
            <v>14</v>
          </cell>
          <cell r="O2901">
            <v>15</v>
          </cell>
          <cell r="P2901" t="str">
            <v>16=14x15</v>
          </cell>
          <cell r="Q2901" t="str">
            <v>17=13x14</v>
          </cell>
          <cell r="R2901" t="str">
            <v>18=13x16</v>
          </cell>
          <cell r="S2901" t="str">
            <v>19=18-17</v>
          </cell>
        </row>
        <row r="2903">
          <cell r="A2903" t="str">
            <v>2004</v>
          </cell>
          <cell r="B2903" t="str">
            <v xml:space="preserve">  JUNE</v>
          </cell>
          <cell r="C2903" t="str">
            <v>-</v>
          </cell>
          <cell r="D2903" t="str">
            <v>-</v>
          </cell>
          <cell r="E2903" t="str">
            <v>-</v>
          </cell>
          <cell r="F2903" t="str">
            <v>-</v>
          </cell>
          <cell r="G2903" t="str">
            <v>-</v>
          </cell>
          <cell r="H2903" t="str">
            <v>-</v>
          </cell>
          <cell r="I2903">
            <v>0</v>
          </cell>
          <cell r="J2903">
            <v>0</v>
          </cell>
          <cell r="K2903" t="str">
            <v>-</v>
          </cell>
          <cell r="L2903" t="str">
            <v>-</v>
          </cell>
          <cell r="M2903" t="str">
            <v>-</v>
          </cell>
          <cell r="N2903" t="str">
            <v>-</v>
          </cell>
          <cell r="O2903" t="str">
            <v>-</v>
          </cell>
          <cell r="P2903" t="str">
            <v>-</v>
          </cell>
          <cell r="Q2903" t="str">
            <v>-</v>
          </cell>
          <cell r="R2903" t="str">
            <v>-</v>
          </cell>
          <cell r="S2903" t="str">
            <v>-</v>
          </cell>
        </row>
        <row r="2904">
          <cell r="B2904" t="str">
            <v xml:space="preserve">  JULY</v>
          </cell>
          <cell r="C2904" t="str">
            <v>-</v>
          </cell>
          <cell r="D2904" t="str">
            <v>-</v>
          </cell>
          <cell r="E2904" t="str">
            <v>-</v>
          </cell>
          <cell r="F2904" t="str">
            <v>-</v>
          </cell>
          <cell r="G2904" t="str">
            <v>-</v>
          </cell>
          <cell r="H2904" t="str">
            <v>-</v>
          </cell>
          <cell r="I2904">
            <v>0</v>
          </cell>
          <cell r="J2904">
            <v>0</v>
          </cell>
          <cell r="K2904">
            <v>0</v>
          </cell>
          <cell r="L2904" t="str">
            <v>-</v>
          </cell>
          <cell r="M2904" t="str">
            <v>-</v>
          </cell>
          <cell r="N2904" t="str">
            <v>-</v>
          </cell>
          <cell r="O2904" t="str">
            <v>-</v>
          </cell>
          <cell r="P2904" t="str">
            <v>-</v>
          </cell>
          <cell r="Q2904" t="str">
            <v>-</v>
          </cell>
          <cell r="R2904" t="str">
            <v>-</v>
          </cell>
          <cell r="S2904" t="str">
            <v>-</v>
          </cell>
        </row>
        <row r="2905">
          <cell r="B2905" t="str">
            <v xml:space="preserve">  AUGUST</v>
          </cell>
          <cell r="C2905" t="str">
            <v>-</v>
          </cell>
          <cell r="D2905" t="str">
            <v>-</v>
          </cell>
          <cell r="E2905" t="str">
            <v>-</v>
          </cell>
          <cell r="F2905" t="str">
            <v>-</v>
          </cell>
          <cell r="G2905" t="str">
            <v>-</v>
          </cell>
          <cell r="H2905" t="str">
            <v>-</v>
          </cell>
          <cell r="I2905">
            <v>0</v>
          </cell>
          <cell r="J2905">
            <v>0</v>
          </cell>
          <cell r="K2905">
            <v>0</v>
          </cell>
          <cell r="L2905" t="str">
            <v>-</v>
          </cell>
          <cell r="M2905" t="str">
            <v>-</v>
          </cell>
          <cell r="N2905" t="str">
            <v>-</v>
          </cell>
          <cell r="O2905" t="str">
            <v>-</v>
          </cell>
          <cell r="P2905" t="str">
            <v>-</v>
          </cell>
          <cell r="Q2905" t="str">
            <v>-</v>
          </cell>
          <cell r="R2905" t="str">
            <v>-</v>
          </cell>
          <cell r="S2905" t="str">
            <v>-</v>
          </cell>
        </row>
        <row r="2906">
          <cell r="B2906" t="str">
            <v xml:space="preserve">  SEPTEMBER</v>
          </cell>
          <cell r="C2906" t="str">
            <v>-</v>
          </cell>
          <cell r="D2906" t="str">
            <v>-</v>
          </cell>
          <cell r="E2906" t="str">
            <v>-</v>
          </cell>
          <cell r="F2906" t="str">
            <v>-</v>
          </cell>
          <cell r="G2906" t="str">
            <v>-</v>
          </cell>
          <cell r="H2906" t="str">
            <v>-</v>
          </cell>
          <cell r="I2906">
            <v>0</v>
          </cell>
          <cell r="J2906">
            <v>0</v>
          </cell>
          <cell r="K2906">
            <v>0</v>
          </cell>
          <cell r="L2906" t="str">
            <v>-</v>
          </cell>
          <cell r="M2906" t="str">
            <v>-</v>
          </cell>
          <cell r="N2906" t="str">
            <v>-</v>
          </cell>
          <cell r="O2906" t="str">
            <v>-</v>
          </cell>
          <cell r="P2906" t="str">
            <v>-</v>
          </cell>
          <cell r="Q2906" t="str">
            <v>-</v>
          </cell>
          <cell r="R2906" t="str">
            <v>-</v>
          </cell>
          <cell r="S2906" t="str">
            <v>-</v>
          </cell>
        </row>
        <row r="2907">
          <cell r="B2907" t="str">
            <v xml:space="preserve">  OCTOBER</v>
          </cell>
          <cell r="C2907" t="str">
            <v>-</v>
          </cell>
          <cell r="D2907" t="str">
            <v>-</v>
          </cell>
          <cell r="E2907" t="str">
            <v>-</v>
          </cell>
          <cell r="F2907" t="str">
            <v>-</v>
          </cell>
          <cell r="G2907" t="str">
            <v>-</v>
          </cell>
          <cell r="H2907" t="str">
            <v>-</v>
          </cell>
          <cell r="I2907">
            <v>0</v>
          </cell>
          <cell r="J2907">
            <v>0</v>
          </cell>
          <cell r="K2907">
            <v>0</v>
          </cell>
          <cell r="L2907" t="str">
            <v>-</v>
          </cell>
          <cell r="M2907" t="str">
            <v>-</v>
          </cell>
          <cell r="N2907" t="str">
            <v>-</v>
          </cell>
          <cell r="O2907" t="str">
            <v>-</v>
          </cell>
          <cell r="P2907" t="str">
            <v>-</v>
          </cell>
          <cell r="Q2907" t="str">
            <v>-</v>
          </cell>
          <cell r="R2907" t="str">
            <v>-</v>
          </cell>
          <cell r="S2907" t="str">
            <v>-</v>
          </cell>
        </row>
        <row r="2908">
          <cell r="B2908" t="str">
            <v xml:space="preserve">  NOVEMBER</v>
          </cell>
          <cell r="C2908" t="str">
            <v>-</v>
          </cell>
          <cell r="D2908" t="str">
            <v>-</v>
          </cell>
          <cell r="E2908" t="str">
            <v>-</v>
          </cell>
          <cell r="F2908" t="str">
            <v>-</v>
          </cell>
          <cell r="G2908" t="str">
            <v>-</v>
          </cell>
          <cell r="H2908" t="str">
            <v>-</v>
          </cell>
          <cell r="I2908">
            <v>0</v>
          </cell>
          <cell r="J2908">
            <v>0</v>
          </cell>
          <cell r="K2908">
            <v>0</v>
          </cell>
          <cell r="L2908" t="str">
            <v>-</v>
          </cell>
          <cell r="M2908" t="str">
            <v>-</v>
          </cell>
          <cell r="N2908" t="str">
            <v>-</v>
          </cell>
          <cell r="O2908" t="str">
            <v>-</v>
          </cell>
          <cell r="P2908" t="str">
            <v>-</v>
          </cell>
          <cell r="Q2908" t="str">
            <v>-</v>
          </cell>
          <cell r="R2908" t="str">
            <v>-</v>
          </cell>
          <cell r="S2908" t="str">
            <v>-</v>
          </cell>
        </row>
        <row r="2909">
          <cell r="B2909" t="str">
            <v xml:space="preserve">  DECEMBER</v>
          </cell>
          <cell r="C2909" t="str">
            <v>-</v>
          </cell>
          <cell r="D2909" t="str">
            <v>-</v>
          </cell>
          <cell r="E2909" t="str">
            <v>-</v>
          </cell>
          <cell r="F2909" t="str">
            <v>-</v>
          </cell>
          <cell r="G2909" t="str">
            <v>-</v>
          </cell>
          <cell r="H2909" t="str">
            <v>-</v>
          </cell>
          <cell r="I2909">
            <v>0</v>
          </cell>
          <cell r="J2909">
            <v>0</v>
          </cell>
          <cell r="K2909">
            <v>0</v>
          </cell>
          <cell r="L2909" t="str">
            <v>-</v>
          </cell>
          <cell r="M2909" t="str">
            <v>-</v>
          </cell>
          <cell r="N2909" t="str">
            <v>-</v>
          </cell>
          <cell r="O2909" t="str">
            <v>-</v>
          </cell>
          <cell r="P2909" t="str">
            <v>-</v>
          </cell>
          <cell r="Q2909" t="str">
            <v>-</v>
          </cell>
          <cell r="R2909" t="str">
            <v>-</v>
          </cell>
          <cell r="S2909" t="str">
            <v>-</v>
          </cell>
        </row>
        <row r="2910">
          <cell r="A2910" t="str">
            <v>2005</v>
          </cell>
          <cell r="B2910" t="str">
            <v xml:space="preserve">  JANUARY</v>
          </cell>
          <cell r="C2910" t="str">
            <v>-</v>
          </cell>
          <cell r="D2910" t="str">
            <v>-</v>
          </cell>
          <cell r="E2910" t="str">
            <v>-</v>
          </cell>
          <cell r="F2910" t="str">
            <v>-</v>
          </cell>
          <cell r="G2910" t="str">
            <v>-</v>
          </cell>
          <cell r="H2910" t="str">
            <v>-</v>
          </cell>
          <cell r="I2910">
            <v>0</v>
          </cell>
          <cell r="J2910">
            <v>0</v>
          </cell>
          <cell r="K2910">
            <v>0</v>
          </cell>
          <cell r="L2910" t="str">
            <v>-</v>
          </cell>
          <cell r="M2910" t="str">
            <v>-</v>
          </cell>
          <cell r="N2910" t="str">
            <v>-</v>
          </cell>
          <cell r="O2910" t="str">
            <v>-</v>
          </cell>
          <cell r="P2910" t="str">
            <v>-</v>
          </cell>
          <cell r="Q2910" t="str">
            <v>-</v>
          </cell>
          <cell r="R2910" t="str">
            <v>-</v>
          </cell>
          <cell r="S2910" t="str">
            <v>-</v>
          </cell>
        </row>
        <row r="2911">
          <cell r="B2911" t="str">
            <v xml:space="preserve">  FEBRUARY</v>
          </cell>
          <cell r="C2911" t="str">
            <v>-</v>
          </cell>
          <cell r="D2911" t="str">
            <v>-</v>
          </cell>
          <cell r="E2911" t="str">
            <v>-</v>
          </cell>
          <cell r="F2911" t="str">
            <v>-</v>
          </cell>
          <cell r="G2911" t="str">
            <v>-</v>
          </cell>
          <cell r="H2911" t="str">
            <v>-</v>
          </cell>
          <cell r="I2911">
            <v>0</v>
          </cell>
          <cell r="J2911">
            <v>0</v>
          </cell>
          <cell r="K2911">
            <v>0</v>
          </cell>
          <cell r="L2911" t="str">
            <v>-</v>
          </cell>
          <cell r="M2911" t="str">
            <v>-</v>
          </cell>
          <cell r="N2911" t="str">
            <v>-</v>
          </cell>
          <cell r="O2911" t="str">
            <v>-</v>
          </cell>
          <cell r="P2911" t="str">
            <v>-</v>
          </cell>
          <cell r="Q2911" t="str">
            <v>-</v>
          </cell>
          <cell r="R2911" t="str">
            <v>-</v>
          </cell>
          <cell r="S2911" t="str">
            <v>-</v>
          </cell>
        </row>
        <row r="2912">
          <cell r="B2912" t="str">
            <v xml:space="preserve">  MARCH</v>
          </cell>
          <cell r="C2912" t="str">
            <v>-</v>
          </cell>
          <cell r="D2912" t="str">
            <v>-</v>
          </cell>
          <cell r="E2912" t="str">
            <v>-</v>
          </cell>
          <cell r="F2912" t="str">
            <v>-</v>
          </cell>
          <cell r="G2912" t="str">
            <v>-</v>
          </cell>
          <cell r="H2912" t="str">
            <v>-</v>
          </cell>
          <cell r="I2912">
            <v>0</v>
          </cell>
          <cell r="J2912">
            <v>0</v>
          </cell>
          <cell r="K2912">
            <v>0</v>
          </cell>
          <cell r="L2912" t="str">
            <v>-</v>
          </cell>
          <cell r="M2912" t="str">
            <v>-</v>
          </cell>
          <cell r="N2912" t="str">
            <v>-</v>
          </cell>
          <cell r="O2912" t="str">
            <v>-</v>
          </cell>
          <cell r="P2912" t="str">
            <v>-</v>
          </cell>
          <cell r="Q2912" t="str">
            <v>-</v>
          </cell>
          <cell r="R2912" t="str">
            <v>-</v>
          </cell>
          <cell r="S2912" t="str">
            <v>-</v>
          </cell>
        </row>
        <row r="2913">
          <cell r="B2913" t="str">
            <v xml:space="preserve">  APRIL</v>
          </cell>
          <cell r="C2913" t="str">
            <v>-</v>
          </cell>
          <cell r="D2913" t="str">
            <v>-</v>
          </cell>
          <cell r="E2913" t="str">
            <v>-</v>
          </cell>
          <cell r="F2913" t="str">
            <v>-</v>
          </cell>
          <cell r="G2913" t="str">
            <v>-</v>
          </cell>
          <cell r="H2913" t="str">
            <v>-</v>
          </cell>
          <cell r="I2913">
            <v>0</v>
          </cell>
          <cell r="J2913">
            <v>0</v>
          </cell>
          <cell r="K2913">
            <v>0</v>
          </cell>
          <cell r="L2913" t="str">
            <v>-</v>
          </cell>
          <cell r="M2913" t="str">
            <v>-</v>
          </cell>
          <cell r="N2913" t="str">
            <v>-</v>
          </cell>
          <cell r="O2913" t="str">
            <v>-</v>
          </cell>
          <cell r="P2913" t="str">
            <v>-</v>
          </cell>
          <cell r="Q2913" t="str">
            <v>-</v>
          </cell>
          <cell r="R2913" t="str">
            <v>-</v>
          </cell>
          <cell r="S2913" t="str">
            <v>-</v>
          </cell>
        </row>
        <row r="2914">
          <cell r="B2914" t="str">
            <v xml:space="preserve">  MAY</v>
          </cell>
          <cell r="C2914" t="str">
            <v>-</v>
          </cell>
          <cell r="D2914" t="str">
            <v>-</v>
          </cell>
          <cell r="E2914" t="str">
            <v>-</v>
          </cell>
          <cell r="F2914" t="str">
            <v>-</v>
          </cell>
          <cell r="G2914" t="str">
            <v>-</v>
          </cell>
          <cell r="H2914" t="str">
            <v>-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 t="str">
            <v>-</v>
          </cell>
          <cell r="N2914" t="str">
            <v>-</v>
          </cell>
          <cell r="O2914" t="str">
            <v>-</v>
          </cell>
          <cell r="P2914" t="str">
            <v>-</v>
          </cell>
          <cell r="Q2914" t="str">
            <v>-</v>
          </cell>
          <cell r="R2914" t="str">
            <v>-</v>
          </cell>
          <cell r="S2914" t="str">
            <v>-</v>
          </cell>
        </row>
        <row r="2915">
          <cell r="B2915" t="str">
            <v xml:space="preserve">  JUNE</v>
          </cell>
          <cell r="C2915" t="str">
            <v>-</v>
          </cell>
          <cell r="D2915">
            <v>121.75</v>
          </cell>
          <cell r="E2915">
            <v>323</v>
          </cell>
          <cell r="F2915">
            <v>491</v>
          </cell>
          <cell r="G2915">
            <v>2100</v>
          </cell>
          <cell r="H2915">
            <v>441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84296</v>
          </cell>
          <cell r="O2915">
            <v>1.1920515230950013</v>
          </cell>
          <cell r="P2915">
            <v>100485.17519081623</v>
          </cell>
          <cell r="Q2915">
            <v>0</v>
          </cell>
          <cell r="R2915">
            <v>0</v>
          </cell>
          <cell r="S2915">
            <v>0</v>
          </cell>
        </row>
        <row r="2916">
          <cell r="B2916" t="str">
            <v xml:space="preserve">  JULY</v>
          </cell>
          <cell r="C2916" t="str">
            <v>-</v>
          </cell>
          <cell r="D2916">
            <v>122.55</v>
          </cell>
          <cell r="E2916">
            <v>325</v>
          </cell>
          <cell r="F2916">
            <v>491</v>
          </cell>
          <cell r="G2916">
            <v>2100</v>
          </cell>
          <cell r="H2916">
            <v>449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84296</v>
          </cell>
          <cell r="O2916">
            <v>1.208774654252915</v>
          </cell>
          <cell r="P2916">
            <v>101894.86825490372</v>
          </cell>
          <cell r="Q2916">
            <v>0</v>
          </cell>
          <cell r="R2916">
            <v>0</v>
          </cell>
          <cell r="S2916">
            <v>0</v>
          </cell>
        </row>
        <row r="2917">
          <cell r="B2917" t="str">
            <v xml:space="preserve">  AUGUST</v>
          </cell>
          <cell r="C2917" t="str">
            <v>-</v>
          </cell>
          <cell r="D2917">
            <v>122.49</v>
          </cell>
          <cell r="E2917">
            <v>326</v>
          </cell>
          <cell r="F2917">
            <v>493</v>
          </cell>
          <cell r="G2917">
            <v>2100</v>
          </cell>
          <cell r="H2917">
            <v>452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84296</v>
          </cell>
          <cell r="O2917">
            <v>1.2147204194160715</v>
          </cell>
          <cell r="P2917">
            <v>102396.07247509716</v>
          </cell>
          <cell r="Q2917">
            <v>0</v>
          </cell>
          <cell r="R2917">
            <v>0</v>
          </cell>
          <cell r="S2917">
            <v>0</v>
          </cell>
        </row>
        <row r="2918">
          <cell r="B2918" t="str">
            <v xml:space="preserve">  SEPTEMBER</v>
          </cell>
          <cell r="C2918" t="str">
            <v>-</v>
          </cell>
          <cell r="D2918">
            <v>123.27</v>
          </cell>
          <cell r="E2918">
            <v>330</v>
          </cell>
          <cell r="F2918">
            <v>495</v>
          </cell>
          <cell r="G2918">
            <v>2100</v>
          </cell>
          <cell r="H2918">
            <v>462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84296</v>
          </cell>
          <cell r="O2918">
            <v>1.2354254722950375</v>
          </cell>
          <cell r="P2918">
            <v>104141.42561258248</v>
          </cell>
          <cell r="Q2918">
            <v>0</v>
          </cell>
          <cell r="R2918">
            <v>0</v>
          </cell>
          <cell r="S2918">
            <v>0</v>
          </cell>
        </row>
        <row r="2919">
          <cell r="B2919" t="str">
            <v xml:space="preserve">  OCTOBER</v>
          </cell>
          <cell r="C2919" t="str">
            <v>-</v>
          </cell>
          <cell r="D2919">
            <v>139.13999999999999</v>
          </cell>
          <cell r="E2919">
            <v>376</v>
          </cell>
          <cell r="F2919">
            <v>511</v>
          </cell>
          <cell r="G2919">
            <v>4300</v>
          </cell>
          <cell r="H2919">
            <v>500</v>
          </cell>
          <cell r="I2919">
            <v>0</v>
          </cell>
          <cell r="J2919">
            <v>0</v>
          </cell>
          <cell r="K2919">
            <v>28.96</v>
          </cell>
          <cell r="L2919">
            <v>28.96</v>
          </cell>
          <cell r="M2919">
            <v>28.96</v>
          </cell>
          <cell r="N2919">
            <v>84296</v>
          </cell>
          <cell r="O2919">
            <v>1.3257705866401519</v>
          </cell>
          <cell r="P2919">
            <v>111757.15737141825</v>
          </cell>
          <cell r="Q2919">
            <v>2441212.16</v>
          </cell>
          <cell r="R2919">
            <v>3236487.2774762725</v>
          </cell>
          <cell r="S2919">
            <v>795275.1174762724</v>
          </cell>
        </row>
        <row r="2920">
          <cell r="B2920" t="str">
            <v xml:space="preserve">  NOVEMBER</v>
          </cell>
          <cell r="C2920" t="str">
            <v>-</v>
          </cell>
          <cell r="D2920">
            <v>140.15</v>
          </cell>
          <cell r="E2920">
            <v>393</v>
          </cell>
          <cell r="F2920">
            <v>511</v>
          </cell>
          <cell r="G2920">
            <v>4300</v>
          </cell>
          <cell r="H2920">
            <v>510</v>
          </cell>
          <cell r="I2920">
            <v>0</v>
          </cell>
          <cell r="J2920">
            <v>0</v>
          </cell>
          <cell r="K2920">
            <v>287.08999999999997</v>
          </cell>
          <cell r="L2920">
            <v>258.13</v>
          </cell>
          <cell r="M2920">
            <v>258.13</v>
          </cell>
          <cell r="N2920">
            <v>84296</v>
          </cell>
          <cell r="O2920">
            <v>1.346683539727018</v>
          </cell>
          <cell r="P2920">
            <v>113520.03566482871</v>
          </cell>
          <cell r="Q2920">
            <v>21759326.48</v>
          </cell>
          <cell r="R2920">
            <v>29302926.806162234</v>
          </cell>
          <cell r="S2920">
            <v>7543600.3261622339</v>
          </cell>
        </row>
        <row r="2921">
          <cell r="B2921" t="str">
            <v xml:space="preserve">  DECEMBER</v>
          </cell>
          <cell r="C2921" t="str">
            <v>-</v>
          </cell>
          <cell r="D2921">
            <v>140.32</v>
          </cell>
          <cell r="E2921">
            <v>393</v>
          </cell>
          <cell r="F2921">
            <v>511</v>
          </cell>
          <cell r="G2921">
            <v>4300</v>
          </cell>
          <cell r="H2921">
            <v>510</v>
          </cell>
          <cell r="I2921">
            <v>0</v>
          </cell>
          <cell r="J2921">
            <v>0</v>
          </cell>
          <cell r="K2921">
            <v>287.08999999999997</v>
          </cell>
          <cell r="L2921">
            <v>0</v>
          </cell>
          <cell r="M2921">
            <v>0</v>
          </cell>
          <cell r="N2921">
            <v>84296</v>
          </cell>
          <cell r="O2921">
            <v>1.3468372050980748</v>
          </cell>
          <cell r="P2921">
            <v>113532.98904094732</v>
          </cell>
          <cell r="Q2921">
            <v>0</v>
          </cell>
          <cell r="R2921">
            <v>0</v>
          </cell>
          <cell r="S2921">
            <v>0</v>
          </cell>
        </row>
        <row r="2922">
          <cell r="A2922" t="str">
            <v>2006</v>
          </cell>
          <cell r="B2922" t="str">
            <v xml:space="preserve">  JANUARY</v>
          </cell>
          <cell r="C2922" t="str">
            <v>-</v>
          </cell>
          <cell r="D2922" t="str">
            <v>-</v>
          </cell>
          <cell r="E2922" t="str">
            <v>-</v>
          </cell>
          <cell r="F2922" t="str">
            <v>-</v>
          </cell>
          <cell r="G2922" t="str">
            <v>-</v>
          </cell>
          <cell r="H2922" t="str">
            <v>-</v>
          </cell>
          <cell r="I2922">
            <v>0</v>
          </cell>
          <cell r="J2922">
            <v>0</v>
          </cell>
          <cell r="K2922">
            <v>287.08999999999997</v>
          </cell>
          <cell r="L2922" t="str">
            <v>-</v>
          </cell>
          <cell r="M2922" t="str">
            <v>-</v>
          </cell>
          <cell r="N2922">
            <v>84296</v>
          </cell>
          <cell r="O2922">
            <v>0.2</v>
          </cell>
          <cell r="P2922">
            <v>16859.2</v>
          </cell>
          <cell r="Q2922">
            <v>0</v>
          </cell>
          <cell r="R2922">
            <v>0</v>
          </cell>
          <cell r="S2922">
            <v>0</v>
          </cell>
        </row>
        <row r="2923">
          <cell r="B2923" t="str">
            <v xml:space="preserve">  FEBRUARY</v>
          </cell>
          <cell r="C2923" t="str">
            <v>-</v>
          </cell>
          <cell r="D2923" t="str">
            <v>-</v>
          </cell>
          <cell r="E2923" t="str">
            <v>-</v>
          </cell>
          <cell r="F2923" t="str">
            <v>-</v>
          </cell>
          <cell r="G2923" t="str">
            <v>-</v>
          </cell>
          <cell r="H2923" t="str">
            <v>-</v>
          </cell>
          <cell r="I2923">
            <v>0</v>
          </cell>
          <cell r="J2923">
            <v>0</v>
          </cell>
          <cell r="K2923">
            <v>287.08999999999997</v>
          </cell>
          <cell r="L2923" t="str">
            <v>-</v>
          </cell>
          <cell r="M2923" t="str">
            <v>-</v>
          </cell>
          <cell r="N2923">
            <v>84296</v>
          </cell>
          <cell r="O2923">
            <v>0.2</v>
          </cell>
          <cell r="P2923">
            <v>16859.2</v>
          </cell>
          <cell r="Q2923">
            <v>0</v>
          </cell>
          <cell r="R2923">
            <v>0</v>
          </cell>
          <cell r="S2923">
            <v>0</v>
          </cell>
        </row>
        <row r="2924">
          <cell r="B2924" t="str">
            <v xml:space="preserve">  MARCH</v>
          </cell>
          <cell r="C2924" t="str">
            <v>-</v>
          </cell>
          <cell r="D2924" t="str">
            <v>-</v>
          </cell>
          <cell r="E2924" t="str">
            <v>-</v>
          </cell>
          <cell r="F2924" t="str">
            <v>-</v>
          </cell>
          <cell r="G2924" t="str">
            <v>-</v>
          </cell>
          <cell r="H2924" t="str">
            <v>-</v>
          </cell>
          <cell r="I2924">
            <v>0</v>
          </cell>
          <cell r="J2924">
            <v>0</v>
          </cell>
          <cell r="K2924">
            <v>287.08999999999997</v>
          </cell>
          <cell r="L2924" t="str">
            <v>-</v>
          </cell>
          <cell r="M2924" t="str">
            <v>-</v>
          </cell>
          <cell r="N2924">
            <v>84296</v>
          </cell>
          <cell r="O2924">
            <v>0.2</v>
          </cell>
          <cell r="P2924">
            <v>16859.2</v>
          </cell>
          <cell r="Q2924">
            <v>0</v>
          </cell>
          <cell r="R2924">
            <v>0</v>
          </cell>
          <cell r="S2924">
            <v>0</v>
          </cell>
        </row>
        <row r="2925">
          <cell r="B2925" t="str">
            <v xml:space="preserve">  APRIL</v>
          </cell>
          <cell r="C2925" t="str">
            <v>-</v>
          </cell>
          <cell r="D2925" t="str">
            <v>-</v>
          </cell>
          <cell r="E2925" t="str">
            <v>-</v>
          </cell>
          <cell r="F2925" t="str">
            <v>-</v>
          </cell>
          <cell r="G2925" t="str">
            <v>-</v>
          </cell>
          <cell r="H2925" t="str">
            <v>-</v>
          </cell>
          <cell r="I2925">
            <v>0</v>
          </cell>
          <cell r="J2925">
            <v>0</v>
          </cell>
          <cell r="K2925">
            <v>287.08999999999997</v>
          </cell>
          <cell r="L2925" t="str">
            <v>-</v>
          </cell>
          <cell r="M2925" t="str">
            <v>-</v>
          </cell>
          <cell r="N2925">
            <v>84296</v>
          </cell>
          <cell r="O2925">
            <v>0.2</v>
          </cell>
          <cell r="P2925">
            <v>16859.2</v>
          </cell>
          <cell r="Q2925">
            <v>0</v>
          </cell>
          <cell r="R2925">
            <v>0</v>
          </cell>
          <cell r="S2925">
            <v>0</v>
          </cell>
        </row>
        <row r="2926">
          <cell r="B2926" t="str">
            <v xml:space="preserve">  MAY</v>
          </cell>
          <cell r="C2926" t="str">
            <v>-</v>
          </cell>
          <cell r="D2926" t="str">
            <v>-</v>
          </cell>
          <cell r="E2926" t="str">
            <v>-</v>
          </cell>
          <cell r="F2926" t="str">
            <v>-</v>
          </cell>
          <cell r="G2926" t="str">
            <v>-</v>
          </cell>
          <cell r="H2926" t="str">
            <v>-</v>
          </cell>
          <cell r="I2926">
            <v>0</v>
          </cell>
          <cell r="J2926">
            <v>0</v>
          </cell>
          <cell r="K2926">
            <v>287.08999999999997</v>
          </cell>
          <cell r="L2926" t="str">
            <v>-</v>
          </cell>
          <cell r="M2926" t="str">
            <v>-</v>
          </cell>
          <cell r="N2926">
            <v>84296</v>
          </cell>
          <cell r="O2926">
            <v>0.2</v>
          </cell>
          <cell r="P2926">
            <v>16859.2</v>
          </cell>
          <cell r="Q2926">
            <v>0</v>
          </cell>
          <cell r="R2926">
            <v>0</v>
          </cell>
          <cell r="S2926">
            <v>0</v>
          </cell>
        </row>
        <row r="2927">
          <cell r="B2927" t="str">
            <v xml:space="preserve">  JUNE</v>
          </cell>
          <cell r="C2927" t="str">
            <v>-</v>
          </cell>
          <cell r="D2927" t="str">
            <v>-</v>
          </cell>
          <cell r="E2927" t="str">
            <v>-</v>
          </cell>
          <cell r="F2927" t="str">
            <v>-</v>
          </cell>
          <cell r="G2927" t="str">
            <v>-</v>
          </cell>
          <cell r="H2927" t="str">
            <v>-</v>
          </cell>
          <cell r="I2927">
            <v>0</v>
          </cell>
          <cell r="J2927">
            <v>0</v>
          </cell>
          <cell r="K2927">
            <v>287.08999999999997</v>
          </cell>
          <cell r="L2927" t="str">
            <v>-</v>
          </cell>
          <cell r="M2927" t="str">
            <v>-</v>
          </cell>
          <cell r="N2927">
            <v>84296</v>
          </cell>
          <cell r="O2927">
            <v>0.2</v>
          </cell>
          <cell r="P2927">
            <v>16859.2</v>
          </cell>
          <cell r="Q2927">
            <v>0</v>
          </cell>
          <cell r="R2927">
            <v>0</v>
          </cell>
          <cell r="S2927">
            <v>0</v>
          </cell>
        </row>
        <row r="2928">
          <cell r="B2928" t="str">
            <v xml:space="preserve">  JULY</v>
          </cell>
          <cell r="C2928" t="str">
            <v>-</v>
          </cell>
          <cell r="D2928" t="str">
            <v>-</v>
          </cell>
          <cell r="E2928" t="str">
            <v>-</v>
          </cell>
          <cell r="F2928" t="str">
            <v>-</v>
          </cell>
          <cell r="G2928" t="str">
            <v>-</v>
          </cell>
          <cell r="H2928" t="str">
            <v>-</v>
          </cell>
          <cell r="I2928">
            <v>0</v>
          </cell>
          <cell r="J2928">
            <v>0</v>
          </cell>
          <cell r="K2928">
            <v>287.08999999999997</v>
          </cell>
          <cell r="L2928" t="str">
            <v>-</v>
          </cell>
          <cell r="M2928" t="str">
            <v>-</v>
          </cell>
          <cell r="N2928">
            <v>84296</v>
          </cell>
          <cell r="O2928">
            <v>0.2</v>
          </cell>
          <cell r="P2928">
            <v>16859.2</v>
          </cell>
          <cell r="Q2928">
            <v>0</v>
          </cell>
          <cell r="R2928">
            <v>0</v>
          </cell>
          <cell r="S2928">
            <v>0</v>
          </cell>
        </row>
        <row r="2929">
          <cell r="B2929" t="str">
            <v xml:space="preserve">  AUGUST</v>
          </cell>
          <cell r="C2929" t="str">
            <v>-</v>
          </cell>
          <cell r="D2929" t="str">
            <v>-</v>
          </cell>
          <cell r="E2929" t="str">
            <v>-</v>
          </cell>
          <cell r="F2929" t="str">
            <v>-</v>
          </cell>
          <cell r="G2929" t="str">
            <v>-</v>
          </cell>
          <cell r="H2929" t="str">
            <v>-</v>
          </cell>
          <cell r="I2929">
            <v>0</v>
          </cell>
          <cell r="J2929">
            <v>0</v>
          </cell>
          <cell r="K2929">
            <v>287.08999999999997</v>
          </cell>
          <cell r="L2929" t="str">
            <v>-</v>
          </cell>
          <cell r="M2929" t="str">
            <v>-</v>
          </cell>
          <cell r="N2929">
            <v>84296</v>
          </cell>
          <cell r="O2929">
            <v>0.2</v>
          </cell>
          <cell r="P2929">
            <v>16859.2</v>
          </cell>
          <cell r="Q2929">
            <v>0</v>
          </cell>
          <cell r="R2929">
            <v>0</v>
          </cell>
          <cell r="S2929">
            <v>0</v>
          </cell>
        </row>
        <row r="2930">
          <cell r="B2930" t="str">
            <v xml:space="preserve">  SEPTEMBER</v>
          </cell>
          <cell r="C2930" t="str">
            <v>-</v>
          </cell>
          <cell r="D2930" t="str">
            <v>-</v>
          </cell>
          <cell r="E2930" t="str">
            <v>-</v>
          </cell>
          <cell r="F2930" t="str">
            <v>-</v>
          </cell>
          <cell r="G2930" t="str">
            <v>-</v>
          </cell>
          <cell r="H2930" t="str">
            <v>-</v>
          </cell>
          <cell r="I2930">
            <v>0</v>
          </cell>
          <cell r="J2930">
            <v>0</v>
          </cell>
          <cell r="K2930">
            <v>287.08999999999997</v>
          </cell>
          <cell r="L2930" t="str">
            <v>-</v>
          </cell>
          <cell r="M2930" t="str">
            <v>-</v>
          </cell>
          <cell r="N2930">
            <v>84296</v>
          </cell>
          <cell r="O2930">
            <v>0.2</v>
          </cell>
          <cell r="P2930">
            <v>16859.2</v>
          </cell>
          <cell r="Q2930">
            <v>0</v>
          </cell>
          <cell r="R2930">
            <v>0</v>
          </cell>
          <cell r="S2930">
            <v>0</v>
          </cell>
        </row>
        <row r="2931">
          <cell r="B2931" t="str">
            <v xml:space="preserve">  OCTOBER</v>
          </cell>
          <cell r="C2931" t="str">
            <v>-</v>
          </cell>
          <cell r="D2931" t="str">
            <v>-</v>
          </cell>
          <cell r="E2931" t="str">
            <v>-</v>
          </cell>
          <cell r="F2931" t="str">
            <v>-</v>
          </cell>
          <cell r="G2931" t="str">
            <v>-</v>
          </cell>
          <cell r="H2931" t="str">
            <v>-</v>
          </cell>
          <cell r="I2931">
            <v>0</v>
          </cell>
          <cell r="J2931">
            <v>0</v>
          </cell>
          <cell r="K2931">
            <v>287.08999999999997</v>
          </cell>
          <cell r="L2931" t="str">
            <v>-</v>
          </cell>
          <cell r="M2931" t="str">
            <v>-</v>
          </cell>
          <cell r="N2931">
            <v>84296</v>
          </cell>
          <cell r="O2931">
            <v>0.2</v>
          </cell>
          <cell r="P2931">
            <v>16859.2</v>
          </cell>
          <cell r="Q2931">
            <v>0</v>
          </cell>
          <cell r="R2931">
            <v>0</v>
          </cell>
          <cell r="S2931">
            <v>0</v>
          </cell>
        </row>
        <row r="2932">
          <cell r="B2932" t="str">
            <v xml:space="preserve">  NOVEMBER</v>
          </cell>
          <cell r="C2932" t="str">
            <v>-</v>
          </cell>
          <cell r="D2932" t="str">
            <v>-</v>
          </cell>
          <cell r="E2932" t="str">
            <v>-</v>
          </cell>
          <cell r="F2932" t="str">
            <v>-</v>
          </cell>
          <cell r="G2932" t="str">
            <v>-</v>
          </cell>
          <cell r="H2932" t="str">
            <v>-</v>
          </cell>
          <cell r="I2932">
            <v>0</v>
          </cell>
          <cell r="J2932">
            <v>0</v>
          </cell>
          <cell r="K2932">
            <v>287.08999999999997</v>
          </cell>
          <cell r="L2932" t="str">
            <v>-</v>
          </cell>
          <cell r="M2932" t="str">
            <v>-</v>
          </cell>
          <cell r="N2932">
            <v>84296</v>
          </cell>
          <cell r="O2932">
            <v>0.2</v>
          </cell>
          <cell r="P2932">
            <v>16859.2</v>
          </cell>
          <cell r="Q2932">
            <v>0</v>
          </cell>
          <cell r="R2932">
            <v>0</v>
          </cell>
          <cell r="S2932">
            <v>0</v>
          </cell>
        </row>
        <row r="2934">
          <cell r="A2934" t="str">
            <v xml:space="preserve"> </v>
          </cell>
          <cell r="B2934" t="str">
            <v>T O T A L</v>
          </cell>
          <cell r="C2934" t="str">
            <v>Pay Item</v>
          </cell>
          <cell r="E2934" t="str">
            <v>:</v>
          </cell>
          <cell r="F2934" t="str">
            <v>IV-2-A-5</v>
          </cell>
          <cell r="J2934">
            <v>0</v>
          </cell>
          <cell r="K2934" t="str">
            <v>-</v>
          </cell>
          <cell r="L2934">
            <v>287.08999999999997</v>
          </cell>
          <cell r="M2934">
            <v>287.08999999999997</v>
          </cell>
          <cell r="O2934" t="str">
            <v>-</v>
          </cell>
          <cell r="Q2934">
            <v>24200538.640000001</v>
          </cell>
          <cell r="R2934">
            <v>32539414.083638508</v>
          </cell>
          <cell r="S2934">
            <v>8338875.4436385063</v>
          </cell>
        </row>
        <row r="2936">
          <cell r="A2936" t="str">
            <v xml:space="preserve">   L : Labour</v>
          </cell>
          <cell r="E2936" t="str">
            <v xml:space="preserve">    C : Cement</v>
          </cell>
          <cell r="J2936" t="str">
            <v xml:space="preserve">    S : Steel</v>
          </cell>
          <cell r="N2936" t="str">
            <v xml:space="preserve">    F : Fuel</v>
          </cell>
          <cell r="R2936" t="str">
            <v xml:space="preserve">    M : Material</v>
          </cell>
        </row>
        <row r="2937">
          <cell r="A2937" t="str">
            <v xml:space="preserve">   Economic Indicators Table 1.3</v>
          </cell>
          <cell r="E2937" t="str">
            <v xml:space="preserve">         Economic Indicators Table 1.11</v>
          </cell>
          <cell r="J2937" t="str">
            <v xml:space="preserve">         Economic Indicators Table 1.11</v>
          </cell>
          <cell r="N2937" t="str">
            <v xml:space="preserve">         "Official Diesel Oil Selling Price"</v>
          </cell>
          <cell r="R2937" t="str">
            <v xml:space="preserve">         Economic Indicators Table 1.15</v>
          </cell>
        </row>
        <row r="2938">
          <cell r="A2938" t="str">
            <v xml:space="preserve">   Consumer Price Indices for 43 Cities &amp; Changes</v>
          </cell>
          <cell r="E2938" t="str">
            <v xml:space="preserve">         Wholesale Price Indices of Manufacturing Commodities</v>
          </cell>
          <cell r="J2938" t="str">
            <v xml:space="preserve">         Wholesale Price Indices of Manufacturing Commodities</v>
          </cell>
          <cell r="N2938" t="str">
            <v xml:space="preserve">         Actual cost of high speed diesel</v>
          </cell>
          <cell r="R2938" t="str">
            <v xml:space="preserve">         Wholesale Price Indices of Construction Materials</v>
          </cell>
        </row>
        <row r="2939">
          <cell r="A2939" t="str">
            <v xml:space="preserve">   Sub-Sector General Index for Bandar Lampung</v>
          </cell>
          <cell r="E2939" t="str">
            <v xml:space="preserve">         Sub-Sector 17, Non Metallic Mineral Products</v>
          </cell>
          <cell r="J2939" t="str">
            <v xml:space="preserve">         Sub-Sector 19, Iron and Steel Products</v>
          </cell>
          <cell r="N2939" t="str">
            <v xml:space="preserve">         Estabilished by Pertamina Oil Company</v>
          </cell>
          <cell r="R2939" t="str">
            <v xml:space="preserve">         Sub-Sector 2, Public Works in Agriculture</v>
          </cell>
        </row>
        <row r="2941">
          <cell r="A2941" t="str">
            <v>Pn  =  A +  L(Ln/Lo) + C(Cn/Co) + S(Sn/So) + F(Fn/Fo) + M(Mn/Mo)</v>
          </cell>
        </row>
        <row r="2942">
          <cell r="A2942" t="str">
            <v>CALCULATION OF ESCALATION PAYMENT</v>
          </cell>
        </row>
        <row r="2943">
          <cell r="A2943" t="str">
            <v>CONTRACT PACKAGE</v>
          </cell>
          <cell r="C2943" t="str">
            <v>:</v>
          </cell>
          <cell r="D2943" t="str">
            <v>WAY CURUP IRRIGATION SUB-PROJECT PTSL-II</v>
          </cell>
          <cell r="Q2943" t="str">
            <v>CONTRACTOR</v>
          </cell>
          <cell r="R2943" t="str">
            <v>:     PT. ADHI KARYA (Persero) Tbk</v>
          </cell>
        </row>
        <row r="2944">
          <cell r="A2944" t="str">
            <v>CONTRACT NO. / DATE</v>
          </cell>
          <cell r="C2944" t="str">
            <v>:</v>
          </cell>
          <cell r="D2944" t="str">
            <v>HK.02.07-Ag.0801/WILIII/01 ,  Date : May 14th, 2004</v>
          </cell>
          <cell r="Q2944" t="str">
            <v>CONSULTANT</v>
          </cell>
          <cell r="R2944" t="str">
            <v>:     NIPPON KOEI (In Associated)</v>
          </cell>
        </row>
        <row r="2946">
          <cell r="A2946" t="str">
            <v xml:space="preserve"> PAY ITEM</v>
          </cell>
          <cell r="C2946" t="str">
            <v>:</v>
          </cell>
          <cell r="D2946" t="str">
            <v>IV-2-A-6</v>
          </cell>
          <cell r="I2946" t="str">
            <v xml:space="preserve"> DESCRIPTION :</v>
          </cell>
          <cell r="J2946" t="str">
            <v>Weep hole (50 mm)</v>
          </cell>
          <cell r="M2946" t="str">
            <v>QUANTITIES</v>
          </cell>
          <cell r="N2946" t="str">
            <v>ORIGINAL</v>
          </cell>
          <cell r="P2946" t="str">
            <v>CURRENT</v>
          </cell>
          <cell r="Q2946" t="str">
            <v>ORIGINAL</v>
          </cell>
          <cell r="R2946" t="str">
            <v>CURRENT</v>
          </cell>
        </row>
        <row r="2947">
          <cell r="A2947" t="str">
            <v xml:space="preserve"> COMPONENT</v>
          </cell>
          <cell r="C2947" t="str">
            <v>A</v>
          </cell>
          <cell r="D2947" t="str">
            <v>L</v>
          </cell>
          <cell r="E2947" t="str">
            <v>C</v>
          </cell>
          <cell r="F2947" t="str">
            <v>S</v>
          </cell>
          <cell r="G2947" t="str">
            <v>F</v>
          </cell>
          <cell r="H2947" t="str">
            <v>M</v>
          </cell>
          <cell r="I2947" t="str">
            <v xml:space="preserve"> QUANTITIES   :</v>
          </cell>
          <cell r="J2947" t="str">
            <v xml:space="preserve">-     </v>
          </cell>
          <cell r="K2947" t="str">
            <v>set</v>
          </cell>
          <cell r="M2947" t="str">
            <v>FOR</v>
          </cell>
          <cell r="N2947" t="str">
            <v>UNIT PRICE</v>
          </cell>
          <cell r="O2947" t="str">
            <v>FACTOR</v>
          </cell>
          <cell r="P2947" t="str">
            <v>UNIT PRICE</v>
          </cell>
          <cell r="Q2947" t="str">
            <v>AMOUNT</v>
          </cell>
          <cell r="R2947" t="str">
            <v>AMOUNT</v>
          </cell>
          <cell r="S2947" t="str">
            <v>PRICE ESCALATION</v>
          </cell>
        </row>
        <row r="2948">
          <cell r="A2948" t="str">
            <v xml:space="preserve"> COST FACTOR</v>
          </cell>
          <cell r="C2948">
            <v>1</v>
          </cell>
          <cell r="D2948" t="str">
            <v>No Adjustment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 t="str">
            <v>SCHEDULE QUANTITIES</v>
          </cell>
          <cell r="K2948" t="str">
            <v>ACTUAL QUANTITIES (MC)</v>
          </cell>
          <cell r="M2948" t="str">
            <v>ESCALATION</v>
          </cell>
          <cell r="N2948" t="str">
            <v>Ho</v>
          </cell>
          <cell r="O2948" t="str">
            <v>Pn</v>
          </cell>
          <cell r="P2948" t="str">
            <v>Hn</v>
          </cell>
          <cell r="Q2948" t="str">
            <v>Io</v>
          </cell>
          <cell r="R2948" t="str">
            <v>In</v>
          </cell>
          <cell r="S2948" t="str">
            <v>PAYMENT</v>
          </cell>
        </row>
        <row r="2949">
          <cell r="A2949" t="str">
            <v xml:space="preserve"> ZERO INDEX / DEC 2002</v>
          </cell>
          <cell r="C2949" t="str">
            <v>-</v>
          </cell>
          <cell r="D2949">
            <v>110.63</v>
          </cell>
          <cell r="E2949">
            <v>294</v>
          </cell>
          <cell r="F2949">
            <v>345</v>
          </cell>
          <cell r="G2949">
            <v>1650</v>
          </cell>
          <cell r="H2949">
            <v>350</v>
          </cell>
          <cell r="I2949" t="str">
            <v>CUMULATIVE</v>
          </cell>
          <cell r="J2949" t="str">
            <v>MONTHLY</v>
          </cell>
          <cell r="K2949" t="str">
            <v>CUMULATIVE</v>
          </cell>
          <cell r="L2949" t="str">
            <v>MONTHLY</v>
          </cell>
          <cell r="M2949" t="str">
            <v>PAYMENT</v>
          </cell>
        </row>
        <row r="2950">
          <cell r="A2950">
            <v>1</v>
          </cell>
          <cell r="B2950">
            <v>2</v>
          </cell>
          <cell r="C2950">
            <v>3</v>
          </cell>
          <cell r="D2950">
            <v>4</v>
          </cell>
          <cell r="E2950">
            <v>5</v>
          </cell>
          <cell r="F2950">
            <v>6</v>
          </cell>
          <cell r="G2950">
            <v>7</v>
          </cell>
          <cell r="H2950">
            <v>8</v>
          </cell>
          <cell r="I2950">
            <v>9</v>
          </cell>
          <cell r="J2950">
            <v>10</v>
          </cell>
          <cell r="K2950">
            <v>11</v>
          </cell>
          <cell r="L2950">
            <v>12</v>
          </cell>
          <cell r="M2950">
            <v>13</v>
          </cell>
          <cell r="N2950">
            <v>14</v>
          </cell>
          <cell r="O2950">
            <v>15</v>
          </cell>
          <cell r="P2950" t="str">
            <v>16=14x15</v>
          </cell>
          <cell r="Q2950" t="str">
            <v>17=13x14</v>
          </cell>
          <cell r="R2950" t="str">
            <v>18=13x16</v>
          </cell>
          <cell r="S2950" t="str">
            <v>19=18-17</v>
          </cell>
        </row>
        <row r="2952">
          <cell r="A2952" t="str">
            <v>2004</v>
          </cell>
          <cell r="B2952" t="str">
            <v xml:space="preserve">  JUNE</v>
          </cell>
          <cell r="C2952" t="str">
            <v>-</v>
          </cell>
          <cell r="D2952" t="str">
            <v>-</v>
          </cell>
          <cell r="E2952" t="str">
            <v>-</v>
          </cell>
          <cell r="F2952" t="str">
            <v>-</v>
          </cell>
          <cell r="G2952" t="str">
            <v>-</v>
          </cell>
          <cell r="H2952" t="str">
            <v>-</v>
          </cell>
          <cell r="I2952">
            <v>0</v>
          </cell>
          <cell r="J2952">
            <v>0</v>
          </cell>
          <cell r="K2952" t="str">
            <v>-</v>
          </cell>
          <cell r="L2952" t="str">
            <v>-</v>
          </cell>
          <cell r="M2952" t="str">
            <v>-</v>
          </cell>
          <cell r="N2952" t="str">
            <v>-</v>
          </cell>
          <cell r="O2952" t="str">
            <v>-</v>
          </cell>
          <cell r="P2952" t="str">
            <v>-</v>
          </cell>
          <cell r="Q2952" t="str">
            <v>-</v>
          </cell>
          <cell r="R2952" t="str">
            <v>-</v>
          </cell>
          <cell r="S2952" t="str">
            <v>-</v>
          </cell>
        </row>
        <row r="2953">
          <cell r="B2953" t="str">
            <v xml:space="preserve">  JULY</v>
          </cell>
          <cell r="C2953" t="str">
            <v>-</v>
          </cell>
          <cell r="D2953" t="str">
            <v>-</v>
          </cell>
          <cell r="E2953" t="str">
            <v>-</v>
          </cell>
          <cell r="F2953" t="str">
            <v>-</v>
          </cell>
          <cell r="G2953" t="str">
            <v>-</v>
          </cell>
          <cell r="H2953" t="str">
            <v>-</v>
          </cell>
          <cell r="I2953">
            <v>0</v>
          </cell>
          <cell r="J2953">
            <v>0</v>
          </cell>
          <cell r="K2953">
            <v>0</v>
          </cell>
          <cell r="L2953" t="str">
            <v>-</v>
          </cell>
          <cell r="M2953" t="str">
            <v>-</v>
          </cell>
          <cell r="N2953" t="str">
            <v>-</v>
          </cell>
          <cell r="O2953" t="str">
            <v>-</v>
          </cell>
          <cell r="P2953" t="str">
            <v>-</v>
          </cell>
          <cell r="Q2953" t="str">
            <v>-</v>
          </cell>
          <cell r="R2953" t="str">
            <v>-</v>
          </cell>
          <cell r="S2953" t="str">
            <v>-</v>
          </cell>
        </row>
        <row r="2954">
          <cell r="B2954" t="str">
            <v xml:space="preserve">  AUGUST</v>
          </cell>
          <cell r="C2954" t="str">
            <v>-</v>
          </cell>
          <cell r="D2954" t="str">
            <v>-</v>
          </cell>
          <cell r="E2954" t="str">
            <v>-</v>
          </cell>
          <cell r="F2954" t="str">
            <v>-</v>
          </cell>
          <cell r="G2954" t="str">
            <v>-</v>
          </cell>
          <cell r="H2954" t="str">
            <v>-</v>
          </cell>
          <cell r="I2954">
            <v>0</v>
          </cell>
          <cell r="J2954">
            <v>0</v>
          </cell>
          <cell r="K2954">
            <v>0</v>
          </cell>
          <cell r="L2954" t="str">
            <v>-</v>
          </cell>
          <cell r="M2954" t="str">
            <v>-</v>
          </cell>
          <cell r="N2954" t="str">
            <v>-</v>
          </cell>
          <cell r="O2954" t="str">
            <v>-</v>
          </cell>
          <cell r="P2954" t="str">
            <v>-</v>
          </cell>
          <cell r="Q2954" t="str">
            <v>-</v>
          </cell>
          <cell r="R2954" t="str">
            <v>-</v>
          </cell>
          <cell r="S2954" t="str">
            <v>-</v>
          </cell>
        </row>
        <row r="2955">
          <cell r="B2955" t="str">
            <v xml:space="preserve">  SEPTEMBER</v>
          </cell>
          <cell r="C2955" t="str">
            <v>-</v>
          </cell>
          <cell r="D2955" t="str">
            <v>-</v>
          </cell>
          <cell r="E2955" t="str">
            <v>-</v>
          </cell>
          <cell r="F2955" t="str">
            <v>-</v>
          </cell>
          <cell r="G2955" t="str">
            <v>-</v>
          </cell>
          <cell r="H2955" t="str">
            <v>-</v>
          </cell>
          <cell r="I2955">
            <v>0</v>
          </cell>
          <cell r="J2955">
            <v>0</v>
          </cell>
          <cell r="K2955">
            <v>0</v>
          </cell>
          <cell r="L2955" t="str">
            <v>-</v>
          </cell>
          <cell r="M2955" t="str">
            <v>-</v>
          </cell>
          <cell r="N2955" t="str">
            <v>-</v>
          </cell>
          <cell r="O2955" t="str">
            <v>-</v>
          </cell>
          <cell r="P2955" t="str">
            <v>-</v>
          </cell>
          <cell r="Q2955" t="str">
            <v>-</v>
          </cell>
          <cell r="R2955" t="str">
            <v>-</v>
          </cell>
          <cell r="S2955" t="str">
            <v>-</v>
          </cell>
        </row>
        <row r="2956">
          <cell r="B2956" t="str">
            <v xml:space="preserve">  OCTOBER</v>
          </cell>
          <cell r="C2956" t="str">
            <v>-</v>
          </cell>
          <cell r="D2956" t="str">
            <v>-</v>
          </cell>
          <cell r="E2956" t="str">
            <v>-</v>
          </cell>
          <cell r="F2956" t="str">
            <v>-</v>
          </cell>
          <cell r="G2956" t="str">
            <v>-</v>
          </cell>
          <cell r="H2956" t="str">
            <v>-</v>
          </cell>
          <cell r="I2956">
            <v>0</v>
          </cell>
          <cell r="J2956">
            <v>0</v>
          </cell>
          <cell r="K2956">
            <v>0</v>
          </cell>
          <cell r="L2956" t="str">
            <v>-</v>
          </cell>
          <cell r="M2956" t="str">
            <v>-</v>
          </cell>
          <cell r="N2956" t="str">
            <v>-</v>
          </cell>
          <cell r="O2956" t="str">
            <v>-</v>
          </cell>
          <cell r="P2956" t="str">
            <v>-</v>
          </cell>
          <cell r="Q2956" t="str">
            <v>-</v>
          </cell>
          <cell r="R2956" t="str">
            <v>-</v>
          </cell>
          <cell r="S2956" t="str">
            <v>-</v>
          </cell>
        </row>
        <row r="2957">
          <cell r="B2957" t="str">
            <v xml:space="preserve">  NOVEMBER</v>
          </cell>
          <cell r="C2957" t="str">
            <v>-</v>
          </cell>
          <cell r="D2957" t="str">
            <v>-</v>
          </cell>
          <cell r="E2957" t="str">
            <v>-</v>
          </cell>
          <cell r="F2957" t="str">
            <v>-</v>
          </cell>
          <cell r="G2957" t="str">
            <v>-</v>
          </cell>
          <cell r="H2957" t="str">
            <v>-</v>
          </cell>
          <cell r="I2957">
            <v>0</v>
          </cell>
          <cell r="J2957">
            <v>0</v>
          </cell>
          <cell r="K2957">
            <v>0</v>
          </cell>
          <cell r="L2957" t="str">
            <v>-</v>
          </cell>
          <cell r="M2957" t="str">
            <v>-</v>
          </cell>
          <cell r="N2957" t="str">
            <v>-</v>
          </cell>
          <cell r="O2957" t="str">
            <v>-</v>
          </cell>
          <cell r="P2957" t="str">
            <v>-</v>
          </cell>
          <cell r="Q2957" t="str">
            <v>-</v>
          </cell>
          <cell r="R2957" t="str">
            <v>-</v>
          </cell>
          <cell r="S2957" t="str">
            <v>-</v>
          </cell>
        </row>
        <row r="2958">
          <cell r="B2958" t="str">
            <v xml:space="preserve">  DECEMBER</v>
          </cell>
          <cell r="C2958" t="str">
            <v>-</v>
          </cell>
          <cell r="D2958" t="str">
            <v>-</v>
          </cell>
          <cell r="E2958" t="str">
            <v>-</v>
          </cell>
          <cell r="F2958" t="str">
            <v>-</v>
          </cell>
          <cell r="G2958" t="str">
            <v>-</v>
          </cell>
          <cell r="H2958" t="str">
            <v>-</v>
          </cell>
          <cell r="I2958">
            <v>0</v>
          </cell>
          <cell r="J2958">
            <v>0</v>
          </cell>
          <cell r="K2958">
            <v>0</v>
          </cell>
          <cell r="L2958" t="str">
            <v>-</v>
          </cell>
          <cell r="M2958" t="str">
            <v>-</v>
          </cell>
          <cell r="N2958" t="str">
            <v>-</v>
          </cell>
          <cell r="O2958" t="str">
            <v>-</v>
          </cell>
          <cell r="P2958" t="str">
            <v>-</v>
          </cell>
          <cell r="Q2958" t="str">
            <v>-</v>
          </cell>
          <cell r="R2958" t="str">
            <v>-</v>
          </cell>
          <cell r="S2958" t="str">
            <v>-</v>
          </cell>
        </row>
        <row r="2959">
          <cell r="A2959" t="str">
            <v>2005</v>
          </cell>
          <cell r="B2959" t="str">
            <v xml:space="preserve">  JANUARY</v>
          </cell>
          <cell r="C2959" t="str">
            <v>-</v>
          </cell>
          <cell r="D2959" t="str">
            <v>-</v>
          </cell>
          <cell r="E2959" t="str">
            <v>-</v>
          </cell>
          <cell r="F2959" t="str">
            <v>-</v>
          </cell>
          <cell r="G2959" t="str">
            <v>-</v>
          </cell>
          <cell r="H2959" t="str">
            <v>-</v>
          </cell>
          <cell r="I2959">
            <v>0</v>
          </cell>
          <cell r="J2959">
            <v>0</v>
          </cell>
          <cell r="K2959">
            <v>0</v>
          </cell>
          <cell r="L2959" t="str">
            <v>-</v>
          </cell>
          <cell r="M2959" t="str">
            <v>-</v>
          </cell>
          <cell r="N2959" t="str">
            <v>-</v>
          </cell>
          <cell r="O2959" t="str">
            <v>-</v>
          </cell>
          <cell r="P2959" t="str">
            <v>-</v>
          </cell>
          <cell r="Q2959" t="str">
            <v>-</v>
          </cell>
          <cell r="R2959" t="str">
            <v>-</v>
          </cell>
          <cell r="S2959" t="str">
            <v>-</v>
          </cell>
        </row>
        <row r="2960">
          <cell r="B2960" t="str">
            <v xml:space="preserve">  FEBRUARY</v>
          </cell>
          <cell r="C2960" t="str">
            <v>-</v>
          </cell>
          <cell r="D2960" t="str">
            <v>-</v>
          </cell>
          <cell r="E2960" t="str">
            <v>-</v>
          </cell>
          <cell r="F2960" t="str">
            <v>-</v>
          </cell>
          <cell r="G2960" t="str">
            <v>-</v>
          </cell>
          <cell r="H2960" t="str">
            <v>-</v>
          </cell>
          <cell r="I2960">
            <v>0</v>
          </cell>
          <cell r="J2960">
            <v>0</v>
          </cell>
          <cell r="K2960">
            <v>0</v>
          </cell>
          <cell r="L2960" t="str">
            <v>-</v>
          </cell>
          <cell r="M2960" t="str">
            <v>-</v>
          </cell>
          <cell r="N2960" t="str">
            <v>-</v>
          </cell>
          <cell r="O2960" t="str">
            <v>-</v>
          </cell>
          <cell r="P2960" t="str">
            <v>-</v>
          </cell>
          <cell r="Q2960" t="str">
            <v>-</v>
          </cell>
          <cell r="R2960" t="str">
            <v>-</v>
          </cell>
          <cell r="S2960" t="str">
            <v>-</v>
          </cell>
        </row>
        <row r="2961">
          <cell r="B2961" t="str">
            <v xml:space="preserve">  MARCH</v>
          </cell>
          <cell r="C2961" t="str">
            <v>-</v>
          </cell>
          <cell r="D2961" t="str">
            <v>-</v>
          </cell>
          <cell r="E2961" t="str">
            <v>-</v>
          </cell>
          <cell r="F2961" t="str">
            <v>-</v>
          </cell>
          <cell r="G2961" t="str">
            <v>-</v>
          </cell>
          <cell r="H2961" t="str">
            <v>-</v>
          </cell>
          <cell r="I2961">
            <v>0</v>
          </cell>
          <cell r="J2961">
            <v>0</v>
          </cell>
          <cell r="K2961">
            <v>0</v>
          </cell>
          <cell r="L2961" t="str">
            <v>-</v>
          </cell>
          <cell r="M2961" t="str">
            <v>-</v>
          </cell>
          <cell r="N2961" t="str">
            <v>-</v>
          </cell>
          <cell r="O2961" t="str">
            <v>-</v>
          </cell>
          <cell r="P2961" t="str">
            <v>-</v>
          </cell>
          <cell r="Q2961" t="str">
            <v>-</v>
          </cell>
          <cell r="R2961" t="str">
            <v>-</v>
          </cell>
          <cell r="S2961" t="str">
            <v>-</v>
          </cell>
        </row>
        <row r="2962">
          <cell r="B2962" t="str">
            <v xml:space="preserve">  APRIL</v>
          </cell>
          <cell r="C2962" t="str">
            <v>-</v>
          </cell>
          <cell r="D2962" t="str">
            <v>-</v>
          </cell>
          <cell r="E2962" t="str">
            <v>-</v>
          </cell>
          <cell r="F2962" t="str">
            <v>-</v>
          </cell>
          <cell r="G2962" t="str">
            <v>-</v>
          </cell>
          <cell r="H2962" t="str">
            <v>-</v>
          </cell>
          <cell r="I2962">
            <v>0</v>
          </cell>
          <cell r="J2962">
            <v>0</v>
          </cell>
          <cell r="K2962">
            <v>0</v>
          </cell>
          <cell r="L2962" t="str">
            <v>-</v>
          </cell>
          <cell r="M2962" t="str">
            <v>-</v>
          </cell>
          <cell r="N2962" t="str">
            <v>-</v>
          </cell>
          <cell r="O2962" t="str">
            <v>-</v>
          </cell>
          <cell r="P2962" t="str">
            <v>-</v>
          </cell>
          <cell r="Q2962" t="str">
            <v>-</v>
          </cell>
          <cell r="R2962" t="str">
            <v>-</v>
          </cell>
          <cell r="S2962" t="str">
            <v>-</v>
          </cell>
        </row>
        <row r="2963">
          <cell r="B2963" t="str">
            <v xml:space="preserve">  MAY</v>
          </cell>
          <cell r="C2963" t="str">
            <v>-</v>
          </cell>
          <cell r="D2963" t="str">
            <v>-</v>
          </cell>
          <cell r="E2963" t="str">
            <v>-</v>
          </cell>
          <cell r="F2963" t="str">
            <v>-</v>
          </cell>
          <cell r="G2963" t="str">
            <v>-</v>
          </cell>
          <cell r="H2963" t="str">
            <v>-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 t="str">
            <v>-</v>
          </cell>
          <cell r="N2963" t="str">
            <v>-</v>
          </cell>
          <cell r="O2963" t="str">
            <v>-</v>
          </cell>
          <cell r="P2963" t="str">
            <v>-</v>
          </cell>
          <cell r="Q2963" t="str">
            <v>-</v>
          </cell>
          <cell r="R2963" t="str">
            <v>-</v>
          </cell>
          <cell r="S2963" t="str">
            <v>-</v>
          </cell>
        </row>
        <row r="2964">
          <cell r="B2964" t="str">
            <v xml:space="preserve">  JUNE</v>
          </cell>
          <cell r="C2964" t="str">
            <v>-</v>
          </cell>
          <cell r="D2964">
            <v>121.75</v>
          </cell>
          <cell r="E2964">
            <v>323</v>
          </cell>
          <cell r="F2964">
            <v>491</v>
          </cell>
          <cell r="G2964">
            <v>2100</v>
          </cell>
          <cell r="H2964">
            <v>441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65563.75</v>
          </cell>
          <cell r="O2964">
            <v>1</v>
          </cell>
          <cell r="P2964">
            <v>65563.75</v>
          </cell>
          <cell r="Q2964">
            <v>0</v>
          </cell>
          <cell r="R2964">
            <v>0</v>
          </cell>
          <cell r="S2964">
            <v>0</v>
          </cell>
        </row>
        <row r="2965">
          <cell r="B2965" t="str">
            <v xml:space="preserve">  JULY</v>
          </cell>
          <cell r="C2965" t="str">
            <v>-</v>
          </cell>
          <cell r="D2965">
            <v>122.55</v>
          </cell>
          <cell r="E2965">
            <v>325</v>
          </cell>
          <cell r="F2965">
            <v>491</v>
          </cell>
          <cell r="G2965">
            <v>2100</v>
          </cell>
          <cell r="H2965">
            <v>449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65563.75</v>
          </cell>
          <cell r="O2965">
            <v>1</v>
          </cell>
          <cell r="P2965">
            <v>65563.75</v>
          </cell>
          <cell r="Q2965">
            <v>0</v>
          </cell>
          <cell r="R2965">
            <v>0</v>
          </cell>
          <cell r="S2965">
            <v>0</v>
          </cell>
        </row>
        <row r="2966">
          <cell r="B2966" t="str">
            <v xml:space="preserve">  AUGUST</v>
          </cell>
          <cell r="C2966" t="str">
            <v>-</v>
          </cell>
          <cell r="D2966">
            <v>122.49</v>
          </cell>
          <cell r="E2966">
            <v>326</v>
          </cell>
          <cell r="F2966">
            <v>493</v>
          </cell>
          <cell r="G2966">
            <v>2100</v>
          </cell>
          <cell r="H2966">
            <v>452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65563.75</v>
          </cell>
          <cell r="O2966">
            <v>1</v>
          </cell>
          <cell r="P2966">
            <v>65563.75</v>
          </cell>
          <cell r="Q2966">
            <v>0</v>
          </cell>
          <cell r="R2966">
            <v>0</v>
          </cell>
          <cell r="S2966">
            <v>0</v>
          </cell>
        </row>
        <row r="2967">
          <cell r="B2967" t="str">
            <v xml:space="preserve">  SEPTEMBER</v>
          </cell>
          <cell r="C2967" t="str">
            <v>-</v>
          </cell>
          <cell r="D2967">
            <v>123.27</v>
          </cell>
          <cell r="E2967">
            <v>330</v>
          </cell>
          <cell r="F2967">
            <v>495</v>
          </cell>
          <cell r="G2967">
            <v>2100</v>
          </cell>
          <cell r="H2967">
            <v>462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65563.75</v>
          </cell>
          <cell r="O2967">
            <v>1</v>
          </cell>
          <cell r="P2967">
            <v>65563.75</v>
          </cell>
          <cell r="Q2967">
            <v>0</v>
          </cell>
          <cell r="R2967">
            <v>0</v>
          </cell>
          <cell r="S2967">
            <v>0</v>
          </cell>
        </row>
        <row r="2968">
          <cell r="B2968" t="str">
            <v xml:space="preserve">  OCTOBER</v>
          </cell>
          <cell r="C2968" t="str">
            <v>-</v>
          </cell>
          <cell r="D2968">
            <v>139.13999999999999</v>
          </cell>
          <cell r="E2968">
            <v>376</v>
          </cell>
          <cell r="F2968">
            <v>511</v>
          </cell>
          <cell r="G2968">
            <v>4300</v>
          </cell>
          <cell r="H2968">
            <v>500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65563.75</v>
          </cell>
          <cell r="O2968">
            <v>1</v>
          </cell>
          <cell r="P2968">
            <v>65563.75</v>
          </cell>
          <cell r="Q2968">
            <v>0</v>
          </cell>
          <cell r="R2968">
            <v>0</v>
          </cell>
          <cell r="S2968">
            <v>0</v>
          </cell>
        </row>
        <row r="2969">
          <cell r="B2969" t="str">
            <v xml:space="preserve">  NOVEMBER</v>
          </cell>
          <cell r="C2969" t="str">
            <v>-</v>
          </cell>
          <cell r="D2969">
            <v>140.15</v>
          </cell>
          <cell r="E2969">
            <v>393</v>
          </cell>
          <cell r="F2969">
            <v>511</v>
          </cell>
          <cell r="G2969">
            <v>4300</v>
          </cell>
          <cell r="H2969">
            <v>510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65563.75</v>
          </cell>
          <cell r="O2969">
            <v>1</v>
          </cell>
          <cell r="P2969">
            <v>65563.75</v>
          </cell>
          <cell r="Q2969">
            <v>0</v>
          </cell>
          <cell r="R2969">
            <v>0</v>
          </cell>
          <cell r="S2969">
            <v>0</v>
          </cell>
        </row>
        <row r="2970">
          <cell r="B2970" t="str">
            <v xml:space="preserve">  DECEMBER</v>
          </cell>
          <cell r="C2970" t="str">
            <v>-</v>
          </cell>
          <cell r="D2970">
            <v>140.32</v>
          </cell>
          <cell r="E2970">
            <v>393</v>
          </cell>
          <cell r="F2970">
            <v>511</v>
          </cell>
          <cell r="G2970">
            <v>4300</v>
          </cell>
          <cell r="H2970">
            <v>510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65563.75</v>
          </cell>
          <cell r="O2970">
            <v>1</v>
          </cell>
          <cell r="P2970">
            <v>65563.75</v>
          </cell>
          <cell r="Q2970">
            <v>0</v>
          </cell>
          <cell r="R2970">
            <v>0</v>
          </cell>
          <cell r="S2970">
            <v>0</v>
          </cell>
        </row>
        <row r="2971">
          <cell r="A2971" t="str">
            <v>2006</v>
          </cell>
          <cell r="B2971" t="str">
            <v xml:space="preserve">  JANUARY</v>
          </cell>
          <cell r="C2971" t="str">
            <v>-</v>
          </cell>
          <cell r="D2971" t="str">
            <v>-</v>
          </cell>
          <cell r="E2971" t="str">
            <v>-</v>
          </cell>
          <cell r="F2971" t="str">
            <v>-</v>
          </cell>
          <cell r="G2971" t="str">
            <v>-</v>
          </cell>
          <cell r="H2971" t="str">
            <v>-</v>
          </cell>
          <cell r="I2971">
            <v>0</v>
          </cell>
          <cell r="J2971">
            <v>0</v>
          </cell>
          <cell r="K2971">
            <v>0</v>
          </cell>
          <cell r="L2971" t="str">
            <v>-</v>
          </cell>
          <cell r="M2971" t="str">
            <v>-</v>
          </cell>
          <cell r="N2971">
            <v>65563.75</v>
          </cell>
          <cell r="O2971">
            <v>1</v>
          </cell>
          <cell r="P2971">
            <v>65563.75</v>
          </cell>
          <cell r="Q2971">
            <v>0</v>
          </cell>
          <cell r="R2971">
            <v>0</v>
          </cell>
          <cell r="S2971">
            <v>0</v>
          </cell>
        </row>
        <row r="2972">
          <cell r="B2972" t="str">
            <v xml:space="preserve">  FEBRUARY</v>
          </cell>
          <cell r="C2972" t="str">
            <v>-</v>
          </cell>
          <cell r="D2972" t="str">
            <v>-</v>
          </cell>
          <cell r="E2972" t="str">
            <v>-</v>
          </cell>
          <cell r="F2972" t="str">
            <v>-</v>
          </cell>
          <cell r="G2972" t="str">
            <v>-</v>
          </cell>
          <cell r="H2972" t="str">
            <v>-</v>
          </cell>
          <cell r="I2972">
            <v>0</v>
          </cell>
          <cell r="J2972">
            <v>0</v>
          </cell>
          <cell r="K2972">
            <v>0</v>
          </cell>
          <cell r="L2972" t="str">
            <v>-</v>
          </cell>
          <cell r="M2972" t="str">
            <v>-</v>
          </cell>
          <cell r="N2972">
            <v>65563.75</v>
          </cell>
          <cell r="O2972">
            <v>1</v>
          </cell>
          <cell r="P2972">
            <v>65563.75</v>
          </cell>
          <cell r="Q2972">
            <v>0</v>
          </cell>
          <cell r="R2972">
            <v>0</v>
          </cell>
          <cell r="S2972">
            <v>0</v>
          </cell>
        </row>
        <row r="2973">
          <cell r="B2973" t="str">
            <v xml:space="preserve">  MARCH</v>
          </cell>
          <cell r="C2973" t="str">
            <v>-</v>
          </cell>
          <cell r="D2973" t="str">
            <v>-</v>
          </cell>
          <cell r="E2973" t="str">
            <v>-</v>
          </cell>
          <cell r="F2973" t="str">
            <v>-</v>
          </cell>
          <cell r="G2973" t="str">
            <v>-</v>
          </cell>
          <cell r="H2973" t="str">
            <v>-</v>
          </cell>
          <cell r="I2973">
            <v>0</v>
          </cell>
          <cell r="J2973">
            <v>0</v>
          </cell>
          <cell r="K2973">
            <v>0</v>
          </cell>
          <cell r="L2973" t="str">
            <v>-</v>
          </cell>
          <cell r="M2973" t="str">
            <v>-</v>
          </cell>
          <cell r="N2973">
            <v>65563.75</v>
          </cell>
          <cell r="O2973">
            <v>1</v>
          </cell>
          <cell r="P2973">
            <v>65563.75</v>
          </cell>
          <cell r="Q2973">
            <v>0</v>
          </cell>
          <cell r="R2973">
            <v>0</v>
          </cell>
          <cell r="S2973">
            <v>0</v>
          </cell>
        </row>
        <row r="2974">
          <cell r="B2974" t="str">
            <v xml:space="preserve">  APRIL</v>
          </cell>
          <cell r="C2974" t="str">
            <v>-</v>
          </cell>
          <cell r="D2974" t="str">
            <v>-</v>
          </cell>
          <cell r="E2974" t="str">
            <v>-</v>
          </cell>
          <cell r="F2974" t="str">
            <v>-</v>
          </cell>
          <cell r="G2974" t="str">
            <v>-</v>
          </cell>
          <cell r="H2974" t="str">
            <v>-</v>
          </cell>
          <cell r="I2974">
            <v>0</v>
          </cell>
          <cell r="J2974">
            <v>0</v>
          </cell>
          <cell r="K2974">
            <v>0</v>
          </cell>
          <cell r="L2974" t="str">
            <v>-</v>
          </cell>
          <cell r="M2974" t="str">
            <v>-</v>
          </cell>
          <cell r="N2974">
            <v>65563.75</v>
          </cell>
          <cell r="O2974">
            <v>1</v>
          </cell>
          <cell r="P2974">
            <v>65563.75</v>
          </cell>
          <cell r="Q2974">
            <v>0</v>
          </cell>
          <cell r="R2974">
            <v>0</v>
          </cell>
          <cell r="S2974">
            <v>0</v>
          </cell>
        </row>
        <row r="2975">
          <cell r="B2975" t="str">
            <v xml:space="preserve">  MAY</v>
          </cell>
          <cell r="C2975" t="str">
            <v>-</v>
          </cell>
          <cell r="D2975" t="str">
            <v>-</v>
          </cell>
          <cell r="E2975" t="str">
            <v>-</v>
          </cell>
          <cell r="F2975" t="str">
            <v>-</v>
          </cell>
          <cell r="G2975" t="str">
            <v>-</v>
          </cell>
          <cell r="H2975" t="str">
            <v>-</v>
          </cell>
          <cell r="I2975">
            <v>0</v>
          </cell>
          <cell r="J2975">
            <v>0</v>
          </cell>
          <cell r="K2975">
            <v>0</v>
          </cell>
          <cell r="L2975" t="str">
            <v>-</v>
          </cell>
          <cell r="M2975" t="str">
            <v>-</v>
          </cell>
          <cell r="N2975">
            <v>65563.75</v>
          </cell>
          <cell r="O2975">
            <v>1</v>
          </cell>
          <cell r="P2975">
            <v>65563.75</v>
          </cell>
          <cell r="Q2975">
            <v>0</v>
          </cell>
          <cell r="R2975">
            <v>0</v>
          </cell>
          <cell r="S2975">
            <v>0</v>
          </cell>
        </row>
        <row r="2976">
          <cell r="B2976" t="str">
            <v xml:space="preserve">  JUNE</v>
          </cell>
          <cell r="C2976" t="str">
            <v>-</v>
          </cell>
          <cell r="D2976" t="str">
            <v>-</v>
          </cell>
          <cell r="E2976" t="str">
            <v>-</v>
          </cell>
          <cell r="F2976" t="str">
            <v>-</v>
          </cell>
          <cell r="G2976" t="str">
            <v>-</v>
          </cell>
          <cell r="H2976" t="str">
            <v>-</v>
          </cell>
          <cell r="I2976">
            <v>0</v>
          </cell>
          <cell r="J2976">
            <v>0</v>
          </cell>
          <cell r="K2976">
            <v>0</v>
          </cell>
          <cell r="L2976" t="str">
            <v>-</v>
          </cell>
          <cell r="M2976" t="str">
            <v>-</v>
          </cell>
          <cell r="N2976">
            <v>65563.75</v>
          </cell>
          <cell r="O2976">
            <v>1</v>
          </cell>
          <cell r="P2976">
            <v>65563.75</v>
          </cell>
          <cell r="Q2976">
            <v>0</v>
          </cell>
          <cell r="R2976">
            <v>0</v>
          </cell>
          <cell r="S2976">
            <v>0</v>
          </cell>
        </row>
        <row r="2977">
          <cell r="B2977" t="str">
            <v xml:space="preserve">  JULY</v>
          </cell>
          <cell r="C2977" t="str">
            <v>-</v>
          </cell>
          <cell r="D2977" t="str">
            <v>-</v>
          </cell>
          <cell r="E2977" t="str">
            <v>-</v>
          </cell>
          <cell r="F2977" t="str">
            <v>-</v>
          </cell>
          <cell r="G2977" t="str">
            <v>-</v>
          </cell>
          <cell r="H2977" t="str">
            <v>-</v>
          </cell>
          <cell r="I2977">
            <v>0</v>
          </cell>
          <cell r="J2977">
            <v>0</v>
          </cell>
          <cell r="K2977">
            <v>0</v>
          </cell>
          <cell r="L2977" t="str">
            <v>-</v>
          </cell>
          <cell r="M2977" t="str">
            <v>-</v>
          </cell>
          <cell r="N2977">
            <v>65563.75</v>
          </cell>
          <cell r="O2977">
            <v>1</v>
          </cell>
          <cell r="P2977">
            <v>65563.75</v>
          </cell>
          <cell r="Q2977">
            <v>0</v>
          </cell>
          <cell r="R2977">
            <v>0</v>
          </cell>
          <cell r="S2977">
            <v>0</v>
          </cell>
        </row>
        <row r="2978">
          <cell r="B2978" t="str">
            <v xml:space="preserve">  AUGUST</v>
          </cell>
          <cell r="C2978" t="str">
            <v>-</v>
          </cell>
          <cell r="D2978" t="str">
            <v>-</v>
          </cell>
          <cell r="E2978" t="str">
            <v>-</v>
          </cell>
          <cell r="F2978" t="str">
            <v>-</v>
          </cell>
          <cell r="G2978" t="str">
            <v>-</v>
          </cell>
          <cell r="H2978" t="str">
            <v>-</v>
          </cell>
          <cell r="I2978">
            <v>0</v>
          </cell>
          <cell r="J2978">
            <v>0</v>
          </cell>
          <cell r="K2978">
            <v>0</v>
          </cell>
          <cell r="L2978" t="str">
            <v>-</v>
          </cell>
          <cell r="M2978" t="str">
            <v>-</v>
          </cell>
          <cell r="N2978">
            <v>65563.75</v>
          </cell>
          <cell r="O2978">
            <v>1</v>
          </cell>
          <cell r="P2978">
            <v>65563.75</v>
          </cell>
          <cell r="Q2978">
            <v>0</v>
          </cell>
          <cell r="R2978">
            <v>0</v>
          </cell>
          <cell r="S2978">
            <v>0</v>
          </cell>
        </row>
        <row r="2979">
          <cell r="B2979" t="str">
            <v xml:space="preserve">  SEPTEMBER</v>
          </cell>
          <cell r="C2979" t="str">
            <v>-</v>
          </cell>
          <cell r="D2979" t="str">
            <v>-</v>
          </cell>
          <cell r="E2979" t="str">
            <v>-</v>
          </cell>
          <cell r="F2979" t="str">
            <v>-</v>
          </cell>
          <cell r="G2979" t="str">
            <v>-</v>
          </cell>
          <cell r="H2979" t="str">
            <v>-</v>
          </cell>
          <cell r="I2979">
            <v>0</v>
          </cell>
          <cell r="J2979">
            <v>0</v>
          </cell>
          <cell r="K2979">
            <v>0</v>
          </cell>
          <cell r="L2979" t="str">
            <v>-</v>
          </cell>
          <cell r="M2979" t="str">
            <v>-</v>
          </cell>
          <cell r="N2979">
            <v>65563.75</v>
          </cell>
          <cell r="O2979">
            <v>1</v>
          </cell>
          <cell r="P2979">
            <v>65563.75</v>
          </cell>
          <cell r="Q2979">
            <v>0</v>
          </cell>
          <cell r="R2979">
            <v>0</v>
          </cell>
          <cell r="S2979">
            <v>0</v>
          </cell>
        </row>
        <row r="2980">
          <cell r="B2980" t="str">
            <v xml:space="preserve">  OCTOBER</v>
          </cell>
          <cell r="C2980" t="str">
            <v>-</v>
          </cell>
          <cell r="D2980" t="str">
            <v>-</v>
          </cell>
          <cell r="E2980" t="str">
            <v>-</v>
          </cell>
          <cell r="F2980" t="str">
            <v>-</v>
          </cell>
          <cell r="G2980" t="str">
            <v>-</v>
          </cell>
          <cell r="H2980" t="str">
            <v>-</v>
          </cell>
          <cell r="I2980">
            <v>0</v>
          </cell>
          <cell r="J2980">
            <v>0</v>
          </cell>
          <cell r="K2980">
            <v>0</v>
          </cell>
          <cell r="L2980" t="str">
            <v>-</v>
          </cell>
          <cell r="M2980" t="str">
            <v>-</v>
          </cell>
          <cell r="N2980">
            <v>65563.75</v>
          </cell>
          <cell r="O2980">
            <v>1</v>
          </cell>
          <cell r="P2980">
            <v>65563.75</v>
          </cell>
          <cell r="Q2980">
            <v>0</v>
          </cell>
          <cell r="R2980">
            <v>0</v>
          </cell>
          <cell r="S2980">
            <v>0</v>
          </cell>
        </row>
        <row r="2981">
          <cell r="B2981" t="str">
            <v xml:space="preserve">  NOVEMBER</v>
          </cell>
          <cell r="C2981" t="str">
            <v>-</v>
          </cell>
          <cell r="D2981" t="str">
            <v>-</v>
          </cell>
          <cell r="E2981" t="str">
            <v>-</v>
          </cell>
          <cell r="F2981" t="str">
            <v>-</v>
          </cell>
          <cell r="G2981" t="str">
            <v>-</v>
          </cell>
          <cell r="H2981" t="str">
            <v>-</v>
          </cell>
          <cell r="I2981">
            <v>0</v>
          </cell>
          <cell r="J2981">
            <v>0</v>
          </cell>
          <cell r="K2981">
            <v>0</v>
          </cell>
          <cell r="L2981" t="str">
            <v>-</v>
          </cell>
          <cell r="M2981" t="str">
            <v>-</v>
          </cell>
          <cell r="N2981">
            <v>65563.75</v>
          </cell>
          <cell r="O2981">
            <v>1</v>
          </cell>
          <cell r="P2981">
            <v>65563.75</v>
          </cell>
          <cell r="Q2981">
            <v>0</v>
          </cell>
          <cell r="R2981">
            <v>0</v>
          </cell>
          <cell r="S2981">
            <v>0</v>
          </cell>
        </row>
        <row r="2983">
          <cell r="A2983" t="str">
            <v xml:space="preserve"> </v>
          </cell>
          <cell r="B2983" t="str">
            <v>T O T A L</v>
          </cell>
          <cell r="C2983" t="str">
            <v>Pay Item</v>
          </cell>
          <cell r="E2983" t="str">
            <v>:</v>
          </cell>
          <cell r="F2983" t="str">
            <v>IV-2-A-6</v>
          </cell>
          <cell r="J2983">
            <v>0</v>
          </cell>
          <cell r="K2983" t="str">
            <v>-</v>
          </cell>
          <cell r="L2983">
            <v>0</v>
          </cell>
          <cell r="M2983">
            <v>0</v>
          </cell>
          <cell r="O2983" t="str">
            <v>-</v>
          </cell>
          <cell r="Q2983">
            <v>0</v>
          </cell>
          <cell r="R2983">
            <v>0</v>
          </cell>
          <cell r="S2983">
            <v>0</v>
          </cell>
        </row>
        <row r="2985">
          <cell r="A2985" t="str">
            <v xml:space="preserve">   L : Labour</v>
          </cell>
          <cell r="E2985" t="str">
            <v xml:space="preserve">    C : Cement</v>
          </cell>
          <cell r="J2985" t="str">
            <v xml:space="preserve">    S : Steel</v>
          </cell>
          <cell r="N2985" t="str">
            <v xml:space="preserve">    F : Fuel</v>
          </cell>
          <cell r="R2985" t="str">
            <v xml:space="preserve">    M : Material</v>
          </cell>
        </row>
        <row r="2986">
          <cell r="A2986" t="str">
            <v xml:space="preserve">   Economic Indicators Table 1.3</v>
          </cell>
          <cell r="E2986" t="str">
            <v xml:space="preserve">         Economic Indicators Table 1.11</v>
          </cell>
          <cell r="J2986" t="str">
            <v xml:space="preserve">         Economic Indicators Table 1.11</v>
          </cell>
          <cell r="N2986" t="str">
            <v xml:space="preserve">         "Official Diesel Oil Selling Price"</v>
          </cell>
          <cell r="R2986" t="str">
            <v xml:space="preserve">         Economic Indicators Table 1.15</v>
          </cell>
        </row>
        <row r="2987">
          <cell r="A2987" t="str">
            <v xml:space="preserve">   Consumer Price Indices for 43 Cities &amp; Changes</v>
          </cell>
          <cell r="E2987" t="str">
            <v xml:space="preserve">         Wholesale Price Indices of Manufacturing Commodities</v>
          </cell>
          <cell r="J2987" t="str">
            <v xml:space="preserve">         Wholesale Price Indices of Manufacturing Commodities</v>
          </cell>
          <cell r="N2987" t="str">
            <v xml:space="preserve">         Actual cost of high speed diesel</v>
          </cell>
          <cell r="R2987" t="str">
            <v xml:space="preserve">         Wholesale Price Indices of Construction Materials</v>
          </cell>
        </row>
        <row r="2988">
          <cell r="A2988" t="str">
            <v xml:space="preserve">   Sub-Sector General Index for Bandar Lampung</v>
          </cell>
          <cell r="E2988" t="str">
            <v xml:space="preserve">         Sub-Sector 17, Non Metallic Mineral Products</v>
          </cell>
          <cell r="J2988" t="str">
            <v xml:space="preserve">         Sub-Sector 19, Iron and Steel Products</v>
          </cell>
          <cell r="N2988" t="str">
            <v xml:space="preserve">         Estabilished by Pertamina Oil Company</v>
          </cell>
          <cell r="R2988" t="str">
            <v xml:space="preserve">         Sub-Sector 2, Public Works in Agriculture</v>
          </cell>
        </row>
        <row r="2990">
          <cell r="A2990" t="str">
            <v>Pn  =  A +  L(Ln/Lo) + C(Cn/Co) + S(Sn/So) + F(Fn/Fo) + M(Mn/Mo)</v>
          </cell>
        </row>
        <row r="2991">
          <cell r="A2991" t="str">
            <v>CALCULATION OF ESCALATION PAYMENT</v>
          </cell>
        </row>
        <row r="2992">
          <cell r="A2992" t="str">
            <v>CONTRACT PACKAGE</v>
          </cell>
          <cell r="C2992" t="str">
            <v>:</v>
          </cell>
          <cell r="D2992" t="str">
            <v>WAY CURUP IRRIGATION SUB-PROJECT PTSL-II</v>
          </cell>
          <cell r="Q2992" t="str">
            <v>CONTRACTOR</v>
          </cell>
          <cell r="R2992" t="str">
            <v>:     PT. ADHI KARYA (Persero) Tbk</v>
          </cell>
        </row>
        <row r="2993">
          <cell r="A2993" t="str">
            <v>CONTRACT NO. / DATE</v>
          </cell>
          <cell r="C2993" t="str">
            <v>:</v>
          </cell>
          <cell r="D2993" t="str">
            <v>HK.02.07-Ag.0801/WILIII/01 ,  Date : May 14th, 2004</v>
          </cell>
          <cell r="Q2993" t="str">
            <v>CONSULTANT</v>
          </cell>
          <cell r="R2993" t="str">
            <v>:     NIPPON KOEI (In Associated)</v>
          </cell>
        </row>
        <row r="2995">
          <cell r="A2995" t="str">
            <v xml:space="preserve"> PAY ITEM</v>
          </cell>
          <cell r="C2995" t="str">
            <v>:</v>
          </cell>
          <cell r="D2995" t="str">
            <v>IV-2-A-7</v>
          </cell>
          <cell r="I2995" t="str">
            <v xml:space="preserve"> DESCRIPTION :</v>
          </cell>
          <cell r="J2995" t="str">
            <v>Sod facing</v>
          </cell>
          <cell r="M2995" t="str">
            <v>QUANTITIES</v>
          </cell>
          <cell r="N2995" t="str">
            <v>ORIGINAL</v>
          </cell>
          <cell r="P2995" t="str">
            <v>CURRENT</v>
          </cell>
          <cell r="Q2995" t="str">
            <v>ORIGINAL</v>
          </cell>
          <cell r="R2995" t="str">
            <v>CURRENT</v>
          </cell>
        </row>
        <row r="2996">
          <cell r="A2996" t="str">
            <v xml:space="preserve"> COMPONENT</v>
          </cell>
          <cell r="C2996" t="str">
            <v>A</v>
          </cell>
          <cell r="D2996" t="str">
            <v>L</v>
          </cell>
          <cell r="E2996" t="str">
            <v>C</v>
          </cell>
          <cell r="F2996" t="str">
            <v>S</v>
          </cell>
          <cell r="G2996" t="str">
            <v>F</v>
          </cell>
          <cell r="H2996" t="str">
            <v>M</v>
          </cell>
          <cell r="I2996" t="str">
            <v xml:space="preserve"> QUANTITIES   :</v>
          </cell>
          <cell r="J2996" t="str">
            <v xml:space="preserve">-     </v>
          </cell>
          <cell r="K2996" t="str">
            <v>sq.m</v>
          </cell>
          <cell r="M2996" t="str">
            <v>FOR</v>
          </cell>
          <cell r="N2996" t="str">
            <v>UNIT PRICE</v>
          </cell>
          <cell r="O2996" t="str">
            <v>FACTOR</v>
          </cell>
          <cell r="P2996" t="str">
            <v>UNIT PRICE</v>
          </cell>
          <cell r="Q2996" t="str">
            <v>AMOUNT</v>
          </cell>
          <cell r="R2996" t="str">
            <v>AMOUNT</v>
          </cell>
          <cell r="S2996" t="str">
            <v>PRICE ESCALATION</v>
          </cell>
        </row>
        <row r="2997">
          <cell r="A2997" t="str">
            <v xml:space="preserve"> COST FACTOR</v>
          </cell>
          <cell r="C2997">
            <v>0.25</v>
          </cell>
          <cell r="D2997">
            <v>0.15</v>
          </cell>
          <cell r="E2997" t="str">
            <v>-</v>
          </cell>
          <cell r="F2997" t="str">
            <v>-</v>
          </cell>
          <cell r="G2997" t="str">
            <v>-</v>
          </cell>
          <cell r="H2997">
            <v>0.6</v>
          </cell>
          <cell r="I2997" t="str">
            <v>SCHEDULE QUANTITIES</v>
          </cell>
          <cell r="K2997" t="str">
            <v>ACTUAL QUANTITIES (MC)</v>
          </cell>
          <cell r="M2997" t="str">
            <v>ESCALATION</v>
          </cell>
          <cell r="N2997" t="str">
            <v>Ho</v>
          </cell>
          <cell r="O2997" t="str">
            <v>Pn</v>
          </cell>
          <cell r="P2997" t="str">
            <v>Hn</v>
          </cell>
          <cell r="Q2997" t="str">
            <v>Io</v>
          </cell>
          <cell r="R2997" t="str">
            <v>In</v>
          </cell>
          <cell r="S2997" t="str">
            <v>PAYMENT</v>
          </cell>
        </row>
        <row r="2998">
          <cell r="A2998" t="str">
            <v xml:space="preserve"> ZERO INDEX / DEC 2002</v>
          </cell>
          <cell r="C2998" t="str">
            <v>-</v>
          </cell>
          <cell r="D2998">
            <v>110.63</v>
          </cell>
          <cell r="E2998">
            <v>294</v>
          </cell>
          <cell r="F2998">
            <v>345</v>
          </cell>
          <cell r="G2998">
            <v>1650</v>
          </cell>
          <cell r="H2998">
            <v>350</v>
          </cell>
          <cell r="I2998" t="str">
            <v>CUMULATIVE</v>
          </cell>
          <cell r="J2998" t="str">
            <v>MONTHLY</v>
          </cell>
          <cell r="K2998" t="str">
            <v>CUMULATIVE</v>
          </cell>
          <cell r="L2998" t="str">
            <v>MONTHLY</v>
          </cell>
          <cell r="M2998" t="str">
            <v>PAYMENT</v>
          </cell>
        </row>
        <row r="2999">
          <cell r="A2999">
            <v>1</v>
          </cell>
          <cell r="B2999">
            <v>2</v>
          </cell>
          <cell r="C2999">
            <v>3</v>
          </cell>
          <cell r="D2999">
            <v>4</v>
          </cell>
          <cell r="E2999">
            <v>5</v>
          </cell>
          <cell r="F2999">
            <v>6</v>
          </cell>
          <cell r="G2999">
            <v>7</v>
          </cell>
          <cell r="H2999">
            <v>8</v>
          </cell>
          <cell r="I2999">
            <v>9</v>
          </cell>
          <cell r="J2999">
            <v>10</v>
          </cell>
          <cell r="K2999">
            <v>11</v>
          </cell>
          <cell r="L2999">
            <v>12</v>
          </cell>
          <cell r="M2999">
            <v>13</v>
          </cell>
          <cell r="N2999">
            <v>14</v>
          </cell>
          <cell r="O2999">
            <v>15</v>
          </cell>
          <cell r="P2999" t="str">
            <v>16=14x15</v>
          </cell>
          <cell r="Q2999" t="str">
            <v>17=13x14</v>
          </cell>
          <cell r="R2999" t="str">
            <v>18=13x16</v>
          </cell>
          <cell r="S2999" t="str">
            <v>19=18-17</v>
          </cell>
        </row>
        <row r="3001">
          <cell r="A3001" t="str">
            <v>2004</v>
          </cell>
          <cell r="B3001" t="str">
            <v xml:space="preserve">  JUNE</v>
          </cell>
          <cell r="C3001" t="str">
            <v>-</v>
          </cell>
          <cell r="D3001" t="str">
            <v>-</v>
          </cell>
          <cell r="E3001" t="str">
            <v>-</v>
          </cell>
          <cell r="F3001" t="str">
            <v>-</v>
          </cell>
          <cell r="G3001" t="str">
            <v>-</v>
          </cell>
          <cell r="H3001" t="str">
            <v>-</v>
          </cell>
          <cell r="I3001">
            <v>0</v>
          </cell>
          <cell r="J3001">
            <v>0</v>
          </cell>
          <cell r="K3001" t="str">
            <v>-</v>
          </cell>
          <cell r="L3001" t="str">
            <v>-</v>
          </cell>
          <cell r="M3001" t="str">
            <v>-</v>
          </cell>
          <cell r="N3001" t="str">
            <v>-</v>
          </cell>
          <cell r="O3001" t="str">
            <v>-</v>
          </cell>
          <cell r="P3001" t="str">
            <v>-</v>
          </cell>
          <cell r="Q3001" t="str">
            <v>-</v>
          </cell>
          <cell r="R3001" t="str">
            <v>-</v>
          </cell>
          <cell r="S3001" t="str">
            <v>-</v>
          </cell>
        </row>
        <row r="3002">
          <cell r="B3002" t="str">
            <v xml:space="preserve">  JULY</v>
          </cell>
          <cell r="C3002" t="str">
            <v>-</v>
          </cell>
          <cell r="D3002" t="str">
            <v>-</v>
          </cell>
          <cell r="E3002" t="str">
            <v>-</v>
          </cell>
          <cell r="F3002" t="str">
            <v>-</v>
          </cell>
          <cell r="G3002" t="str">
            <v>-</v>
          </cell>
          <cell r="H3002" t="str">
            <v>-</v>
          </cell>
          <cell r="I3002">
            <v>0</v>
          </cell>
          <cell r="J3002">
            <v>0</v>
          </cell>
          <cell r="K3002">
            <v>0</v>
          </cell>
          <cell r="L3002" t="str">
            <v>-</v>
          </cell>
          <cell r="M3002" t="str">
            <v>-</v>
          </cell>
          <cell r="N3002" t="str">
            <v>-</v>
          </cell>
          <cell r="O3002" t="str">
            <v>-</v>
          </cell>
          <cell r="P3002" t="str">
            <v>-</v>
          </cell>
          <cell r="Q3002" t="str">
            <v>-</v>
          </cell>
          <cell r="R3002" t="str">
            <v>-</v>
          </cell>
          <cell r="S3002" t="str">
            <v>-</v>
          </cell>
        </row>
        <row r="3003">
          <cell r="B3003" t="str">
            <v xml:space="preserve">  AUGUST</v>
          </cell>
          <cell r="C3003" t="str">
            <v>-</v>
          </cell>
          <cell r="D3003" t="str">
            <v>-</v>
          </cell>
          <cell r="E3003" t="str">
            <v>-</v>
          </cell>
          <cell r="F3003" t="str">
            <v>-</v>
          </cell>
          <cell r="G3003" t="str">
            <v>-</v>
          </cell>
          <cell r="H3003" t="str">
            <v>-</v>
          </cell>
          <cell r="I3003">
            <v>0</v>
          </cell>
          <cell r="J3003">
            <v>0</v>
          </cell>
          <cell r="K3003">
            <v>0</v>
          </cell>
          <cell r="L3003" t="str">
            <v>-</v>
          </cell>
          <cell r="M3003" t="str">
            <v>-</v>
          </cell>
          <cell r="N3003" t="str">
            <v>-</v>
          </cell>
          <cell r="O3003" t="str">
            <v>-</v>
          </cell>
          <cell r="P3003" t="str">
            <v>-</v>
          </cell>
          <cell r="Q3003" t="str">
            <v>-</v>
          </cell>
          <cell r="R3003" t="str">
            <v>-</v>
          </cell>
          <cell r="S3003" t="str">
            <v>-</v>
          </cell>
        </row>
        <row r="3004">
          <cell r="B3004" t="str">
            <v xml:space="preserve">  SEPTEMBER</v>
          </cell>
          <cell r="C3004" t="str">
            <v>-</v>
          </cell>
          <cell r="D3004" t="str">
            <v>-</v>
          </cell>
          <cell r="E3004" t="str">
            <v>-</v>
          </cell>
          <cell r="F3004" t="str">
            <v>-</v>
          </cell>
          <cell r="G3004" t="str">
            <v>-</v>
          </cell>
          <cell r="H3004" t="str">
            <v>-</v>
          </cell>
          <cell r="I3004">
            <v>0</v>
          </cell>
          <cell r="J3004">
            <v>0</v>
          </cell>
          <cell r="K3004">
            <v>0</v>
          </cell>
          <cell r="L3004" t="str">
            <v>-</v>
          </cell>
          <cell r="M3004" t="str">
            <v>-</v>
          </cell>
          <cell r="N3004" t="str">
            <v>-</v>
          </cell>
          <cell r="O3004" t="str">
            <v>-</v>
          </cell>
          <cell r="P3004" t="str">
            <v>-</v>
          </cell>
          <cell r="Q3004" t="str">
            <v>-</v>
          </cell>
          <cell r="R3004" t="str">
            <v>-</v>
          </cell>
          <cell r="S3004" t="str">
            <v>-</v>
          </cell>
        </row>
        <row r="3005">
          <cell r="B3005" t="str">
            <v xml:space="preserve">  OCTOBER</v>
          </cell>
          <cell r="C3005" t="str">
            <v>-</v>
          </cell>
          <cell r="D3005" t="str">
            <v>-</v>
          </cell>
          <cell r="E3005" t="str">
            <v>-</v>
          </cell>
          <cell r="F3005" t="str">
            <v>-</v>
          </cell>
          <cell r="G3005" t="str">
            <v>-</v>
          </cell>
          <cell r="H3005" t="str">
            <v>-</v>
          </cell>
          <cell r="I3005">
            <v>0</v>
          </cell>
          <cell r="J3005">
            <v>0</v>
          </cell>
          <cell r="K3005">
            <v>0</v>
          </cell>
          <cell r="L3005" t="str">
            <v>-</v>
          </cell>
          <cell r="M3005" t="str">
            <v>-</v>
          </cell>
          <cell r="N3005" t="str">
            <v>-</v>
          </cell>
          <cell r="O3005" t="str">
            <v>-</v>
          </cell>
          <cell r="P3005" t="str">
            <v>-</v>
          </cell>
          <cell r="Q3005" t="str">
            <v>-</v>
          </cell>
          <cell r="R3005" t="str">
            <v>-</v>
          </cell>
          <cell r="S3005" t="str">
            <v>-</v>
          </cell>
        </row>
        <row r="3006">
          <cell r="B3006" t="str">
            <v xml:space="preserve">  NOVEMBER</v>
          </cell>
          <cell r="C3006" t="str">
            <v>-</v>
          </cell>
          <cell r="D3006" t="str">
            <v>-</v>
          </cell>
          <cell r="E3006" t="str">
            <v>-</v>
          </cell>
          <cell r="F3006" t="str">
            <v>-</v>
          </cell>
          <cell r="G3006" t="str">
            <v>-</v>
          </cell>
          <cell r="H3006" t="str">
            <v>-</v>
          </cell>
          <cell r="I3006">
            <v>0</v>
          </cell>
          <cell r="J3006">
            <v>0</v>
          </cell>
          <cell r="K3006">
            <v>0</v>
          </cell>
          <cell r="L3006" t="str">
            <v>-</v>
          </cell>
          <cell r="M3006" t="str">
            <v>-</v>
          </cell>
          <cell r="N3006" t="str">
            <v>-</v>
          </cell>
          <cell r="O3006" t="str">
            <v>-</v>
          </cell>
          <cell r="P3006" t="str">
            <v>-</v>
          </cell>
          <cell r="Q3006" t="str">
            <v>-</v>
          </cell>
          <cell r="R3006" t="str">
            <v>-</v>
          </cell>
          <cell r="S3006" t="str">
            <v>-</v>
          </cell>
        </row>
        <row r="3007">
          <cell r="B3007" t="str">
            <v xml:space="preserve">  DECEMBER</v>
          </cell>
          <cell r="C3007" t="str">
            <v>-</v>
          </cell>
          <cell r="D3007" t="str">
            <v>-</v>
          </cell>
          <cell r="E3007" t="str">
            <v>-</v>
          </cell>
          <cell r="F3007" t="str">
            <v>-</v>
          </cell>
          <cell r="G3007" t="str">
            <v>-</v>
          </cell>
          <cell r="H3007" t="str">
            <v>-</v>
          </cell>
          <cell r="I3007">
            <v>0</v>
          </cell>
          <cell r="J3007">
            <v>0</v>
          </cell>
          <cell r="K3007">
            <v>0</v>
          </cell>
          <cell r="L3007" t="str">
            <v>-</v>
          </cell>
          <cell r="M3007" t="str">
            <v>-</v>
          </cell>
          <cell r="N3007" t="str">
            <v>-</v>
          </cell>
          <cell r="O3007" t="str">
            <v>-</v>
          </cell>
          <cell r="P3007" t="str">
            <v>-</v>
          </cell>
          <cell r="Q3007" t="str">
            <v>-</v>
          </cell>
          <cell r="R3007" t="str">
            <v>-</v>
          </cell>
          <cell r="S3007" t="str">
            <v>-</v>
          </cell>
        </row>
        <row r="3008">
          <cell r="A3008" t="str">
            <v>2005</v>
          </cell>
          <cell r="B3008" t="str">
            <v xml:space="preserve">  JANUARY</v>
          </cell>
          <cell r="C3008" t="str">
            <v>-</v>
          </cell>
          <cell r="D3008" t="str">
            <v>-</v>
          </cell>
          <cell r="E3008" t="str">
            <v>-</v>
          </cell>
          <cell r="F3008" t="str">
            <v>-</v>
          </cell>
          <cell r="G3008" t="str">
            <v>-</v>
          </cell>
          <cell r="H3008" t="str">
            <v>-</v>
          </cell>
          <cell r="I3008">
            <v>0</v>
          </cell>
          <cell r="J3008">
            <v>0</v>
          </cell>
          <cell r="K3008">
            <v>0</v>
          </cell>
          <cell r="L3008" t="str">
            <v>-</v>
          </cell>
          <cell r="M3008" t="str">
            <v>-</v>
          </cell>
          <cell r="N3008" t="str">
            <v>-</v>
          </cell>
          <cell r="O3008" t="str">
            <v>-</v>
          </cell>
          <cell r="P3008" t="str">
            <v>-</v>
          </cell>
          <cell r="Q3008" t="str">
            <v>-</v>
          </cell>
          <cell r="R3008" t="str">
            <v>-</v>
          </cell>
          <cell r="S3008" t="str">
            <v>-</v>
          </cell>
        </row>
        <row r="3009">
          <cell r="B3009" t="str">
            <v xml:space="preserve">  FEBRUARY</v>
          </cell>
          <cell r="C3009" t="str">
            <v>-</v>
          </cell>
          <cell r="D3009" t="str">
            <v>-</v>
          </cell>
          <cell r="E3009" t="str">
            <v>-</v>
          </cell>
          <cell r="F3009" t="str">
            <v>-</v>
          </cell>
          <cell r="G3009" t="str">
            <v>-</v>
          </cell>
          <cell r="H3009" t="str">
            <v>-</v>
          </cell>
          <cell r="I3009">
            <v>0</v>
          </cell>
          <cell r="J3009">
            <v>0</v>
          </cell>
          <cell r="K3009">
            <v>0</v>
          </cell>
          <cell r="L3009" t="str">
            <v>-</v>
          </cell>
          <cell r="M3009" t="str">
            <v>-</v>
          </cell>
          <cell r="N3009" t="str">
            <v>-</v>
          </cell>
          <cell r="O3009" t="str">
            <v>-</v>
          </cell>
          <cell r="P3009" t="str">
            <v>-</v>
          </cell>
          <cell r="Q3009" t="str">
            <v>-</v>
          </cell>
          <cell r="R3009" t="str">
            <v>-</v>
          </cell>
          <cell r="S3009" t="str">
            <v>-</v>
          </cell>
        </row>
        <row r="3010">
          <cell r="B3010" t="str">
            <v xml:space="preserve">  MARCH</v>
          </cell>
          <cell r="C3010" t="str">
            <v>-</v>
          </cell>
          <cell r="D3010" t="str">
            <v>-</v>
          </cell>
          <cell r="E3010" t="str">
            <v>-</v>
          </cell>
          <cell r="F3010" t="str">
            <v>-</v>
          </cell>
          <cell r="G3010" t="str">
            <v>-</v>
          </cell>
          <cell r="H3010" t="str">
            <v>-</v>
          </cell>
          <cell r="I3010">
            <v>0</v>
          </cell>
          <cell r="J3010">
            <v>0</v>
          </cell>
          <cell r="K3010">
            <v>0</v>
          </cell>
          <cell r="L3010" t="str">
            <v>-</v>
          </cell>
          <cell r="M3010" t="str">
            <v>-</v>
          </cell>
          <cell r="N3010" t="str">
            <v>-</v>
          </cell>
          <cell r="O3010" t="str">
            <v>-</v>
          </cell>
          <cell r="P3010" t="str">
            <v>-</v>
          </cell>
          <cell r="Q3010" t="str">
            <v>-</v>
          </cell>
          <cell r="R3010" t="str">
            <v>-</v>
          </cell>
          <cell r="S3010" t="str">
            <v>-</v>
          </cell>
        </row>
        <row r="3011">
          <cell r="B3011" t="str">
            <v xml:space="preserve">  APRIL</v>
          </cell>
          <cell r="C3011" t="str">
            <v>-</v>
          </cell>
          <cell r="D3011" t="str">
            <v>-</v>
          </cell>
          <cell r="E3011" t="str">
            <v>-</v>
          </cell>
          <cell r="F3011" t="str">
            <v>-</v>
          </cell>
          <cell r="G3011" t="str">
            <v>-</v>
          </cell>
          <cell r="H3011" t="str">
            <v>-</v>
          </cell>
          <cell r="I3011">
            <v>0</v>
          </cell>
          <cell r="J3011">
            <v>0</v>
          </cell>
          <cell r="K3011">
            <v>0</v>
          </cell>
          <cell r="L3011" t="str">
            <v>-</v>
          </cell>
          <cell r="M3011" t="str">
            <v>-</v>
          </cell>
          <cell r="N3011" t="str">
            <v>-</v>
          </cell>
          <cell r="O3011" t="str">
            <v>-</v>
          </cell>
          <cell r="P3011" t="str">
            <v>-</v>
          </cell>
          <cell r="Q3011" t="str">
            <v>-</v>
          </cell>
          <cell r="R3011" t="str">
            <v>-</v>
          </cell>
          <cell r="S3011" t="str">
            <v>-</v>
          </cell>
        </row>
        <row r="3012">
          <cell r="B3012" t="str">
            <v xml:space="preserve">  MAY</v>
          </cell>
          <cell r="C3012" t="str">
            <v>-</v>
          </cell>
          <cell r="D3012" t="str">
            <v>-</v>
          </cell>
          <cell r="E3012" t="str">
            <v>-</v>
          </cell>
          <cell r="F3012" t="str">
            <v>-</v>
          </cell>
          <cell r="G3012" t="str">
            <v>-</v>
          </cell>
          <cell r="H3012" t="str">
            <v>-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 t="str">
            <v>-</v>
          </cell>
          <cell r="N3012" t="str">
            <v>-</v>
          </cell>
          <cell r="O3012" t="str">
            <v>-</v>
          </cell>
          <cell r="P3012" t="str">
            <v>-</v>
          </cell>
          <cell r="Q3012" t="str">
            <v>-</v>
          </cell>
          <cell r="R3012" t="str">
            <v>-</v>
          </cell>
          <cell r="S3012" t="str">
            <v>-</v>
          </cell>
        </row>
        <row r="3013">
          <cell r="B3013" t="str">
            <v xml:space="preserve">  JUNE</v>
          </cell>
          <cell r="C3013" t="str">
            <v>-</v>
          </cell>
          <cell r="D3013">
            <v>121.75</v>
          </cell>
          <cell r="E3013">
            <v>323</v>
          </cell>
          <cell r="F3013">
            <v>491</v>
          </cell>
          <cell r="G3013">
            <v>2100</v>
          </cell>
          <cell r="H3013">
            <v>441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4800</v>
          </cell>
          <cell r="O3013">
            <v>1.1710772846425019</v>
          </cell>
          <cell r="P3013">
            <v>5621.1709662840094</v>
          </cell>
          <cell r="Q3013">
            <v>0</v>
          </cell>
          <cell r="R3013">
            <v>0</v>
          </cell>
          <cell r="S3013">
            <v>0</v>
          </cell>
        </row>
        <row r="3014">
          <cell r="B3014" t="str">
            <v xml:space="preserve">  JULY</v>
          </cell>
          <cell r="C3014" t="str">
            <v>-</v>
          </cell>
          <cell r="D3014">
            <v>122.55</v>
          </cell>
          <cell r="E3014">
            <v>325</v>
          </cell>
          <cell r="F3014">
            <v>491</v>
          </cell>
          <cell r="G3014">
            <v>2100</v>
          </cell>
          <cell r="H3014">
            <v>449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4800</v>
          </cell>
          <cell r="O3014">
            <v>1.1858762670936582</v>
          </cell>
          <cell r="P3014">
            <v>5692.2060820495599</v>
          </cell>
          <cell r="Q3014">
            <v>0</v>
          </cell>
          <cell r="R3014">
            <v>0</v>
          </cell>
          <cell r="S3014">
            <v>0</v>
          </cell>
        </row>
        <row r="3015">
          <cell r="B3015" t="str">
            <v xml:space="preserve">  AUGUST</v>
          </cell>
          <cell r="C3015" t="str">
            <v>-</v>
          </cell>
          <cell r="D3015">
            <v>122.49</v>
          </cell>
          <cell r="E3015">
            <v>326</v>
          </cell>
          <cell r="F3015">
            <v>493</v>
          </cell>
          <cell r="G3015">
            <v>2100</v>
          </cell>
          <cell r="H3015">
            <v>452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4800</v>
          </cell>
          <cell r="O3015">
            <v>1.1909377719812502</v>
          </cell>
          <cell r="P3015">
            <v>5716.5013055100007</v>
          </cell>
          <cell r="Q3015">
            <v>0</v>
          </cell>
          <cell r="R3015">
            <v>0</v>
          </cell>
          <cell r="S3015">
            <v>0</v>
          </cell>
        </row>
        <row r="3016">
          <cell r="B3016" t="str">
            <v xml:space="preserve">  SEPTEMBER</v>
          </cell>
          <cell r="C3016" t="str">
            <v>-</v>
          </cell>
          <cell r="D3016">
            <v>123.27</v>
          </cell>
          <cell r="E3016">
            <v>330</v>
          </cell>
          <cell r="F3016">
            <v>495</v>
          </cell>
          <cell r="G3016">
            <v>2100</v>
          </cell>
          <cell r="H3016">
            <v>462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4800</v>
          </cell>
          <cell r="O3016">
            <v>1.2091382084425562</v>
          </cell>
          <cell r="P3016">
            <v>5803.8634005242693</v>
          </cell>
          <cell r="Q3016">
            <v>0</v>
          </cell>
          <cell r="R3016">
            <v>0</v>
          </cell>
          <cell r="S3016">
            <v>0</v>
          </cell>
        </row>
        <row r="3017">
          <cell r="B3017" t="str">
            <v xml:space="preserve">  OCTOBER</v>
          </cell>
          <cell r="C3017" t="str">
            <v>-</v>
          </cell>
          <cell r="D3017">
            <v>139.13999999999999</v>
          </cell>
          <cell r="E3017">
            <v>376</v>
          </cell>
          <cell r="F3017">
            <v>511</v>
          </cell>
          <cell r="G3017">
            <v>4300</v>
          </cell>
          <cell r="H3017">
            <v>500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4800</v>
          </cell>
          <cell r="O3017">
            <v>1.2957987371030848</v>
          </cell>
          <cell r="P3017">
            <v>6219.8339380948073</v>
          </cell>
          <cell r="Q3017">
            <v>0</v>
          </cell>
          <cell r="R3017">
            <v>0</v>
          </cell>
          <cell r="S3017">
            <v>0</v>
          </cell>
        </row>
        <row r="3018">
          <cell r="B3018" t="str">
            <v xml:space="preserve">  NOVEMBER</v>
          </cell>
          <cell r="C3018" t="str">
            <v>-</v>
          </cell>
          <cell r="D3018">
            <v>140.15</v>
          </cell>
          <cell r="E3018">
            <v>393</v>
          </cell>
          <cell r="F3018">
            <v>511</v>
          </cell>
          <cell r="G3018">
            <v>4300</v>
          </cell>
          <cell r="H3018">
            <v>510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4800</v>
          </cell>
          <cell r="O3018">
            <v>1.3143110238762414</v>
          </cell>
          <cell r="P3018">
            <v>6308.6929146059592</v>
          </cell>
          <cell r="Q3018">
            <v>0</v>
          </cell>
          <cell r="R3018">
            <v>0</v>
          </cell>
          <cell r="S3018">
            <v>0</v>
          </cell>
        </row>
        <row r="3019">
          <cell r="B3019" t="str">
            <v xml:space="preserve">  DECEMBER</v>
          </cell>
          <cell r="C3019" t="str">
            <v>-</v>
          </cell>
          <cell r="D3019">
            <v>140.32</v>
          </cell>
          <cell r="E3019">
            <v>393</v>
          </cell>
          <cell r="F3019">
            <v>511</v>
          </cell>
          <cell r="G3019">
            <v>4300</v>
          </cell>
          <cell r="H3019">
            <v>510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4800</v>
          </cell>
          <cell r="O3019">
            <v>1.3145415219328263</v>
          </cell>
          <cell r="P3019">
            <v>6309.7993052775664</v>
          </cell>
          <cell r="Q3019">
            <v>0</v>
          </cell>
          <cell r="R3019">
            <v>0</v>
          </cell>
          <cell r="S3019">
            <v>0</v>
          </cell>
        </row>
        <row r="3020">
          <cell r="A3020" t="str">
            <v>2006</v>
          </cell>
          <cell r="B3020" t="str">
            <v xml:space="preserve">  JANUARY</v>
          </cell>
          <cell r="C3020" t="str">
            <v>-</v>
          </cell>
          <cell r="D3020" t="str">
            <v>-</v>
          </cell>
          <cell r="E3020" t="str">
            <v>-</v>
          </cell>
          <cell r="F3020" t="str">
            <v>-</v>
          </cell>
          <cell r="G3020" t="str">
            <v>-</v>
          </cell>
          <cell r="H3020" t="str">
            <v>-</v>
          </cell>
          <cell r="I3020">
            <v>0</v>
          </cell>
          <cell r="J3020">
            <v>0</v>
          </cell>
          <cell r="K3020">
            <v>0</v>
          </cell>
          <cell r="L3020" t="str">
            <v>-</v>
          </cell>
          <cell r="M3020" t="str">
            <v>-</v>
          </cell>
          <cell r="N3020">
            <v>4800</v>
          </cell>
          <cell r="O3020">
            <v>0.25</v>
          </cell>
          <cell r="P3020">
            <v>1200</v>
          </cell>
          <cell r="Q3020">
            <v>0</v>
          </cell>
          <cell r="R3020">
            <v>0</v>
          </cell>
          <cell r="S3020">
            <v>0</v>
          </cell>
        </row>
        <row r="3021">
          <cell r="B3021" t="str">
            <v xml:space="preserve">  FEBRUARY</v>
          </cell>
          <cell r="C3021" t="str">
            <v>-</v>
          </cell>
          <cell r="D3021" t="str">
            <v>-</v>
          </cell>
          <cell r="E3021" t="str">
            <v>-</v>
          </cell>
          <cell r="F3021" t="str">
            <v>-</v>
          </cell>
          <cell r="G3021" t="str">
            <v>-</v>
          </cell>
          <cell r="H3021" t="str">
            <v>-</v>
          </cell>
          <cell r="I3021">
            <v>0</v>
          </cell>
          <cell r="J3021">
            <v>0</v>
          </cell>
          <cell r="K3021">
            <v>0</v>
          </cell>
          <cell r="L3021" t="str">
            <v>-</v>
          </cell>
          <cell r="M3021" t="str">
            <v>-</v>
          </cell>
          <cell r="N3021">
            <v>4800</v>
          </cell>
          <cell r="O3021">
            <v>0.25</v>
          </cell>
          <cell r="P3021">
            <v>1200</v>
          </cell>
          <cell r="Q3021">
            <v>0</v>
          </cell>
          <cell r="R3021">
            <v>0</v>
          </cell>
          <cell r="S3021">
            <v>0</v>
          </cell>
        </row>
        <row r="3022">
          <cell r="B3022" t="str">
            <v xml:space="preserve">  MARCH</v>
          </cell>
          <cell r="C3022" t="str">
            <v>-</v>
          </cell>
          <cell r="D3022" t="str">
            <v>-</v>
          </cell>
          <cell r="E3022" t="str">
            <v>-</v>
          </cell>
          <cell r="F3022" t="str">
            <v>-</v>
          </cell>
          <cell r="G3022" t="str">
            <v>-</v>
          </cell>
          <cell r="H3022" t="str">
            <v>-</v>
          </cell>
          <cell r="I3022">
            <v>0</v>
          </cell>
          <cell r="J3022">
            <v>0</v>
          </cell>
          <cell r="K3022">
            <v>0</v>
          </cell>
          <cell r="L3022" t="str">
            <v>-</v>
          </cell>
          <cell r="M3022" t="str">
            <v>-</v>
          </cell>
          <cell r="N3022">
            <v>4800</v>
          </cell>
          <cell r="O3022">
            <v>0.25</v>
          </cell>
          <cell r="P3022">
            <v>1200</v>
          </cell>
          <cell r="Q3022">
            <v>0</v>
          </cell>
          <cell r="R3022">
            <v>0</v>
          </cell>
          <cell r="S3022">
            <v>0</v>
          </cell>
        </row>
        <row r="3023">
          <cell r="B3023" t="str">
            <v xml:space="preserve">  APRIL</v>
          </cell>
          <cell r="C3023" t="str">
            <v>-</v>
          </cell>
          <cell r="D3023" t="str">
            <v>-</v>
          </cell>
          <cell r="E3023" t="str">
            <v>-</v>
          </cell>
          <cell r="F3023" t="str">
            <v>-</v>
          </cell>
          <cell r="G3023" t="str">
            <v>-</v>
          </cell>
          <cell r="H3023" t="str">
            <v>-</v>
          </cell>
          <cell r="I3023">
            <v>0</v>
          </cell>
          <cell r="J3023">
            <v>0</v>
          </cell>
          <cell r="K3023">
            <v>0</v>
          </cell>
          <cell r="L3023" t="str">
            <v>-</v>
          </cell>
          <cell r="M3023" t="str">
            <v>-</v>
          </cell>
          <cell r="N3023">
            <v>4800</v>
          </cell>
          <cell r="O3023">
            <v>0.25</v>
          </cell>
          <cell r="P3023">
            <v>1200</v>
          </cell>
          <cell r="Q3023">
            <v>0</v>
          </cell>
          <cell r="R3023">
            <v>0</v>
          </cell>
          <cell r="S3023">
            <v>0</v>
          </cell>
        </row>
        <row r="3024">
          <cell r="B3024" t="str">
            <v xml:space="preserve">  MAY</v>
          </cell>
          <cell r="C3024" t="str">
            <v>-</v>
          </cell>
          <cell r="D3024" t="str">
            <v>-</v>
          </cell>
          <cell r="E3024" t="str">
            <v>-</v>
          </cell>
          <cell r="F3024" t="str">
            <v>-</v>
          </cell>
          <cell r="G3024" t="str">
            <v>-</v>
          </cell>
          <cell r="H3024" t="str">
            <v>-</v>
          </cell>
          <cell r="I3024">
            <v>0</v>
          </cell>
          <cell r="J3024">
            <v>0</v>
          </cell>
          <cell r="K3024">
            <v>0</v>
          </cell>
          <cell r="L3024" t="str">
            <v>-</v>
          </cell>
          <cell r="M3024" t="str">
            <v>-</v>
          </cell>
          <cell r="N3024">
            <v>4800</v>
          </cell>
          <cell r="O3024">
            <v>0.25</v>
          </cell>
          <cell r="P3024">
            <v>1200</v>
          </cell>
          <cell r="Q3024">
            <v>0</v>
          </cell>
          <cell r="R3024">
            <v>0</v>
          </cell>
          <cell r="S3024">
            <v>0</v>
          </cell>
        </row>
        <row r="3025">
          <cell r="B3025" t="str">
            <v xml:space="preserve">  JUNE</v>
          </cell>
          <cell r="C3025" t="str">
            <v>-</v>
          </cell>
          <cell r="D3025" t="str">
            <v>-</v>
          </cell>
          <cell r="E3025" t="str">
            <v>-</v>
          </cell>
          <cell r="F3025" t="str">
            <v>-</v>
          </cell>
          <cell r="G3025" t="str">
            <v>-</v>
          </cell>
          <cell r="H3025" t="str">
            <v>-</v>
          </cell>
          <cell r="I3025">
            <v>0</v>
          </cell>
          <cell r="J3025">
            <v>0</v>
          </cell>
          <cell r="K3025">
            <v>0</v>
          </cell>
          <cell r="L3025" t="str">
            <v>-</v>
          </cell>
          <cell r="M3025" t="str">
            <v>-</v>
          </cell>
          <cell r="N3025">
            <v>4800</v>
          </cell>
          <cell r="O3025">
            <v>0.25</v>
          </cell>
          <cell r="P3025">
            <v>1200</v>
          </cell>
          <cell r="Q3025">
            <v>0</v>
          </cell>
          <cell r="R3025">
            <v>0</v>
          </cell>
          <cell r="S3025">
            <v>0</v>
          </cell>
        </row>
        <row r="3026">
          <cell r="B3026" t="str">
            <v xml:space="preserve">  JULY</v>
          </cell>
          <cell r="C3026" t="str">
            <v>-</v>
          </cell>
          <cell r="D3026" t="str">
            <v>-</v>
          </cell>
          <cell r="E3026" t="str">
            <v>-</v>
          </cell>
          <cell r="F3026" t="str">
            <v>-</v>
          </cell>
          <cell r="G3026" t="str">
            <v>-</v>
          </cell>
          <cell r="H3026" t="str">
            <v>-</v>
          </cell>
          <cell r="I3026">
            <v>0</v>
          </cell>
          <cell r="J3026">
            <v>0</v>
          </cell>
          <cell r="K3026">
            <v>0</v>
          </cell>
          <cell r="L3026" t="str">
            <v>-</v>
          </cell>
          <cell r="M3026" t="str">
            <v>-</v>
          </cell>
          <cell r="N3026">
            <v>4800</v>
          </cell>
          <cell r="O3026">
            <v>0.25</v>
          </cell>
          <cell r="P3026">
            <v>1200</v>
          </cell>
          <cell r="Q3026">
            <v>0</v>
          </cell>
          <cell r="R3026">
            <v>0</v>
          </cell>
          <cell r="S3026">
            <v>0</v>
          </cell>
        </row>
        <row r="3027">
          <cell r="B3027" t="str">
            <v xml:space="preserve">  AUGUST</v>
          </cell>
          <cell r="C3027" t="str">
            <v>-</v>
          </cell>
          <cell r="D3027" t="str">
            <v>-</v>
          </cell>
          <cell r="E3027" t="str">
            <v>-</v>
          </cell>
          <cell r="F3027" t="str">
            <v>-</v>
          </cell>
          <cell r="G3027" t="str">
            <v>-</v>
          </cell>
          <cell r="H3027" t="str">
            <v>-</v>
          </cell>
          <cell r="I3027">
            <v>0</v>
          </cell>
          <cell r="J3027">
            <v>0</v>
          </cell>
          <cell r="K3027">
            <v>0</v>
          </cell>
          <cell r="L3027" t="str">
            <v>-</v>
          </cell>
          <cell r="M3027" t="str">
            <v>-</v>
          </cell>
          <cell r="N3027">
            <v>4800</v>
          </cell>
          <cell r="O3027">
            <v>0.25</v>
          </cell>
          <cell r="P3027">
            <v>1200</v>
          </cell>
          <cell r="Q3027">
            <v>0</v>
          </cell>
          <cell r="R3027">
            <v>0</v>
          </cell>
          <cell r="S3027">
            <v>0</v>
          </cell>
        </row>
        <row r="3028">
          <cell r="B3028" t="str">
            <v xml:space="preserve">  SEPTEMBER</v>
          </cell>
          <cell r="C3028" t="str">
            <v>-</v>
          </cell>
          <cell r="D3028" t="str">
            <v>-</v>
          </cell>
          <cell r="E3028" t="str">
            <v>-</v>
          </cell>
          <cell r="F3028" t="str">
            <v>-</v>
          </cell>
          <cell r="G3028" t="str">
            <v>-</v>
          </cell>
          <cell r="H3028" t="str">
            <v>-</v>
          </cell>
          <cell r="I3028">
            <v>0</v>
          </cell>
          <cell r="J3028">
            <v>0</v>
          </cell>
          <cell r="K3028">
            <v>0</v>
          </cell>
          <cell r="L3028" t="str">
            <v>-</v>
          </cell>
          <cell r="M3028" t="str">
            <v>-</v>
          </cell>
          <cell r="N3028">
            <v>4800</v>
          </cell>
          <cell r="O3028">
            <v>0.25</v>
          </cell>
          <cell r="P3028">
            <v>1200</v>
          </cell>
          <cell r="Q3028">
            <v>0</v>
          </cell>
          <cell r="R3028">
            <v>0</v>
          </cell>
          <cell r="S3028">
            <v>0</v>
          </cell>
        </row>
        <row r="3029">
          <cell r="B3029" t="str">
            <v xml:space="preserve">  OCTOBER</v>
          </cell>
          <cell r="C3029" t="str">
            <v>-</v>
          </cell>
          <cell r="D3029" t="str">
            <v>-</v>
          </cell>
          <cell r="E3029" t="str">
            <v>-</v>
          </cell>
          <cell r="F3029" t="str">
            <v>-</v>
          </cell>
          <cell r="G3029" t="str">
            <v>-</v>
          </cell>
          <cell r="H3029" t="str">
            <v>-</v>
          </cell>
          <cell r="I3029">
            <v>0</v>
          </cell>
          <cell r="J3029">
            <v>0</v>
          </cell>
          <cell r="K3029">
            <v>0</v>
          </cell>
          <cell r="L3029" t="str">
            <v>-</v>
          </cell>
          <cell r="M3029" t="str">
            <v>-</v>
          </cell>
          <cell r="N3029">
            <v>4800</v>
          </cell>
          <cell r="O3029">
            <v>0.25</v>
          </cell>
          <cell r="P3029">
            <v>1200</v>
          </cell>
          <cell r="Q3029">
            <v>0</v>
          </cell>
          <cell r="R3029">
            <v>0</v>
          </cell>
          <cell r="S3029">
            <v>0</v>
          </cell>
        </row>
        <row r="3030">
          <cell r="B3030" t="str">
            <v xml:space="preserve">  NOVEMBER</v>
          </cell>
          <cell r="C3030" t="str">
            <v>-</v>
          </cell>
          <cell r="D3030" t="str">
            <v>-</v>
          </cell>
          <cell r="E3030" t="str">
            <v>-</v>
          </cell>
          <cell r="F3030" t="str">
            <v>-</v>
          </cell>
          <cell r="G3030" t="str">
            <v>-</v>
          </cell>
          <cell r="H3030" t="str">
            <v>-</v>
          </cell>
          <cell r="I3030">
            <v>0</v>
          </cell>
          <cell r="J3030">
            <v>0</v>
          </cell>
          <cell r="K3030">
            <v>0</v>
          </cell>
          <cell r="L3030" t="str">
            <v>-</v>
          </cell>
          <cell r="M3030" t="str">
            <v>-</v>
          </cell>
          <cell r="N3030">
            <v>4800</v>
          </cell>
          <cell r="O3030">
            <v>0.25</v>
          </cell>
          <cell r="P3030">
            <v>1200</v>
          </cell>
          <cell r="Q3030">
            <v>0</v>
          </cell>
          <cell r="R3030">
            <v>0</v>
          </cell>
          <cell r="S3030">
            <v>0</v>
          </cell>
        </row>
        <row r="3032">
          <cell r="A3032" t="str">
            <v xml:space="preserve"> </v>
          </cell>
          <cell r="B3032" t="str">
            <v>T O T A L</v>
          </cell>
          <cell r="C3032" t="str">
            <v>Pay Item</v>
          </cell>
          <cell r="E3032" t="str">
            <v>:</v>
          </cell>
          <cell r="F3032" t="str">
            <v>IV-2-A-7</v>
          </cell>
          <cell r="J3032">
            <v>0</v>
          </cell>
          <cell r="K3032" t="str">
            <v>-</v>
          </cell>
          <cell r="L3032">
            <v>0</v>
          </cell>
          <cell r="M3032">
            <v>0</v>
          </cell>
          <cell r="O3032" t="str">
            <v>-</v>
          </cell>
          <cell r="Q3032">
            <v>0</v>
          </cell>
          <cell r="R3032">
            <v>0</v>
          </cell>
          <cell r="S3032">
            <v>0</v>
          </cell>
        </row>
        <row r="3034">
          <cell r="A3034" t="str">
            <v xml:space="preserve">   L : Labour</v>
          </cell>
          <cell r="E3034" t="str">
            <v xml:space="preserve">    C : Cement</v>
          </cell>
          <cell r="J3034" t="str">
            <v xml:space="preserve">    S : Steel</v>
          </cell>
          <cell r="N3034" t="str">
            <v xml:space="preserve">    F : Fuel</v>
          </cell>
          <cell r="R3034" t="str">
            <v xml:space="preserve">    M : Material</v>
          </cell>
        </row>
        <row r="3035">
          <cell r="A3035" t="str">
            <v xml:space="preserve">   Economic Indicators Table 1.3</v>
          </cell>
          <cell r="E3035" t="str">
            <v xml:space="preserve">         Economic Indicators Table 1.11</v>
          </cell>
          <cell r="J3035" t="str">
            <v xml:space="preserve">         Economic Indicators Table 1.11</v>
          </cell>
          <cell r="N3035" t="str">
            <v xml:space="preserve">         "Official Diesel Oil Selling Price"</v>
          </cell>
          <cell r="R3035" t="str">
            <v xml:space="preserve">         Economic Indicators Table 1.15</v>
          </cell>
        </row>
        <row r="3036">
          <cell r="A3036" t="str">
            <v xml:space="preserve">   Consumer Price Indices for 43 Cities &amp; Changes</v>
          </cell>
          <cell r="E3036" t="str">
            <v xml:space="preserve">         Wholesale Price Indices of Manufacturing Commodities</v>
          </cell>
          <cell r="J3036" t="str">
            <v xml:space="preserve">         Wholesale Price Indices of Manufacturing Commodities</v>
          </cell>
          <cell r="N3036" t="str">
            <v xml:space="preserve">         Actual cost of high speed diesel</v>
          </cell>
          <cell r="R3036" t="str">
            <v xml:space="preserve">         Wholesale Price Indices of Construction Materials</v>
          </cell>
        </row>
        <row r="3037">
          <cell r="A3037" t="str">
            <v xml:space="preserve">   Sub-Sector General Index for Bandar Lampung</v>
          </cell>
          <cell r="E3037" t="str">
            <v xml:space="preserve">         Sub-Sector 17, Non Metallic Mineral Products</v>
          </cell>
          <cell r="J3037" t="str">
            <v xml:space="preserve">         Sub-Sector 19, Iron and Steel Products</v>
          </cell>
          <cell r="N3037" t="str">
            <v xml:space="preserve">         Estabilished by Pertamina Oil Company</v>
          </cell>
          <cell r="R3037" t="str">
            <v xml:space="preserve">         Sub-Sector 2, Public Works in Agriculture</v>
          </cell>
        </row>
        <row r="3039">
          <cell r="A3039" t="str">
            <v>Pn  =  A +  L(Ln/Lo) + C(Cn/Co) + S(Sn/So) + F(Fn/Fo) + M(Mn/Mo)</v>
          </cell>
        </row>
        <row r="3040">
          <cell r="A3040" t="str">
            <v>CALCULATION OF ESCALATION PAYMENT</v>
          </cell>
        </row>
        <row r="3041">
          <cell r="A3041" t="str">
            <v>CONTRACT PACKAGE</v>
          </cell>
          <cell r="C3041" t="str">
            <v>:</v>
          </cell>
          <cell r="D3041" t="str">
            <v>WAY CURUP IRRIGATION SUB-PROJECT PTSL-II</v>
          </cell>
          <cell r="Q3041" t="str">
            <v>CONTRACTOR</v>
          </cell>
          <cell r="R3041" t="str">
            <v>:     PT. ADHI KARYA (Persero) Tbk</v>
          </cell>
        </row>
        <row r="3042">
          <cell r="A3042" t="str">
            <v>CONTRACT NO. / DATE</v>
          </cell>
          <cell r="C3042" t="str">
            <v>:</v>
          </cell>
          <cell r="D3042" t="str">
            <v>HK.02.07-Ag.0801/WILIII/01 ,  Date : May 14th, 2004</v>
          </cell>
          <cell r="Q3042" t="str">
            <v>CONSULTANT</v>
          </cell>
          <cell r="R3042" t="str">
            <v>:     NIPPON KOEI (In Associated)</v>
          </cell>
        </row>
        <row r="3044">
          <cell r="A3044" t="str">
            <v xml:space="preserve"> PAY ITEM</v>
          </cell>
          <cell r="C3044" t="str">
            <v>:</v>
          </cell>
          <cell r="D3044" t="str">
            <v>IV-2-A-8</v>
          </cell>
          <cell r="I3044" t="str">
            <v xml:space="preserve"> DESCRIPTION :</v>
          </cell>
          <cell r="J3044" t="str">
            <v xml:space="preserve">Furnishing of wooden pile dia.10 cm </v>
          </cell>
          <cell r="M3044" t="str">
            <v>QUANTITIES</v>
          </cell>
          <cell r="N3044" t="str">
            <v>ORIGINAL</v>
          </cell>
          <cell r="P3044" t="str">
            <v>CURRENT</v>
          </cell>
          <cell r="Q3044" t="str">
            <v>ORIGINAL</v>
          </cell>
          <cell r="R3044" t="str">
            <v>CURRENT</v>
          </cell>
        </row>
        <row r="3045">
          <cell r="A3045" t="str">
            <v xml:space="preserve"> COMPONENT</v>
          </cell>
          <cell r="C3045" t="str">
            <v>A</v>
          </cell>
          <cell r="D3045" t="str">
            <v>L</v>
          </cell>
          <cell r="E3045" t="str">
            <v>C</v>
          </cell>
          <cell r="F3045" t="str">
            <v>S</v>
          </cell>
          <cell r="G3045" t="str">
            <v>F</v>
          </cell>
          <cell r="H3045" t="str">
            <v>M</v>
          </cell>
          <cell r="I3045" t="str">
            <v xml:space="preserve"> QUANTITIES   :</v>
          </cell>
          <cell r="J3045">
            <v>652</v>
          </cell>
          <cell r="K3045" t="str">
            <v>lin.m</v>
          </cell>
          <cell r="M3045" t="str">
            <v>FOR</v>
          </cell>
          <cell r="N3045" t="str">
            <v>UNIT PRICE</v>
          </cell>
          <cell r="O3045" t="str">
            <v>FACTOR</v>
          </cell>
          <cell r="P3045" t="str">
            <v>UNIT PRICE</v>
          </cell>
          <cell r="Q3045" t="str">
            <v>AMOUNT</v>
          </cell>
          <cell r="R3045" t="str">
            <v>AMOUNT</v>
          </cell>
          <cell r="S3045" t="str">
            <v>PRICE ESCALATION</v>
          </cell>
        </row>
        <row r="3046">
          <cell r="A3046" t="str">
            <v xml:space="preserve"> COST FACTOR</v>
          </cell>
          <cell r="C3046">
            <v>0.25</v>
          </cell>
          <cell r="D3046">
            <v>0.15</v>
          </cell>
          <cell r="E3046" t="str">
            <v>-</v>
          </cell>
          <cell r="F3046" t="str">
            <v>-</v>
          </cell>
          <cell r="G3046" t="str">
            <v>-</v>
          </cell>
          <cell r="H3046">
            <v>0.6</v>
          </cell>
          <cell r="I3046" t="str">
            <v>SCHEDULE QUANTITIES</v>
          </cell>
          <cell r="K3046" t="str">
            <v>ACTUAL QUANTITIES (MC)</v>
          </cell>
          <cell r="M3046" t="str">
            <v>ESCALATION</v>
          </cell>
          <cell r="N3046" t="str">
            <v>Ho</v>
          </cell>
          <cell r="O3046" t="str">
            <v>Pn</v>
          </cell>
          <cell r="P3046" t="str">
            <v>Hn</v>
          </cell>
          <cell r="Q3046" t="str">
            <v>Io</v>
          </cell>
          <cell r="R3046" t="str">
            <v>In</v>
          </cell>
          <cell r="S3046" t="str">
            <v>PAYMENT</v>
          </cell>
        </row>
        <row r="3047">
          <cell r="A3047" t="str">
            <v xml:space="preserve"> ZERO INDEX / DEC 2002</v>
          </cell>
          <cell r="C3047" t="str">
            <v>-</v>
          </cell>
          <cell r="D3047">
            <v>110.63</v>
          </cell>
          <cell r="E3047">
            <v>294</v>
          </cell>
          <cell r="F3047">
            <v>345</v>
          </cell>
          <cell r="G3047">
            <v>1650</v>
          </cell>
          <cell r="H3047">
            <v>350</v>
          </cell>
          <cell r="I3047" t="str">
            <v>CUMULATIVE</v>
          </cell>
          <cell r="J3047" t="str">
            <v>MONTHLY</v>
          </cell>
          <cell r="K3047" t="str">
            <v>CUMULATIVE</v>
          </cell>
          <cell r="L3047" t="str">
            <v>MONTHLY</v>
          </cell>
          <cell r="M3047" t="str">
            <v>PAYMENT</v>
          </cell>
        </row>
        <row r="3048">
          <cell r="A3048">
            <v>1</v>
          </cell>
          <cell r="B3048">
            <v>2</v>
          </cell>
          <cell r="C3048">
            <v>3</v>
          </cell>
          <cell r="D3048">
            <v>4</v>
          </cell>
          <cell r="E3048">
            <v>5</v>
          </cell>
          <cell r="F3048">
            <v>6</v>
          </cell>
          <cell r="G3048">
            <v>7</v>
          </cell>
          <cell r="H3048">
            <v>8</v>
          </cell>
          <cell r="I3048">
            <v>9</v>
          </cell>
          <cell r="J3048">
            <v>10</v>
          </cell>
          <cell r="K3048">
            <v>11</v>
          </cell>
          <cell r="L3048">
            <v>12</v>
          </cell>
          <cell r="M3048">
            <v>13</v>
          </cell>
          <cell r="N3048">
            <v>14</v>
          </cell>
          <cell r="O3048">
            <v>15</v>
          </cell>
          <cell r="P3048" t="str">
            <v>16=14x15</v>
          </cell>
          <cell r="Q3048" t="str">
            <v>17=13x14</v>
          </cell>
          <cell r="R3048" t="str">
            <v>18=13x16</v>
          </cell>
          <cell r="S3048" t="str">
            <v>19=18-17</v>
          </cell>
        </row>
        <row r="3050">
          <cell r="A3050" t="str">
            <v>2004</v>
          </cell>
          <cell r="B3050" t="str">
            <v xml:space="preserve">  JUNE</v>
          </cell>
          <cell r="C3050" t="str">
            <v>-</v>
          </cell>
          <cell r="D3050" t="str">
            <v>-</v>
          </cell>
          <cell r="E3050" t="str">
            <v>-</v>
          </cell>
          <cell r="F3050" t="str">
            <v>-</v>
          </cell>
          <cell r="G3050" t="str">
            <v>-</v>
          </cell>
          <cell r="H3050" t="str">
            <v>-</v>
          </cell>
          <cell r="I3050">
            <v>0</v>
          </cell>
          <cell r="J3050">
            <v>0</v>
          </cell>
          <cell r="K3050" t="str">
            <v>-</v>
          </cell>
          <cell r="L3050" t="str">
            <v>-</v>
          </cell>
          <cell r="M3050" t="str">
            <v>-</v>
          </cell>
          <cell r="N3050" t="str">
            <v>-</v>
          </cell>
          <cell r="O3050" t="str">
            <v>-</v>
          </cell>
          <cell r="P3050" t="str">
            <v>-</v>
          </cell>
          <cell r="Q3050" t="str">
            <v>-</v>
          </cell>
          <cell r="R3050" t="str">
            <v>-</v>
          </cell>
          <cell r="S3050" t="str">
            <v>-</v>
          </cell>
        </row>
        <row r="3051">
          <cell r="B3051" t="str">
            <v xml:space="preserve">  JULY</v>
          </cell>
          <cell r="C3051" t="str">
            <v>-</v>
          </cell>
          <cell r="D3051" t="str">
            <v>-</v>
          </cell>
          <cell r="E3051" t="str">
            <v>-</v>
          </cell>
          <cell r="F3051" t="str">
            <v>-</v>
          </cell>
          <cell r="G3051" t="str">
            <v>-</v>
          </cell>
          <cell r="H3051" t="str">
            <v>-</v>
          </cell>
          <cell r="I3051">
            <v>0</v>
          </cell>
          <cell r="J3051">
            <v>0</v>
          </cell>
          <cell r="K3051">
            <v>0</v>
          </cell>
          <cell r="L3051" t="str">
            <v>-</v>
          </cell>
          <cell r="M3051" t="str">
            <v>-</v>
          </cell>
          <cell r="N3051" t="str">
            <v>-</v>
          </cell>
          <cell r="O3051" t="str">
            <v>-</v>
          </cell>
          <cell r="P3051" t="str">
            <v>-</v>
          </cell>
          <cell r="Q3051" t="str">
            <v>-</v>
          </cell>
          <cell r="R3051" t="str">
            <v>-</v>
          </cell>
          <cell r="S3051" t="str">
            <v>-</v>
          </cell>
        </row>
        <row r="3052">
          <cell r="B3052" t="str">
            <v xml:space="preserve">  AUGUST</v>
          </cell>
          <cell r="C3052" t="str">
            <v>-</v>
          </cell>
          <cell r="D3052" t="str">
            <v>-</v>
          </cell>
          <cell r="E3052" t="str">
            <v>-</v>
          </cell>
          <cell r="F3052" t="str">
            <v>-</v>
          </cell>
          <cell r="G3052" t="str">
            <v>-</v>
          </cell>
          <cell r="H3052" t="str">
            <v>-</v>
          </cell>
          <cell r="I3052">
            <v>0</v>
          </cell>
          <cell r="J3052">
            <v>0</v>
          </cell>
          <cell r="K3052">
            <v>0</v>
          </cell>
          <cell r="L3052" t="str">
            <v>-</v>
          </cell>
          <cell r="M3052" t="str">
            <v>-</v>
          </cell>
          <cell r="N3052" t="str">
            <v>-</v>
          </cell>
          <cell r="O3052" t="str">
            <v>-</v>
          </cell>
          <cell r="P3052" t="str">
            <v>-</v>
          </cell>
          <cell r="Q3052" t="str">
            <v>-</v>
          </cell>
          <cell r="R3052" t="str">
            <v>-</v>
          </cell>
          <cell r="S3052" t="str">
            <v>-</v>
          </cell>
        </row>
        <row r="3053">
          <cell r="B3053" t="str">
            <v xml:space="preserve">  SEPTEMBER</v>
          </cell>
          <cell r="C3053" t="str">
            <v>-</v>
          </cell>
          <cell r="D3053" t="str">
            <v>-</v>
          </cell>
          <cell r="E3053" t="str">
            <v>-</v>
          </cell>
          <cell r="F3053" t="str">
            <v>-</v>
          </cell>
          <cell r="G3053" t="str">
            <v>-</v>
          </cell>
          <cell r="H3053" t="str">
            <v>-</v>
          </cell>
          <cell r="I3053">
            <v>0</v>
          </cell>
          <cell r="J3053">
            <v>0</v>
          </cell>
          <cell r="K3053">
            <v>0</v>
          </cell>
          <cell r="L3053" t="str">
            <v>-</v>
          </cell>
          <cell r="M3053" t="str">
            <v>-</v>
          </cell>
          <cell r="N3053" t="str">
            <v>-</v>
          </cell>
          <cell r="O3053" t="str">
            <v>-</v>
          </cell>
          <cell r="P3053" t="str">
            <v>-</v>
          </cell>
          <cell r="Q3053" t="str">
            <v>-</v>
          </cell>
          <cell r="R3053" t="str">
            <v>-</v>
          </cell>
          <cell r="S3053" t="str">
            <v>-</v>
          </cell>
        </row>
        <row r="3054">
          <cell r="B3054" t="str">
            <v xml:space="preserve">  OCTOBER</v>
          </cell>
          <cell r="C3054" t="str">
            <v>-</v>
          </cell>
          <cell r="D3054" t="str">
            <v>-</v>
          </cell>
          <cell r="E3054" t="str">
            <v>-</v>
          </cell>
          <cell r="F3054" t="str">
            <v>-</v>
          </cell>
          <cell r="G3054" t="str">
            <v>-</v>
          </cell>
          <cell r="H3054" t="str">
            <v>-</v>
          </cell>
          <cell r="I3054">
            <v>0</v>
          </cell>
          <cell r="J3054">
            <v>0</v>
          </cell>
          <cell r="K3054">
            <v>0</v>
          </cell>
          <cell r="L3054" t="str">
            <v>-</v>
          </cell>
          <cell r="M3054" t="str">
            <v>-</v>
          </cell>
          <cell r="N3054" t="str">
            <v>-</v>
          </cell>
          <cell r="O3054" t="str">
            <v>-</v>
          </cell>
          <cell r="P3054" t="str">
            <v>-</v>
          </cell>
          <cell r="Q3054" t="str">
            <v>-</v>
          </cell>
          <cell r="R3054" t="str">
            <v>-</v>
          </cell>
          <cell r="S3054" t="str">
            <v>-</v>
          </cell>
        </row>
        <row r="3055">
          <cell r="B3055" t="str">
            <v xml:space="preserve">  NOVEMBER</v>
          </cell>
          <cell r="C3055" t="str">
            <v>-</v>
          </cell>
          <cell r="D3055" t="str">
            <v>-</v>
          </cell>
          <cell r="E3055" t="str">
            <v>-</v>
          </cell>
          <cell r="F3055" t="str">
            <v>-</v>
          </cell>
          <cell r="G3055" t="str">
            <v>-</v>
          </cell>
          <cell r="H3055" t="str">
            <v>-</v>
          </cell>
          <cell r="I3055">
            <v>0</v>
          </cell>
          <cell r="J3055">
            <v>0</v>
          </cell>
          <cell r="K3055">
            <v>0</v>
          </cell>
          <cell r="L3055" t="str">
            <v>-</v>
          </cell>
          <cell r="M3055" t="str">
            <v>-</v>
          </cell>
          <cell r="N3055" t="str">
            <v>-</v>
          </cell>
          <cell r="O3055" t="str">
            <v>-</v>
          </cell>
          <cell r="P3055" t="str">
            <v>-</v>
          </cell>
          <cell r="Q3055" t="str">
            <v>-</v>
          </cell>
          <cell r="R3055" t="str">
            <v>-</v>
          </cell>
          <cell r="S3055" t="str">
            <v>-</v>
          </cell>
        </row>
        <row r="3056">
          <cell r="B3056" t="str">
            <v xml:space="preserve">  DECEMBER</v>
          </cell>
          <cell r="C3056" t="str">
            <v>-</v>
          </cell>
          <cell r="D3056" t="str">
            <v>-</v>
          </cell>
          <cell r="E3056" t="str">
            <v>-</v>
          </cell>
          <cell r="F3056" t="str">
            <v>-</v>
          </cell>
          <cell r="G3056" t="str">
            <v>-</v>
          </cell>
          <cell r="H3056" t="str">
            <v>-</v>
          </cell>
          <cell r="I3056">
            <v>0</v>
          </cell>
          <cell r="J3056">
            <v>0</v>
          </cell>
          <cell r="K3056">
            <v>0</v>
          </cell>
          <cell r="L3056" t="str">
            <v>-</v>
          </cell>
          <cell r="M3056" t="str">
            <v>-</v>
          </cell>
          <cell r="N3056" t="str">
            <v>-</v>
          </cell>
          <cell r="O3056" t="str">
            <v>-</v>
          </cell>
          <cell r="P3056" t="str">
            <v>-</v>
          </cell>
          <cell r="Q3056" t="str">
            <v>-</v>
          </cell>
          <cell r="R3056" t="str">
            <v>-</v>
          </cell>
          <cell r="S3056" t="str">
            <v>-</v>
          </cell>
        </row>
        <row r="3057">
          <cell r="A3057" t="str">
            <v>2005</v>
          </cell>
          <cell r="B3057" t="str">
            <v xml:space="preserve">  JANUARY</v>
          </cell>
          <cell r="C3057" t="str">
            <v>-</v>
          </cell>
          <cell r="D3057" t="str">
            <v>-</v>
          </cell>
          <cell r="E3057" t="str">
            <v>-</v>
          </cell>
          <cell r="F3057" t="str">
            <v>-</v>
          </cell>
          <cell r="G3057" t="str">
            <v>-</v>
          </cell>
          <cell r="H3057" t="str">
            <v>-</v>
          </cell>
          <cell r="I3057">
            <v>0</v>
          </cell>
          <cell r="J3057">
            <v>0</v>
          </cell>
          <cell r="K3057">
            <v>0</v>
          </cell>
          <cell r="L3057" t="str">
            <v>-</v>
          </cell>
          <cell r="M3057" t="str">
            <v>-</v>
          </cell>
          <cell r="N3057" t="str">
            <v>-</v>
          </cell>
          <cell r="O3057" t="str">
            <v>-</v>
          </cell>
          <cell r="P3057" t="str">
            <v>-</v>
          </cell>
          <cell r="Q3057" t="str">
            <v>-</v>
          </cell>
          <cell r="R3057" t="str">
            <v>-</v>
          </cell>
          <cell r="S3057" t="str">
            <v>-</v>
          </cell>
        </row>
        <row r="3058">
          <cell r="B3058" t="str">
            <v xml:space="preserve">  FEBRUARY</v>
          </cell>
          <cell r="C3058" t="str">
            <v>-</v>
          </cell>
          <cell r="D3058" t="str">
            <v>-</v>
          </cell>
          <cell r="E3058" t="str">
            <v>-</v>
          </cell>
          <cell r="F3058" t="str">
            <v>-</v>
          </cell>
          <cell r="G3058" t="str">
            <v>-</v>
          </cell>
          <cell r="H3058" t="str">
            <v>-</v>
          </cell>
          <cell r="I3058">
            <v>0</v>
          </cell>
          <cell r="J3058">
            <v>0</v>
          </cell>
          <cell r="K3058">
            <v>0</v>
          </cell>
          <cell r="L3058" t="str">
            <v>-</v>
          </cell>
          <cell r="M3058" t="str">
            <v>-</v>
          </cell>
          <cell r="N3058" t="str">
            <v>-</v>
          </cell>
          <cell r="O3058" t="str">
            <v>-</v>
          </cell>
          <cell r="P3058" t="str">
            <v>-</v>
          </cell>
          <cell r="Q3058" t="str">
            <v>-</v>
          </cell>
          <cell r="R3058" t="str">
            <v>-</v>
          </cell>
          <cell r="S3058" t="str">
            <v>-</v>
          </cell>
        </row>
        <row r="3059">
          <cell r="B3059" t="str">
            <v xml:space="preserve">  MARCH</v>
          </cell>
          <cell r="C3059" t="str">
            <v>-</v>
          </cell>
          <cell r="D3059" t="str">
            <v>-</v>
          </cell>
          <cell r="E3059" t="str">
            <v>-</v>
          </cell>
          <cell r="F3059" t="str">
            <v>-</v>
          </cell>
          <cell r="G3059" t="str">
            <v>-</v>
          </cell>
          <cell r="H3059" t="str">
            <v>-</v>
          </cell>
          <cell r="I3059">
            <v>0</v>
          </cell>
          <cell r="J3059">
            <v>0</v>
          </cell>
          <cell r="K3059">
            <v>0</v>
          </cell>
          <cell r="L3059" t="str">
            <v>-</v>
          </cell>
          <cell r="M3059" t="str">
            <v>-</v>
          </cell>
          <cell r="N3059" t="str">
            <v>-</v>
          </cell>
          <cell r="O3059" t="str">
            <v>-</v>
          </cell>
          <cell r="P3059" t="str">
            <v>-</v>
          </cell>
          <cell r="Q3059" t="str">
            <v>-</v>
          </cell>
          <cell r="R3059" t="str">
            <v>-</v>
          </cell>
          <cell r="S3059" t="str">
            <v>-</v>
          </cell>
        </row>
        <row r="3060">
          <cell r="B3060" t="str">
            <v xml:space="preserve">  APRIL</v>
          </cell>
          <cell r="C3060" t="str">
            <v>-</v>
          </cell>
          <cell r="D3060" t="str">
            <v>-</v>
          </cell>
          <cell r="E3060" t="str">
            <v>-</v>
          </cell>
          <cell r="F3060" t="str">
            <v>-</v>
          </cell>
          <cell r="G3060" t="str">
            <v>-</v>
          </cell>
          <cell r="H3060" t="str">
            <v>-</v>
          </cell>
          <cell r="I3060">
            <v>0</v>
          </cell>
          <cell r="J3060">
            <v>0</v>
          </cell>
          <cell r="K3060">
            <v>0</v>
          </cell>
          <cell r="L3060" t="str">
            <v>-</v>
          </cell>
          <cell r="M3060" t="str">
            <v>-</v>
          </cell>
          <cell r="N3060" t="str">
            <v>-</v>
          </cell>
          <cell r="O3060" t="str">
            <v>-</v>
          </cell>
          <cell r="P3060" t="str">
            <v>-</v>
          </cell>
          <cell r="Q3060" t="str">
            <v>-</v>
          </cell>
          <cell r="R3060" t="str">
            <v>-</v>
          </cell>
          <cell r="S3060" t="str">
            <v>-</v>
          </cell>
        </row>
        <row r="3061">
          <cell r="B3061" t="str">
            <v xml:space="preserve">  MAY</v>
          </cell>
          <cell r="C3061" t="str">
            <v>-</v>
          </cell>
          <cell r="D3061" t="str">
            <v>-</v>
          </cell>
          <cell r="E3061" t="str">
            <v>-</v>
          </cell>
          <cell r="F3061" t="str">
            <v>-</v>
          </cell>
          <cell r="G3061" t="str">
            <v>-</v>
          </cell>
          <cell r="H3061" t="str">
            <v>-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 t="str">
            <v>-</v>
          </cell>
          <cell r="N3061" t="str">
            <v>-</v>
          </cell>
          <cell r="O3061" t="str">
            <v>-</v>
          </cell>
          <cell r="P3061" t="str">
            <v>-</v>
          </cell>
          <cell r="Q3061" t="str">
            <v>-</v>
          </cell>
          <cell r="R3061" t="str">
            <v>-</v>
          </cell>
          <cell r="S3061" t="str">
            <v>-</v>
          </cell>
        </row>
        <row r="3062">
          <cell r="B3062" t="str">
            <v xml:space="preserve">  JUNE</v>
          </cell>
          <cell r="C3062" t="str">
            <v>-</v>
          </cell>
          <cell r="D3062">
            <v>121.75</v>
          </cell>
          <cell r="E3062">
            <v>323</v>
          </cell>
          <cell r="F3062">
            <v>491</v>
          </cell>
          <cell r="G3062">
            <v>2100</v>
          </cell>
          <cell r="H3062">
            <v>441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4187.5</v>
          </cell>
          <cell r="O3062">
            <v>1.1710772846425019</v>
          </cell>
          <cell r="P3062">
            <v>4903.8861294404769</v>
          </cell>
          <cell r="Q3062">
            <v>0</v>
          </cell>
          <cell r="R3062">
            <v>0</v>
          </cell>
          <cell r="S3062">
            <v>0</v>
          </cell>
        </row>
        <row r="3063">
          <cell r="B3063" t="str">
            <v xml:space="preserve">  JULY</v>
          </cell>
          <cell r="C3063" t="str">
            <v>-</v>
          </cell>
          <cell r="D3063">
            <v>122.55</v>
          </cell>
          <cell r="E3063">
            <v>325</v>
          </cell>
          <cell r="F3063">
            <v>491</v>
          </cell>
          <cell r="G3063">
            <v>2100</v>
          </cell>
          <cell r="H3063">
            <v>449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4187.5</v>
          </cell>
          <cell r="O3063">
            <v>1.1858762670936582</v>
          </cell>
          <cell r="P3063">
            <v>4965.8568684546935</v>
          </cell>
          <cell r="Q3063">
            <v>0</v>
          </cell>
          <cell r="R3063">
            <v>0</v>
          </cell>
          <cell r="S3063">
            <v>0</v>
          </cell>
        </row>
        <row r="3064">
          <cell r="B3064" t="str">
            <v xml:space="preserve">  AUGUST</v>
          </cell>
          <cell r="C3064" t="str">
            <v>-</v>
          </cell>
          <cell r="D3064">
            <v>122.49</v>
          </cell>
          <cell r="E3064">
            <v>326</v>
          </cell>
          <cell r="F3064">
            <v>493</v>
          </cell>
          <cell r="G3064">
            <v>2100</v>
          </cell>
          <cell r="H3064">
            <v>452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4187.5</v>
          </cell>
          <cell r="O3064">
            <v>1.1909377719812502</v>
          </cell>
          <cell r="P3064">
            <v>4987.0519201714851</v>
          </cell>
          <cell r="Q3064">
            <v>0</v>
          </cell>
          <cell r="R3064">
            <v>0</v>
          </cell>
          <cell r="S3064">
            <v>0</v>
          </cell>
        </row>
        <row r="3065">
          <cell r="B3065" t="str">
            <v xml:space="preserve">  SEPTEMBER</v>
          </cell>
          <cell r="C3065" t="str">
            <v>-</v>
          </cell>
          <cell r="D3065">
            <v>123.27</v>
          </cell>
          <cell r="E3065">
            <v>330</v>
          </cell>
          <cell r="F3065">
            <v>495</v>
          </cell>
          <cell r="G3065">
            <v>2100</v>
          </cell>
          <cell r="H3065">
            <v>462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4187.5</v>
          </cell>
          <cell r="O3065">
            <v>1.2091382084425562</v>
          </cell>
          <cell r="P3065">
            <v>5063.2662478532038</v>
          </cell>
          <cell r="Q3065">
            <v>0</v>
          </cell>
          <cell r="R3065">
            <v>0</v>
          </cell>
          <cell r="S3065">
            <v>0</v>
          </cell>
        </row>
        <row r="3066">
          <cell r="B3066" t="str">
            <v xml:space="preserve">  OCTOBER</v>
          </cell>
          <cell r="C3066" t="str">
            <v>-</v>
          </cell>
          <cell r="D3066">
            <v>139.13999999999999</v>
          </cell>
          <cell r="E3066">
            <v>376</v>
          </cell>
          <cell r="F3066">
            <v>511</v>
          </cell>
          <cell r="G3066">
            <v>4300</v>
          </cell>
          <cell r="H3066">
            <v>500</v>
          </cell>
          <cell r="I3066">
            <v>0</v>
          </cell>
          <cell r="J3066">
            <v>0</v>
          </cell>
          <cell r="K3066">
            <v>652</v>
          </cell>
          <cell r="L3066">
            <v>652</v>
          </cell>
          <cell r="M3066">
            <v>652</v>
          </cell>
          <cell r="N3066">
            <v>4187.5</v>
          </cell>
          <cell r="O3066">
            <v>1.2957987371030848</v>
          </cell>
          <cell r="P3066">
            <v>5426.1572116191674</v>
          </cell>
          <cell r="Q3066">
            <v>2730250</v>
          </cell>
          <cell r="R3066">
            <v>3537854.501975697</v>
          </cell>
          <cell r="S3066">
            <v>807604.501975697</v>
          </cell>
        </row>
        <row r="3067">
          <cell r="B3067" t="str">
            <v xml:space="preserve">  NOVEMBER</v>
          </cell>
          <cell r="C3067" t="str">
            <v>-</v>
          </cell>
          <cell r="D3067">
            <v>140.15</v>
          </cell>
          <cell r="E3067">
            <v>393</v>
          </cell>
          <cell r="F3067">
            <v>511</v>
          </cell>
          <cell r="G3067">
            <v>4300</v>
          </cell>
          <cell r="H3067">
            <v>510</v>
          </cell>
          <cell r="I3067">
            <v>0</v>
          </cell>
          <cell r="J3067">
            <v>0</v>
          </cell>
          <cell r="K3067">
            <v>652</v>
          </cell>
          <cell r="L3067">
            <v>0</v>
          </cell>
          <cell r="M3067">
            <v>0</v>
          </cell>
          <cell r="N3067">
            <v>4187.5</v>
          </cell>
          <cell r="O3067">
            <v>1.3143110238762414</v>
          </cell>
          <cell r="P3067">
            <v>5503.6774124817612</v>
          </cell>
          <cell r="Q3067">
            <v>0</v>
          </cell>
          <cell r="R3067">
            <v>0</v>
          </cell>
          <cell r="S3067">
            <v>0</v>
          </cell>
        </row>
        <row r="3068">
          <cell r="B3068" t="str">
            <v xml:space="preserve">  DECEMBER</v>
          </cell>
          <cell r="C3068" t="str">
            <v>-</v>
          </cell>
          <cell r="D3068">
            <v>140.32</v>
          </cell>
          <cell r="E3068">
            <v>393</v>
          </cell>
          <cell r="F3068">
            <v>511</v>
          </cell>
          <cell r="G3068">
            <v>4300</v>
          </cell>
          <cell r="H3068">
            <v>510</v>
          </cell>
          <cell r="I3068">
            <v>0</v>
          </cell>
          <cell r="J3068">
            <v>0</v>
          </cell>
          <cell r="K3068">
            <v>652</v>
          </cell>
          <cell r="L3068">
            <v>0</v>
          </cell>
          <cell r="M3068">
            <v>0</v>
          </cell>
          <cell r="N3068">
            <v>4187.5</v>
          </cell>
          <cell r="O3068">
            <v>1.3145415219328263</v>
          </cell>
          <cell r="P3068">
            <v>5504.6426230937095</v>
          </cell>
          <cell r="Q3068">
            <v>0</v>
          </cell>
          <cell r="R3068">
            <v>0</v>
          </cell>
          <cell r="S3068">
            <v>0</v>
          </cell>
        </row>
        <row r="3069">
          <cell r="A3069" t="str">
            <v>2006</v>
          </cell>
          <cell r="B3069" t="str">
            <v xml:space="preserve">  JANUARY</v>
          </cell>
          <cell r="C3069" t="str">
            <v>-</v>
          </cell>
          <cell r="D3069" t="str">
            <v>-</v>
          </cell>
          <cell r="E3069" t="str">
            <v>-</v>
          </cell>
          <cell r="F3069" t="str">
            <v>-</v>
          </cell>
          <cell r="G3069" t="str">
            <v>-</v>
          </cell>
          <cell r="H3069" t="str">
            <v>-</v>
          </cell>
          <cell r="I3069">
            <v>0</v>
          </cell>
          <cell r="J3069">
            <v>0</v>
          </cell>
          <cell r="K3069">
            <v>652</v>
          </cell>
          <cell r="L3069" t="str">
            <v>-</v>
          </cell>
          <cell r="M3069" t="str">
            <v>-</v>
          </cell>
          <cell r="N3069">
            <v>4187.5</v>
          </cell>
          <cell r="O3069">
            <v>0.25</v>
          </cell>
          <cell r="P3069">
            <v>1046.875</v>
          </cell>
          <cell r="Q3069">
            <v>0</v>
          </cell>
          <cell r="R3069">
            <v>0</v>
          </cell>
          <cell r="S3069">
            <v>0</v>
          </cell>
        </row>
        <row r="3070">
          <cell r="B3070" t="str">
            <v xml:space="preserve">  FEBRUARY</v>
          </cell>
          <cell r="C3070" t="str">
            <v>-</v>
          </cell>
          <cell r="D3070" t="str">
            <v>-</v>
          </cell>
          <cell r="E3070" t="str">
            <v>-</v>
          </cell>
          <cell r="F3070" t="str">
            <v>-</v>
          </cell>
          <cell r="G3070" t="str">
            <v>-</v>
          </cell>
          <cell r="H3070" t="str">
            <v>-</v>
          </cell>
          <cell r="I3070">
            <v>0</v>
          </cell>
          <cell r="J3070">
            <v>0</v>
          </cell>
          <cell r="K3070">
            <v>652</v>
          </cell>
          <cell r="L3070" t="str">
            <v>-</v>
          </cell>
          <cell r="M3070" t="str">
            <v>-</v>
          </cell>
          <cell r="N3070">
            <v>4187.5</v>
          </cell>
          <cell r="O3070">
            <v>0.25</v>
          </cell>
          <cell r="P3070">
            <v>1046.875</v>
          </cell>
          <cell r="Q3070">
            <v>0</v>
          </cell>
          <cell r="R3070">
            <v>0</v>
          </cell>
          <cell r="S3070">
            <v>0</v>
          </cell>
        </row>
        <row r="3071">
          <cell r="B3071" t="str">
            <v xml:space="preserve">  MARCH</v>
          </cell>
          <cell r="C3071" t="str">
            <v>-</v>
          </cell>
          <cell r="D3071" t="str">
            <v>-</v>
          </cell>
          <cell r="E3071" t="str">
            <v>-</v>
          </cell>
          <cell r="F3071" t="str">
            <v>-</v>
          </cell>
          <cell r="G3071" t="str">
            <v>-</v>
          </cell>
          <cell r="H3071" t="str">
            <v>-</v>
          </cell>
          <cell r="I3071">
            <v>0</v>
          </cell>
          <cell r="J3071">
            <v>0</v>
          </cell>
          <cell r="K3071">
            <v>652</v>
          </cell>
          <cell r="L3071" t="str">
            <v>-</v>
          </cell>
          <cell r="M3071" t="str">
            <v>-</v>
          </cell>
          <cell r="N3071">
            <v>4187.5</v>
          </cell>
          <cell r="O3071">
            <v>0.25</v>
          </cell>
          <cell r="P3071">
            <v>1046.875</v>
          </cell>
          <cell r="Q3071">
            <v>0</v>
          </cell>
          <cell r="R3071">
            <v>0</v>
          </cell>
          <cell r="S3071">
            <v>0</v>
          </cell>
        </row>
        <row r="3072">
          <cell r="B3072" t="str">
            <v xml:space="preserve">  APRIL</v>
          </cell>
          <cell r="C3072" t="str">
            <v>-</v>
          </cell>
          <cell r="D3072" t="str">
            <v>-</v>
          </cell>
          <cell r="E3072" t="str">
            <v>-</v>
          </cell>
          <cell r="F3072" t="str">
            <v>-</v>
          </cell>
          <cell r="G3072" t="str">
            <v>-</v>
          </cell>
          <cell r="H3072" t="str">
            <v>-</v>
          </cell>
          <cell r="I3072">
            <v>0</v>
          </cell>
          <cell r="J3072">
            <v>0</v>
          </cell>
          <cell r="K3072">
            <v>652</v>
          </cell>
          <cell r="L3072" t="str">
            <v>-</v>
          </cell>
          <cell r="M3072" t="str">
            <v>-</v>
          </cell>
          <cell r="N3072">
            <v>4187.5</v>
          </cell>
          <cell r="O3072">
            <v>0.25</v>
          </cell>
          <cell r="P3072">
            <v>1046.875</v>
          </cell>
          <cell r="Q3072">
            <v>0</v>
          </cell>
          <cell r="R3072">
            <v>0</v>
          </cell>
          <cell r="S3072">
            <v>0</v>
          </cell>
        </row>
        <row r="3073">
          <cell r="B3073" t="str">
            <v xml:space="preserve">  MAY</v>
          </cell>
          <cell r="C3073" t="str">
            <v>-</v>
          </cell>
          <cell r="D3073" t="str">
            <v>-</v>
          </cell>
          <cell r="E3073" t="str">
            <v>-</v>
          </cell>
          <cell r="F3073" t="str">
            <v>-</v>
          </cell>
          <cell r="G3073" t="str">
            <v>-</v>
          </cell>
          <cell r="H3073" t="str">
            <v>-</v>
          </cell>
          <cell r="I3073">
            <v>0</v>
          </cell>
          <cell r="J3073">
            <v>0</v>
          </cell>
          <cell r="K3073">
            <v>652</v>
          </cell>
          <cell r="L3073" t="str">
            <v>-</v>
          </cell>
          <cell r="M3073" t="str">
            <v>-</v>
          </cell>
          <cell r="N3073">
            <v>4187.5</v>
          </cell>
          <cell r="O3073">
            <v>0.25</v>
          </cell>
          <cell r="P3073">
            <v>1046.875</v>
          </cell>
          <cell r="Q3073">
            <v>0</v>
          </cell>
          <cell r="R3073">
            <v>0</v>
          </cell>
          <cell r="S3073">
            <v>0</v>
          </cell>
        </row>
        <row r="3074">
          <cell r="B3074" t="str">
            <v xml:space="preserve">  JUNE</v>
          </cell>
          <cell r="C3074" t="str">
            <v>-</v>
          </cell>
          <cell r="D3074" t="str">
            <v>-</v>
          </cell>
          <cell r="E3074" t="str">
            <v>-</v>
          </cell>
          <cell r="F3074" t="str">
            <v>-</v>
          </cell>
          <cell r="G3074" t="str">
            <v>-</v>
          </cell>
          <cell r="H3074" t="str">
            <v>-</v>
          </cell>
          <cell r="I3074">
            <v>0</v>
          </cell>
          <cell r="J3074">
            <v>0</v>
          </cell>
          <cell r="K3074">
            <v>652</v>
          </cell>
          <cell r="L3074" t="str">
            <v>-</v>
          </cell>
          <cell r="M3074" t="str">
            <v>-</v>
          </cell>
          <cell r="N3074">
            <v>4187.5</v>
          </cell>
          <cell r="O3074">
            <v>0.25</v>
          </cell>
          <cell r="P3074">
            <v>1046.875</v>
          </cell>
          <cell r="Q3074">
            <v>0</v>
          </cell>
          <cell r="R3074">
            <v>0</v>
          </cell>
          <cell r="S3074">
            <v>0</v>
          </cell>
        </row>
        <row r="3075">
          <cell r="B3075" t="str">
            <v xml:space="preserve">  JULY</v>
          </cell>
          <cell r="C3075" t="str">
            <v>-</v>
          </cell>
          <cell r="D3075" t="str">
            <v>-</v>
          </cell>
          <cell r="E3075" t="str">
            <v>-</v>
          </cell>
          <cell r="F3075" t="str">
            <v>-</v>
          </cell>
          <cell r="G3075" t="str">
            <v>-</v>
          </cell>
          <cell r="H3075" t="str">
            <v>-</v>
          </cell>
          <cell r="I3075">
            <v>0</v>
          </cell>
          <cell r="J3075">
            <v>0</v>
          </cell>
          <cell r="K3075">
            <v>652</v>
          </cell>
          <cell r="L3075" t="str">
            <v>-</v>
          </cell>
          <cell r="M3075" t="str">
            <v>-</v>
          </cell>
          <cell r="N3075">
            <v>4187.5</v>
          </cell>
          <cell r="O3075">
            <v>0.25</v>
          </cell>
          <cell r="P3075">
            <v>1046.875</v>
          </cell>
          <cell r="Q3075">
            <v>0</v>
          </cell>
          <cell r="R3075">
            <v>0</v>
          </cell>
          <cell r="S3075">
            <v>0</v>
          </cell>
        </row>
        <row r="3076">
          <cell r="B3076" t="str">
            <v xml:space="preserve">  AUGUST</v>
          </cell>
          <cell r="C3076" t="str">
            <v>-</v>
          </cell>
          <cell r="D3076" t="str">
            <v>-</v>
          </cell>
          <cell r="E3076" t="str">
            <v>-</v>
          </cell>
          <cell r="F3076" t="str">
            <v>-</v>
          </cell>
          <cell r="G3076" t="str">
            <v>-</v>
          </cell>
          <cell r="H3076" t="str">
            <v>-</v>
          </cell>
          <cell r="I3076">
            <v>0</v>
          </cell>
          <cell r="J3076">
            <v>0</v>
          </cell>
          <cell r="K3076">
            <v>652</v>
          </cell>
          <cell r="L3076" t="str">
            <v>-</v>
          </cell>
          <cell r="M3076" t="str">
            <v>-</v>
          </cell>
          <cell r="N3076">
            <v>4187.5</v>
          </cell>
          <cell r="O3076">
            <v>0.25</v>
          </cell>
          <cell r="P3076">
            <v>1046.875</v>
          </cell>
          <cell r="Q3076">
            <v>0</v>
          </cell>
          <cell r="R3076">
            <v>0</v>
          </cell>
          <cell r="S3076">
            <v>0</v>
          </cell>
        </row>
        <row r="3077">
          <cell r="B3077" t="str">
            <v xml:space="preserve">  SEPTEMBER</v>
          </cell>
          <cell r="C3077" t="str">
            <v>-</v>
          </cell>
          <cell r="D3077" t="str">
            <v>-</v>
          </cell>
          <cell r="E3077" t="str">
            <v>-</v>
          </cell>
          <cell r="F3077" t="str">
            <v>-</v>
          </cell>
          <cell r="G3077" t="str">
            <v>-</v>
          </cell>
          <cell r="H3077" t="str">
            <v>-</v>
          </cell>
          <cell r="I3077">
            <v>0</v>
          </cell>
          <cell r="J3077">
            <v>0</v>
          </cell>
          <cell r="K3077">
            <v>652</v>
          </cell>
          <cell r="L3077" t="str">
            <v>-</v>
          </cell>
          <cell r="M3077" t="str">
            <v>-</v>
          </cell>
          <cell r="N3077">
            <v>4187.5</v>
          </cell>
          <cell r="O3077">
            <v>0.25</v>
          </cell>
          <cell r="P3077">
            <v>1046.875</v>
          </cell>
          <cell r="Q3077">
            <v>0</v>
          </cell>
          <cell r="R3077">
            <v>0</v>
          </cell>
          <cell r="S3077">
            <v>0</v>
          </cell>
        </row>
        <row r="3078">
          <cell r="B3078" t="str">
            <v xml:space="preserve">  OCTOBER</v>
          </cell>
          <cell r="C3078" t="str">
            <v>-</v>
          </cell>
          <cell r="D3078" t="str">
            <v>-</v>
          </cell>
          <cell r="E3078" t="str">
            <v>-</v>
          </cell>
          <cell r="F3078" t="str">
            <v>-</v>
          </cell>
          <cell r="G3078" t="str">
            <v>-</v>
          </cell>
          <cell r="H3078" t="str">
            <v>-</v>
          </cell>
          <cell r="I3078">
            <v>0</v>
          </cell>
          <cell r="J3078">
            <v>0</v>
          </cell>
          <cell r="K3078">
            <v>652</v>
          </cell>
          <cell r="L3078" t="str">
            <v>-</v>
          </cell>
          <cell r="M3078" t="str">
            <v>-</v>
          </cell>
          <cell r="N3078">
            <v>4187.5</v>
          </cell>
          <cell r="O3078">
            <v>0.25</v>
          </cell>
          <cell r="P3078">
            <v>1046.875</v>
          </cell>
          <cell r="Q3078">
            <v>0</v>
          </cell>
          <cell r="R3078">
            <v>0</v>
          </cell>
          <cell r="S3078">
            <v>0</v>
          </cell>
        </row>
        <row r="3079">
          <cell r="B3079" t="str">
            <v xml:space="preserve">  NOVEMBER</v>
          </cell>
          <cell r="C3079" t="str">
            <v>-</v>
          </cell>
          <cell r="D3079" t="str">
            <v>-</v>
          </cell>
          <cell r="E3079" t="str">
            <v>-</v>
          </cell>
          <cell r="F3079" t="str">
            <v>-</v>
          </cell>
          <cell r="G3079" t="str">
            <v>-</v>
          </cell>
          <cell r="H3079" t="str">
            <v>-</v>
          </cell>
          <cell r="I3079">
            <v>0</v>
          </cell>
          <cell r="J3079">
            <v>0</v>
          </cell>
          <cell r="K3079">
            <v>652</v>
          </cell>
          <cell r="L3079" t="str">
            <v>-</v>
          </cell>
          <cell r="M3079" t="str">
            <v>-</v>
          </cell>
          <cell r="N3079">
            <v>4187.5</v>
          </cell>
          <cell r="O3079">
            <v>0.25</v>
          </cell>
          <cell r="P3079">
            <v>1046.875</v>
          </cell>
          <cell r="Q3079">
            <v>0</v>
          </cell>
          <cell r="R3079">
            <v>0</v>
          </cell>
          <cell r="S3079">
            <v>0</v>
          </cell>
        </row>
        <row r="3081">
          <cell r="A3081" t="str">
            <v xml:space="preserve"> </v>
          </cell>
          <cell r="B3081" t="str">
            <v>T O T A L</v>
          </cell>
          <cell r="C3081" t="str">
            <v>Pay Item</v>
          </cell>
          <cell r="E3081" t="str">
            <v>:</v>
          </cell>
          <cell r="F3081" t="str">
            <v>IV-2-A-8</v>
          </cell>
          <cell r="J3081">
            <v>0</v>
          </cell>
          <cell r="K3081" t="str">
            <v>-</v>
          </cell>
          <cell r="L3081">
            <v>652</v>
          </cell>
          <cell r="M3081">
            <v>652</v>
          </cell>
          <cell r="O3081" t="str">
            <v>-</v>
          </cell>
          <cell r="Q3081">
            <v>2730250</v>
          </cell>
          <cell r="R3081">
            <v>3537854.501975697</v>
          </cell>
          <cell r="S3081">
            <v>807604.501975697</v>
          </cell>
        </row>
        <row r="3083">
          <cell r="A3083" t="str">
            <v xml:space="preserve">   L : Labour</v>
          </cell>
          <cell r="E3083" t="str">
            <v xml:space="preserve">    C : Cement</v>
          </cell>
          <cell r="J3083" t="str">
            <v xml:space="preserve">    S : Steel</v>
          </cell>
          <cell r="N3083" t="str">
            <v xml:space="preserve">    F : Fuel</v>
          </cell>
          <cell r="R3083" t="str">
            <v xml:space="preserve">    M : Material</v>
          </cell>
        </row>
        <row r="3084">
          <cell r="A3084" t="str">
            <v xml:space="preserve">   Economic Indicators Table 1.3</v>
          </cell>
          <cell r="E3084" t="str">
            <v xml:space="preserve">         Economic Indicators Table 1.11</v>
          </cell>
          <cell r="J3084" t="str">
            <v xml:space="preserve">         Economic Indicators Table 1.11</v>
          </cell>
          <cell r="N3084" t="str">
            <v xml:space="preserve">         "Official Diesel Oil Selling Price"</v>
          </cell>
          <cell r="R3084" t="str">
            <v xml:space="preserve">         Economic Indicators Table 1.15</v>
          </cell>
        </row>
        <row r="3085">
          <cell r="A3085" t="str">
            <v xml:space="preserve">   Consumer Price Indices for 43 Cities &amp; Changes</v>
          </cell>
          <cell r="E3085" t="str">
            <v xml:space="preserve">         Wholesale Price Indices of Manufacturing Commodities</v>
          </cell>
          <cell r="J3085" t="str">
            <v xml:space="preserve">         Wholesale Price Indices of Manufacturing Commodities</v>
          </cell>
          <cell r="N3085" t="str">
            <v xml:space="preserve">         Actual cost of high speed diesel</v>
          </cell>
          <cell r="R3085" t="str">
            <v xml:space="preserve">         Wholesale Price Indices of Construction Materials</v>
          </cell>
        </row>
        <row r="3086">
          <cell r="A3086" t="str">
            <v xml:space="preserve">   Sub-Sector General Index for Bandar Lampung</v>
          </cell>
          <cell r="E3086" t="str">
            <v xml:space="preserve">         Sub-Sector 17, Non Metallic Mineral Products</v>
          </cell>
          <cell r="J3086" t="str">
            <v xml:space="preserve">         Sub-Sector 19, Iron and Steel Products</v>
          </cell>
          <cell r="N3086" t="str">
            <v xml:space="preserve">         Estabilished by Pertamina Oil Company</v>
          </cell>
          <cell r="R3086" t="str">
            <v xml:space="preserve">         Sub-Sector 2, Public Works in Agriculture</v>
          </cell>
        </row>
        <row r="3088">
          <cell r="A3088" t="str">
            <v>Pn  =  A +  L(Ln/Lo) + C(Cn/Co) + S(Sn/So) + F(Fn/Fo) + M(Mn/Mo)</v>
          </cell>
        </row>
        <row r="3089">
          <cell r="A3089" t="str">
            <v>CALCULATION OF ESCALATION PAYMENT</v>
          </cell>
        </row>
        <row r="3090">
          <cell r="A3090" t="str">
            <v>CONTRACT PACKAGE</v>
          </cell>
          <cell r="C3090" t="str">
            <v>:</v>
          </cell>
          <cell r="D3090" t="str">
            <v>WAY CURUP IRRIGATION SUB-PROJECT PTSL-II</v>
          </cell>
          <cell r="Q3090" t="str">
            <v>CONTRACTOR</v>
          </cell>
          <cell r="R3090" t="str">
            <v>:     PT. ADHI KARYA (Persero) Tbk</v>
          </cell>
        </row>
        <row r="3091">
          <cell r="A3091" t="str">
            <v>CONTRACT NO. / DATE</v>
          </cell>
          <cell r="C3091" t="str">
            <v>:</v>
          </cell>
          <cell r="D3091" t="str">
            <v>HK.02.07-Ag.0801/WILIII/01 ,  Date : May 14th, 2004</v>
          </cell>
          <cell r="Q3091" t="str">
            <v>CONSULTANT</v>
          </cell>
          <cell r="R3091" t="str">
            <v>:     NIPPON KOEI (In Associated)</v>
          </cell>
        </row>
        <row r="3093">
          <cell r="A3093" t="str">
            <v xml:space="preserve"> PAY ITEM</v>
          </cell>
          <cell r="C3093" t="str">
            <v>:</v>
          </cell>
          <cell r="D3093" t="str">
            <v>IV-2-A-9</v>
          </cell>
          <cell r="I3093" t="str">
            <v xml:space="preserve"> DESCRIPTION :</v>
          </cell>
          <cell r="J3093" t="str">
            <v>Driving of wooden pile dia.10 cm</v>
          </cell>
          <cell r="M3093" t="str">
            <v>QUANTITIES</v>
          </cell>
          <cell r="N3093" t="str">
            <v>ORIGINAL</v>
          </cell>
          <cell r="P3093" t="str">
            <v>CURRENT</v>
          </cell>
          <cell r="Q3093" t="str">
            <v>ORIGINAL</v>
          </cell>
          <cell r="R3093" t="str">
            <v>CURRENT</v>
          </cell>
        </row>
        <row r="3094">
          <cell r="A3094" t="str">
            <v xml:space="preserve"> COMPONENT</v>
          </cell>
          <cell r="C3094" t="str">
            <v>A</v>
          </cell>
          <cell r="D3094" t="str">
            <v>L</v>
          </cell>
          <cell r="E3094" t="str">
            <v>C</v>
          </cell>
          <cell r="F3094" t="str">
            <v>S</v>
          </cell>
          <cell r="G3094" t="str">
            <v>F</v>
          </cell>
          <cell r="H3094" t="str">
            <v>M</v>
          </cell>
          <cell r="I3094" t="str">
            <v xml:space="preserve"> QUANTITIES   :</v>
          </cell>
          <cell r="J3094">
            <v>652</v>
          </cell>
          <cell r="K3094" t="str">
            <v>lin.m</v>
          </cell>
          <cell r="M3094" t="str">
            <v>FOR</v>
          </cell>
          <cell r="N3094" t="str">
            <v>UNIT PRICE</v>
          </cell>
          <cell r="O3094" t="str">
            <v>FACTOR</v>
          </cell>
          <cell r="P3094" t="str">
            <v>UNIT PRICE</v>
          </cell>
          <cell r="Q3094" t="str">
            <v>AMOUNT</v>
          </cell>
          <cell r="R3094" t="str">
            <v>AMOUNT</v>
          </cell>
          <cell r="S3094" t="str">
            <v>PRICE ESCALATION</v>
          </cell>
        </row>
        <row r="3095">
          <cell r="A3095" t="str">
            <v xml:space="preserve"> COST FACTOR</v>
          </cell>
          <cell r="C3095">
            <v>0.25</v>
          </cell>
          <cell r="D3095">
            <v>0.15</v>
          </cell>
          <cell r="E3095" t="str">
            <v>-</v>
          </cell>
          <cell r="F3095" t="str">
            <v>-</v>
          </cell>
          <cell r="G3095" t="str">
            <v>-</v>
          </cell>
          <cell r="H3095">
            <v>0.6</v>
          </cell>
          <cell r="I3095" t="str">
            <v>SCHEDULE QUANTITIES</v>
          </cell>
          <cell r="K3095" t="str">
            <v>ACTUAL QUANTITIES (MC)</v>
          </cell>
          <cell r="M3095" t="str">
            <v>ESCALATION</v>
          </cell>
          <cell r="N3095" t="str">
            <v>Ho</v>
          </cell>
          <cell r="O3095" t="str">
            <v>Pn</v>
          </cell>
          <cell r="P3095" t="str">
            <v>Hn</v>
          </cell>
          <cell r="Q3095" t="str">
            <v>Io</v>
          </cell>
          <cell r="R3095" t="str">
            <v>In</v>
          </cell>
          <cell r="S3095" t="str">
            <v>PAYMENT</v>
          </cell>
        </row>
        <row r="3096">
          <cell r="A3096" t="str">
            <v xml:space="preserve"> ZERO INDEX / DEC 2002</v>
          </cell>
          <cell r="C3096" t="str">
            <v>-</v>
          </cell>
          <cell r="D3096">
            <v>110.63</v>
          </cell>
          <cell r="E3096">
            <v>294</v>
          </cell>
          <cell r="F3096">
            <v>345</v>
          </cell>
          <cell r="G3096">
            <v>1650</v>
          </cell>
          <cell r="H3096">
            <v>350</v>
          </cell>
          <cell r="I3096" t="str">
            <v>CUMULATIVE</v>
          </cell>
          <cell r="J3096" t="str">
            <v>MONTHLY</v>
          </cell>
          <cell r="K3096" t="str">
            <v>CUMULATIVE</v>
          </cell>
          <cell r="L3096" t="str">
            <v>MONTHLY</v>
          </cell>
          <cell r="M3096" t="str">
            <v>PAYMENT</v>
          </cell>
        </row>
        <row r="3097">
          <cell r="A3097">
            <v>1</v>
          </cell>
          <cell r="B3097">
            <v>2</v>
          </cell>
          <cell r="C3097">
            <v>3</v>
          </cell>
          <cell r="D3097">
            <v>4</v>
          </cell>
          <cell r="E3097">
            <v>5</v>
          </cell>
          <cell r="F3097">
            <v>6</v>
          </cell>
          <cell r="G3097">
            <v>7</v>
          </cell>
          <cell r="H3097">
            <v>8</v>
          </cell>
          <cell r="I3097">
            <v>9</v>
          </cell>
          <cell r="J3097">
            <v>10</v>
          </cell>
          <cell r="K3097">
            <v>11</v>
          </cell>
          <cell r="L3097">
            <v>12</v>
          </cell>
          <cell r="M3097">
            <v>13</v>
          </cell>
          <cell r="N3097">
            <v>14</v>
          </cell>
          <cell r="O3097">
            <v>15</v>
          </cell>
          <cell r="P3097" t="str">
            <v>16=14x15</v>
          </cell>
          <cell r="Q3097" t="str">
            <v>17=13x14</v>
          </cell>
          <cell r="R3097" t="str">
            <v>18=13x16</v>
          </cell>
          <cell r="S3097" t="str">
            <v>19=18-17</v>
          </cell>
        </row>
        <row r="3099">
          <cell r="A3099" t="str">
            <v>2004</v>
          </cell>
          <cell r="B3099" t="str">
            <v xml:space="preserve">  JUNE</v>
          </cell>
          <cell r="C3099" t="str">
            <v>-</v>
          </cell>
          <cell r="D3099" t="str">
            <v>-</v>
          </cell>
          <cell r="E3099" t="str">
            <v>-</v>
          </cell>
          <cell r="F3099" t="str">
            <v>-</v>
          </cell>
          <cell r="G3099" t="str">
            <v>-</v>
          </cell>
          <cell r="H3099" t="str">
            <v>-</v>
          </cell>
          <cell r="I3099">
            <v>0</v>
          </cell>
          <cell r="J3099">
            <v>0</v>
          </cell>
          <cell r="K3099" t="str">
            <v>-</v>
          </cell>
          <cell r="L3099" t="str">
            <v>-</v>
          </cell>
          <cell r="M3099" t="str">
            <v>-</v>
          </cell>
          <cell r="N3099" t="str">
            <v>-</v>
          </cell>
          <cell r="O3099" t="str">
            <v>-</v>
          </cell>
          <cell r="P3099" t="str">
            <v>-</v>
          </cell>
          <cell r="Q3099" t="str">
            <v>-</v>
          </cell>
          <cell r="R3099" t="str">
            <v>-</v>
          </cell>
          <cell r="S3099" t="str">
            <v>-</v>
          </cell>
        </row>
        <row r="3100">
          <cell r="B3100" t="str">
            <v xml:space="preserve">  JULY</v>
          </cell>
          <cell r="C3100" t="str">
            <v>-</v>
          </cell>
          <cell r="D3100" t="str">
            <v>-</v>
          </cell>
          <cell r="E3100" t="str">
            <v>-</v>
          </cell>
          <cell r="F3100" t="str">
            <v>-</v>
          </cell>
          <cell r="G3100" t="str">
            <v>-</v>
          </cell>
          <cell r="H3100" t="str">
            <v>-</v>
          </cell>
          <cell r="I3100">
            <v>0</v>
          </cell>
          <cell r="J3100">
            <v>0</v>
          </cell>
          <cell r="K3100">
            <v>0</v>
          </cell>
          <cell r="L3100" t="str">
            <v>-</v>
          </cell>
          <cell r="M3100" t="str">
            <v>-</v>
          </cell>
          <cell r="N3100" t="str">
            <v>-</v>
          </cell>
          <cell r="O3100" t="str">
            <v>-</v>
          </cell>
          <cell r="P3100" t="str">
            <v>-</v>
          </cell>
          <cell r="Q3100" t="str">
            <v>-</v>
          </cell>
          <cell r="R3100" t="str">
            <v>-</v>
          </cell>
          <cell r="S3100" t="str">
            <v>-</v>
          </cell>
        </row>
        <row r="3101">
          <cell r="B3101" t="str">
            <v xml:space="preserve">  AUGUST</v>
          </cell>
          <cell r="C3101" t="str">
            <v>-</v>
          </cell>
          <cell r="D3101" t="str">
            <v>-</v>
          </cell>
          <cell r="E3101" t="str">
            <v>-</v>
          </cell>
          <cell r="F3101" t="str">
            <v>-</v>
          </cell>
          <cell r="G3101" t="str">
            <v>-</v>
          </cell>
          <cell r="H3101" t="str">
            <v>-</v>
          </cell>
          <cell r="I3101">
            <v>0</v>
          </cell>
          <cell r="J3101">
            <v>0</v>
          </cell>
          <cell r="K3101">
            <v>0</v>
          </cell>
          <cell r="L3101" t="str">
            <v>-</v>
          </cell>
          <cell r="M3101" t="str">
            <v>-</v>
          </cell>
          <cell r="N3101" t="str">
            <v>-</v>
          </cell>
          <cell r="O3101" t="str">
            <v>-</v>
          </cell>
          <cell r="P3101" t="str">
            <v>-</v>
          </cell>
          <cell r="Q3101" t="str">
            <v>-</v>
          </cell>
          <cell r="R3101" t="str">
            <v>-</v>
          </cell>
          <cell r="S3101" t="str">
            <v>-</v>
          </cell>
        </row>
        <row r="3102">
          <cell r="B3102" t="str">
            <v xml:space="preserve">  SEPTEMBER</v>
          </cell>
          <cell r="C3102" t="str">
            <v>-</v>
          </cell>
          <cell r="D3102" t="str">
            <v>-</v>
          </cell>
          <cell r="E3102" t="str">
            <v>-</v>
          </cell>
          <cell r="F3102" t="str">
            <v>-</v>
          </cell>
          <cell r="G3102" t="str">
            <v>-</v>
          </cell>
          <cell r="H3102" t="str">
            <v>-</v>
          </cell>
          <cell r="I3102">
            <v>0</v>
          </cell>
          <cell r="J3102">
            <v>0</v>
          </cell>
          <cell r="K3102">
            <v>0</v>
          </cell>
          <cell r="L3102" t="str">
            <v>-</v>
          </cell>
          <cell r="M3102" t="str">
            <v>-</v>
          </cell>
          <cell r="N3102" t="str">
            <v>-</v>
          </cell>
          <cell r="O3102" t="str">
            <v>-</v>
          </cell>
          <cell r="P3102" t="str">
            <v>-</v>
          </cell>
          <cell r="Q3102" t="str">
            <v>-</v>
          </cell>
          <cell r="R3102" t="str">
            <v>-</v>
          </cell>
          <cell r="S3102" t="str">
            <v>-</v>
          </cell>
        </row>
        <row r="3103">
          <cell r="B3103" t="str">
            <v xml:space="preserve">  OCTOBER</v>
          </cell>
          <cell r="C3103" t="str">
            <v>-</v>
          </cell>
          <cell r="D3103" t="str">
            <v>-</v>
          </cell>
          <cell r="E3103" t="str">
            <v>-</v>
          </cell>
          <cell r="F3103" t="str">
            <v>-</v>
          </cell>
          <cell r="G3103" t="str">
            <v>-</v>
          </cell>
          <cell r="H3103" t="str">
            <v>-</v>
          </cell>
          <cell r="I3103">
            <v>0</v>
          </cell>
          <cell r="J3103">
            <v>0</v>
          </cell>
          <cell r="K3103">
            <v>0</v>
          </cell>
          <cell r="L3103" t="str">
            <v>-</v>
          </cell>
          <cell r="M3103" t="str">
            <v>-</v>
          </cell>
          <cell r="N3103" t="str">
            <v>-</v>
          </cell>
          <cell r="O3103" t="str">
            <v>-</v>
          </cell>
          <cell r="P3103" t="str">
            <v>-</v>
          </cell>
          <cell r="Q3103" t="str">
            <v>-</v>
          </cell>
          <cell r="R3103" t="str">
            <v>-</v>
          </cell>
          <cell r="S3103" t="str">
            <v>-</v>
          </cell>
        </row>
        <row r="3104">
          <cell r="B3104" t="str">
            <v xml:space="preserve">  NOVEMBER</v>
          </cell>
          <cell r="C3104" t="str">
            <v>-</v>
          </cell>
          <cell r="D3104" t="str">
            <v>-</v>
          </cell>
          <cell r="E3104" t="str">
            <v>-</v>
          </cell>
          <cell r="F3104" t="str">
            <v>-</v>
          </cell>
          <cell r="G3104" t="str">
            <v>-</v>
          </cell>
          <cell r="H3104" t="str">
            <v>-</v>
          </cell>
          <cell r="I3104">
            <v>0</v>
          </cell>
          <cell r="J3104">
            <v>0</v>
          </cell>
          <cell r="K3104">
            <v>0</v>
          </cell>
          <cell r="L3104" t="str">
            <v>-</v>
          </cell>
          <cell r="M3104" t="str">
            <v>-</v>
          </cell>
          <cell r="N3104" t="str">
            <v>-</v>
          </cell>
          <cell r="O3104" t="str">
            <v>-</v>
          </cell>
          <cell r="P3104" t="str">
            <v>-</v>
          </cell>
          <cell r="Q3104" t="str">
            <v>-</v>
          </cell>
          <cell r="R3104" t="str">
            <v>-</v>
          </cell>
          <cell r="S3104" t="str">
            <v>-</v>
          </cell>
        </row>
        <row r="3105">
          <cell r="B3105" t="str">
            <v xml:space="preserve">  DECEMBER</v>
          </cell>
          <cell r="C3105" t="str">
            <v>-</v>
          </cell>
          <cell r="D3105" t="str">
            <v>-</v>
          </cell>
          <cell r="E3105" t="str">
            <v>-</v>
          </cell>
          <cell r="F3105" t="str">
            <v>-</v>
          </cell>
          <cell r="G3105" t="str">
            <v>-</v>
          </cell>
          <cell r="H3105" t="str">
            <v>-</v>
          </cell>
          <cell r="I3105">
            <v>0</v>
          </cell>
          <cell r="J3105">
            <v>0</v>
          </cell>
          <cell r="K3105">
            <v>0</v>
          </cell>
          <cell r="L3105" t="str">
            <v>-</v>
          </cell>
          <cell r="M3105" t="str">
            <v>-</v>
          </cell>
          <cell r="N3105" t="str">
            <v>-</v>
          </cell>
          <cell r="O3105" t="str">
            <v>-</v>
          </cell>
          <cell r="P3105" t="str">
            <v>-</v>
          </cell>
          <cell r="Q3105" t="str">
            <v>-</v>
          </cell>
          <cell r="R3105" t="str">
            <v>-</v>
          </cell>
          <cell r="S3105" t="str">
            <v>-</v>
          </cell>
        </row>
        <row r="3106">
          <cell r="A3106" t="str">
            <v>2005</v>
          </cell>
          <cell r="B3106" t="str">
            <v xml:space="preserve">  JANUARY</v>
          </cell>
          <cell r="C3106" t="str">
            <v>-</v>
          </cell>
          <cell r="D3106" t="str">
            <v>-</v>
          </cell>
          <cell r="E3106" t="str">
            <v>-</v>
          </cell>
          <cell r="F3106" t="str">
            <v>-</v>
          </cell>
          <cell r="G3106" t="str">
            <v>-</v>
          </cell>
          <cell r="H3106" t="str">
            <v>-</v>
          </cell>
          <cell r="I3106">
            <v>0</v>
          </cell>
          <cell r="J3106">
            <v>0</v>
          </cell>
          <cell r="K3106">
            <v>0</v>
          </cell>
          <cell r="L3106" t="str">
            <v>-</v>
          </cell>
          <cell r="M3106" t="str">
            <v>-</v>
          </cell>
          <cell r="N3106" t="str">
            <v>-</v>
          </cell>
          <cell r="O3106" t="str">
            <v>-</v>
          </cell>
          <cell r="P3106" t="str">
            <v>-</v>
          </cell>
          <cell r="Q3106" t="str">
            <v>-</v>
          </cell>
          <cell r="R3106" t="str">
            <v>-</v>
          </cell>
          <cell r="S3106" t="str">
            <v>-</v>
          </cell>
        </row>
        <row r="3107">
          <cell r="B3107" t="str">
            <v xml:space="preserve">  FEBRUARY</v>
          </cell>
          <cell r="C3107" t="str">
            <v>-</v>
          </cell>
          <cell r="D3107" t="str">
            <v>-</v>
          </cell>
          <cell r="E3107" t="str">
            <v>-</v>
          </cell>
          <cell r="F3107" t="str">
            <v>-</v>
          </cell>
          <cell r="G3107" t="str">
            <v>-</v>
          </cell>
          <cell r="H3107" t="str">
            <v>-</v>
          </cell>
          <cell r="I3107">
            <v>0</v>
          </cell>
          <cell r="J3107">
            <v>0</v>
          </cell>
          <cell r="K3107">
            <v>0</v>
          </cell>
          <cell r="L3107" t="str">
            <v>-</v>
          </cell>
          <cell r="M3107" t="str">
            <v>-</v>
          </cell>
          <cell r="N3107" t="str">
            <v>-</v>
          </cell>
          <cell r="O3107" t="str">
            <v>-</v>
          </cell>
          <cell r="P3107" t="str">
            <v>-</v>
          </cell>
          <cell r="Q3107" t="str">
            <v>-</v>
          </cell>
          <cell r="R3107" t="str">
            <v>-</v>
          </cell>
          <cell r="S3107" t="str">
            <v>-</v>
          </cell>
        </row>
        <row r="3108">
          <cell r="B3108" t="str">
            <v xml:space="preserve">  MARCH</v>
          </cell>
          <cell r="C3108" t="str">
            <v>-</v>
          </cell>
          <cell r="D3108" t="str">
            <v>-</v>
          </cell>
          <cell r="E3108" t="str">
            <v>-</v>
          </cell>
          <cell r="F3108" t="str">
            <v>-</v>
          </cell>
          <cell r="G3108" t="str">
            <v>-</v>
          </cell>
          <cell r="H3108" t="str">
            <v>-</v>
          </cell>
          <cell r="I3108">
            <v>0</v>
          </cell>
          <cell r="J3108">
            <v>0</v>
          </cell>
          <cell r="K3108">
            <v>0</v>
          </cell>
          <cell r="L3108" t="str">
            <v>-</v>
          </cell>
          <cell r="M3108" t="str">
            <v>-</v>
          </cell>
          <cell r="N3108" t="str">
            <v>-</v>
          </cell>
          <cell r="O3108" t="str">
            <v>-</v>
          </cell>
          <cell r="P3108" t="str">
            <v>-</v>
          </cell>
          <cell r="Q3108" t="str">
            <v>-</v>
          </cell>
          <cell r="R3108" t="str">
            <v>-</v>
          </cell>
          <cell r="S3108" t="str">
            <v>-</v>
          </cell>
        </row>
        <row r="3109">
          <cell r="B3109" t="str">
            <v xml:space="preserve">  APRIL</v>
          </cell>
          <cell r="C3109" t="str">
            <v>-</v>
          </cell>
          <cell r="D3109" t="str">
            <v>-</v>
          </cell>
          <cell r="E3109" t="str">
            <v>-</v>
          </cell>
          <cell r="F3109" t="str">
            <v>-</v>
          </cell>
          <cell r="G3109" t="str">
            <v>-</v>
          </cell>
          <cell r="H3109" t="str">
            <v>-</v>
          </cell>
          <cell r="I3109">
            <v>0</v>
          </cell>
          <cell r="J3109">
            <v>0</v>
          </cell>
          <cell r="K3109">
            <v>0</v>
          </cell>
          <cell r="L3109" t="str">
            <v>-</v>
          </cell>
          <cell r="M3109" t="str">
            <v>-</v>
          </cell>
          <cell r="N3109" t="str">
            <v>-</v>
          </cell>
          <cell r="O3109" t="str">
            <v>-</v>
          </cell>
          <cell r="P3109" t="str">
            <v>-</v>
          </cell>
          <cell r="Q3109" t="str">
            <v>-</v>
          </cell>
          <cell r="R3109" t="str">
            <v>-</v>
          </cell>
          <cell r="S3109" t="str">
            <v>-</v>
          </cell>
        </row>
        <row r="3110">
          <cell r="B3110" t="str">
            <v xml:space="preserve">  MAY</v>
          </cell>
          <cell r="C3110" t="str">
            <v>-</v>
          </cell>
          <cell r="D3110" t="str">
            <v>-</v>
          </cell>
          <cell r="E3110" t="str">
            <v>-</v>
          </cell>
          <cell r="F3110" t="str">
            <v>-</v>
          </cell>
          <cell r="G3110" t="str">
            <v>-</v>
          </cell>
          <cell r="H3110" t="str">
            <v>-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 t="str">
            <v>-</v>
          </cell>
          <cell r="N3110" t="str">
            <v>-</v>
          </cell>
          <cell r="O3110" t="str">
            <v>-</v>
          </cell>
          <cell r="P3110" t="str">
            <v>-</v>
          </cell>
          <cell r="Q3110" t="str">
            <v>-</v>
          </cell>
          <cell r="R3110" t="str">
            <v>-</v>
          </cell>
          <cell r="S3110" t="str">
            <v>-</v>
          </cell>
        </row>
        <row r="3111">
          <cell r="B3111" t="str">
            <v xml:space="preserve">  JUNE</v>
          </cell>
          <cell r="C3111" t="str">
            <v>-</v>
          </cell>
          <cell r="D3111">
            <v>121.75</v>
          </cell>
          <cell r="E3111">
            <v>323</v>
          </cell>
          <cell r="F3111">
            <v>491</v>
          </cell>
          <cell r="G3111">
            <v>2100</v>
          </cell>
          <cell r="H3111">
            <v>441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2290</v>
          </cell>
          <cell r="O3111">
            <v>1.1710772846425019</v>
          </cell>
          <cell r="P3111">
            <v>2681.7669818313293</v>
          </cell>
          <cell r="Q3111">
            <v>0</v>
          </cell>
          <cell r="R3111">
            <v>0</v>
          </cell>
          <cell r="S3111">
            <v>0</v>
          </cell>
        </row>
        <row r="3112">
          <cell r="B3112" t="str">
            <v xml:space="preserve">  JULY</v>
          </cell>
          <cell r="C3112" t="str">
            <v>-</v>
          </cell>
          <cell r="D3112">
            <v>122.55</v>
          </cell>
          <cell r="E3112">
            <v>325</v>
          </cell>
          <cell r="F3112">
            <v>491</v>
          </cell>
          <cell r="G3112">
            <v>2100</v>
          </cell>
          <cell r="H3112">
            <v>449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2290</v>
          </cell>
          <cell r="O3112">
            <v>1.1858762670936582</v>
          </cell>
          <cell r="P3112">
            <v>2715.6566516444773</v>
          </cell>
          <cell r="Q3112">
            <v>0</v>
          </cell>
          <cell r="R3112">
            <v>0</v>
          </cell>
          <cell r="S3112">
            <v>0</v>
          </cell>
        </row>
        <row r="3113">
          <cell r="B3113" t="str">
            <v xml:space="preserve">  AUGUST</v>
          </cell>
          <cell r="C3113" t="str">
            <v>-</v>
          </cell>
          <cell r="D3113">
            <v>122.49</v>
          </cell>
          <cell r="E3113">
            <v>326</v>
          </cell>
          <cell r="F3113">
            <v>493</v>
          </cell>
          <cell r="G3113">
            <v>2100</v>
          </cell>
          <cell r="H3113">
            <v>452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2290</v>
          </cell>
          <cell r="O3113">
            <v>1.1909377719812502</v>
          </cell>
          <cell r="P3113">
            <v>2727.2474978370628</v>
          </cell>
          <cell r="Q3113">
            <v>0</v>
          </cell>
          <cell r="R3113">
            <v>0</v>
          </cell>
          <cell r="S3113">
            <v>0</v>
          </cell>
        </row>
        <row r="3114">
          <cell r="B3114" t="str">
            <v xml:space="preserve">  SEPTEMBER</v>
          </cell>
          <cell r="C3114" t="str">
            <v>-</v>
          </cell>
          <cell r="D3114">
            <v>123.27</v>
          </cell>
          <cell r="E3114">
            <v>330</v>
          </cell>
          <cell r="F3114">
            <v>495</v>
          </cell>
          <cell r="G3114">
            <v>2100</v>
          </cell>
          <cell r="H3114">
            <v>462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2290</v>
          </cell>
          <cell r="O3114">
            <v>1.2091382084425562</v>
          </cell>
          <cell r="P3114">
            <v>2768.9264973334534</v>
          </cell>
          <cell r="Q3114">
            <v>0</v>
          </cell>
          <cell r="R3114">
            <v>0</v>
          </cell>
          <cell r="S3114">
            <v>0</v>
          </cell>
        </row>
        <row r="3115">
          <cell r="B3115" t="str">
            <v xml:space="preserve">  OCTOBER</v>
          </cell>
          <cell r="C3115" t="str">
            <v>-</v>
          </cell>
          <cell r="D3115">
            <v>139.13999999999999</v>
          </cell>
          <cell r="E3115">
            <v>376</v>
          </cell>
          <cell r="F3115">
            <v>511</v>
          </cell>
          <cell r="G3115">
            <v>4300</v>
          </cell>
          <cell r="H3115">
            <v>500</v>
          </cell>
          <cell r="I3115">
            <v>0</v>
          </cell>
          <cell r="J3115">
            <v>0</v>
          </cell>
          <cell r="K3115">
            <v>652</v>
          </cell>
          <cell r="L3115">
            <v>652</v>
          </cell>
          <cell r="M3115">
            <v>652</v>
          </cell>
          <cell r="N3115">
            <v>2290</v>
          </cell>
          <cell r="O3115">
            <v>1.2957987371030848</v>
          </cell>
          <cell r="P3115">
            <v>2967.3791079660641</v>
          </cell>
          <cell r="Q3115">
            <v>1493080</v>
          </cell>
          <cell r="R3115">
            <v>1934731.1783938739</v>
          </cell>
          <cell r="S3115">
            <v>441651.17839387385</v>
          </cell>
        </row>
        <row r="3116">
          <cell r="B3116" t="str">
            <v xml:space="preserve">  NOVEMBER</v>
          </cell>
          <cell r="C3116" t="str">
            <v>-</v>
          </cell>
          <cell r="D3116">
            <v>140.15</v>
          </cell>
          <cell r="E3116">
            <v>393</v>
          </cell>
          <cell r="F3116">
            <v>511</v>
          </cell>
          <cell r="G3116">
            <v>4300</v>
          </cell>
          <cell r="H3116">
            <v>510</v>
          </cell>
          <cell r="I3116">
            <v>0</v>
          </cell>
          <cell r="J3116">
            <v>0</v>
          </cell>
          <cell r="K3116">
            <v>652</v>
          </cell>
          <cell r="L3116">
            <v>0</v>
          </cell>
          <cell r="M3116">
            <v>0</v>
          </cell>
          <cell r="N3116">
            <v>2290</v>
          </cell>
          <cell r="O3116">
            <v>1.3143110238762414</v>
          </cell>
          <cell r="P3116">
            <v>3009.7722446765929</v>
          </cell>
          <cell r="Q3116">
            <v>0</v>
          </cell>
          <cell r="R3116">
            <v>0</v>
          </cell>
          <cell r="S3116">
            <v>0</v>
          </cell>
        </row>
        <row r="3117">
          <cell r="B3117" t="str">
            <v xml:space="preserve">  DECEMBER</v>
          </cell>
          <cell r="C3117" t="str">
            <v>-</v>
          </cell>
          <cell r="D3117">
            <v>140.32</v>
          </cell>
          <cell r="E3117">
            <v>393</v>
          </cell>
          <cell r="F3117">
            <v>511</v>
          </cell>
          <cell r="G3117">
            <v>4300</v>
          </cell>
          <cell r="H3117">
            <v>510</v>
          </cell>
          <cell r="I3117">
            <v>0</v>
          </cell>
          <cell r="J3117">
            <v>0</v>
          </cell>
          <cell r="K3117">
            <v>652</v>
          </cell>
          <cell r="L3117">
            <v>0</v>
          </cell>
          <cell r="M3117">
            <v>0</v>
          </cell>
          <cell r="N3117">
            <v>2290</v>
          </cell>
          <cell r="O3117">
            <v>1.3145415219328263</v>
          </cell>
          <cell r="P3117">
            <v>3010.3000852261721</v>
          </cell>
          <cell r="Q3117">
            <v>0</v>
          </cell>
          <cell r="R3117">
            <v>0</v>
          </cell>
          <cell r="S3117">
            <v>0</v>
          </cell>
        </row>
        <row r="3118">
          <cell r="A3118" t="str">
            <v>2006</v>
          </cell>
          <cell r="B3118" t="str">
            <v xml:space="preserve">  JANUARY</v>
          </cell>
          <cell r="C3118" t="str">
            <v>-</v>
          </cell>
          <cell r="D3118" t="str">
            <v>-</v>
          </cell>
          <cell r="E3118" t="str">
            <v>-</v>
          </cell>
          <cell r="F3118" t="str">
            <v>-</v>
          </cell>
          <cell r="G3118" t="str">
            <v>-</v>
          </cell>
          <cell r="H3118" t="str">
            <v>-</v>
          </cell>
          <cell r="I3118">
            <v>0</v>
          </cell>
          <cell r="J3118">
            <v>0</v>
          </cell>
          <cell r="K3118">
            <v>652</v>
          </cell>
          <cell r="L3118" t="str">
            <v>-</v>
          </cell>
          <cell r="M3118" t="str">
            <v>-</v>
          </cell>
          <cell r="N3118">
            <v>2290</v>
          </cell>
          <cell r="O3118">
            <v>0.25</v>
          </cell>
          <cell r="P3118">
            <v>572.5</v>
          </cell>
          <cell r="Q3118">
            <v>0</v>
          </cell>
          <cell r="R3118">
            <v>0</v>
          </cell>
          <cell r="S3118">
            <v>0</v>
          </cell>
        </row>
        <row r="3119">
          <cell r="B3119" t="str">
            <v xml:space="preserve">  FEBRUARY</v>
          </cell>
          <cell r="C3119" t="str">
            <v>-</v>
          </cell>
          <cell r="D3119" t="str">
            <v>-</v>
          </cell>
          <cell r="E3119" t="str">
            <v>-</v>
          </cell>
          <cell r="F3119" t="str">
            <v>-</v>
          </cell>
          <cell r="G3119" t="str">
            <v>-</v>
          </cell>
          <cell r="H3119" t="str">
            <v>-</v>
          </cell>
          <cell r="I3119">
            <v>0</v>
          </cell>
          <cell r="J3119">
            <v>0</v>
          </cell>
          <cell r="K3119">
            <v>652</v>
          </cell>
          <cell r="L3119" t="str">
            <v>-</v>
          </cell>
          <cell r="M3119" t="str">
            <v>-</v>
          </cell>
          <cell r="N3119">
            <v>2290</v>
          </cell>
          <cell r="O3119">
            <v>0.25</v>
          </cell>
          <cell r="P3119">
            <v>572.5</v>
          </cell>
          <cell r="Q3119">
            <v>0</v>
          </cell>
          <cell r="R3119">
            <v>0</v>
          </cell>
          <cell r="S3119">
            <v>0</v>
          </cell>
        </row>
        <row r="3120">
          <cell r="B3120" t="str">
            <v xml:space="preserve">  MARCH</v>
          </cell>
          <cell r="C3120" t="str">
            <v>-</v>
          </cell>
          <cell r="D3120" t="str">
            <v>-</v>
          </cell>
          <cell r="E3120" t="str">
            <v>-</v>
          </cell>
          <cell r="F3120" t="str">
            <v>-</v>
          </cell>
          <cell r="G3120" t="str">
            <v>-</v>
          </cell>
          <cell r="H3120" t="str">
            <v>-</v>
          </cell>
          <cell r="I3120">
            <v>0</v>
          </cell>
          <cell r="J3120">
            <v>0</v>
          </cell>
          <cell r="K3120">
            <v>652</v>
          </cell>
          <cell r="L3120" t="str">
            <v>-</v>
          </cell>
          <cell r="M3120" t="str">
            <v>-</v>
          </cell>
          <cell r="N3120">
            <v>2290</v>
          </cell>
          <cell r="O3120">
            <v>0.25</v>
          </cell>
          <cell r="P3120">
            <v>572.5</v>
          </cell>
          <cell r="Q3120">
            <v>0</v>
          </cell>
          <cell r="R3120">
            <v>0</v>
          </cell>
          <cell r="S3120">
            <v>0</v>
          </cell>
        </row>
        <row r="3121">
          <cell r="B3121" t="str">
            <v xml:space="preserve">  APRIL</v>
          </cell>
          <cell r="C3121" t="str">
            <v>-</v>
          </cell>
          <cell r="D3121" t="str">
            <v>-</v>
          </cell>
          <cell r="E3121" t="str">
            <v>-</v>
          </cell>
          <cell r="F3121" t="str">
            <v>-</v>
          </cell>
          <cell r="G3121" t="str">
            <v>-</v>
          </cell>
          <cell r="H3121" t="str">
            <v>-</v>
          </cell>
          <cell r="I3121">
            <v>0</v>
          </cell>
          <cell r="J3121">
            <v>0</v>
          </cell>
          <cell r="K3121">
            <v>652</v>
          </cell>
          <cell r="L3121" t="str">
            <v>-</v>
          </cell>
          <cell r="M3121" t="str">
            <v>-</v>
          </cell>
          <cell r="N3121">
            <v>2290</v>
          </cell>
          <cell r="O3121">
            <v>0.25</v>
          </cell>
          <cell r="P3121">
            <v>572.5</v>
          </cell>
          <cell r="Q3121">
            <v>0</v>
          </cell>
          <cell r="R3121">
            <v>0</v>
          </cell>
          <cell r="S3121">
            <v>0</v>
          </cell>
        </row>
        <row r="3122">
          <cell r="B3122" t="str">
            <v xml:space="preserve">  MAY</v>
          </cell>
          <cell r="C3122" t="str">
            <v>-</v>
          </cell>
          <cell r="D3122" t="str">
            <v>-</v>
          </cell>
          <cell r="E3122" t="str">
            <v>-</v>
          </cell>
          <cell r="F3122" t="str">
            <v>-</v>
          </cell>
          <cell r="G3122" t="str">
            <v>-</v>
          </cell>
          <cell r="H3122" t="str">
            <v>-</v>
          </cell>
          <cell r="I3122">
            <v>0</v>
          </cell>
          <cell r="J3122">
            <v>0</v>
          </cell>
          <cell r="K3122">
            <v>652</v>
          </cell>
          <cell r="L3122" t="str">
            <v>-</v>
          </cell>
          <cell r="M3122" t="str">
            <v>-</v>
          </cell>
          <cell r="N3122">
            <v>2290</v>
          </cell>
          <cell r="O3122">
            <v>0.25</v>
          </cell>
          <cell r="P3122">
            <v>572.5</v>
          </cell>
          <cell r="Q3122">
            <v>0</v>
          </cell>
          <cell r="R3122">
            <v>0</v>
          </cell>
          <cell r="S3122">
            <v>0</v>
          </cell>
        </row>
        <row r="3123">
          <cell r="B3123" t="str">
            <v xml:space="preserve">  JUNE</v>
          </cell>
          <cell r="C3123" t="str">
            <v>-</v>
          </cell>
          <cell r="D3123" t="str">
            <v>-</v>
          </cell>
          <cell r="E3123" t="str">
            <v>-</v>
          </cell>
          <cell r="F3123" t="str">
            <v>-</v>
          </cell>
          <cell r="G3123" t="str">
            <v>-</v>
          </cell>
          <cell r="H3123" t="str">
            <v>-</v>
          </cell>
          <cell r="I3123">
            <v>0</v>
          </cell>
          <cell r="J3123">
            <v>0</v>
          </cell>
          <cell r="K3123">
            <v>652</v>
          </cell>
          <cell r="L3123" t="str">
            <v>-</v>
          </cell>
          <cell r="M3123" t="str">
            <v>-</v>
          </cell>
          <cell r="N3123">
            <v>2290</v>
          </cell>
          <cell r="O3123">
            <v>0.25</v>
          </cell>
          <cell r="P3123">
            <v>572.5</v>
          </cell>
          <cell r="Q3123">
            <v>0</v>
          </cell>
          <cell r="R3123">
            <v>0</v>
          </cell>
          <cell r="S3123">
            <v>0</v>
          </cell>
        </row>
        <row r="3124">
          <cell r="B3124" t="str">
            <v xml:space="preserve">  JULY</v>
          </cell>
          <cell r="C3124" t="str">
            <v>-</v>
          </cell>
          <cell r="D3124" t="str">
            <v>-</v>
          </cell>
          <cell r="E3124" t="str">
            <v>-</v>
          </cell>
          <cell r="F3124" t="str">
            <v>-</v>
          </cell>
          <cell r="G3124" t="str">
            <v>-</v>
          </cell>
          <cell r="H3124" t="str">
            <v>-</v>
          </cell>
          <cell r="I3124">
            <v>0</v>
          </cell>
          <cell r="J3124">
            <v>0</v>
          </cell>
          <cell r="K3124">
            <v>652</v>
          </cell>
          <cell r="L3124" t="str">
            <v>-</v>
          </cell>
          <cell r="M3124" t="str">
            <v>-</v>
          </cell>
          <cell r="N3124">
            <v>2290</v>
          </cell>
          <cell r="O3124">
            <v>0.25</v>
          </cell>
          <cell r="P3124">
            <v>572.5</v>
          </cell>
          <cell r="Q3124">
            <v>0</v>
          </cell>
          <cell r="R3124">
            <v>0</v>
          </cell>
          <cell r="S3124">
            <v>0</v>
          </cell>
        </row>
        <row r="3125">
          <cell r="B3125" t="str">
            <v xml:space="preserve">  AUGUST</v>
          </cell>
          <cell r="C3125" t="str">
            <v>-</v>
          </cell>
          <cell r="D3125" t="str">
            <v>-</v>
          </cell>
          <cell r="E3125" t="str">
            <v>-</v>
          </cell>
          <cell r="F3125" t="str">
            <v>-</v>
          </cell>
          <cell r="G3125" t="str">
            <v>-</v>
          </cell>
          <cell r="H3125" t="str">
            <v>-</v>
          </cell>
          <cell r="I3125">
            <v>0</v>
          </cell>
          <cell r="J3125">
            <v>0</v>
          </cell>
          <cell r="K3125">
            <v>652</v>
          </cell>
          <cell r="L3125" t="str">
            <v>-</v>
          </cell>
          <cell r="M3125" t="str">
            <v>-</v>
          </cell>
          <cell r="N3125">
            <v>2290</v>
          </cell>
          <cell r="O3125">
            <v>0.25</v>
          </cell>
          <cell r="P3125">
            <v>572.5</v>
          </cell>
          <cell r="Q3125">
            <v>0</v>
          </cell>
          <cell r="R3125">
            <v>0</v>
          </cell>
          <cell r="S3125">
            <v>0</v>
          </cell>
        </row>
        <row r="3126">
          <cell r="B3126" t="str">
            <v xml:space="preserve">  SEPTEMBER</v>
          </cell>
          <cell r="C3126" t="str">
            <v>-</v>
          </cell>
          <cell r="D3126" t="str">
            <v>-</v>
          </cell>
          <cell r="E3126" t="str">
            <v>-</v>
          </cell>
          <cell r="F3126" t="str">
            <v>-</v>
          </cell>
          <cell r="G3126" t="str">
            <v>-</v>
          </cell>
          <cell r="H3126" t="str">
            <v>-</v>
          </cell>
          <cell r="I3126">
            <v>0</v>
          </cell>
          <cell r="J3126">
            <v>0</v>
          </cell>
          <cell r="K3126">
            <v>652</v>
          </cell>
          <cell r="L3126" t="str">
            <v>-</v>
          </cell>
          <cell r="M3126" t="str">
            <v>-</v>
          </cell>
          <cell r="N3126">
            <v>2290</v>
          </cell>
          <cell r="O3126">
            <v>0.25</v>
          </cell>
          <cell r="P3126">
            <v>572.5</v>
          </cell>
          <cell r="Q3126">
            <v>0</v>
          </cell>
          <cell r="R3126">
            <v>0</v>
          </cell>
          <cell r="S3126">
            <v>0</v>
          </cell>
        </row>
        <row r="3127">
          <cell r="B3127" t="str">
            <v xml:space="preserve">  OCTOBER</v>
          </cell>
          <cell r="C3127" t="str">
            <v>-</v>
          </cell>
          <cell r="D3127" t="str">
            <v>-</v>
          </cell>
          <cell r="E3127" t="str">
            <v>-</v>
          </cell>
          <cell r="F3127" t="str">
            <v>-</v>
          </cell>
          <cell r="G3127" t="str">
            <v>-</v>
          </cell>
          <cell r="H3127" t="str">
            <v>-</v>
          </cell>
          <cell r="I3127">
            <v>0</v>
          </cell>
          <cell r="J3127">
            <v>0</v>
          </cell>
          <cell r="K3127">
            <v>652</v>
          </cell>
          <cell r="L3127" t="str">
            <v>-</v>
          </cell>
          <cell r="M3127" t="str">
            <v>-</v>
          </cell>
          <cell r="N3127">
            <v>2290</v>
          </cell>
          <cell r="O3127">
            <v>0.25</v>
          </cell>
          <cell r="P3127">
            <v>572.5</v>
          </cell>
          <cell r="Q3127">
            <v>0</v>
          </cell>
          <cell r="R3127">
            <v>0</v>
          </cell>
          <cell r="S3127">
            <v>0</v>
          </cell>
        </row>
        <row r="3128">
          <cell r="B3128" t="str">
            <v xml:space="preserve">  NOVEMBER</v>
          </cell>
          <cell r="C3128" t="str">
            <v>-</v>
          </cell>
          <cell r="D3128" t="str">
            <v>-</v>
          </cell>
          <cell r="E3128" t="str">
            <v>-</v>
          </cell>
          <cell r="F3128" t="str">
            <v>-</v>
          </cell>
          <cell r="G3128" t="str">
            <v>-</v>
          </cell>
          <cell r="H3128" t="str">
            <v>-</v>
          </cell>
          <cell r="I3128">
            <v>0</v>
          </cell>
          <cell r="J3128">
            <v>0</v>
          </cell>
          <cell r="K3128">
            <v>652</v>
          </cell>
          <cell r="L3128" t="str">
            <v>-</v>
          </cell>
          <cell r="M3128" t="str">
            <v>-</v>
          </cell>
          <cell r="N3128">
            <v>2290</v>
          </cell>
          <cell r="O3128">
            <v>0.25</v>
          </cell>
          <cell r="P3128">
            <v>572.5</v>
          </cell>
          <cell r="Q3128">
            <v>0</v>
          </cell>
          <cell r="R3128">
            <v>0</v>
          </cell>
          <cell r="S3128">
            <v>0</v>
          </cell>
        </row>
        <row r="3130">
          <cell r="A3130" t="str">
            <v xml:space="preserve"> </v>
          </cell>
          <cell r="B3130" t="str">
            <v>T O T A L</v>
          </cell>
          <cell r="C3130" t="str">
            <v>Pay Item</v>
          </cell>
          <cell r="E3130" t="str">
            <v>:</v>
          </cell>
          <cell r="F3130" t="str">
            <v>IV-2-A-9</v>
          </cell>
          <cell r="J3130">
            <v>0</v>
          </cell>
          <cell r="K3130" t="str">
            <v>-</v>
          </cell>
          <cell r="L3130">
            <v>652</v>
          </cell>
          <cell r="M3130">
            <v>652</v>
          </cell>
          <cell r="O3130" t="str">
            <v>-</v>
          </cell>
          <cell r="Q3130">
            <v>1493080</v>
          </cell>
          <cell r="R3130">
            <v>1934731.1783938739</v>
          </cell>
          <cell r="S3130">
            <v>441651.17839387385</v>
          </cell>
        </row>
        <row r="3132">
          <cell r="A3132" t="str">
            <v xml:space="preserve">   L : Labour</v>
          </cell>
          <cell r="E3132" t="str">
            <v xml:space="preserve">    C : Cement</v>
          </cell>
          <cell r="J3132" t="str">
            <v xml:space="preserve">    S : Steel</v>
          </cell>
          <cell r="N3132" t="str">
            <v xml:space="preserve">    F : Fuel</v>
          </cell>
          <cell r="R3132" t="str">
            <v xml:space="preserve">    M : Material</v>
          </cell>
        </row>
        <row r="3133">
          <cell r="A3133" t="str">
            <v xml:space="preserve">   Economic Indicators Table 1.3</v>
          </cell>
          <cell r="E3133" t="str">
            <v xml:space="preserve">         Economic Indicators Table 1.11</v>
          </cell>
          <cell r="J3133" t="str">
            <v xml:space="preserve">         Economic Indicators Table 1.11</v>
          </cell>
          <cell r="N3133" t="str">
            <v xml:space="preserve">         "Official Diesel Oil Selling Price"</v>
          </cell>
          <cell r="R3133" t="str">
            <v xml:space="preserve">         Economic Indicators Table 1.15</v>
          </cell>
        </row>
        <row r="3134">
          <cell r="A3134" t="str">
            <v xml:space="preserve">   Consumer Price Indices for 43 Cities &amp; Changes</v>
          </cell>
          <cell r="E3134" t="str">
            <v xml:space="preserve">         Wholesale Price Indices of Manufacturing Commodities</v>
          </cell>
          <cell r="J3134" t="str">
            <v xml:space="preserve">         Wholesale Price Indices of Manufacturing Commodities</v>
          </cell>
          <cell r="N3134" t="str">
            <v xml:space="preserve">         Actual cost of high speed diesel</v>
          </cell>
          <cell r="R3134" t="str">
            <v xml:space="preserve">         Wholesale Price Indices of Construction Materials</v>
          </cell>
        </row>
        <row r="3135">
          <cell r="A3135" t="str">
            <v xml:space="preserve">   Sub-Sector General Index for Bandar Lampung</v>
          </cell>
          <cell r="E3135" t="str">
            <v xml:space="preserve">         Sub-Sector 17, Non Metallic Mineral Products</v>
          </cell>
          <cell r="J3135" t="str">
            <v xml:space="preserve">         Sub-Sector 19, Iron and Steel Products</v>
          </cell>
          <cell r="N3135" t="str">
            <v xml:space="preserve">         Estabilished by Pertamina Oil Company</v>
          </cell>
          <cell r="R3135" t="str">
            <v xml:space="preserve">         Sub-Sector 2, Public Works in Agriculture</v>
          </cell>
        </row>
        <row r="3137">
          <cell r="A3137" t="str">
            <v>Pn  =  A +  L(Ln/Lo) + C(Cn/Co) + S(Sn/So) + F(Fn/Fo) + M(Mn/Mo)</v>
          </cell>
        </row>
        <row r="3138">
          <cell r="A3138" t="str">
            <v>CALCULATION OF ESCALATION PAYMENT</v>
          </cell>
        </row>
        <row r="3139">
          <cell r="A3139" t="str">
            <v>CONTRACT PACKAGE</v>
          </cell>
          <cell r="C3139" t="str">
            <v>:</v>
          </cell>
          <cell r="D3139" t="str">
            <v>WAY CURUP IRRIGATION SUB-PROJECT PTSL-II</v>
          </cell>
          <cell r="Q3139" t="str">
            <v>CONTRACTOR</v>
          </cell>
          <cell r="R3139" t="str">
            <v>:     PT. ADHI KARYA (Persero) Tbk</v>
          </cell>
        </row>
        <row r="3140">
          <cell r="A3140" t="str">
            <v>CONTRACT NO. / DATE</v>
          </cell>
          <cell r="C3140" t="str">
            <v>:</v>
          </cell>
          <cell r="D3140" t="str">
            <v>HK.02.07-Ag.0801/WILIII/01 ,  Date : May 14th, 2004</v>
          </cell>
          <cell r="Q3140" t="str">
            <v>CONSULTANT</v>
          </cell>
          <cell r="R3140" t="str">
            <v>:     NIPPON KOEI (In Associated)</v>
          </cell>
        </row>
        <row r="3142">
          <cell r="A3142" t="str">
            <v xml:space="preserve"> PAY ITEM</v>
          </cell>
          <cell r="C3142" t="str">
            <v>:</v>
          </cell>
          <cell r="D3142" t="str">
            <v>IV-2-A-10</v>
          </cell>
          <cell r="I3142" t="str">
            <v xml:space="preserve"> DESCRIPTION :</v>
          </cell>
          <cell r="J3142" t="str">
            <v>Wooden sleeper  dia. 10 cm</v>
          </cell>
          <cell r="M3142" t="str">
            <v>QUANTITIES</v>
          </cell>
          <cell r="N3142" t="str">
            <v>ORIGINAL</v>
          </cell>
          <cell r="P3142" t="str">
            <v>CURRENT</v>
          </cell>
          <cell r="Q3142" t="str">
            <v>ORIGINAL</v>
          </cell>
          <cell r="R3142" t="str">
            <v>CURRENT</v>
          </cell>
        </row>
        <row r="3143">
          <cell r="A3143" t="str">
            <v xml:space="preserve"> COMPONENT</v>
          </cell>
          <cell r="C3143" t="str">
            <v>A</v>
          </cell>
          <cell r="D3143" t="str">
            <v>L</v>
          </cell>
          <cell r="E3143" t="str">
            <v>C</v>
          </cell>
          <cell r="F3143" t="str">
            <v>S</v>
          </cell>
          <cell r="G3143" t="str">
            <v>F</v>
          </cell>
          <cell r="H3143" t="str">
            <v>M</v>
          </cell>
          <cell r="I3143" t="str">
            <v xml:space="preserve"> QUANTITIES   :</v>
          </cell>
          <cell r="J3143">
            <v>128.5</v>
          </cell>
          <cell r="K3143" t="str">
            <v>lin.m</v>
          </cell>
          <cell r="M3143" t="str">
            <v>FOR</v>
          </cell>
          <cell r="N3143" t="str">
            <v>UNIT PRICE</v>
          </cell>
          <cell r="O3143" t="str">
            <v>FACTOR</v>
          </cell>
          <cell r="P3143" t="str">
            <v>UNIT PRICE</v>
          </cell>
          <cell r="Q3143" t="str">
            <v>AMOUNT</v>
          </cell>
          <cell r="R3143" t="str">
            <v>AMOUNT</v>
          </cell>
          <cell r="S3143" t="str">
            <v>PRICE ESCALATION</v>
          </cell>
        </row>
        <row r="3144">
          <cell r="A3144" t="str">
            <v xml:space="preserve"> COST FACTOR</v>
          </cell>
          <cell r="C3144">
            <v>0.25</v>
          </cell>
          <cell r="D3144">
            <v>0.15</v>
          </cell>
          <cell r="E3144" t="str">
            <v>-</v>
          </cell>
          <cell r="F3144" t="str">
            <v>-</v>
          </cell>
          <cell r="G3144" t="str">
            <v>-</v>
          </cell>
          <cell r="H3144">
            <v>0.6</v>
          </cell>
          <cell r="I3144" t="str">
            <v>SCHEDULE QUANTITIES</v>
          </cell>
          <cell r="K3144" t="str">
            <v>ACTUAL QUANTITIES (MC)</v>
          </cell>
          <cell r="M3144" t="str">
            <v>ESCALATION</v>
          </cell>
          <cell r="N3144" t="str">
            <v>Ho</v>
          </cell>
          <cell r="O3144" t="str">
            <v>Pn</v>
          </cell>
          <cell r="P3144" t="str">
            <v>Hn</v>
          </cell>
          <cell r="Q3144" t="str">
            <v>Io</v>
          </cell>
          <cell r="R3144" t="str">
            <v>In</v>
          </cell>
          <cell r="S3144" t="str">
            <v>PAYMENT</v>
          </cell>
        </row>
        <row r="3145">
          <cell r="A3145" t="str">
            <v xml:space="preserve"> ZERO INDEX / DEC 2002</v>
          </cell>
          <cell r="C3145" t="str">
            <v>-</v>
          </cell>
          <cell r="D3145">
            <v>110.63</v>
          </cell>
          <cell r="E3145">
            <v>294</v>
          </cell>
          <cell r="F3145">
            <v>345</v>
          </cell>
          <cell r="G3145">
            <v>1650</v>
          </cell>
          <cell r="H3145">
            <v>350</v>
          </cell>
          <cell r="I3145" t="str">
            <v>CUMULATIVE</v>
          </cell>
          <cell r="J3145" t="str">
            <v>MONTHLY</v>
          </cell>
          <cell r="K3145" t="str">
            <v>CUMULATIVE</v>
          </cell>
          <cell r="L3145" t="str">
            <v>MONTHLY</v>
          </cell>
          <cell r="M3145" t="str">
            <v>PAYMENT</v>
          </cell>
        </row>
        <row r="3146">
          <cell r="A3146">
            <v>1</v>
          </cell>
          <cell r="B3146">
            <v>2</v>
          </cell>
          <cell r="C3146">
            <v>3</v>
          </cell>
          <cell r="D3146">
            <v>4</v>
          </cell>
          <cell r="E3146">
            <v>5</v>
          </cell>
          <cell r="F3146">
            <v>6</v>
          </cell>
          <cell r="G3146">
            <v>7</v>
          </cell>
          <cell r="H3146">
            <v>8</v>
          </cell>
          <cell r="I3146">
            <v>9</v>
          </cell>
          <cell r="J3146">
            <v>10</v>
          </cell>
          <cell r="K3146">
            <v>11</v>
          </cell>
          <cell r="L3146">
            <v>12</v>
          </cell>
          <cell r="M3146">
            <v>13</v>
          </cell>
          <cell r="N3146">
            <v>14</v>
          </cell>
          <cell r="O3146">
            <v>15</v>
          </cell>
          <cell r="P3146" t="str">
            <v>16=14x15</v>
          </cell>
          <cell r="Q3146" t="str">
            <v>17=13x14</v>
          </cell>
          <cell r="R3146" t="str">
            <v>18=13x16</v>
          </cell>
          <cell r="S3146" t="str">
            <v>19=18-17</v>
          </cell>
        </row>
        <row r="3148">
          <cell r="A3148" t="str">
            <v>2004</v>
          </cell>
          <cell r="B3148" t="str">
            <v xml:space="preserve">  JUNE</v>
          </cell>
          <cell r="C3148" t="str">
            <v>-</v>
          </cell>
          <cell r="D3148" t="str">
            <v>-</v>
          </cell>
          <cell r="E3148" t="str">
            <v>-</v>
          </cell>
          <cell r="F3148" t="str">
            <v>-</v>
          </cell>
          <cell r="G3148" t="str">
            <v>-</v>
          </cell>
          <cell r="H3148" t="str">
            <v>-</v>
          </cell>
          <cell r="I3148">
            <v>0</v>
          </cell>
          <cell r="J3148">
            <v>0</v>
          </cell>
          <cell r="K3148" t="str">
            <v>-</v>
          </cell>
          <cell r="L3148" t="str">
            <v>-</v>
          </cell>
          <cell r="M3148" t="str">
            <v>-</v>
          </cell>
          <cell r="N3148" t="str">
            <v>-</v>
          </cell>
          <cell r="O3148" t="str">
            <v>-</v>
          </cell>
          <cell r="P3148" t="str">
            <v>-</v>
          </cell>
          <cell r="Q3148" t="str">
            <v>-</v>
          </cell>
          <cell r="R3148" t="str">
            <v>-</v>
          </cell>
          <cell r="S3148" t="str">
            <v>-</v>
          </cell>
        </row>
        <row r="3149">
          <cell r="B3149" t="str">
            <v xml:space="preserve">  JULY</v>
          </cell>
          <cell r="C3149" t="str">
            <v>-</v>
          </cell>
          <cell r="D3149" t="str">
            <v>-</v>
          </cell>
          <cell r="E3149" t="str">
            <v>-</v>
          </cell>
          <cell r="F3149" t="str">
            <v>-</v>
          </cell>
          <cell r="G3149" t="str">
            <v>-</v>
          </cell>
          <cell r="H3149" t="str">
            <v>-</v>
          </cell>
          <cell r="I3149">
            <v>0</v>
          </cell>
          <cell r="J3149">
            <v>0</v>
          </cell>
          <cell r="K3149">
            <v>0</v>
          </cell>
          <cell r="L3149" t="str">
            <v>-</v>
          </cell>
          <cell r="M3149" t="str">
            <v>-</v>
          </cell>
          <cell r="N3149" t="str">
            <v>-</v>
          </cell>
          <cell r="O3149" t="str">
            <v>-</v>
          </cell>
          <cell r="P3149" t="str">
            <v>-</v>
          </cell>
          <cell r="Q3149" t="str">
            <v>-</v>
          </cell>
          <cell r="R3149" t="str">
            <v>-</v>
          </cell>
          <cell r="S3149" t="str">
            <v>-</v>
          </cell>
        </row>
        <row r="3150">
          <cell r="B3150" t="str">
            <v xml:space="preserve">  AUGUST</v>
          </cell>
          <cell r="C3150" t="str">
            <v>-</v>
          </cell>
          <cell r="D3150" t="str">
            <v>-</v>
          </cell>
          <cell r="E3150" t="str">
            <v>-</v>
          </cell>
          <cell r="F3150" t="str">
            <v>-</v>
          </cell>
          <cell r="G3150" t="str">
            <v>-</v>
          </cell>
          <cell r="H3150" t="str">
            <v>-</v>
          </cell>
          <cell r="I3150">
            <v>0</v>
          </cell>
          <cell r="J3150">
            <v>0</v>
          </cell>
          <cell r="K3150">
            <v>0</v>
          </cell>
          <cell r="L3150" t="str">
            <v>-</v>
          </cell>
          <cell r="M3150" t="str">
            <v>-</v>
          </cell>
          <cell r="N3150" t="str">
            <v>-</v>
          </cell>
          <cell r="O3150" t="str">
            <v>-</v>
          </cell>
          <cell r="P3150" t="str">
            <v>-</v>
          </cell>
          <cell r="Q3150" t="str">
            <v>-</v>
          </cell>
          <cell r="R3150" t="str">
            <v>-</v>
          </cell>
          <cell r="S3150" t="str">
            <v>-</v>
          </cell>
        </row>
        <row r="3151">
          <cell r="B3151" t="str">
            <v xml:space="preserve">  SEPTEMBER</v>
          </cell>
          <cell r="C3151" t="str">
            <v>-</v>
          </cell>
          <cell r="D3151" t="str">
            <v>-</v>
          </cell>
          <cell r="E3151" t="str">
            <v>-</v>
          </cell>
          <cell r="F3151" t="str">
            <v>-</v>
          </cell>
          <cell r="G3151" t="str">
            <v>-</v>
          </cell>
          <cell r="H3151" t="str">
            <v>-</v>
          </cell>
          <cell r="I3151">
            <v>0</v>
          </cell>
          <cell r="J3151">
            <v>0</v>
          </cell>
          <cell r="K3151">
            <v>0</v>
          </cell>
          <cell r="L3151" t="str">
            <v>-</v>
          </cell>
          <cell r="M3151" t="str">
            <v>-</v>
          </cell>
          <cell r="N3151" t="str">
            <v>-</v>
          </cell>
          <cell r="O3151" t="str">
            <v>-</v>
          </cell>
          <cell r="P3151" t="str">
            <v>-</v>
          </cell>
          <cell r="Q3151" t="str">
            <v>-</v>
          </cell>
          <cell r="R3151" t="str">
            <v>-</v>
          </cell>
          <cell r="S3151" t="str">
            <v>-</v>
          </cell>
        </row>
        <row r="3152">
          <cell r="B3152" t="str">
            <v xml:space="preserve">  OCTOBER</v>
          </cell>
          <cell r="C3152" t="str">
            <v>-</v>
          </cell>
          <cell r="D3152" t="str">
            <v>-</v>
          </cell>
          <cell r="E3152" t="str">
            <v>-</v>
          </cell>
          <cell r="F3152" t="str">
            <v>-</v>
          </cell>
          <cell r="G3152" t="str">
            <v>-</v>
          </cell>
          <cell r="H3152" t="str">
            <v>-</v>
          </cell>
          <cell r="I3152">
            <v>0</v>
          </cell>
          <cell r="J3152">
            <v>0</v>
          </cell>
          <cell r="K3152">
            <v>0</v>
          </cell>
          <cell r="L3152" t="str">
            <v>-</v>
          </cell>
          <cell r="M3152" t="str">
            <v>-</v>
          </cell>
          <cell r="N3152" t="str">
            <v>-</v>
          </cell>
          <cell r="O3152" t="str">
            <v>-</v>
          </cell>
          <cell r="P3152" t="str">
            <v>-</v>
          </cell>
          <cell r="Q3152" t="str">
            <v>-</v>
          </cell>
          <cell r="R3152" t="str">
            <v>-</v>
          </cell>
          <cell r="S3152" t="str">
            <v>-</v>
          </cell>
        </row>
        <row r="3153">
          <cell r="B3153" t="str">
            <v xml:space="preserve">  NOVEMBER</v>
          </cell>
          <cell r="C3153" t="str">
            <v>-</v>
          </cell>
          <cell r="D3153" t="str">
            <v>-</v>
          </cell>
          <cell r="E3153" t="str">
            <v>-</v>
          </cell>
          <cell r="F3153" t="str">
            <v>-</v>
          </cell>
          <cell r="G3153" t="str">
            <v>-</v>
          </cell>
          <cell r="H3153" t="str">
            <v>-</v>
          </cell>
          <cell r="I3153">
            <v>0</v>
          </cell>
          <cell r="J3153">
            <v>0</v>
          </cell>
          <cell r="K3153">
            <v>0</v>
          </cell>
          <cell r="L3153" t="str">
            <v>-</v>
          </cell>
          <cell r="M3153" t="str">
            <v>-</v>
          </cell>
          <cell r="N3153" t="str">
            <v>-</v>
          </cell>
          <cell r="O3153" t="str">
            <v>-</v>
          </cell>
          <cell r="P3153" t="str">
            <v>-</v>
          </cell>
          <cell r="Q3153" t="str">
            <v>-</v>
          </cell>
          <cell r="R3153" t="str">
            <v>-</v>
          </cell>
          <cell r="S3153" t="str">
            <v>-</v>
          </cell>
        </row>
        <row r="3154">
          <cell r="B3154" t="str">
            <v xml:space="preserve">  DECEMBER</v>
          </cell>
          <cell r="C3154" t="str">
            <v>-</v>
          </cell>
          <cell r="D3154" t="str">
            <v>-</v>
          </cell>
          <cell r="E3154" t="str">
            <v>-</v>
          </cell>
          <cell r="F3154" t="str">
            <v>-</v>
          </cell>
          <cell r="G3154" t="str">
            <v>-</v>
          </cell>
          <cell r="H3154" t="str">
            <v>-</v>
          </cell>
          <cell r="I3154">
            <v>0</v>
          </cell>
          <cell r="J3154">
            <v>0</v>
          </cell>
          <cell r="K3154">
            <v>0</v>
          </cell>
          <cell r="L3154" t="str">
            <v>-</v>
          </cell>
          <cell r="M3154" t="str">
            <v>-</v>
          </cell>
          <cell r="N3154" t="str">
            <v>-</v>
          </cell>
          <cell r="O3154" t="str">
            <v>-</v>
          </cell>
          <cell r="P3154" t="str">
            <v>-</v>
          </cell>
          <cell r="Q3154" t="str">
            <v>-</v>
          </cell>
          <cell r="R3154" t="str">
            <v>-</v>
          </cell>
          <cell r="S3154" t="str">
            <v>-</v>
          </cell>
        </row>
        <row r="3155">
          <cell r="A3155" t="str">
            <v>2005</v>
          </cell>
          <cell r="B3155" t="str">
            <v xml:space="preserve">  JANUARY</v>
          </cell>
          <cell r="C3155" t="str">
            <v>-</v>
          </cell>
          <cell r="D3155" t="str">
            <v>-</v>
          </cell>
          <cell r="E3155" t="str">
            <v>-</v>
          </cell>
          <cell r="F3155" t="str">
            <v>-</v>
          </cell>
          <cell r="G3155" t="str">
            <v>-</v>
          </cell>
          <cell r="H3155" t="str">
            <v>-</v>
          </cell>
          <cell r="I3155">
            <v>0</v>
          </cell>
          <cell r="J3155">
            <v>0</v>
          </cell>
          <cell r="K3155">
            <v>0</v>
          </cell>
          <cell r="L3155" t="str">
            <v>-</v>
          </cell>
          <cell r="M3155" t="str">
            <v>-</v>
          </cell>
          <cell r="N3155" t="str">
            <v>-</v>
          </cell>
          <cell r="O3155" t="str">
            <v>-</v>
          </cell>
          <cell r="P3155" t="str">
            <v>-</v>
          </cell>
          <cell r="Q3155" t="str">
            <v>-</v>
          </cell>
          <cell r="R3155" t="str">
            <v>-</v>
          </cell>
          <cell r="S3155" t="str">
            <v>-</v>
          </cell>
        </row>
        <row r="3156">
          <cell r="B3156" t="str">
            <v xml:space="preserve">  FEBRUARY</v>
          </cell>
          <cell r="C3156" t="str">
            <v>-</v>
          </cell>
          <cell r="D3156" t="str">
            <v>-</v>
          </cell>
          <cell r="E3156" t="str">
            <v>-</v>
          </cell>
          <cell r="F3156" t="str">
            <v>-</v>
          </cell>
          <cell r="G3156" t="str">
            <v>-</v>
          </cell>
          <cell r="H3156" t="str">
            <v>-</v>
          </cell>
          <cell r="I3156">
            <v>0</v>
          </cell>
          <cell r="J3156">
            <v>0</v>
          </cell>
          <cell r="K3156">
            <v>0</v>
          </cell>
          <cell r="L3156" t="str">
            <v>-</v>
          </cell>
          <cell r="M3156" t="str">
            <v>-</v>
          </cell>
          <cell r="N3156" t="str">
            <v>-</v>
          </cell>
          <cell r="O3156" t="str">
            <v>-</v>
          </cell>
          <cell r="P3156" t="str">
            <v>-</v>
          </cell>
          <cell r="Q3156" t="str">
            <v>-</v>
          </cell>
          <cell r="R3156" t="str">
            <v>-</v>
          </cell>
          <cell r="S3156" t="str">
            <v>-</v>
          </cell>
        </row>
        <row r="3157">
          <cell r="B3157" t="str">
            <v xml:space="preserve">  MARCH</v>
          </cell>
          <cell r="C3157" t="str">
            <v>-</v>
          </cell>
          <cell r="D3157" t="str">
            <v>-</v>
          </cell>
          <cell r="E3157" t="str">
            <v>-</v>
          </cell>
          <cell r="F3157" t="str">
            <v>-</v>
          </cell>
          <cell r="G3157" t="str">
            <v>-</v>
          </cell>
          <cell r="H3157" t="str">
            <v>-</v>
          </cell>
          <cell r="I3157">
            <v>0</v>
          </cell>
          <cell r="J3157">
            <v>0</v>
          </cell>
          <cell r="K3157">
            <v>0</v>
          </cell>
          <cell r="L3157" t="str">
            <v>-</v>
          </cell>
          <cell r="M3157" t="str">
            <v>-</v>
          </cell>
          <cell r="N3157" t="str">
            <v>-</v>
          </cell>
          <cell r="O3157" t="str">
            <v>-</v>
          </cell>
          <cell r="P3157" t="str">
            <v>-</v>
          </cell>
          <cell r="Q3157" t="str">
            <v>-</v>
          </cell>
          <cell r="R3157" t="str">
            <v>-</v>
          </cell>
          <cell r="S3157" t="str">
            <v>-</v>
          </cell>
        </row>
        <row r="3158">
          <cell r="B3158" t="str">
            <v xml:space="preserve">  APRIL</v>
          </cell>
          <cell r="C3158" t="str">
            <v>-</v>
          </cell>
          <cell r="D3158" t="str">
            <v>-</v>
          </cell>
          <cell r="E3158" t="str">
            <v>-</v>
          </cell>
          <cell r="F3158" t="str">
            <v>-</v>
          </cell>
          <cell r="G3158" t="str">
            <v>-</v>
          </cell>
          <cell r="H3158" t="str">
            <v>-</v>
          </cell>
          <cell r="I3158">
            <v>0</v>
          </cell>
          <cell r="J3158">
            <v>0</v>
          </cell>
          <cell r="K3158">
            <v>0</v>
          </cell>
          <cell r="L3158" t="str">
            <v>-</v>
          </cell>
          <cell r="M3158" t="str">
            <v>-</v>
          </cell>
          <cell r="N3158" t="str">
            <v>-</v>
          </cell>
          <cell r="O3158" t="str">
            <v>-</v>
          </cell>
          <cell r="P3158" t="str">
            <v>-</v>
          </cell>
          <cell r="Q3158" t="str">
            <v>-</v>
          </cell>
          <cell r="R3158" t="str">
            <v>-</v>
          </cell>
          <cell r="S3158" t="str">
            <v>-</v>
          </cell>
        </row>
        <row r="3159">
          <cell r="B3159" t="str">
            <v xml:space="preserve">  MAY</v>
          </cell>
          <cell r="C3159" t="str">
            <v>-</v>
          </cell>
          <cell r="D3159" t="str">
            <v>-</v>
          </cell>
          <cell r="E3159" t="str">
            <v>-</v>
          </cell>
          <cell r="F3159" t="str">
            <v>-</v>
          </cell>
          <cell r="G3159" t="str">
            <v>-</v>
          </cell>
          <cell r="H3159" t="str">
            <v>-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  <cell r="M3159" t="str">
            <v>-</v>
          </cell>
          <cell r="N3159" t="str">
            <v>-</v>
          </cell>
          <cell r="O3159" t="str">
            <v>-</v>
          </cell>
          <cell r="P3159" t="str">
            <v>-</v>
          </cell>
          <cell r="Q3159" t="str">
            <v>-</v>
          </cell>
          <cell r="R3159" t="str">
            <v>-</v>
          </cell>
          <cell r="S3159" t="str">
            <v>-</v>
          </cell>
        </row>
        <row r="3160">
          <cell r="B3160" t="str">
            <v xml:space="preserve">  JUNE</v>
          </cell>
          <cell r="C3160" t="str">
            <v>-</v>
          </cell>
          <cell r="D3160">
            <v>121.75</v>
          </cell>
          <cell r="E3160">
            <v>323</v>
          </cell>
          <cell r="F3160">
            <v>491</v>
          </cell>
          <cell r="G3160">
            <v>2100</v>
          </cell>
          <cell r="H3160">
            <v>441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6331.25</v>
          </cell>
          <cell r="O3160">
            <v>1.1710772846425019</v>
          </cell>
          <cell r="P3160">
            <v>7414.3830583928402</v>
          </cell>
          <cell r="Q3160">
            <v>0</v>
          </cell>
          <cell r="R3160">
            <v>0</v>
          </cell>
          <cell r="S3160">
            <v>0</v>
          </cell>
        </row>
        <row r="3161">
          <cell r="B3161" t="str">
            <v xml:space="preserve">  JULY</v>
          </cell>
          <cell r="C3161" t="str">
            <v>-</v>
          </cell>
          <cell r="D3161">
            <v>122.55</v>
          </cell>
          <cell r="E3161">
            <v>325</v>
          </cell>
          <cell r="F3161">
            <v>491</v>
          </cell>
          <cell r="G3161">
            <v>2100</v>
          </cell>
          <cell r="H3161">
            <v>449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0</v>
          </cell>
          <cell r="N3161">
            <v>6331.25</v>
          </cell>
          <cell r="O3161">
            <v>1.1858762670936582</v>
          </cell>
          <cell r="P3161">
            <v>7508.0791160367235</v>
          </cell>
          <cell r="Q3161">
            <v>0</v>
          </cell>
          <cell r="R3161">
            <v>0</v>
          </cell>
          <cell r="S3161">
            <v>0</v>
          </cell>
        </row>
        <row r="3162">
          <cell r="B3162" t="str">
            <v xml:space="preserve">  AUGUST</v>
          </cell>
          <cell r="C3162" t="str">
            <v>-</v>
          </cell>
          <cell r="D3162">
            <v>122.49</v>
          </cell>
          <cell r="E3162">
            <v>326</v>
          </cell>
          <cell r="F3162">
            <v>493</v>
          </cell>
          <cell r="G3162">
            <v>2100</v>
          </cell>
          <cell r="H3162">
            <v>452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6331.25</v>
          </cell>
          <cell r="O3162">
            <v>1.1909377719812502</v>
          </cell>
          <cell r="P3162">
            <v>7540.1247688562898</v>
          </cell>
          <cell r="Q3162">
            <v>0</v>
          </cell>
          <cell r="R3162">
            <v>0</v>
          </cell>
          <cell r="S3162">
            <v>0</v>
          </cell>
        </row>
        <row r="3163">
          <cell r="B3163" t="str">
            <v xml:space="preserve">  SEPTEMBER</v>
          </cell>
          <cell r="C3163" t="str">
            <v>-</v>
          </cell>
          <cell r="D3163">
            <v>123.27</v>
          </cell>
          <cell r="E3163">
            <v>330</v>
          </cell>
          <cell r="F3163">
            <v>495</v>
          </cell>
          <cell r="G3163">
            <v>2100</v>
          </cell>
          <cell r="H3163">
            <v>462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6331.25</v>
          </cell>
          <cell r="O3163">
            <v>1.2091382084425562</v>
          </cell>
          <cell r="P3163">
            <v>7655.3562822019339</v>
          </cell>
          <cell r="Q3163">
            <v>0</v>
          </cell>
          <cell r="R3163">
            <v>0</v>
          </cell>
          <cell r="S3163">
            <v>0</v>
          </cell>
        </row>
        <row r="3164">
          <cell r="B3164" t="str">
            <v xml:space="preserve">  OCTOBER</v>
          </cell>
          <cell r="C3164" t="str">
            <v>-</v>
          </cell>
          <cell r="D3164">
            <v>139.13999999999999</v>
          </cell>
          <cell r="E3164">
            <v>376</v>
          </cell>
          <cell r="F3164">
            <v>511</v>
          </cell>
          <cell r="G3164">
            <v>4300</v>
          </cell>
          <cell r="H3164">
            <v>500</v>
          </cell>
          <cell r="I3164">
            <v>0</v>
          </cell>
          <cell r="J3164">
            <v>0</v>
          </cell>
          <cell r="K3164">
            <v>128.5</v>
          </cell>
          <cell r="L3164">
            <v>128.5</v>
          </cell>
          <cell r="M3164">
            <v>128.5</v>
          </cell>
          <cell r="N3164">
            <v>6331.25</v>
          </cell>
          <cell r="O3164">
            <v>1.2957987371030848</v>
          </cell>
          <cell r="P3164">
            <v>8204.0257542839063</v>
          </cell>
          <cell r="Q3164">
            <v>813565.625</v>
          </cell>
          <cell r="R3164">
            <v>1054217.3094254821</v>
          </cell>
          <cell r="S3164">
            <v>240651.68442548206</v>
          </cell>
        </row>
        <row r="3165">
          <cell r="B3165" t="str">
            <v xml:space="preserve">  NOVEMBER</v>
          </cell>
          <cell r="C3165" t="str">
            <v>-</v>
          </cell>
          <cell r="D3165">
            <v>140.15</v>
          </cell>
          <cell r="E3165">
            <v>393</v>
          </cell>
          <cell r="F3165">
            <v>511</v>
          </cell>
          <cell r="G3165">
            <v>4300</v>
          </cell>
          <cell r="H3165">
            <v>510</v>
          </cell>
          <cell r="I3165">
            <v>0</v>
          </cell>
          <cell r="J3165">
            <v>0</v>
          </cell>
          <cell r="K3165">
            <v>128.5</v>
          </cell>
          <cell r="L3165">
            <v>0</v>
          </cell>
          <cell r="M3165">
            <v>0</v>
          </cell>
          <cell r="N3165">
            <v>6331.25</v>
          </cell>
          <cell r="O3165">
            <v>1.3143110238762414</v>
          </cell>
          <cell r="P3165">
            <v>8321.231669916453</v>
          </cell>
          <cell r="Q3165">
            <v>0</v>
          </cell>
          <cell r="R3165">
            <v>0</v>
          </cell>
          <cell r="S3165">
            <v>0</v>
          </cell>
        </row>
        <row r="3166">
          <cell r="B3166" t="str">
            <v xml:space="preserve">  DECEMBER</v>
          </cell>
          <cell r="C3166" t="str">
            <v>-</v>
          </cell>
          <cell r="D3166">
            <v>140.32</v>
          </cell>
          <cell r="E3166">
            <v>393</v>
          </cell>
          <cell r="F3166">
            <v>511</v>
          </cell>
          <cell r="G3166">
            <v>4300</v>
          </cell>
          <cell r="H3166">
            <v>510</v>
          </cell>
          <cell r="I3166">
            <v>0</v>
          </cell>
          <cell r="J3166">
            <v>0</v>
          </cell>
          <cell r="K3166">
            <v>128.5</v>
          </cell>
          <cell r="L3166">
            <v>0</v>
          </cell>
          <cell r="M3166">
            <v>0</v>
          </cell>
          <cell r="N3166">
            <v>6331.25</v>
          </cell>
          <cell r="O3166">
            <v>1.3145415219328263</v>
          </cell>
          <cell r="P3166">
            <v>8322.6910107372059</v>
          </cell>
          <cell r="Q3166">
            <v>0</v>
          </cell>
          <cell r="R3166">
            <v>0</v>
          </cell>
          <cell r="S3166">
            <v>0</v>
          </cell>
        </row>
        <row r="3167">
          <cell r="A3167" t="str">
            <v>2006</v>
          </cell>
          <cell r="B3167" t="str">
            <v xml:space="preserve">  JANUARY</v>
          </cell>
          <cell r="C3167" t="str">
            <v>-</v>
          </cell>
          <cell r="D3167" t="str">
            <v>-</v>
          </cell>
          <cell r="E3167" t="str">
            <v>-</v>
          </cell>
          <cell r="F3167" t="str">
            <v>-</v>
          </cell>
          <cell r="G3167" t="str">
            <v>-</v>
          </cell>
          <cell r="H3167" t="str">
            <v>-</v>
          </cell>
          <cell r="I3167">
            <v>0</v>
          </cell>
          <cell r="J3167">
            <v>0</v>
          </cell>
          <cell r="K3167">
            <v>128.5</v>
          </cell>
          <cell r="L3167" t="str">
            <v>-</v>
          </cell>
          <cell r="M3167" t="str">
            <v>-</v>
          </cell>
          <cell r="N3167">
            <v>6331.25</v>
          </cell>
          <cell r="O3167">
            <v>0.25</v>
          </cell>
          <cell r="P3167">
            <v>1582.8125</v>
          </cell>
          <cell r="Q3167">
            <v>0</v>
          </cell>
          <cell r="R3167">
            <v>0</v>
          </cell>
          <cell r="S3167">
            <v>0</v>
          </cell>
        </row>
        <row r="3168">
          <cell r="B3168" t="str">
            <v xml:space="preserve">  FEBRUARY</v>
          </cell>
          <cell r="C3168" t="str">
            <v>-</v>
          </cell>
          <cell r="D3168" t="str">
            <v>-</v>
          </cell>
          <cell r="E3168" t="str">
            <v>-</v>
          </cell>
          <cell r="F3168" t="str">
            <v>-</v>
          </cell>
          <cell r="G3168" t="str">
            <v>-</v>
          </cell>
          <cell r="H3168" t="str">
            <v>-</v>
          </cell>
          <cell r="I3168">
            <v>0</v>
          </cell>
          <cell r="J3168">
            <v>0</v>
          </cell>
          <cell r="K3168">
            <v>128.5</v>
          </cell>
          <cell r="L3168" t="str">
            <v>-</v>
          </cell>
          <cell r="M3168" t="str">
            <v>-</v>
          </cell>
          <cell r="N3168">
            <v>6331.25</v>
          </cell>
          <cell r="O3168">
            <v>0.25</v>
          </cell>
          <cell r="P3168">
            <v>1582.8125</v>
          </cell>
          <cell r="Q3168">
            <v>0</v>
          </cell>
          <cell r="R3168">
            <v>0</v>
          </cell>
          <cell r="S3168">
            <v>0</v>
          </cell>
        </row>
        <row r="3169">
          <cell r="B3169" t="str">
            <v xml:space="preserve">  MARCH</v>
          </cell>
          <cell r="C3169" t="str">
            <v>-</v>
          </cell>
          <cell r="D3169" t="str">
            <v>-</v>
          </cell>
          <cell r="E3169" t="str">
            <v>-</v>
          </cell>
          <cell r="F3169" t="str">
            <v>-</v>
          </cell>
          <cell r="G3169" t="str">
            <v>-</v>
          </cell>
          <cell r="H3169" t="str">
            <v>-</v>
          </cell>
          <cell r="I3169">
            <v>0</v>
          </cell>
          <cell r="J3169">
            <v>0</v>
          </cell>
          <cell r="K3169">
            <v>128.5</v>
          </cell>
          <cell r="L3169" t="str">
            <v>-</v>
          </cell>
          <cell r="M3169" t="str">
            <v>-</v>
          </cell>
          <cell r="N3169">
            <v>6331.25</v>
          </cell>
          <cell r="O3169">
            <v>0.25</v>
          </cell>
          <cell r="P3169">
            <v>1582.8125</v>
          </cell>
          <cell r="Q3169">
            <v>0</v>
          </cell>
          <cell r="R3169">
            <v>0</v>
          </cell>
          <cell r="S3169">
            <v>0</v>
          </cell>
        </row>
        <row r="3170">
          <cell r="B3170" t="str">
            <v xml:space="preserve">  APRIL</v>
          </cell>
          <cell r="C3170" t="str">
            <v>-</v>
          </cell>
          <cell r="D3170" t="str">
            <v>-</v>
          </cell>
          <cell r="E3170" t="str">
            <v>-</v>
          </cell>
          <cell r="F3170" t="str">
            <v>-</v>
          </cell>
          <cell r="G3170" t="str">
            <v>-</v>
          </cell>
          <cell r="H3170" t="str">
            <v>-</v>
          </cell>
          <cell r="I3170">
            <v>0</v>
          </cell>
          <cell r="J3170">
            <v>0</v>
          </cell>
          <cell r="K3170">
            <v>128.5</v>
          </cell>
          <cell r="L3170" t="str">
            <v>-</v>
          </cell>
          <cell r="M3170" t="str">
            <v>-</v>
          </cell>
          <cell r="N3170">
            <v>6331.25</v>
          </cell>
          <cell r="O3170">
            <v>0.25</v>
          </cell>
          <cell r="P3170">
            <v>1582.8125</v>
          </cell>
          <cell r="Q3170">
            <v>0</v>
          </cell>
          <cell r="R3170">
            <v>0</v>
          </cell>
          <cell r="S3170">
            <v>0</v>
          </cell>
        </row>
        <row r="3171">
          <cell r="B3171" t="str">
            <v xml:space="preserve">  MAY</v>
          </cell>
          <cell r="C3171" t="str">
            <v>-</v>
          </cell>
          <cell r="D3171" t="str">
            <v>-</v>
          </cell>
          <cell r="E3171" t="str">
            <v>-</v>
          </cell>
          <cell r="F3171" t="str">
            <v>-</v>
          </cell>
          <cell r="G3171" t="str">
            <v>-</v>
          </cell>
          <cell r="H3171" t="str">
            <v>-</v>
          </cell>
          <cell r="I3171">
            <v>0</v>
          </cell>
          <cell r="J3171">
            <v>0</v>
          </cell>
          <cell r="K3171">
            <v>128.5</v>
          </cell>
          <cell r="L3171" t="str">
            <v>-</v>
          </cell>
          <cell r="M3171" t="str">
            <v>-</v>
          </cell>
          <cell r="N3171">
            <v>6331.25</v>
          </cell>
          <cell r="O3171">
            <v>0.25</v>
          </cell>
          <cell r="P3171">
            <v>1582.8125</v>
          </cell>
          <cell r="Q3171">
            <v>0</v>
          </cell>
          <cell r="R3171">
            <v>0</v>
          </cell>
          <cell r="S3171">
            <v>0</v>
          </cell>
        </row>
        <row r="3172">
          <cell r="B3172" t="str">
            <v xml:space="preserve">  JUNE</v>
          </cell>
          <cell r="C3172" t="str">
            <v>-</v>
          </cell>
          <cell r="D3172" t="str">
            <v>-</v>
          </cell>
          <cell r="E3172" t="str">
            <v>-</v>
          </cell>
          <cell r="F3172" t="str">
            <v>-</v>
          </cell>
          <cell r="G3172" t="str">
            <v>-</v>
          </cell>
          <cell r="H3172" t="str">
            <v>-</v>
          </cell>
          <cell r="I3172">
            <v>0</v>
          </cell>
          <cell r="J3172">
            <v>0</v>
          </cell>
          <cell r="K3172">
            <v>128.5</v>
          </cell>
          <cell r="L3172" t="str">
            <v>-</v>
          </cell>
          <cell r="M3172" t="str">
            <v>-</v>
          </cell>
          <cell r="N3172">
            <v>6331.25</v>
          </cell>
          <cell r="O3172">
            <v>0.25</v>
          </cell>
          <cell r="P3172">
            <v>1582.8125</v>
          </cell>
          <cell r="Q3172">
            <v>0</v>
          </cell>
          <cell r="R3172">
            <v>0</v>
          </cell>
          <cell r="S3172">
            <v>0</v>
          </cell>
        </row>
        <row r="3173">
          <cell r="B3173" t="str">
            <v xml:space="preserve">  JULY</v>
          </cell>
          <cell r="C3173" t="str">
            <v>-</v>
          </cell>
          <cell r="D3173" t="str">
            <v>-</v>
          </cell>
          <cell r="E3173" t="str">
            <v>-</v>
          </cell>
          <cell r="F3173" t="str">
            <v>-</v>
          </cell>
          <cell r="G3173" t="str">
            <v>-</v>
          </cell>
          <cell r="H3173" t="str">
            <v>-</v>
          </cell>
          <cell r="I3173">
            <v>0</v>
          </cell>
          <cell r="J3173">
            <v>0</v>
          </cell>
          <cell r="K3173">
            <v>128.5</v>
          </cell>
          <cell r="L3173" t="str">
            <v>-</v>
          </cell>
          <cell r="M3173" t="str">
            <v>-</v>
          </cell>
          <cell r="N3173">
            <v>6331.25</v>
          </cell>
          <cell r="O3173">
            <v>0.25</v>
          </cell>
          <cell r="P3173">
            <v>1582.8125</v>
          </cell>
          <cell r="Q3173">
            <v>0</v>
          </cell>
          <cell r="R3173">
            <v>0</v>
          </cell>
          <cell r="S3173">
            <v>0</v>
          </cell>
        </row>
        <row r="3174">
          <cell r="B3174" t="str">
            <v xml:space="preserve">  AUGUST</v>
          </cell>
          <cell r="C3174" t="str">
            <v>-</v>
          </cell>
          <cell r="D3174" t="str">
            <v>-</v>
          </cell>
          <cell r="E3174" t="str">
            <v>-</v>
          </cell>
          <cell r="F3174" t="str">
            <v>-</v>
          </cell>
          <cell r="G3174" t="str">
            <v>-</v>
          </cell>
          <cell r="H3174" t="str">
            <v>-</v>
          </cell>
          <cell r="I3174">
            <v>0</v>
          </cell>
          <cell r="J3174">
            <v>0</v>
          </cell>
          <cell r="K3174">
            <v>128.5</v>
          </cell>
          <cell r="L3174" t="str">
            <v>-</v>
          </cell>
          <cell r="M3174" t="str">
            <v>-</v>
          </cell>
          <cell r="N3174">
            <v>6331.25</v>
          </cell>
          <cell r="O3174">
            <v>0.25</v>
          </cell>
          <cell r="P3174">
            <v>1582.8125</v>
          </cell>
          <cell r="Q3174">
            <v>0</v>
          </cell>
          <cell r="R3174">
            <v>0</v>
          </cell>
          <cell r="S3174">
            <v>0</v>
          </cell>
        </row>
        <row r="3175">
          <cell r="B3175" t="str">
            <v xml:space="preserve">  SEPTEMBER</v>
          </cell>
          <cell r="C3175" t="str">
            <v>-</v>
          </cell>
          <cell r="D3175" t="str">
            <v>-</v>
          </cell>
          <cell r="E3175" t="str">
            <v>-</v>
          </cell>
          <cell r="F3175" t="str">
            <v>-</v>
          </cell>
          <cell r="G3175" t="str">
            <v>-</v>
          </cell>
          <cell r="H3175" t="str">
            <v>-</v>
          </cell>
          <cell r="I3175">
            <v>0</v>
          </cell>
          <cell r="J3175">
            <v>0</v>
          </cell>
          <cell r="K3175">
            <v>128.5</v>
          </cell>
          <cell r="L3175" t="str">
            <v>-</v>
          </cell>
          <cell r="M3175" t="str">
            <v>-</v>
          </cell>
          <cell r="N3175">
            <v>6331.25</v>
          </cell>
          <cell r="O3175">
            <v>0.25</v>
          </cell>
          <cell r="P3175">
            <v>1582.8125</v>
          </cell>
          <cell r="Q3175">
            <v>0</v>
          </cell>
          <cell r="R3175">
            <v>0</v>
          </cell>
          <cell r="S3175">
            <v>0</v>
          </cell>
        </row>
        <row r="3176">
          <cell r="B3176" t="str">
            <v xml:space="preserve">  OCTOBER</v>
          </cell>
          <cell r="C3176" t="str">
            <v>-</v>
          </cell>
          <cell r="D3176" t="str">
            <v>-</v>
          </cell>
          <cell r="E3176" t="str">
            <v>-</v>
          </cell>
          <cell r="F3176" t="str">
            <v>-</v>
          </cell>
          <cell r="G3176" t="str">
            <v>-</v>
          </cell>
          <cell r="H3176" t="str">
            <v>-</v>
          </cell>
          <cell r="I3176">
            <v>0</v>
          </cell>
          <cell r="J3176">
            <v>0</v>
          </cell>
          <cell r="K3176">
            <v>128.5</v>
          </cell>
          <cell r="L3176" t="str">
            <v>-</v>
          </cell>
          <cell r="M3176" t="str">
            <v>-</v>
          </cell>
          <cell r="N3176">
            <v>6331.25</v>
          </cell>
          <cell r="O3176">
            <v>0.25</v>
          </cell>
          <cell r="P3176">
            <v>1582.8125</v>
          </cell>
          <cell r="Q3176">
            <v>0</v>
          </cell>
          <cell r="R3176">
            <v>0</v>
          </cell>
          <cell r="S3176">
            <v>0</v>
          </cell>
        </row>
        <row r="3177">
          <cell r="B3177" t="str">
            <v xml:space="preserve">  NOVEMBER</v>
          </cell>
          <cell r="C3177" t="str">
            <v>-</v>
          </cell>
          <cell r="D3177" t="str">
            <v>-</v>
          </cell>
          <cell r="E3177" t="str">
            <v>-</v>
          </cell>
          <cell r="F3177" t="str">
            <v>-</v>
          </cell>
          <cell r="G3177" t="str">
            <v>-</v>
          </cell>
          <cell r="H3177" t="str">
            <v>-</v>
          </cell>
          <cell r="I3177">
            <v>0</v>
          </cell>
          <cell r="J3177">
            <v>0</v>
          </cell>
          <cell r="K3177">
            <v>128.5</v>
          </cell>
          <cell r="L3177" t="str">
            <v>-</v>
          </cell>
          <cell r="M3177" t="str">
            <v>-</v>
          </cell>
          <cell r="N3177">
            <v>6331.25</v>
          </cell>
          <cell r="O3177">
            <v>0.25</v>
          </cell>
          <cell r="P3177">
            <v>1582.8125</v>
          </cell>
          <cell r="Q3177">
            <v>0</v>
          </cell>
          <cell r="R3177">
            <v>0</v>
          </cell>
          <cell r="S3177">
            <v>0</v>
          </cell>
        </row>
        <row r="3179">
          <cell r="A3179" t="str">
            <v xml:space="preserve"> </v>
          </cell>
          <cell r="B3179" t="str">
            <v>T O T A L</v>
          </cell>
          <cell r="C3179" t="str">
            <v>Pay Item</v>
          </cell>
          <cell r="E3179" t="str">
            <v>:</v>
          </cell>
          <cell r="F3179" t="str">
            <v>IV-2-A-10</v>
          </cell>
          <cell r="J3179">
            <v>0</v>
          </cell>
          <cell r="K3179" t="str">
            <v>-</v>
          </cell>
          <cell r="L3179">
            <v>128.5</v>
          </cell>
          <cell r="M3179">
            <v>128.5</v>
          </cell>
          <cell r="O3179" t="str">
            <v>-</v>
          </cell>
          <cell r="Q3179">
            <v>813565.625</v>
          </cell>
          <cell r="R3179">
            <v>1054217.3094254821</v>
          </cell>
          <cell r="S3179">
            <v>240651.68442548206</v>
          </cell>
        </row>
        <row r="3181">
          <cell r="A3181" t="str">
            <v xml:space="preserve">   L : Labour</v>
          </cell>
          <cell r="E3181" t="str">
            <v xml:space="preserve">    C : Cement</v>
          </cell>
          <cell r="J3181" t="str">
            <v xml:space="preserve">    S : Steel</v>
          </cell>
          <cell r="N3181" t="str">
            <v xml:space="preserve">    F : Fuel</v>
          </cell>
          <cell r="R3181" t="str">
            <v xml:space="preserve">    M : Material</v>
          </cell>
        </row>
        <row r="3182">
          <cell r="A3182" t="str">
            <v xml:space="preserve">   Economic Indicators Table 1.3</v>
          </cell>
          <cell r="E3182" t="str">
            <v xml:space="preserve">         Economic Indicators Table 1.11</v>
          </cell>
          <cell r="J3182" t="str">
            <v xml:space="preserve">         Economic Indicators Table 1.11</v>
          </cell>
          <cell r="N3182" t="str">
            <v xml:space="preserve">         "Official Diesel Oil Selling Price"</v>
          </cell>
          <cell r="R3182" t="str">
            <v xml:space="preserve">         Economic Indicators Table 1.15</v>
          </cell>
        </row>
        <row r="3183">
          <cell r="A3183" t="str">
            <v xml:space="preserve">   Consumer Price Indices for 43 Cities &amp; Changes</v>
          </cell>
          <cell r="E3183" t="str">
            <v xml:space="preserve">         Wholesale Price Indices of Manufacturing Commodities</v>
          </cell>
          <cell r="J3183" t="str">
            <v xml:space="preserve">         Wholesale Price Indices of Manufacturing Commodities</v>
          </cell>
          <cell r="N3183" t="str">
            <v xml:space="preserve">         Actual cost of high speed diesel</v>
          </cell>
          <cell r="R3183" t="str">
            <v xml:space="preserve">         Wholesale Price Indices of Construction Materials</v>
          </cell>
        </row>
        <row r="3184">
          <cell r="A3184" t="str">
            <v xml:space="preserve">   Sub-Sector General Index for Bandar Lampung</v>
          </cell>
          <cell r="E3184" t="str">
            <v xml:space="preserve">         Sub-Sector 17, Non Metallic Mineral Products</v>
          </cell>
          <cell r="J3184" t="str">
            <v xml:space="preserve">         Sub-Sector 19, Iron and Steel Products</v>
          </cell>
          <cell r="N3184" t="str">
            <v xml:space="preserve">         Estabilished by Pertamina Oil Company</v>
          </cell>
          <cell r="R3184" t="str">
            <v xml:space="preserve">         Sub-Sector 2, Public Works in Agriculture</v>
          </cell>
        </row>
        <row r="3186">
          <cell r="A3186" t="str">
            <v>Pn  =  A +  L(Ln/Lo) + C(Cn/Co) + S(Sn/So) + F(Fn/Fo) + M(Mn/Mo)</v>
          </cell>
        </row>
        <row r="3187">
          <cell r="A3187" t="str">
            <v>CALCULATION OF ESCALATION PAYMENT</v>
          </cell>
        </row>
        <row r="3188">
          <cell r="A3188" t="str">
            <v>CONTRACT PACKAGE</v>
          </cell>
          <cell r="C3188" t="str">
            <v>:</v>
          </cell>
          <cell r="D3188" t="str">
            <v>WAY CURUP IRRIGATION SUB-PROJECT PTSL-II</v>
          </cell>
          <cell r="Q3188" t="str">
            <v>CONTRACTOR</v>
          </cell>
          <cell r="R3188" t="str">
            <v>:     PT. ADHI KARYA (Persero) Tbk</v>
          </cell>
        </row>
        <row r="3189">
          <cell r="A3189" t="str">
            <v>CONTRACT NO. / DATE</v>
          </cell>
          <cell r="C3189" t="str">
            <v>:</v>
          </cell>
          <cell r="D3189" t="str">
            <v>HK.02.07-Ag.0801/WILIII/01 ,  Date : May 14th, 2004</v>
          </cell>
          <cell r="Q3189" t="str">
            <v>CONSULTANT</v>
          </cell>
          <cell r="R3189" t="str">
            <v>:     NIPPON KOEI (In Associated)</v>
          </cell>
        </row>
        <row r="3191">
          <cell r="A3191" t="str">
            <v xml:space="preserve"> PAY ITEM</v>
          </cell>
          <cell r="C3191" t="str">
            <v>:</v>
          </cell>
          <cell r="D3191" t="str">
            <v>IV-2-A-11</v>
          </cell>
          <cell r="I3191" t="str">
            <v xml:space="preserve"> DESCRIPTION :</v>
          </cell>
          <cell r="J3191" t="str">
            <v>Road metaling type - B1</v>
          </cell>
          <cell r="M3191" t="str">
            <v>QUANTITIES</v>
          </cell>
          <cell r="N3191" t="str">
            <v>ORIGINAL</v>
          </cell>
          <cell r="P3191" t="str">
            <v>CURRENT</v>
          </cell>
          <cell r="Q3191" t="str">
            <v>ORIGINAL</v>
          </cell>
          <cell r="R3191" t="str">
            <v>CURRENT</v>
          </cell>
        </row>
        <row r="3192">
          <cell r="A3192" t="str">
            <v xml:space="preserve"> COMPONENT</v>
          </cell>
          <cell r="C3192" t="str">
            <v>A</v>
          </cell>
          <cell r="D3192" t="str">
            <v>L</v>
          </cell>
          <cell r="E3192" t="str">
            <v>C</v>
          </cell>
          <cell r="F3192" t="str">
            <v>S</v>
          </cell>
          <cell r="G3192" t="str">
            <v>F</v>
          </cell>
          <cell r="H3192" t="str">
            <v>M</v>
          </cell>
          <cell r="I3192" t="str">
            <v xml:space="preserve"> QUANTITIES   :</v>
          </cell>
          <cell r="J3192" t="str">
            <v xml:space="preserve">-     </v>
          </cell>
          <cell r="K3192" t="str">
            <v>sq.m</v>
          </cell>
          <cell r="M3192" t="str">
            <v>FOR</v>
          </cell>
          <cell r="N3192" t="str">
            <v>UNIT PRICE</v>
          </cell>
          <cell r="O3192" t="str">
            <v>FACTOR</v>
          </cell>
          <cell r="P3192" t="str">
            <v>UNIT PRICE</v>
          </cell>
          <cell r="Q3192" t="str">
            <v>AMOUNT</v>
          </cell>
          <cell r="R3192" t="str">
            <v>AMOUNT</v>
          </cell>
          <cell r="S3192" t="str">
            <v>PRICE ESCALATION</v>
          </cell>
        </row>
        <row r="3193">
          <cell r="A3193" t="str">
            <v xml:space="preserve"> COST FACTOR</v>
          </cell>
          <cell r="C3193">
            <v>0.25</v>
          </cell>
          <cell r="D3193">
            <v>0.15</v>
          </cell>
          <cell r="E3193" t="str">
            <v>-</v>
          </cell>
          <cell r="F3193" t="str">
            <v>-</v>
          </cell>
          <cell r="G3193" t="str">
            <v>-</v>
          </cell>
          <cell r="H3193">
            <v>0.6</v>
          </cell>
          <cell r="I3193" t="str">
            <v>SCHEDULE QUANTITIES</v>
          </cell>
          <cell r="K3193" t="str">
            <v>ACTUAL QUANTITIES (MC)</v>
          </cell>
          <cell r="M3193" t="str">
            <v>ESCALATION</v>
          </cell>
          <cell r="N3193" t="str">
            <v>Ho</v>
          </cell>
          <cell r="O3193" t="str">
            <v>Pn</v>
          </cell>
          <cell r="P3193" t="str">
            <v>Hn</v>
          </cell>
          <cell r="Q3193" t="str">
            <v>Io</v>
          </cell>
          <cell r="R3193" t="str">
            <v>In</v>
          </cell>
          <cell r="S3193" t="str">
            <v>PAYMENT</v>
          </cell>
        </row>
        <row r="3194">
          <cell r="A3194" t="str">
            <v xml:space="preserve"> ZERO INDEX / DEC 2002</v>
          </cell>
          <cell r="C3194" t="str">
            <v>-</v>
          </cell>
          <cell r="D3194">
            <v>110.63</v>
          </cell>
          <cell r="E3194">
            <v>294</v>
          </cell>
          <cell r="F3194">
            <v>345</v>
          </cell>
          <cell r="G3194">
            <v>1650</v>
          </cell>
          <cell r="H3194">
            <v>350</v>
          </cell>
          <cell r="I3194" t="str">
            <v>CUMULATIVE</v>
          </cell>
          <cell r="J3194" t="str">
            <v>MONTHLY</v>
          </cell>
          <cell r="K3194" t="str">
            <v>CUMULATIVE</v>
          </cell>
          <cell r="L3194" t="str">
            <v>MONTHLY</v>
          </cell>
          <cell r="M3194" t="str">
            <v>PAYMENT</v>
          </cell>
        </row>
        <row r="3195">
          <cell r="A3195">
            <v>1</v>
          </cell>
          <cell r="B3195">
            <v>2</v>
          </cell>
          <cell r="C3195">
            <v>3</v>
          </cell>
          <cell r="D3195">
            <v>4</v>
          </cell>
          <cell r="E3195">
            <v>5</v>
          </cell>
          <cell r="F3195">
            <v>6</v>
          </cell>
          <cell r="G3195">
            <v>7</v>
          </cell>
          <cell r="H3195">
            <v>8</v>
          </cell>
          <cell r="I3195">
            <v>9</v>
          </cell>
          <cell r="J3195">
            <v>10</v>
          </cell>
          <cell r="K3195">
            <v>11</v>
          </cell>
          <cell r="L3195">
            <v>12</v>
          </cell>
          <cell r="M3195">
            <v>13</v>
          </cell>
          <cell r="N3195">
            <v>14</v>
          </cell>
          <cell r="O3195">
            <v>15</v>
          </cell>
          <cell r="P3195" t="str">
            <v>16=14x15</v>
          </cell>
          <cell r="Q3195" t="str">
            <v>17=13x14</v>
          </cell>
          <cell r="R3195" t="str">
            <v>18=13x16</v>
          </cell>
          <cell r="S3195" t="str">
            <v>19=18-17</v>
          </cell>
        </row>
        <row r="3197">
          <cell r="A3197" t="str">
            <v>2004</v>
          </cell>
          <cell r="B3197" t="str">
            <v xml:space="preserve">  JUNE</v>
          </cell>
          <cell r="C3197" t="str">
            <v>-</v>
          </cell>
          <cell r="D3197" t="str">
            <v>-</v>
          </cell>
          <cell r="E3197" t="str">
            <v>-</v>
          </cell>
          <cell r="F3197" t="str">
            <v>-</v>
          </cell>
          <cell r="G3197" t="str">
            <v>-</v>
          </cell>
          <cell r="H3197" t="str">
            <v>-</v>
          </cell>
          <cell r="I3197">
            <v>0</v>
          </cell>
          <cell r="J3197">
            <v>0</v>
          </cell>
          <cell r="K3197" t="str">
            <v>-</v>
          </cell>
          <cell r="L3197" t="str">
            <v>-</v>
          </cell>
          <cell r="M3197" t="str">
            <v>-</v>
          </cell>
          <cell r="N3197" t="str">
            <v>-</v>
          </cell>
          <cell r="O3197" t="str">
            <v>-</v>
          </cell>
          <cell r="P3197" t="str">
            <v>-</v>
          </cell>
          <cell r="Q3197" t="str">
            <v>-</v>
          </cell>
          <cell r="R3197" t="str">
            <v>-</v>
          </cell>
          <cell r="S3197" t="str">
            <v>-</v>
          </cell>
        </row>
        <row r="3198">
          <cell r="B3198" t="str">
            <v xml:space="preserve">  JULY</v>
          </cell>
          <cell r="C3198" t="str">
            <v>-</v>
          </cell>
          <cell r="D3198" t="str">
            <v>-</v>
          </cell>
          <cell r="E3198" t="str">
            <v>-</v>
          </cell>
          <cell r="F3198" t="str">
            <v>-</v>
          </cell>
          <cell r="G3198" t="str">
            <v>-</v>
          </cell>
          <cell r="H3198" t="str">
            <v>-</v>
          </cell>
          <cell r="I3198">
            <v>0</v>
          </cell>
          <cell r="J3198">
            <v>0</v>
          </cell>
          <cell r="K3198">
            <v>0</v>
          </cell>
          <cell r="L3198" t="str">
            <v>-</v>
          </cell>
          <cell r="M3198" t="str">
            <v>-</v>
          </cell>
          <cell r="N3198" t="str">
            <v>-</v>
          </cell>
          <cell r="O3198" t="str">
            <v>-</v>
          </cell>
          <cell r="P3198" t="str">
            <v>-</v>
          </cell>
          <cell r="Q3198" t="str">
            <v>-</v>
          </cell>
          <cell r="R3198" t="str">
            <v>-</v>
          </cell>
          <cell r="S3198" t="str">
            <v>-</v>
          </cell>
        </row>
        <row r="3199">
          <cell r="B3199" t="str">
            <v xml:space="preserve">  AUGUST</v>
          </cell>
          <cell r="C3199" t="str">
            <v>-</v>
          </cell>
          <cell r="D3199" t="str">
            <v>-</v>
          </cell>
          <cell r="E3199" t="str">
            <v>-</v>
          </cell>
          <cell r="F3199" t="str">
            <v>-</v>
          </cell>
          <cell r="G3199" t="str">
            <v>-</v>
          </cell>
          <cell r="H3199" t="str">
            <v>-</v>
          </cell>
          <cell r="I3199">
            <v>0</v>
          </cell>
          <cell r="J3199">
            <v>0</v>
          </cell>
          <cell r="K3199">
            <v>0</v>
          </cell>
          <cell r="L3199" t="str">
            <v>-</v>
          </cell>
          <cell r="M3199" t="str">
            <v>-</v>
          </cell>
          <cell r="N3199" t="str">
            <v>-</v>
          </cell>
          <cell r="O3199" t="str">
            <v>-</v>
          </cell>
          <cell r="P3199" t="str">
            <v>-</v>
          </cell>
          <cell r="Q3199" t="str">
            <v>-</v>
          </cell>
          <cell r="R3199" t="str">
            <v>-</v>
          </cell>
          <cell r="S3199" t="str">
            <v>-</v>
          </cell>
        </row>
        <row r="3200">
          <cell r="B3200" t="str">
            <v xml:space="preserve">  SEPTEMBER</v>
          </cell>
          <cell r="C3200" t="str">
            <v>-</v>
          </cell>
          <cell r="D3200" t="str">
            <v>-</v>
          </cell>
          <cell r="E3200" t="str">
            <v>-</v>
          </cell>
          <cell r="F3200" t="str">
            <v>-</v>
          </cell>
          <cell r="G3200" t="str">
            <v>-</v>
          </cell>
          <cell r="H3200" t="str">
            <v>-</v>
          </cell>
          <cell r="I3200">
            <v>0</v>
          </cell>
          <cell r="J3200">
            <v>0</v>
          </cell>
          <cell r="K3200">
            <v>0</v>
          </cell>
          <cell r="L3200" t="str">
            <v>-</v>
          </cell>
          <cell r="M3200" t="str">
            <v>-</v>
          </cell>
          <cell r="N3200" t="str">
            <v>-</v>
          </cell>
          <cell r="O3200" t="str">
            <v>-</v>
          </cell>
          <cell r="P3200" t="str">
            <v>-</v>
          </cell>
          <cell r="Q3200" t="str">
            <v>-</v>
          </cell>
          <cell r="R3200" t="str">
            <v>-</v>
          </cell>
          <cell r="S3200" t="str">
            <v>-</v>
          </cell>
        </row>
        <row r="3201">
          <cell r="B3201" t="str">
            <v xml:space="preserve">  OCTOBER</v>
          </cell>
          <cell r="C3201" t="str">
            <v>-</v>
          </cell>
          <cell r="D3201" t="str">
            <v>-</v>
          </cell>
          <cell r="E3201" t="str">
            <v>-</v>
          </cell>
          <cell r="F3201" t="str">
            <v>-</v>
          </cell>
          <cell r="G3201" t="str">
            <v>-</v>
          </cell>
          <cell r="H3201" t="str">
            <v>-</v>
          </cell>
          <cell r="I3201">
            <v>0</v>
          </cell>
          <cell r="J3201">
            <v>0</v>
          </cell>
          <cell r="K3201">
            <v>0</v>
          </cell>
          <cell r="L3201" t="str">
            <v>-</v>
          </cell>
          <cell r="M3201" t="str">
            <v>-</v>
          </cell>
          <cell r="N3201" t="str">
            <v>-</v>
          </cell>
          <cell r="O3201" t="str">
            <v>-</v>
          </cell>
          <cell r="P3201" t="str">
            <v>-</v>
          </cell>
          <cell r="Q3201" t="str">
            <v>-</v>
          </cell>
          <cell r="R3201" t="str">
            <v>-</v>
          </cell>
          <cell r="S3201" t="str">
            <v>-</v>
          </cell>
        </row>
        <row r="3202">
          <cell r="B3202" t="str">
            <v xml:space="preserve">  NOVEMBER</v>
          </cell>
          <cell r="C3202" t="str">
            <v>-</v>
          </cell>
          <cell r="D3202" t="str">
            <v>-</v>
          </cell>
          <cell r="E3202" t="str">
            <v>-</v>
          </cell>
          <cell r="F3202" t="str">
            <v>-</v>
          </cell>
          <cell r="G3202" t="str">
            <v>-</v>
          </cell>
          <cell r="H3202" t="str">
            <v>-</v>
          </cell>
          <cell r="I3202">
            <v>0</v>
          </cell>
          <cell r="J3202">
            <v>0</v>
          </cell>
          <cell r="K3202">
            <v>0</v>
          </cell>
          <cell r="L3202" t="str">
            <v>-</v>
          </cell>
          <cell r="M3202" t="str">
            <v>-</v>
          </cell>
          <cell r="N3202" t="str">
            <v>-</v>
          </cell>
          <cell r="O3202" t="str">
            <v>-</v>
          </cell>
          <cell r="P3202" t="str">
            <v>-</v>
          </cell>
          <cell r="Q3202" t="str">
            <v>-</v>
          </cell>
          <cell r="R3202" t="str">
            <v>-</v>
          </cell>
          <cell r="S3202" t="str">
            <v>-</v>
          </cell>
        </row>
        <row r="3203">
          <cell r="B3203" t="str">
            <v xml:space="preserve">  DECEMBER</v>
          </cell>
          <cell r="C3203" t="str">
            <v>-</v>
          </cell>
          <cell r="D3203" t="str">
            <v>-</v>
          </cell>
          <cell r="E3203" t="str">
            <v>-</v>
          </cell>
          <cell r="F3203" t="str">
            <v>-</v>
          </cell>
          <cell r="G3203" t="str">
            <v>-</v>
          </cell>
          <cell r="H3203" t="str">
            <v>-</v>
          </cell>
          <cell r="I3203">
            <v>0</v>
          </cell>
          <cell r="J3203">
            <v>0</v>
          </cell>
          <cell r="K3203">
            <v>0</v>
          </cell>
          <cell r="L3203" t="str">
            <v>-</v>
          </cell>
          <cell r="M3203" t="str">
            <v>-</v>
          </cell>
          <cell r="N3203" t="str">
            <v>-</v>
          </cell>
          <cell r="O3203" t="str">
            <v>-</v>
          </cell>
          <cell r="P3203" t="str">
            <v>-</v>
          </cell>
          <cell r="Q3203" t="str">
            <v>-</v>
          </cell>
          <cell r="R3203" t="str">
            <v>-</v>
          </cell>
          <cell r="S3203" t="str">
            <v>-</v>
          </cell>
        </row>
        <row r="3204">
          <cell r="A3204" t="str">
            <v>2005</v>
          </cell>
          <cell r="B3204" t="str">
            <v xml:space="preserve">  JANUARY</v>
          </cell>
          <cell r="C3204" t="str">
            <v>-</v>
          </cell>
          <cell r="D3204" t="str">
            <v>-</v>
          </cell>
          <cell r="E3204" t="str">
            <v>-</v>
          </cell>
          <cell r="F3204" t="str">
            <v>-</v>
          </cell>
          <cell r="G3204" t="str">
            <v>-</v>
          </cell>
          <cell r="H3204" t="str">
            <v>-</v>
          </cell>
          <cell r="I3204">
            <v>0</v>
          </cell>
          <cell r="J3204">
            <v>0</v>
          </cell>
          <cell r="K3204">
            <v>0</v>
          </cell>
          <cell r="L3204" t="str">
            <v>-</v>
          </cell>
          <cell r="M3204" t="str">
            <v>-</v>
          </cell>
          <cell r="N3204" t="str">
            <v>-</v>
          </cell>
          <cell r="O3204" t="str">
            <v>-</v>
          </cell>
          <cell r="P3204" t="str">
            <v>-</v>
          </cell>
          <cell r="Q3204" t="str">
            <v>-</v>
          </cell>
          <cell r="R3204" t="str">
            <v>-</v>
          </cell>
          <cell r="S3204" t="str">
            <v>-</v>
          </cell>
        </row>
        <row r="3205">
          <cell r="B3205" t="str">
            <v xml:space="preserve">  FEBRUARY</v>
          </cell>
          <cell r="C3205" t="str">
            <v>-</v>
          </cell>
          <cell r="D3205" t="str">
            <v>-</v>
          </cell>
          <cell r="E3205" t="str">
            <v>-</v>
          </cell>
          <cell r="F3205" t="str">
            <v>-</v>
          </cell>
          <cell r="G3205" t="str">
            <v>-</v>
          </cell>
          <cell r="H3205" t="str">
            <v>-</v>
          </cell>
          <cell r="I3205">
            <v>0</v>
          </cell>
          <cell r="J3205">
            <v>0</v>
          </cell>
          <cell r="K3205">
            <v>0</v>
          </cell>
          <cell r="L3205" t="str">
            <v>-</v>
          </cell>
          <cell r="M3205" t="str">
            <v>-</v>
          </cell>
          <cell r="N3205" t="str">
            <v>-</v>
          </cell>
          <cell r="O3205" t="str">
            <v>-</v>
          </cell>
          <cell r="P3205" t="str">
            <v>-</v>
          </cell>
          <cell r="Q3205" t="str">
            <v>-</v>
          </cell>
          <cell r="R3205" t="str">
            <v>-</v>
          </cell>
          <cell r="S3205" t="str">
            <v>-</v>
          </cell>
        </row>
        <row r="3206">
          <cell r="B3206" t="str">
            <v xml:space="preserve">  MARCH</v>
          </cell>
          <cell r="C3206" t="str">
            <v>-</v>
          </cell>
          <cell r="D3206" t="str">
            <v>-</v>
          </cell>
          <cell r="E3206" t="str">
            <v>-</v>
          </cell>
          <cell r="F3206" t="str">
            <v>-</v>
          </cell>
          <cell r="G3206" t="str">
            <v>-</v>
          </cell>
          <cell r="H3206" t="str">
            <v>-</v>
          </cell>
          <cell r="I3206">
            <v>0</v>
          </cell>
          <cell r="J3206">
            <v>0</v>
          </cell>
          <cell r="K3206">
            <v>0</v>
          </cell>
          <cell r="L3206" t="str">
            <v>-</v>
          </cell>
          <cell r="M3206" t="str">
            <v>-</v>
          </cell>
          <cell r="N3206" t="str">
            <v>-</v>
          </cell>
          <cell r="O3206" t="str">
            <v>-</v>
          </cell>
          <cell r="P3206" t="str">
            <v>-</v>
          </cell>
          <cell r="Q3206" t="str">
            <v>-</v>
          </cell>
          <cell r="R3206" t="str">
            <v>-</v>
          </cell>
          <cell r="S3206" t="str">
            <v>-</v>
          </cell>
        </row>
        <row r="3207">
          <cell r="B3207" t="str">
            <v xml:space="preserve">  APRIL</v>
          </cell>
          <cell r="C3207" t="str">
            <v>-</v>
          </cell>
          <cell r="D3207" t="str">
            <v>-</v>
          </cell>
          <cell r="E3207" t="str">
            <v>-</v>
          </cell>
          <cell r="F3207" t="str">
            <v>-</v>
          </cell>
          <cell r="G3207" t="str">
            <v>-</v>
          </cell>
          <cell r="H3207" t="str">
            <v>-</v>
          </cell>
          <cell r="I3207">
            <v>0</v>
          </cell>
          <cell r="J3207">
            <v>0</v>
          </cell>
          <cell r="K3207">
            <v>0</v>
          </cell>
          <cell r="L3207" t="str">
            <v>-</v>
          </cell>
          <cell r="M3207" t="str">
            <v>-</v>
          </cell>
          <cell r="N3207" t="str">
            <v>-</v>
          </cell>
          <cell r="O3207" t="str">
            <v>-</v>
          </cell>
          <cell r="P3207" t="str">
            <v>-</v>
          </cell>
          <cell r="Q3207" t="str">
            <v>-</v>
          </cell>
          <cell r="R3207" t="str">
            <v>-</v>
          </cell>
          <cell r="S3207" t="str">
            <v>-</v>
          </cell>
        </row>
        <row r="3208">
          <cell r="B3208" t="str">
            <v xml:space="preserve">  MAY</v>
          </cell>
          <cell r="C3208" t="str">
            <v>-</v>
          </cell>
          <cell r="D3208" t="str">
            <v>-</v>
          </cell>
          <cell r="E3208" t="str">
            <v>-</v>
          </cell>
          <cell r="F3208" t="str">
            <v>-</v>
          </cell>
          <cell r="G3208" t="str">
            <v>-</v>
          </cell>
          <cell r="H3208" t="str">
            <v>-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 t="str">
            <v>-</v>
          </cell>
          <cell r="N3208" t="str">
            <v>-</v>
          </cell>
          <cell r="O3208" t="str">
            <v>-</v>
          </cell>
          <cell r="P3208" t="str">
            <v>-</v>
          </cell>
          <cell r="Q3208" t="str">
            <v>-</v>
          </cell>
          <cell r="R3208" t="str">
            <v>-</v>
          </cell>
          <cell r="S3208" t="str">
            <v>-</v>
          </cell>
        </row>
        <row r="3209">
          <cell r="B3209" t="str">
            <v xml:space="preserve">  JUNE</v>
          </cell>
          <cell r="C3209" t="str">
            <v>-</v>
          </cell>
          <cell r="D3209">
            <v>121.75</v>
          </cell>
          <cell r="E3209">
            <v>323</v>
          </cell>
          <cell r="F3209">
            <v>491</v>
          </cell>
          <cell r="G3209">
            <v>2100</v>
          </cell>
          <cell r="H3209">
            <v>441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38398</v>
          </cell>
          <cell r="O3209">
            <v>1.1710772846425019</v>
          </cell>
          <cell r="P3209">
            <v>44967.025575702792</v>
          </cell>
          <cell r="Q3209">
            <v>0</v>
          </cell>
          <cell r="R3209">
            <v>0</v>
          </cell>
          <cell r="S3209">
            <v>0</v>
          </cell>
        </row>
        <row r="3210">
          <cell r="B3210" t="str">
            <v xml:space="preserve">  JULY</v>
          </cell>
          <cell r="C3210" t="str">
            <v>-</v>
          </cell>
          <cell r="D3210">
            <v>122.55</v>
          </cell>
          <cell r="E3210">
            <v>325</v>
          </cell>
          <cell r="F3210">
            <v>491</v>
          </cell>
          <cell r="G3210">
            <v>2100</v>
          </cell>
          <cell r="H3210">
            <v>449</v>
          </cell>
          <cell r="I3210">
            <v>0</v>
          </cell>
          <cell r="J3210">
            <v>0</v>
          </cell>
          <cell r="K3210">
            <v>0</v>
          </cell>
          <cell r="L3210">
            <v>0</v>
          </cell>
          <cell r="M3210">
            <v>0</v>
          </cell>
          <cell r="N3210">
            <v>38398</v>
          </cell>
          <cell r="O3210">
            <v>1.1858762670936582</v>
          </cell>
          <cell r="P3210">
            <v>45535.276903862286</v>
          </cell>
          <cell r="Q3210">
            <v>0</v>
          </cell>
          <cell r="R3210">
            <v>0</v>
          </cell>
          <cell r="S3210">
            <v>0</v>
          </cell>
        </row>
        <row r="3211">
          <cell r="B3211" t="str">
            <v xml:space="preserve">  AUGUST</v>
          </cell>
          <cell r="C3211" t="str">
            <v>-</v>
          </cell>
          <cell r="D3211">
            <v>122.49</v>
          </cell>
          <cell r="E3211">
            <v>326</v>
          </cell>
          <cell r="F3211">
            <v>493</v>
          </cell>
          <cell r="G3211">
            <v>2100</v>
          </cell>
          <cell r="H3211">
            <v>452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38398</v>
          </cell>
          <cell r="O3211">
            <v>1.1909377719812502</v>
          </cell>
          <cell r="P3211">
            <v>45729.628568536042</v>
          </cell>
          <cell r="Q3211">
            <v>0</v>
          </cell>
          <cell r="R3211">
            <v>0</v>
          </cell>
          <cell r="S3211">
            <v>0</v>
          </cell>
        </row>
        <row r="3212">
          <cell r="B3212" t="str">
            <v xml:space="preserve">  SEPTEMBER</v>
          </cell>
          <cell r="C3212" t="str">
            <v>-</v>
          </cell>
          <cell r="D3212">
            <v>123.27</v>
          </cell>
          <cell r="E3212">
            <v>330</v>
          </cell>
          <cell r="F3212">
            <v>495</v>
          </cell>
          <cell r="G3212">
            <v>2100</v>
          </cell>
          <cell r="H3212">
            <v>462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38398</v>
          </cell>
          <cell r="O3212">
            <v>1.2091382084425562</v>
          </cell>
          <cell r="P3212">
            <v>46428.488927777275</v>
          </cell>
          <cell r="Q3212">
            <v>0</v>
          </cell>
          <cell r="R3212">
            <v>0</v>
          </cell>
          <cell r="S3212">
            <v>0</v>
          </cell>
        </row>
        <row r="3213">
          <cell r="B3213" t="str">
            <v xml:space="preserve">  OCTOBER</v>
          </cell>
          <cell r="C3213" t="str">
            <v>-</v>
          </cell>
          <cell r="D3213">
            <v>139.13999999999999</v>
          </cell>
          <cell r="E3213">
            <v>376</v>
          </cell>
          <cell r="F3213">
            <v>511</v>
          </cell>
          <cell r="G3213">
            <v>4300</v>
          </cell>
          <cell r="H3213">
            <v>500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  <cell r="M3213">
            <v>0</v>
          </cell>
          <cell r="N3213">
            <v>38398</v>
          </cell>
          <cell r="O3213">
            <v>1.4844546170633128</v>
          </cell>
          <cell r="P3213">
            <v>57000.088385997085</v>
          </cell>
          <cell r="Q3213">
            <v>0</v>
          </cell>
          <cell r="R3213">
            <v>0</v>
          </cell>
          <cell r="S3213">
            <v>0</v>
          </cell>
        </row>
        <row r="3214">
          <cell r="B3214" t="str">
            <v xml:space="preserve">  NOVEMBER</v>
          </cell>
          <cell r="C3214" t="str">
            <v>-</v>
          </cell>
          <cell r="D3214">
            <v>140.15</v>
          </cell>
          <cell r="E3214">
            <v>393</v>
          </cell>
          <cell r="F3214">
            <v>511</v>
          </cell>
          <cell r="G3214">
            <v>4300</v>
          </cell>
          <cell r="H3214">
            <v>510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38398</v>
          </cell>
          <cell r="O3214">
            <v>1.5043363334667683</v>
          </cell>
          <cell r="P3214">
            <v>57763.506532456973</v>
          </cell>
          <cell r="Q3214">
            <v>0</v>
          </cell>
          <cell r="R3214">
            <v>0</v>
          </cell>
          <cell r="S3214">
            <v>0</v>
          </cell>
        </row>
        <row r="3215">
          <cell r="B3215" t="str">
            <v xml:space="preserve">  DECEMBER</v>
          </cell>
          <cell r="C3215" t="str">
            <v>-</v>
          </cell>
          <cell r="D3215">
            <v>140.32</v>
          </cell>
          <cell r="E3215">
            <v>393</v>
          </cell>
          <cell r="F3215">
            <v>511</v>
          </cell>
          <cell r="G3215">
            <v>4300</v>
          </cell>
          <cell r="H3215">
            <v>510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  <cell r="M3215">
            <v>0</v>
          </cell>
          <cell r="N3215">
            <v>38398</v>
          </cell>
          <cell r="O3215">
            <v>1.5047973295799384</v>
          </cell>
          <cell r="P3215">
            <v>57781.207861210474</v>
          </cell>
          <cell r="Q3215">
            <v>0</v>
          </cell>
          <cell r="R3215">
            <v>0</v>
          </cell>
          <cell r="S3215">
            <v>0</v>
          </cell>
        </row>
        <row r="3216">
          <cell r="A3216" t="str">
            <v>2006</v>
          </cell>
          <cell r="B3216" t="str">
            <v xml:space="preserve">  JANUARY</v>
          </cell>
          <cell r="C3216" t="str">
            <v>-</v>
          </cell>
          <cell r="D3216" t="str">
            <v>-</v>
          </cell>
          <cell r="E3216" t="str">
            <v>-</v>
          </cell>
          <cell r="F3216" t="str">
            <v>-</v>
          </cell>
          <cell r="G3216" t="str">
            <v>-</v>
          </cell>
          <cell r="H3216" t="str">
            <v>-</v>
          </cell>
          <cell r="I3216">
            <v>0</v>
          </cell>
          <cell r="J3216">
            <v>0</v>
          </cell>
          <cell r="K3216">
            <v>0</v>
          </cell>
          <cell r="L3216" t="str">
            <v>-</v>
          </cell>
          <cell r="M3216" t="str">
            <v>-</v>
          </cell>
          <cell r="N3216">
            <v>38398</v>
          </cell>
          <cell r="O3216">
            <v>0.25</v>
          </cell>
          <cell r="P3216">
            <v>9599.5</v>
          </cell>
          <cell r="Q3216">
            <v>0</v>
          </cell>
          <cell r="R3216">
            <v>0</v>
          </cell>
          <cell r="S3216">
            <v>0</v>
          </cell>
        </row>
        <row r="3217">
          <cell r="B3217" t="str">
            <v xml:space="preserve">  FEBRUARY</v>
          </cell>
          <cell r="C3217" t="str">
            <v>-</v>
          </cell>
          <cell r="D3217" t="str">
            <v>-</v>
          </cell>
          <cell r="E3217" t="str">
            <v>-</v>
          </cell>
          <cell r="F3217" t="str">
            <v>-</v>
          </cell>
          <cell r="G3217" t="str">
            <v>-</v>
          </cell>
          <cell r="H3217" t="str">
            <v>-</v>
          </cell>
          <cell r="I3217">
            <v>0</v>
          </cell>
          <cell r="J3217">
            <v>0</v>
          </cell>
          <cell r="K3217">
            <v>0</v>
          </cell>
          <cell r="L3217" t="str">
            <v>-</v>
          </cell>
          <cell r="M3217" t="str">
            <v>-</v>
          </cell>
          <cell r="N3217">
            <v>38398</v>
          </cell>
          <cell r="O3217">
            <v>0.25</v>
          </cell>
          <cell r="P3217">
            <v>9599.5</v>
          </cell>
          <cell r="Q3217">
            <v>0</v>
          </cell>
          <cell r="R3217">
            <v>0</v>
          </cell>
          <cell r="S3217">
            <v>0</v>
          </cell>
        </row>
        <row r="3218">
          <cell r="B3218" t="str">
            <v xml:space="preserve">  MARCH</v>
          </cell>
          <cell r="C3218" t="str">
            <v>-</v>
          </cell>
          <cell r="D3218" t="str">
            <v>-</v>
          </cell>
          <cell r="E3218" t="str">
            <v>-</v>
          </cell>
          <cell r="F3218" t="str">
            <v>-</v>
          </cell>
          <cell r="G3218" t="str">
            <v>-</v>
          </cell>
          <cell r="H3218" t="str">
            <v>-</v>
          </cell>
          <cell r="I3218">
            <v>0</v>
          </cell>
          <cell r="J3218">
            <v>0</v>
          </cell>
          <cell r="K3218">
            <v>0</v>
          </cell>
          <cell r="L3218" t="str">
            <v>-</v>
          </cell>
          <cell r="M3218" t="str">
            <v>-</v>
          </cell>
          <cell r="N3218">
            <v>38398</v>
          </cell>
          <cell r="O3218">
            <v>0.25</v>
          </cell>
          <cell r="P3218">
            <v>9599.5</v>
          </cell>
          <cell r="Q3218">
            <v>0</v>
          </cell>
          <cell r="R3218">
            <v>0</v>
          </cell>
          <cell r="S3218">
            <v>0</v>
          </cell>
        </row>
        <row r="3219">
          <cell r="B3219" t="str">
            <v xml:space="preserve">  APRIL</v>
          </cell>
          <cell r="C3219" t="str">
            <v>-</v>
          </cell>
          <cell r="D3219" t="str">
            <v>-</v>
          </cell>
          <cell r="E3219" t="str">
            <v>-</v>
          </cell>
          <cell r="F3219" t="str">
            <v>-</v>
          </cell>
          <cell r="G3219" t="str">
            <v>-</v>
          </cell>
          <cell r="H3219" t="str">
            <v>-</v>
          </cell>
          <cell r="I3219">
            <v>0</v>
          </cell>
          <cell r="J3219">
            <v>0</v>
          </cell>
          <cell r="K3219">
            <v>0</v>
          </cell>
          <cell r="L3219" t="str">
            <v>-</v>
          </cell>
          <cell r="M3219" t="str">
            <v>-</v>
          </cell>
          <cell r="N3219">
            <v>38398</v>
          </cell>
          <cell r="O3219">
            <v>0.25</v>
          </cell>
          <cell r="P3219">
            <v>9599.5</v>
          </cell>
          <cell r="Q3219">
            <v>0</v>
          </cell>
          <cell r="R3219">
            <v>0</v>
          </cell>
          <cell r="S3219">
            <v>0</v>
          </cell>
        </row>
        <row r="3220">
          <cell r="B3220" t="str">
            <v xml:space="preserve">  MAY</v>
          </cell>
          <cell r="C3220" t="str">
            <v>-</v>
          </cell>
          <cell r="D3220" t="str">
            <v>-</v>
          </cell>
          <cell r="E3220" t="str">
            <v>-</v>
          </cell>
          <cell r="F3220" t="str">
            <v>-</v>
          </cell>
          <cell r="G3220" t="str">
            <v>-</v>
          </cell>
          <cell r="H3220" t="str">
            <v>-</v>
          </cell>
          <cell r="I3220">
            <v>0</v>
          </cell>
          <cell r="J3220">
            <v>0</v>
          </cell>
          <cell r="K3220">
            <v>0</v>
          </cell>
          <cell r="L3220" t="str">
            <v>-</v>
          </cell>
          <cell r="M3220" t="str">
            <v>-</v>
          </cell>
          <cell r="N3220">
            <v>38398</v>
          </cell>
          <cell r="O3220">
            <v>0.25</v>
          </cell>
          <cell r="P3220">
            <v>9599.5</v>
          </cell>
          <cell r="Q3220">
            <v>0</v>
          </cell>
          <cell r="R3220">
            <v>0</v>
          </cell>
          <cell r="S3220">
            <v>0</v>
          </cell>
        </row>
        <row r="3221">
          <cell r="B3221" t="str">
            <v xml:space="preserve">  JUNE</v>
          </cell>
          <cell r="C3221" t="str">
            <v>-</v>
          </cell>
          <cell r="D3221" t="str">
            <v>-</v>
          </cell>
          <cell r="E3221" t="str">
            <v>-</v>
          </cell>
          <cell r="F3221" t="str">
            <v>-</v>
          </cell>
          <cell r="G3221" t="str">
            <v>-</v>
          </cell>
          <cell r="H3221" t="str">
            <v>-</v>
          </cell>
          <cell r="I3221">
            <v>0</v>
          </cell>
          <cell r="J3221">
            <v>0</v>
          </cell>
          <cell r="K3221">
            <v>0</v>
          </cell>
          <cell r="L3221" t="str">
            <v>-</v>
          </cell>
          <cell r="M3221" t="str">
            <v>-</v>
          </cell>
          <cell r="N3221">
            <v>38398</v>
          </cell>
          <cell r="O3221">
            <v>0.25</v>
          </cell>
          <cell r="P3221">
            <v>9599.5</v>
          </cell>
          <cell r="Q3221">
            <v>0</v>
          </cell>
          <cell r="R3221">
            <v>0</v>
          </cell>
          <cell r="S3221">
            <v>0</v>
          </cell>
        </row>
        <row r="3222">
          <cell r="B3222" t="str">
            <v xml:space="preserve">  JULY</v>
          </cell>
          <cell r="C3222" t="str">
            <v>-</v>
          </cell>
          <cell r="D3222" t="str">
            <v>-</v>
          </cell>
          <cell r="E3222" t="str">
            <v>-</v>
          </cell>
          <cell r="F3222" t="str">
            <v>-</v>
          </cell>
          <cell r="G3222" t="str">
            <v>-</v>
          </cell>
          <cell r="H3222" t="str">
            <v>-</v>
          </cell>
          <cell r="I3222">
            <v>0</v>
          </cell>
          <cell r="J3222">
            <v>0</v>
          </cell>
          <cell r="K3222">
            <v>0</v>
          </cell>
          <cell r="L3222" t="str">
            <v>-</v>
          </cell>
          <cell r="M3222" t="str">
            <v>-</v>
          </cell>
          <cell r="N3222">
            <v>38398</v>
          </cell>
          <cell r="O3222">
            <v>0.25</v>
          </cell>
          <cell r="P3222">
            <v>9599.5</v>
          </cell>
          <cell r="Q3222">
            <v>0</v>
          </cell>
          <cell r="R3222">
            <v>0</v>
          </cell>
          <cell r="S3222">
            <v>0</v>
          </cell>
        </row>
        <row r="3223">
          <cell r="B3223" t="str">
            <v xml:space="preserve">  AUGUST</v>
          </cell>
          <cell r="C3223" t="str">
            <v>-</v>
          </cell>
          <cell r="D3223" t="str">
            <v>-</v>
          </cell>
          <cell r="E3223" t="str">
            <v>-</v>
          </cell>
          <cell r="F3223" t="str">
            <v>-</v>
          </cell>
          <cell r="G3223" t="str">
            <v>-</v>
          </cell>
          <cell r="H3223" t="str">
            <v>-</v>
          </cell>
          <cell r="I3223">
            <v>0</v>
          </cell>
          <cell r="J3223">
            <v>0</v>
          </cell>
          <cell r="K3223">
            <v>0</v>
          </cell>
          <cell r="L3223" t="str">
            <v>-</v>
          </cell>
          <cell r="M3223" t="str">
            <v>-</v>
          </cell>
          <cell r="N3223">
            <v>38398</v>
          </cell>
          <cell r="O3223">
            <v>0.25</v>
          </cell>
          <cell r="P3223">
            <v>9599.5</v>
          </cell>
          <cell r="Q3223">
            <v>0</v>
          </cell>
          <cell r="R3223">
            <v>0</v>
          </cell>
          <cell r="S3223">
            <v>0</v>
          </cell>
        </row>
        <row r="3224">
          <cell r="B3224" t="str">
            <v xml:space="preserve">  SEPTEMBER</v>
          </cell>
          <cell r="C3224" t="str">
            <v>-</v>
          </cell>
          <cell r="D3224" t="str">
            <v>-</v>
          </cell>
          <cell r="E3224" t="str">
            <v>-</v>
          </cell>
          <cell r="F3224" t="str">
            <v>-</v>
          </cell>
          <cell r="G3224" t="str">
            <v>-</v>
          </cell>
          <cell r="H3224" t="str">
            <v>-</v>
          </cell>
          <cell r="I3224">
            <v>0</v>
          </cell>
          <cell r="J3224">
            <v>0</v>
          </cell>
          <cell r="K3224">
            <v>0</v>
          </cell>
          <cell r="L3224" t="str">
            <v>-</v>
          </cell>
          <cell r="M3224" t="str">
            <v>-</v>
          </cell>
          <cell r="N3224">
            <v>38398</v>
          </cell>
          <cell r="O3224">
            <v>0.25</v>
          </cell>
          <cell r="P3224">
            <v>9599.5</v>
          </cell>
          <cell r="Q3224">
            <v>0</v>
          </cell>
          <cell r="R3224">
            <v>0</v>
          </cell>
          <cell r="S3224">
            <v>0</v>
          </cell>
        </row>
        <row r="3225">
          <cell r="B3225" t="str">
            <v xml:space="preserve">  OCTOBER</v>
          </cell>
          <cell r="C3225" t="str">
            <v>-</v>
          </cell>
          <cell r="D3225" t="str">
            <v>-</v>
          </cell>
          <cell r="E3225" t="str">
            <v>-</v>
          </cell>
          <cell r="F3225" t="str">
            <v>-</v>
          </cell>
          <cell r="G3225" t="str">
            <v>-</v>
          </cell>
          <cell r="H3225" t="str">
            <v>-</v>
          </cell>
          <cell r="I3225">
            <v>0</v>
          </cell>
          <cell r="J3225">
            <v>0</v>
          </cell>
          <cell r="K3225">
            <v>0</v>
          </cell>
          <cell r="L3225" t="str">
            <v>-</v>
          </cell>
          <cell r="M3225" t="str">
            <v>-</v>
          </cell>
          <cell r="N3225">
            <v>38398</v>
          </cell>
          <cell r="O3225">
            <v>0.25</v>
          </cell>
          <cell r="P3225">
            <v>9599.5</v>
          </cell>
          <cell r="Q3225">
            <v>0</v>
          </cell>
          <cell r="R3225">
            <v>0</v>
          </cell>
          <cell r="S3225">
            <v>0</v>
          </cell>
        </row>
        <row r="3226">
          <cell r="B3226" t="str">
            <v xml:space="preserve">  NOVEMBER</v>
          </cell>
          <cell r="C3226" t="str">
            <v>-</v>
          </cell>
          <cell r="D3226" t="str">
            <v>-</v>
          </cell>
          <cell r="E3226" t="str">
            <v>-</v>
          </cell>
          <cell r="F3226" t="str">
            <v>-</v>
          </cell>
          <cell r="G3226" t="str">
            <v>-</v>
          </cell>
          <cell r="H3226" t="str">
            <v>-</v>
          </cell>
          <cell r="I3226">
            <v>0</v>
          </cell>
          <cell r="J3226">
            <v>0</v>
          </cell>
          <cell r="K3226">
            <v>0</v>
          </cell>
          <cell r="L3226" t="str">
            <v>-</v>
          </cell>
          <cell r="M3226" t="str">
            <v>-</v>
          </cell>
          <cell r="N3226">
            <v>38398</v>
          </cell>
          <cell r="O3226">
            <v>0.25</v>
          </cell>
          <cell r="P3226">
            <v>9599.5</v>
          </cell>
          <cell r="Q3226">
            <v>0</v>
          </cell>
          <cell r="R3226">
            <v>0</v>
          </cell>
          <cell r="S3226">
            <v>0</v>
          </cell>
        </row>
        <row r="3228">
          <cell r="A3228" t="str">
            <v xml:space="preserve"> </v>
          </cell>
          <cell r="B3228" t="str">
            <v>T O T A L</v>
          </cell>
          <cell r="C3228" t="str">
            <v>Pay Item</v>
          </cell>
          <cell r="E3228" t="str">
            <v>:</v>
          </cell>
          <cell r="F3228" t="str">
            <v>IV-2-A-11</v>
          </cell>
          <cell r="J3228">
            <v>0</v>
          </cell>
          <cell r="K3228" t="str">
            <v>-</v>
          </cell>
          <cell r="L3228">
            <v>0</v>
          </cell>
          <cell r="M3228">
            <v>0</v>
          </cell>
          <cell r="O3228" t="str">
            <v>-</v>
          </cell>
          <cell r="Q3228">
            <v>0</v>
          </cell>
          <cell r="R3228">
            <v>0</v>
          </cell>
          <cell r="S3228">
            <v>0</v>
          </cell>
        </row>
        <row r="3230">
          <cell r="A3230" t="str">
            <v xml:space="preserve">   L : Labour</v>
          </cell>
          <cell r="E3230" t="str">
            <v xml:space="preserve">    C : Cement</v>
          </cell>
          <cell r="J3230" t="str">
            <v xml:space="preserve">    S : Steel</v>
          </cell>
          <cell r="N3230" t="str">
            <v xml:space="preserve">    F : Fuel</v>
          </cell>
          <cell r="R3230" t="str">
            <v xml:space="preserve">    M : Material</v>
          </cell>
        </row>
        <row r="3231">
          <cell r="A3231" t="str">
            <v xml:space="preserve">   Economic Indicators Table 1.3</v>
          </cell>
          <cell r="E3231" t="str">
            <v xml:space="preserve">         Economic Indicators Table 1.11</v>
          </cell>
          <cell r="J3231" t="str">
            <v xml:space="preserve">         Economic Indicators Table 1.11</v>
          </cell>
          <cell r="N3231" t="str">
            <v xml:space="preserve">         "Official Diesel Oil Selling Price"</v>
          </cell>
          <cell r="R3231" t="str">
            <v xml:space="preserve">         Economic Indicators Table 1.15</v>
          </cell>
        </row>
        <row r="3232">
          <cell r="A3232" t="str">
            <v xml:space="preserve">   Consumer Price Indices for 43 Cities &amp; Changes</v>
          </cell>
          <cell r="E3232" t="str">
            <v xml:space="preserve">         Wholesale Price Indices of Manufacturing Commodities</v>
          </cell>
          <cell r="J3232" t="str">
            <v xml:space="preserve">         Wholesale Price Indices of Manufacturing Commodities</v>
          </cell>
          <cell r="N3232" t="str">
            <v xml:space="preserve">         Actual cost of high speed diesel</v>
          </cell>
          <cell r="R3232" t="str">
            <v xml:space="preserve">         Wholesale Price Indices of Construction Materials</v>
          </cell>
        </row>
        <row r="3233">
          <cell r="A3233" t="str">
            <v xml:space="preserve">   Sub-Sector General Index for Bandar Lampung</v>
          </cell>
          <cell r="E3233" t="str">
            <v xml:space="preserve">         Sub-Sector 17, Non Metallic Mineral Products</v>
          </cell>
          <cell r="J3233" t="str">
            <v xml:space="preserve">         Sub-Sector 19, Iron and Steel Products</v>
          </cell>
          <cell r="N3233" t="str">
            <v xml:space="preserve">         Estabilished by Pertamina Oil Company</v>
          </cell>
          <cell r="R3233" t="str">
            <v xml:space="preserve">         Sub-Sector 2, Public Works in Agriculture</v>
          </cell>
        </row>
        <row r="3235">
          <cell r="A3235" t="str">
            <v>Pn  =  A +  L(Ln/Lo) + C(Cn/Co) + S(Sn/So) + F(Fn/Fo) + M(Mn/Mo)</v>
          </cell>
        </row>
        <row r="3236">
          <cell r="A3236" t="str">
            <v>CALCULATION OF ESCALATION PAYMENT</v>
          </cell>
        </row>
        <row r="3237">
          <cell r="A3237" t="str">
            <v>CONTRACT PACKAGE</v>
          </cell>
          <cell r="C3237" t="str">
            <v>:</v>
          </cell>
          <cell r="D3237" t="str">
            <v>WAY CURUP IRRIGATION SUB-PROJECT PTSL-II</v>
          </cell>
          <cell r="Q3237" t="str">
            <v>CONTRACTOR</v>
          </cell>
          <cell r="R3237" t="str">
            <v>:     PT. ADHI KARYA (Persero) Tbk</v>
          </cell>
        </row>
        <row r="3238">
          <cell r="A3238" t="str">
            <v>CONTRACT NO. / DATE</v>
          </cell>
          <cell r="C3238" t="str">
            <v>:</v>
          </cell>
          <cell r="D3238" t="str">
            <v>HK.02.07-Ag.0801/WILIII/01 ,  Date : May 14th, 2004</v>
          </cell>
          <cell r="Q3238" t="str">
            <v>CONSULTANT</v>
          </cell>
          <cell r="R3238" t="str">
            <v>:     NIPPON KOEI (In Associated)</v>
          </cell>
        </row>
        <row r="3240">
          <cell r="A3240" t="str">
            <v xml:space="preserve"> PAY ITEM</v>
          </cell>
          <cell r="C3240" t="str">
            <v>:</v>
          </cell>
          <cell r="D3240" t="str">
            <v>IV-2-A-12</v>
          </cell>
          <cell r="I3240" t="str">
            <v xml:space="preserve"> DESCRIPTION :</v>
          </cell>
          <cell r="J3240" t="str">
            <v>Galvanized Iron pipe, dia. 50 mm for handrail</v>
          </cell>
          <cell r="M3240" t="str">
            <v>QUANTITIES</v>
          </cell>
          <cell r="N3240" t="str">
            <v>ORIGINAL</v>
          </cell>
          <cell r="P3240" t="str">
            <v>CURRENT</v>
          </cell>
          <cell r="Q3240" t="str">
            <v>ORIGINAL</v>
          </cell>
          <cell r="R3240" t="str">
            <v>CURRENT</v>
          </cell>
        </row>
        <row r="3241">
          <cell r="A3241" t="str">
            <v xml:space="preserve"> COMPONENT</v>
          </cell>
          <cell r="C3241" t="str">
            <v>A</v>
          </cell>
          <cell r="D3241" t="str">
            <v>L</v>
          </cell>
          <cell r="E3241" t="str">
            <v>C</v>
          </cell>
          <cell r="F3241" t="str">
            <v>S</v>
          </cell>
          <cell r="G3241" t="str">
            <v>F</v>
          </cell>
          <cell r="H3241" t="str">
            <v>M</v>
          </cell>
          <cell r="I3241" t="str">
            <v xml:space="preserve"> QUANTITIES   :</v>
          </cell>
          <cell r="J3241">
            <v>34.4</v>
          </cell>
          <cell r="K3241" t="str">
            <v>m</v>
          </cell>
          <cell r="M3241" t="str">
            <v>FOR</v>
          </cell>
          <cell r="N3241" t="str">
            <v>UNIT PRICE</v>
          </cell>
          <cell r="O3241" t="str">
            <v>FACTOR</v>
          </cell>
          <cell r="P3241" t="str">
            <v>UNIT PRICE</v>
          </cell>
          <cell r="Q3241" t="str">
            <v>AMOUNT</v>
          </cell>
          <cell r="R3241" t="str">
            <v>AMOUNT</v>
          </cell>
          <cell r="S3241" t="str">
            <v>PRICE ESCALATION</v>
          </cell>
        </row>
        <row r="3242">
          <cell r="A3242" t="str">
            <v xml:space="preserve"> COST FACTOR</v>
          </cell>
          <cell r="C3242">
            <v>0.25</v>
          </cell>
          <cell r="D3242">
            <v>0.15</v>
          </cell>
          <cell r="E3242" t="str">
            <v>-</v>
          </cell>
          <cell r="F3242" t="str">
            <v>-</v>
          </cell>
          <cell r="G3242" t="str">
            <v>-</v>
          </cell>
          <cell r="H3242">
            <v>0.6</v>
          </cell>
          <cell r="I3242" t="str">
            <v>SCHEDULE QUANTITIES</v>
          </cell>
          <cell r="K3242" t="str">
            <v>ACTUAL QUANTITIES (MC)</v>
          </cell>
          <cell r="M3242" t="str">
            <v>ESCALATION</v>
          </cell>
          <cell r="N3242" t="str">
            <v>Ho</v>
          </cell>
          <cell r="O3242" t="str">
            <v>Pn</v>
          </cell>
          <cell r="P3242" t="str">
            <v>Hn</v>
          </cell>
          <cell r="Q3242" t="str">
            <v>Io</v>
          </cell>
          <cell r="R3242" t="str">
            <v>In</v>
          </cell>
          <cell r="S3242" t="str">
            <v>PAYMENT</v>
          </cell>
        </row>
        <row r="3243">
          <cell r="A3243" t="str">
            <v xml:space="preserve"> ZERO INDEX / DEC 2002</v>
          </cell>
          <cell r="C3243" t="str">
            <v>-</v>
          </cell>
          <cell r="D3243">
            <v>110.63</v>
          </cell>
          <cell r="E3243">
            <v>294</v>
          </cell>
          <cell r="F3243">
            <v>345</v>
          </cell>
          <cell r="G3243">
            <v>1650</v>
          </cell>
          <cell r="H3243">
            <v>350</v>
          </cell>
          <cell r="I3243" t="str">
            <v>CUMULATIVE</v>
          </cell>
          <cell r="J3243" t="str">
            <v>MONTHLY</v>
          </cell>
          <cell r="K3243" t="str">
            <v>CUMULATIVE</v>
          </cell>
          <cell r="L3243" t="str">
            <v>MONTHLY</v>
          </cell>
          <cell r="M3243" t="str">
            <v>PAYMENT</v>
          </cell>
        </row>
        <row r="3244">
          <cell r="A3244">
            <v>1</v>
          </cell>
          <cell r="B3244">
            <v>2</v>
          </cell>
          <cell r="C3244">
            <v>3</v>
          </cell>
          <cell r="D3244">
            <v>4</v>
          </cell>
          <cell r="E3244">
            <v>5</v>
          </cell>
          <cell r="F3244">
            <v>6</v>
          </cell>
          <cell r="G3244">
            <v>7</v>
          </cell>
          <cell r="H3244">
            <v>8</v>
          </cell>
          <cell r="I3244">
            <v>9</v>
          </cell>
          <cell r="J3244">
            <v>10</v>
          </cell>
          <cell r="K3244">
            <v>11</v>
          </cell>
          <cell r="L3244">
            <v>12</v>
          </cell>
          <cell r="M3244">
            <v>13</v>
          </cell>
          <cell r="N3244">
            <v>14</v>
          </cell>
          <cell r="O3244">
            <v>15</v>
          </cell>
          <cell r="P3244" t="str">
            <v>16=14x15</v>
          </cell>
          <cell r="Q3244" t="str">
            <v>17=13x14</v>
          </cell>
          <cell r="R3244" t="str">
            <v>18=13x16</v>
          </cell>
          <cell r="S3244" t="str">
            <v>19=18-17</v>
          </cell>
        </row>
        <row r="3246">
          <cell r="A3246" t="str">
            <v>2004</v>
          </cell>
          <cell r="B3246" t="str">
            <v xml:space="preserve">  JUNE</v>
          </cell>
          <cell r="C3246" t="str">
            <v>-</v>
          </cell>
          <cell r="D3246" t="str">
            <v>-</v>
          </cell>
          <cell r="E3246" t="str">
            <v>-</v>
          </cell>
          <cell r="F3246" t="str">
            <v>-</v>
          </cell>
          <cell r="G3246" t="str">
            <v>-</v>
          </cell>
          <cell r="H3246" t="str">
            <v>-</v>
          </cell>
          <cell r="I3246">
            <v>0</v>
          </cell>
          <cell r="J3246">
            <v>0</v>
          </cell>
          <cell r="K3246" t="str">
            <v>-</v>
          </cell>
          <cell r="L3246" t="str">
            <v>-</v>
          </cell>
          <cell r="M3246" t="str">
            <v>-</v>
          </cell>
          <cell r="N3246" t="str">
            <v>-</v>
          </cell>
          <cell r="O3246" t="str">
            <v>-</v>
          </cell>
          <cell r="P3246" t="str">
            <v>-</v>
          </cell>
          <cell r="Q3246" t="str">
            <v>-</v>
          </cell>
          <cell r="R3246" t="str">
            <v>-</v>
          </cell>
          <cell r="S3246" t="str">
            <v>-</v>
          </cell>
        </row>
        <row r="3247">
          <cell r="B3247" t="str">
            <v xml:space="preserve">  JULY</v>
          </cell>
          <cell r="C3247" t="str">
            <v>-</v>
          </cell>
          <cell r="D3247" t="str">
            <v>-</v>
          </cell>
          <cell r="E3247" t="str">
            <v>-</v>
          </cell>
          <cell r="F3247" t="str">
            <v>-</v>
          </cell>
          <cell r="G3247" t="str">
            <v>-</v>
          </cell>
          <cell r="H3247" t="str">
            <v>-</v>
          </cell>
          <cell r="I3247">
            <v>0</v>
          </cell>
          <cell r="J3247">
            <v>0</v>
          </cell>
          <cell r="K3247">
            <v>0</v>
          </cell>
          <cell r="L3247" t="str">
            <v>-</v>
          </cell>
          <cell r="M3247" t="str">
            <v>-</v>
          </cell>
          <cell r="N3247" t="str">
            <v>-</v>
          </cell>
          <cell r="O3247" t="str">
            <v>-</v>
          </cell>
          <cell r="P3247" t="str">
            <v>-</v>
          </cell>
          <cell r="Q3247" t="str">
            <v>-</v>
          </cell>
          <cell r="R3247" t="str">
            <v>-</v>
          </cell>
          <cell r="S3247" t="str">
            <v>-</v>
          </cell>
        </row>
        <row r="3248">
          <cell r="B3248" t="str">
            <v xml:space="preserve">  AUGUST</v>
          </cell>
          <cell r="C3248" t="str">
            <v>-</v>
          </cell>
          <cell r="D3248" t="str">
            <v>-</v>
          </cell>
          <cell r="E3248" t="str">
            <v>-</v>
          </cell>
          <cell r="F3248" t="str">
            <v>-</v>
          </cell>
          <cell r="G3248" t="str">
            <v>-</v>
          </cell>
          <cell r="H3248" t="str">
            <v>-</v>
          </cell>
          <cell r="I3248">
            <v>0</v>
          </cell>
          <cell r="J3248">
            <v>0</v>
          </cell>
          <cell r="K3248">
            <v>0</v>
          </cell>
          <cell r="L3248" t="str">
            <v>-</v>
          </cell>
          <cell r="M3248" t="str">
            <v>-</v>
          </cell>
          <cell r="N3248" t="str">
            <v>-</v>
          </cell>
          <cell r="O3248" t="str">
            <v>-</v>
          </cell>
          <cell r="P3248" t="str">
            <v>-</v>
          </cell>
          <cell r="Q3248" t="str">
            <v>-</v>
          </cell>
          <cell r="R3248" t="str">
            <v>-</v>
          </cell>
          <cell r="S3248" t="str">
            <v>-</v>
          </cell>
        </row>
        <row r="3249">
          <cell r="B3249" t="str">
            <v xml:space="preserve">  SEPTEMBER</v>
          </cell>
          <cell r="C3249" t="str">
            <v>-</v>
          </cell>
          <cell r="D3249" t="str">
            <v>-</v>
          </cell>
          <cell r="E3249" t="str">
            <v>-</v>
          </cell>
          <cell r="F3249" t="str">
            <v>-</v>
          </cell>
          <cell r="G3249" t="str">
            <v>-</v>
          </cell>
          <cell r="H3249" t="str">
            <v>-</v>
          </cell>
          <cell r="I3249">
            <v>0</v>
          </cell>
          <cell r="J3249">
            <v>0</v>
          </cell>
          <cell r="K3249">
            <v>0</v>
          </cell>
          <cell r="L3249" t="str">
            <v>-</v>
          </cell>
          <cell r="M3249" t="str">
            <v>-</v>
          </cell>
          <cell r="N3249" t="str">
            <v>-</v>
          </cell>
          <cell r="O3249" t="str">
            <v>-</v>
          </cell>
          <cell r="P3249" t="str">
            <v>-</v>
          </cell>
          <cell r="Q3249" t="str">
            <v>-</v>
          </cell>
          <cell r="R3249" t="str">
            <v>-</v>
          </cell>
          <cell r="S3249" t="str">
            <v>-</v>
          </cell>
        </row>
        <row r="3250">
          <cell r="B3250" t="str">
            <v xml:space="preserve">  OCTOBER</v>
          </cell>
          <cell r="C3250" t="str">
            <v>-</v>
          </cell>
          <cell r="D3250" t="str">
            <v>-</v>
          </cell>
          <cell r="E3250" t="str">
            <v>-</v>
          </cell>
          <cell r="F3250" t="str">
            <v>-</v>
          </cell>
          <cell r="G3250" t="str">
            <v>-</v>
          </cell>
          <cell r="H3250" t="str">
            <v>-</v>
          </cell>
          <cell r="I3250">
            <v>0</v>
          </cell>
          <cell r="J3250">
            <v>0</v>
          </cell>
          <cell r="K3250">
            <v>0</v>
          </cell>
          <cell r="L3250" t="str">
            <v>-</v>
          </cell>
          <cell r="M3250" t="str">
            <v>-</v>
          </cell>
          <cell r="N3250" t="str">
            <v>-</v>
          </cell>
          <cell r="O3250" t="str">
            <v>-</v>
          </cell>
          <cell r="P3250" t="str">
            <v>-</v>
          </cell>
          <cell r="Q3250" t="str">
            <v>-</v>
          </cell>
          <cell r="R3250" t="str">
            <v>-</v>
          </cell>
          <cell r="S3250" t="str">
            <v>-</v>
          </cell>
        </row>
        <row r="3251">
          <cell r="B3251" t="str">
            <v xml:space="preserve">  NOVEMBER</v>
          </cell>
          <cell r="C3251" t="str">
            <v>-</v>
          </cell>
          <cell r="D3251" t="str">
            <v>-</v>
          </cell>
          <cell r="E3251" t="str">
            <v>-</v>
          </cell>
          <cell r="F3251" t="str">
            <v>-</v>
          </cell>
          <cell r="G3251" t="str">
            <v>-</v>
          </cell>
          <cell r="H3251" t="str">
            <v>-</v>
          </cell>
          <cell r="I3251">
            <v>0</v>
          </cell>
          <cell r="J3251">
            <v>0</v>
          </cell>
          <cell r="K3251">
            <v>0</v>
          </cell>
          <cell r="L3251" t="str">
            <v>-</v>
          </cell>
          <cell r="M3251" t="str">
            <v>-</v>
          </cell>
          <cell r="N3251" t="str">
            <v>-</v>
          </cell>
          <cell r="O3251" t="str">
            <v>-</v>
          </cell>
          <cell r="P3251" t="str">
            <v>-</v>
          </cell>
          <cell r="Q3251" t="str">
            <v>-</v>
          </cell>
          <cell r="R3251" t="str">
            <v>-</v>
          </cell>
          <cell r="S3251" t="str">
            <v>-</v>
          </cell>
        </row>
        <row r="3252">
          <cell r="B3252" t="str">
            <v xml:space="preserve">  DECEMBER</v>
          </cell>
          <cell r="C3252" t="str">
            <v>-</v>
          </cell>
          <cell r="D3252" t="str">
            <v>-</v>
          </cell>
          <cell r="E3252" t="str">
            <v>-</v>
          </cell>
          <cell r="F3252" t="str">
            <v>-</v>
          </cell>
          <cell r="G3252" t="str">
            <v>-</v>
          </cell>
          <cell r="H3252" t="str">
            <v>-</v>
          </cell>
          <cell r="I3252">
            <v>0</v>
          </cell>
          <cell r="J3252">
            <v>0</v>
          </cell>
          <cell r="K3252">
            <v>0</v>
          </cell>
          <cell r="L3252" t="str">
            <v>-</v>
          </cell>
          <cell r="M3252" t="str">
            <v>-</v>
          </cell>
          <cell r="N3252" t="str">
            <v>-</v>
          </cell>
          <cell r="O3252" t="str">
            <v>-</v>
          </cell>
          <cell r="P3252" t="str">
            <v>-</v>
          </cell>
          <cell r="Q3252" t="str">
            <v>-</v>
          </cell>
          <cell r="R3252" t="str">
            <v>-</v>
          </cell>
          <cell r="S3252" t="str">
            <v>-</v>
          </cell>
        </row>
        <row r="3253">
          <cell r="A3253" t="str">
            <v>2005</v>
          </cell>
          <cell r="B3253" t="str">
            <v xml:space="preserve">  JANUARY</v>
          </cell>
          <cell r="C3253" t="str">
            <v>-</v>
          </cell>
          <cell r="D3253" t="str">
            <v>-</v>
          </cell>
          <cell r="E3253" t="str">
            <v>-</v>
          </cell>
          <cell r="F3253" t="str">
            <v>-</v>
          </cell>
          <cell r="G3253" t="str">
            <v>-</v>
          </cell>
          <cell r="H3253" t="str">
            <v>-</v>
          </cell>
          <cell r="I3253">
            <v>0</v>
          </cell>
          <cell r="J3253">
            <v>0</v>
          </cell>
          <cell r="K3253">
            <v>0</v>
          </cell>
          <cell r="L3253" t="str">
            <v>-</v>
          </cell>
          <cell r="M3253" t="str">
            <v>-</v>
          </cell>
          <cell r="N3253" t="str">
            <v>-</v>
          </cell>
          <cell r="O3253" t="str">
            <v>-</v>
          </cell>
          <cell r="P3253" t="str">
            <v>-</v>
          </cell>
          <cell r="Q3253" t="str">
            <v>-</v>
          </cell>
          <cell r="R3253" t="str">
            <v>-</v>
          </cell>
          <cell r="S3253" t="str">
            <v>-</v>
          </cell>
        </row>
        <row r="3254">
          <cell r="B3254" t="str">
            <v xml:space="preserve">  FEBRUARY</v>
          </cell>
          <cell r="C3254" t="str">
            <v>-</v>
          </cell>
          <cell r="D3254" t="str">
            <v>-</v>
          </cell>
          <cell r="E3254" t="str">
            <v>-</v>
          </cell>
          <cell r="F3254" t="str">
            <v>-</v>
          </cell>
          <cell r="G3254" t="str">
            <v>-</v>
          </cell>
          <cell r="H3254" t="str">
            <v>-</v>
          </cell>
          <cell r="I3254">
            <v>0</v>
          </cell>
          <cell r="J3254">
            <v>0</v>
          </cell>
          <cell r="K3254">
            <v>0</v>
          </cell>
          <cell r="L3254" t="str">
            <v>-</v>
          </cell>
          <cell r="M3254" t="str">
            <v>-</v>
          </cell>
          <cell r="N3254" t="str">
            <v>-</v>
          </cell>
          <cell r="O3254" t="str">
            <v>-</v>
          </cell>
          <cell r="P3254" t="str">
            <v>-</v>
          </cell>
          <cell r="Q3254" t="str">
            <v>-</v>
          </cell>
          <cell r="R3254" t="str">
            <v>-</v>
          </cell>
          <cell r="S3254" t="str">
            <v>-</v>
          </cell>
        </row>
        <row r="3255">
          <cell r="B3255" t="str">
            <v xml:space="preserve">  MARCH</v>
          </cell>
          <cell r="C3255" t="str">
            <v>-</v>
          </cell>
          <cell r="D3255" t="str">
            <v>-</v>
          </cell>
          <cell r="E3255" t="str">
            <v>-</v>
          </cell>
          <cell r="F3255" t="str">
            <v>-</v>
          </cell>
          <cell r="G3255" t="str">
            <v>-</v>
          </cell>
          <cell r="H3255" t="str">
            <v>-</v>
          </cell>
          <cell r="I3255">
            <v>0</v>
          </cell>
          <cell r="J3255">
            <v>0</v>
          </cell>
          <cell r="K3255">
            <v>0</v>
          </cell>
          <cell r="L3255" t="str">
            <v>-</v>
          </cell>
          <cell r="M3255" t="str">
            <v>-</v>
          </cell>
          <cell r="N3255" t="str">
            <v>-</v>
          </cell>
          <cell r="O3255" t="str">
            <v>-</v>
          </cell>
          <cell r="P3255" t="str">
            <v>-</v>
          </cell>
          <cell r="Q3255" t="str">
            <v>-</v>
          </cell>
          <cell r="R3255" t="str">
            <v>-</v>
          </cell>
          <cell r="S3255" t="str">
            <v>-</v>
          </cell>
        </row>
        <row r="3256">
          <cell r="B3256" t="str">
            <v xml:space="preserve">  APRIL</v>
          </cell>
          <cell r="C3256" t="str">
            <v>-</v>
          </cell>
          <cell r="D3256" t="str">
            <v>-</v>
          </cell>
          <cell r="E3256" t="str">
            <v>-</v>
          </cell>
          <cell r="F3256" t="str">
            <v>-</v>
          </cell>
          <cell r="G3256" t="str">
            <v>-</v>
          </cell>
          <cell r="H3256" t="str">
            <v>-</v>
          </cell>
          <cell r="I3256">
            <v>0</v>
          </cell>
          <cell r="J3256">
            <v>0</v>
          </cell>
          <cell r="K3256">
            <v>0</v>
          </cell>
          <cell r="L3256" t="str">
            <v>-</v>
          </cell>
          <cell r="M3256" t="str">
            <v>-</v>
          </cell>
          <cell r="N3256" t="str">
            <v>-</v>
          </cell>
          <cell r="O3256" t="str">
            <v>-</v>
          </cell>
          <cell r="P3256" t="str">
            <v>-</v>
          </cell>
          <cell r="Q3256" t="str">
            <v>-</v>
          </cell>
          <cell r="R3256" t="str">
            <v>-</v>
          </cell>
          <cell r="S3256" t="str">
            <v>-</v>
          </cell>
        </row>
        <row r="3257">
          <cell r="B3257" t="str">
            <v xml:space="preserve">  MAY</v>
          </cell>
          <cell r="C3257" t="str">
            <v>-</v>
          </cell>
          <cell r="D3257" t="str">
            <v>-</v>
          </cell>
          <cell r="E3257" t="str">
            <v>-</v>
          </cell>
          <cell r="F3257" t="str">
            <v>-</v>
          </cell>
          <cell r="G3257" t="str">
            <v>-</v>
          </cell>
          <cell r="H3257" t="str">
            <v>-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 t="str">
            <v>-</v>
          </cell>
          <cell r="N3257" t="str">
            <v>-</v>
          </cell>
          <cell r="O3257" t="str">
            <v>-</v>
          </cell>
          <cell r="P3257" t="str">
            <v>-</v>
          </cell>
          <cell r="Q3257" t="str">
            <v>-</v>
          </cell>
          <cell r="R3257" t="str">
            <v>-</v>
          </cell>
          <cell r="S3257" t="str">
            <v>-</v>
          </cell>
        </row>
        <row r="3258">
          <cell r="B3258" t="str">
            <v xml:space="preserve">  JUNE</v>
          </cell>
          <cell r="C3258" t="str">
            <v>-</v>
          </cell>
          <cell r="D3258">
            <v>121.75</v>
          </cell>
          <cell r="E3258">
            <v>323</v>
          </cell>
          <cell r="F3258">
            <v>491</v>
          </cell>
          <cell r="G3258">
            <v>2100</v>
          </cell>
          <cell r="H3258">
            <v>441</v>
          </cell>
          <cell r="I3258">
            <v>0</v>
          </cell>
          <cell r="J3258">
            <v>0</v>
          </cell>
          <cell r="K3258">
            <v>0</v>
          </cell>
          <cell r="L3258">
            <v>0</v>
          </cell>
          <cell r="M3258">
            <v>0</v>
          </cell>
          <cell r="N3258">
            <v>38750</v>
          </cell>
          <cell r="O3258">
            <v>1.1710772846425019</v>
          </cell>
          <cell r="P3258">
            <v>45379.244779896952</v>
          </cell>
          <cell r="Q3258">
            <v>0</v>
          </cell>
          <cell r="R3258">
            <v>0</v>
          </cell>
          <cell r="S3258">
            <v>0</v>
          </cell>
        </row>
        <row r="3259">
          <cell r="B3259" t="str">
            <v xml:space="preserve">  JULY</v>
          </cell>
          <cell r="C3259" t="str">
            <v>-</v>
          </cell>
          <cell r="D3259">
            <v>122.55</v>
          </cell>
          <cell r="E3259">
            <v>325</v>
          </cell>
          <cell r="F3259">
            <v>491</v>
          </cell>
          <cell r="G3259">
            <v>2100</v>
          </cell>
          <cell r="H3259">
            <v>449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38750</v>
          </cell>
          <cell r="O3259">
            <v>1.1858762670936582</v>
          </cell>
          <cell r="P3259">
            <v>45952.705349879259</v>
          </cell>
          <cell r="Q3259">
            <v>0</v>
          </cell>
          <cell r="R3259">
            <v>0</v>
          </cell>
          <cell r="S3259">
            <v>0</v>
          </cell>
        </row>
        <row r="3260">
          <cell r="B3260" t="str">
            <v xml:space="preserve">  AUGUST</v>
          </cell>
          <cell r="C3260" t="str">
            <v>-</v>
          </cell>
          <cell r="D3260">
            <v>122.49</v>
          </cell>
          <cell r="E3260">
            <v>326</v>
          </cell>
          <cell r="F3260">
            <v>493</v>
          </cell>
          <cell r="G3260">
            <v>2100</v>
          </cell>
          <cell r="H3260">
            <v>452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0</v>
          </cell>
          <cell r="N3260">
            <v>38750</v>
          </cell>
          <cell r="O3260">
            <v>1.1909377719812502</v>
          </cell>
          <cell r="P3260">
            <v>46148.838664273448</v>
          </cell>
          <cell r="Q3260">
            <v>0</v>
          </cell>
          <cell r="R3260">
            <v>0</v>
          </cell>
          <cell r="S3260">
            <v>0</v>
          </cell>
        </row>
        <row r="3261">
          <cell r="B3261" t="str">
            <v xml:space="preserve">  SEPTEMBER</v>
          </cell>
          <cell r="C3261" t="str">
            <v>-</v>
          </cell>
          <cell r="D3261">
            <v>123.27</v>
          </cell>
          <cell r="E3261">
            <v>330</v>
          </cell>
          <cell r="F3261">
            <v>495</v>
          </cell>
          <cell r="G3261">
            <v>2100</v>
          </cell>
          <cell r="H3261">
            <v>462</v>
          </cell>
          <cell r="I3261">
            <v>0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38750</v>
          </cell>
          <cell r="O3261">
            <v>1.2091382084425562</v>
          </cell>
          <cell r="P3261">
            <v>46854.10557714905</v>
          </cell>
          <cell r="Q3261">
            <v>0</v>
          </cell>
          <cell r="R3261">
            <v>0</v>
          </cell>
          <cell r="S3261">
            <v>0</v>
          </cell>
        </row>
        <row r="3262">
          <cell r="B3262" t="str">
            <v xml:space="preserve">  OCTOBER</v>
          </cell>
          <cell r="C3262" t="str">
            <v>-</v>
          </cell>
          <cell r="D3262">
            <v>139.13999999999999</v>
          </cell>
          <cell r="E3262">
            <v>376</v>
          </cell>
          <cell r="F3262">
            <v>511</v>
          </cell>
          <cell r="G3262">
            <v>4300</v>
          </cell>
          <cell r="H3262">
            <v>500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38750</v>
          </cell>
          <cell r="O3262">
            <v>1.2957987371030848</v>
          </cell>
          <cell r="P3262">
            <v>50212.201062744534</v>
          </cell>
          <cell r="Q3262">
            <v>0</v>
          </cell>
          <cell r="R3262">
            <v>0</v>
          </cell>
          <cell r="S3262">
            <v>0</v>
          </cell>
        </row>
        <row r="3263">
          <cell r="B3263" t="str">
            <v xml:space="preserve">  NOVEMBER</v>
          </cell>
          <cell r="C3263" t="str">
            <v>-</v>
          </cell>
          <cell r="D3263">
            <v>140.15</v>
          </cell>
          <cell r="E3263">
            <v>393</v>
          </cell>
          <cell r="F3263">
            <v>511</v>
          </cell>
          <cell r="G3263">
            <v>4300</v>
          </cell>
          <cell r="H3263">
            <v>510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38750</v>
          </cell>
          <cell r="O3263">
            <v>1.3143110238762414</v>
          </cell>
          <cell r="P3263">
            <v>50929.552175204357</v>
          </cell>
          <cell r="Q3263">
            <v>0</v>
          </cell>
          <cell r="R3263">
            <v>0</v>
          </cell>
          <cell r="S3263">
            <v>0</v>
          </cell>
        </row>
        <row r="3264">
          <cell r="B3264" t="str">
            <v xml:space="preserve">  DECEMBER</v>
          </cell>
          <cell r="C3264" t="str">
            <v>-</v>
          </cell>
          <cell r="D3264">
            <v>140.32</v>
          </cell>
          <cell r="E3264">
            <v>393</v>
          </cell>
          <cell r="F3264">
            <v>511</v>
          </cell>
          <cell r="G3264">
            <v>4300</v>
          </cell>
          <cell r="H3264">
            <v>510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38750</v>
          </cell>
          <cell r="O3264">
            <v>1.3145415219328263</v>
          </cell>
          <cell r="P3264">
            <v>50938.483974897019</v>
          </cell>
          <cell r="Q3264">
            <v>0</v>
          </cell>
          <cell r="R3264">
            <v>0</v>
          </cell>
          <cell r="S3264">
            <v>0</v>
          </cell>
        </row>
        <row r="3265">
          <cell r="A3265" t="str">
            <v>2006</v>
          </cell>
          <cell r="B3265" t="str">
            <v xml:space="preserve">  JANUARY</v>
          </cell>
          <cell r="C3265" t="str">
            <v>-</v>
          </cell>
          <cell r="D3265" t="str">
            <v>-</v>
          </cell>
          <cell r="E3265" t="str">
            <v>-</v>
          </cell>
          <cell r="F3265" t="str">
            <v>-</v>
          </cell>
          <cell r="G3265" t="str">
            <v>-</v>
          </cell>
          <cell r="H3265" t="str">
            <v>-</v>
          </cell>
          <cell r="I3265">
            <v>0</v>
          </cell>
          <cell r="J3265">
            <v>0</v>
          </cell>
          <cell r="K3265">
            <v>0</v>
          </cell>
          <cell r="L3265" t="str">
            <v>-</v>
          </cell>
          <cell r="M3265" t="str">
            <v>-</v>
          </cell>
          <cell r="N3265">
            <v>38750</v>
          </cell>
          <cell r="O3265">
            <v>0.25</v>
          </cell>
          <cell r="P3265">
            <v>9687.5</v>
          </cell>
          <cell r="Q3265">
            <v>0</v>
          </cell>
          <cell r="R3265">
            <v>0</v>
          </cell>
          <cell r="S3265">
            <v>0</v>
          </cell>
        </row>
        <row r="3266">
          <cell r="B3266" t="str">
            <v xml:space="preserve">  FEBRUARY</v>
          </cell>
          <cell r="C3266" t="str">
            <v>-</v>
          </cell>
          <cell r="D3266" t="str">
            <v>-</v>
          </cell>
          <cell r="E3266" t="str">
            <v>-</v>
          </cell>
          <cell r="F3266" t="str">
            <v>-</v>
          </cell>
          <cell r="G3266" t="str">
            <v>-</v>
          </cell>
          <cell r="H3266" t="str">
            <v>-</v>
          </cell>
          <cell r="I3266">
            <v>0</v>
          </cell>
          <cell r="J3266">
            <v>0</v>
          </cell>
          <cell r="K3266">
            <v>0</v>
          </cell>
          <cell r="L3266" t="str">
            <v>-</v>
          </cell>
          <cell r="M3266" t="str">
            <v>-</v>
          </cell>
          <cell r="N3266">
            <v>38750</v>
          </cell>
          <cell r="O3266">
            <v>0.25</v>
          </cell>
          <cell r="P3266">
            <v>9687.5</v>
          </cell>
          <cell r="Q3266">
            <v>0</v>
          </cell>
          <cell r="R3266">
            <v>0</v>
          </cell>
          <cell r="S3266">
            <v>0</v>
          </cell>
        </row>
        <row r="3267">
          <cell r="B3267" t="str">
            <v xml:space="preserve">  MARCH</v>
          </cell>
          <cell r="C3267" t="str">
            <v>-</v>
          </cell>
          <cell r="D3267" t="str">
            <v>-</v>
          </cell>
          <cell r="E3267" t="str">
            <v>-</v>
          </cell>
          <cell r="F3267" t="str">
            <v>-</v>
          </cell>
          <cell r="G3267" t="str">
            <v>-</v>
          </cell>
          <cell r="H3267" t="str">
            <v>-</v>
          </cell>
          <cell r="I3267">
            <v>0</v>
          </cell>
          <cell r="J3267">
            <v>0</v>
          </cell>
          <cell r="K3267">
            <v>0</v>
          </cell>
          <cell r="L3267" t="str">
            <v>-</v>
          </cell>
          <cell r="M3267" t="str">
            <v>-</v>
          </cell>
          <cell r="N3267">
            <v>38750</v>
          </cell>
          <cell r="O3267">
            <v>0.25</v>
          </cell>
          <cell r="P3267">
            <v>9687.5</v>
          </cell>
          <cell r="Q3267">
            <v>0</v>
          </cell>
          <cell r="R3267">
            <v>0</v>
          </cell>
          <cell r="S3267">
            <v>0</v>
          </cell>
        </row>
        <row r="3268">
          <cell r="B3268" t="str">
            <v xml:space="preserve">  APRIL</v>
          </cell>
          <cell r="C3268" t="str">
            <v>-</v>
          </cell>
          <cell r="D3268" t="str">
            <v>-</v>
          </cell>
          <cell r="E3268" t="str">
            <v>-</v>
          </cell>
          <cell r="F3268" t="str">
            <v>-</v>
          </cell>
          <cell r="G3268" t="str">
            <v>-</v>
          </cell>
          <cell r="H3268" t="str">
            <v>-</v>
          </cell>
          <cell r="I3268">
            <v>0</v>
          </cell>
          <cell r="J3268">
            <v>0</v>
          </cell>
          <cell r="K3268">
            <v>0</v>
          </cell>
          <cell r="L3268" t="str">
            <v>-</v>
          </cell>
          <cell r="M3268" t="str">
            <v>-</v>
          </cell>
          <cell r="N3268">
            <v>38750</v>
          </cell>
          <cell r="O3268">
            <v>0.25</v>
          </cell>
          <cell r="P3268">
            <v>9687.5</v>
          </cell>
          <cell r="Q3268">
            <v>0</v>
          </cell>
          <cell r="R3268">
            <v>0</v>
          </cell>
          <cell r="S3268">
            <v>0</v>
          </cell>
        </row>
        <row r="3269">
          <cell r="B3269" t="str">
            <v xml:space="preserve">  MAY</v>
          </cell>
          <cell r="C3269" t="str">
            <v>-</v>
          </cell>
          <cell r="D3269" t="str">
            <v>-</v>
          </cell>
          <cell r="E3269" t="str">
            <v>-</v>
          </cell>
          <cell r="F3269" t="str">
            <v>-</v>
          </cell>
          <cell r="G3269" t="str">
            <v>-</v>
          </cell>
          <cell r="H3269" t="str">
            <v>-</v>
          </cell>
          <cell r="I3269">
            <v>0</v>
          </cell>
          <cell r="J3269">
            <v>0</v>
          </cell>
          <cell r="K3269">
            <v>0</v>
          </cell>
          <cell r="L3269" t="str">
            <v>-</v>
          </cell>
          <cell r="M3269" t="str">
            <v>-</v>
          </cell>
          <cell r="N3269">
            <v>38750</v>
          </cell>
          <cell r="O3269">
            <v>0.25</v>
          </cell>
          <cell r="P3269">
            <v>9687.5</v>
          </cell>
          <cell r="Q3269">
            <v>0</v>
          </cell>
          <cell r="R3269">
            <v>0</v>
          </cell>
          <cell r="S3269">
            <v>0</v>
          </cell>
        </row>
        <row r="3270">
          <cell r="B3270" t="str">
            <v xml:space="preserve">  JUNE</v>
          </cell>
          <cell r="C3270" t="str">
            <v>-</v>
          </cell>
          <cell r="D3270" t="str">
            <v>-</v>
          </cell>
          <cell r="E3270" t="str">
            <v>-</v>
          </cell>
          <cell r="F3270" t="str">
            <v>-</v>
          </cell>
          <cell r="G3270" t="str">
            <v>-</v>
          </cell>
          <cell r="H3270" t="str">
            <v>-</v>
          </cell>
          <cell r="I3270">
            <v>0</v>
          </cell>
          <cell r="J3270">
            <v>0</v>
          </cell>
          <cell r="K3270">
            <v>0</v>
          </cell>
          <cell r="L3270" t="str">
            <v>-</v>
          </cell>
          <cell r="M3270" t="str">
            <v>-</v>
          </cell>
          <cell r="N3270">
            <v>38750</v>
          </cell>
          <cell r="O3270">
            <v>0.25</v>
          </cell>
          <cell r="P3270">
            <v>9687.5</v>
          </cell>
          <cell r="Q3270">
            <v>0</v>
          </cell>
          <cell r="R3270">
            <v>0</v>
          </cell>
          <cell r="S3270">
            <v>0</v>
          </cell>
        </row>
        <row r="3271">
          <cell r="B3271" t="str">
            <v xml:space="preserve">  JULY</v>
          </cell>
          <cell r="C3271" t="str">
            <v>-</v>
          </cell>
          <cell r="D3271" t="str">
            <v>-</v>
          </cell>
          <cell r="E3271" t="str">
            <v>-</v>
          </cell>
          <cell r="F3271" t="str">
            <v>-</v>
          </cell>
          <cell r="G3271" t="str">
            <v>-</v>
          </cell>
          <cell r="H3271" t="str">
            <v>-</v>
          </cell>
          <cell r="I3271">
            <v>0</v>
          </cell>
          <cell r="J3271">
            <v>0</v>
          </cell>
          <cell r="K3271">
            <v>0</v>
          </cell>
          <cell r="L3271" t="str">
            <v>-</v>
          </cell>
          <cell r="M3271" t="str">
            <v>-</v>
          </cell>
          <cell r="N3271">
            <v>38750</v>
          </cell>
          <cell r="O3271">
            <v>0.25</v>
          </cell>
          <cell r="P3271">
            <v>9687.5</v>
          </cell>
          <cell r="Q3271">
            <v>0</v>
          </cell>
          <cell r="R3271">
            <v>0</v>
          </cell>
          <cell r="S3271">
            <v>0</v>
          </cell>
        </row>
        <row r="3272">
          <cell r="B3272" t="str">
            <v xml:space="preserve">  AUGUST</v>
          </cell>
          <cell r="C3272" t="str">
            <v>-</v>
          </cell>
          <cell r="D3272" t="str">
            <v>-</v>
          </cell>
          <cell r="E3272" t="str">
            <v>-</v>
          </cell>
          <cell r="F3272" t="str">
            <v>-</v>
          </cell>
          <cell r="G3272" t="str">
            <v>-</v>
          </cell>
          <cell r="H3272" t="str">
            <v>-</v>
          </cell>
          <cell r="I3272">
            <v>0</v>
          </cell>
          <cell r="J3272">
            <v>0</v>
          </cell>
          <cell r="K3272">
            <v>0</v>
          </cell>
          <cell r="L3272" t="str">
            <v>-</v>
          </cell>
          <cell r="M3272" t="str">
            <v>-</v>
          </cell>
          <cell r="N3272">
            <v>38750</v>
          </cell>
          <cell r="O3272">
            <v>0.25</v>
          </cell>
          <cell r="P3272">
            <v>9687.5</v>
          </cell>
          <cell r="Q3272">
            <v>0</v>
          </cell>
          <cell r="R3272">
            <v>0</v>
          </cell>
          <cell r="S3272">
            <v>0</v>
          </cell>
        </row>
        <row r="3273">
          <cell r="B3273" t="str">
            <v xml:space="preserve">  SEPTEMBER</v>
          </cell>
          <cell r="C3273" t="str">
            <v>-</v>
          </cell>
          <cell r="D3273" t="str">
            <v>-</v>
          </cell>
          <cell r="E3273" t="str">
            <v>-</v>
          </cell>
          <cell r="F3273" t="str">
            <v>-</v>
          </cell>
          <cell r="G3273" t="str">
            <v>-</v>
          </cell>
          <cell r="H3273" t="str">
            <v>-</v>
          </cell>
          <cell r="I3273">
            <v>0</v>
          </cell>
          <cell r="J3273">
            <v>0</v>
          </cell>
          <cell r="K3273">
            <v>0</v>
          </cell>
          <cell r="L3273" t="str">
            <v>-</v>
          </cell>
          <cell r="M3273" t="str">
            <v>-</v>
          </cell>
          <cell r="N3273">
            <v>38750</v>
          </cell>
          <cell r="O3273">
            <v>0.25</v>
          </cell>
          <cell r="P3273">
            <v>9687.5</v>
          </cell>
          <cell r="Q3273">
            <v>0</v>
          </cell>
          <cell r="R3273">
            <v>0</v>
          </cell>
          <cell r="S3273">
            <v>0</v>
          </cell>
        </row>
        <row r="3274">
          <cell r="B3274" t="str">
            <v xml:space="preserve">  OCTOBER</v>
          </cell>
          <cell r="C3274" t="str">
            <v>-</v>
          </cell>
          <cell r="D3274" t="str">
            <v>-</v>
          </cell>
          <cell r="E3274" t="str">
            <v>-</v>
          </cell>
          <cell r="F3274" t="str">
            <v>-</v>
          </cell>
          <cell r="G3274" t="str">
            <v>-</v>
          </cell>
          <cell r="H3274" t="str">
            <v>-</v>
          </cell>
          <cell r="I3274">
            <v>0</v>
          </cell>
          <cell r="J3274">
            <v>0</v>
          </cell>
          <cell r="K3274">
            <v>0</v>
          </cell>
          <cell r="L3274" t="str">
            <v>-</v>
          </cell>
          <cell r="M3274" t="str">
            <v>-</v>
          </cell>
          <cell r="N3274">
            <v>38750</v>
          </cell>
          <cell r="O3274">
            <v>0.25</v>
          </cell>
          <cell r="P3274">
            <v>9687.5</v>
          </cell>
          <cell r="Q3274">
            <v>0</v>
          </cell>
          <cell r="R3274">
            <v>0</v>
          </cell>
          <cell r="S3274">
            <v>0</v>
          </cell>
        </row>
        <row r="3275">
          <cell r="B3275" t="str">
            <v xml:space="preserve">  NOVEMBER</v>
          </cell>
          <cell r="C3275" t="str">
            <v>-</v>
          </cell>
          <cell r="D3275" t="str">
            <v>-</v>
          </cell>
          <cell r="E3275" t="str">
            <v>-</v>
          </cell>
          <cell r="F3275" t="str">
            <v>-</v>
          </cell>
          <cell r="G3275" t="str">
            <v>-</v>
          </cell>
          <cell r="H3275" t="str">
            <v>-</v>
          </cell>
          <cell r="I3275">
            <v>0</v>
          </cell>
          <cell r="J3275">
            <v>0</v>
          </cell>
          <cell r="K3275">
            <v>0</v>
          </cell>
          <cell r="L3275" t="str">
            <v>-</v>
          </cell>
          <cell r="M3275" t="str">
            <v>-</v>
          </cell>
          <cell r="N3275">
            <v>38750</v>
          </cell>
          <cell r="O3275">
            <v>0.25</v>
          </cell>
          <cell r="P3275">
            <v>9687.5</v>
          </cell>
          <cell r="Q3275">
            <v>0</v>
          </cell>
          <cell r="R3275">
            <v>0</v>
          </cell>
          <cell r="S3275">
            <v>0</v>
          </cell>
        </row>
        <row r="3277">
          <cell r="A3277" t="str">
            <v xml:space="preserve"> </v>
          </cell>
          <cell r="B3277" t="str">
            <v>T O T A L</v>
          </cell>
          <cell r="C3277" t="str">
            <v>Pay Item</v>
          </cell>
          <cell r="E3277" t="str">
            <v>:</v>
          </cell>
          <cell r="F3277" t="str">
            <v>IV-2-A-12</v>
          </cell>
          <cell r="J3277">
            <v>0</v>
          </cell>
          <cell r="K3277" t="str">
            <v>-</v>
          </cell>
          <cell r="L3277">
            <v>0</v>
          </cell>
          <cell r="M3277">
            <v>0</v>
          </cell>
          <cell r="O3277" t="str">
            <v>-</v>
          </cell>
          <cell r="Q3277">
            <v>0</v>
          </cell>
          <cell r="R3277">
            <v>0</v>
          </cell>
          <cell r="S3277">
            <v>0</v>
          </cell>
        </row>
        <row r="3279">
          <cell r="A3279" t="str">
            <v xml:space="preserve">   L : Labour</v>
          </cell>
          <cell r="E3279" t="str">
            <v xml:space="preserve">    C : Cement</v>
          </cell>
          <cell r="J3279" t="str">
            <v xml:space="preserve">    S : Steel</v>
          </cell>
          <cell r="N3279" t="str">
            <v xml:space="preserve">    F : Fuel</v>
          </cell>
          <cell r="R3279" t="str">
            <v xml:space="preserve">    M : Material</v>
          </cell>
        </row>
        <row r="3280">
          <cell r="A3280" t="str">
            <v xml:space="preserve">   Economic Indicators Table 1.3</v>
          </cell>
          <cell r="E3280" t="str">
            <v xml:space="preserve">         Economic Indicators Table 1.11</v>
          </cell>
          <cell r="J3280" t="str">
            <v xml:space="preserve">         Economic Indicators Table 1.11</v>
          </cell>
          <cell r="N3280" t="str">
            <v xml:space="preserve">         "Official Diesel Oil Selling Price"</v>
          </cell>
          <cell r="R3280" t="str">
            <v xml:space="preserve">         Economic Indicators Table 1.15</v>
          </cell>
        </row>
        <row r="3281">
          <cell r="A3281" t="str">
            <v xml:space="preserve">   Consumer Price Indices for 43 Cities &amp; Changes</v>
          </cell>
          <cell r="E3281" t="str">
            <v xml:space="preserve">         Wholesale Price Indices of Manufacturing Commodities</v>
          </cell>
          <cell r="J3281" t="str">
            <v xml:space="preserve">         Wholesale Price Indices of Manufacturing Commodities</v>
          </cell>
          <cell r="N3281" t="str">
            <v xml:space="preserve">         Actual cost of high speed diesel</v>
          </cell>
          <cell r="R3281" t="str">
            <v xml:space="preserve">         Wholesale Price Indices of Construction Materials</v>
          </cell>
        </row>
        <row r="3282">
          <cell r="A3282" t="str">
            <v xml:space="preserve">   Sub-Sector General Index for Bandar Lampung</v>
          </cell>
          <cell r="E3282" t="str">
            <v xml:space="preserve">         Sub-Sector 17, Non Metallic Mineral Products</v>
          </cell>
          <cell r="J3282" t="str">
            <v xml:space="preserve">         Sub-Sector 19, Iron and Steel Products</v>
          </cell>
          <cell r="N3282" t="str">
            <v xml:space="preserve">         Estabilished by Pertamina Oil Company</v>
          </cell>
          <cell r="R3282" t="str">
            <v xml:space="preserve">         Sub-Sector 2, Public Works in Agriculture</v>
          </cell>
        </row>
        <row r="3284">
          <cell r="A3284" t="str">
            <v>Pn  =  A +  L(Ln/Lo) + C(Cn/Co) + S(Sn/So) + F(Fn/Fo) + M(Mn/Mo)</v>
          </cell>
        </row>
        <row r="3285">
          <cell r="A3285" t="str">
            <v>CALCULATION OF ESCALATION PAYMENT</v>
          </cell>
        </row>
        <row r="3286">
          <cell r="A3286" t="str">
            <v>CONTRACT PACKAGE</v>
          </cell>
          <cell r="C3286" t="str">
            <v>:</v>
          </cell>
          <cell r="D3286" t="str">
            <v>WAY CURUP IRRIGATION SUB-PROJECT PTSL-II</v>
          </cell>
          <cell r="Q3286" t="str">
            <v>CONTRACTOR</v>
          </cell>
          <cell r="R3286" t="str">
            <v>:     PT. ADHI KARYA (Persero) Tbk</v>
          </cell>
        </row>
        <row r="3287">
          <cell r="A3287" t="str">
            <v>CONTRACT NO. / DATE</v>
          </cell>
          <cell r="C3287" t="str">
            <v>:</v>
          </cell>
          <cell r="D3287" t="str">
            <v>HK.02.07-Ag.0801/WILIII/01 ,  Date : May 14th, 2004</v>
          </cell>
          <cell r="Q3287" t="str">
            <v>CONSULTANT</v>
          </cell>
          <cell r="R3287" t="str">
            <v>:     NIPPON KOEI (In Associated)</v>
          </cell>
        </row>
        <row r="3289">
          <cell r="A3289" t="str">
            <v xml:space="preserve"> PAY ITEM</v>
          </cell>
          <cell r="C3289" t="str">
            <v>:</v>
          </cell>
          <cell r="D3289" t="str">
            <v>IV-2-A-13</v>
          </cell>
          <cell r="I3289" t="str">
            <v xml:space="preserve"> DESCRIPTION :</v>
          </cell>
          <cell r="J3289" t="str">
            <v>Nomenclature (nameplates) of structure</v>
          </cell>
          <cell r="M3289" t="str">
            <v>QUANTITIES</v>
          </cell>
          <cell r="N3289" t="str">
            <v>ORIGINAL</v>
          </cell>
          <cell r="P3289" t="str">
            <v>CURRENT</v>
          </cell>
          <cell r="Q3289" t="str">
            <v>ORIGINAL</v>
          </cell>
          <cell r="R3289" t="str">
            <v>CURRENT</v>
          </cell>
        </row>
        <row r="3290">
          <cell r="A3290" t="str">
            <v xml:space="preserve"> COMPONENT</v>
          </cell>
          <cell r="C3290" t="str">
            <v>A</v>
          </cell>
          <cell r="D3290" t="str">
            <v>L</v>
          </cell>
          <cell r="E3290" t="str">
            <v>C</v>
          </cell>
          <cell r="F3290" t="str">
            <v>S</v>
          </cell>
          <cell r="G3290" t="str">
            <v>F</v>
          </cell>
          <cell r="H3290" t="str">
            <v>M</v>
          </cell>
          <cell r="I3290" t="str">
            <v xml:space="preserve"> QUANTITIES   :</v>
          </cell>
          <cell r="J3290">
            <v>5</v>
          </cell>
          <cell r="K3290" t="str">
            <v>nos</v>
          </cell>
          <cell r="M3290" t="str">
            <v>FOR</v>
          </cell>
          <cell r="N3290" t="str">
            <v>UNIT PRICE</v>
          </cell>
          <cell r="O3290" t="str">
            <v>FACTOR</v>
          </cell>
          <cell r="P3290" t="str">
            <v>UNIT PRICE</v>
          </cell>
          <cell r="Q3290" t="str">
            <v>AMOUNT</v>
          </cell>
          <cell r="R3290" t="str">
            <v>AMOUNT</v>
          </cell>
          <cell r="S3290" t="str">
            <v>PRICE ESCALATION</v>
          </cell>
        </row>
        <row r="3291">
          <cell r="A3291" t="str">
            <v xml:space="preserve"> COST FACTOR</v>
          </cell>
          <cell r="C3291">
            <v>0.25</v>
          </cell>
          <cell r="D3291">
            <v>0.15</v>
          </cell>
          <cell r="E3291" t="str">
            <v>-</v>
          </cell>
          <cell r="F3291" t="str">
            <v>-</v>
          </cell>
          <cell r="G3291" t="str">
            <v>-</v>
          </cell>
          <cell r="H3291">
            <v>0.6</v>
          </cell>
          <cell r="I3291" t="str">
            <v>SCHEDULE QUANTITIES</v>
          </cell>
          <cell r="K3291" t="str">
            <v>ACTUAL QUANTITIES (MC)</v>
          </cell>
          <cell r="M3291" t="str">
            <v>ESCALATION</v>
          </cell>
          <cell r="N3291" t="str">
            <v>Ho</v>
          </cell>
          <cell r="O3291" t="str">
            <v>Pn</v>
          </cell>
          <cell r="P3291" t="str">
            <v>Hn</v>
          </cell>
          <cell r="Q3291" t="str">
            <v>Io</v>
          </cell>
          <cell r="R3291" t="str">
            <v>In</v>
          </cell>
          <cell r="S3291" t="str">
            <v>PAYMENT</v>
          </cell>
        </row>
        <row r="3292">
          <cell r="A3292" t="str">
            <v xml:space="preserve"> ZERO INDEX / DEC 2002</v>
          </cell>
          <cell r="C3292" t="str">
            <v>-</v>
          </cell>
          <cell r="D3292">
            <v>110.63</v>
          </cell>
          <cell r="E3292">
            <v>294</v>
          </cell>
          <cell r="F3292">
            <v>345</v>
          </cell>
          <cell r="G3292">
            <v>1650</v>
          </cell>
          <cell r="H3292">
            <v>350</v>
          </cell>
          <cell r="I3292" t="str">
            <v>CUMULATIVE</v>
          </cell>
          <cell r="J3292" t="str">
            <v>MONTHLY</v>
          </cell>
          <cell r="K3292" t="str">
            <v>CUMULATIVE</v>
          </cell>
          <cell r="L3292" t="str">
            <v>MONTHLY</v>
          </cell>
          <cell r="M3292" t="str">
            <v>PAYMENT</v>
          </cell>
        </row>
        <row r="3293">
          <cell r="A3293">
            <v>1</v>
          </cell>
          <cell r="B3293">
            <v>2</v>
          </cell>
          <cell r="C3293">
            <v>3</v>
          </cell>
          <cell r="D3293">
            <v>4</v>
          </cell>
          <cell r="E3293">
            <v>5</v>
          </cell>
          <cell r="F3293">
            <v>6</v>
          </cell>
          <cell r="G3293">
            <v>7</v>
          </cell>
          <cell r="H3293">
            <v>8</v>
          </cell>
          <cell r="I3293">
            <v>9</v>
          </cell>
          <cell r="J3293">
            <v>10</v>
          </cell>
          <cell r="K3293">
            <v>11</v>
          </cell>
          <cell r="L3293">
            <v>12</v>
          </cell>
          <cell r="M3293">
            <v>13</v>
          </cell>
          <cell r="N3293">
            <v>14</v>
          </cell>
          <cell r="O3293">
            <v>15</v>
          </cell>
          <cell r="P3293" t="str">
            <v>16=14x15</v>
          </cell>
          <cell r="Q3293" t="str">
            <v>17=13x14</v>
          </cell>
          <cell r="R3293" t="str">
            <v>18=13x16</v>
          </cell>
          <cell r="S3293" t="str">
            <v>19=18-17</v>
          </cell>
        </row>
        <row r="3295">
          <cell r="A3295" t="str">
            <v>2004</v>
          </cell>
          <cell r="B3295" t="str">
            <v xml:space="preserve">  JUNE</v>
          </cell>
          <cell r="C3295" t="str">
            <v>-</v>
          </cell>
          <cell r="D3295" t="str">
            <v>-</v>
          </cell>
          <cell r="E3295" t="str">
            <v>-</v>
          </cell>
          <cell r="F3295" t="str">
            <v>-</v>
          </cell>
          <cell r="G3295" t="str">
            <v>-</v>
          </cell>
          <cell r="H3295" t="str">
            <v>-</v>
          </cell>
          <cell r="I3295">
            <v>0</v>
          </cell>
          <cell r="J3295">
            <v>0</v>
          </cell>
          <cell r="K3295" t="str">
            <v>-</v>
          </cell>
          <cell r="L3295" t="str">
            <v>-</v>
          </cell>
          <cell r="M3295" t="str">
            <v>-</v>
          </cell>
          <cell r="N3295" t="str">
            <v>-</v>
          </cell>
          <cell r="O3295" t="str">
            <v>-</v>
          </cell>
          <cell r="P3295" t="str">
            <v>-</v>
          </cell>
          <cell r="Q3295" t="str">
            <v>-</v>
          </cell>
          <cell r="R3295" t="str">
            <v>-</v>
          </cell>
          <cell r="S3295" t="str">
            <v>-</v>
          </cell>
        </row>
        <row r="3296">
          <cell r="B3296" t="str">
            <v xml:space="preserve">  JULY</v>
          </cell>
          <cell r="C3296" t="str">
            <v>-</v>
          </cell>
          <cell r="D3296" t="str">
            <v>-</v>
          </cell>
          <cell r="E3296" t="str">
            <v>-</v>
          </cell>
          <cell r="F3296" t="str">
            <v>-</v>
          </cell>
          <cell r="G3296" t="str">
            <v>-</v>
          </cell>
          <cell r="H3296" t="str">
            <v>-</v>
          </cell>
          <cell r="I3296">
            <v>0</v>
          </cell>
          <cell r="J3296">
            <v>0</v>
          </cell>
          <cell r="K3296">
            <v>0</v>
          </cell>
          <cell r="L3296" t="str">
            <v>-</v>
          </cell>
          <cell r="M3296" t="str">
            <v>-</v>
          </cell>
          <cell r="N3296" t="str">
            <v>-</v>
          </cell>
          <cell r="O3296" t="str">
            <v>-</v>
          </cell>
          <cell r="P3296" t="str">
            <v>-</v>
          </cell>
          <cell r="Q3296" t="str">
            <v>-</v>
          </cell>
          <cell r="R3296" t="str">
            <v>-</v>
          </cell>
          <cell r="S3296" t="str">
            <v>-</v>
          </cell>
        </row>
        <row r="3297">
          <cell r="B3297" t="str">
            <v xml:space="preserve">  AUGUST</v>
          </cell>
          <cell r="C3297" t="str">
            <v>-</v>
          </cell>
          <cell r="D3297" t="str">
            <v>-</v>
          </cell>
          <cell r="E3297" t="str">
            <v>-</v>
          </cell>
          <cell r="F3297" t="str">
            <v>-</v>
          </cell>
          <cell r="G3297" t="str">
            <v>-</v>
          </cell>
          <cell r="H3297" t="str">
            <v>-</v>
          </cell>
          <cell r="I3297">
            <v>0</v>
          </cell>
          <cell r="J3297">
            <v>0</v>
          </cell>
          <cell r="K3297">
            <v>0</v>
          </cell>
          <cell r="L3297" t="str">
            <v>-</v>
          </cell>
          <cell r="M3297" t="str">
            <v>-</v>
          </cell>
          <cell r="N3297" t="str">
            <v>-</v>
          </cell>
          <cell r="O3297" t="str">
            <v>-</v>
          </cell>
          <cell r="P3297" t="str">
            <v>-</v>
          </cell>
          <cell r="Q3297" t="str">
            <v>-</v>
          </cell>
          <cell r="R3297" t="str">
            <v>-</v>
          </cell>
          <cell r="S3297" t="str">
            <v>-</v>
          </cell>
        </row>
        <row r="3298">
          <cell r="B3298" t="str">
            <v xml:space="preserve">  SEPTEMBER</v>
          </cell>
          <cell r="C3298" t="str">
            <v>-</v>
          </cell>
          <cell r="D3298" t="str">
            <v>-</v>
          </cell>
          <cell r="E3298" t="str">
            <v>-</v>
          </cell>
          <cell r="F3298" t="str">
            <v>-</v>
          </cell>
          <cell r="G3298" t="str">
            <v>-</v>
          </cell>
          <cell r="H3298" t="str">
            <v>-</v>
          </cell>
          <cell r="I3298">
            <v>0</v>
          </cell>
          <cell r="J3298">
            <v>0</v>
          </cell>
          <cell r="K3298">
            <v>0</v>
          </cell>
          <cell r="L3298" t="str">
            <v>-</v>
          </cell>
          <cell r="M3298" t="str">
            <v>-</v>
          </cell>
          <cell r="N3298" t="str">
            <v>-</v>
          </cell>
          <cell r="O3298" t="str">
            <v>-</v>
          </cell>
          <cell r="P3298" t="str">
            <v>-</v>
          </cell>
          <cell r="Q3298" t="str">
            <v>-</v>
          </cell>
          <cell r="R3298" t="str">
            <v>-</v>
          </cell>
          <cell r="S3298" t="str">
            <v>-</v>
          </cell>
        </row>
        <row r="3299">
          <cell r="B3299" t="str">
            <v xml:space="preserve">  OCTOBER</v>
          </cell>
          <cell r="C3299" t="str">
            <v>-</v>
          </cell>
          <cell r="D3299" t="str">
            <v>-</v>
          </cell>
          <cell r="E3299" t="str">
            <v>-</v>
          </cell>
          <cell r="F3299" t="str">
            <v>-</v>
          </cell>
          <cell r="G3299" t="str">
            <v>-</v>
          </cell>
          <cell r="H3299" t="str">
            <v>-</v>
          </cell>
          <cell r="I3299">
            <v>0</v>
          </cell>
          <cell r="J3299">
            <v>0</v>
          </cell>
          <cell r="K3299">
            <v>0</v>
          </cell>
          <cell r="L3299" t="str">
            <v>-</v>
          </cell>
          <cell r="M3299" t="str">
            <v>-</v>
          </cell>
          <cell r="N3299" t="str">
            <v>-</v>
          </cell>
          <cell r="O3299" t="str">
            <v>-</v>
          </cell>
          <cell r="P3299" t="str">
            <v>-</v>
          </cell>
          <cell r="Q3299" t="str">
            <v>-</v>
          </cell>
          <cell r="R3299" t="str">
            <v>-</v>
          </cell>
          <cell r="S3299" t="str">
            <v>-</v>
          </cell>
        </row>
        <row r="3300">
          <cell r="B3300" t="str">
            <v xml:space="preserve">  NOVEMBER</v>
          </cell>
          <cell r="C3300" t="str">
            <v>-</v>
          </cell>
          <cell r="D3300" t="str">
            <v>-</v>
          </cell>
          <cell r="E3300" t="str">
            <v>-</v>
          </cell>
          <cell r="F3300" t="str">
            <v>-</v>
          </cell>
          <cell r="G3300" t="str">
            <v>-</v>
          </cell>
          <cell r="H3300" t="str">
            <v>-</v>
          </cell>
          <cell r="I3300">
            <v>0</v>
          </cell>
          <cell r="J3300">
            <v>0</v>
          </cell>
          <cell r="K3300">
            <v>0</v>
          </cell>
          <cell r="L3300" t="str">
            <v>-</v>
          </cell>
          <cell r="M3300" t="str">
            <v>-</v>
          </cell>
          <cell r="N3300" t="str">
            <v>-</v>
          </cell>
          <cell r="O3300" t="str">
            <v>-</v>
          </cell>
          <cell r="P3300" t="str">
            <v>-</v>
          </cell>
          <cell r="Q3300" t="str">
            <v>-</v>
          </cell>
          <cell r="R3300" t="str">
            <v>-</v>
          </cell>
          <cell r="S3300" t="str">
            <v>-</v>
          </cell>
        </row>
        <row r="3301">
          <cell r="B3301" t="str">
            <v xml:space="preserve">  DECEMBER</v>
          </cell>
          <cell r="C3301" t="str">
            <v>-</v>
          </cell>
          <cell r="D3301" t="str">
            <v>-</v>
          </cell>
          <cell r="E3301" t="str">
            <v>-</v>
          </cell>
          <cell r="F3301" t="str">
            <v>-</v>
          </cell>
          <cell r="G3301" t="str">
            <v>-</v>
          </cell>
          <cell r="H3301" t="str">
            <v>-</v>
          </cell>
          <cell r="I3301">
            <v>0</v>
          </cell>
          <cell r="J3301">
            <v>0</v>
          </cell>
          <cell r="K3301">
            <v>0</v>
          </cell>
          <cell r="L3301" t="str">
            <v>-</v>
          </cell>
          <cell r="M3301" t="str">
            <v>-</v>
          </cell>
          <cell r="N3301" t="str">
            <v>-</v>
          </cell>
          <cell r="O3301" t="str">
            <v>-</v>
          </cell>
          <cell r="P3301" t="str">
            <v>-</v>
          </cell>
          <cell r="Q3301" t="str">
            <v>-</v>
          </cell>
          <cell r="R3301" t="str">
            <v>-</v>
          </cell>
          <cell r="S3301" t="str">
            <v>-</v>
          </cell>
        </row>
        <row r="3302">
          <cell r="A3302" t="str">
            <v>2005</v>
          </cell>
          <cell r="B3302" t="str">
            <v xml:space="preserve">  JANUARY</v>
          </cell>
          <cell r="C3302" t="str">
            <v>-</v>
          </cell>
          <cell r="D3302" t="str">
            <v>-</v>
          </cell>
          <cell r="E3302" t="str">
            <v>-</v>
          </cell>
          <cell r="F3302" t="str">
            <v>-</v>
          </cell>
          <cell r="G3302" t="str">
            <v>-</v>
          </cell>
          <cell r="H3302" t="str">
            <v>-</v>
          </cell>
          <cell r="I3302">
            <v>0</v>
          </cell>
          <cell r="J3302">
            <v>0</v>
          </cell>
          <cell r="K3302">
            <v>0</v>
          </cell>
          <cell r="L3302" t="str">
            <v>-</v>
          </cell>
          <cell r="M3302" t="str">
            <v>-</v>
          </cell>
          <cell r="N3302" t="str">
            <v>-</v>
          </cell>
          <cell r="O3302" t="str">
            <v>-</v>
          </cell>
          <cell r="P3302" t="str">
            <v>-</v>
          </cell>
          <cell r="Q3302" t="str">
            <v>-</v>
          </cell>
          <cell r="R3302" t="str">
            <v>-</v>
          </cell>
          <cell r="S3302" t="str">
            <v>-</v>
          </cell>
        </row>
        <row r="3303">
          <cell r="B3303" t="str">
            <v xml:space="preserve">  FEBRUARY</v>
          </cell>
          <cell r="C3303" t="str">
            <v>-</v>
          </cell>
          <cell r="D3303" t="str">
            <v>-</v>
          </cell>
          <cell r="E3303" t="str">
            <v>-</v>
          </cell>
          <cell r="F3303" t="str">
            <v>-</v>
          </cell>
          <cell r="G3303" t="str">
            <v>-</v>
          </cell>
          <cell r="H3303" t="str">
            <v>-</v>
          </cell>
          <cell r="I3303">
            <v>0</v>
          </cell>
          <cell r="J3303">
            <v>0</v>
          </cell>
          <cell r="K3303">
            <v>0</v>
          </cell>
          <cell r="L3303" t="str">
            <v>-</v>
          </cell>
          <cell r="M3303" t="str">
            <v>-</v>
          </cell>
          <cell r="N3303" t="str">
            <v>-</v>
          </cell>
          <cell r="O3303" t="str">
            <v>-</v>
          </cell>
          <cell r="P3303" t="str">
            <v>-</v>
          </cell>
          <cell r="Q3303" t="str">
            <v>-</v>
          </cell>
          <cell r="R3303" t="str">
            <v>-</v>
          </cell>
          <cell r="S3303" t="str">
            <v>-</v>
          </cell>
        </row>
        <row r="3304">
          <cell r="B3304" t="str">
            <v xml:space="preserve">  MARCH</v>
          </cell>
          <cell r="C3304" t="str">
            <v>-</v>
          </cell>
          <cell r="D3304" t="str">
            <v>-</v>
          </cell>
          <cell r="E3304" t="str">
            <v>-</v>
          </cell>
          <cell r="F3304" t="str">
            <v>-</v>
          </cell>
          <cell r="G3304" t="str">
            <v>-</v>
          </cell>
          <cell r="H3304" t="str">
            <v>-</v>
          </cell>
          <cell r="I3304">
            <v>0</v>
          </cell>
          <cell r="J3304">
            <v>0</v>
          </cell>
          <cell r="K3304">
            <v>0</v>
          </cell>
          <cell r="L3304" t="str">
            <v>-</v>
          </cell>
          <cell r="M3304" t="str">
            <v>-</v>
          </cell>
          <cell r="N3304" t="str">
            <v>-</v>
          </cell>
          <cell r="O3304" t="str">
            <v>-</v>
          </cell>
          <cell r="P3304" t="str">
            <v>-</v>
          </cell>
          <cell r="Q3304" t="str">
            <v>-</v>
          </cell>
          <cell r="R3304" t="str">
            <v>-</v>
          </cell>
          <cell r="S3304" t="str">
            <v>-</v>
          </cell>
        </row>
        <row r="3305">
          <cell r="B3305" t="str">
            <v xml:space="preserve">  APRIL</v>
          </cell>
          <cell r="C3305" t="str">
            <v>-</v>
          </cell>
          <cell r="D3305" t="str">
            <v>-</v>
          </cell>
          <cell r="E3305" t="str">
            <v>-</v>
          </cell>
          <cell r="F3305" t="str">
            <v>-</v>
          </cell>
          <cell r="G3305" t="str">
            <v>-</v>
          </cell>
          <cell r="H3305" t="str">
            <v>-</v>
          </cell>
          <cell r="I3305">
            <v>0</v>
          </cell>
          <cell r="J3305">
            <v>0</v>
          </cell>
          <cell r="K3305">
            <v>0</v>
          </cell>
          <cell r="L3305" t="str">
            <v>-</v>
          </cell>
          <cell r="M3305" t="str">
            <v>-</v>
          </cell>
          <cell r="N3305" t="str">
            <v>-</v>
          </cell>
          <cell r="O3305" t="str">
            <v>-</v>
          </cell>
          <cell r="P3305" t="str">
            <v>-</v>
          </cell>
          <cell r="Q3305" t="str">
            <v>-</v>
          </cell>
          <cell r="R3305" t="str">
            <v>-</v>
          </cell>
          <cell r="S3305" t="str">
            <v>-</v>
          </cell>
        </row>
        <row r="3306">
          <cell r="B3306" t="str">
            <v xml:space="preserve">  MAY</v>
          </cell>
          <cell r="C3306" t="str">
            <v>-</v>
          </cell>
          <cell r="D3306" t="str">
            <v>-</v>
          </cell>
          <cell r="E3306" t="str">
            <v>-</v>
          </cell>
          <cell r="F3306" t="str">
            <v>-</v>
          </cell>
          <cell r="G3306" t="str">
            <v>-</v>
          </cell>
          <cell r="H3306" t="str">
            <v>-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 t="str">
            <v>-</v>
          </cell>
          <cell r="N3306" t="str">
            <v>-</v>
          </cell>
          <cell r="O3306" t="str">
            <v>-</v>
          </cell>
          <cell r="P3306" t="str">
            <v>-</v>
          </cell>
          <cell r="Q3306" t="str">
            <v>-</v>
          </cell>
          <cell r="R3306" t="str">
            <v>-</v>
          </cell>
          <cell r="S3306" t="str">
            <v>-</v>
          </cell>
        </row>
        <row r="3307">
          <cell r="B3307" t="str">
            <v xml:space="preserve">  JUNE</v>
          </cell>
          <cell r="C3307" t="str">
            <v>-</v>
          </cell>
          <cell r="D3307">
            <v>121.75</v>
          </cell>
          <cell r="E3307">
            <v>323</v>
          </cell>
          <cell r="F3307">
            <v>491</v>
          </cell>
          <cell r="G3307">
            <v>2100</v>
          </cell>
          <cell r="H3307">
            <v>441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59376.25</v>
          </cell>
          <cell r="O3307">
            <v>1.1710772846425019</v>
          </cell>
          <cell r="P3307">
            <v>69534.177622254356</v>
          </cell>
          <cell r="Q3307">
            <v>0</v>
          </cell>
          <cell r="R3307">
            <v>0</v>
          </cell>
          <cell r="S3307">
            <v>0</v>
          </cell>
        </row>
        <row r="3308">
          <cell r="B3308" t="str">
            <v xml:space="preserve">  JULY</v>
          </cell>
          <cell r="C3308" t="str">
            <v>-</v>
          </cell>
          <cell r="D3308">
            <v>122.55</v>
          </cell>
          <cell r="E3308">
            <v>325</v>
          </cell>
          <cell r="F3308">
            <v>491</v>
          </cell>
          <cell r="G3308">
            <v>2100</v>
          </cell>
          <cell r="H3308">
            <v>449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59376.25</v>
          </cell>
          <cell r="O3308">
            <v>1.1858762670936582</v>
          </cell>
          <cell r="P3308">
            <v>70412.88570401982</v>
          </cell>
          <cell r="Q3308">
            <v>0</v>
          </cell>
          <cell r="R3308">
            <v>0</v>
          </cell>
          <cell r="S3308">
            <v>0</v>
          </cell>
        </row>
        <row r="3309">
          <cell r="B3309" t="str">
            <v xml:space="preserve">  AUGUST</v>
          </cell>
          <cell r="C3309" t="str">
            <v>-</v>
          </cell>
          <cell r="D3309">
            <v>122.49</v>
          </cell>
          <cell r="E3309">
            <v>326</v>
          </cell>
          <cell r="F3309">
            <v>493</v>
          </cell>
          <cell r="G3309">
            <v>2100</v>
          </cell>
          <cell r="H3309">
            <v>452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59376.25</v>
          </cell>
          <cell r="O3309">
            <v>1.1909377719812502</v>
          </cell>
          <cell r="P3309">
            <v>70713.418883601698</v>
          </cell>
          <cell r="Q3309">
            <v>0</v>
          </cell>
          <cell r="R3309">
            <v>0</v>
          </cell>
          <cell r="S3309">
            <v>0</v>
          </cell>
        </row>
        <row r="3310">
          <cell r="B3310" t="str">
            <v xml:space="preserve">  SEPTEMBER</v>
          </cell>
          <cell r="C3310" t="str">
            <v>-</v>
          </cell>
          <cell r="D3310">
            <v>123.27</v>
          </cell>
          <cell r="E3310">
            <v>330</v>
          </cell>
          <cell r="F3310">
            <v>495</v>
          </cell>
          <cell r="G3310">
            <v>2100</v>
          </cell>
          <cell r="H3310">
            <v>462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59376.25</v>
          </cell>
          <cell r="O3310">
            <v>1.2091382084425562</v>
          </cell>
          <cell r="P3310">
            <v>71794.092549037319</v>
          </cell>
          <cell r="Q3310">
            <v>0</v>
          </cell>
          <cell r="R3310">
            <v>0</v>
          </cell>
          <cell r="S3310">
            <v>0</v>
          </cell>
        </row>
        <row r="3311">
          <cell r="B3311" t="str">
            <v xml:space="preserve">  OCTOBER</v>
          </cell>
          <cell r="C3311" t="str">
            <v>-</v>
          </cell>
          <cell r="D3311">
            <v>139.13999999999999</v>
          </cell>
          <cell r="E3311">
            <v>376</v>
          </cell>
          <cell r="F3311">
            <v>511</v>
          </cell>
          <cell r="G3311">
            <v>4300</v>
          </cell>
          <cell r="H3311">
            <v>500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59376.25</v>
          </cell>
          <cell r="O3311">
            <v>1.2957987371030848</v>
          </cell>
          <cell r="P3311">
            <v>76939.669763917045</v>
          </cell>
          <cell r="Q3311">
            <v>0</v>
          </cell>
          <cell r="R3311">
            <v>0</v>
          </cell>
          <cell r="S3311">
            <v>0</v>
          </cell>
        </row>
        <row r="3312">
          <cell r="B3312" t="str">
            <v xml:space="preserve">  NOVEMBER</v>
          </cell>
          <cell r="C3312" t="str">
            <v>-</v>
          </cell>
          <cell r="D3312">
            <v>140.15</v>
          </cell>
          <cell r="E3312">
            <v>393</v>
          </cell>
          <cell r="F3312">
            <v>511</v>
          </cell>
          <cell r="G3312">
            <v>4300</v>
          </cell>
          <cell r="H3312">
            <v>510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59376.25</v>
          </cell>
          <cell r="O3312">
            <v>1.3143110238762414</v>
          </cell>
          <cell r="P3312">
            <v>78038.859931431682</v>
          </cell>
          <cell r="Q3312">
            <v>0</v>
          </cell>
          <cell r="R3312">
            <v>0</v>
          </cell>
          <cell r="S3312">
            <v>0</v>
          </cell>
        </row>
        <row r="3313">
          <cell r="B3313" t="str">
            <v xml:space="preserve">  DECEMBER</v>
          </cell>
          <cell r="C3313" t="str">
            <v>-</v>
          </cell>
          <cell r="D3313">
            <v>140.32</v>
          </cell>
          <cell r="E3313">
            <v>393</v>
          </cell>
          <cell r="F3313">
            <v>511</v>
          </cell>
          <cell r="G3313">
            <v>4300</v>
          </cell>
          <cell r="H3313">
            <v>510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59376.25</v>
          </cell>
          <cell r="O3313">
            <v>1.3145415219328263</v>
          </cell>
          <cell r="P3313">
            <v>78052.546041663969</v>
          </cell>
          <cell r="Q3313">
            <v>0</v>
          </cell>
          <cell r="R3313">
            <v>0</v>
          </cell>
          <cell r="S3313">
            <v>0</v>
          </cell>
        </row>
        <row r="3314">
          <cell r="A3314" t="str">
            <v>2006</v>
          </cell>
          <cell r="B3314" t="str">
            <v xml:space="preserve">  JANUARY</v>
          </cell>
          <cell r="C3314" t="str">
            <v>-</v>
          </cell>
          <cell r="D3314" t="str">
            <v>-</v>
          </cell>
          <cell r="E3314" t="str">
            <v>-</v>
          </cell>
          <cell r="F3314" t="str">
            <v>-</v>
          </cell>
          <cell r="G3314" t="str">
            <v>-</v>
          </cell>
          <cell r="H3314" t="str">
            <v>-</v>
          </cell>
          <cell r="I3314">
            <v>0</v>
          </cell>
          <cell r="J3314">
            <v>0</v>
          </cell>
          <cell r="K3314">
            <v>0</v>
          </cell>
          <cell r="L3314" t="str">
            <v>-</v>
          </cell>
          <cell r="M3314" t="str">
            <v>-</v>
          </cell>
          <cell r="N3314">
            <v>59376.25</v>
          </cell>
          <cell r="O3314">
            <v>0.25</v>
          </cell>
          <cell r="P3314">
            <v>14844.0625</v>
          </cell>
          <cell r="Q3314">
            <v>0</v>
          </cell>
          <cell r="R3314">
            <v>0</v>
          </cell>
          <cell r="S3314">
            <v>0</v>
          </cell>
        </row>
        <row r="3315">
          <cell r="B3315" t="str">
            <v xml:space="preserve">  FEBRUARY</v>
          </cell>
          <cell r="C3315" t="str">
            <v>-</v>
          </cell>
          <cell r="D3315" t="str">
            <v>-</v>
          </cell>
          <cell r="E3315" t="str">
            <v>-</v>
          </cell>
          <cell r="F3315" t="str">
            <v>-</v>
          </cell>
          <cell r="G3315" t="str">
            <v>-</v>
          </cell>
          <cell r="H3315" t="str">
            <v>-</v>
          </cell>
          <cell r="I3315">
            <v>0</v>
          </cell>
          <cell r="J3315">
            <v>0</v>
          </cell>
          <cell r="K3315">
            <v>0</v>
          </cell>
          <cell r="L3315" t="str">
            <v>-</v>
          </cell>
          <cell r="M3315" t="str">
            <v>-</v>
          </cell>
          <cell r="N3315">
            <v>59376.25</v>
          </cell>
          <cell r="O3315">
            <v>0.25</v>
          </cell>
          <cell r="P3315">
            <v>14844.0625</v>
          </cell>
          <cell r="Q3315">
            <v>0</v>
          </cell>
          <cell r="R3315">
            <v>0</v>
          </cell>
          <cell r="S3315">
            <v>0</v>
          </cell>
        </row>
        <row r="3316">
          <cell r="B3316" t="str">
            <v xml:space="preserve">  MARCH</v>
          </cell>
          <cell r="C3316" t="str">
            <v>-</v>
          </cell>
          <cell r="D3316" t="str">
            <v>-</v>
          </cell>
          <cell r="E3316" t="str">
            <v>-</v>
          </cell>
          <cell r="F3316" t="str">
            <v>-</v>
          </cell>
          <cell r="G3316" t="str">
            <v>-</v>
          </cell>
          <cell r="H3316" t="str">
            <v>-</v>
          </cell>
          <cell r="I3316">
            <v>0</v>
          </cell>
          <cell r="J3316">
            <v>0</v>
          </cell>
          <cell r="K3316">
            <v>0</v>
          </cell>
          <cell r="L3316" t="str">
            <v>-</v>
          </cell>
          <cell r="M3316" t="str">
            <v>-</v>
          </cell>
          <cell r="N3316">
            <v>59376.25</v>
          </cell>
          <cell r="O3316">
            <v>0.25</v>
          </cell>
          <cell r="P3316">
            <v>14844.0625</v>
          </cell>
          <cell r="Q3316">
            <v>0</v>
          </cell>
          <cell r="R3316">
            <v>0</v>
          </cell>
          <cell r="S3316">
            <v>0</v>
          </cell>
        </row>
        <row r="3317">
          <cell r="B3317" t="str">
            <v xml:space="preserve">  APRIL</v>
          </cell>
          <cell r="C3317" t="str">
            <v>-</v>
          </cell>
          <cell r="D3317" t="str">
            <v>-</v>
          </cell>
          <cell r="E3317" t="str">
            <v>-</v>
          </cell>
          <cell r="F3317" t="str">
            <v>-</v>
          </cell>
          <cell r="G3317" t="str">
            <v>-</v>
          </cell>
          <cell r="H3317" t="str">
            <v>-</v>
          </cell>
          <cell r="I3317">
            <v>0</v>
          </cell>
          <cell r="J3317">
            <v>0</v>
          </cell>
          <cell r="K3317">
            <v>0</v>
          </cell>
          <cell r="L3317" t="str">
            <v>-</v>
          </cell>
          <cell r="M3317" t="str">
            <v>-</v>
          </cell>
          <cell r="N3317">
            <v>59376.25</v>
          </cell>
          <cell r="O3317">
            <v>0.25</v>
          </cell>
          <cell r="P3317">
            <v>14844.0625</v>
          </cell>
          <cell r="Q3317">
            <v>0</v>
          </cell>
          <cell r="R3317">
            <v>0</v>
          </cell>
          <cell r="S3317">
            <v>0</v>
          </cell>
        </row>
        <row r="3318">
          <cell r="B3318" t="str">
            <v xml:space="preserve">  MAY</v>
          </cell>
          <cell r="C3318" t="str">
            <v>-</v>
          </cell>
          <cell r="D3318" t="str">
            <v>-</v>
          </cell>
          <cell r="E3318" t="str">
            <v>-</v>
          </cell>
          <cell r="F3318" t="str">
            <v>-</v>
          </cell>
          <cell r="G3318" t="str">
            <v>-</v>
          </cell>
          <cell r="H3318" t="str">
            <v>-</v>
          </cell>
          <cell r="I3318">
            <v>0</v>
          </cell>
          <cell r="J3318">
            <v>0</v>
          </cell>
          <cell r="K3318">
            <v>0</v>
          </cell>
          <cell r="L3318" t="str">
            <v>-</v>
          </cell>
          <cell r="M3318" t="str">
            <v>-</v>
          </cell>
          <cell r="N3318">
            <v>59376.25</v>
          </cell>
          <cell r="O3318">
            <v>0.25</v>
          </cell>
          <cell r="P3318">
            <v>14844.0625</v>
          </cell>
          <cell r="Q3318">
            <v>0</v>
          </cell>
          <cell r="R3318">
            <v>0</v>
          </cell>
          <cell r="S3318">
            <v>0</v>
          </cell>
        </row>
        <row r="3319">
          <cell r="B3319" t="str">
            <v xml:space="preserve">  JUNE</v>
          </cell>
          <cell r="C3319" t="str">
            <v>-</v>
          </cell>
          <cell r="D3319" t="str">
            <v>-</v>
          </cell>
          <cell r="E3319" t="str">
            <v>-</v>
          </cell>
          <cell r="F3319" t="str">
            <v>-</v>
          </cell>
          <cell r="G3319" t="str">
            <v>-</v>
          </cell>
          <cell r="H3319" t="str">
            <v>-</v>
          </cell>
          <cell r="I3319">
            <v>0</v>
          </cell>
          <cell r="J3319">
            <v>0</v>
          </cell>
          <cell r="K3319">
            <v>0</v>
          </cell>
          <cell r="L3319" t="str">
            <v>-</v>
          </cell>
          <cell r="M3319" t="str">
            <v>-</v>
          </cell>
          <cell r="N3319">
            <v>59376.25</v>
          </cell>
          <cell r="O3319">
            <v>0.25</v>
          </cell>
          <cell r="P3319">
            <v>14844.0625</v>
          </cell>
          <cell r="Q3319">
            <v>0</v>
          </cell>
          <cell r="R3319">
            <v>0</v>
          </cell>
          <cell r="S3319">
            <v>0</v>
          </cell>
        </row>
        <row r="3320">
          <cell r="B3320" t="str">
            <v xml:space="preserve">  JULY</v>
          </cell>
          <cell r="C3320" t="str">
            <v>-</v>
          </cell>
          <cell r="D3320" t="str">
            <v>-</v>
          </cell>
          <cell r="E3320" t="str">
            <v>-</v>
          </cell>
          <cell r="F3320" t="str">
            <v>-</v>
          </cell>
          <cell r="G3320" t="str">
            <v>-</v>
          </cell>
          <cell r="H3320" t="str">
            <v>-</v>
          </cell>
          <cell r="I3320">
            <v>0</v>
          </cell>
          <cell r="J3320">
            <v>0</v>
          </cell>
          <cell r="K3320">
            <v>0</v>
          </cell>
          <cell r="L3320" t="str">
            <v>-</v>
          </cell>
          <cell r="M3320" t="str">
            <v>-</v>
          </cell>
          <cell r="N3320">
            <v>59376.25</v>
          </cell>
          <cell r="O3320">
            <v>0.25</v>
          </cell>
          <cell r="P3320">
            <v>14844.0625</v>
          </cell>
          <cell r="Q3320">
            <v>0</v>
          </cell>
          <cell r="R3320">
            <v>0</v>
          </cell>
          <cell r="S3320">
            <v>0</v>
          </cell>
        </row>
        <row r="3321">
          <cell r="B3321" t="str">
            <v xml:space="preserve">  AUGUST</v>
          </cell>
          <cell r="C3321" t="str">
            <v>-</v>
          </cell>
          <cell r="D3321" t="str">
            <v>-</v>
          </cell>
          <cell r="E3321" t="str">
            <v>-</v>
          </cell>
          <cell r="F3321" t="str">
            <v>-</v>
          </cell>
          <cell r="G3321" t="str">
            <v>-</v>
          </cell>
          <cell r="H3321" t="str">
            <v>-</v>
          </cell>
          <cell r="I3321">
            <v>0</v>
          </cell>
          <cell r="J3321">
            <v>0</v>
          </cell>
          <cell r="K3321">
            <v>0</v>
          </cell>
          <cell r="L3321" t="str">
            <v>-</v>
          </cell>
          <cell r="M3321" t="str">
            <v>-</v>
          </cell>
          <cell r="N3321">
            <v>59376.25</v>
          </cell>
          <cell r="O3321">
            <v>0.25</v>
          </cell>
          <cell r="P3321">
            <v>14844.0625</v>
          </cell>
          <cell r="Q3321">
            <v>0</v>
          </cell>
          <cell r="R3321">
            <v>0</v>
          </cell>
          <cell r="S3321">
            <v>0</v>
          </cell>
        </row>
        <row r="3322">
          <cell r="B3322" t="str">
            <v xml:space="preserve">  SEPTEMBER</v>
          </cell>
          <cell r="C3322" t="str">
            <v>-</v>
          </cell>
          <cell r="D3322" t="str">
            <v>-</v>
          </cell>
          <cell r="E3322" t="str">
            <v>-</v>
          </cell>
          <cell r="F3322" t="str">
            <v>-</v>
          </cell>
          <cell r="G3322" t="str">
            <v>-</v>
          </cell>
          <cell r="H3322" t="str">
            <v>-</v>
          </cell>
          <cell r="I3322">
            <v>0</v>
          </cell>
          <cell r="J3322">
            <v>0</v>
          </cell>
          <cell r="K3322">
            <v>0</v>
          </cell>
          <cell r="L3322" t="str">
            <v>-</v>
          </cell>
          <cell r="M3322" t="str">
            <v>-</v>
          </cell>
          <cell r="N3322">
            <v>59376.25</v>
          </cell>
          <cell r="O3322">
            <v>0.25</v>
          </cell>
          <cell r="P3322">
            <v>14844.0625</v>
          </cell>
          <cell r="Q3322">
            <v>0</v>
          </cell>
          <cell r="R3322">
            <v>0</v>
          </cell>
          <cell r="S3322">
            <v>0</v>
          </cell>
        </row>
        <row r="3323">
          <cell r="B3323" t="str">
            <v xml:space="preserve">  OCTOBER</v>
          </cell>
          <cell r="C3323" t="str">
            <v>-</v>
          </cell>
          <cell r="D3323" t="str">
            <v>-</v>
          </cell>
          <cell r="E3323" t="str">
            <v>-</v>
          </cell>
          <cell r="F3323" t="str">
            <v>-</v>
          </cell>
          <cell r="G3323" t="str">
            <v>-</v>
          </cell>
          <cell r="H3323" t="str">
            <v>-</v>
          </cell>
          <cell r="I3323">
            <v>0</v>
          </cell>
          <cell r="J3323">
            <v>0</v>
          </cell>
          <cell r="K3323">
            <v>0</v>
          </cell>
          <cell r="L3323" t="str">
            <v>-</v>
          </cell>
          <cell r="M3323" t="str">
            <v>-</v>
          </cell>
          <cell r="N3323">
            <v>59376.25</v>
          </cell>
          <cell r="O3323">
            <v>0.25</v>
          </cell>
          <cell r="P3323">
            <v>14844.0625</v>
          </cell>
          <cell r="Q3323">
            <v>0</v>
          </cell>
          <cell r="R3323">
            <v>0</v>
          </cell>
          <cell r="S3323">
            <v>0</v>
          </cell>
        </row>
        <row r="3324">
          <cell r="B3324" t="str">
            <v xml:space="preserve">  NOVEMBER</v>
          </cell>
          <cell r="C3324" t="str">
            <v>-</v>
          </cell>
          <cell r="D3324" t="str">
            <v>-</v>
          </cell>
          <cell r="E3324" t="str">
            <v>-</v>
          </cell>
          <cell r="F3324" t="str">
            <v>-</v>
          </cell>
          <cell r="G3324" t="str">
            <v>-</v>
          </cell>
          <cell r="H3324" t="str">
            <v>-</v>
          </cell>
          <cell r="I3324">
            <v>0</v>
          </cell>
          <cell r="J3324">
            <v>0</v>
          </cell>
          <cell r="K3324">
            <v>0</v>
          </cell>
          <cell r="L3324" t="str">
            <v>-</v>
          </cell>
          <cell r="M3324" t="str">
            <v>-</v>
          </cell>
          <cell r="N3324">
            <v>59376.25</v>
          </cell>
          <cell r="O3324">
            <v>0.25</v>
          </cell>
          <cell r="P3324">
            <v>14844.0625</v>
          </cell>
          <cell r="Q3324">
            <v>0</v>
          </cell>
          <cell r="R3324">
            <v>0</v>
          </cell>
          <cell r="S3324">
            <v>0</v>
          </cell>
        </row>
        <row r="3326">
          <cell r="A3326" t="str">
            <v xml:space="preserve"> </v>
          </cell>
          <cell r="B3326" t="str">
            <v>T O T A L</v>
          </cell>
          <cell r="C3326" t="str">
            <v>Pay Item</v>
          </cell>
          <cell r="E3326" t="str">
            <v>:</v>
          </cell>
          <cell r="F3326" t="str">
            <v>IV-2-A-13</v>
          </cell>
          <cell r="J3326">
            <v>0</v>
          </cell>
          <cell r="K3326" t="str">
            <v>-</v>
          </cell>
          <cell r="L3326">
            <v>0</v>
          </cell>
          <cell r="M3326">
            <v>0</v>
          </cell>
          <cell r="O3326" t="str">
            <v>-</v>
          </cell>
          <cell r="Q3326">
            <v>0</v>
          </cell>
          <cell r="R3326">
            <v>0</v>
          </cell>
          <cell r="S3326">
            <v>0</v>
          </cell>
        </row>
        <row r="3328">
          <cell r="A3328" t="str">
            <v xml:space="preserve">   L : Labour</v>
          </cell>
          <cell r="E3328" t="str">
            <v xml:space="preserve">    C : Cement</v>
          </cell>
          <cell r="J3328" t="str">
            <v xml:space="preserve">    S : Steel</v>
          </cell>
          <cell r="N3328" t="str">
            <v xml:space="preserve">    F : Fuel</v>
          </cell>
          <cell r="R3328" t="str">
            <v xml:space="preserve">    M : Material</v>
          </cell>
        </row>
        <row r="3329">
          <cell r="A3329" t="str">
            <v xml:space="preserve">   Economic Indicators Table 1.3</v>
          </cell>
          <cell r="E3329" t="str">
            <v xml:space="preserve">         Economic Indicators Table 1.11</v>
          </cell>
          <cell r="J3329" t="str">
            <v xml:space="preserve">         Economic Indicators Table 1.11</v>
          </cell>
          <cell r="N3329" t="str">
            <v xml:space="preserve">         "Official Diesel Oil Selling Price"</v>
          </cell>
          <cell r="R3329" t="str">
            <v xml:space="preserve">         Economic Indicators Table 1.15</v>
          </cell>
        </row>
        <row r="3330">
          <cell r="A3330" t="str">
            <v xml:space="preserve">   Consumer Price Indices for 43 Cities &amp; Changes</v>
          </cell>
          <cell r="E3330" t="str">
            <v xml:space="preserve">         Wholesale Price Indices of Manufacturing Commodities</v>
          </cell>
          <cell r="J3330" t="str">
            <v xml:space="preserve">         Wholesale Price Indices of Manufacturing Commodities</v>
          </cell>
          <cell r="N3330" t="str">
            <v xml:space="preserve">         Actual cost of high speed diesel</v>
          </cell>
          <cell r="R3330" t="str">
            <v xml:space="preserve">         Wholesale Price Indices of Construction Materials</v>
          </cell>
        </row>
        <row r="3331">
          <cell r="A3331" t="str">
            <v xml:space="preserve">   Sub-Sector General Index for Bandar Lampung</v>
          </cell>
          <cell r="E3331" t="str">
            <v xml:space="preserve">         Sub-Sector 17, Non Metallic Mineral Products</v>
          </cell>
          <cell r="J3331" t="str">
            <v xml:space="preserve">         Sub-Sector 19, Iron and Steel Products</v>
          </cell>
          <cell r="N3331" t="str">
            <v xml:space="preserve">         Estabilished by Pertamina Oil Company</v>
          </cell>
          <cell r="R3331" t="str">
            <v xml:space="preserve">         Sub-Sector 2, Public Works in Agriculture</v>
          </cell>
        </row>
        <row r="3333">
          <cell r="A3333" t="str">
            <v>Pn  =  A +  L(Ln/Lo) + C(Cn/Co) + S(Sn/So) + F(Fn/Fo) + M(Mn/Mo)</v>
          </cell>
        </row>
        <row r="3334">
          <cell r="A3334" t="str">
            <v>CALCULATION OF ESCALATION PAYMENT</v>
          </cell>
        </row>
        <row r="3335">
          <cell r="A3335" t="str">
            <v>CONTRACT PACKAGE</v>
          </cell>
          <cell r="C3335" t="str">
            <v>:</v>
          </cell>
          <cell r="D3335" t="str">
            <v>WAY CURUP IRRIGATION SUB-PROJECT PTSL-II</v>
          </cell>
          <cell r="Q3335" t="str">
            <v>CONTRACTOR</v>
          </cell>
          <cell r="R3335" t="str">
            <v>:     PT. ADHI KARYA (Persero) Tbk</v>
          </cell>
        </row>
        <row r="3336">
          <cell r="A3336" t="str">
            <v>CONTRACT NO. / DATE</v>
          </cell>
          <cell r="C3336" t="str">
            <v>:</v>
          </cell>
          <cell r="D3336" t="str">
            <v>HK.02.07-Ag.0801/WILIII/01 ,  Date : May 14th, 2004</v>
          </cell>
          <cell r="Q3336" t="str">
            <v>CONSULTANT</v>
          </cell>
          <cell r="R3336" t="str">
            <v>:     NIPPON KOEI (In Associated)</v>
          </cell>
        </row>
        <row r="3338">
          <cell r="A3338" t="str">
            <v xml:space="preserve"> PAY ITEM</v>
          </cell>
          <cell r="C3338" t="str">
            <v>:</v>
          </cell>
          <cell r="D3338" t="str">
            <v>IV-2-A-14</v>
          </cell>
          <cell r="I3338" t="str">
            <v xml:space="preserve"> DESCRIPTION :</v>
          </cell>
          <cell r="J3338" t="str">
            <v>Excavation type -  A2</v>
          </cell>
          <cell r="M3338" t="str">
            <v>QUANTITIES</v>
          </cell>
          <cell r="N3338" t="str">
            <v>ORIGINAL</v>
          </cell>
          <cell r="P3338" t="str">
            <v>CURRENT</v>
          </cell>
          <cell r="Q3338" t="str">
            <v>ORIGINAL</v>
          </cell>
          <cell r="R3338" t="str">
            <v>CURRENT</v>
          </cell>
        </row>
        <row r="3339">
          <cell r="A3339" t="str">
            <v xml:space="preserve"> COMPONENT</v>
          </cell>
          <cell r="C3339" t="str">
            <v>A</v>
          </cell>
          <cell r="D3339" t="str">
            <v>L</v>
          </cell>
          <cell r="E3339" t="str">
            <v>C</v>
          </cell>
          <cell r="F3339" t="str">
            <v>S</v>
          </cell>
          <cell r="G3339" t="str">
            <v>F</v>
          </cell>
          <cell r="H3339" t="str">
            <v>M</v>
          </cell>
          <cell r="I3339" t="str">
            <v xml:space="preserve"> QUANTITIES   :</v>
          </cell>
          <cell r="J3339">
            <v>5829.37</v>
          </cell>
          <cell r="K3339" t="str">
            <v>cu.m</v>
          </cell>
          <cell r="M3339" t="str">
            <v>FOR</v>
          </cell>
          <cell r="N3339" t="str">
            <v>UNIT PRICE</v>
          </cell>
          <cell r="O3339" t="str">
            <v>FACTOR</v>
          </cell>
          <cell r="P3339" t="str">
            <v>UNIT PRICE</v>
          </cell>
          <cell r="Q3339" t="str">
            <v>AMOUNT</v>
          </cell>
          <cell r="R3339" t="str">
            <v>AMOUNT</v>
          </cell>
          <cell r="S3339" t="str">
            <v>PRICE ESCALATION</v>
          </cell>
        </row>
        <row r="3340">
          <cell r="A3340" t="str">
            <v xml:space="preserve"> COST FACTOR</v>
          </cell>
          <cell r="C3340">
            <v>0.85</v>
          </cell>
          <cell r="D3340">
            <v>0.05</v>
          </cell>
          <cell r="E3340" t="str">
            <v>-</v>
          </cell>
          <cell r="F3340" t="str">
            <v>-</v>
          </cell>
          <cell r="G3340">
            <v>0.1</v>
          </cell>
          <cell r="H3340" t="str">
            <v>-</v>
          </cell>
          <cell r="I3340" t="str">
            <v>SCHEDULE QUANTITIES</v>
          </cell>
          <cell r="K3340" t="str">
            <v>ACTUAL QUANTITIES (MC)</v>
          </cell>
          <cell r="M3340" t="str">
            <v>ESCALATION</v>
          </cell>
          <cell r="N3340" t="str">
            <v>Ho</v>
          </cell>
          <cell r="O3340" t="str">
            <v>Pn</v>
          </cell>
          <cell r="P3340" t="str">
            <v>Hn</v>
          </cell>
          <cell r="Q3340" t="str">
            <v>Io</v>
          </cell>
          <cell r="R3340" t="str">
            <v>In</v>
          </cell>
          <cell r="S3340" t="str">
            <v>PAYMENT</v>
          </cell>
        </row>
        <row r="3341">
          <cell r="A3341" t="str">
            <v xml:space="preserve"> ZERO INDEX / DEC 2002</v>
          </cell>
          <cell r="C3341" t="str">
            <v>-</v>
          </cell>
          <cell r="D3341">
            <v>110.63</v>
          </cell>
          <cell r="E3341">
            <v>294</v>
          </cell>
          <cell r="F3341">
            <v>345</v>
          </cell>
          <cell r="G3341">
            <v>1650</v>
          </cell>
          <cell r="H3341">
            <v>350</v>
          </cell>
          <cell r="I3341" t="str">
            <v>CUMULATIVE</v>
          </cell>
          <cell r="J3341" t="str">
            <v>MONTHLY</v>
          </cell>
          <cell r="K3341" t="str">
            <v>CUMULATIVE</v>
          </cell>
          <cell r="L3341" t="str">
            <v>MONTHLY</v>
          </cell>
          <cell r="M3341" t="str">
            <v>PAYMENT</v>
          </cell>
        </row>
        <row r="3342">
          <cell r="A3342">
            <v>1</v>
          </cell>
          <cell r="B3342">
            <v>2</v>
          </cell>
          <cell r="C3342">
            <v>3</v>
          </cell>
          <cell r="D3342">
            <v>4</v>
          </cell>
          <cell r="E3342">
            <v>5</v>
          </cell>
          <cell r="F3342">
            <v>6</v>
          </cell>
          <cell r="G3342">
            <v>7</v>
          </cell>
          <cell r="H3342">
            <v>8</v>
          </cell>
          <cell r="I3342">
            <v>9</v>
          </cell>
          <cell r="J3342">
            <v>10</v>
          </cell>
          <cell r="K3342">
            <v>11</v>
          </cell>
          <cell r="L3342">
            <v>12</v>
          </cell>
          <cell r="M3342">
            <v>13</v>
          </cell>
          <cell r="N3342">
            <v>14</v>
          </cell>
          <cell r="O3342">
            <v>15</v>
          </cell>
          <cell r="P3342" t="str">
            <v>16=14x15</v>
          </cell>
          <cell r="Q3342" t="str">
            <v>17=13x14</v>
          </cell>
          <cell r="R3342" t="str">
            <v>18=13x16</v>
          </cell>
          <cell r="S3342" t="str">
            <v>19=18-17</v>
          </cell>
        </row>
        <row r="3344">
          <cell r="A3344" t="str">
            <v>2004</v>
          </cell>
          <cell r="B3344" t="str">
            <v xml:space="preserve">  JUNE</v>
          </cell>
          <cell r="C3344" t="str">
            <v>-</v>
          </cell>
          <cell r="D3344" t="str">
            <v>-</v>
          </cell>
          <cell r="E3344" t="str">
            <v>-</v>
          </cell>
          <cell r="F3344" t="str">
            <v>-</v>
          </cell>
          <cell r="G3344" t="str">
            <v>-</v>
          </cell>
          <cell r="H3344" t="str">
            <v>-</v>
          </cell>
          <cell r="I3344">
            <v>0</v>
          </cell>
          <cell r="J3344">
            <v>0</v>
          </cell>
          <cell r="K3344" t="str">
            <v>-</v>
          </cell>
          <cell r="L3344" t="str">
            <v>-</v>
          </cell>
          <cell r="M3344" t="str">
            <v>-</v>
          </cell>
          <cell r="N3344" t="str">
            <v>-</v>
          </cell>
          <cell r="O3344" t="str">
            <v>-</v>
          </cell>
          <cell r="P3344" t="str">
            <v>-</v>
          </cell>
          <cell r="Q3344" t="str">
            <v>-</v>
          </cell>
          <cell r="R3344" t="str">
            <v>-</v>
          </cell>
          <cell r="S3344" t="str">
            <v>-</v>
          </cell>
        </row>
        <row r="3345">
          <cell r="B3345" t="str">
            <v xml:space="preserve">  JULY</v>
          </cell>
          <cell r="C3345" t="str">
            <v>-</v>
          </cell>
          <cell r="D3345" t="str">
            <v>-</v>
          </cell>
          <cell r="E3345" t="str">
            <v>-</v>
          </cell>
          <cell r="F3345" t="str">
            <v>-</v>
          </cell>
          <cell r="G3345" t="str">
            <v>-</v>
          </cell>
          <cell r="H3345" t="str">
            <v>-</v>
          </cell>
          <cell r="I3345">
            <v>0</v>
          </cell>
          <cell r="J3345">
            <v>0</v>
          </cell>
          <cell r="K3345">
            <v>0</v>
          </cell>
          <cell r="L3345" t="str">
            <v>-</v>
          </cell>
          <cell r="M3345" t="str">
            <v>-</v>
          </cell>
          <cell r="N3345" t="str">
            <v>-</v>
          </cell>
          <cell r="O3345" t="str">
            <v>-</v>
          </cell>
          <cell r="P3345" t="str">
            <v>-</v>
          </cell>
          <cell r="Q3345" t="str">
            <v>-</v>
          </cell>
          <cell r="R3345" t="str">
            <v>-</v>
          </cell>
          <cell r="S3345" t="str">
            <v>-</v>
          </cell>
        </row>
        <row r="3346">
          <cell r="B3346" t="str">
            <v xml:space="preserve">  AUGUST</v>
          </cell>
          <cell r="C3346" t="str">
            <v>-</v>
          </cell>
          <cell r="D3346" t="str">
            <v>-</v>
          </cell>
          <cell r="E3346" t="str">
            <v>-</v>
          </cell>
          <cell r="F3346" t="str">
            <v>-</v>
          </cell>
          <cell r="G3346" t="str">
            <v>-</v>
          </cell>
          <cell r="H3346" t="str">
            <v>-</v>
          </cell>
          <cell r="I3346">
            <v>0</v>
          </cell>
          <cell r="J3346">
            <v>0</v>
          </cell>
          <cell r="K3346">
            <v>0</v>
          </cell>
          <cell r="L3346" t="str">
            <v>-</v>
          </cell>
          <cell r="M3346" t="str">
            <v>-</v>
          </cell>
          <cell r="N3346" t="str">
            <v>-</v>
          </cell>
          <cell r="O3346" t="str">
            <v>-</v>
          </cell>
          <cell r="P3346" t="str">
            <v>-</v>
          </cell>
          <cell r="Q3346" t="str">
            <v>-</v>
          </cell>
          <cell r="R3346" t="str">
            <v>-</v>
          </cell>
          <cell r="S3346" t="str">
            <v>-</v>
          </cell>
        </row>
        <row r="3347">
          <cell r="B3347" t="str">
            <v xml:space="preserve">  SEPTEMBER</v>
          </cell>
          <cell r="C3347" t="str">
            <v>-</v>
          </cell>
          <cell r="D3347" t="str">
            <v>-</v>
          </cell>
          <cell r="E3347" t="str">
            <v>-</v>
          </cell>
          <cell r="F3347" t="str">
            <v>-</v>
          </cell>
          <cell r="G3347" t="str">
            <v>-</v>
          </cell>
          <cell r="H3347" t="str">
            <v>-</v>
          </cell>
          <cell r="I3347">
            <v>0</v>
          </cell>
          <cell r="J3347">
            <v>0</v>
          </cell>
          <cell r="K3347">
            <v>0</v>
          </cell>
          <cell r="L3347" t="str">
            <v>-</v>
          </cell>
          <cell r="M3347" t="str">
            <v>-</v>
          </cell>
          <cell r="N3347" t="str">
            <v>-</v>
          </cell>
          <cell r="O3347" t="str">
            <v>-</v>
          </cell>
          <cell r="P3347" t="str">
            <v>-</v>
          </cell>
          <cell r="Q3347" t="str">
            <v>-</v>
          </cell>
          <cell r="R3347" t="str">
            <v>-</v>
          </cell>
          <cell r="S3347" t="str">
            <v>-</v>
          </cell>
        </row>
        <row r="3348">
          <cell r="B3348" t="str">
            <v xml:space="preserve">  OCTOBER</v>
          </cell>
          <cell r="C3348" t="str">
            <v>-</v>
          </cell>
          <cell r="D3348" t="str">
            <v>-</v>
          </cell>
          <cell r="E3348" t="str">
            <v>-</v>
          </cell>
          <cell r="F3348" t="str">
            <v>-</v>
          </cell>
          <cell r="G3348" t="str">
            <v>-</v>
          </cell>
          <cell r="H3348" t="str">
            <v>-</v>
          </cell>
          <cell r="I3348">
            <v>0</v>
          </cell>
          <cell r="J3348">
            <v>0</v>
          </cell>
          <cell r="K3348">
            <v>0</v>
          </cell>
          <cell r="L3348" t="str">
            <v>-</v>
          </cell>
          <cell r="M3348" t="str">
            <v>-</v>
          </cell>
          <cell r="N3348" t="str">
            <v>-</v>
          </cell>
          <cell r="O3348" t="str">
            <v>-</v>
          </cell>
          <cell r="P3348" t="str">
            <v>-</v>
          </cell>
          <cell r="Q3348" t="str">
            <v>-</v>
          </cell>
          <cell r="R3348" t="str">
            <v>-</v>
          </cell>
          <cell r="S3348" t="str">
            <v>-</v>
          </cell>
        </row>
        <row r="3349">
          <cell r="B3349" t="str">
            <v xml:space="preserve">  NOVEMBER</v>
          </cell>
          <cell r="C3349" t="str">
            <v>-</v>
          </cell>
          <cell r="D3349" t="str">
            <v>-</v>
          </cell>
          <cell r="E3349" t="str">
            <v>-</v>
          </cell>
          <cell r="F3349" t="str">
            <v>-</v>
          </cell>
          <cell r="G3349" t="str">
            <v>-</v>
          </cell>
          <cell r="H3349" t="str">
            <v>-</v>
          </cell>
          <cell r="I3349">
            <v>0</v>
          </cell>
          <cell r="J3349">
            <v>0</v>
          </cell>
          <cell r="K3349">
            <v>0</v>
          </cell>
          <cell r="L3349" t="str">
            <v>-</v>
          </cell>
          <cell r="M3349" t="str">
            <v>-</v>
          </cell>
          <cell r="N3349" t="str">
            <v>-</v>
          </cell>
          <cell r="O3349" t="str">
            <v>-</v>
          </cell>
          <cell r="P3349" t="str">
            <v>-</v>
          </cell>
          <cell r="Q3349" t="str">
            <v>-</v>
          </cell>
          <cell r="R3349" t="str">
            <v>-</v>
          </cell>
          <cell r="S3349" t="str">
            <v>-</v>
          </cell>
        </row>
        <row r="3350">
          <cell r="B3350" t="str">
            <v xml:space="preserve">  DECEMBER</v>
          </cell>
          <cell r="C3350" t="str">
            <v>-</v>
          </cell>
          <cell r="D3350" t="str">
            <v>-</v>
          </cell>
          <cell r="E3350" t="str">
            <v>-</v>
          </cell>
          <cell r="F3350" t="str">
            <v>-</v>
          </cell>
          <cell r="G3350" t="str">
            <v>-</v>
          </cell>
          <cell r="H3350" t="str">
            <v>-</v>
          </cell>
          <cell r="I3350">
            <v>0</v>
          </cell>
          <cell r="J3350">
            <v>0</v>
          </cell>
          <cell r="K3350">
            <v>0</v>
          </cell>
          <cell r="L3350" t="str">
            <v>-</v>
          </cell>
          <cell r="M3350" t="str">
            <v>-</v>
          </cell>
          <cell r="N3350" t="str">
            <v>-</v>
          </cell>
          <cell r="O3350" t="str">
            <v>-</v>
          </cell>
          <cell r="P3350" t="str">
            <v>-</v>
          </cell>
          <cell r="Q3350" t="str">
            <v>-</v>
          </cell>
          <cell r="R3350" t="str">
            <v>-</v>
          </cell>
          <cell r="S3350" t="str">
            <v>-</v>
          </cell>
        </row>
        <row r="3351">
          <cell r="A3351" t="str">
            <v>2005</v>
          </cell>
          <cell r="B3351" t="str">
            <v xml:space="preserve">  JANUARY</v>
          </cell>
          <cell r="C3351" t="str">
            <v>-</v>
          </cell>
          <cell r="D3351" t="str">
            <v>-</v>
          </cell>
          <cell r="E3351" t="str">
            <v>-</v>
          </cell>
          <cell r="F3351" t="str">
            <v>-</v>
          </cell>
          <cell r="G3351" t="str">
            <v>-</v>
          </cell>
          <cell r="H3351" t="str">
            <v>-</v>
          </cell>
          <cell r="I3351">
            <v>0</v>
          </cell>
          <cell r="J3351">
            <v>0</v>
          </cell>
          <cell r="K3351">
            <v>0</v>
          </cell>
          <cell r="L3351" t="str">
            <v>-</v>
          </cell>
          <cell r="M3351" t="str">
            <v>-</v>
          </cell>
          <cell r="N3351" t="str">
            <v>-</v>
          </cell>
          <cell r="O3351" t="str">
            <v>-</v>
          </cell>
          <cell r="P3351" t="str">
            <v>-</v>
          </cell>
          <cell r="Q3351" t="str">
            <v>-</v>
          </cell>
          <cell r="R3351" t="str">
            <v>-</v>
          </cell>
          <cell r="S3351" t="str">
            <v>-</v>
          </cell>
        </row>
        <row r="3352">
          <cell r="B3352" t="str">
            <v xml:space="preserve">  FEBRUARY</v>
          </cell>
          <cell r="C3352" t="str">
            <v>-</v>
          </cell>
          <cell r="D3352" t="str">
            <v>-</v>
          </cell>
          <cell r="E3352" t="str">
            <v>-</v>
          </cell>
          <cell r="F3352" t="str">
            <v>-</v>
          </cell>
          <cell r="G3352" t="str">
            <v>-</v>
          </cell>
          <cell r="H3352" t="str">
            <v>-</v>
          </cell>
          <cell r="I3352">
            <v>0</v>
          </cell>
          <cell r="J3352">
            <v>0</v>
          </cell>
          <cell r="K3352">
            <v>0</v>
          </cell>
          <cell r="L3352" t="str">
            <v>-</v>
          </cell>
          <cell r="M3352" t="str">
            <v>-</v>
          </cell>
          <cell r="N3352" t="str">
            <v>-</v>
          </cell>
          <cell r="O3352" t="str">
            <v>-</v>
          </cell>
          <cell r="P3352" t="str">
            <v>-</v>
          </cell>
          <cell r="Q3352" t="str">
            <v>-</v>
          </cell>
          <cell r="R3352" t="str">
            <v>-</v>
          </cell>
          <cell r="S3352" t="str">
            <v>-</v>
          </cell>
        </row>
        <row r="3353">
          <cell r="B3353" t="str">
            <v xml:space="preserve">  MARCH</v>
          </cell>
          <cell r="C3353" t="str">
            <v>-</v>
          </cell>
          <cell r="D3353" t="str">
            <v>-</v>
          </cell>
          <cell r="E3353" t="str">
            <v>-</v>
          </cell>
          <cell r="F3353" t="str">
            <v>-</v>
          </cell>
          <cell r="G3353" t="str">
            <v>-</v>
          </cell>
          <cell r="H3353" t="str">
            <v>-</v>
          </cell>
          <cell r="I3353">
            <v>0</v>
          </cell>
          <cell r="J3353">
            <v>0</v>
          </cell>
          <cell r="K3353">
            <v>0</v>
          </cell>
          <cell r="L3353" t="str">
            <v>-</v>
          </cell>
          <cell r="M3353" t="str">
            <v>-</v>
          </cell>
          <cell r="N3353" t="str">
            <v>-</v>
          </cell>
          <cell r="O3353" t="str">
            <v>-</v>
          </cell>
          <cell r="P3353" t="str">
            <v>-</v>
          </cell>
          <cell r="Q3353" t="str">
            <v>-</v>
          </cell>
          <cell r="R3353" t="str">
            <v>-</v>
          </cell>
          <cell r="S3353" t="str">
            <v>-</v>
          </cell>
        </row>
        <row r="3354">
          <cell r="B3354" t="str">
            <v xml:space="preserve">  APRIL</v>
          </cell>
          <cell r="C3354" t="str">
            <v>-</v>
          </cell>
          <cell r="D3354" t="str">
            <v>-</v>
          </cell>
          <cell r="E3354" t="str">
            <v>-</v>
          </cell>
          <cell r="F3354" t="str">
            <v>-</v>
          </cell>
          <cell r="G3354" t="str">
            <v>-</v>
          </cell>
          <cell r="H3354" t="str">
            <v>-</v>
          </cell>
          <cell r="I3354">
            <v>0</v>
          </cell>
          <cell r="J3354">
            <v>0</v>
          </cell>
          <cell r="K3354">
            <v>0</v>
          </cell>
          <cell r="L3354" t="str">
            <v>-</v>
          </cell>
          <cell r="M3354" t="str">
            <v>-</v>
          </cell>
          <cell r="N3354" t="str">
            <v>-</v>
          </cell>
          <cell r="O3354" t="str">
            <v>-</v>
          </cell>
          <cell r="P3354" t="str">
            <v>-</v>
          </cell>
          <cell r="Q3354" t="str">
            <v>-</v>
          </cell>
          <cell r="R3354" t="str">
            <v>-</v>
          </cell>
          <cell r="S3354" t="str">
            <v>-</v>
          </cell>
        </row>
        <row r="3355">
          <cell r="B3355" t="str">
            <v xml:space="preserve">  MAY</v>
          </cell>
          <cell r="C3355" t="str">
            <v>-</v>
          </cell>
          <cell r="D3355" t="str">
            <v>-</v>
          </cell>
          <cell r="E3355" t="str">
            <v>-</v>
          </cell>
          <cell r="F3355" t="str">
            <v>-</v>
          </cell>
          <cell r="G3355" t="str">
            <v>-</v>
          </cell>
          <cell r="H3355" t="str">
            <v>-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 t="str">
            <v>-</v>
          </cell>
          <cell r="N3355" t="str">
            <v>-</v>
          </cell>
          <cell r="O3355" t="str">
            <v>-</v>
          </cell>
          <cell r="P3355" t="str">
            <v>-</v>
          </cell>
          <cell r="Q3355" t="str">
            <v>-</v>
          </cell>
          <cell r="R3355" t="str">
            <v>-</v>
          </cell>
          <cell r="S3355" t="str">
            <v>-</v>
          </cell>
        </row>
        <row r="3356">
          <cell r="B3356" t="str">
            <v xml:space="preserve">  JUNE</v>
          </cell>
          <cell r="C3356" t="str">
            <v>-</v>
          </cell>
          <cell r="D3356">
            <v>121.75</v>
          </cell>
          <cell r="E3356">
            <v>323</v>
          </cell>
          <cell r="F3356">
            <v>491</v>
          </cell>
          <cell r="G3356">
            <v>2100</v>
          </cell>
          <cell r="H3356">
            <v>441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18030</v>
          </cell>
          <cell r="O3356">
            <v>1.032298488820228</v>
          </cell>
          <cell r="P3356">
            <v>18612.341753428711</v>
          </cell>
          <cell r="Q3356">
            <v>0</v>
          </cell>
          <cell r="R3356">
            <v>0</v>
          </cell>
          <cell r="S3356">
            <v>0</v>
          </cell>
        </row>
        <row r="3357">
          <cell r="B3357" t="str">
            <v xml:space="preserve">  JULY</v>
          </cell>
          <cell r="C3357" t="str">
            <v>-</v>
          </cell>
          <cell r="D3357">
            <v>122.55</v>
          </cell>
          <cell r="E3357">
            <v>325</v>
          </cell>
          <cell r="F3357">
            <v>491</v>
          </cell>
          <cell r="G3357">
            <v>2100</v>
          </cell>
          <cell r="H3357">
            <v>449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18030</v>
          </cell>
          <cell r="O3357">
            <v>1.0326600543991848</v>
          </cell>
          <cell r="P3357">
            <v>18618.860780817304</v>
          </cell>
          <cell r="Q3357">
            <v>0</v>
          </cell>
          <cell r="R3357">
            <v>0</v>
          </cell>
          <cell r="S3357">
            <v>0</v>
          </cell>
        </row>
        <row r="3358">
          <cell r="B3358" t="str">
            <v xml:space="preserve">  AUGUST</v>
          </cell>
          <cell r="C3358" t="str">
            <v>-</v>
          </cell>
          <cell r="D3358">
            <v>122.49</v>
          </cell>
          <cell r="E3358">
            <v>326</v>
          </cell>
          <cell r="F3358">
            <v>493</v>
          </cell>
          <cell r="G3358">
            <v>2100</v>
          </cell>
          <cell r="H3358">
            <v>452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18030</v>
          </cell>
          <cell r="O3358">
            <v>1.032632936980763</v>
          </cell>
          <cell r="P3358">
            <v>18618.371853763158</v>
          </cell>
          <cell r="Q3358">
            <v>0</v>
          </cell>
          <cell r="R3358">
            <v>0</v>
          </cell>
          <cell r="S3358">
            <v>0</v>
          </cell>
        </row>
        <row r="3359">
          <cell r="B3359" t="str">
            <v xml:space="preserve">  SEPTEMBER</v>
          </cell>
          <cell r="C3359" t="str">
            <v>-</v>
          </cell>
          <cell r="D3359">
            <v>123.27</v>
          </cell>
          <cell r="E3359">
            <v>330</v>
          </cell>
          <cell r="F3359">
            <v>495</v>
          </cell>
          <cell r="G3359">
            <v>2100</v>
          </cell>
          <cell r="H3359">
            <v>462</v>
          </cell>
          <cell r="I3359">
            <v>0</v>
          </cell>
          <cell r="J3359">
            <v>0</v>
          </cell>
          <cell r="K3359">
            <v>3600</v>
          </cell>
          <cell r="L3359">
            <v>3600</v>
          </cell>
          <cell r="M3359">
            <v>3600</v>
          </cell>
          <cell r="N3359">
            <v>18030</v>
          </cell>
          <cell r="O3359">
            <v>1.032985463420246</v>
          </cell>
          <cell r="P3359">
            <v>18624.727905467036</v>
          </cell>
          <cell r="Q3359">
            <v>64908000</v>
          </cell>
          <cell r="R3359">
            <v>67049020.459681332</v>
          </cell>
          <cell r="S3359">
            <v>2141020.4596813321</v>
          </cell>
        </row>
        <row r="3360">
          <cell r="B3360" t="str">
            <v xml:space="preserve">  OCTOBER</v>
          </cell>
          <cell r="C3360" t="str">
            <v>-</v>
          </cell>
          <cell r="D3360">
            <v>139.13999999999999</v>
          </cell>
          <cell r="E3360">
            <v>376</v>
          </cell>
          <cell r="F3360">
            <v>511</v>
          </cell>
          <cell r="G3360">
            <v>4300</v>
          </cell>
          <cell r="H3360">
            <v>500</v>
          </cell>
          <cell r="I3360">
            <v>0</v>
          </cell>
          <cell r="J3360">
            <v>0</v>
          </cell>
          <cell r="K3360">
            <v>4628.46</v>
          </cell>
          <cell r="L3360">
            <v>1028.46</v>
          </cell>
          <cell r="M3360">
            <v>1028.46</v>
          </cell>
          <cell r="N3360">
            <v>18030</v>
          </cell>
          <cell r="O3360">
            <v>1.1734913539261367</v>
          </cell>
          <cell r="P3360">
            <v>21158.049111288245</v>
          </cell>
          <cell r="Q3360">
            <v>18543133.800000001</v>
          </cell>
          <cell r="R3360">
            <v>21760207.18899551</v>
          </cell>
          <cell r="S3360">
            <v>3217073.3889955096</v>
          </cell>
        </row>
        <row r="3361">
          <cell r="B3361" t="str">
            <v xml:space="preserve">  NOVEMBER</v>
          </cell>
          <cell r="C3361" t="str">
            <v>-</v>
          </cell>
          <cell r="D3361">
            <v>140.15</v>
          </cell>
          <cell r="E3361">
            <v>393</v>
          </cell>
          <cell r="F3361">
            <v>511</v>
          </cell>
          <cell r="G3361">
            <v>4300</v>
          </cell>
          <cell r="H3361">
            <v>510</v>
          </cell>
          <cell r="I3361">
            <v>0</v>
          </cell>
          <cell r="J3361">
            <v>0</v>
          </cell>
          <cell r="K3361">
            <v>4628.46</v>
          </cell>
          <cell r="L3361">
            <v>0</v>
          </cell>
          <cell r="M3361">
            <v>0</v>
          </cell>
          <cell r="N3361">
            <v>18030</v>
          </cell>
          <cell r="O3361">
            <v>1.1739478304695696</v>
          </cell>
          <cell r="P3361">
            <v>21166.279383366342</v>
          </cell>
          <cell r="Q3361">
            <v>0</v>
          </cell>
          <cell r="R3361">
            <v>0</v>
          </cell>
          <cell r="S3361">
            <v>0</v>
          </cell>
        </row>
        <row r="3362">
          <cell r="B3362" t="str">
            <v xml:space="preserve">  DECEMBER</v>
          </cell>
          <cell r="C3362" t="str">
            <v>-</v>
          </cell>
          <cell r="D3362">
            <v>140.32</v>
          </cell>
          <cell r="E3362">
            <v>393</v>
          </cell>
          <cell r="F3362">
            <v>511</v>
          </cell>
          <cell r="G3362">
            <v>4300</v>
          </cell>
          <cell r="H3362">
            <v>510</v>
          </cell>
          <cell r="I3362">
            <v>0</v>
          </cell>
          <cell r="J3362">
            <v>0</v>
          </cell>
          <cell r="K3362">
            <v>4628.46</v>
          </cell>
          <cell r="L3362">
            <v>0</v>
          </cell>
          <cell r="M3362">
            <v>0</v>
          </cell>
          <cell r="N3362">
            <v>18030</v>
          </cell>
          <cell r="O3362">
            <v>1.1740246631550979</v>
          </cell>
          <cell r="P3362">
            <v>21167.664676686414</v>
          </cell>
          <cell r="Q3362">
            <v>0</v>
          </cell>
          <cell r="R3362">
            <v>0</v>
          </cell>
          <cell r="S3362">
            <v>0</v>
          </cell>
        </row>
        <row r="3363">
          <cell r="A3363" t="str">
            <v>2006</v>
          </cell>
          <cell r="B3363" t="str">
            <v xml:space="preserve">  JANUARY</v>
          </cell>
          <cell r="C3363" t="str">
            <v>-</v>
          </cell>
          <cell r="D3363" t="str">
            <v>-</v>
          </cell>
          <cell r="E3363" t="str">
            <v>-</v>
          </cell>
          <cell r="F3363" t="str">
            <v>-</v>
          </cell>
          <cell r="G3363" t="str">
            <v>-</v>
          </cell>
          <cell r="H3363" t="str">
            <v>-</v>
          </cell>
          <cell r="I3363">
            <v>0</v>
          </cell>
          <cell r="J3363">
            <v>0</v>
          </cell>
          <cell r="K3363">
            <v>4628.46</v>
          </cell>
          <cell r="L3363" t="str">
            <v>-</v>
          </cell>
          <cell r="M3363" t="str">
            <v>-</v>
          </cell>
          <cell r="N3363">
            <v>18030</v>
          </cell>
          <cell r="O3363">
            <v>0.85</v>
          </cell>
          <cell r="P3363">
            <v>15325.5</v>
          </cell>
          <cell r="Q3363">
            <v>0</v>
          </cell>
          <cell r="R3363">
            <v>0</v>
          </cell>
          <cell r="S3363">
            <v>0</v>
          </cell>
        </row>
        <row r="3364">
          <cell r="B3364" t="str">
            <v xml:space="preserve">  FEBRUARY</v>
          </cell>
          <cell r="C3364" t="str">
            <v>-</v>
          </cell>
          <cell r="D3364" t="str">
            <v>-</v>
          </cell>
          <cell r="E3364" t="str">
            <v>-</v>
          </cell>
          <cell r="F3364" t="str">
            <v>-</v>
          </cell>
          <cell r="G3364" t="str">
            <v>-</v>
          </cell>
          <cell r="H3364" t="str">
            <v>-</v>
          </cell>
          <cell r="I3364">
            <v>0</v>
          </cell>
          <cell r="J3364">
            <v>0</v>
          </cell>
          <cell r="K3364">
            <v>4628.46</v>
          </cell>
          <cell r="L3364" t="str">
            <v>-</v>
          </cell>
          <cell r="M3364" t="str">
            <v>-</v>
          </cell>
          <cell r="N3364">
            <v>18030</v>
          </cell>
          <cell r="O3364">
            <v>0.85</v>
          </cell>
          <cell r="P3364">
            <v>15325.5</v>
          </cell>
          <cell r="Q3364">
            <v>0</v>
          </cell>
          <cell r="R3364">
            <v>0</v>
          </cell>
          <cell r="S3364">
            <v>0</v>
          </cell>
        </row>
        <row r="3365">
          <cell r="B3365" t="str">
            <v xml:space="preserve">  MARCH</v>
          </cell>
          <cell r="C3365" t="str">
            <v>-</v>
          </cell>
          <cell r="D3365" t="str">
            <v>-</v>
          </cell>
          <cell r="E3365" t="str">
            <v>-</v>
          </cell>
          <cell r="F3365" t="str">
            <v>-</v>
          </cell>
          <cell r="G3365" t="str">
            <v>-</v>
          </cell>
          <cell r="H3365" t="str">
            <v>-</v>
          </cell>
          <cell r="I3365">
            <v>0</v>
          </cell>
          <cell r="J3365">
            <v>0</v>
          </cell>
          <cell r="K3365">
            <v>4628.46</v>
          </cell>
          <cell r="L3365" t="str">
            <v>-</v>
          </cell>
          <cell r="M3365" t="str">
            <v>-</v>
          </cell>
          <cell r="N3365">
            <v>18030</v>
          </cell>
          <cell r="O3365">
            <v>0.85</v>
          </cell>
          <cell r="P3365">
            <v>15325.5</v>
          </cell>
          <cell r="Q3365">
            <v>0</v>
          </cell>
          <cell r="R3365">
            <v>0</v>
          </cell>
          <cell r="S3365">
            <v>0</v>
          </cell>
        </row>
        <row r="3366">
          <cell r="B3366" t="str">
            <v xml:space="preserve">  APRIL</v>
          </cell>
          <cell r="C3366" t="str">
            <v>-</v>
          </cell>
          <cell r="D3366" t="str">
            <v>-</v>
          </cell>
          <cell r="E3366" t="str">
            <v>-</v>
          </cell>
          <cell r="F3366" t="str">
            <v>-</v>
          </cell>
          <cell r="G3366" t="str">
            <v>-</v>
          </cell>
          <cell r="H3366" t="str">
            <v>-</v>
          </cell>
          <cell r="I3366">
            <v>0</v>
          </cell>
          <cell r="J3366">
            <v>0</v>
          </cell>
          <cell r="K3366">
            <v>4628.46</v>
          </cell>
          <cell r="L3366" t="str">
            <v>-</v>
          </cell>
          <cell r="M3366" t="str">
            <v>-</v>
          </cell>
          <cell r="N3366">
            <v>18030</v>
          </cell>
          <cell r="O3366">
            <v>0.85</v>
          </cell>
          <cell r="P3366">
            <v>15325.5</v>
          </cell>
          <cell r="Q3366">
            <v>0</v>
          </cell>
          <cell r="R3366">
            <v>0</v>
          </cell>
          <cell r="S3366">
            <v>0</v>
          </cell>
        </row>
        <row r="3367">
          <cell r="B3367" t="str">
            <v xml:space="preserve">  MAY</v>
          </cell>
          <cell r="C3367" t="str">
            <v>-</v>
          </cell>
          <cell r="D3367" t="str">
            <v>-</v>
          </cell>
          <cell r="E3367" t="str">
            <v>-</v>
          </cell>
          <cell r="F3367" t="str">
            <v>-</v>
          </cell>
          <cell r="G3367" t="str">
            <v>-</v>
          </cell>
          <cell r="H3367" t="str">
            <v>-</v>
          </cell>
          <cell r="I3367">
            <v>0</v>
          </cell>
          <cell r="J3367">
            <v>0</v>
          </cell>
          <cell r="K3367">
            <v>4628.46</v>
          </cell>
          <cell r="L3367" t="str">
            <v>-</v>
          </cell>
          <cell r="M3367" t="str">
            <v>-</v>
          </cell>
          <cell r="N3367">
            <v>18030</v>
          </cell>
          <cell r="O3367">
            <v>0.85</v>
          </cell>
          <cell r="P3367">
            <v>15325.5</v>
          </cell>
          <cell r="Q3367">
            <v>0</v>
          </cell>
          <cell r="R3367">
            <v>0</v>
          </cell>
          <cell r="S3367">
            <v>0</v>
          </cell>
        </row>
        <row r="3368">
          <cell r="B3368" t="str">
            <v xml:space="preserve">  JUNE</v>
          </cell>
          <cell r="C3368" t="str">
            <v>-</v>
          </cell>
          <cell r="D3368" t="str">
            <v>-</v>
          </cell>
          <cell r="E3368" t="str">
            <v>-</v>
          </cell>
          <cell r="F3368" t="str">
            <v>-</v>
          </cell>
          <cell r="G3368" t="str">
            <v>-</v>
          </cell>
          <cell r="H3368" t="str">
            <v>-</v>
          </cell>
          <cell r="I3368">
            <v>0</v>
          </cell>
          <cell r="J3368">
            <v>0</v>
          </cell>
          <cell r="K3368">
            <v>4628.46</v>
          </cell>
          <cell r="L3368" t="str">
            <v>-</v>
          </cell>
          <cell r="M3368" t="str">
            <v>-</v>
          </cell>
          <cell r="N3368">
            <v>18030</v>
          </cell>
          <cell r="O3368">
            <v>0.85</v>
          </cell>
          <cell r="P3368">
            <v>15325.5</v>
          </cell>
          <cell r="Q3368">
            <v>0</v>
          </cell>
          <cell r="R3368">
            <v>0</v>
          </cell>
          <cell r="S3368">
            <v>0</v>
          </cell>
        </row>
        <row r="3369">
          <cell r="B3369" t="str">
            <v xml:space="preserve">  JULY</v>
          </cell>
          <cell r="C3369" t="str">
            <v>-</v>
          </cell>
          <cell r="D3369" t="str">
            <v>-</v>
          </cell>
          <cell r="E3369" t="str">
            <v>-</v>
          </cell>
          <cell r="F3369" t="str">
            <v>-</v>
          </cell>
          <cell r="G3369" t="str">
            <v>-</v>
          </cell>
          <cell r="H3369" t="str">
            <v>-</v>
          </cell>
          <cell r="I3369">
            <v>0</v>
          </cell>
          <cell r="J3369">
            <v>0</v>
          </cell>
          <cell r="K3369">
            <v>4628.46</v>
          </cell>
          <cell r="L3369" t="str">
            <v>-</v>
          </cell>
          <cell r="M3369" t="str">
            <v>-</v>
          </cell>
          <cell r="N3369">
            <v>18030</v>
          </cell>
          <cell r="O3369">
            <v>0.85</v>
          </cell>
          <cell r="P3369">
            <v>15325.5</v>
          </cell>
          <cell r="Q3369">
            <v>0</v>
          </cell>
          <cell r="R3369">
            <v>0</v>
          </cell>
          <cell r="S3369">
            <v>0</v>
          </cell>
        </row>
        <row r="3370">
          <cell r="B3370" t="str">
            <v xml:space="preserve">  AUGUST</v>
          </cell>
          <cell r="C3370" t="str">
            <v>-</v>
          </cell>
          <cell r="D3370" t="str">
            <v>-</v>
          </cell>
          <cell r="E3370" t="str">
            <v>-</v>
          </cell>
          <cell r="F3370" t="str">
            <v>-</v>
          </cell>
          <cell r="G3370" t="str">
            <v>-</v>
          </cell>
          <cell r="H3370" t="str">
            <v>-</v>
          </cell>
          <cell r="I3370">
            <v>0</v>
          </cell>
          <cell r="J3370">
            <v>0</v>
          </cell>
          <cell r="K3370">
            <v>4628.46</v>
          </cell>
          <cell r="L3370" t="str">
            <v>-</v>
          </cell>
          <cell r="M3370" t="str">
            <v>-</v>
          </cell>
          <cell r="N3370">
            <v>18030</v>
          </cell>
          <cell r="O3370">
            <v>0.85</v>
          </cell>
          <cell r="P3370">
            <v>15325.5</v>
          </cell>
          <cell r="Q3370">
            <v>0</v>
          </cell>
          <cell r="R3370">
            <v>0</v>
          </cell>
          <cell r="S3370">
            <v>0</v>
          </cell>
        </row>
        <row r="3371">
          <cell r="B3371" t="str">
            <v xml:space="preserve">  SEPTEMBER</v>
          </cell>
          <cell r="C3371" t="str">
            <v>-</v>
          </cell>
          <cell r="D3371" t="str">
            <v>-</v>
          </cell>
          <cell r="E3371" t="str">
            <v>-</v>
          </cell>
          <cell r="F3371" t="str">
            <v>-</v>
          </cell>
          <cell r="G3371" t="str">
            <v>-</v>
          </cell>
          <cell r="H3371" t="str">
            <v>-</v>
          </cell>
          <cell r="I3371">
            <v>0</v>
          </cell>
          <cell r="J3371">
            <v>0</v>
          </cell>
          <cell r="K3371">
            <v>4628.46</v>
          </cell>
          <cell r="L3371" t="str">
            <v>-</v>
          </cell>
          <cell r="M3371" t="str">
            <v>-</v>
          </cell>
          <cell r="N3371">
            <v>18030</v>
          </cell>
          <cell r="O3371">
            <v>0.85</v>
          </cell>
          <cell r="P3371">
            <v>15325.5</v>
          </cell>
          <cell r="Q3371">
            <v>0</v>
          </cell>
          <cell r="R3371">
            <v>0</v>
          </cell>
          <cell r="S3371">
            <v>0</v>
          </cell>
        </row>
        <row r="3372">
          <cell r="B3372" t="str">
            <v xml:space="preserve">  OCTOBER</v>
          </cell>
          <cell r="C3372" t="str">
            <v>-</v>
          </cell>
          <cell r="D3372" t="str">
            <v>-</v>
          </cell>
          <cell r="E3372" t="str">
            <v>-</v>
          </cell>
          <cell r="F3372" t="str">
            <v>-</v>
          </cell>
          <cell r="G3372" t="str">
            <v>-</v>
          </cell>
          <cell r="H3372" t="str">
            <v>-</v>
          </cell>
          <cell r="I3372">
            <v>0</v>
          </cell>
          <cell r="J3372">
            <v>0</v>
          </cell>
          <cell r="K3372">
            <v>4628.46</v>
          </cell>
          <cell r="L3372" t="str">
            <v>-</v>
          </cell>
          <cell r="M3372" t="str">
            <v>-</v>
          </cell>
          <cell r="N3372">
            <v>18030</v>
          </cell>
          <cell r="O3372">
            <v>0.85</v>
          </cell>
          <cell r="P3372">
            <v>15325.5</v>
          </cell>
          <cell r="Q3372">
            <v>0</v>
          </cell>
          <cell r="R3372">
            <v>0</v>
          </cell>
          <cell r="S3372">
            <v>0</v>
          </cell>
        </row>
        <row r="3373">
          <cell r="B3373" t="str">
            <v xml:space="preserve">  NOVEMBER</v>
          </cell>
          <cell r="C3373" t="str">
            <v>-</v>
          </cell>
          <cell r="D3373" t="str">
            <v>-</v>
          </cell>
          <cell r="E3373" t="str">
            <v>-</v>
          </cell>
          <cell r="F3373" t="str">
            <v>-</v>
          </cell>
          <cell r="G3373" t="str">
            <v>-</v>
          </cell>
          <cell r="H3373" t="str">
            <v>-</v>
          </cell>
          <cell r="I3373">
            <v>0</v>
          </cell>
          <cell r="J3373">
            <v>0</v>
          </cell>
          <cell r="K3373">
            <v>4628.46</v>
          </cell>
          <cell r="L3373" t="str">
            <v>-</v>
          </cell>
          <cell r="M3373" t="str">
            <v>-</v>
          </cell>
          <cell r="N3373">
            <v>18030</v>
          </cell>
          <cell r="O3373">
            <v>0.85</v>
          </cell>
          <cell r="P3373">
            <v>15325.5</v>
          </cell>
          <cell r="Q3373">
            <v>0</v>
          </cell>
          <cell r="R3373">
            <v>0</v>
          </cell>
          <cell r="S3373">
            <v>0</v>
          </cell>
        </row>
        <row r="3375">
          <cell r="A3375" t="str">
            <v xml:space="preserve"> </v>
          </cell>
          <cell r="B3375" t="str">
            <v>T O T A L</v>
          </cell>
          <cell r="C3375" t="str">
            <v>Pay Item</v>
          </cell>
          <cell r="E3375" t="str">
            <v>:</v>
          </cell>
          <cell r="F3375" t="str">
            <v>IV-2-A-14</v>
          </cell>
          <cell r="J3375">
            <v>0</v>
          </cell>
          <cell r="K3375" t="str">
            <v>-</v>
          </cell>
          <cell r="L3375">
            <v>4628.46</v>
          </cell>
          <cell r="M3375">
            <v>4628.46</v>
          </cell>
          <cell r="O3375" t="str">
            <v>-</v>
          </cell>
          <cell r="Q3375">
            <v>83451133.799999997</v>
          </cell>
          <cell r="R3375">
            <v>88809227.648676842</v>
          </cell>
          <cell r="S3375">
            <v>5358093.8486768417</v>
          </cell>
        </row>
        <row r="3377">
          <cell r="A3377" t="str">
            <v xml:space="preserve">   L : Labour</v>
          </cell>
          <cell r="E3377" t="str">
            <v xml:space="preserve">    C : Cement</v>
          </cell>
          <cell r="J3377" t="str">
            <v xml:space="preserve">    S : Steel</v>
          </cell>
          <cell r="N3377" t="str">
            <v xml:space="preserve">    F : Fuel</v>
          </cell>
          <cell r="R3377" t="str">
            <v xml:space="preserve">    M : Material</v>
          </cell>
        </row>
        <row r="3378">
          <cell r="A3378" t="str">
            <v xml:space="preserve">   Economic Indicators Table 1.3</v>
          </cell>
          <cell r="E3378" t="str">
            <v xml:space="preserve">         Economic Indicators Table 1.11</v>
          </cell>
          <cell r="J3378" t="str">
            <v xml:space="preserve">         Economic Indicators Table 1.11</v>
          </cell>
          <cell r="N3378" t="str">
            <v xml:space="preserve">         "Official Diesel Oil Selling Price"</v>
          </cell>
          <cell r="R3378" t="str">
            <v xml:space="preserve">         Economic Indicators Table 1.15</v>
          </cell>
        </row>
        <row r="3379">
          <cell r="A3379" t="str">
            <v xml:space="preserve">   Consumer Price Indices for 43 Cities &amp; Changes</v>
          </cell>
          <cell r="E3379" t="str">
            <v xml:space="preserve">         Wholesale Price Indices of Manufacturing Commodities</v>
          </cell>
          <cell r="J3379" t="str">
            <v xml:space="preserve">         Wholesale Price Indices of Manufacturing Commodities</v>
          </cell>
          <cell r="N3379" t="str">
            <v xml:space="preserve">         Actual cost of high speed diesel</v>
          </cell>
          <cell r="R3379" t="str">
            <v xml:space="preserve">         Wholesale Price Indices of Construction Materials</v>
          </cell>
        </row>
        <row r="3380">
          <cell r="A3380" t="str">
            <v xml:space="preserve">   Sub-Sector General Index for Bandar Lampung</v>
          </cell>
          <cell r="E3380" t="str">
            <v xml:space="preserve">         Sub-Sector 17, Non Metallic Mineral Products</v>
          </cell>
          <cell r="J3380" t="str">
            <v xml:space="preserve">         Sub-Sector 19, Iron and Steel Products</v>
          </cell>
          <cell r="N3380" t="str">
            <v xml:space="preserve">         Estabilished by Pertamina Oil Company</v>
          </cell>
          <cell r="R3380" t="str">
            <v xml:space="preserve">         Sub-Sector 2, Public Works in Agriculture</v>
          </cell>
        </row>
        <row r="3382">
          <cell r="A3382" t="str">
            <v>Pn  =  A +  L(Ln/Lo) + C(Cn/Co) + S(Sn/So) + F(Fn/Fo) + M(Mn/Mo)</v>
          </cell>
        </row>
        <row r="3383">
          <cell r="A3383" t="str">
            <v>CALCULATION OF ESCALATION PAYMENT</v>
          </cell>
        </row>
        <row r="3384">
          <cell r="A3384" t="str">
            <v>CONTRACT PACKAGE</v>
          </cell>
          <cell r="C3384" t="str">
            <v>:</v>
          </cell>
          <cell r="D3384" t="str">
            <v>WAY CURUP IRRIGATION SUB-PROJECT PTSL-II</v>
          </cell>
          <cell r="Q3384" t="str">
            <v>CONTRACTOR</v>
          </cell>
          <cell r="R3384" t="str">
            <v>:     PT. ADHI KARYA (Persero) Tbk</v>
          </cell>
        </row>
        <row r="3385">
          <cell r="A3385" t="str">
            <v>CONTRACT NO. / DATE</v>
          </cell>
          <cell r="C3385" t="str">
            <v>:</v>
          </cell>
          <cell r="D3385" t="str">
            <v>HK.02.07-Ag.0801/WILIII/01 ,  Date : May 14th, 2004</v>
          </cell>
          <cell r="Q3385" t="str">
            <v>CONSULTANT</v>
          </cell>
          <cell r="R3385" t="str">
            <v>:     NIPPON KOEI (In Associated)</v>
          </cell>
        </row>
        <row r="3387">
          <cell r="A3387" t="str">
            <v xml:space="preserve"> PAY ITEM</v>
          </cell>
          <cell r="C3387" t="str">
            <v>:</v>
          </cell>
          <cell r="D3387" t="str">
            <v>IV-2-A-15</v>
          </cell>
          <cell r="I3387" t="str">
            <v xml:space="preserve"> DESCRIPTION :</v>
          </cell>
          <cell r="J3387" t="str">
            <v>Earthfill type - A1</v>
          </cell>
          <cell r="M3387" t="str">
            <v>QUANTITIES</v>
          </cell>
          <cell r="N3387" t="str">
            <v>ORIGINAL</v>
          </cell>
          <cell r="P3387" t="str">
            <v>CURRENT</v>
          </cell>
          <cell r="Q3387" t="str">
            <v>ORIGINAL</v>
          </cell>
          <cell r="R3387" t="str">
            <v>CURRENT</v>
          </cell>
        </row>
        <row r="3388">
          <cell r="A3388" t="str">
            <v xml:space="preserve"> COMPONENT</v>
          </cell>
          <cell r="C3388" t="str">
            <v>A</v>
          </cell>
          <cell r="D3388" t="str">
            <v>L</v>
          </cell>
          <cell r="E3388" t="str">
            <v>C</v>
          </cell>
          <cell r="F3388" t="str">
            <v>S</v>
          </cell>
          <cell r="G3388" t="str">
            <v>F</v>
          </cell>
          <cell r="H3388" t="str">
            <v>M</v>
          </cell>
          <cell r="I3388" t="str">
            <v xml:space="preserve"> QUANTITIES   :</v>
          </cell>
          <cell r="J3388">
            <v>6295.67</v>
          </cell>
          <cell r="K3388" t="str">
            <v>cu.m</v>
          </cell>
          <cell r="M3388" t="str">
            <v>FOR</v>
          </cell>
          <cell r="N3388" t="str">
            <v>UNIT PRICE</v>
          </cell>
          <cell r="O3388" t="str">
            <v>FACTOR</v>
          </cell>
          <cell r="P3388" t="str">
            <v>UNIT PRICE</v>
          </cell>
          <cell r="Q3388" t="str">
            <v>AMOUNT</v>
          </cell>
          <cell r="R3388" t="str">
            <v>AMOUNT</v>
          </cell>
          <cell r="S3388" t="str">
            <v>PRICE ESCALATION</v>
          </cell>
        </row>
        <row r="3389">
          <cell r="A3389" t="str">
            <v xml:space="preserve"> COST FACTOR</v>
          </cell>
          <cell r="C3389">
            <v>0.25</v>
          </cell>
          <cell r="D3389">
            <v>0.15</v>
          </cell>
          <cell r="E3389" t="str">
            <v>-</v>
          </cell>
          <cell r="F3389" t="str">
            <v>-</v>
          </cell>
          <cell r="G3389" t="str">
            <v>-</v>
          </cell>
          <cell r="H3389">
            <v>0.6</v>
          </cell>
          <cell r="I3389" t="str">
            <v>SCHEDULE QUANTITIES</v>
          </cell>
          <cell r="K3389" t="str">
            <v>ACTUAL QUANTITIES (MC)</v>
          </cell>
          <cell r="M3389" t="str">
            <v>ESCALATION</v>
          </cell>
          <cell r="N3389" t="str">
            <v>Ho</v>
          </cell>
          <cell r="O3389" t="str">
            <v>Pn</v>
          </cell>
          <cell r="P3389" t="str">
            <v>Hn</v>
          </cell>
          <cell r="Q3389" t="str">
            <v>Io</v>
          </cell>
          <cell r="R3389" t="str">
            <v>In</v>
          </cell>
          <cell r="S3389" t="str">
            <v>PAYMENT</v>
          </cell>
        </row>
        <row r="3390">
          <cell r="A3390" t="str">
            <v xml:space="preserve"> ZERO INDEX / DEC 2002</v>
          </cell>
          <cell r="C3390" t="str">
            <v>-</v>
          </cell>
          <cell r="D3390">
            <v>110.63</v>
          </cell>
          <cell r="E3390">
            <v>294</v>
          </cell>
          <cell r="F3390">
            <v>345</v>
          </cell>
          <cell r="G3390">
            <v>1650</v>
          </cell>
          <cell r="H3390">
            <v>350</v>
          </cell>
          <cell r="I3390" t="str">
            <v>CUMULATIVE</v>
          </cell>
          <cell r="J3390" t="str">
            <v>MONTHLY</v>
          </cell>
          <cell r="K3390" t="str">
            <v>CUMULATIVE</v>
          </cell>
          <cell r="L3390" t="str">
            <v>MONTHLY</v>
          </cell>
          <cell r="M3390" t="str">
            <v>PAYMENT</v>
          </cell>
        </row>
        <row r="3391">
          <cell r="A3391">
            <v>1</v>
          </cell>
          <cell r="B3391">
            <v>2</v>
          </cell>
          <cell r="C3391">
            <v>3</v>
          </cell>
          <cell r="D3391">
            <v>4</v>
          </cell>
          <cell r="E3391">
            <v>5</v>
          </cell>
          <cell r="F3391">
            <v>6</v>
          </cell>
          <cell r="G3391">
            <v>7</v>
          </cell>
          <cell r="H3391">
            <v>8</v>
          </cell>
          <cell r="I3391">
            <v>9</v>
          </cell>
          <cell r="J3391">
            <v>10</v>
          </cell>
          <cell r="K3391">
            <v>11</v>
          </cell>
          <cell r="L3391">
            <v>12</v>
          </cell>
          <cell r="M3391">
            <v>13</v>
          </cell>
          <cell r="N3391">
            <v>14</v>
          </cell>
          <cell r="O3391">
            <v>15</v>
          </cell>
          <cell r="P3391" t="str">
            <v>16=14x15</v>
          </cell>
          <cell r="Q3391" t="str">
            <v>17=13x14</v>
          </cell>
          <cell r="R3391" t="str">
            <v>18=13x16</v>
          </cell>
          <cell r="S3391" t="str">
            <v>19=18-17</v>
          </cell>
        </row>
        <row r="3393">
          <cell r="A3393" t="str">
            <v>2004</v>
          </cell>
          <cell r="B3393" t="str">
            <v xml:space="preserve">  JUNE</v>
          </cell>
          <cell r="C3393" t="str">
            <v>-</v>
          </cell>
          <cell r="D3393" t="str">
            <v>-</v>
          </cell>
          <cell r="E3393" t="str">
            <v>-</v>
          </cell>
          <cell r="F3393" t="str">
            <v>-</v>
          </cell>
          <cell r="G3393" t="str">
            <v>-</v>
          </cell>
          <cell r="H3393" t="str">
            <v>-</v>
          </cell>
          <cell r="I3393">
            <v>0</v>
          </cell>
          <cell r="J3393">
            <v>0</v>
          </cell>
          <cell r="K3393" t="str">
            <v>-</v>
          </cell>
          <cell r="L3393" t="str">
            <v>-</v>
          </cell>
          <cell r="M3393" t="str">
            <v>-</v>
          </cell>
          <cell r="N3393" t="str">
            <v>-</v>
          </cell>
          <cell r="O3393" t="str">
            <v>-</v>
          </cell>
          <cell r="P3393" t="str">
            <v>-</v>
          </cell>
          <cell r="Q3393" t="str">
            <v>-</v>
          </cell>
          <cell r="R3393" t="str">
            <v>-</v>
          </cell>
          <cell r="S3393" t="str">
            <v>-</v>
          </cell>
        </row>
        <row r="3394">
          <cell r="B3394" t="str">
            <v xml:space="preserve">  JULY</v>
          </cell>
          <cell r="C3394" t="str">
            <v>-</v>
          </cell>
          <cell r="D3394" t="str">
            <v>-</v>
          </cell>
          <cell r="E3394" t="str">
            <v>-</v>
          </cell>
          <cell r="F3394" t="str">
            <v>-</v>
          </cell>
          <cell r="G3394" t="str">
            <v>-</v>
          </cell>
          <cell r="H3394" t="str">
            <v>-</v>
          </cell>
          <cell r="I3394">
            <v>0</v>
          </cell>
          <cell r="J3394">
            <v>0</v>
          </cell>
          <cell r="K3394">
            <v>0</v>
          </cell>
          <cell r="L3394" t="str">
            <v>-</v>
          </cell>
          <cell r="M3394" t="str">
            <v>-</v>
          </cell>
          <cell r="N3394" t="str">
            <v>-</v>
          </cell>
          <cell r="O3394" t="str">
            <v>-</v>
          </cell>
          <cell r="P3394" t="str">
            <v>-</v>
          </cell>
          <cell r="Q3394" t="str">
            <v>-</v>
          </cell>
          <cell r="R3394" t="str">
            <v>-</v>
          </cell>
          <cell r="S3394" t="str">
            <v>-</v>
          </cell>
        </row>
        <row r="3395">
          <cell r="B3395" t="str">
            <v xml:space="preserve">  AUGUST</v>
          </cell>
          <cell r="C3395" t="str">
            <v>-</v>
          </cell>
          <cell r="D3395" t="str">
            <v>-</v>
          </cell>
          <cell r="E3395" t="str">
            <v>-</v>
          </cell>
          <cell r="F3395" t="str">
            <v>-</v>
          </cell>
          <cell r="G3395" t="str">
            <v>-</v>
          </cell>
          <cell r="H3395" t="str">
            <v>-</v>
          </cell>
          <cell r="I3395">
            <v>0</v>
          </cell>
          <cell r="J3395">
            <v>0</v>
          </cell>
          <cell r="K3395">
            <v>0</v>
          </cell>
          <cell r="L3395" t="str">
            <v>-</v>
          </cell>
          <cell r="M3395" t="str">
            <v>-</v>
          </cell>
          <cell r="N3395" t="str">
            <v>-</v>
          </cell>
          <cell r="O3395" t="str">
            <v>-</v>
          </cell>
          <cell r="P3395" t="str">
            <v>-</v>
          </cell>
          <cell r="Q3395" t="str">
            <v>-</v>
          </cell>
          <cell r="R3395" t="str">
            <v>-</v>
          </cell>
          <cell r="S3395" t="str">
            <v>-</v>
          </cell>
        </row>
        <row r="3396">
          <cell r="B3396" t="str">
            <v xml:space="preserve">  SEPTEMBER</v>
          </cell>
          <cell r="C3396" t="str">
            <v>-</v>
          </cell>
          <cell r="D3396" t="str">
            <v>-</v>
          </cell>
          <cell r="E3396" t="str">
            <v>-</v>
          </cell>
          <cell r="F3396" t="str">
            <v>-</v>
          </cell>
          <cell r="G3396" t="str">
            <v>-</v>
          </cell>
          <cell r="H3396" t="str">
            <v>-</v>
          </cell>
          <cell r="I3396">
            <v>0</v>
          </cell>
          <cell r="J3396">
            <v>0</v>
          </cell>
          <cell r="K3396">
            <v>0</v>
          </cell>
          <cell r="L3396" t="str">
            <v>-</v>
          </cell>
          <cell r="M3396" t="str">
            <v>-</v>
          </cell>
          <cell r="N3396" t="str">
            <v>-</v>
          </cell>
          <cell r="O3396" t="str">
            <v>-</v>
          </cell>
          <cell r="P3396" t="str">
            <v>-</v>
          </cell>
          <cell r="Q3396" t="str">
            <v>-</v>
          </cell>
          <cell r="R3396" t="str">
            <v>-</v>
          </cell>
          <cell r="S3396" t="str">
            <v>-</v>
          </cell>
        </row>
        <row r="3397">
          <cell r="B3397" t="str">
            <v xml:space="preserve">  OCTOBER</v>
          </cell>
          <cell r="C3397" t="str">
            <v>-</v>
          </cell>
          <cell r="D3397" t="str">
            <v>-</v>
          </cell>
          <cell r="E3397" t="str">
            <v>-</v>
          </cell>
          <cell r="F3397" t="str">
            <v>-</v>
          </cell>
          <cell r="G3397" t="str">
            <v>-</v>
          </cell>
          <cell r="H3397" t="str">
            <v>-</v>
          </cell>
          <cell r="I3397">
            <v>0</v>
          </cell>
          <cell r="J3397">
            <v>0</v>
          </cell>
          <cell r="K3397">
            <v>0</v>
          </cell>
          <cell r="L3397" t="str">
            <v>-</v>
          </cell>
          <cell r="M3397" t="str">
            <v>-</v>
          </cell>
          <cell r="N3397" t="str">
            <v>-</v>
          </cell>
          <cell r="O3397" t="str">
            <v>-</v>
          </cell>
          <cell r="P3397" t="str">
            <v>-</v>
          </cell>
          <cell r="Q3397" t="str">
            <v>-</v>
          </cell>
          <cell r="R3397" t="str">
            <v>-</v>
          </cell>
          <cell r="S3397" t="str">
            <v>-</v>
          </cell>
        </row>
        <row r="3398">
          <cell r="B3398" t="str">
            <v xml:space="preserve">  NOVEMBER</v>
          </cell>
          <cell r="C3398" t="str">
            <v>-</v>
          </cell>
          <cell r="D3398" t="str">
            <v>-</v>
          </cell>
          <cell r="E3398" t="str">
            <v>-</v>
          </cell>
          <cell r="F3398" t="str">
            <v>-</v>
          </cell>
          <cell r="G3398" t="str">
            <v>-</v>
          </cell>
          <cell r="H3398" t="str">
            <v>-</v>
          </cell>
          <cell r="I3398">
            <v>0</v>
          </cell>
          <cell r="J3398">
            <v>0</v>
          </cell>
          <cell r="K3398">
            <v>0</v>
          </cell>
          <cell r="L3398" t="str">
            <v>-</v>
          </cell>
          <cell r="M3398" t="str">
            <v>-</v>
          </cell>
          <cell r="N3398" t="str">
            <v>-</v>
          </cell>
          <cell r="O3398" t="str">
            <v>-</v>
          </cell>
          <cell r="P3398" t="str">
            <v>-</v>
          </cell>
          <cell r="Q3398" t="str">
            <v>-</v>
          </cell>
          <cell r="R3398" t="str">
            <v>-</v>
          </cell>
          <cell r="S3398" t="str">
            <v>-</v>
          </cell>
        </row>
        <row r="3399">
          <cell r="B3399" t="str">
            <v xml:space="preserve">  DECEMBER</v>
          </cell>
          <cell r="C3399" t="str">
            <v>-</v>
          </cell>
          <cell r="D3399" t="str">
            <v>-</v>
          </cell>
          <cell r="E3399" t="str">
            <v>-</v>
          </cell>
          <cell r="F3399" t="str">
            <v>-</v>
          </cell>
          <cell r="G3399" t="str">
            <v>-</v>
          </cell>
          <cell r="H3399" t="str">
            <v>-</v>
          </cell>
          <cell r="I3399">
            <v>0</v>
          </cell>
          <cell r="J3399">
            <v>0</v>
          </cell>
          <cell r="K3399">
            <v>0</v>
          </cell>
          <cell r="L3399" t="str">
            <v>-</v>
          </cell>
          <cell r="M3399" t="str">
            <v>-</v>
          </cell>
          <cell r="N3399" t="str">
            <v>-</v>
          </cell>
          <cell r="O3399" t="str">
            <v>-</v>
          </cell>
          <cell r="P3399" t="str">
            <v>-</v>
          </cell>
          <cell r="Q3399" t="str">
            <v>-</v>
          </cell>
          <cell r="R3399" t="str">
            <v>-</v>
          </cell>
          <cell r="S3399" t="str">
            <v>-</v>
          </cell>
        </row>
        <row r="3400">
          <cell r="A3400" t="str">
            <v>2005</v>
          </cell>
          <cell r="B3400" t="str">
            <v xml:space="preserve">  JANUARY</v>
          </cell>
          <cell r="C3400" t="str">
            <v>-</v>
          </cell>
          <cell r="D3400" t="str">
            <v>-</v>
          </cell>
          <cell r="E3400" t="str">
            <v>-</v>
          </cell>
          <cell r="F3400" t="str">
            <v>-</v>
          </cell>
          <cell r="G3400" t="str">
            <v>-</v>
          </cell>
          <cell r="H3400" t="str">
            <v>-</v>
          </cell>
          <cell r="I3400">
            <v>0</v>
          </cell>
          <cell r="J3400">
            <v>0</v>
          </cell>
          <cell r="K3400">
            <v>0</v>
          </cell>
          <cell r="L3400" t="str">
            <v>-</v>
          </cell>
          <cell r="M3400" t="str">
            <v>-</v>
          </cell>
          <cell r="N3400" t="str">
            <v>-</v>
          </cell>
          <cell r="O3400" t="str">
            <v>-</v>
          </cell>
          <cell r="P3400" t="str">
            <v>-</v>
          </cell>
          <cell r="Q3400" t="str">
            <v>-</v>
          </cell>
          <cell r="R3400" t="str">
            <v>-</v>
          </cell>
          <cell r="S3400" t="str">
            <v>-</v>
          </cell>
        </row>
        <row r="3401">
          <cell r="B3401" t="str">
            <v xml:space="preserve">  FEBRUARY</v>
          </cell>
          <cell r="C3401" t="str">
            <v>-</v>
          </cell>
          <cell r="D3401" t="str">
            <v>-</v>
          </cell>
          <cell r="E3401" t="str">
            <v>-</v>
          </cell>
          <cell r="F3401" t="str">
            <v>-</v>
          </cell>
          <cell r="G3401" t="str">
            <v>-</v>
          </cell>
          <cell r="H3401" t="str">
            <v>-</v>
          </cell>
          <cell r="I3401">
            <v>0</v>
          </cell>
          <cell r="J3401">
            <v>0</v>
          </cell>
          <cell r="K3401">
            <v>0</v>
          </cell>
          <cell r="L3401" t="str">
            <v>-</v>
          </cell>
          <cell r="M3401" t="str">
            <v>-</v>
          </cell>
          <cell r="N3401" t="str">
            <v>-</v>
          </cell>
          <cell r="O3401" t="str">
            <v>-</v>
          </cell>
          <cell r="P3401" t="str">
            <v>-</v>
          </cell>
          <cell r="Q3401" t="str">
            <v>-</v>
          </cell>
          <cell r="R3401" t="str">
            <v>-</v>
          </cell>
          <cell r="S3401" t="str">
            <v>-</v>
          </cell>
        </row>
        <row r="3402">
          <cell r="B3402" t="str">
            <v xml:space="preserve">  MARCH</v>
          </cell>
          <cell r="C3402" t="str">
            <v>-</v>
          </cell>
          <cell r="D3402" t="str">
            <v>-</v>
          </cell>
          <cell r="E3402" t="str">
            <v>-</v>
          </cell>
          <cell r="F3402" t="str">
            <v>-</v>
          </cell>
          <cell r="G3402" t="str">
            <v>-</v>
          </cell>
          <cell r="H3402" t="str">
            <v>-</v>
          </cell>
          <cell r="I3402">
            <v>0</v>
          </cell>
          <cell r="J3402">
            <v>0</v>
          </cell>
          <cell r="K3402">
            <v>0</v>
          </cell>
          <cell r="L3402" t="str">
            <v>-</v>
          </cell>
          <cell r="M3402" t="str">
            <v>-</v>
          </cell>
          <cell r="N3402" t="str">
            <v>-</v>
          </cell>
          <cell r="O3402" t="str">
            <v>-</v>
          </cell>
          <cell r="P3402" t="str">
            <v>-</v>
          </cell>
          <cell r="Q3402" t="str">
            <v>-</v>
          </cell>
          <cell r="R3402" t="str">
            <v>-</v>
          </cell>
          <cell r="S3402" t="str">
            <v>-</v>
          </cell>
        </row>
        <row r="3403">
          <cell r="B3403" t="str">
            <v xml:space="preserve">  APRIL</v>
          </cell>
          <cell r="C3403" t="str">
            <v>-</v>
          </cell>
          <cell r="D3403" t="str">
            <v>-</v>
          </cell>
          <cell r="E3403" t="str">
            <v>-</v>
          </cell>
          <cell r="F3403" t="str">
            <v>-</v>
          </cell>
          <cell r="G3403" t="str">
            <v>-</v>
          </cell>
          <cell r="H3403" t="str">
            <v>-</v>
          </cell>
          <cell r="I3403">
            <v>0</v>
          </cell>
          <cell r="J3403">
            <v>0</v>
          </cell>
          <cell r="K3403">
            <v>0</v>
          </cell>
          <cell r="L3403" t="str">
            <v>-</v>
          </cell>
          <cell r="M3403" t="str">
            <v>-</v>
          </cell>
          <cell r="N3403" t="str">
            <v>-</v>
          </cell>
          <cell r="O3403" t="str">
            <v>-</v>
          </cell>
          <cell r="P3403" t="str">
            <v>-</v>
          </cell>
          <cell r="Q3403" t="str">
            <v>-</v>
          </cell>
          <cell r="R3403" t="str">
            <v>-</v>
          </cell>
          <cell r="S3403" t="str">
            <v>-</v>
          </cell>
        </row>
        <row r="3404">
          <cell r="B3404" t="str">
            <v xml:space="preserve">  MAY</v>
          </cell>
          <cell r="C3404" t="str">
            <v>-</v>
          </cell>
          <cell r="D3404" t="str">
            <v>-</v>
          </cell>
          <cell r="E3404" t="str">
            <v>-</v>
          </cell>
          <cell r="F3404" t="str">
            <v>-</v>
          </cell>
          <cell r="G3404" t="str">
            <v>-</v>
          </cell>
          <cell r="H3404" t="str">
            <v>-</v>
          </cell>
          <cell r="I3404">
            <v>0</v>
          </cell>
          <cell r="J3404">
            <v>0</v>
          </cell>
          <cell r="K3404">
            <v>0</v>
          </cell>
          <cell r="L3404">
            <v>0</v>
          </cell>
          <cell r="M3404" t="str">
            <v>-</v>
          </cell>
          <cell r="N3404" t="str">
            <v>-</v>
          </cell>
          <cell r="O3404" t="str">
            <v>-</v>
          </cell>
          <cell r="P3404" t="str">
            <v>-</v>
          </cell>
          <cell r="Q3404" t="str">
            <v>-</v>
          </cell>
          <cell r="R3404" t="str">
            <v>-</v>
          </cell>
          <cell r="S3404" t="str">
            <v>-</v>
          </cell>
        </row>
        <row r="3405">
          <cell r="B3405" t="str">
            <v xml:space="preserve">  JUNE</v>
          </cell>
          <cell r="C3405" t="str">
            <v>-</v>
          </cell>
          <cell r="D3405">
            <v>121.75</v>
          </cell>
          <cell r="E3405">
            <v>323</v>
          </cell>
          <cell r="F3405">
            <v>491</v>
          </cell>
          <cell r="G3405">
            <v>2100</v>
          </cell>
          <cell r="H3405">
            <v>441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  <cell r="M3405">
            <v>0</v>
          </cell>
          <cell r="N3405">
            <v>13875</v>
          </cell>
          <cell r="O3405">
            <v>1.1710772846425019</v>
          </cell>
          <cell r="P3405">
            <v>16248.697324414714</v>
          </cell>
          <cell r="Q3405">
            <v>0</v>
          </cell>
          <cell r="R3405">
            <v>0</v>
          </cell>
          <cell r="S3405">
            <v>0</v>
          </cell>
        </row>
        <row r="3406">
          <cell r="B3406" t="str">
            <v xml:space="preserve">  JULY</v>
          </cell>
          <cell r="C3406" t="str">
            <v>-</v>
          </cell>
          <cell r="D3406">
            <v>122.55</v>
          </cell>
          <cell r="E3406">
            <v>325</v>
          </cell>
          <cell r="F3406">
            <v>491</v>
          </cell>
          <cell r="G3406">
            <v>2100</v>
          </cell>
          <cell r="H3406">
            <v>449</v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13875</v>
          </cell>
          <cell r="O3406">
            <v>1.1858762670936582</v>
          </cell>
          <cell r="P3406">
            <v>16454.033205924508</v>
          </cell>
          <cell r="Q3406">
            <v>0</v>
          </cell>
          <cell r="R3406">
            <v>0</v>
          </cell>
          <cell r="S3406">
            <v>0</v>
          </cell>
        </row>
        <row r="3407">
          <cell r="B3407" t="str">
            <v xml:space="preserve">  AUGUST</v>
          </cell>
          <cell r="C3407" t="str">
            <v>-</v>
          </cell>
          <cell r="D3407">
            <v>122.49</v>
          </cell>
          <cell r="E3407">
            <v>326</v>
          </cell>
          <cell r="F3407">
            <v>493</v>
          </cell>
          <cell r="G3407">
            <v>2100</v>
          </cell>
          <cell r="H3407">
            <v>452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13875</v>
          </cell>
          <cell r="O3407">
            <v>1.1909377719812502</v>
          </cell>
          <cell r="P3407">
            <v>16524.261586239845</v>
          </cell>
          <cell r="Q3407">
            <v>0</v>
          </cell>
          <cell r="R3407">
            <v>0</v>
          </cell>
          <cell r="S3407">
            <v>0</v>
          </cell>
        </row>
        <row r="3408">
          <cell r="B3408" t="str">
            <v xml:space="preserve">  SEPTEMBER</v>
          </cell>
          <cell r="C3408" t="str">
            <v>-</v>
          </cell>
          <cell r="D3408">
            <v>123.27</v>
          </cell>
          <cell r="E3408">
            <v>330</v>
          </cell>
          <cell r="F3408">
            <v>495</v>
          </cell>
          <cell r="G3408">
            <v>2100</v>
          </cell>
          <cell r="H3408">
            <v>462</v>
          </cell>
          <cell r="I3408">
            <v>0</v>
          </cell>
          <cell r="J3408">
            <v>0</v>
          </cell>
          <cell r="K3408">
            <v>499.04</v>
          </cell>
          <cell r="L3408">
            <v>499.04</v>
          </cell>
          <cell r="M3408">
            <v>499.04</v>
          </cell>
          <cell r="N3408">
            <v>13875</v>
          </cell>
          <cell r="O3408">
            <v>1.2091382084425562</v>
          </cell>
          <cell r="P3408">
            <v>16776.792642140466</v>
          </cell>
          <cell r="Q3408">
            <v>6924180</v>
          </cell>
          <cell r="R3408">
            <v>8372290.6001337785</v>
          </cell>
          <cell r="S3408">
            <v>1448110.6001337785</v>
          </cell>
        </row>
        <row r="3409">
          <cell r="B3409" t="str">
            <v xml:space="preserve">  OCTOBER</v>
          </cell>
          <cell r="C3409" t="str">
            <v>-</v>
          </cell>
          <cell r="D3409">
            <v>139.13999999999999</v>
          </cell>
          <cell r="E3409">
            <v>376</v>
          </cell>
          <cell r="F3409">
            <v>511</v>
          </cell>
          <cell r="G3409">
            <v>4300</v>
          </cell>
          <cell r="H3409">
            <v>500</v>
          </cell>
          <cell r="I3409">
            <v>0</v>
          </cell>
          <cell r="J3409">
            <v>0</v>
          </cell>
          <cell r="K3409">
            <v>499.04</v>
          </cell>
          <cell r="L3409">
            <v>0</v>
          </cell>
          <cell r="M3409">
            <v>0</v>
          </cell>
          <cell r="N3409">
            <v>13875</v>
          </cell>
          <cell r="O3409">
            <v>1.2957987371030848</v>
          </cell>
          <cell r="P3409">
            <v>17979.207477305303</v>
          </cell>
          <cell r="Q3409">
            <v>0</v>
          </cell>
          <cell r="R3409">
            <v>0</v>
          </cell>
          <cell r="S3409">
            <v>0</v>
          </cell>
        </row>
        <row r="3410">
          <cell r="B3410" t="str">
            <v xml:space="preserve">  NOVEMBER</v>
          </cell>
          <cell r="C3410" t="str">
            <v>-</v>
          </cell>
          <cell r="D3410">
            <v>140.15</v>
          </cell>
          <cell r="E3410">
            <v>393</v>
          </cell>
          <cell r="F3410">
            <v>511</v>
          </cell>
          <cell r="G3410">
            <v>4300</v>
          </cell>
          <cell r="H3410">
            <v>510</v>
          </cell>
          <cell r="I3410">
            <v>0</v>
          </cell>
          <cell r="J3410">
            <v>0</v>
          </cell>
          <cell r="K3410">
            <v>4628.46</v>
          </cell>
          <cell r="L3410">
            <v>4129.42</v>
          </cell>
          <cell r="M3410">
            <v>4129.42</v>
          </cell>
          <cell r="N3410">
            <v>13875</v>
          </cell>
          <cell r="O3410">
            <v>1.3143110238762414</v>
          </cell>
          <cell r="P3410">
            <v>18236.065456282849</v>
          </cell>
          <cell r="Q3410">
            <v>57295702.5</v>
          </cell>
          <cell r="R3410">
            <v>75304373.416483521</v>
          </cell>
          <cell r="S3410">
            <v>18008670.916483521</v>
          </cell>
        </row>
        <row r="3411">
          <cell r="B3411" t="str">
            <v xml:space="preserve">  DECEMBER</v>
          </cell>
          <cell r="C3411" t="str">
            <v>-</v>
          </cell>
          <cell r="D3411">
            <v>140.32</v>
          </cell>
          <cell r="E3411">
            <v>393</v>
          </cell>
          <cell r="F3411">
            <v>511</v>
          </cell>
          <cell r="G3411">
            <v>4300</v>
          </cell>
          <cell r="H3411">
            <v>510</v>
          </cell>
          <cell r="I3411">
            <v>0</v>
          </cell>
          <cell r="J3411">
            <v>0</v>
          </cell>
          <cell r="K3411">
            <v>4628.46</v>
          </cell>
          <cell r="L3411">
            <v>0</v>
          </cell>
          <cell r="M3411">
            <v>0</v>
          </cell>
          <cell r="N3411">
            <v>13875</v>
          </cell>
          <cell r="O3411">
            <v>1.3145415219328263</v>
          </cell>
          <cell r="P3411">
            <v>18239.263616817963</v>
          </cell>
          <cell r="Q3411">
            <v>0</v>
          </cell>
          <cell r="R3411">
            <v>0</v>
          </cell>
          <cell r="S3411">
            <v>0</v>
          </cell>
        </row>
        <row r="3412">
          <cell r="A3412" t="str">
            <v>2006</v>
          </cell>
          <cell r="B3412" t="str">
            <v xml:space="preserve">  JANUARY</v>
          </cell>
          <cell r="C3412" t="str">
            <v>-</v>
          </cell>
          <cell r="D3412" t="str">
            <v>-</v>
          </cell>
          <cell r="E3412" t="str">
            <v>-</v>
          </cell>
          <cell r="F3412" t="str">
            <v>-</v>
          </cell>
          <cell r="G3412" t="str">
            <v>-</v>
          </cell>
          <cell r="H3412" t="str">
            <v>-</v>
          </cell>
          <cell r="I3412">
            <v>0</v>
          </cell>
          <cell r="J3412">
            <v>0</v>
          </cell>
          <cell r="K3412">
            <v>4628.46</v>
          </cell>
          <cell r="L3412" t="str">
            <v>-</v>
          </cell>
          <cell r="M3412" t="str">
            <v>-</v>
          </cell>
          <cell r="N3412">
            <v>13875</v>
          </cell>
          <cell r="O3412">
            <v>0.25</v>
          </cell>
          <cell r="P3412">
            <v>3468.75</v>
          </cell>
          <cell r="Q3412">
            <v>0</v>
          </cell>
          <cell r="R3412">
            <v>0</v>
          </cell>
          <cell r="S3412">
            <v>0</v>
          </cell>
        </row>
        <row r="3413">
          <cell r="B3413" t="str">
            <v xml:space="preserve">  FEBRUARY</v>
          </cell>
          <cell r="C3413" t="str">
            <v>-</v>
          </cell>
          <cell r="D3413" t="str">
            <v>-</v>
          </cell>
          <cell r="E3413" t="str">
            <v>-</v>
          </cell>
          <cell r="F3413" t="str">
            <v>-</v>
          </cell>
          <cell r="G3413" t="str">
            <v>-</v>
          </cell>
          <cell r="H3413" t="str">
            <v>-</v>
          </cell>
          <cell r="I3413">
            <v>0</v>
          </cell>
          <cell r="J3413">
            <v>0</v>
          </cell>
          <cell r="K3413">
            <v>4628.46</v>
          </cell>
          <cell r="L3413" t="str">
            <v>-</v>
          </cell>
          <cell r="M3413" t="str">
            <v>-</v>
          </cell>
          <cell r="N3413">
            <v>13875</v>
          </cell>
          <cell r="O3413">
            <v>0.25</v>
          </cell>
          <cell r="P3413">
            <v>3468.75</v>
          </cell>
          <cell r="Q3413">
            <v>0</v>
          </cell>
          <cell r="R3413">
            <v>0</v>
          </cell>
          <cell r="S3413">
            <v>0</v>
          </cell>
        </row>
        <row r="3414">
          <cell r="B3414" t="str">
            <v xml:space="preserve">  MARCH</v>
          </cell>
          <cell r="C3414" t="str">
            <v>-</v>
          </cell>
          <cell r="D3414" t="str">
            <v>-</v>
          </cell>
          <cell r="E3414" t="str">
            <v>-</v>
          </cell>
          <cell r="F3414" t="str">
            <v>-</v>
          </cell>
          <cell r="G3414" t="str">
            <v>-</v>
          </cell>
          <cell r="H3414" t="str">
            <v>-</v>
          </cell>
          <cell r="I3414">
            <v>0</v>
          </cell>
          <cell r="J3414">
            <v>0</v>
          </cell>
          <cell r="K3414">
            <v>4628.46</v>
          </cell>
          <cell r="L3414" t="str">
            <v>-</v>
          </cell>
          <cell r="M3414" t="str">
            <v>-</v>
          </cell>
          <cell r="N3414">
            <v>13875</v>
          </cell>
          <cell r="O3414">
            <v>0.25</v>
          </cell>
          <cell r="P3414">
            <v>3468.75</v>
          </cell>
          <cell r="Q3414">
            <v>0</v>
          </cell>
          <cell r="R3414">
            <v>0</v>
          </cell>
          <cell r="S3414">
            <v>0</v>
          </cell>
        </row>
        <row r="3415">
          <cell r="B3415" t="str">
            <v xml:space="preserve">  APRIL</v>
          </cell>
          <cell r="C3415" t="str">
            <v>-</v>
          </cell>
          <cell r="D3415" t="str">
            <v>-</v>
          </cell>
          <cell r="E3415" t="str">
            <v>-</v>
          </cell>
          <cell r="F3415" t="str">
            <v>-</v>
          </cell>
          <cell r="G3415" t="str">
            <v>-</v>
          </cell>
          <cell r="H3415" t="str">
            <v>-</v>
          </cell>
          <cell r="I3415">
            <v>0</v>
          </cell>
          <cell r="J3415">
            <v>0</v>
          </cell>
          <cell r="K3415">
            <v>4628.46</v>
          </cell>
          <cell r="L3415" t="str">
            <v>-</v>
          </cell>
          <cell r="M3415" t="str">
            <v>-</v>
          </cell>
          <cell r="N3415">
            <v>13875</v>
          </cell>
          <cell r="O3415">
            <v>0.25</v>
          </cell>
          <cell r="P3415">
            <v>3468.75</v>
          </cell>
          <cell r="Q3415">
            <v>0</v>
          </cell>
          <cell r="R3415">
            <v>0</v>
          </cell>
          <cell r="S3415">
            <v>0</v>
          </cell>
        </row>
        <row r="3416">
          <cell r="B3416" t="str">
            <v xml:space="preserve">  MAY</v>
          </cell>
          <cell r="C3416" t="str">
            <v>-</v>
          </cell>
          <cell r="D3416" t="str">
            <v>-</v>
          </cell>
          <cell r="E3416" t="str">
            <v>-</v>
          </cell>
          <cell r="F3416" t="str">
            <v>-</v>
          </cell>
          <cell r="G3416" t="str">
            <v>-</v>
          </cell>
          <cell r="H3416" t="str">
            <v>-</v>
          </cell>
          <cell r="I3416">
            <v>0</v>
          </cell>
          <cell r="J3416">
            <v>0</v>
          </cell>
          <cell r="K3416">
            <v>4628.46</v>
          </cell>
          <cell r="L3416" t="str">
            <v>-</v>
          </cell>
          <cell r="M3416" t="str">
            <v>-</v>
          </cell>
          <cell r="N3416">
            <v>13875</v>
          </cell>
          <cell r="O3416">
            <v>0.25</v>
          </cell>
          <cell r="P3416">
            <v>3468.75</v>
          </cell>
          <cell r="Q3416">
            <v>0</v>
          </cell>
          <cell r="R3416">
            <v>0</v>
          </cell>
          <cell r="S3416">
            <v>0</v>
          </cell>
        </row>
        <row r="3417">
          <cell r="B3417" t="str">
            <v xml:space="preserve">  JUNE</v>
          </cell>
          <cell r="C3417" t="str">
            <v>-</v>
          </cell>
          <cell r="D3417" t="str">
            <v>-</v>
          </cell>
          <cell r="E3417" t="str">
            <v>-</v>
          </cell>
          <cell r="F3417" t="str">
            <v>-</v>
          </cell>
          <cell r="G3417" t="str">
            <v>-</v>
          </cell>
          <cell r="H3417" t="str">
            <v>-</v>
          </cell>
          <cell r="I3417">
            <v>0</v>
          </cell>
          <cell r="J3417">
            <v>0</v>
          </cell>
          <cell r="K3417">
            <v>4628.46</v>
          </cell>
          <cell r="L3417" t="str">
            <v>-</v>
          </cell>
          <cell r="M3417" t="str">
            <v>-</v>
          </cell>
          <cell r="N3417">
            <v>13875</v>
          </cell>
          <cell r="O3417">
            <v>0.25</v>
          </cell>
          <cell r="P3417">
            <v>3468.75</v>
          </cell>
          <cell r="Q3417">
            <v>0</v>
          </cell>
          <cell r="R3417">
            <v>0</v>
          </cell>
          <cell r="S3417">
            <v>0</v>
          </cell>
        </row>
        <row r="3418">
          <cell r="B3418" t="str">
            <v xml:space="preserve">  JULY</v>
          </cell>
          <cell r="C3418" t="str">
            <v>-</v>
          </cell>
          <cell r="D3418" t="str">
            <v>-</v>
          </cell>
          <cell r="E3418" t="str">
            <v>-</v>
          </cell>
          <cell r="F3418" t="str">
            <v>-</v>
          </cell>
          <cell r="G3418" t="str">
            <v>-</v>
          </cell>
          <cell r="H3418" t="str">
            <v>-</v>
          </cell>
          <cell r="I3418">
            <v>0</v>
          </cell>
          <cell r="J3418">
            <v>0</v>
          </cell>
          <cell r="K3418">
            <v>4628.46</v>
          </cell>
          <cell r="L3418" t="str">
            <v>-</v>
          </cell>
          <cell r="M3418" t="str">
            <v>-</v>
          </cell>
          <cell r="N3418">
            <v>13875</v>
          </cell>
          <cell r="O3418">
            <v>0.25</v>
          </cell>
          <cell r="P3418">
            <v>3468.75</v>
          </cell>
          <cell r="Q3418">
            <v>0</v>
          </cell>
          <cell r="R3418">
            <v>0</v>
          </cell>
          <cell r="S3418">
            <v>0</v>
          </cell>
        </row>
        <row r="3419">
          <cell r="B3419" t="str">
            <v xml:space="preserve">  AUGUST</v>
          </cell>
          <cell r="C3419" t="str">
            <v>-</v>
          </cell>
          <cell r="D3419" t="str">
            <v>-</v>
          </cell>
          <cell r="E3419" t="str">
            <v>-</v>
          </cell>
          <cell r="F3419" t="str">
            <v>-</v>
          </cell>
          <cell r="G3419" t="str">
            <v>-</v>
          </cell>
          <cell r="H3419" t="str">
            <v>-</v>
          </cell>
          <cell r="I3419">
            <v>0</v>
          </cell>
          <cell r="J3419">
            <v>0</v>
          </cell>
          <cell r="K3419">
            <v>4628.46</v>
          </cell>
          <cell r="L3419" t="str">
            <v>-</v>
          </cell>
          <cell r="M3419" t="str">
            <v>-</v>
          </cell>
          <cell r="N3419">
            <v>13875</v>
          </cell>
          <cell r="O3419">
            <v>0.25</v>
          </cell>
          <cell r="P3419">
            <v>3468.75</v>
          </cell>
          <cell r="Q3419">
            <v>0</v>
          </cell>
          <cell r="R3419">
            <v>0</v>
          </cell>
          <cell r="S3419">
            <v>0</v>
          </cell>
        </row>
        <row r="3420">
          <cell r="B3420" t="str">
            <v xml:space="preserve">  SEPTEMBER</v>
          </cell>
          <cell r="C3420" t="str">
            <v>-</v>
          </cell>
          <cell r="D3420" t="str">
            <v>-</v>
          </cell>
          <cell r="E3420" t="str">
            <v>-</v>
          </cell>
          <cell r="F3420" t="str">
            <v>-</v>
          </cell>
          <cell r="G3420" t="str">
            <v>-</v>
          </cell>
          <cell r="H3420" t="str">
            <v>-</v>
          </cell>
          <cell r="I3420">
            <v>0</v>
          </cell>
          <cell r="J3420">
            <v>0</v>
          </cell>
          <cell r="K3420">
            <v>4628.46</v>
          </cell>
          <cell r="L3420" t="str">
            <v>-</v>
          </cell>
          <cell r="M3420" t="str">
            <v>-</v>
          </cell>
          <cell r="N3420">
            <v>13875</v>
          </cell>
          <cell r="O3420">
            <v>0.25</v>
          </cell>
          <cell r="P3420">
            <v>3468.75</v>
          </cell>
          <cell r="Q3420">
            <v>0</v>
          </cell>
          <cell r="R3420">
            <v>0</v>
          </cell>
          <cell r="S3420">
            <v>0</v>
          </cell>
        </row>
        <row r="3421">
          <cell r="B3421" t="str">
            <v xml:space="preserve">  OCTOBER</v>
          </cell>
          <cell r="C3421" t="str">
            <v>-</v>
          </cell>
          <cell r="D3421" t="str">
            <v>-</v>
          </cell>
          <cell r="E3421" t="str">
            <v>-</v>
          </cell>
          <cell r="F3421" t="str">
            <v>-</v>
          </cell>
          <cell r="G3421" t="str">
            <v>-</v>
          </cell>
          <cell r="H3421" t="str">
            <v>-</v>
          </cell>
          <cell r="I3421">
            <v>0</v>
          </cell>
          <cell r="J3421">
            <v>0</v>
          </cell>
          <cell r="K3421">
            <v>4628.46</v>
          </cell>
          <cell r="L3421" t="str">
            <v>-</v>
          </cell>
          <cell r="M3421" t="str">
            <v>-</v>
          </cell>
          <cell r="N3421">
            <v>13875</v>
          </cell>
          <cell r="O3421">
            <v>0.25</v>
          </cell>
          <cell r="P3421">
            <v>3468.75</v>
          </cell>
          <cell r="Q3421">
            <v>0</v>
          </cell>
          <cell r="R3421">
            <v>0</v>
          </cell>
          <cell r="S3421">
            <v>0</v>
          </cell>
        </row>
        <row r="3422">
          <cell r="B3422" t="str">
            <v xml:space="preserve">  NOVEMBER</v>
          </cell>
          <cell r="C3422" t="str">
            <v>-</v>
          </cell>
          <cell r="D3422" t="str">
            <v>-</v>
          </cell>
          <cell r="E3422" t="str">
            <v>-</v>
          </cell>
          <cell r="F3422" t="str">
            <v>-</v>
          </cell>
          <cell r="G3422" t="str">
            <v>-</v>
          </cell>
          <cell r="H3422" t="str">
            <v>-</v>
          </cell>
          <cell r="I3422">
            <v>0</v>
          </cell>
          <cell r="J3422">
            <v>0</v>
          </cell>
          <cell r="K3422">
            <v>4628.46</v>
          </cell>
          <cell r="L3422" t="str">
            <v>-</v>
          </cell>
          <cell r="M3422" t="str">
            <v>-</v>
          </cell>
          <cell r="N3422">
            <v>13875</v>
          </cell>
          <cell r="O3422">
            <v>0.25</v>
          </cell>
          <cell r="P3422">
            <v>3468.75</v>
          </cell>
          <cell r="Q3422">
            <v>0</v>
          </cell>
          <cell r="R3422">
            <v>0</v>
          </cell>
          <cell r="S3422">
            <v>0</v>
          </cell>
        </row>
        <row r="3424">
          <cell r="A3424" t="str">
            <v xml:space="preserve"> </v>
          </cell>
          <cell r="B3424" t="str">
            <v>T O T A L</v>
          </cell>
          <cell r="C3424" t="str">
            <v>Pay Item</v>
          </cell>
          <cell r="E3424" t="str">
            <v>:</v>
          </cell>
          <cell r="F3424" t="str">
            <v>IV-2-A-15</v>
          </cell>
          <cell r="J3424">
            <v>0</v>
          </cell>
          <cell r="K3424" t="str">
            <v>-</v>
          </cell>
          <cell r="L3424">
            <v>4628.46</v>
          </cell>
          <cell r="M3424">
            <v>4628.46</v>
          </cell>
          <cell r="O3424" t="str">
            <v>-</v>
          </cell>
          <cell r="Q3424">
            <v>64219882.5</v>
          </cell>
          <cell r="R3424">
            <v>83676664.016617298</v>
          </cell>
          <cell r="S3424">
            <v>19456781.516617298</v>
          </cell>
        </row>
        <row r="3426">
          <cell r="A3426" t="str">
            <v xml:space="preserve">   L : Labour</v>
          </cell>
          <cell r="E3426" t="str">
            <v xml:space="preserve">    C : Cement</v>
          </cell>
          <cell r="J3426" t="str">
            <v xml:space="preserve">    S : Steel</v>
          </cell>
          <cell r="N3426" t="str">
            <v xml:space="preserve">    F : Fuel</v>
          </cell>
          <cell r="R3426" t="str">
            <v xml:space="preserve">    M : Material</v>
          </cell>
        </row>
        <row r="3427">
          <cell r="A3427" t="str">
            <v xml:space="preserve">   Economic Indicators Table 1.3</v>
          </cell>
          <cell r="E3427" t="str">
            <v xml:space="preserve">         Economic Indicators Table 1.11</v>
          </cell>
          <cell r="J3427" t="str">
            <v xml:space="preserve">         Economic Indicators Table 1.11</v>
          </cell>
          <cell r="N3427" t="str">
            <v xml:space="preserve">         "Official Diesel Oil Selling Price"</v>
          </cell>
          <cell r="R3427" t="str">
            <v xml:space="preserve">         Economic Indicators Table 1.15</v>
          </cell>
        </row>
        <row r="3428">
          <cell r="A3428" t="str">
            <v xml:space="preserve">   Consumer Price Indices for 43 Cities &amp; Changes</v>
          </cell>
          <cell r="E3428" t="str">
            <v xml:space="preserve">         Wholesale Price Indices of Manufacturing Commodities</v>
          </cell>
          <cell r="J3428" t="str">
            <v xml:space="preserve">         Wholesale Price Indices of Manufacturing Commodities</v>
          </cell>
          <cell r="N3428" t="str">
            <v xml:space="preserve">         Actual cost of high speed diesel</v>
          </cell>
          <cell r="R3428" t="str">
            <v xml:space="preserve">         Wholesale Price Indices of Construction Materials</v>
          </cell>
        </row>
        <row r="3429">
          <cell r="A3429" t="str">
            <v xml:space="preserve">   Sub-Sector General Index for Bandar Lampung</v>
          </cell>
          <cell r="E3429" t="str">
            <v xml:space="preserve">         Sub-Sector 17, Non Metallic Mineral Products</v>
          </cell>
          <cell r="J3429" t="str">
            <v xml:space="preserve">         Sub-Sector 19, Iron and Steel Products</v>
          </cell>
          <cell r="N3429" t="str">
            <v xml:space="preserve">         Estabilished by Pertamina Oil Company</v>
          </cell>
          <cell r="R3429" t="str">
            <v xml:space="preserve">         Sub-Sector 2, Public Works in Agriculture</v>
          </cell>
        </row>
        <row r="3431">
          <cell r="A3431" t="str">
            <v>Pn  =  A +  L(Ln/Lo) + C(Cn/Co) + S(Sn/So) + F(Fn/Fo) + M(Mn/Mo)</v>
          </cell>
        </row>
        <row r="3432">
          <cell r="A3432" t="str">
            <v>CALCULATION OF ESCALATION PAYMENT</v>
          </cell>
        </row>
        <row r="3433">
          <cell r="A3433" t="str">
            <v>CONTRACT PACKAGE</v>
          </cell>
          <cell r="C3433" t="str">
            <v>:</v>
          </cell>
          <cell r="D3433" t="str">
            <v>WAY CURUP IRRIGATION SUB-PROJECT PTSL-II</v>
          </cell>
          <cell r="Q3433" t="str">
            <v>CONTRACTOR</v>
          </cell>
          <cell r="R3433" t="str">
            <v>:     PT. ADHI KARYA (Persero) Tbk</v>
          </cell>
        </row>
        <row r="3434">
          <cell r="A3434" t="str">
            <v>CONTRACT NO. / DATE</v>
          </cell>
          <cell r="C3434" t="str">
            <v>:</v>
          </cell>
          <cell r="D3434" t="str">
            <v>HK.02.07-Ag.0801/WILIII/01 ,  Date : May 14th, 2004</v>
          </cell>
          <cell r="Q3434" t="str">
            <v>CONSULTANT</v>
          </cell>
          <cell r="R3434" t="str">
            <v>:     NIPPON KOEI (In Associated)</v>
          </cell>
        </row>
        <row r="3436">
          <cell r="A3436" t="str">
            <v xml:space="preserve"> PAY ITEM</v>
          </cell>
          <cell r="C3436" t="str">
            <v>:</v>
          </cell>
          <cell r="D3436" t="str">
            <v>IV-2-A-16</v>
          </cell>
          <cell r="I3436" t="str">
            <v xml:space="preserve"> DESCRIPTION :</v>
          </cell>
          <cell r="J3436" t="str">
            <v>Stripping</v>
          </cell>
          <cell r="M3436" t="str">
            <v>QUANTITIES</v>
          </cell>
          <cell r="N3436" t="str">
            <v>ORIGINAL</v>
          </cell>
          <cell r="P3436" t="str">
            <v>CURRENT</v>
          </cell>
          <cell r="Q3436" t="str">
            <v>ORIGINAL</v>
          </cell>
          <cell r="R3436" t="str">
            <v>CURRENT</v>
          </cell>
        </row>
        <row r="3437">
          <cell r="A3437" t="str">
            <v xml:space="preserve"> COMPONENT</v>
          </cell>
          <cell r="C3437" t="str">
            <v>A</v>
          </cell>
          <cell r="D3437" t="str">
            <v>L</v>
          </cell>
          <cell r="E3437" t="str">
            <v>C</v>
          </cell>
          <cell r="F3437" t="str">
            <v>S</v>
          </cell>
          <cell r="G3437" t="str">
            <v>F</v>
          </cell>
          <cell r="H3437" t="str">
            <v>M</v>
          </cell>
          <cell r="I3437" t="str">
            <v xml:space="preserve"> QUANTITIES   :</v>
          </cell>
          <cell r="J3437">
            <v>40</v>
          </cell>
          <cell r="K3437" t="str">
            <v>cu.m</v>
          </cell>
          <cell r="M3437" t="str">
            <v>FOR</v>
          </cell>
          <cell r="N3437" t="str">
            <v>UNIT PRICE</v>
          </cell>
          <cell r="O3437" t="str">
            <v>FACTOR</v>
          </cell>
          <cell r="P3437" t="str">
            <v>UNIT PRICE</v>
          </cell>
          <cell r="Q3437" t="str">
            <v>AMOUNT</v>
          </cell>
          <cell r="R3437" t="str">
            <v>AMOUNT</v>
          </cell>
          <cell r="S3437" t="str">
            <v>PRICE ESCALATION</v>
          </cell>
        </row>
        <row r="3438">
          <cell r="A3438" t="str">
            <v xml:space="preserve"> COST FACTOR</v>
          </cell>
          <cell r="C3438">
            <v>0.25</v>
          </cell>
          <cell r="D3438">
            <v>0.15</v>
          </cell>
          <cell r="E3438" t="str">
            <v>-</v>
          </cell>
          <cell r="F3438" t="str">
            <v>-</v>
          </cell>
          <cell r="G3438" t="str">
            <v>-</v>
          </cell>
          <cell r="H3438">
            <v>0.6</v>
          </cell>
          <cell r="I3438" t="str">
            <v>SCHEDULE QUANTITIES</v>
          </cell>
          <cell r="K3438" t="str">
            <v>ACTUAL QUANTITIES (MC)</v>
          </cell>
          <cell r="M3438" t="str">
            <v>ESCALATION</v>
          </cell>
          <cell r="N3438" t="str">
            <v>Ho</v>
          </cell>
          <cell r="O3438" t="str">
            <v>Pn</v>
          </cell>
          <cell r="P3438" t="str">
            <v>Hn</v>
          </cell>
          <cell r="Q3438" t="str">
            <v>Io</v>
          </cell>
          <cell r="R3438" t="str">
            <v>In</v>
          </cell>
          <cell r="S3438" t="str">
            <v>PAYMENT</v>
          </cell>
        </row>
        <row r="3439">
          <cell r="A3439" t="str">
            <v xml:space="preserve"> ZERO INDEX / DEC 2002</v>
          </cell>
          <cell r="C3439" t="str">
            <v>-</v>
          </cell>
          <cell r="D3439">
            <v>110.63</v>
          </cell>
          <cell r="E3439">
            <v>294</v>
          </cell>
          <cell r="F3439">
            <v>345</v>
          </cell>
          <cell r="G3439">
            <v>1650</v>
          </cell>
          <cell r="H3439">
            <v>350</v>
          </cell>
          <cell r="I3439" t="str">
            <v>CUMULATIVE</v>
          </cell>
          <cell r="J3439" t="str">
            <v>MONTHLY</v>
          </cell>
          <cell r="K3439" t="str">
            <v>CUMULATIVE</v>
          </cell>
          <cell r="L3439" t="str">
            <v>MONTHLY</v>
          </cell>
          <cell r="M3439" t="str">
            <v>PAYMENT</v>
          </cell>
        </row>
        <row r="3440">
          <cell r="A3440">
            <v>1</v>
          </cell>
          <cell r="B3440">
            <v>2</v>
          </cell>
          <cell r="C3440">
            <v>3</v>
          </cell>
          <cell r="D3440">
            <v>4</v>
          </cell>
          <cell r="E3440">
            <v>5</v>
          </cell>
          <cell r="F3440">
            <v>6</v>
          </cell>
          <cell r="G3440">
            <v>7</v>
          </cell>
          <cell r="H3440">
            <v>8</v>
          </cell>
          <cell r="I3440">
            <v>9</v>
          </cell>
          <cell r="J3440">
            <v>10</v>
          </cell>
          <cell r="K3440">
            <v>11</v>
          </cell>
          <cell r="L3440">
            <v>12</v>
          </cell>
          <cell r="M3440">
            <v>13</v>
          </cell>
          <cell r="N3440">
            <v>14</v>
          </cell>
          <cell r="O3440">
            <v>15</v>
          </cell>
          <cell r="P3440" t="str">
            <v>16=14x15</v>
          </cell>
          <cell r="Q3440" t="str">
            <v>17=13x14</v>
          </cell>
          <cell r="R3440" t="str">
            <v>18=13x16</v>
          </cell>
          <cell r="S3440" t="str">
            <v>19=18-17</v>
          </cell>
        </row>
        <row r="3442">
          <cell r="A3442" t="str">
            <v>2004</v>
          </cell>
          <cell r="B3442" t="str">
            <v xml:space="preserve">  JUNE</v>
          </cell>
          <cell r="C3442" t="str">
            <v>-</v>
          </cell>
          <cell r="D3442" t="str">
            <v>-</v>
          </cell>
          <cell r="E3442" t="str">
            <v>-</v>
          </cell>
          <cell r="F3442" t="str">
            <v>-</v>
          </cell>
          <cell r="G3442" t="str">
            <v>-</v>
          </cell>
          <cell r="H3442" t="str">
            <v>-</v>
          </cell>
          <cell r="I3442">
            <v>0</v>
          </cell>
          <cell r="J3442">
            <v>0</v>
          </cell>
          <cell r="K3442" t="str">
            <v>-</v>
          </cell>
          <cell r="L3442" t="str">
            <v>-</v>
          </cell>
          <cell r="M3442" t="str">
            <v>-</v>
          </cell>
          <cell r="N3442" t="str">
            <v>-</v>
          </cell>
          <cell r="O3442" t="str">
            <v>-</v>
          </cell>
          <cell r="P3442" t="str">
            <v>-</v>
          </cell>
          <cell r="Q3442" t="str">
            <v>-</v>
          </cell>
          <cell r="R3442" t="str">
            <v>-</v>
          </cell>
          <cell r="S3442" t="str">
            <v>-</v>
          </cell>
        </row>
        <row r="3443">
          <cell r="B3443" t="str">
            <v xml:space="preserve">  JULY</v>
          </cell>
          <cell r="C3443" t="str">
            <v>-</v>
          </cell>
          <cell r="D3443" t="str">
            <v>-</v>
          </cell>
          <cell r="E3443" t="str">
            <v>-</v>
          </cell>
          <cell r="F3443" t="str">
            <v>-</v>
          </cell>
          <cell r="G3443" t="str">
            <v>-</v>
          </cell>
          <cell r="H3443" t="str">
            <v>-</v>
          </cell>
          <cell r="I3443">
            <v>0</v>
          </cell>
          <cell r="J3443">
            <v>0</v>
          </cell>
          <cell r="K3443">
            <v>0</v>
          </cell>
          <cell r="L3443" t="str">
            <v>-</v>
          </cell>
          <cell r="M3443" t="str">
            <v>-</v>
          </cell>
          <cell r="N3443" t="str">
            <v>-</v>
          </cell>
          <cell r="O3443" t="str">
            <v>-</v>
          </cell>
          <cell r="P3443" t="str">
            <v>-</v>
          </cell>
          <cell r="Q3443" t="str">
            <v>-</v>
          </cell>
          <cell r="R3443" t="str">
            <v>-</v>
          </cell>
          <cell r="S3443" t="str">
            <v>-</v>
          </cell>
        </row>
        <row r="3444">
          <cell r="B3444" t="str">
            <v xml:space="preserve">  AUGUST</v>
          </cell>
          <cell r="C3444" t="str">
            <v>-</v>
          </cell>
          <cell r="D3444" t="str">
            <v>-</v>
          </cell>
          <cell r="E3444" t="str">
            <v>-</v>
          </cell>
          <cell r="F3444" t="str">
            <v>-</v>
          </cell>
          <cell r="G3444" t="str">
            <v>-</v>
          </cell>
          <cell r="H3444" t="str">
            <v>-</v>
          </cell>
          <cell r="I3444">
            <v>0</v>
          </cell>
          <cell r="J3444">
            <v>0</v>
          </cell>
          <cell r="K3444">
            <v>0</v>
          </cell>
          <cell r="L3444" t="str">
            <v>-</v>
          </cell>
          <cell r="M3444" t="str">
            <v>-</v>
          </cell>
          <cell r="N3444" t="str">
            <v>-</v>
          </cell>
          <cell r="O3444" t="str">
            <v>-</v>
          </cell>
          <cell r="P3444" t="str">
            <v>-</v>
          </cell>
          <cell r="Q3444" t="str">
            <v>-</v>
          </cell>
          <cell r="R3444" t="str">
            <v>-</v>
          </cell>
          <cell r="S3444" t="str">
            <v>-</v>
          </cell>
        </row>
        <row r="3445">
          <cell r="B3445" t="str">
            <v xml:space="preserve">  SEPTEMBER</v>
          </cell>
          <cell r="C3445" t="str">
            <v>-</v>
          </cell>
          <cell r="D3445" t="str">
            <v>-</v>
          </cell>
          <cell r="E3445" t="str">
            <v>-</v>
          </cell>
          <cell r="F3445" t="str">
            <v>-</v>
          </cell>
          <cell r="G3445" t="str">
            <v>-</v>
          </cell>
          <cell r="H3445" t="str">
            <v>-</v>
          </cell>
          <cell r="I3445">
            <v>0</v>
          </cell>
          <cell r="J3445">
            <v>0</v>
          </cell>
          <cell r="K3445">
            <v>0</v>
          </cell>
          <cell r="L3445" t="str">
            <v>-</v>
          </cell>
          <cell r="M3445" t="str">
            <v>-</v>
          </cell>
          <cell r="N3445" t="str">
            <v>-</v>
          </cell>
          <cell r="O3445" t="str">
            <v>-</v>
          </cell>
          <cell r="P3445" t="str">
            <v>-</v>
          </cell>
          <cell r="Q3445" t="str">
            <v>-</v>
          </cell>
          <cell r="R3445" t="str">
            <v>-</v>
          </cell>
          <cell r="S3445" t="str">
            <v>-</v>
          </cell>
        </row>
        <row r="3446">
          <cell r="B3446" t="str">
            <v xml:space="preserve">  OCTOBER</v>
          </cell>
          <cell r="C3446" t="str">
            <v>-</v>
          </cell>
          <cell r="D3446" t="str">
            <v>-</v>
          </cell>
          <cell r="E3446" t="str">
            <v>-</v>
          </cell>
          <cell r="F3446" t="str">
            <v>-</v>
          </cell>
          <cell r="G3446" t="str">
            <v>-</v>
          </cell>
          <cell r="H3446" t="str">
            <v>-</v>
          </cell>
          <cell r="I3446">
            <v>0</v>
          </cell>
          <cell r="J3446">
            <v>0</v>
          </cell>
          <cell r="K3446">
            <v>0</v>
          </cell>
          <cell r="L3446" t="str">
            <v>-</v>
          </cell>
          <cell r="M3446" t="str">
            <v>-</v>
          </cell>
          <cell r="N3446" t="str">
            <v>-</v>
          </cell>
          <cell r="O3446" t="str">
            <v>-</v>
          </cell>
          <cell r="P3446" t="str">
            <v>-</v>
          </cell>
          <cell r="Q3446" t="str">
            <v>-</v>
          </cell>
          <cell r="R3446" t="str">
            <v>-</v>
          </cell>
          <cell r="S3446" t="str">
            <v>-</v>
          </cell>
        </row>
        <row r="3447">
          <cell r="B3447" t="str">
            <v xml:space="preserve">  NOVEMBER</v>
          </cell>
          <cell r="C3447" t="str">
            <v>-</v>
          </cell>
          <cell r="D3447" t="str">
            <v>-</v>
          </cell>
          <cell r="E3447" t="str">
            <v>-</v>
          </cell>
          <cell r="F3447" t="str">
            <v>-</v>
          </cell>
          <cell r="G3447" t="str">
            <v>-</v>
          </cell>
          <cell r="H3447" t="str">
            <v>-</v>
          </cell>
          <cell r="I3447">
            <v>0</v>
          </cell>
          <cell r="J3447">
            <v>0</v>
          </cell>
          <cell r="K3447">
            <v>0</v>
          </cell>
          <cell r="L3447" t="str">
            <v>-</v>
          </cell>
          <cell r="M3447" t="str">
            <v>-</v>
          </cell>
          <cell r="N3447" t="str">
            <v>-</v>
          </cell>
          <cell r="O3447" t="str">
            <v>-</v>
          </cell>
          <cell r="P3447" t="str">
            <v>-</v>
          </cell>
          <cell r="Q3447" t="str">
            <v>-</v>
          </cell>
          <cell r="R3447" t="str">
            <v>-</v>
          </cell>
          <cell r="S3447" t="str">
            <v>-</v>
          </cell>
        </row>
        <row r="3448">
          <cell r="B3448" t="str">
            <v xml:space="preserve">  DECEMBER</v>
          </cell>
          <cell r="C3448" t="str">
            <v>-</v>
          </cell>
          <cell r="D3448" t="str">
            <v>-</v>
          </cell>
          <cell r="E3448" t="str">
            <v>-</v>
          </cell>
          <cell r="F3448" t="str">
            <v>-</v>
          </cell>
          <cell r="G3448" t="str">
            <v>-</v>
          </cell>
          <cell r="H3448" t="str">
            <v>-</v>
          </cell>
          <cell r="I3448">
            <v>0</v>
          </cell>
          <cell r="J3448">
            <v>0</v>
          </cell>
          <cell r="K3448">
            <v>0</v>
          </cell>
          <cell r="L3448" t="str">
            <v>-</v>
          </cell>
          <cell r="M3448" t="str">
            <v>-</v>
          </cell>
          <cell r="N3448" t="str">
            <v>-</v>
          </cell>
          <cell r="O3448" t="str">
            <v>-</v>
          </cell>
          <cell r="P3448" t="str">
            <v>-</v>
          </cell>
          <cell r="Q3448" t="str">
            <v>-</v>
          </cell>
          <cell r="R3448" t="str">
            <v>-</v>
          </cell>
          <cell r="S3448" t="str">
            <v>-</v>
          </cell>
        </row>
        <row r="3449">
          <cell r="A3449" t="str">
            <v>2005</v>
          </cell>
          <cell r="B3449" t="str">
            <v xml:space="preserve">  JANUARY</v>
          </cell>
          <cell r="C3449" t="str">
            <v>-</v>
          </cell>
          <cell r="D3449" t="str">
            <v>-</v>
          </cell>
          <cell r="E3449" t="str">
            <v>-</v>
          </cell>
          <cell r="F3449" t="str">
            <v>-</v>
          </cell>
          <cell r="G3449" t="str">
            <v>-</v>
          </cell>
          <cell r="H3449" t="str">
            <v>-</v>
          </cell>
          <cell r="I3449">
            <v>0</v>
          </cell>
          <cell r="J3449">
            <v>0</v>
          </cell>
          <cell r="K3449">
            <v>0</v>
          </cell>
          <cell r="L3449" t="str">
            <v>-</v>
          </cell>
          <cell r="M3449" t="str">
            <v>-</v>
          </cell>
          <cell r="N3449" t="str">
            <v>-</v>
          </cell>
          <cell r="O3449" t="str">
            <v>-</v>
          </cell>
          <cell r="P3449" t="str">
            <v>-</v>
          </cell>
          <cell r="Q3449" t="str">
            <v>-</v>
          </cell>
          <cell r="R3449" t="str">
            <v>-</v>
          </cell>
          <cell r="S3449" t="str">
            <v>-</v>
          </cell>
        </row>
        <row r="3450">
          <cell r="B3450" t="str">
            <v xml:space="preserve">  FEBRUARY</v>
          </cell>
          <cell r="C3450" t="str">
            <v>-</v>
          </cell>
          <cell r="D3450" t="str">
            <v>-</v>
          </cell>
          <cell r="E3450" t="str">
            <v>-</v>
          </cell>
          <cell r="F3450" t="str">
            <v>-</v>
          </cell>
          <cell r="G3450" t="str">
            <v>-</v>
          </cell>
          <cell r="H3450" t="str">
            <v>-</v>
          </cell>
          <cell r="I3450">
            <v>0</v>
          </cell>
          <cell r="J3450">
            <v>0</v>
          </cell>
          <cell r="K3450">
            <v>0</v>
          </cell>
          <cell r="L3450" t="str">
            <v>-</v>
          </cell>
          <cell r="M3450" t="str">
            <v>-</v>
          </cell>
          <cell r="N3450" t="str">
            <v>-</v>
          </cell>
          <cell r="O3450" t="str">
            <v>-</v>
          </cell>
          <cell r="P3450" t="str">
            <v>-</v>
          </cell>
          <cell r="Q3450" t="str">
            <v>-</v>
          </cell>
          <cell r="R3450" t="str">
            <v>-</v>
          </cell>
          <cell r="S3450" t="str">
            <v>-</v>
          </cell>
        </row>
        <row r="3451">
          <cell r="B3451" t="str">
            <v xml:space="preserve">  MARCH</v>
          </cell>
          <cell r="C3451" t="str">
            <v>-</v>
          </cell>
          <cell r="D3451" t="str">
            <v>-</v>
          </cell>
          <cell r="E3451" t="str">
            <v>-</v>
          </cell>
          <cell r="F3451" t="str">
            <v>-</v>
          </cell>
          <cell r="G3451" t="str">
            <v>-</v>
          </cell>
          <cell r="H3451" t="str">
            <v>-</v>
          </cell>
          <cell r="I3451">
            <v>0</v>
          </cell>
          <cell r="J3451">
            <v>0</v>
          </cell>
          <cell r="K3451">
            <v>0</v>
          </cell>
          <cell r="L3451" t="str">
            <v>-</v>
          </cell>
          <cell r="M3451" t="str">
            <v>-</v>
          </cell>
          <cell r="N3451" t="str">
            <v>-</v>
          </cell>
          <cell r="O3451" t="str">
            <v>-</v>
          </cell>
          <cell r="P3451" t="str">
            <v>-</v>
          </cell>
          <cell r="Q3451" t="str">
            <v>-</v>
          </cell>
          <cell r="R3451" t="str">
            <v>-</v>
          </cell>
          <cell r="S3451" t="str">
            <v>-</v>
          </cell>
        </row>
        <row r="3452">
          <cell r="B3452" t="str">
            <v xml:space="preserve">  APRIL</v>
          </cell>
          <cell r="C3452" t="str">
            <v>-</v>
          </cell>
          <cell r="D3452" t="str">
            <v>-</v>
          </cell>
          <cell r="E3452" t="str">
            <v>-</v>
          </cell>
          <cell r="F3452" t="str">
            <v>-</v>
          </cell>
          <cell r="G3452" t="str">
            <v>-</v>
          </cell>
          <cell r="H3452" t="str">
            <v>-</v>
          </cell>
          <cell r="I3452">
            <v>0</v>
          </cell>
          <cell r="J3452">
            <v>0</v>
          </cell>
          <cell r="K3452">
            <v>0</v>
          </cell>
          <cell r="L3452" t="str">
            <v>-</v>
          </cell>
          <cell r="M3452" t="str">
            <v>-</v>
          </cell>
          <cell r="N3452" t="str">
            <v>-</v>
          </cell>
          <cell r="O3452" t="str">
            <v>-</v>
          </cell>
          <cell r="P3452" t="str">
            <v>-</v>
          </cell>
          <cell r="Q3452" t="str">
            <v>-</v>
          </cell>
          <cell r="R3452" t="str">
            <v>-</v>
          </cell>
          <cell r="S3452" t="str">
            <v>-</v>
          </cell>
        </row>
        <row r="3453">
          <cell r="B3453" t="str">
            <v xml:space="preserve">  MAY</v>
          </cell>
          <cell r="C3453" t="str">
            <v>-</v>
          </cell>
          <cell r="D3453" t="str">
            <v>-</v>
          </cell>
          <cell r="E3453" t="str">
            <v>-</v>
          </cell>
          <cell r="F3453" t="str">
            <v>-</v>
          </cell>
          <cell r="G3453" t="str">
            <v>-</v>
          </cell>
          <cell r="H3453" t="str">
            <v>-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  <cell r="M3453" t="str">
            <v>-</v>
          </cell>
          <cell r="N3453" t="str">
            <v>-</v>
          </cell>
          <cell r="O3453" t="str">
            <v>-</v>
          </cell>
          <cell r="P3453" t="str">
            <v>-</v>
          </cell>
          <cell r="Q3453" t="str">
            <v>-</v>
          </cell>
          <cell r="R3453" t="str">
            <v>-</v>
          </cell>
          <cell r="S3453" t="str">
            <v>-</v>
          </cell>
        </row>
        <row r="3454">
          <cell r="B3454" t="str">
            <v xml:space="preserve">  JUNE</v>
          </cell>
          <cell r="C3454" t="str">
            <v>-</v>
          </cell>
          <cell r="D3454">
            <v>121.75</v>
          </cell>
          <cell r="E3454">
            <v>323</v>
          </cell>
          <cell r="F3454">
            <v>491</v>
          </cell>
          <cell r="G3454">
            <v>2100</v>
          </cell>
          <cell r="H3454">
            <v>441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9808.75</v>
          </cell>
          <cell r="O3454">
            <v>1.1710772846425019</v>
          </cell>
          <cell r="P3454">
            <v>11486.804315737141</v>
          </cell>
          <cell r="Q3454">
            <v>0</v>
          </cell>
          <cell r="R3454">
            <v>0</v>
          </cell>
          <cell r="S3454">
            <v>0</v>
          </cell>
        </row>
        <row r="3455">
          <cell r="B3455" t="str">
            <v xml:space="preserve">  JULY</v>
          </cell>
          <cell r="C3455" t="str">
            <v>-</v>
          </cell>
          <cell r="D3455">
            <v>122.55</v>
          </cell>
          <cell r="E3455">
            <v>325</v>
          </cell>
          <cell r="F3455">
            <v>491</v>
          </cell>
          <cell r="G3455">
            <v>2100</v>
          </cell>
          <cell r="H3455">
            <v>449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9808.75</v>
          </cell>
          <cell r="O3455">
            <v>1.1858762670936582</v>
          </cell>
          <cell r="P3455">
            <v>11631.96383485492</v>
          </cell>
          <cell r="Q3455">
            <v>0</v>
          </cell>
          <cell r="R3455">
            <v>0</v>
          </cell>
          <cell r="S3455">
            <v>0</v>
          </cell>
        </row>
        <row r="3456">
          <cell r="B3456" t="str">
            <v xml:space="preserve">  AUGUST</v>
          </cell>
          <cell r="C3456" t="str">
            <v>-</v>
          </cell>
          <cell r="D3456">
            <v>122.49</v>
          </cell>
          <cell r="E3456">
            <v>326</v>
          </cell>
          <cell r="F3456">
            <v>493</v>
          </cell>
          <cell r="G3456">
            <v>2100</v>
          </cell>
          <cell r="H3456">
            <v>452</v>
          </cell>
          <cell r="I3456">
            <v>0</v>
          </cell>
          <cell r="J3456">
            <v>0</v>
          </cell>
          <cell r="K3456">
            <v>0</v>
          </cell>
          <cell r="L3456">
            <v>0</v>
          </cell>
          <cell r="M3456">
            <v>0</v>
          </cell>
          <cell r="N3456">
            <v>9808.75</v>
          </cell>
          <cell r="O3456">
            <v>1.1909377719812502</v>
          </cell>
          <cell r="P3456">
            <v>11681.610870921088</v>
          </cell>
          <cell r="Q3456">
            <v>0</v>
          </cell>
          <cell r="R3456">
            <v>0</v>
          </cell>
          <cell r="S3456">
            <v>0</v>
          </cell>
        </row>
        <row r="3457">
          <cell r="B3457" t="str">
            <v xml:space="preserve">  SEPTEMBER</v>
          </cell>
          <cell r="C3457" t="str">
            <v>-</v>
          </cell>
          <cell r="D3457">
            <v>123.27</v>
          </cell>
          <cell r="E3457">
            <v>330</v>
          </cell>
          <cell r="F3457">
            <v>495</v>
          </cell>
          <cell r="G3457">
            <v>2100</v>
          </cell>
          <cell r="H3457">
            <v>462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9808.75</v>
          </cell>
          <cell r="O3457">
            <v>1.2091382084425562</v>
          </cell>
          <cell r="P3457">
            <v>11860.134402060923</v>
          </cell>
          <cell r="Q3457">
            <v>0</v>
          </cell>
          <cell r="R3457">
            <v>0</v>
          </cell>
          <cell r="S3457">
            <v>0</v>
          </cell>
        </row>
        <row r="3458">
          <cell r="B3458" t="str">
            <v xml:space="preserve">  OCTOBER</v>
          </cell>
          <cell r="C3458" t="str">
            <v>-</v>
          </cell>
          <cell r="D3458">
            <v>139.13999999999999</v>
          </cell>
          <cell r="E3458">
            <v>376</v>
          </cell>
          <cell r="F3458">
            <v>511</v>
          </cell>
          <cell r="G3458">
            <v>4300</v>
          </cell>
          <cell r="H3458">
            <v>500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0</v>
          </cell>
          <cell r="N3458">
            <v>9808.75</v>
          </cell>
          <cell r="O3458">
            <v>1.2957987371030848</v>
          </cell>
          <cell r="P3458">
            <v>12710.165862559883</v>
          </cell>
          <cell r="Q3458">
            <v>0</v>
          </cell>
          <cell r="R3458">
            <v>0</v>
          </cell>
          <cell r="S3458">
            <v>0</v>
          </cell>
        </row>
        <row r="3459">
          <cell r="B3459" t="str">
            <v xml:space="preserve">  NOVEMBER</v>
          </cell>
          <cell r="C3459" t="str">
            <v>-</v>
          </cell>
          <cell r="D3459">
            <v>140.15</v>
          </cell>
          <cell r="E3459">
            <v>393</v>
          </cell>
          <cell r="F3459">
            <v>511</v>
          </cell>
          <cell r="G3459">
            <v>4300</v>
          </cell>
          <cell r="H3459">
            <v>510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9808.75</v>
          </cell>
          <cell r="O3459">
            <v>1.3143110238762414</v>
          </cell>
          <cell r="P3459">
            <v>12891.748255446084</v>
          </cell>
          <cell r="Q3459">
            <v>0</v>
          </cell>
          <cell r="R3459">
            <v>0</v>
          </cell>
          <cell r="S3459">
            <v>0</v>
          </cell>
        </row>
        <row r="3460">
          <cell r="B3460" t="str">
            <v xml:space="preserve">  DECEMBER</v>
          </cell>
          <cell r="C3460" t="str">
            <v>-</v>
          </cell>
          <cell r="D3460">
            <v>140.32</v>
          </cell>
          <cell r="E3460">
            <v>393</v>
          </cell>
          <cell r="F3460">
            <v>511</v>
          </cell>
          <cell r="G3460">
            <v>4300</v>
          </cell>
          <cell r="H3460">
            <v>510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9808.75</v>
          </cell>
          <cell r="O3460">
            <v>1.3145415219328263</v>
          </cell>
          <cell r="P3460">
            <v>12894.00915325861</v>
          </cell>
          <cell r="Q3460">
            <v>0</v>
          </cell>
          <cell r="R3460">
            <v>0</v>
          </cell>
          <cell r="S3460">
            <v>0</v>
          </cell>
        </row>
        <row r="3461">
          <cell r="A3461" t="str">
            <v>2006</v>
          </cell>
          <cell r="B3461" t="str">
            <v xml:space="preserve">  JANUARY</v>
          </cell>
          <cell r="C3461" t="str">
            <v>-</v>
          </cell>
          <cell r="D3461" t="str">
            <v>-</v>
          </cell>
          <cell r="E3461" t="str">
            <v>-</v>
          </cell>
          <cell r="F3461" t="str">
            <v>-</v>
          </cell>
          <cell r="G3461" t="str">
            <v>-</v>
          </cell>
          <cell r="H3461" t="str">
            <v>-</v>
          </cell>
          <cell r="I3461">
            <v>0</v>
          </cell>
          <cell r="J3461">
            <v>0</v>
          </cell>
          <cell r="K3461">
            <v>0</v>
          </cell>
          <cell r="L3461" t="str">
            <v>-</v>
          </cell>
          <cell r="M3461" t="str">
            <v>-</v>
          </cell>
          <cell r="N3461">
            <v>9808.75</v>
          </cell>
          <cell r="O3461">
            <v>0.25</v>
          </cell>
          <cell r="P3461">
            <v>2452.1875</v>
          </cell>
          <cell r="Q3461">
            <v>0</v>
          </cell>
          <cell r="R3461">
            <v>0</v>
          </cell>
          <cell r="S3461">
            <v>0</v>
          </cell>
        </row>
        <row r="3462">
          <cell r="B3462" t="str">
            <v xml:space="preserve">  FEBRUARY</v>
          </cell>
          <cell r="C3462" t="str">
            <v>-</v>
          </cell>
          <cell r="D3462" t="str">
            <v>-</v>
          </cell>
          <cell r="E3462" t="str">
            <v>-</v>
          </cell>
          <cell r="F3462" t="str">
            <v>-</v>
          </cell>
          <cell r="G3462" t="str">
            <v>-</v>
          </cell>
          <cell r="H3462" t="str">
            <v>-</v>
          </cell>
          <cell r="I3462">
            <v>0</v>
          </cell>
          <cell r="J3462">
            <v>0</v>
          </cell>
          <cell r="K3462">
            <v>0</v>
          </cell>
          <cell r="L3462" t="str">
            <v>-</v>
          </cell>
          <cell r="M3462" t="str">
            <v>-</v>
          </cell>
          <cell r="N3462">
            <v>9808.75</v>
          </cell>
          <cell r="O3462">
            <v>0.25</v>
          </cell>
          <cell r="P3462">
            <v>2452.1875</v>
          </cell>
          <cell r="Q3462">
            <v>0</v>
          </cell>
          <cell r="R3462">
            <v>0</v>
          </cell>
          <cell r="S3462">
            <v>0</v>
          </cell>
        </row>
        <row r="3463">
          <cell r="B3463" t="str">
            <v xml:space="preserve">  MARCH</v>
          </cell>
          <cell r="C3463" t="str">
            <v>-</v>
          </cell>
          <cell r="D3463" t="str">
            <v>-</v>
          </cell>
          <cell r="E3463" t="str">
            <v>-</v>
          </cell>
          <cell r="F3463" t="str">
            <v>-</v>
          </cell>
          <cell r="G3463" t="str">
            <v>-</v>
          </cell>
          <cell r="H3463" t="str">
            <v>-</v>
          </cell>
          <cell r="I3463">
            <v>0</v>
          </cell>
          <cell r="J3463">
            <v>0</v>
          </cell>
          <cell r="K3463">
            <v>0</v>
          </cell>
          <cell r="L3463" t="str">
            <v>-</v>
          </cell>
          <cell r="M3463" t="str">
            <v>-</v>
          </cell>
          <cell r="N3463">
            <v>9808.75</v>
          </cell>
          <cell r="O3463">
            <v>0.25</v>
          </cell>
          <cell r="P3463">
            <v>2452.1875</v>
          </cell>
          <cell r="Q3463">
            <v>0</v>
          </cell>
          <cell r="R3463">
            <v>0</v>
          </cell>
          <cell r="S3463">
            <v>0</v>
          </cell>
        </row>
        <row r="3464">
          <cell r="B3464" t="str">
            <v xml:space="preserve">  APRIL</v>
          </cell>
          <cell r="C3464" t="str">
            <v>-</v>
          </cell>
          <cell r="D3464" t="str">
            <v>-</v>
          </cell>
          <cell r="E3464" t="str">
            <v>-</v>
          </cell>
          <cell r="F3464" t="str">
            <v>-</v>
          </cell>
          <cell r="G3464" t="str">
            <v>-</v>
          </cell>
          <cell r="H3464" t="str">
            <v>-</v>
          </cell>
          <cell r="I3464">
            <v>0</v>
          </cell>
          <cell r="J3464">
            <v>0</v>
          </cell>
          <cell r="K3464">
            <v>0</v>
          </cell>
          <cell r="L3464" t="str">
            <v>-</v>
          </cell>
          <cell r="M3464" t="str">
            <v>-</v>
          </cell>
          <cell r="N3464">
            <v>9808.75</v>
          </cell>
          <cell r="O3464">
            <v>0.25</v>
          </cell>
          <cell r="P3464">
            <v>2452.1875</v>
          </cell>
          <cell r="Q3464">
            <v>0</v>
          </cell>
          <cell r="R3464">
            <v>0</v>
          </cell>
          <cell r="S3464">
            <v>0</v>
          </cell>
        </row>
        <row r="3465">
          <cell r="B3465" t="str">
            <v xml:space="preserve">  MAY</v>
          </cell>
          <cell r="C3465" t="str">
            <v>-</v>
          </cell>
          <cell r="D3465" t="str">
            <v>-</v>
          </cell>
          <cell r="E3465" t="str">
            <v>-</v>
          </cell>
          <cell r="F3465" t="str">
            <v>-</v>
          </cell>
          <cell r="G3465" t="str">
            <v>-</v>
          </cell>
          <cell r="H3465" t="str">
            <v>-</v>
          </cell>
          <cell r="I3465">
            <v>0</v>
          </cell>
          <cell r="J3465">
            <v>0</v>
          </cell>
          <cell r="K3465">
            <v>0</v>
          </cell>
          <cell r="L3465" t="str">
            <v>-</v>
          </cell>
          <cell r="M3465" t="str">
            <v>-</v>
          </cell>
          <cell r="N3465">
            <v>9808.75</v>
          </cell>
          <cell r="O3465">
            <v>0.25</v>
          </cell>
          <cell r="P3465">
            <v>2452.1875</v>
          </cell>
          <cell r="Q3465">
            <v>0</v>
          </cell>
          <cell r="R3465">
            <v>0</v>
          </cell>
          <cell r="S3465">
            <v>0</v>
          </cell>
        </row>
        <row r="3466">
          <cell r="B3466" t="str">
            <v xml:space="preserve">  JUNE</v>
          </cell>
          <cell r="C3466" t="str">
            <v>-</v>
          </cell>
          <cell r="D3466" t="str">
            <v>-</v>
          </cell>
          <cell r="E3466" t="str">
            <v>-</v>
          </cell>
          <cell r="F3466" t="str">
            <v>-</v>
          </cell>
          <cell r="G3466" t="str">
            <v>-</v>
          </cell>
          <cell r="H3466" t="str">
            <v>-</v>
          </cell>
          <cell r="I3466">
            <v>0</v>
          </cell>
          <cell r="J3466">
            <v>0</v>
          </cell>
          <cell r="K3466">
            <v>0</v>
          </cell>
          <cell r="L3466" t="str">
            <v>-</v>
          </cell>
          <cell r="M3466" t="str">
            <v>-</v>
          </cell>
          <cell r="N3466">
            <v>9808.75</v>
          </cell>
          <cell r="O3466">
            <v>0.25</v>
          </cell>
          <cell r="P3466">
            <v>2452.1875</v>
          </cell>
          <cell r="Q3466">
            <v>0</v>
          </cell>
          <cell r="R3466">
            <v>0</v>
          </cell>
          <cell r="S3466">
            <v>0</v>
          </cell>
        </row>
        <row r="3467">
          <cell r="B3467" t="str">
            <v xml:space="preserve">  JULY</v>
          </cell>
          <cell r="C3467" t="str">
            <v>-</v>
          </cell>
          <cell r="D3467" t="str">
            <v>-</v>
          </cell>
          <cell r="E3467" t="str">
            <v>-</v>
          </cell>
          <cell r="F3467" t="str">
            <v>-</v>
          </cell>
          <cell r="G3467" t="str">
            <v>-</v>
          </cell>
          <cell r="H3467" t="str">
            <v>-</v>
          </cell>
          <cell r="I3467">
            <v>0</v>
          </cell>
          <cell r="J3467">
            <v>0</v>
          </cell>
          <cell r="K3467">
            <v>0</v>
          </cell>
          <cell r="L3467" t="str">
            <v>-</v>
          </cell>
          <cell r="M3467" t="str">
            <v>-</v>
          </cell>
          <cell r="N3467">
            <v>9808.75</v>
          </cell>
          <cell r="O3467">
            <v>0.25</v>
          </cell>
          <cell r="P3467">
            <v>2452.1875</v>
          </cell>
          <cell r="Q3467">
            <v>0</v>
          </cell>
          <cell r="R3467">
            <v>0</v>
          </cell>
          <cell r="S3467">
            <v>0</v>
          </cell>
        </row>
        <row r="3468">
          <cell r="B3468" t="str">
            <v xml:space="preserve">  AUGUST</v>
          </cell>
          <cell r="C3468" t="str">
            <v>-</v>
          </cell>
          <cell r="D3468" t="str">
            <v>-</v>
          </cell>
          <cell r="E3468" t="str">
            <v>-</v>
          </cell>
          <cell r="F3468" t="str">
            <v>-</v>
          </cell>
          <cell r="G3468" t="str">
            <v>-</v>
          </cell>
          <cell r="H3468" t="str">
            <v>-</v>
          </cell>
          <cell r="I3468">
            <v>0</v>
          </cell>
          <cell r="J3468">
            <v>0</v>
          </cell>
          <cell r="K3468">
            <v>0</v>
          </cell>
          <cell r="L3468" t="str">
            <v>-</v>
          </cell>
          <cell r="M3468" t="str">
            <v>-</v>
          </cell>
          <cell r="N3468">
            <v>9808.75</v>
          </cell>
          <cell r="O3468">
            <v>0.25</v>
          </cell>
          <cell r="P3468">
            <v>2452.1875</v>
          </cell>
          <cell r="Q3468">
            <v>0</v>
          </cell>
          <cell r="R3468">
            <v>0</v>
          </cell>
          <cell r="S3468">
            <v>0</v>
          </cell>
        </row>
        <row r="3469">
          <cell r="B3469" t="str">
            <v xml:space="preserve">  SEPTEMBER</v>
          </cell>
          <cell r="C3469" t="str">
            <v>-</v>
          </cell>
          <cell r="D3469" t="str">
            <v>-</v>
          </cell>
          <cell r="E3469" t="str">
            <v>-</v>
          </cell>
          <cell r="F3469" t="str">
            <v>-</v>
          </cell>
          <cell r="G3469" t="str">
            <v>-</v>
          </cell>
          <cell r="H3469" t="str">
            <v>-</v>
          </cell>
          <cell r="I3469">
            <v>0</v>
          </cell>
          <cell r="J3469">
            <v>0</v>
          </cell>
          <cell r="K3469">
            <v>0</v>
          </cell>
          <cell r="L3469" t="str">
            <v>-</v>
          </cell>
          <cell r="M3469" t="str">
            <v>-</v>
          </cell>
          <cell r="N3469">
            <v>9808.75</v>
          </cell>
          <cell r="O3469">
            <v>0.25</v>
          </cell>
          <cell r="P3469">
            <v>2452.1875</v>
          </cell>
          <cell r="Q3469">
            <v>0</v>
          </cell>
          <cell r="R3469">
            <v>0</v>
          </cell>
          <cell r="S3469">
            <v>0</v>
          </cell>
        </row>
        <row r="3470">
          <cell r="B3470" t="str">
            <v xml:space="preserve">  OCTOBER</v>
          </cell>
          <cell r="C3470" t="str">
            <v>-</v>
          </cell>
          <cell r="D3470" t="str">
            <v>-</v>
          </cell>
          <cell r="E3470" t="str">
            <v>-</v>
          </cell>
          <cell r="F3470" t="str">
            <v>-</v>
          </cell>
          <cell r="G3470" t="str">
            <v>-</v>
          </cell>
          <cell r="H3470" t="str">
            <v>-</v>
          </cell>
          <cell r="I3470">
            <v>0</v>
          </cell>
          <cell r="J3470">
            <v>0</v>
          </cell>
          <cell r="K3470">
            <v>0</v>
          </cell>
          <cell r="L3470" t="str">
            <v>-</v>
          </cell>
          <cell r="M3470" t="str">
            <v>-</v>
          </cell>
          <cell r="N3470">
            <v>9808.75</v>
          </cell>
          <cell r="O3470">
            <v>0.25</v>
          </cell>
          <cell r="P3470">
            <v>2452.1875</v>
          </cell>
          <cell r="Q3470">
            <v>0</v>
          </cell>
          <cell r="R3470">
            <v>0</v>
          </cell>
          <cell r="S3470">
            <v>0</v>
          </cell>
        </row>
        <row r="3471">
          <cell r="B3471" t="str">
            <v xml:space="preserve">  NOVEMBER</v>
          </cell>
          <cell r="C3471" t="str">
            <v>-</v>
          </cell>
          <cell r="D3471" t="str">
            <v>-</v>
          </cell>
          <cell r="E3471" t="str">
            <v>-</v>
          </cell>
          <cell r="F3471" t="str">
            <v>-</v>
          </cell>
          <cell r="G3471" t="str">
            <v>-</v>
          </cell>
          <cell r="H3471" t="str">
            <v>-</v>
          </cell>
          <cell r="I3471">
            <v>0</v>
          </cell>
          <cell r="J3471">
            <v>0</v>
          </cell>
          <cell r="K3471">
            <v>0</v>
          </cell>
          <cell r="L3471" t="str">
            <v>-</v>
          </cell>
          <cell r="M3471" t="str">
            <v>-</v>
          </cell>
          <cell r="N3471">
            <v>9808.75</v>
          </cell>
          <cell r="O3471">
            <v>0.25</v>
          </cell>
          <cell r="P3471">
            <v>2452.1875</v>
          </cell>
          <cell r="Q3471">
            <v>0</v>
          </cell>
          <cell r="R3471">
            <v>0</v>
          </cell>
          <cell r="S3471">
            <v>0</v>
          </cell>
        </row>
        <row r="3473">
          <cell r="A3473" t="str">
            <v xml:space="preserve"> </v>
          </cell>
          <cell r="B3473" t="str">
            <v>T O T A L</v>
          </cell>
          <cell r="C3473" t="str">
            <v>Pay Item</v>
          </cell>
          <cell r="E3473" t="str">
            <v>:</v>
          </cell>
          <cell r="F3473" t="str">
            <v>IV-2-A-16</v>
          </cell>
          <cell r="J3473">
            <v>0</v>
          </cell>
          <cell r="K3473" t="str">
            <v>-</v>
          </cell>
          <cell r="L3473">
            <v>0</v>
          </cell>
          <cell r="M3473">
            <v>0</v>
          </cell>
          <cell r="O3473" t="str">
            <v>-</v>
          </cell>
          <cell r="Q3473">
            <v>0</v>
          </cell>
          <cell r="R3473">
            <v>0</v>
          </cell>
          <cell r="S3473">
            <v>0</v>
          </cell>
        </row>
        <row r="3475">
          <cell r="A3475" t="str">
            <v xml:space="preserve">   L : Labour</v>
          </cell>
          <cell r="E3475" t="str">
            <v xml:space="preserve">    C : Cement</v>
          </cell>
          <cell r="J3475" t="str">
            <v xml:space="preserve">    S : Steel</v>
          </cell>
          <cell r="N3475" t="str">
            <v xml:space="preserve">    F : Fuel</v>
          </cell>
          <cell r="R3475" t="str">
            <v xml:space="preserve">    M : Material</v>
          </cell>
        </row>
        <row r="3476">
          <cell r="A3476" t="str">
            <v xml:space="preserve">   Economic Indicators Table 1.3</v>
          </cell>
          <cell r="E3476" t="str">
            <v xml:space="preserve">         Economic Indicators Table 1.11</v>
          </cell>
          <cell r="J3476" t="str">
            <v xml:space="preserve">         Economic Indicators Table 1.11</v>
          </cell>
          <cell r="N3476" t="str">
            <v xml:space="preserve">         "Official Diesel Oil Selling Price"</v>
          </cell>
          <cell r="R3476" t="str">
            <v xml:space="preserve">         Economic Indicators Table 1.15</v>
          </cell>
        </row>
        <row r="3477">
          <cell r="A3477" t="str">
            <v xml:space="preserve">   Consumer Price Indices for 43 Cities &amp; Changes</v>
          </cell>
          <cell r="E3477" t="str">
            <v xml:space="preserve">         Wholesale Price Indices of Manufacturing Commodities</v>
          </cell>
          <cell r="J3477" t="str">
            <v xml:space="preserve">         Wholesale Price Indices of Manufacturing Commodities</v>
          </cell>
          <cell r="N3477" t="str">
            <v xml:space="preserve">         Actual cost of high speed diesel</v>
          </cell>
          <cell r="R3477" t="str">
            <v xml:space="preserve">         Wholesale Price Indices of Construction Materials</v>
          </cell>
        </row>
        <row r="3478">
          <cell r="A3478" t="str">
            <v xml:space="preserve">   Sub-Sector General Index for Bandar Lampung</v>
          </cell>
          <cell r="E3478" t="str">
            <v xml:space="preserve">         Sub-Sector 17, Non Metallic Mineral Products</v>
          </cell>
          <cell r="J3478" t="str">
            <v xml:space="preserve">         Sub-Sector 19, Iron and Steel Products</v>
          </cell>
          <cell r="N3478" t="str">
            <v xml:space="preserve">         Estabilished by Pertamina Oil Company</v>
          </cell>
          <cell r="R3478" t="str">
            <v xml:space="preserve">         Sub-Sector 2, Public Works in Agriculture</v>
          </cell>
        </row>
        <row r="3480">
          <cell r="A3480" t="str">
            <v>Pn  =  A +  L(Ln/Lo) + C(Cn/Co) + S(Sn/So) + F(Fn/Fo) + M(Mn/Mo)</v>
          </cell>
        </row>
        <row r="3481">
          <cell r="A3481" t="str">
            <v>CALCULATION OF ESCALATION PAYMENT</v>
          </cell>
        </row>
        <row r="3482">
          <cell r="A3482" t="str">
            <v>CONTRACT PACKAGE</v>
          </cell>
          <cell r="C3482" t="str">
            <v>:</v>
          </cell>
          <cell r="D3482" t="str">
            <v>WAY CURUP IRRIGATION SUB-PROJECT PTSL-II</v>
          </cell>
          <cell r="Q3482" t="str">
            <v>CONTRACTOR</v>
          </cell>
          <cell r="R3482" t="str">
            <v>:     PT. ADHI KARYA (Persero) Tbk</v>
          </cell>
        </row>
        <row r="3483">
          <cell r="A3483" t="str">
            <v>CONTRACT NO. / DATE</v>
          </cell>
          <cell r="C3483" t="str">
            <v>:</v>
          </cell>
          <cell r="D3483" t="str">
            <v>HK.02.07-Ag.0801/WILIII/01 ,  Date : May 14th, 2004</v>
          </cell>
          <cell r="Q3483" t="str">
            <v>CONSULTANT</v>
          </cell>
          <cell r="R3483" t="str">
            <v>:     NIPPON KOEI (In Associated)</v>
          </cell>
        </row>
        <row r="3485">
          <cell r="A3485" t="str">
            <v xml:space="preserve"> PAY ITEM</v>
          </cell>
          <cell r="C3485" t="str">
            <v>:</v>
          </cell>
          <cell r="D3485" t="str">
            <v>IV-2-A-17</v>
          </cell>
          <cell r="I3485" t="str">
            <v xml:space="preserve"> DESCRIPTION :</v>
          </cell>
          <cell r="J3485" t="str">
            <v>Un-graded sand and gravel fill</v>
          </cell>
          <cell r="M3485" t="str">
            <v>QUANTITIES</v>
          </cell>
          <cell r="N3485" t="str">
            <v>ORIGINAL</v>
          </cell>
          <cell r="P3485" t="str">
            <v>CURRENT</v>
          </cell>
          <cell r="Q3485" t="str">
            <v>ORIGINAL</v>
          </cell>
          <cell r="R3485" t="str">
            <v>CURRENT</v>
          </cell>
        </row>
        <row r="3486">
          <cell r="A3486" t="str">
            <v xml:space="preserve"> COMPONENT</v>
          </cell>
          <cell r="C3486" t="str">
            <v>A</v>
          </cell>
          <cell r="D3486" t="str">
            <v>L</v>
          </cell>
          <cell r="E3486" t="str">
            <v>C</v>
          </cell>
          <cell r="F3486" t="str">
            <v>S</v>
          </cell>
          <cell r="G3486" t="str">
            <v>F</v>
          </cell>
          <cell r="H3486" t="str">
            <v>M</v>
          </cell>
          <cell r="I3486" t="str">
            <v xml:space="preserve"> QUANTITIES   :</v>
          </cell>
          <cell r="J3486">
            <v>17.63</v>
          </cell>
          <cell r="K3486" t="str">
            <v>cu.m</v>
          </cell>
          <cell r="M3486" t="str">
            <v>FOR</v>
          </cell>
          <cell r="N3486" t="str">
            <v>UNIT PRICE</v>
          </cell>
          <cell r="O3486" t="str">
            <v>FACTOR</v>
          </cell>
          <cell r="P3486" t="str">
            <v>UNIT PRICE</v>
          </cell>
          <cell r="Q3486" t="str">
            <v>AMOUNT</v>
          </cell>
          <cell r="R3486" t="str">
            <v>AMOUNT</v>
          </cell>
          <cell r="S3486" t="str">
            <v>PRICE ESCALATION</v>
          </cell>
        </row>
        <row r="3487">
          <cell r="A3487" t="str">
            <v xml:space="preserve"> COST FACTOR</v>
          </cell>
          <cell r="C3487">
            <v>0.25</v>
          </cell>
          <cell r="D3487">
            <v>0.15</v>
          </cell>
          <cell r="E3487" t="str">
            <v>-</v>
          </cell>
          <cell r="F3487" t="str">
            <v>-</v>
          </cell>
          <cell r="G3487" t="str">
            <v>-</v>
          </cell>
          <cell r="H3487">
            <v>0.6</v>
          </cell>
          <cell r="I3487" t="str">
            <v>SCHEDULE QUANTITIES</v>
          </cell>
          <cell r="K3487" t="str">
            <v>ACTUAL QUANTITIES (MC)</v>
          </cell>
          <cell r="M3487" t="str">
            <v>ESCALATION</v>
          </cell>
          <cell r="N3487" t="str">
            <v>Ho</v>
          </cell>
          <cell r="O3487" t="str">
            <v>Pn</v>
          </cell>
          <cell r="P3487" t="str">
            <v>Hn</v>
          </cell>
          <cell r="Q3487" t="str">
            <v>Io</v>
          </cell>
          <cell r="R3487" t="str">
            <v>In</v>
          </cell>
          <cell r="S3487" t="str">
            <v>PAYMENT</v>
          </cell>
        </row>
        <row r="3488">
          <cell r="A3488" t="str">
            <v xml:space="preserve"> ZERO INDEX / DEC 2002</v>
          </cell>
          <cell r="C3488" t="str">
            <v>-</v>
          </cell>
          <cell r="D3488">
            <v>110.63</v>
          </cell>
          <cell r="E3488">
            <v>294</v>
          </cell>
          <cell r="F3488">
            <v>345</v>
          </cell>
          <cell r="G3488">
            <v>1650</v>
          </cell>
          <cell r="H3488">
            <v>350</v>
          </cell>
          <cell r="I3488" t="str">
            <v>CUMULATIVE</v>
          </cell>
          <cell r="J3488" t="str">
            <v>MONTHLY</v>
          </cell>
          <cell r="K3488" t="str">
            <v>CUMULATIVE</v>
          </cell>
          <cell r="L3488" t="str">
            <v>MONTHLY</v>
          </cell>
          <cell r="M3488" t="str">
            <v>PAYMENT</v>
          </cell>
        </row>
        <row r="3489">
          <cell r="A3489">
            <v>1</v>
          </cell>
          <cell r="B3489">
            <v>2</v>
          </cell>
          <cell r="C3489">
            <v>3</v>
          </cell>
          <cell r="D3489">
            <v>4</v>
          </cell>
          <cell r="E3489">
            <v>5</v>
          </cell>
          <cell r="F3489">
            <v>6</v>
          </cell>
          <cell r="G3489">
            <v>7</v>
          </cell>
          <cell r="H3489">
            <v>8</v>
          </cell>
          <cell r="I3489">
            <v>9</v>
          </cell>
          <cell r="J3489">
            <v>10</v>
          </cell>
          <cell r="K3489">
            <v>11</v>
          </cell>
          <cell r="L3489">
            <v>12</v>
          </cell>
          <cell r="M3489">
            <v>13</v>
          </cell>
          <cell r="N3489">
            <v>14</v>
          </cell>
          <cell r="O3489">
            <v>15</v>
          </cell>
          <cell r="P3489" t="str">
            <v>16=14x15</v>
          </cell>
          <cell r="Q3489" t="str">
            <v>17=13x14</v>
          </cell>
          <cell r="R3489" t="str">
            <v>18=13x16</v>
          </cell>
          <cell r="S3489" t="str">
            <v>19=18-17</v>
          </cell>
        </row>
        <row r="3491">
          <cell r="A3491" t="str">
            <v>2004</v>
          </cell>
          <cell r="B3491" t="str">
            <v xml:space="preserve">  JUNE</v>
          </cell>
          <cell r="C3491" t="str">
            <v>-</v>
          </cell>
          <cell r="D3491" t="str">
            <v>-</v>
          </cell>
          <cell r="E3491" t="str">
            <v>-</v>
          </cell>
          <cell r="F3491" t="str">
            <v>-</v>
          </cell>
          <cell r="G3491" t="str">
            <v>-</v>
          </cell>
          <cell r="H3491" t="str">
            <v>-</v>
          </cell>
          <cell r="I3491">
            <v>0</v>
          </cell>
          <cell r="J3491">
            <v>0</v>
          </cell>
          <cell r="K3491" t="str">
            <v>-</v>
          </cell>
          <cell r="L3491" t="str">
            <v>-</v>
          </cell>
          <cell r="M3491" t="str">
            <v>-</v>
          </cell>
          <cell r="N3491" t="str">
            <v>-</v>
          </cell>
          <cell r="O3491" t="str">
            <v>-</v>
          </cell>
          <cell r="P3491" t="str">
            <v>-</v>
          </cell>
          <cell r="Q3491" t="str">
            <v>-</v>
          </cell>
          <cell r="R3491" t="str">
            <v>-</v>
          </cell>
          <cell r="S3491" t="str">
            <v>-</v>
          </cell>
        </row>
        <row r="3492">
          <cell r="B3492" t="str">
            <v xml:space="preserve">  JULY</v>
          </cell>
          <cell r="C3492" t="str">
            <v>-</v>
          </cell>
          <cell r="D3492" t="str">
            <v>-</v>
          </cell>
          <cell r="E3492" t="str">
            <v>-</v>
          </cell>
          <cell r="F3492" t="str">
            <v>-</v>
          </cell>
          <cell r="G3492" t="str">
            <v>-</v>
          </cell>
          <cell r="H3492" t="str">
            <v>-</v>
          </cell>
          <cell r="I3492">
            <v>0</v>
          </cell>
          <cell r="J3492">
            <v>0</v>
          </cell>
          <cell r="K3492">
            <v>0</v>
          </cell>
          <cell r="L3492" t="str">
            <v>-</v>
          </cell>
          <cell r="M3492" t="str">
            <v>-</v>
          </cell>
          <cell r="N3492" t="str">
            <v>-</v>
          </cell>
          <cell r="O3492" t="str">
            <v>-</v>
          </cell>
          <cell r="P3492" t="str">
            <v>-</v>
          </cell>
          <cell r="Q3492" t="str">
            <v>-</v>
          </cell>
          <cell r="R3492" t="str">
            <v>-</v>
          </cell>
          <cell r="S3492" t="str">
            <v>-</v>
          </cell>
        </row>
        <row r="3493">
          <cell r="B3493" t="str">
            <v xml:space="preserve">  AUGUST</v>
          </cell>
          <cell r="C3493" t="str">
            <v>-</v>
          </cell>
          <cell r="D3493" t="str">
            <v>-</v>
          </cell>
          <cell r="E3493" t="str">
            <v>-</v>
          </cell>
          <cell r="F3493" t="str">
            <v>-</v>
          </cell>
          <cell r="G3493" t="str">
            <v>-</v>
          </cell>
          <cell r="H3493" t="str">
            <v>-</v>
          </cell>
          <cell r="I3493">
            <v>0</v>
          </cell>
          <cell r="J3493">
            <v>0</v>
          </cell>
          <cell r="K3493">
            <v>0</v>
          </cell>
          <cell r="L3493" t="str">
            <v>-</v>
          </cell>
          <cell r="M3493" t="str">
            <v>-</v>
          </cell>
          <cell r="N3493" t="str">
            <v>-</v>
          </cell>
          <cell r="O3493" t="str">
            <v>-</v>
          </cell>
          <cell r="P3493" t="str">
            <v>-</v>
          </cell>
          <cell r="Q3493" t="str">
            <v>-</v>
          </cell>
          <cell r="R3493" t="str">
            <v>-</v>
          </cell>
          <cell r="S3493" t="str">
            <v>-</v>
          </cell>
        </row>
        <row r="3494">
          <cell r="B3494" t="str">
            <v xml:space="preserve">  SEPTEMBER</v>
          </cell>
          <cell r="C3494" t="str">
            <v>-</v>
          </cell>
          <cell r="D3494" t="str">
            <v>-</v>
          </cell>
          <cell r="E3494" t="str">
            <v>-</v>
          </cell>
          <cell r="F3494" t="str">
            <v>-</v>
          </cell>
          <cell r="G3494" t="str">
            <v>-</v>
          </cell>
          <cell r="H3494" t="str">
            <v>-</v>
          </cell>
          <cell r="I3494">
            <v>0</v>
          </cell>
          <cell r="J3494">
            <v>0</v>
          </cell>
          <cell r="K3494">
            <v>0</v>
          </cell>
          <cell r="L3494" t="str">
            <v>-</v>
          </cell>
          <cell r="M3494" t="str">
            <v>-</v>
          </cell>
          <cell r="N3494" t="str">
            <v>-</v>
          </cell>
          <cell r="O3494" t="str">
            <v>-</v>
          </cell>
          <cell r="P3494" t="str">
            <v>-</v>
          </cell>
          <cell r="Q3494" t="str">
            <v>-</v>
          </cell>
          <cell r="R3494" t="str">
            <v>-</v>
          </cell>
          <cell r="S3494" t="str">
            <v>-</v>
          </cell>
        </row>
        <row r="3495">
          <cell r="B3495" t="str">
            <v xml:space="preserve">  OCTOBER</v>
          </cell>
          <cell r="C3495" t="str">
            <v>-</v>
          </cell>
          <cell r="D3495" t="str">
            <v>-</v>
          </cell>
          <cell r="E3495" t="str">
            <v>-</v>
          </cell>
          <cell r="F3495" t="str">
            <v>-</v>
          </cell>
          <cell r="G3495" t="str">
            <v>-</v>
          </cell>
          <cell r="H3495" t="str">
            <v>-</v>
          </cell>
          <cell r="I3495">
            <v>0</v>
          </cell>
          <cell r="J3495">
            <v>0</v>
          </cell>
          <cell r="K3495">
            <v>0</v>
          </cell>
          <cell r="L3495" t="str">
            <v>-</v>
          </cell>
          <cell r="M3495" t="str">
            <v>-</v>
          </cell>
          <cell r="N3495" t="str">
            <v>-</v>
          </cell>
          <cell r="O3495" t="str">
            <v>-</v>
          </cell>
          <cell r="P3495" t="str">
            <v>-</v>
          </cell>
          <cell r="Q3495" t="str">
            <v>-</v>
          </cell>
          <cell r="R3495" t="str">
            <v>-</v>
          </cell>
          <cell r="S3495" t="str">
            <v>-</v>
          </cell>
        </row>
        <row r="3496">
          <cell r="B3496" t="str">
            <v xml:space="preserve">  NOVEMBER</v>
          </cell>
          <cell r="C3496" t="str">
            <v>-</v>
          </cell>
          <cell r="D3496" t="str">
            <v>-</v>
          </cell>
          <cell r="E3496" t="str">
            <v>-</v>
          </cell>
          <cell r="F3496" t="str">
            <v>-</v>
          </cell>
          <cell r="G3496" t="str">
            <v>-</v>
          </cell>
          <cell r="H3496" t="str">
            <v>-</v>
          </cell>
          <cell r="I3496">
            <v>0</v>
          </cell>
          <cell r="J3496">
            <v>0</v>
          </cell>
          <cell r="K3496">
            <v>0</v>
          </cell>
          <cell r="L3496" t="str">
            <v>-</v>
          </cell>
          <cell r="M3496" t="str">
            <v>-</v>
          </cell>
          <cell r="N3496" t="str">
            <v>-</v>
          </cell>
          <cell r="O3496" t="str">
            <v>-</v>
          </cell>
          <cell r="P3496" t="str">
            <v>-</v>
          </cell>
          <cell r="Q3496" t="str">
            <v>-</v>
          </cell>
          <cell r="R3496" t="str">
            <v>-</v>
          </cell>
          <cell r="S3496" t="str">
            <v>-</v>
          </cell>
        </row>
        <row r="3497">
          <cell r="B3497" t="str">
            <v xml:space="preserve">  DECEMBER</v>
          </cell>
          <cell r="C3497" t="str">
            <v>-</v>
          </cell>
          <cell r="D3497" t="str">
            <v>-</v>
          </cell>
          <cell r="E3497" t="str">
            <v>-</v>
          </cell>
          <cell r="F3497" t="str">
            <v>-</v>
          </cell>
          <cell r="G3497" t="str">
            <v>-</v>
          </cell>
          <cell r="H3497" t="str">
            <v>-</v>
          </cell>
          <cell r="I3497">
            <v>0</v>
          </cell>
          <cell r="J3497">
            <v>0</v>
          </cell>
          <cell r="K3497">
            <v>0</v>
          </cell>
          <cell r="L3497" t="str">
            <v>-</v>
          </cell>
          <cell r="M3497" t="str">
            <v>-</v>
          </cell>
          <cell r="N3497" t="str">
            <v>-</v>
          </cell>
          <cell r="O3497" t="str">
            <v>-</v>
          </cell>
          <cell r="P3497" t="str">
            <v>-</v>
          </cell>
          <cell r="Q3497" t="str">
            <v>-</v>
          </cell>
          <cell r="R3497" t="str">
            <v>-</v>
          </cell>
          <cell r="S3497" t="str">
            <v>-</v>
          </cell>
        </row>
        <row r="3498">
          <cell r="A3498" t="str">
            <v>2005</v>
          </cell>
          <cell r="B3498" t="str">
            <v xml:space="preserve">  JANUARY</v>
          </cell>
          <cell r="C3498" t="str">
            <v>-</v>
          </cell>
          <cell r="D3498" t="str">
            <v>-</v>
          </cell>
          <cell r="E3498" t="str">
            <v>-</v>
          </cell>
          <cell r="F3498" t="str">
            <v>-</v>
          </cell>
          <cell r="G3498" t="str">
            <v>-</v>
          </cell>
          <cell r="H3498" t="str">
            <v>-</v>
          </cell>
          <cell r="I3498">
            <v>0</v>
          </cell>
          <cell r="J3498">
            <v>0</v>
          </cell>
          <cell r="K3498">
            <v>0</v>
          </cell>
          <cell r="L3498" t="str">
            <v>-</v>
          </cell>
          <cell r="M3498" t="str">
            <v>-</v>
          </cell>
          <cell r="N3498" t="str">
            <v>-</v>
          </cell>
          <cell r="O3498" t="str">
            <v>-</v>
          </cell>
          <cell r="P3498" t="str">
            <v>-</v>
          </cell>
          <cell r="Q3498" t="str">
            <v>-</v>
          </cell>
          <cell r="R3498" t="str">
            <v>-</v>
          </cell>
          <cell r="S3498" t="str">
            <v>-</v>
          </cell>
        </row>
        <row r="3499">
          <cell r="B3499" t="str">
            <v xml:space="preserve">  FEBRUARY</v>
          </cell>
          <cell r="C3499" t="str">
            <v>-</v>
          </cell>
          <cell r="D3499" t="str">
            <v>-</v>
          </cell>
          <cell r="E3499" t="str">
            <v>-</v>
          </cell>
          <cell r="F3499" t="str">
            <v>-</v>
          </cell>
          <cell r="G3499" t="str">
            <v>-</v>
          </cell>
          <cell r="H3499" t="str">
            <v>-</v>
          </cell>
          <cell r="I3499">
            <v>0</v>
          </cell>
          <cell r="J3499">
            <v>0</v>
          </cell>
          <cell r="K3499">
            <v>0</v>
          </cell>
          <cell r="L3499" t="str">
            <v>-</v>
          </cell>
          <cell r="M3499" t="str">
            <v>-</v>
          </cell>
          <cell r="N3499" t="str">
            <v>-</v>
          </cell>
          <cell r="O3499" t="str">
            <v>-</v>
          </cell>
          <cell r="P3499" t="str">
            <v>-</v>
          </cell>
          <cell r="Q3499" t="str">
            <v>-</v>
          </cell>
          <cell r="R3499" t="str">
            <v>-</v>
          </cell>
          <cell r="S3499" t="str">
            <v>-</v>
          </cell>
        </row>
        <row r="3500">
          <cell r="B3500" t="str">
            <v xml:space="preserve">  MARCH</v>
          </cell>
          <cell r="C3500" t="str">
            <v>-</v>
          </cell>
          <cell r="D3500" t="str">
            <v>-</v>
          </cell>
          <cell r="E3500" t="str">
            <v>-</v>
          </cell>
          <cell r="F3500" t="str">
            <v>-</v>
          </cell>
          <cell r="G3500" t="str">
            <v>-</v>
          </cell>
          <cell r="H3500" t="str">
            <v>-</v>
          </cell>
          <cell r="I3500">
            <v>0</v>
          </cell>
          <cell r="J3500">
            <v>0</v>
          </cell>
          <cell r="K3500">
            <v>0</v>
          </cell>
          <cell r="L3500" t="str">
            <v>-</v>
          </cell>
          <cell r="M3500" t="str">
            <v>-</v>
          </cell>
          <cell r="N3500" t="str">
            <v>-</v>
          </cell>
          <cell r="O3500" t="str">
            <v>-</v>
          </cell>
          <cell r="P3500" t="str">
            <v>-</v>
          </cell>
          <cell r="Q3500" t="str">
            <v>-</v>
          </cell>
          <cell r="R3500" t="str">
            <v>-</v>
          </cell>
          <cell r="S3500" t="str">
            <v>-</v>
          </cell>
        </row>
        <row r="3501">
          <cell r="B3501" t="str">
            <v xml:space="preserve">  APRIL</v>
          </cell>
          <cell r="C3501" t="str">
            <v>-</v>
          </cell>
          <cell r="D3501" t="str">
            <v>-</v>
          </cell>
          <cell r="E3501" t="str">
            <v>-</v>
          </cell>
          <cell r="F3501" t="str">
            <v>-</v>
          </cell>
          <cell r="G3501" t="str">
            <v>-</v>
          </cell>
          <cell r="H3501" t="str">
            <v>-</v>
          </cell>
          <cell r="I3501">
            <v>0</v>
          </cell>
          <cell r="J3501">
            <v>0</v>
          </cell>
          <cell r="K3501">
            <v>0</v>
          </cell>
          <cell r="L3501" t="str">
            <v>-</v>
          </cell>
          <cell r="M3501" t="str">
            <v>-</v>
          </cell>
          <cell r="N3501" t="str">
            <v>-</v>
          </cell>
          <cell r="O3501" t="str">
            <v>-</v>
          </cell>
          <cell r="P3501" t="str">
            <v>-</v>
          </cell>
          <cell r="Q3501" t="str">
            <v>-</v>
          </cell>
          <cell r="R3501" t="str">
            <v>-</v>
          </cell>
          <cell r="S3501" t="str">
            <v>-</v>
          </cell>
        </row>
        <row r="3502">
          <cell r="B3502" t="str">
            <v xml:space="preserve">  MAY</v>
          </cell>
          <cell r="C3502" t="str">
            <v>-</v>
          </cell>
          <cell r="D3502" t="str">
            <v>-</v>
          </cell>
          <cell r="E3502" t="str">
            <v>-</v>
          </cell>
          <cell r="F3502" t="str">
            <v>-</v>
          </cell>
          <cell r="G3502" t="str">
            <v>-</v>
          </cell>
          <cell r="H3502" t="str">
            <v>-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 t="str">
            <v>-</v>
          </cell>
          <cell r="N3502" t="str">
            <v>-</v>
          </cell>
          <cell r="O3502" t="str">
            <v>-</v>
          </cell>
          <cell r="P3502" t="str">
            <v>-</v>
          </cell>
          <cell r="Q3502" t="str">
            <v>-</v>
          </cell>
          <cell r="R3502" t="str">
            <v>-</v>
          </cell>
          <cell r="S3502" t="str">
            <v>-</v>
          </cell>
        </row>
        <row r="3503">
          <cell r="B3503" t="str">
            <v xml:space="preserve">  JUNE</v>
          </cell>
          <cell r="C3503" t="str">
            <v>-</v>
          </cell>
          <cell r="D3503">
            <v>121.75</v>
          </cell>
          <cell r="E3503">
            <v>323</v>
          </cell>
          <cell r="F3503">
            <v>491</v>
          </cell>
          <cell r="G3503">
            <v>2100</v>
          </cell>
          <cell r="H3503">
            <v>441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109571</v>
          </cell>
          <cell r="O3503">
            <v>1.1710772846425019</v>
          </cell>
          <cell r="P3503">
            <v>128316.10915556358</v>
          </cell>
          <cell r="Q3503">
            <v>0</v>
          </cell>
          <cell r="R3503">
            <v>0</v>
          </cell>
          <cell r="S3503">
            <v>0</v>
          </cell>
        </row>
        <row r="3504">
          <cell r="B3504" t="str">
            <v xml:space="preserve">  JULY</v>
          </cell>
          <cell r="C3504" t="str">
            <v>-</v>
          </cell>
          <cell r="D3504">
            <v>122.55</v>
          </cell>
          <cell r="E3504">
            <v>325</v>
          </cell>
          <cell r="F3504">
            <v>491</v>
          </cell>
          <cell r="G3504">
            <v>2100</v>
          </cell>
          <cell r="H3504">
            <v>449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109571</v>
          </cell>
          <cell r="O3504">
            <v>1.1858762670936582</v>
          </cell>
          <cell r="P3504">
            <v>129937.64846171923</v>
          </cell>
          <cell r="Q3504">
            <v>0</v>
          </cell>
          <cell r="R3504">
            <v>0</v>
          </cell>
          <cell r="S3504">
            <v>0</v>
          </cell>
        </row>
        <row r="3505">
          <cell r="B3505" t="str">
            <v xml:space="preserve">  AUGUST</v>
          </cell>
          <cell r="C3505" t="str">
            <v>-</v>
          </cell>
          <cell r="D3505">
            <v>122.49</v>
          </cell>
          <cell r="E3505">
            <v>326</v>
          </cell>
          <cell r="F3505">
            <v>493</v>
          </cell>
          <cell r="G3505">
            <v>2100</v>
          </cell>
          <cell r="H3505">
            <v>452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109571</v>
          </cell>
          <cell r="O3505">
            <v>1.1909377719812502</v>
          </cell>
          <cell r="P3505">
            <v>130492.24261375757</v>
          </cell>
          <cell r="Q3505">
            <v>0</v>
          </cell>
          <cell r="R3505">
            <v>0</v>
          </cell>
          <cell r="S3505">
            <v>0</v>
          </cell>
        </row>
        <row r="3506">
          <cell r="B3506" t="str">
            <v xml:space="preserve">  SEPTEMBER</v>
          </cell>
          <cell r="C3506" t="str">
            <v>-</v>
          </cell>
          <cell r="D3506">
            <v>123.27</v>
          </cell>
          <cell r="E3506">
            <v>330</v>
          </cell>
          <cell r="F3506">
            <v>495</v>
          </cell>
          <cell r="G3506">
            <v>2100</v>
          </cell>
          <cell r="H3506">
            <v>462</v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109571</v>
          </cell>
          <cell r="O3506">
            <v>1.2091382084425562</v>
          </cell>
          <cell r="P3506">
            <v>132486.48263725932</v>
          </cell>
          <cell r="Q3506">
            <v>0</v>
          </cell>
          <cell r="R3506">
            <v>0</v>
          </cell>
          <cell r="S3506">
            <v>0</v>
          </cell>
        </row>
        <row r="3507">
          <cell r="B3507" t="str">
            <v xml:space="preserve">  OCTOBER</v>
          </cell>
          <cell r="C3507" t="str">
            <v>-</v>
          </cell>
          <cell r="D3507">
            <v>139.13999999999999</v>
          </cell>
          <cell r="E3507">
            <v>376</v>
          </cell>
          <cell r="F3507">
            <v>511</v>
          </cell>
          <cell r="G3507">
            <v>4300</v>
          </cell>
          <cell r="H3507">
            <v>500</v>
          </cell>
          <cell r="I3507">
            <v>0</v>
          </cell>
          <cell r="J3507">
            <v>0</v>
          </cell>
          <cell r="K3507">
            <v>17.63</v>
          </cell>
          <cell r="L3507">
            <v>17.63</v>
          </cell>
          <cell r="M3507">
            <v>17.63</v>
          </cell>
          <cell r="N3507">
            <v>109571</v>
          </cell>
          <cell r="O3507">
            <v>1.2957987371030848</v>
          </cell>
          <cell r="P3507">
            <v>141981.9634231221</v>
          </cell>
          <cell r="Q3507">
            <v>1931736.73</v>
          </cell>
          <cell r="R3507">
            <v>2503142.0151496422</v>
          </cell>
          <cell r="S3507">
            <v>571405.28514964227</v>
          </cell>
        </row>
        <row r="3508">
          <cell r="B3508" t="str">
            <v xml:space="preserve">  NOVEMBER</v>
          </cell>
          <cell r="C3508" t="str">
            <v>-</v>
          </cell>
          <cell r="D3508">
            <v>140.15</v>
          </cell>
          <cell r="E3508">
            <v>393</v>
          </cell>
          <cell r="F3508">
            <v>511</v>
          </cell>
          <cell r="G3508">
            <v>4300</v>
          </cell>
          <cell r="H3508">
            <v>510</v>
          </cell>
          <cell r="I3508">
            <v>0</v>
          </cell>
          <cell r="J3508">
            <v>0</v>
          </cell>
          <cell r="K3508">
            <v>17.63</v>
          </cell>
          <cell r="L3508">
            <v>0</v>
          </cell>
          <cell r="M3508">
            <v>0</v>
          </cell>
          <cell r="N3508">
            <v>109571</v>
          </cell>
          <cell r="O3508">
            <v>1.3143110238762414</v>
          </cell>
          <cell r="P3508">
            <v>144010.37319714366</v>
          </cell>
          <cell r="Q3508">
            <v>0</v>
          </cell>
          <cell r="R3508">
            <v>0</v>
          </cell>
          <cell r="S3508">
            <v>0</v>
          </cell>
        </row>
        <row r="3509">
          <cell r="B3509" t="str">
            <v xml:space="preserve">  DECEMBER</v>
          </cell>
          <cell r="C3509" t="str">
            <v>-</v>
          </cell>
          <cell r="D3509">
            <v>140.32</v>
          </cell>
          <cell r="E3509">
            <v>393</v>
          </cell>
          <cell r="F3509">
            <v>511</v>
          </cell>
          <cell r="G3509">
            <v>4300</v>
          </cell>
          <cell r="H3509">
            <v>510</v>
          </cell>
          <cell r="I3509">
            <v>0</v>
          </cell>
          <cell r="J3509">
            <v>0</v>
          </cell>
          <cell r="K3509">
            <v>17.63</v>
          </cell>
          <cell r="L3509">
            <v>0</v>
          </cell>
          <cell r="M3509">
            <v>0</v>
          </cell>
          <cell r="N3509">
            <v>109571</v>
          </cell>
          <cell r="O3509">
            <v>1.3145415219328263</v>
          </cell>
          <cell r="P3509">
            <v>144035.62909970171</v>
          </cell>
          <cell r="Q3509">
            <v>0</v>
          </cell>
          <cell r="R3509">
            <v>0</v>
          </cell>
          <cell r="S3509">
            <v>0</v>
          </cell>
        </row>
        <row r="3510">
          <cell r="A3510" t="str">
            <v>2006</v>
          </cell>
          <cell r="B3510" t="str">
            <v xml:space="preserve">  JANUARY</v>
          </cell>
          <cell r="C3510" t="str">
            <v>-</v>
          </cell>
          <cell r="D3510" t="str">
            <v>-</v>
          </cell>
          <cell r="E3510" t="str">
            <v>-</v>
          </cell>
          <cell r="F3510" t="str">
            <v>-</v>
          </cell>
          <cell r="G3510" t="str">
            <v>-</v>
          </cell>
          <cell r="H3510" t="str">
            <v>-</v>
          </cell>
          <cell r="I3510">
            <v>0</v>
          </cell>
          <cell r="J3510">
            <v>0</v>
          </cell>
          <cell r="K3510">
            <v>17.63</v>
          </cell>
          <cell r="L3510" t="str">
            <v>-</v>
          </cell>
          <cell r="M3510" t="str">
            <v>-</v>
          </cell>
          <cell r="N3510">
            <v>109571</v>
          </cell>
          <cell r="O3510">
            <v>0.25</v>
          </cell>
          <cell r="P3510">
            <v>27392.75</v>
          </cell>
          <cell r="Q3510">
            <v>0</v>
          </cell>
          <cell r="R3510">
            <v>0</v>
          </cell>
          <cell r="S3510">
            <v>0</v>
          </cell>
        </row>
        <row r="3511">
          <cell r="B3511" t="str">
            <v xml:space="preserve">  FEBRUARY</v>
          </cell>
          <cell r="C3511" t="str">
            <v>-</v>
          </cell>
          <cell r="D3511" t="str">
            <v>-</v>
          </cell>
          <cell r="E3511" t="str">
            <v>-</v>
          </cell>
          <cell r="F3511" t="str">
            <v>-</v>
          </cell>
          <cell r="G3511" t="str">
            <v>-</v>
          </cell>
          <cell r="H3511" t="str">
            <v>-</v>
          </cell>
          <cell r="I3511">
            <v>0</v>
          </cell>
          <cell r="J3511">
            <v>0</v>
          </cell>
          <cell r="K3511">
            <v>17.63</v>
          </cell>
          <cell r="L3511" t="str">
            <v>-</v>
          </cell>
          <cell r="M3511" t="str">
            <v>-</v>
          </cell>
          <cell r="N3511">
            <v>109571</v>
          </cell>
          <cell r="O3511">
            <v>0.25</v>
          </cell>
          <cell r="P3511">
            <v>27392.75</v>
          </cell>
          <cell r="Q3511">
            <v>0</v>
          </cell>
          <cell r="R3511">
            <v>0</v>
          </cell>
          <cell r="S3511">
            <v>0</v>
          </cell>
        </row>
        <row r="3512">
          <cell r="B3512" t="str">
            <v xml:space="preserve">  MARCH</v>
          </cell>
          <cell r="C3512" t="str">
            <v>-</v>
          </cell>
          <cell r="D3512" t="str">
            <v>-</v>
          </cell>
          <cell r="E3512" t="str">
            <v>-</v>
          </cell>
          <cell r="F3512" t="str">
            <v>-</v>
          </cell>
          <cell r="G3512" t="str">
            <v>-</v>
          </cell>
          <cell r="H3512" t="str">
            <v>-</v>
          </cell>
          <cell r="I3512">
            <v>0</v>
          </cell>
          <cell r="J3512">
            <v>0</v>
          </cell>
          <cell r="K3512">
            <v>17.63</v>
          </cell>
          <cell r="L3512" t="str">
            <v>-</v>
          </cell>
          <cell r="M3512" t="str">
            <v>-</v>
          </cell>
          <cell r="N3512">
            <v>109571</v>
          </cell>
          <cell r="O3512">
            <v>0.25</v>
          </cell>
          <cell r="P3512">
            <v>27392.75</v>
          </cell>
          <cell r="Q3512">
            <v>0</v>
          </cell>
          <cell r="R3512">
            <v>0</v>
          </cell>
          <cell r="S3512">
            <v>0</v>
          </cell>
        </row>
        <row r="3513">
          <cell r="B3513" t="str">
            <v xml:space="preserve">  APRIL</v>
          </cell>
          <cell r="C3513" t="str">
            <v>-</v>
          </cell>
          <cell r="D3513" t="str">
            <v>-</v>
          </cell>
          <cell r="E3513" t="str">
            <v>-</v>
          </cell>
          <cell r="F3513" t="str">
            <v>-</v>
          </cell>
          <cell r="G3513" t="str">
            <v>-</v>
          </cell>
          <cell r="H3513" t="str">
            <v>-</v>
          </cell>
          <cell r="I3513">
            <v>0</v>
          </cell>
          <cell r="J3513">
            <v>0</v>
          </cell>
          <cell r="K3513">
            <v>17.63</v>
          </cell>
          <cell r="L3513" t="str">
            <v>-</v>
          </cell>
          <cell r="M3513" t="str">
            <v>-</v>
          </cell>
          <cell r="N3513">
            <v>109571</v>
          </cell>
          <cell r="O3513">
            <v>0.25</v>
          </cell>
          <cell r="P3513">
            <v>27392.75</v>
          </cell>
          <cell r="Q3513">
            <v>0</v>
          </cell>
          <cell r="R3513">
            <v>0</v>
          </cell>
          <cell r="S3513">
            <v>0</v>
          </cell>
        </row>
        <row r="3514">
          <cell r="B3514" t="str">
            <v xml:space="preserve">  MAY</v>
          </cell>
          <cell r="C3514" t="str">
            <v>-</v>
          </cell>
          <cell r="D3514" t="str">
            <v>-</v>
          </cell>
          <cell r="E3514" t="str">
            <v>-</v>
          </cell>
          <cell r="F3514" t="str">
            <v>-</v>
          </cell>
          <cell r="G3514" t="str">
            <v>-</v>
          </cell>
          <cell r="H3514" t="str">
            <v>-</v>
          </cell>
          <cell r="I3514">
            <v>0</v>
          </cell>
          <cell r="J3514">
            <v>0</v>
          </cell>
          <cell r="K3514">
            <v>17.63</v>
          </cell>
          <cell r="L3514" t="str">
            <v>-</v>
          </cell>
          <cell r="M3514" t="str">
            <v>-</v>
          </cell>
          <cell r="N3514">
            <v>109571</v>
          </cell>
          <cell r="O3514">
            <v>0.25</v>
          </cell>
          <cell r="P3514">
            <v>27392.75</v>
          </cell>
          <cell r="Q3514">
            <v>0</v>
          </cell>
          <cell r="R3514">
            <v>0</v>
          </cell>
          <cell r="S3514">
            <v>0</v>
          </cell>
        </row>
        <row r="3515">
          <cell r="B3515" t="str">
            <v xml:space="preserve">  JUNE</v>
          </cell>
          <cell r="C3515" t="str">
            <v>-</v>
          </cell>
          <cell r="D3515" t="str">
            <v>-</v>
          </cell>
          <cell r="E3515" t="str">
            <v>-</v>
          </cell>
          <cell r="F3515" t="str">
            <v>-</v>
          </cell>
          <cell r="G3515" t="str">
            <v>-</v>
          </cell>
          <cell r="H3515" t="str">
            <v>-</v>
          </cell>
          <cell r="I3515">
            <v>0</v>
          </cell>
          <cell r="J3515">
            <v>0</v>
          </cell>
          <cell r="K3515">
            <v>17.63</v>
          </cell>
          <cell r="L3515" t="str">
            <v>-</v>
          </cell>
          <cell r="M3515" t="str">
            <v>-</v>
          </cell>
          <cell r="N3515">
            <v>109571</v>
          </cell>
          <cell r="O3515">
            <v>0.25</v>
          </cell>
          <cell r="P3515">
            <v>27392.75</v>
          </cell>
          <cell r="Q3515">
            <v>0</v>
          </cell>
          <cell r="R3515">
            <v>0</v>
          </cell>
          <cell r="S3515">
            <v>0</v>
          </cell>
        </row>
        <row r="3516">
          <cell r="B3516" t="str">
            <v xml:space="preserve">  JULY</v>
          </cell>
          <cell r="C3516" t="str">
            <v>-</v>
          </cell>
          <cell r="D3516" t="str">
            <v>-</v>
          </cell>
          <cell r="E3516" t="str">
            <v>-</v>
          </cell>
          <cell r="F3516" t="str">
            <v>-</v>
          </cell>
          <cell r="G3516" t="str">
            <v>-</v>
          </cell>
          <cell r="H3516" t="str">
            <v>-</v>
          </cell>
          <cell r="I3516">
            <v>0</v>
          </cell>
          <cell r="J3516">
            <v>0</v>
          </cell>
          <cell r="K3516">
            <v>17.63</v>
          </cell>
          <cell r="L3516" t="str">
            <v>-</v>
          </cell>
          <cell r="M3516" t="str">
            <v>-</v>
          </cell>
          <cell r="N3516">
            <v>109571</v>
          </cell>
          <cell r="O3516">
            <v>0.25</v>
          </cell>
          <cell r="P3516">
            <v>27392.75</v>
          </cell>
          <cell r="Q3516">
            <v>0</v>
          </cell>
          <cell r="R3516">
            <v>0</v>
          </cell>
          <cell r="S3516">
            <v>0</v>
          </cell>
        </row>
        <row r="3517">
          <cell r="B3517" t="str">
            <v xml:space="preserve">  AUGUST</v>
          </cell>
          <cell r="C3517" t="str">
            <v>-</v>
          </cell>
          <cell r="D3517" t="str">
            <v>-</v>
          </cell>
          <cell r="E3517" t="str">
            <v>-</v>
          </cell>
          <cell r="F3517" t="str">
            <v>-</v>
          </cell>
          <cell r="G3517" t="str">
            <v>-</v>
          </cell>
          <cell r="H3517" t="str">
            <v>-</v>
          </cell>
          <cell r="I3517">
            <v>0</v>
          </cell>
          <cell r="J3517">
            <v>0</v>
          </cell>
          <cell r="K3517">
            <v>17.63</v>
          </cell>
          <cell r="L3517" t="str">
            <v>-</v>
          </cell>
          <cell r="M3517" t="str">
            <v>-</v>
          </cell>
          <cell r="N3517">
            <v>109571</v>
          </cell>
          <cell r="O3517">
            <v>0.25</v>
          </cell>
          <cell r="P3517">
            <v>27392.75</v>
          </cell>
          <cell r="Q3517">
            <v>0</v>
          </cell>
          <cell r="R3517">
            <v>0</v>
          </cell>
          <cell r="S3517">
            <v>0</v>
          </cell>
        </row>
        <row r="3518">
          <cell r="B3518" t="str">
            <v xml:space="preserve">  SEPTEMBER</v>
          </cell>
          <cell r="C3518" t="str">
            <v>-</v>
          </cell>
          <cell r="D3518" t="str">
            <v>-</v>
          </cell>
          <cell r="E3518" t="str">
            <v>-</v>
          </cell>
          <cell r="F3518" t="str">
            <v>-</v>
          </cell>
          <cell r="G3518" t="str">
            <v>-</v>
          </cell>
          <cell r="H3518" t="str">
            <v>-</v>
          </cell>
          <cell r="I3518">
            <v>0</v>
          </cell>
          <cell r="J3518">
            <v>0</v>
          </cell>
          <cell r="K3518">
            <v>17.63</v>
          </cell>
          <cell r="L3518" t="str">
            <v>-</v>
          </cell>
          <cell r="M3518" t="str">
            <v>-</v>
          </cell>
          <cell r="N3518">
            <v>109571</v>
          </cell>
          <cell r="O3518">
            <v>0.25</v>
          </cell>
          <cell r="P3518">
            <v>27392.75</v>
          </cell>
          <cell r="Q3518">
            <v>0</v>
          </cell>
          <cell r="R3518">
            <v>0</v>
          </cell>
          <cell r="S3518">
            <v>0</v>
          </cell>
        </row>
        <row r="3519">
          <cell r="B3519" t="str">
            <v xml:space="preserve">  OCTOBER</v>
          </cell>
          <cell r="C3519" t="str">
            <v>-</v>
          </cell>
          <cell r="D3519" t="str">
            <v>-</v>
          </cell>
          <cell r="E3519" t="str">
            <v>-</v>
          </cell>
          <cell r="F3519" t="str">
            <v>-</v>
          </cell>
          <cell r="G3519" t="str">
            <v>-</v>
          </cell>
          <cell r="H3519" t="str">
            <v>-</v>
          </cell>
          <cell r="I3519">
            <v>0</v>
          </cell>
          <cell r="J3519">
            <v>0</v>
          </cell>
          <cell r="K3519">
            <v>17.63</v>
          </cell>
          <cell r="L3519" t="str">
            <v>-</v>
          </cell>
          <cell r="M3519" t="str">
            <v>-</v>
          </cell>
          <cell r="N3519">
            <v>109571</v>
          </cell>
          <cell r="O3519">
            <v>0.25</v>
          </cell>
          <cell r="P3519">
            <v>27392.75</v>
          </cell>
          <cell r="Q3519">
            <v>0</v>
          </cell>
          <cell r="R3519">
            <v>0</v>
          </cell>
          <cell r="S3519">
            <v>0</v>
          </cell>
        </row>
        <row r="3520">
          <cell r="B3520" t="str">
            <v xml:space="preserve">  NOVEMBER</v>
          </cell>
          <cell r="C3520" t="str">
            <v>-</v>
          </cell>
          <cell r="D3520" t="str">
            <v>-</v>
          </cell>
          <cell r="E3520" t="str">
            <v>-</v>
          </cell>
          <cell r="F3520" t="str">
            <v>-</v>
          </cell>
          <cell r="G3520" t="str">
            <v>-</v>
          </cell>
          <cell r="H3520" t="str">
            <v>-</v>
          </cell>
          <cell r="I3520">
            <v>0</v>
          </cell>
          <cell r="J3520">
            <v>0</v>
          </cell>
          <cell r="K3520">
            <v>17.63</v>
          </cell>
          <cell r="L3520" t="str">
            <v>-</v>
          </cell>
          <cell r="M3520" t="str">
            <v>-</v>
          </cell>
          <cell r="N3520">
            <v>109571</v>
          </cell>
          <cell r="O3520">
            <v>0.25</v>
          </cell>
          <cell r="P3520">
            <v>27392.75</v>
          </cell>
          <cell r="Q3520">
            <v>0</v>
          </cell>
          <cell r="R3520">
            <v>0</v>
          </cell>
          <cell r="S3520">
            <v>0</v>
          </cell>
        </row>
        <row r="3522">
          <cell r="A3522" t="str">
            <v xml:space="preserve"> </v>
          </cell>
          <cell r="B3522" t="str">
            <v>T O T A L</v>
          </cell>
          <cell r="C3522" t="str">
            <v>Pay Item</v>
          </cell>
          <cell r="E3522" t="str">
            <v>:</v>
          </cell>
          <cell r="F3522" t="str">
            <v>IV-2-A-17</v>
          </cell>
          <cell r="J3522">
            <v>0</v>
          </cell>
          <cell r="K3522" t="str">
            <v>-</v>
          </cell>
          <cell r="L3522">
            <v>17.63</v>
          </cell>
          <cell r="M3522">
            <v>17.63</v>
          </cell>
          <cell r="O3522" t="str">
            <v>-</v>
          </cell>
          <cell r="Q3522">
            <v>1931736.73</v>
          </cell>
          <cell r="R3522">
            <v>2503142.0151496422</v>
          </cell>
          <cell r="S3522">
            <v>571405.28514964227</v>
          </cell>
        </row>
        <row r="3524">
          <cell r="A3524" t="str">
            <v xml:space="preserve">   L : Labour</v>
          </cell>
          <cell r="E3524" t="str">
            <v xml:space="preserve">    C : Cement</v>
          </cell>
          <cell r="J3524" t="str">
            <v xml:space="preserve">    S : Steel</v>
          </cell>
          <cell r="N3524" t="str">
            <v xml:space="preserve">    F : Fuel</v>
          </cell>
          <cell r="R3524" t="str">
            <v xml:space="preserve">    M : Material</v>
          </cell>
        </row>
        <row r="3525">
          <cell r="A3525" t="str">
            <v xml:space="preserve">   Economic Indicators Table 1.3</v>
          </cell>
          <cell r="E3525" t="str">
            <v xml:space="preserve">         Economic Indicators Table 1.11</v>
          </cell>
          <cell r="J3525" t="str">
            <v xml:space="preserve">         Economic Indicators Table 1.11</v>
          </cell>
          <cell r="N3525" t="str">
            <v xml:space="preserve">         "Official Diesel Oil Selling Price"</v>
          </cell>
          <cell r="R3525" t="str">
            <v xml:space="preserve">         Economic Indicators Table 1.15</v>
          </cell>
        </row>
        <row r="3526">
          <cell r="A3526" t="str">
            <v xml:space="preserve">   Consumer Price Indices for 43 Cities &amp; Changes</v>
          </cell>
          <cell r="E3526" t="str">
            <v xml:space="preserve">         Wholesale Price Indices of Manufacturing Commodities</v>
          </cell>
          <cell r="J3526" t="str">
            <v xml:space="preserve">         Wholesale Price Indices of Manufacturing Commodities</v>
          </cell>
          <cell r="N3526" t="str">
            <v xml:space="preserve">         Actual cost of high speed diesel</v>
          </cell>
          <cell r="R3526" t="str">
            <v xml:space="preserve">         Wholesale Price Indices of Construction Materials</v>
          </cell>
        </row>
        <row r="3527">
          <cell r="A3527" t="str">
            <v xml:space="preserve">   Sub-Sector General Index for Bandar Lampung</v>
          </cell>
          <cell r="E3527" t="str">
            <v xml:space="preserve">         Sub-Sector 17, Non Metallic Mineral Products</v>
          </cell>
          <cell r="J3527" t="str">
            <v xml:space="preserve">         Sub-Sector 19, Iron and Steel Products</v>
          </cell>
          <cell r="N3527" t="str">
            <v xml:space="preserve">         Estabilished by Pertamina Oil Company</v>
          </cell>
          <cell r="R3527" t="str">
            <v xml:space="preserve">         Sub-Sector 2, Public Works in Agriculture</v>
          </cell>
        </row>
        <row r="3529">
          <cell r="A3529" t="str">
            <v>Pn  =  A +  L(Ln/Lo) + C(Cn/Co) + S(Sn/So) + F(Fn/Fo) + M(Mn/Mo)</v>
          </cell>
        </row>
        <row r="3530">
          <cell r="A3530" t="str">
            <v>CALCULATION OF ESCALATION PAYMENT</v>
          </cell>
        </row>
        <row r="3531">
          <cell r="A3531" t="str">
            <v>CONTRACT PACKAGE</v>
          </cell>
          <cell r="C3531" t="str">
            <v>:</v>
          </cell>
          <cell r="D3531" t="str">
            <v>WAY CURUP IRRIGATION SUB-PROJECT PTSL-II</v>
          </cell>
          <cell r="Q3531" t="str">
            <v>CONTRACTOR</v>
          </cell>
          <cell r="R3531" t="str">
            <v>:     PT. ADHI KARYA (Persero) Tbk</v>
          </cell>
        </row>
        <row r="3532">
          <cell r="A3532" t="str">
            <v>CONTRACT NO. / DATE</v>
          </cell>
          <cell r="C3532" t="str">
            <v>:</v>
          </cell>
          <cell r="D3532" t="str">
            <v>HK.02.07-Ag.0801/WILIII/01 ,  Date : May 14th, 2004</v>
          </cell>
          <cell r="Q3532" t="str">
            <v>CONSULTANT</v>
          </cell>
          <cell r="R3532" t="str">
            <v>:     NIPPON KOEI (In Associated)</v>
          </cell>
        </row>
        <row r="3534">
          <cell r="A3534" t="str">
            <v xml:space="preserve"> PAY ITEM</v>
          </cell>
          <cell r="C3534" t="str">
            <v>:</v>
          </cell>
          <cell r="D3534" t="str">
            <v>IV-2-A-18</v>
          </cell>
          <cell r="I3534" t="str">
            <v xml:space="preserve"> DESCRIPTION :</v>
          </cell>
          <cell r="J3534" t="str">
            <v>Geotextile filter</v>
          </cell>
          <cell r="M3534" t="str">
            <v>QUANTITIES</v>
          </cell>
          <cell r="N3534" t="str">
            <v>ORIGINAL</v>
          </cell>
          <cell r="P3534" t="str">
            <v>CURRENT</v>
          </cell>
          <cell r="Q3534" t="str">
            <v>ORIGINAL</v>
          </cell>
          <cell r="R3534" t="str">
            <v>CURRENT</v>
          </cell>
        </row>
        <row r="3535">
          <cell r="A3535" t="str">
            <v xml:space="preserve"> COMPONENT</v>
          </cell>
          <cell r="C3535" t="str">
            <v>A</v>
          </cell>
          <cell r="D3535" t="str">
            <v>L</v>
          </cell>
          <cell r="E3535" t="str">
            <v>C</v>
          </cell>
          <cell r="F3535" t="str">
            <v>S</v>
          </cell>
          <cell r="G3535" t="str">
            <v>F</v>
          </cell>
          <cell r="H3535" t="str">
            <v>M</v>
          </cell>
          <cell r="I3535" t="str">
            <v xml:space="preserve"> QUANTITIES   :</v>
          </cell>
          <cell r="J3535" t="str">
            <v xml:space="preserve">-     </v>
          </cell>
          <cell r="K3535" t="str">
            <v>sq.m</v>
          </cell>
          <cell r="M3535" t="str">
            <v>FOR</v>
          </cell>
          <cell r="N3535" t="str">
            <v>UNIT PRICE</v>
          </cell>
          <cell r="O3535" t="str">
            <v>FACTOR</v>
          </cell>
          <cell r="P3535" t="str">
            <v>UNIT PRICE</v>
          </cell>
          <cell r="Q3535" t="str">
            <v>AMOUNT</v>
          </cell>
          <cell r="R3535" t="str">
            <v>AMOUNT</v>
          </cell>
          <cell r="S3535" t="str">
            <v>PRICE ESCALATION</v>
          </cell>
        </row>
        <row r="3536">
          <cell r="A3536" t="str">
            <v xml:space="preserve"> COST FACTOR</v>
          </cell>
          <cell r="C3536">
            <v>0.25</v>
          </cell>
          <cell r="D3536">
            <v>0.15</v>
          </cell>
          <cell r="E3536" t="str">
            <v>-</v>
          </cell>
          <cell r="F3536" t="str">
            <v>-</v>
          </cell>
          <cell r="G3536" t="str">
            <v>-</v>
          </cell>
          <cell r="H3536">
            <v>0.6</v>
          </cell>
          <cell r="I3536" t="str">
            <v>SCHEDULE QUANTITIES</v>
          </cell>
          <cell r="K3536" t="str">
            <v>ACTUAL QUANTITIES (MC)</v>
          </cell>
          <cell r="M3536" t="str">
            <v>ESCALATION</v>
          </cell>
          <cell r="N3536" t="str">
            <v>Ho</v>
          </cell>
          <cell r="O3536" t="str">
            <v>Pn</v>
          </cell>
          <cell r="P3536" t="str">
            <v>Hn</v>
          </cell>
          <cell r="Q3536" t="str">
            <v>Io</v>
          </cell>
          <cell r="R3536" t="str">
            <v>In</v>
          </cell>
          <cell r="S3536" t="str">
            <v>PAYMENT</v>
          </cell>
        </row>
        <row r="3537">
          <cell r="A3537" t="str">
            <v xml:space="preserve"> ZERO INDEX / DEC 2002</v>
          </cell>
          <cell r="C3537" t="str">
            <v>-</v>
          </cell>
          <cell r="D3537">
            <v>110.63</v>
          </cell>
          <cell r="E3537">
            <v>294</v>
          </cell>
          <cell r="F3537">
            <v>345</v>
          </cell>
          <cell r="G3537">
            <v>1650</v>
          </cell>
          <cell r="H3537">
            <v>350</v>
          </cell>
          <cell r="I3537" t="str">
            <v>CUMULATIVE</v>
          </cell>
          <cell r="J3537" t="str">
            <v>MONTHLY</v>
          </cell>
          <cell r="K3537" t="str">
            <v>CUMULATIVE</v>
          </cell>
          <cell r="L3537" t="str">
            <v>MONTHLY</v>
          </cell>
          <cell r="M3537" t="str">
            <v>PAYMENT</v>
          </cell>
        </row>
        <row r="3538">
          <cell r="A3538">
            <v>1</v>
          </cell>
          <cell r="B3538">
            <v>2</v>
          </cell>
          <cell r="C3538">
            <v>3</v>
          </cell>
          <cell r="D3538">
            <v>4</v>
          </cell>
          <cell r="E3538">
            <v>5</v>
          </cell>
          <cell r="F3538">
            <v>6</v>
          </cell>
          <cell r="G3538">
            <v>7</v>
          </cell>
          <cell r="H3538">
            <v>8</v>
          </cell>
          <cell r="I3538">
            <v>9</v>
          </cell>
          <cell r="J3538">
            <v>10</v>
          </cell>
          <cell r="K3538">
            <v>11</v>
          </cell>
          <cell r="L3538">
            <v>12</v>
          </cell>
          <cell r="M3538">
            <v>13</v>
          </cell>
          <cell r="N3538">
            <v>14</v>
          </cell>
          <cell r="O3538">
            <v>15</v>
          </cell>
          <cell r="P3538" t="str">
            <v>16=14x15</v>
          </cell>
          <cell r="Q3538" t="str">
            <v>17=13x14</v>
          </cell>
          <cell r="R3538" t="str">
            <v>18=13x16</v>
          </cell>
          <cell r="S3538" t="str">
            <v>19=18-17</v>
          </cell>
        </row>
        <row r="3540">
          <cell r="A3540" t="str">
            <v>2004</v>
          </cell>
          <cell r="B3540" t="str">
            <v xml:space="preserve">  JUNE</v>
          </cell>
          <cell r="C3540" t="str">
            <v>-</v>
          </cell>
          <cell r="D3540" t="str">
            <v>-</v>
          </cell>
          <cell r="E3540" t="str">
            <v>-</v>
          </cell>
          <cell r="F3540" t="str">
            <v>-</v>
          </cell>
          <cell r="G3540" t="str">
            <v>-</v>
          </cell>
          <cell r="H3540" t="str">
            <v>-</v>
          </cell>
          <cell r="I3540">
            <v>0</v>
          </cell>
          <cell r="J3540">
            <v>0</v>
          </cell>
          <cell r="K3540" t="str">
            <v>-</v>
          </cell>
          <cell r="L3540" t="str">
            <v>-</v>
          </cell>
          <cell r="M3540" t="str">
            <v>-</v>
          </cell>
          <cell r="N3540" t="str">
            <v>-</v>
          </cell>
          <cell r="O3540" t="str">
            <v>-</v>
          </cell>
          <cell r="P3540" t="str">
            <v>-</v>
          </cell>
          <cell r="Q3540" t="str">
            <v>-</v>
          </cell>
          <cell r="R3540" t="str">
            <v>-</v>
          </cell>
          <cell r="S3540" t="str">
            <v>-</v>
          </cell>
        </row>
        <row r="3541">
          <cell r="B3541" t="str">
            <v xml:space="preserve">  JULY</v>
          </cell>
          <cell r="C3541" t="str">
            <v>-</v>
          </cell>
          <cell r="D3541" t="str">
            <v>-</v>
          </cell>
          <cell r="E3541" t="str">
            <v>-</v>
          </cell>
          <cell r="F3541" t="str">
            <v>-</v>
          </cell>
          <cell r="G3541" t="str">
            <v>-</v>
          </cell>
          <cell r="H3541" t="str">
            <v>-</v>
          </cell>
          <cell r="I3541">
            <v>0</v>
          </cell>
          <cell r="J3541">
            <v>0</v>
          </cell>
          <cell r="K3541">
            <v>0</v>
          </cell>
          <cell r="L3541" t="str">
            <v>-</v>
          </cell>
          <cell r="M3541" t="str">
            <v>-</v>
          </cell>
          <cell r="N3541" t="str">
            <v>-</v>
          </cell>
          <cell r="O3541" t="str">
            <v>-</v>
          </cell>
          <cell r="P3541" t="str">
            <v>-</v>
          </cell>
          <cell r="Q3541" t="str">
            <v>-</v>
          </cell>
          <cell r="R3541" t="str">
            <v>-</v>
          </cell>
          <cell r="S3541" t="str">
            <v>-</v>
          </cell>
        </row>
        <row r="3542">
          <cell r="B3542" t="str">
            <v xml:space="preserve">  AUGUST</v>
          </cell>
          <cell r="C3542" t="str">
            <v>-</v>
          </cell>
          <cell r="D3542" t="str">
            <v>-</v>
          </cell>
          <cell r="E3542" t="str">
            <v>-</v>
          </cell>
          <cell r="F3542" t="str">
            <v>-</v>
          </cell>
          <cell r="G3542" t="str">
            <v>-</v>
          </cell>
          <cell r="H3542" t="str">
            <v>-</v>
          </cell>
          <cell r="I3542">
            <v>0</v>
          </cell>
          <cell r="J3542">
            <v>0</v>
          </cell>
          <cell r="K3542">
            <v>0</v>
          </cell>
          <cell r="L3542" t="str">
            <v>-</v>
          </cell>
          <cell r="M3542" t="str">
            <v>-</v>
          </cell>
          <cell r="N3542" t="str">
            <v>-</v>
          </cell>
          <cell r="O3542" t="str">
            <v>-</v>
          </cell>
          <cell r="P3542" t="str">
            <v>-</v>
          </cell>
          <cell r="Q3542" t="str">
            <v>-</v>
          </cell>
          <cell r="R3542" t="str">
            <v>-</v>
          </cell>
          <cell r="S3542" t="str">
            <v>-</v>
          </cell>
        </row>
        <row r="3543">
          <cell r="B3543" t="str">
            <v xml:space="preserve">  SEPTEMBER</v>
          </cell>
          <cell r="C3543" t="str">
            <v>-</v>
          </cell>
          <cell r="D3543" t="str">
            <v>-</v>
          </cell>
          <cell r="E3543" t="str">
            <v>-</v>
          </cell>
          <cell r="F3543" t="str">
            <v>-</v>
          </cell>
          <cell r="G3543" t="str">
            <v>-</v>
          </cell>
          <cell r="H3543" t="str">
            <v>-</v>
          </cell>
          <cell r="I3543">
            <v>0</v>
          </cell>
          <cell r="J3543">
            <v>0</v>
          </cell>
          <cell r="K3543">
            <v>0</v>
          </cell>
          <cell r="L3543" t="str">
            <v>-</v>
          </cell>
          <cell r="M3543" t="str">
            <v>-</v>
          </cell>
          <cell r="N3543" t="str">
            <v>-</v>
          </cell>
          <cell r="O3543" t="str">
            <v>-</v>
          </cell>
          <cell r="P3543" t="str">
            <v>-</v>
          </cell>
          <cell r="Q3543" t="str">
            <v>-</v>
          </cell>
          <cell r="R3543" t="str">
            <v>-</v>
          </cell>
          <cell r="S3543" t="str">
            <v>-</v>
          </cell>
        </row>
        <row r="3544">
          <cell r="B3544" t="str">
            <v xml:space="preserve">  OCTOBER</v>
          </cell>
          <cell r="C3544" t="str">
            <v>-</v>
          </cell>
          <cell r="D3544" t="str">
            <v>-</v>
          </cell>
          <cell r="E3544" t="str">
            <v>-</v>
          </cell>
          <cell r="F3544" t="str">
            <v>-</v>
          </cell>
          <cell r="G3544" t="str">
            <v>-</v>
          </cell>
          <cell r="H3544" t="str">
            <v>-</v>
          </cell>
          <cell r="I3544">
            <v>0</v>
          </cell>
          <cell r="J3544">
            <v>0</v>
          </cell>
          <cell r="K3544">
            <v>0</v>
          </cell>
          <cell r="L3544" t="str">
            <v>-</v>
          </cell>
          <cell r="M3544" t="str">
            <v>-</v>
          </cell>
          <cell r="N3544" t="str">
            <v>-</v>
          </cell>
          <cell r="O3544" t="str">
            <v>-</v>
          </cell>
          <cell r="P3544" t="str">
            <v>-</v>
          </cell>
          <cell r="Q3544" t="str">
            <v>-</v>
          </cell>
          <cell r="R3544" t="str">
            <v>-</v>
          </cell>
          <cell r="S3544" t="str">
            <v>-</v>
          </cell>
        </row>
        <row r="3545">
          <cell r="B3545" t="str">
            <v xml:space="preserve">  NOVEMBER</v>
          </cell>
          <cell r="C3545" t="str">
            <v>-</v>
          </cell>
          <cell r="D3545" t="str">
            <v>-</v>
          </cell>
          <cell r="E3545" t="str">
            <v>-</v>
          </cell>
          <cell r="F3545" t="str">
            <v>-</v>
          </cell>
          <cell r="G3545" t="str">
            <v>-</v>
          </cell>
          <cell r="H3545" t="str">
            <v>-</v>
          </cell>
          <cell r="I3545">
            <v>0</v>
          </cell>
          <cell r="J3545">
            <v>0</v>
          </cell>
          <cell r="K3545">
            <v>0</v>
          </cell>
          <cell r="L3545" t="str">
            <v>-</v>
          </cell>
          <cell r="M3545" t="str">
            <v>-</v>
          </cell>
          <cell r="N3545" t="str">
            <v>-</v>
          </cell>
          <cell r="O3545" t="str">
            <v>-</v>
          </cell>
          <cell r="P3545" t="str">
            <v>-</v>
          </cell>
          <cell r="Q3545" t="str">
            <v>-</v>
          </cell>
          <cell r="R3545" t="str">
            <v>-</v>
          </cell>
          <cell r="S3545" t="str">
            <v>-</v>
          </cell>
        </row>
        <row r="3546">
          <cell r="B3546" t="str">
            <v xml:space="preserve">  DECEMBER</v>
          </cell>
          <cell r="C3546" t="str">
            <v>-</v>
          </cell>
          <cell r="D3546" t="str">
            <v>-</v>
          </cell>
          <cell r="E3546" t="str">
            <v>-</v>
          </cell>
          <cell r="F3546" t="str">
            <v>-</v>
          </cell>
          <cell r="G3546" t="str">
            <v>-</v>
          </cell>
          <cell r="H3546" t="str">
            <v>-</v>
          </cell>
          <cell r="I3546">
            <v>0</v>
          </cell>
          <cell r="J3546">
            <v>0</v>
          </cell>
          <cell r="K3546">
            <v>0</v>
          </cell>
          <cell r="L3546" t="str">
            <v>-</v>
          </cell>
          <cell r="M3546" t="str">
            <v>-</v>
          </cell>
          <cell r="N3546" t="str">
            <v>-</v>
          </cell>
          <cell r="O3546" t="str">
            <v>-</v>
          </cell>
          <cell r="P3546" t="str">
            <v>-</v>
          </cell>
          <cell r="Q3546" t="str">
            <v>-</v>
          </cell>
          <cell r="R3546" t="str">
            <v>-</v>
          </cell>
          <cell r="S3546" t="str">
            <v>-</v>
          </cell>
        </row>
        <row r="3547">
          <cell r="A3547" t="str">
            <v>2005</v>
          </cell>
          <cell r="B3547" t="str">
            <v xml:space="preserve">  JANUARY</v>
          </cell>
          <cell r="C3547" t="str">
            <v>-</v>
          </cell>
          <cell r="D3547" t="str">
            <v>-</v>
          </cell>
          <cell r="E3547" t="str">
            <v>-</v>
          </cell>
          <cell r="F3547" t="str">
            <v>-</v>
          </cell>
          <cell r="G3547" t="str">
            <v>-</v>
          </cell>
          <cell r="H3547" t="str">
            <v>-</v>
          </cell>
          <cell r="I3547">
            <v>0</v>
          </cell>
          <cell r="J3547">
            <v>0</v>
          </cell>
          <cell r="K3547">
            <v>0</v>
          </cell>
          <cell r="L3547" t="str">
            <v>-</v>
          </cell>
          <cell r="M3547" t="str">
            <v>-</v>
          </cell>
          <cell r="N3547" t="str">
            <v>-</v>
          </cell>
          <cell r="O3547" t="str">
            <v>-</v>
          </cell>
          <cell r="P3547" t="str">
            <v>-</v>
          </cell>
          <cell r="Q3547" t="str">
            <v>-</v>
          </cell>
          <cell r="R3547" t="str">
            <v>-</v>
          </cell>
          <cell r="S3547" t="str">
            <v>-</v>
          </cell>
        </row>
        <row r="3548">
          <cell r="B3548" t="str">
            <v xml:space="preserve">  FEBRUARY</v>
          </cell>
          <cell r="C3548" t="str">
            <v>-</v>
          </cell>
          <cell r="D3548" t="str">
            <v>-</v>
          </cell>
          <cell r="E3548" t="str">
            <v>-</v>
          </cell>
          <cell r="F3548" t="str">
            <v>-</v>
          </cell>
          <cell r="G3548" t="str">
            <v>-</v>
          </cell>
          <cell r="H3548" t="str">
            <v>-</v>
          </cell>
          <cell r="I3548">
            <v>0</v>
          </cell>
          <cell r="J3548">
            <v>0</v>
          </cell>
          <cell r="K3548">
            <v>0</v>
          </cell>
          <cell r="L3548" t="str">
            <v>-</v>
          </cell>
          <cell r="M3548" t="str">
            <v>-</v>
          </cell>
          <cell r="N3548" t="str">
            <v>-</v>
          </cell>
          <cell r="O3548" t="str">
            <v>-</v>
          </cell>
          <cell r="P3548" t="str">
            <v>-</v>
          </cell>
          <cell r="Q3548" t="str">
            <v>-</v>
          </cell>
          <cell r="R3548" t="str">
            <v>-</v>
          </cell>
          <cell r="S3548" t="str">
            <v>-</v>
          </cell>
        </row>
        <row r="3549">
          <cell r="B3549" t="str">
            <v xml:space="preserve">  MARCH</v>
          </cell>
          <cell r="C3549" t="str">
            <v>-</v>
          </cell>
          <cell r="D3549" t="str">
            <v>-</v>
          </cell>
          <cell r="E3549" t="str">
            <v>-</v>
          </cell>
          <cell r="F3549" t="str">
            <v>-</v>
          </cell>
          <cell r="G3549" t="str">
            <v>-</v>
          </cell>
          <cell r="H3549" t="str">
            <v>-</v>
          </cell>
          <cell r="I3549">
            <v>0</v>
          </cell>
          <cell r="J3549">
            <v>0</v>
          </cell>
          <cell r="K3549">
            <v>0</v>
          </cell>
          <cell r="L3549" t="str">
            <v>-</v>
          </cell>
          <cell r="M3549" t="str">
            <v>-</v>
          </cell>
          <cell r="N3549" t="str">
            <v>-</v>
          </cell>
          <cell r="O3549" t="str">
            <v>-</v>
          </cell>
          <cell r="P3549" t="str">
            <v>-</v>
          </cell>
          <cell r="Q3549" t="str">
            <v>-</v>
          </cell>
          <cell r="R3549" t="str">
            <v>-</v>
          </cell>
          <cell r="S3549" t="str">
            <v>-</v>
          </cell>
        </row>
        <row r="3550">
          <cell r="B3550" t="str">
            <v xml:space="preserve">  APRIL</v>
          </cell>
          <cell r="C3550" t="str">
            <v>-</v>
          </cell>
          <cell r="D3550" t="str">
            <v>-</v>
          </cell>
          <cell r="E3550" t="str">
            <v>-</v>
          </cell>
          <cell r="F3550" t="str">
            <v>-</v>
          </cell>
          <cell r="G3550" t="str">
            <v>-</v>
          </cell>
          <cell r="H3550" t="str">
            <v>-</v>
          </cell>
          <cell r="I3550">
            <v>0</v>
          </cell>
          <cell r="J3550">
            <v>0</v>
          </cell>
          <cell r="K3550">
            <v>0</v>
          </cell>
          <cell r="L3550" t="str">
            <v>-</v>
          </cell>
          <cell r="M3550" t="str">
            <v>-</v>
          </cell>
          <cell r="N3550" t="str">
            <v>-</v>
          </cell>
          <cell r="O3550" t="str">
            <v>-</v>
          </cell>
          <cell r="P3550" t="str">
            <v>-</v>
          </cell>
          <cell r="Q3550" t="str">
            <v>-</v>
          </cell>
          <cell r="R3550" t="str">
            <v>-</v>
          </cell>
          <cell r="S3550" t="str">
            <v>-</v>
          </cell>
        </row>
        <row r="3551">
          <cell r="B3551" t="str">
            <v xml:space="preserve">  MAY</v>
          </cell>
          <cell r="C3551" t="str">
            <v>-</v>
          </cell>
          <cell r="D3551" t="str">
            <v>-</v>
          </cell>
          <cell r="E3551" t="str">
            <v>-</v>
          </cell>
          <cell r="F3551" t="str">
            <v>-</v>
          </cell>
          <cell r="G3551" t="str">
            <v>-</v>
          </cell>
          <cell r="H3551" t="str">
            <v>-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 t="str">
            <v>-</v>
          </cell>
          <cell r="N3551" t="str">
            <v>-</v>
          </cell>
          <cell r="O3551" t="str">
            <v>-</v>
          </cell>
          <cell r="P3551" t="str">
            <v>-</v>
          </cell>
          <cell r="Q3551" t="str">
            <v>-</v>
          </cell>
          <cell r="R3551" t="str">
            <v>-</v>
          </cell>
          <cell r="S3551" t="str">
            <v>-</v>
          </cell>
        </row>
        <row r="3552">
          <cell r="B3552" t="str">
            <v xml:space="preserve">  JUNE</v>
          </cell>
          <cell r="C3552" t="str">
            <v>-</v>
          </cell>
          <cell r="D3552">
            <v>121.75</v>
          </cell>
          <cell r="E3552">
            <v>323</v>
          </cell>
          <cell r="F3552">
            <v>491</v>
          </cell>
          <cell r="G3552">
            <v>2100</v>
          </cell>
          <cell r="H3552">
            <v>441</v>
          </cell>
          <cell r="I3552">
            <v>0</v>
          </cell>
          <cell r="J3552">
            <v>0</v>
          </cell>
          <cell r="K3552">
            <v>0</v>
          </cell>
          <cell r="L3552">
            <v>0</v>
          </cell>
          <cell r="M3552">
            <v>0</v>
          </cell>
          <cell r="N3552">
            <v>9901.5</v>
          </cell>
          <cell r="O3552">
            <v>1.1710772846425019</v>
          </cell>
          <cell r="P3552">
            <v>11595.421733887733</v>
          </cell>
          <cell r="Q3552">
            <v>0</v>
          </cell>
          <cell r="R3552">
            <v>0</v>
          </cell>
          <cell r="S3552">
            <v>0</v>
          </cell>
        </row>
        <row r="3553">
          <cell r="B3553" t="str">
            <v xml:space="preserve">  JULY</v>
          </cell>
          <cell r="C3553" t="str">
            <v>-</v>
          </cell>
          <cell r="D3553">
            <v>122.55</v>
          </cell>
          <cell r="E3553">
            <v>325</v>
          </cell>
          <cell r="F3553">
            <v>491</v>
          </cell>
          <cell r="G3553">
            <v>2100</v>
          </cell>
          <cell r="H3553">
            <v>449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9901.5</v>
          </cell>
          <cell r="O3553">
            <v>1.1858762670936582</v>
          </cell>
          <cell r="P3553">
            <v>11741.953858627858</v>
          </cell>
          <cell r="Q3553">
            <v>0</v>
          </cell>
          <cell r="R3553">
            <v>0</v>
          </cell>
          <cell r="S3553">
            <v>0</v>
          </cell>
        </row>
        <row r="3554">
          <cell r="B3554" t="str">
            <v xml:space="preserve">  AUGUST</v>
          </cell>
          <cell r="C3554" t="str">
            <v>-</v>
          </cell>
          <cell r="D3554">
            <v>122.49</v>
          </cell>
          <cell r="E3554">
            <v>326</v>
          </cell>
          <cell r="F3554">
            <v>493</v>
          </cell>
          <cell r="G3554">
            <v>2100</v>
          </cell>
          <cell r="H3554">
            <v>452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9901.5</v>
          </cell>
          <cell r="O3554">
            <v>1.1909377719812502</v>
          </cell>
          <cell r="P3554">
            <v>11792.070349272348</v>
          </cell>
          <cell r="Q3554">
            <v>0</v>
          </cell>
          <cell r="R3554">
            <v>0</v>
          </cell>
          <cell r="S3554">
            <v>0</v>
          </cell>
        </row>
        <row r="3555">
          <cell r="B3555" t="str">
            <v xml:space="preserve">  SEPTEMBER</v>
          </cell>
          <cell r="C3555" t="str">
            <v>-</v>
          </cell>
          <cell r="D3555">
            <v>123.27</v>
          </cell>
          <cell r="E3555">
            <v>330</v>
          </cell>
          <cell r="F3555">
            <v>495</v>
          </cell>
          <cell r="G3555">
            <v>2100</v>
          </cell>
          <cell r="H3555">
            <v>462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9901.5</v>
          </cell>
          <cell r="O3555">
            <v>1.2091382084425562</v>
          </cell>
          <cell r="P3555">
            <v>11972.28197089397</v>
          </cell>
          <cell r="Q3555">
            <v>0</v>
          </cell>
          <cell r="R3555">
            <v>0</v>
          </cell>
          <cell r="S3555">
            <v>0</v>
          </cell>
        </row>
        <row r="3556">
          <cell r="B3556" t="str">
            <v xml:space="preserve">  OCTOBER</v>
          </cell>
          <cell r="C3556" t="str">
            <v>-</v>
          </cell>
          <cell r="D3556">
            <v>139.13999999999999</v>
          </cell>
          <cell r="E3556">
            <v>376</v>
          </cell>
          <cell r="F3556">
            <v>511</v>
          </cell>
          <cell r="G3556">
            <v>4300</v>
          </cell>
          <cell r="H3556">
            <v>500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9901.5</v>
          </cell>
          <cell r="O3556">
            <v>1.2957987371030848</v>
          </cell>
          <cell r="P3556">
            <v>12830.351195426194</v>
          </cell>
          <cell r="Q3556">
            <v>0</v>
          </cell>
          <cell r="R3556">
            <v>0</v>
          </cell>
          <cell r="S3556">
            <v>0</v>
          </cell>
        </row>
        <row r="3557">
          <cell r="B3557" t="str">
            <v xml:space="preserve">  NOVEMBER</v>
          </cell>
          <cell r="C3557" t="str">
            <v>-</v>
          </cell>
          <cell r="D3557">
            <v>140.15</v>
          </cell>
          <cell r="E3557">
            <v>393</v>
          </cell>
          <cell r="F3557">
            <v>511</v>
          </cell>
          <cell r="G3557">
            <v>4300</v>
          </cell>
          <cell r="H3557">
            <v>510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9901.5</v>
          </cell>
          <cell r="O3557">
            <v>1.3143110238762414</v>
          </cell>
          <cell r="P3557">
            <v>13013.650602910604</v>
          </cell>
          <cell r="Q3557">
            <v>0</v>
          </cell>
          <cell r="R3557">
            <v>0</v>
          </cell>
          <cell r="S3557">
            <v>0</v>
          </cell>
        </row>
        <row r="3558">
          <cell r="B3558" t="str">
            <v xml:space="preserve">  DECEMBER</v>
          </cell>
          <cell r="C3558" t="str">
            <v>-</v>
          </cell>
          <cell r="D3558">
            <v>140.32</v>
          </cell>
          <cell r="E3558">
            <v>393</v>
          </cell>
          <cell r="F3558">
            <v>511</v>
          </cell>
          <cell r="G3558">
            <v>4300</v>
          </cell>
          <cell r="H3558">
            <v>510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  <cell r="M3558">
            <v>0</v>
          </cell>
          <cell r="N3558">
            <v>9901.5</v>
          </cell>
          <cell r="O3558">
            <v>1.3145415219328263</v>
          </cell>
          <cell r="P3558">
            <v>13015.93287941788</v>
          </cell>
          <cell r="Q3558">
            <v>0</v>
          </cell>
          <cell r="R3558">
            <v>0</v>
          </cell>
          <cell r="S3558">
            <v>0</v>
          </cell>
        </row>
        <row r="3559">
          <cell r="A3559" t="str">
            <v>2006</v>
          </cell>
          <cell r="B3559" t="str">
            <v xml:space="preserve">  JANUARY</v>
          </cell>
          <cell r="C3559" t="str">
            <v>-</v>
          </cell>
          <cell r="D3559" t="str">
            <v>-</v>
          </cell>
          <cell r="E3559" t="str">
            <v>-</v>
          </cell>
          <cell r="F3559" t="str">
            <v>-</v>
          </cell>
          <cell r="G3559" t="str">
            <v>-</v>
          </cell>
          <cell r="H3559" t="str">
            <v>-</v>
          </cell>
          <cell r="I3559">
            <v>0</v>
          </cell>
          <cell r="J3559">
            <v>0</v>
          </cell>
          <cell r="K3559">
            <v>0</v>
          </cell>
          <cell r="L3559" t="str">
            <v>-</v>
          </cell>
          <cell r="M3559" t="str">
            <v>-</v>
          </cell>
          <cell r="N3559">
            <v>9901.5</v>
          </cell>
          <cell r="O3559">
            <v>0.25</v>
          </cell>
          <cell r="P3559">
            <v>2475.375</v>
          </cell>
          <cell r="Q3559">
            <v>0</v>
          </cell>
          <cell r="R3559">
            <v>0</v>
          </cell>
          <cell r="S3559">
            <v>0</v>
          </cell>
        </row>
        <row r="3560">
          <cell r="B3560" t="str">
            <v xml:space="preserve">  FEBRUARY</v>
          </cell>
          <cell r="C3560" t="str">
            <v>-</v>
          </cell>
          <cell r="D3560" t="str">
            <v>-</v>
          </cell>
          <cell r="E3560" t="str">
            <v>-</v>
          </cell>
          <cell r="F3560" t="str">
            <v>-</v>
          </cell>
          <cell r="G3560" t="str">
            <v>-</v>
          </cell>
          <cell r="H3560" t="str">
            <v>-</v>
          </cell>
          <cell r="I3560">
            <v>0</v>
          </cell>
          <cell r="J3560">
            <v>0</v>
          </cell>
          <cell r="K3560">
            <v>0</v>
          </cell>
          <cell r="L3560" t="str">
            <v>-</v>
          </cell>
          <cell r="M3560" t="str">
            <v>-</v>
          </cell>
          <cell r="N3560">
            <v>9901.5</v>
          </cell>
          <cell r="O3560">
            <v>0.25</v>
          </cell>
          <cell r="P3560">
            <v>2475.375</v>
          </cell>
          <cell r="Q3560">
            <v>0</v>
          </cell>
          <cell r="R3560">
            <v>0</v>
          </cell>
          <cell r="S3560">
            <v>0</v>
          </cell>
        </row>
        <row r="3561">
          <cell r="B3561" t="str">
            <v xml:space="preserve">  MARCH</v>
          </cell>
          <cell r="C3561" t="str">
            <v>-</v>
          </cell>
          <cell r="D3561" t="str">
            <v>-</v>
          </cell>
          <cell r="E3561" t="str">
            <v>-</v>
          </cell>
          <cell r="F3561" t="str">
            <v>-</v>
          </cell>
          <cell r="G3561" t="str">
            <v>-</v>
          </cell>
          <cell r="H3561" t="str">
            <v>-</v>
          </cell>
          <cell r="I3561">
            <v>0</v>
          </cell>
          <cell r="J3561">
            <v>0</v>
          </cell>
          <cell r="K3561">
            <v>0</v>
          </cell>
          <cell r="L3561" t="str">
            <v>-</v>
          </cell>
          <cell r="M3561" t="str">
            <v>-</v>
          </cell>
          <cell r="N3561">
            <v>9901.5</v>
          </cell>
          <cell r="O3561">
            <v>0.25</v>
          </cell>
          <cell r="P3561">
            <v>2475.375</v>
          </cell>
          <cell r="Q3561">
            <v>0</v>
          </cell>
          <cell r="R3561">
            <v>0</v>
          </cell>
          <cell r="S3561">
            <v>0</v>
          </cell>
        </row>
        <row r="3562">
          <cell r="B3562" t="str">
            <v xml:space="preserve">  APRIL</v>
          </cell>
          <cell r="C3562" t="str">
            <v>-</v>
          </cell>
          <cell r="D3562" t="str">
            <v>-</v>
          </cell>
          <cell r="E3562" t="str">
            <v>-</v>
          </cell>
          <cell r="F3562" t="str">
            <v>-</v>
          </cell>
          <cell r="G3562" t="str">
            <v>-</v>
          </cell>
          <cell r="H3562" t="str">
            <v>-</v>
          </cell>
          <cell r="I3562">
            <v>0</v>
          </cell>
          <cell r="J3562">
            <v>0</v>
          </cell>
          <cell r="K3562">
            <v>0</v>
          </cell>
          <cell r="L3562" t="str">
            <v>-</v>
          </cell>
          <cell r="M3562" t="str">
            <v>-</v>
          </cell>
          <cell r="N3562">
            <v>9901.5</v>
          </cell>
          <cell r="O3562">
            <v>0.25</v>
          </cell>
          <cell r="P3562">
            <v>2475.375</v>
          </cell>
          <cell r="Q3562">
            <v>0</v>
          </cell>
          <cell r="R3562">
            <v>0</v>
          </cell>
          <cell r="S3562">
            <v>0</v>
          </cell>
        </row>
        <row r="3563">
          <cell r="B3563" t="str">
            <v xml:space="preserve">  MAY</v>
          </cell>
          <cell r="C3563" t="str">
            <v>-</v>
          </cell>
          <cell r="D3563" t="str">
            <v>-</v>
          </cell>
          <cell r="E3563" t="str">
            <v>-</v>
          </cell>
          <cell r="F3563" t="str">
            <v>-</v>
          </cell>
          <cell r="G3563" t="str">
            <v>-</v>
          </cell>
          <cell r="H3563" t="str">
            <v>-</v>
          </cell>
          <cell r="I3563">
            <v>0</v>
          </cell>
          <cell r="J3563">
            <v>0</v>
          </cell>
          <cell r="K3563">
            <v>0</v>
          </cell>
          <cell r="L3563" t="str">
            <v>-</v>
          </cell>
          <cell r="M3563" t="str">
            <v>-</v>
          </cell>
          <cell r="N3563">
            <v>9901.5</v>
          </cell>
          <cell r="O3563">
            <v>0.25</v>
          </cell>
          <cell r="P3563">
            <v>2475.375</v>
          </cell>
          <cell r="Q3563">
            <v>0</v>
          </cell>
          <cell r="R3563">
            <v>0</v>
          </cell>
          <cell r="S3563">
            <v>0</v>
          </cell>
        </row>
        <row r="3564">
          <cell r="B3564" t="str">
            <v xml:space="preserve">  JUNE</v>
          </cell>
          <cell r="C3564" t="str">
            <v>-</v>
          </cell>
          <cell r="D3564" t="str">
            <v>-</v>
          </cell>
          <cell r="E3564" t="str">
            <v>-</v>
          </cell>
          <cell r="F3564" t="str">
            <v>-</v>
          </cell>
          <cell r="G3564" t="str">
            <v>-</v>
          </cell>
          <cell r="H3564" t="str">
            <v>-</v>
          </cell>
          <cell r="I3564">
            <v>0</v>
          </cell>
          <cell r="J3564">
            <v>0</v>
          </cell>
          <cell r="K3564">
            <v>0</v>
          </cell>
          <cell r="L3564" t="str">
            <v>-</v>
          </cell>
          <cell r="M3564" t="str">
            <v>-</v>
          </cell>
          <cell r="N3564">
            <v>9901.5</v>
          </cell>
          <cell r="O3564">
            <v>0.25</v>
          </cell>
          <cell r="P3564">
            <v>2475.375</v>
          </cell>
          <cell r="Q3564">
            <v>0</v>
          </cell>
          <cell r="R3564">
            <v>0</v>
          </cell>
          <cell r="S3564">
            <v>0</v>
          </cell>
        </row>
        <row r="3565">
          <cell r="B3565" t="str">
            <v xml:space="preserve">  JULY</v>
          </cell>
          <cell r="C3565" t="str">
            <v>-</v>
          </cell>
          <cell r="D3565" t="str">
            <v>-</v>
          </cell>
          <cell r="E3565" t="str">
            <v>-</v>
          </cell>
          <cell r="F3565" t="str">
            <v>-</v>
          </cell>
          <cell r="G3565" t="str">
            <v>-</v>
          </cell>
          <cell r="H3565" t="str">
            <v>-</v>
          </cell>
          <cell r="I3565">
            <v>0</v>
          </cell>
          <cell r="J3565">
            <v>0</v>
          </cell>
          <cell r="K3565">
            <v>0</v>
          </cell>
          <cell r="L3565" t="str">
            <v>-</v>
          </cell>
          <cell r="M3565" t="str">
            <v>-</v>
          </cell>
          <cell r="N3565">
            <v>9901.5</v>
          </cell>
          <cell r="O3565">
            <v>0.25</v>
          </cell>
          <cell r="P3565">
            <v>2475.375</v>
          </cell>
          <cell r="Q3565">
            <v>0</v>
          </cell>
          <cell r="R3565">
            <v>0</v>
          </cell>
          <cell r="S3565">
            <v>0</v>
          </cell>
        </row>
        <row r="3566">
          <cell r="B3566" t="str">
            <v xml:space="preserve">  AUGUST</v>
          </cell>
          <cell r="C3566" t="str">
            <v>-</v>
          </cell>
          <cell r="D3566" t="str">
            <v>-</v>
          </cell>
          <cell r="E3566" t="str">
            <v>-</v>
          </cell>
          <cell r="F3566" t="str">
            <v>-</v>
          </cell>
          <cell r="G3566" t="str">
            <v>-</v>
          </cell>
          <cell r="H3566" t="str">
            <v>-</v>
          </cell>
          <cell r="I3566">
            <v>0</v>
          </cell>
          <cell r="J3566">
            <v>0</v>
          </cell>
          <cell r="K3566">
            <v>0</v>
          </cell>
          <cell r="L3566" t="str">
            <v>-</v>
          </cell>
          <cell r="M3566" t="str">
            <v>-</v>
          </cell>
          <cell r="N3566">
            <v>9901.5</v>
          </cell>
          <cell r="O3566">
            <v>0.25</v>
          </cell>
          <cell r="P3566">
            <v>2475.375</v>
          </cell>
          <cell r="Q3566">
            <v>0</v>
          </cell>
          <cell r="R3566">
            <v>0</v>
          </cell>
          <cell r="S3566">
            <v>0</v>
          </cell>
        </row>
        <row r="3567">
          <cell r="B3567" t="str">
            <v xml:space="preserve">  SEPTEMBER</v>
          </cell>
          <cell r="C3567" t="str">
            <v>-</v>
          </cell>
          <cell r="D3567" t="str">
            <v>-</v>
          </cell>
          <cell r="E3567" t="str">
            <v>-</v>
          </cell>
          <cell r="F3567" t="str">
            <v>-</v>
          </cell>
          <cell r="G3567" t="str">
            <v>-</v>
          </cell>
          <cell r="H3567" t="str">
            <v>-</v>
          </cell>
          <cell r="I3567">
            <v>0</v>
          </cell>
          <cell r="J3567">
            <v>0</v>
          </cell>
          <cell r="K3567">
            <v>0</v>
          </cell>
          <cell r="L3567" t="str">
            <v>-</v>
          </cell>
          <cell r="M3567" t="str">
            <v>-</v>
          </cell>
          <cell r="N3567">
            <v>9901.5</v>
          </cell>
          <cell r="O3567">
            <v>0.25</v>
          </cell>
          <cell r="P3567">
            <v>2475.375</v>
          </cell>
          <cell r="Q3567">
            <v>0</v>
          </cell>
          <cell r="R3567">
            <v>0</v>
          </cell>
          <cell r="S3567">
            <v>0</v>
          </cell>
        </row>
        <row r="3568">
          <cell r="B3568" t="str">
            <v xml:space="preserve">  OCTOBER</v>
          </cell>
          <cell r="C3568" t="str">
            <v>-</v>
          </cell>
          <cell r="D3568" t="str">
            <v>-</v>
          </cell>
          <cell r="E3568" t="str">
            <v>-</v>
          </cell>
          <cell r="F3568" t="str">
            <v>-</v>
          </cell>
          <cell r="G3568" t="str">
            <v>-</v>
          </cell>
          <cell r="H3568" t="str">
            <v>-</v>
          </cell>
          <cell r="I3568">
            <v>0</v>
          </cell>
          <cell r="J3568">
            <v>0</v>
          </cell>
          <cell r="K3568">
            <v>0</v>
          </cell>
          <cell r="L3568" t="str">
            <v>-</v>
          </cell>
          <cell r="M3568" t="str">
            <v>-</v>
          </cell>
          <cell r="N3568">
            <v>9901.5</v>
          </cell>
          <cell r="O3568">
            <v>0.25</v>
          </cell>
          <cell r="P3568">
            <v>2475.375</v>
          </cell>
          <cell r="Q3568">
            <v>0</v>
          </cell>
          <cell r="R3568">
            <v>0</v>
          </cell>
          <cell r="S3568">
            <v>0</v>
          </cell>
        </row>
        <row r="3569">
          <cell r="B3569" t="str">
            <v xml:space="preserve">  NOVEMBER</v>
          </cell>
          <cell r="C3569" t="str">
            <v>-</v>
          </cell>
          <cell r="D3569" t="str">
            <v>-</v>
          </cell>
          <cell r="E3569" t="str">
            <v>-</v>
          </cell>
          <cell r="F3569" t="str">
            <v>-</v>
          </cell>
          <cell r="G3569" t="str">
            <v>-</v>
          </cell>
          <cell r="H3569" t="str">
            <v>-</v>
          </cell>
          <cell r="I3569">
            <v>0</v>
          </cell>
          <cell r="J3569">
            <v>0</v>
          </cell>
          <cell r="K3569">
            <v>0</v>
          </cell>
          <cell r="L3569" t="str">
            <v>-</v>
          </cell>
          <cell r="M3569" t="str">
            <v>-</v>
          </cell>
          <cell r="N3569">
            <v>9901.5</v>
          </cell>
          <cell r="O3569">
            <v>0.25</v>
          </cell>
          <cell r="P3569">
            <v>2475.375</v>
          </cell>
          <cell r="Q3569">
            <v>0</v>
          </cell>
          <cell r="R3569">
            <v>0</v>
          </cell>
          <cell r="S3569">
            <v>0</v>
          </cell>
        </row>
        <row r="3571">
          <cell r="A3571" t="str">
            <v xml:space="preserve"> </v>
          </cell>
          <cell r="B3571" t="str">
            <v>T O T A L</v>
          </cell>
          <cell r="C3571" t="str">
            <v>Pay Item</v>
          </cell>
          <cell r="E3571" t="str">
            <v>:</v>
          </cell>
          <cell r="F3571" t="str">
            <v>IV-2-A-18</v>
          </cell>
          <cell r="J3571">
            <v>0</v>
          </cell>
          <cell r="K3571" t="str">
            <v>-</v>
          </cell>
          <cell r="L3571">
            <v>0</v>
          </cell>
          <cell r="M3571">
            <v>0</v>
          </cell>
          <cell r="O3571" t="str">
            <v>-</v>
          </cell>
          <cell r="Q3571">
            <v>0</v>
          </cell>
          <cell r="R3571">
            <v>0</v>
          </cell>
          <cell r="S3571">
            <v>0</v>
          </cell>
        </row>
        <row r="3573">
          <cell r="A3573" t="str">
            <v xml:space="preserve">   L : Labour</v>
          </cell>
          <cell r="E3573" t="str">
            <v xml:space="preserve">    C : Cement</v>
          </cell>
          <cell r="J3573" t="str">
            <v xml:space="preserve">    S : Steel</v>
          </cell>
          <cell r="N3573" t="str">
            <v xml:space="preserve">    F : Fuel</v>
          </cell>
          <cell r="R3573" t="str">
            <v xml:space="preserve">    M : Material</v>
          </cell>
        </row>
        <row r="3574">
          <cell r="A3574" t="str">
            <v xml:space="preserve">   Economic Indicators Table 1.3</v>
          </cell>
          <cell r="E3574" t="str">
            <v xml:space="preserve">         Economic Indicators Table 1.11</v>
          </cell>
          <cell r="J3574" t="str">
            <v xml:space="preserve">         Economic Indicators Table 1.11</v>
          </cell>
          <cell r="N3574" t="str">
            <v xml:space="preserve">         "Official Diesel Oil Selling Price"</v>
          </cell>
          <cell r="R3574" t="str">
            <v xml:space="preserve">         Economic Indicators Table 1.15</v>
          </cell>
        </row>
        <row r="3575">
          <cell r="A3575" t="str">
            <v xml:space="preserve">   Consumer Price Indices for 43 Cities &amp; Changes</v>
          </cell>
          <cell r="E3575" t="str">
            <v xml:space="preserve">         Wholesale Price Indices of Manufacturing Commodities</v>
          </cell>
          <cell r="J3575" t="str">
            <v xml:space="preserve">         Wholesale Price Indices of Manufacturing Commodities</v>
          </cell>
          <cell r="N3575" t="str">
            <v xml:space="preserve">         Actual cost of high speed diesel</v>
          </cell>
          <cell r="R3575" t="str">
            <v xml:space="preserve">         Wholesale Price Indices of Construction Materials</v>
          </cell>
        </row>
        <row r="3576">
          <cell r="A3576" t="str">
            <v xml:space="preserve">   Sub-Sector General Index for Bandar Lampung</v>
          </cell>
          <cell r="E3576" t="str">
            <v xml:space="preserve">         Sub-Sector 17, Non Metallic Mineral Products</v>
          </cell>
          <cell r="J3576" t="str">
            <v xml:space="preserve">         Sub-Sector 19, Iron and Steel Products</v>
          </cell>
          <cell r="N3576" t="str">
            <v xml:space="preserve">         Estabilished by Pertamina Oil Company</v>
          </cell>
          <cell r="R3576" t="str">
            <v xml:space="preserve">         Sub-Sector 2, Public Works in Agriculture</v>
          </cell>
        </row>
        <row r="3578">
          <cell r="A3578" t="str">
            <v>Pn  =  A +  L(Ln/Lo) + C(Cn/Co) + S(Sn/So) + F(Fn/Fo) + M(Mn/Mo)</v>
          </cell>
        </row>
        <row r="3579">
          <cell r="A3579" t="str">
            <v>CALCULATION OF ESCALATION PAYMENT</v>
          </cell>
        </row>
        <row r="3580">
          <cell r="A3580" t="str">
            <v>CONTRACT PACKAGE</v>
          </cell>
          <cell r="C3580" t="str">
            <v>:</v>
          </cell>
          <cell r="D3580" t="str">
            <v>WAY CURUP IRRIGATION SUB-PROJECT PTSL-II</v>
          </cell>
          <cell r="Q3580" t="str">
            <v>CONTRACTOR</v>
          </cell>
          <cell r="R3580" t="str">
            <v>:     PT. ADHI KARYA (Persero) Tbk</v>
          </cell>
        </row>
        <row r="3581">
          <cell r="A3581" t="str">
            <v>CONTRACT NO. / DATE</v>
          </cell>
          <cell r="C3581" t="str">
            <v>:</v>
          </cell>
          <cell r="D3581" t="str">
            <v>HK.02.07-Ag.0801/WILIII/01 ,  Date : May 14th, 2004</v>
          </cell>
          <cell r="Q3581" t="str">
            <v>CONSULTANT</v>
          </cell>
          <cell r="R3581" t="str">
            <v>:     NIPPON KOEI (In Associated)</v>
          </cell>
        </row>
        <row r="3583">
          <cell r="A3583" t="str">
            <v xml:space="preserve"> PAY ITEM</v>
          </cell>
          <cell r="C3583" t="str">
            <v>:</v>
          </cell>
          <cell r="D3583" t="str">
            <v>IV - 3 - 1</v>
          </cell>
          <cell r="I3583" t="str">
            <v xml:space="preserve"> DESCRIPTION :</v>
          </cell>
          <cell r="J3583" t="str">
            <v>Excavation type - D1</v>
          </cell>
          <cell r="M3583" t="str">
            <v>QUANTITIES</v>
          </cell>
          <cell r="N3583" t="str">
            <v>ORIGINAL</v>
          </cell>
          <cell r="P3583" t="str">
            <v>CURRENT</v>
          </cell>
          <cell r="Q3583" t="str">
            <v>ORIGINAL</v>
          </cell>
          <cell r="R3583" t="str">
            <v>CURRENT</v>
          </cell>
        </row>
        <row r="3584">
          <cell r="A3584" t="str">
            <v xml:space="preserve"> COMPONENT</v>
          </cell>
          <cell r="C3584" t="str">
            <v>A</v>
          </cell>
          <cell r="D3584" t="str">
            <v>L</v>
          </cell>
          <cell r="E3584" t="str">
            <v>C</v>
          </cell>
          <cell r="F3584" t="str">
            <v>S</v>
          </cell>
          <cell r="G3584" t="str">
            <v>F</v>
          </cell>
          <cell r="H3584" t="str">
            <v>M</v>
          </cell>
          <cell r="I3584" t="str">
            <v xml:space="preserve"> QUANTITIES   :</v>
          </cell>
          <cell r="J3584">
            <v>176784.1</v>
          </cell>
          <cell r="K3584" t="str">
            <v>cu.m</v>
          </cell>
          <cell r="M3584" t="str">
            <v>FOR</v>
          </cell>
          <cell r="N3584" t="str">
            <v>UNIT PRICE</v>
          </cell>
          <cell r="O3584" t="str">
            <v>FACTOR</v>
          </cell>
          <cell r="P3584" t="str">
            <v>UNIT PRICE</v>
          </cell>
          <cell r="Q3584" t="str">
            <v>AMOUNT</v>
          </cell>
          <cell r="R3584" t="str">
            <v>AMOUNT</v>
          </cell>
          <cell r="S3584" t="str">
            <v>PRICE ESCALATION</v>
          </cell>
        </row>
        <row r="3585">
          <cell r="A3585" t="str">
            <v xml:space="preserve"> COST FACTOR</v>
          </cell>
          <cell r="C3585">
            <v>0.85</v>
          </cell>
          <cell r="D3585">
            <v>0.05</v>
          </cell>
          <cell r="E3585" t="str">
            <v>-</v>
          </cell>
          <cell r="F3585" t="str">
            <v>-</v>
          </cell>
          <cell r="G3585">
            <v>0.1</v>
          </cell>
          <cell r="H3585" t="str">
            <v>-</v>
          </cell>
          <cell r="I3585" t="str">
            <v>SCHEDULE QUANTITIES</v>
          </cell>
          <cell r="K3585" t="str">
            <v>ACTUAL QUANTITIES (MC)</v>
          </cell>
          <cell r="M3585" t="str">
            <v>ESCALATION</v>
          </cell>
          <cell r="N3585" t="str">
            <v>Ho</v>
          </cell>
          <cell r="O3585" t="str">
            <v>Pn</v>
          </cell>
          <cell r="P3585" t="str">
            <v>Hn</v>
          </cell>
          <cell r="Q3585" t="str">
            <v>Io</v>
          </cell>
          <cell r="R3585" t="str">
            <v>In</v>
          </cell>
          <cell r="S3585" t="str">
            <v>PAYMENT</v>
          </cell>
        </row>
        <row r="3586">
          <cell r="A3586" t="str">
            <v xml:space="preserve"> ZERO INDEX / DEC 2002</v>
          </cell>
          <cell r="C3586" t="str">
            <v>-</v>
          </cell>
          <cell r="D3586">
            <v>110.63</v>
          </cell>
          <cell r="E3586">
            <v>294</v>
          </cell>
          <cell r="F3586">
            <v>345</v>
          </cell>
          <cell r="G3586">
            <v>1650</v>
          </cell>
          <cell r="H3586">
            <v>350</v>
          </cell>
          <cell r="I3586" t="str">
            <v>CUMULATIVE</v>
          </cell>
          <cell r="J3586" t="str">
            <v>MONTHLY</v>
          </cell>
          <cell r="K3586" t="str">
            <v>CUMULATIVE</v>
          </cell>
          <cell r="L3586" t="str">
            <v>MONTHLY</v>
          </cell>
          <cell r="M3586" t="str">
            <v>PAYMENT</v>
          </cell>
        </row>
        <row r="3587">
          <cell r="A3587">
            <v>1</v>
          </cell>
          <cell r="B3587">
            <v>2</v>
          </cell>
          <cell r="C3587">
            <v>3</v>
          </cell>
          <cell r="D3587">
            <v>4</v>
          </cell>
          <cell r="E3587">
            <v>5</v>
          </cell>
          <cell r="F3587">
            <v>6</v>
          </cell>
          <cell r="G3587">
            <v>7</v>
          </cell>
          <cell r="H3587">
            <v>8</v>
          </cell>
          <cell r="I3587">
            <v>9</v>
          </cell>
          <cell r="J3587">
            <v>10</v>
          </cell>
          <cell r="K3587">
            <v>11</v>
          </cell>
          <cell r="L3587">
            <v>12</v>
          </cell>
          <cell r="M3587">
            <v>13</v>
          </cell>
          <cell r="N3587">
            <v>14</v>
          </cell>
          <cell r="O3587">
            <v>15</v>
          </cell>
          <cell r="P3587" t="str">
            <v>16=14x15</v>
          </cell>
          <cell r="Q3587" t="str">
            <v>17=13x14</v>
          </cell>
          <cell r="R3587" t="str">
            <v>18=13x16</v>
          </cell>
          <cell r="S3587" t="str">
            <v>19=18-17</v>
          </cell>
        </row>
        <row r="3589">
          <cell r="A3589" t="str">
            <v>2004</v>
          </cell>
          <cell r="B3589" t="str">
            <v xml:space="preserve">  JUNE</v>
          </cell>
          <cell r="C3589" t="str">
            <v>-</v>
          </cell>
          <cell r="D3589" t="str">
            <v>-</v>
          </cell>
          <cell r="E3589" t="str">
            <v>-</v>
          </cell>
          <cell r="F3589" t="str">
            <v>-</v>
          </cell>
          <cell r="G3589" t="str">
            <v>-</v>
          </cell>
          <cell r="H3589" t="str">
            <v>-</v>
          </cell>
          <cell r="I3589">
            <v>0</v>
          </cell>
          <cell r="J3589">
            <v>0</v>
          </cell>
          <cell r="K3589" t="str">
            <v>-</v>
          </cell>
          <cell r="L3589" t="str">
            <v>-</v>
          </cell>
          <cell r="M3589" t="str">
            <v>-</v>
          </cell>
          <cell r="N3589" t="str">
            <v>-</v>
          </cell>
          <cell r="O3589" t="str">
            <v>-</v>
          </cell>
          <cell r="P3589" t="str">
            <v>-</v>
          </cell>
          <cell r="Q3589" t="str">
            <v>-</v>
          </cell>
          <cell r="R3589" t="str">
            <v>-</v>
          </cell>
          <cell r="S3589" t="str">
            <v>-</v>
          </cell>
        </row>
        <row r="3590">
          <cell r="B3590" t="str">
            <v xml:space="preserve">  JULY</v>
          </cell>
          <cell r="C3590" t="str">
            <v>-</v>
          </cell>
          <cell r="D3590" t="str">
            <v>-</v>
          </cell>
          <cell r="E3590" t="str">
            <v>-</v>
          </cell>
          <cell r="F3590" t="str">
            <v>-</v>
          </cell>
          <cell r="G3590" t="str">
            <v>-</v>
          </cell>
          <cell r="H3590" t="str">
            <v>-</v>
          </cell>
          <cell r="I3590">
            <v>0</v>
          </cell>
          <cell r="J3590">
            <v>0</v>
          </cell>
          <cell r="K3590">
            <v>0</v>
          </cell>
          <cell r="L3590" t="str">
            <v>-</v>
          </cell>
          <cell r="M3590" t="str">
            <v>-</v>
          </cell>
          <cell r="N3590" t="str">
            <v>-</v>
          </cell>
          <cell r="O3590" t="str">
            <v>-</v>
          </cell>
          <cell r="P3590" t="str">
            <v>-</v>
          </cell>
          <cell r="Q3590" t="str">
            <v>-</v>
          </cell>
          <cell r="R3590" t="str">
            <v>-</v>
          </cell>
          <cell r="S3590" t="str">
            <v>-</v>
          </cell>
        </row>
        <row r="3591">
          <cell r="B3591" t="str">
            <v xml:space="preserve">  AUGUST</v>
          </cell>
          <cell r="C3591" t="str">
            <v>-</v>
          </cell>
          <cell r="D3591" t="str">
            <v>-</v>
          </cell>
          <cell r="E3591" t="str">
            <v>-</v>
          </cell>
          <cell r="F3591" t="str">
            <v>-</v>
          </cell>
          <cell r="G3591" t="str">
            <v>-</v>
          </cell>
          <cell r="H3591" t="str">
            <v>-</v>
          </cell>
          <cell r="I3591">
            <v>0</v>
          </cell>
          <cell r="J3591">
            <v>0</v>
          </cell>
          <cell r="K3591">
            <v>0</v>
          </cell>
          <cell r="L3591" t="str">
            <v>-</v>
          </cell>
          <cell r="M3591" t="str">
            <v>-</v>
          </cell>
          <cell r="N3591" t="str">
            <v>-</v>
          </cell>
          <cell r="O3591" t="str">
            <v>-</v>
          </cell>
          <cell r="P3591" t="str">
            <v>-</v>
          </cell>
          <cell r="Q3591" t="str">
            <v>-</v>
          </cell>
          <cell r="R3591" t="str">
            <v>-</v>
          </cell>
          <cell r="S3591" t="str">
            <v>-</v>
          </cell>
        </row>
        <row r="3592">
          <cell r="B3592" t="str">
            <v xml:space="preserve">  SEPTEMBER</v>
          </cell>
          <cell r="C3592" t="str">
            <v>-</v>
          </cell>
          <cell r="D3592" t="str">
            <v>-</v>
          </cell>
          <cell r="E3592" t="str">
            <v>-</v>
          </cell>
          <cell r="F3592" t="str">
            <v>-</v>
          </cell>
          <cell r="G3592" t="str">
            <v>-</v>
          </cell>
          <cell r="H3592" t="str">
            <v>-</v>
          </cell>
          <cell r="I3592">
            <v>16714.285714285714</v>
          </cell>
          <cell r="J3592">
            <v>16714.285714285714</v>
          </cell>
          <cell r="K3592">
            <v>0</v>
          </cell>
          <cell r="L3592" t="str">
            <v>-</v>
          </cell>
          <cell r="M3592" t="str">
            <v>-</v>
          </cell>
          <cell r="N3592" t="str">
            <v>-</v>
          </cell>
          <cell r="O3592" t="str">
            <v>-</v>
          </cell>
          <cell r="P3592" t="str">
            <v>-</v>
          </cell>
          <cell r="Q3592" t="str">
            <v>-</v>
          </cell>
          <cell r="R3592" t="str">
            <v>-</v>
          </cell>
          <cell r="S3592" t="str">
            <v>-</v>
          </cell>
        </row>
        <row r="3593">
          <cell r="B3593" t="str">
            <v xml:space="preserve">  OCTOBER</v>
          </cell>
          <cell r="C3593" t="str">
            <v>-</v>
          </cell>
          <cell r="D3593" t="str">
            <v>-</v>
          </cell>
          <cell r="E3593" t="str">
            <v>-</v>
          </cell>
          <cell r="F3593" t="str">
            <v>-</v>
          </cell>
          <cell r="G3593" t="str">
            <v>-</v>
          </cell>
          <cell r="H3593" t="str">
            <v>-</v>
          </cell>
          <cell r="I3593">
            <v>33428.571428571428</v>
          </cell>
          <cell r="J3593">
            <v>16714.285714285714</v>
          </cell>
          <cell r="K3593">
            <v>0</v>
          </cell>
          <cell r="L3593" t="str">
            <v>-</v>
          </cell>
          <cell r="M3593" t="str">
            <v>-</v>
          </cell>
          <cell r="N3593" t="str">
            <v>-</v>
          </cell>
          <cell r="O3593" t="str">
            <v>-</v>
          </cell>
          <cell r="P3593" t="str">
            <v>-</v>
          </cell>
          <cell r="Q3593" t="str">
            <v>-</v>
          </cell>
          <cell r="R3593" t="str">
            <v>-</v>
          </cell>
          <cell r="S3593" t="str">
            <v>-</v>
          </cell>
        </row>
        <row r="3594">
          <cell r="B3594" t="str">
            <v xml:space="preserve">  NOVEMBER</v>
          </cell>
          <cell r="C3594" t="str">
            <v>-</v>
          </cell>
          <cell r="D3594" t="str">
            <v>-</v>
          </cell>
          <cell r="E3594" t="str">
            <v>-</v>
          </cell>
          <cell r="F3594" t="str">
            <v>-</v>
          </cell>
          <cell r="G3594" t="str">
            <v>-</v>
          </cell>
          <cell r="H3594" t="str">
            <v>-</v>
          </cell>
          <cell r="I3594">
            <v>50142.857142857145</v>
          </cell>
          <cell r="J3594">
            <v>16714.285714285714</v>
          </cell>
          <cell r="K3594">
            <v>0</v>
          </cell>
          <cell r="L3594" t="str">
            <v>-</v>
          </cell>
          <cell r="M3594" t="str">
            <v>-</v>
          </cell>
          <cell r="N3594" t="str">
            <v>-</v>
          </cell>
          <cell r="O3594" t="str">
            <v>-</v>
          </cell>
          <cell r="P3594" t="str">
            <v>-</v>
          </cell>
          <cell r="Q3594" t="str">
            <v>-</v>
          </cell>
          <cell r="R3594" t="str">
            <v>-</v>
          </cell>
          <cell r="S3594" t="str">
            <v>-</v>
          </cell>
        </row>
        <row r="3595">
          <cell r="B3595" t="str">
            <v xml:space="preserve">  DECEMBER</v>
          </cell>
          <cell r="C3595" t="str">
            <v>-</v>
          </cell>
          <cell r="D3595" t="str">
            <v>-</v>
          </cell>
          <cell r="E3595" t="str">
            <v>-</v>
          </cell>
          <cell r="F3595" t="str">
            <v>-</v>
          </cell>
          <cell r="G3595" t="str">
            <v>-</v>
          </cell>
          <cell r="H3595" t="str">
            <v>-</v>
          </cell>
          <cell r="I3595">
            <v>66857.142857142855</v>
          </cell>
          <cell r="J3595">
            <v>16714.285714285714</v>
          </cell>
          <cell r="K3595">
            <v>0</v>
          </cell>
          <cell r="L3595" t="str">
            <v>-</v>
          </cell>
          <cell r="M3595" t="str">
            <v>-</v>
          </cell>
          <cell r="N3595" t="str">
            <v>-</v>
          </cell>
          <cell r="O3595" t="str">
            <v>-</v>
          </cell>
          <cell r="P3595" t="str">
            <v>-</v>
          </cell>
          <cell r="Q3595" t="str">
            <v>-</v>
          </cell>
          <cell r="R3595" t="str">
            <v>-</v>
          </cell>
          <cell r="S3595" t="str">
            <v>-</v>
          </cell>
        </row>
        <row r="3596">
          <cell r="A3596" t="str">
            <v>2005</v>
          </cell>
          <cell r="B3596" t="str">
            <v xml:space="preserve">  JANUARY</v>
          </cell>
          <cell r="C3596" t="str">
            <v>-</v>
          </cell>
          <cell r="D3596" t="str">
            <v>-</v>
          </cell>
          <cell r="E3596" t="str">
            <v>-</v>
          </cell>
          <cell r="F3596" t="str">
            <v>-</v>
          </cell>
          <cell r="G3596" t="str">
            <v>-</v>
          </cell>
          <cell r="H3596" t="str">
            <v>-</v>
          </cell>
          <cell r="I3596">
            <v>79392.857142857145</v>
          </cell>
          <cell r="J3596">
            <v>12535.714285714284</v>
          </cell>
          <cell r="K3596">
            <v>0</v>
          </cell>
          <cell r="L3596" t="str">
            <v>-</v>
          </cell>
          <cell r="M3596" t="str">
            <v>-</v>
          </cell>
          <cell r="N3596" t="str">
            <v>-</v>
          </cell>
          <cell r="O3596" t="str">
            <v>-</v>
          </cell>
          <cell r="P3596" t="str">
            <v>-</v>
          </cell>
          <cell r="Q3596" t="str">
            <v>-</v>
          </cell>
          <cell r="R3596" t="str">
            <v>-</v>
          </cell>
          <cell r="S3596" t="str">
            <v>-</v>
          </cell>
        </row>
        <row r="3597">
          <cell r="B3597" t="str">
            <v xml:space="preserve">  FEBRUARY</v>
          </cell>
          <cell r="C3597" t="str">
            <v>-</v>
          </cell>
          <cell r="D3597" t="str">
            <v>-</v>
          </cell>
          <cell r="E3597" t="str">
            <v>-</v>
          </cell>
          <cell r="F3597" t="str">
            <v>-</v>
          </cell>
          <cell r="G3597" t="str">
            <v>-</v>
          </cell>
          <cell r="H3597" t="str">
            <v>-</v>
          </cell>
          <cell r="I3597">
            <v>91928.571428571435</v>
          </cell>
          <cell r="J3597">
            <v>12535.714285714284</v>
          </cell>
          <cell r="K3597">
            <v>0</v>
          </cell>
          <cell r="L3597" t="str">
            <v>-</v>
          </cell>
          <cell r="M3597" t="str">
            <v>-</v>
          </cell>
          <cell r="N3597" t="str">
            <v>-</v>
          </cell>
          <cell r="O3597" t="str">
            <v>-</v>
          </cell>
          <cell r="P3597" t="str">
            <v>-</v>
          </cell>
          <cell r="Q3597" t="str">
            <v>-</v>
          </cell>
          <cell r="R3597" t="str">
            <v>-</v>
          </cell>
          <cell r="S3597" t="str">
            <v>-</v>
          </cell>
        </row>
        <row r="3598">
          <cell r="B3598" t="str">
            <v xml:space="preserve">  MARCH</v>
          </cell>
          <cell r="C3598" t="str">
            <v>-</v>
          </cell>
          <cell r="D3598" t="str">
            <v>-</v>
          </cell>
          <cell r="E3598" t="str">
            <v>-</v>
          </cell>
          <cell r="F3598" t="str">
            <v>-</v>
          </cell>
          <cell r="G3598" t="str">
            <v>-</v>
          </cell>
          <cell r="H3598" t="str">
            <v>-</v>
          </cell>
          <cell r="I3598">
            <v>100285.71428571429</v>
          </cell>
          <cell r="J3598">
            <v>8357.1428571428569</v>
          </cell>
          <cell r="K3598">
            <v>0</v>
          </cell>
          <cell r="L3598" t="str">
            <v>-</v>
          </cell>
          <cell r="M3598" t="str">
            <v>-</v>
          </cell>
          <cell r="N3598" t="str">
            <v>-</v>
          </cell>
          <cell r="O3598" t="str">
            <v>-</v>
          </cell>
          <cell r="P3598" t="str">
            <v>-</v>
          </cell>
          <cell r="Q3598" t="str">
            <v>-</v>
          </cell>
          <cell r="R3598" t="str">
            <v>-</v>
          </cell>
          <cell r="S3598" t="str">
            <v>-</v>
          </cell>
        </row>
        <row r="3599">
          <cell r="B3599" t="str">
            <v xml:space="preserve">  APRIL</v>
          </cell>
          <cell r="C3599" t="str">
            <v>-</v>
          </cell>
          <cell r="D3599" t="str">
            <v>-</v>
          </cell>
          <cell r="E3599" t="str">
            <v>-</v>
          </cell>
          <cell r="F3599" t="str">
            <v>-</v>
          </cell>
          <cell r="G3599" t="str">
            <v>-</v>
          </cell>
          <cell r="H3599" t="str">
            <v>-</v>
          </cell>
          <cell r="I3599">
            <v>117000</v>
          </cell>
          <cell r="J3599">
            <v>16714.285714285714</v>
          </cell>
          <cell r="K3599">
            <v>0</v>
          </cell>
          <cell r="L3599" t="str">
            <v>-</v>
          </cell>
          <cell r="M3599" t="str">
            <v>-</v>
          </cell>
          <cell r="N3599" t="str">
            <v>-</v>
          </cell>
          <cell r="O3599" t="str">
            <v>-</v>
          </cell>
          <cell r="P3599" t="str">
            <v>-</v>
          </cell>
          <cell r="Q3599" t="str">
            <v>-</v>
          </cell>
          <cell r="R3599" t="str">
            <v>-</v>
          </cell>
          <cell r="S3599" t="str">
            <v>-</v>
          </cell>
        </row>
        <row r="3600">
          <cell r="B3600" t="str">
            <v xml:space="preserve">  MAY</v>
          </cell>
          <cell r="C3600" t="str">
            <v>-</v>
          </cell>
          <cell r="D3600" t="str">
            <v>-</v>
          </cell>
          <cell r="E3600" t="str">
            <v>-</v>
          </cell>
          <cell r="F3600" t="str">
            <v>-</v>
          </cell>
          <cell r="G3600" t="str">
            <v>-</v>
          </cell>
          <cell r="H3600" t="str">
            <v>-</v>
          </cell>
          <cell r="I3600">
            <v>117000</v>
          </cell>
          <cell r="J3600">
            <v>0</v>
          </cell>
          <cell r="K3600">
            <v>176784.09</v>
          </cell>
          <cell r="L3600">
            <v>176784.09</v>
          </cell>
          <cell r="M3600" t="str">
            <v>-</v>
          </cell>
          <cell r="N3600" t="str">
            <v>-</v>
          </cell>
          <cell r="O3600" t="str">
            <v>-</v>
          </cell>
          <cell r="P3600" t="str">
            <v>-</v>
          </cell>
          <cell r="Q3600" t="str">
            <v>-</v>
          </cell>
          <cell r="R3600" t="str">
            <v>-</v>
          </cell>
          <cell r="S3600" t="str">
            <v>-</v>
          </cell>
        </row>
        <row r="3601">
          <cell r="B3601" t="str">
            <v xml:space="preserve">  JUNE</v>
          </cell>
          <cell r="C3601" t="str">
            <v>-</v>
          </cell>
          <cell r="D3601">
            <v>121.75</v>
          </cell>
          <cell r="E3601">
            <v>323</v>
          </cell>
          <cell r="F3601">
            <v>491</v>
          </cell>
          <cell r="G3601">
            <v>2100</v>
          </cell>
          <cell r="H3601">
            <v>441</v>
          </cell>
          <cell r="I3601">
            <v>117000</v>
          </cell>
          <cell r="J3601">
            <v>0</v>
          </cell>
          <cell r="K3601">
            <v>176784.09</v>
          </cell>
          <cell r="L3601">
            <v>0</v>
          </cell>
          <cell r="M3601">
            <v>0</v>
          </cell>
          <cell r="N3601">
            <v>12638</v>
          </cell>
          <cell r="O3601">
            <v>1.032298488820228</v>
          </cell>
          <cell r="P3601">
            <v>13046.188301710041</v>
          </cell>
          <cell r="Q3601">
            <v>0</v>
          </cell>
          <cell r="R3601">
            <v>0</v>
          </cell>
          <cell r="S3601">
            <v>0</v>
          </cell>
        </row>
        <row r="3602">
          <cell r="B3602" t="str">
            <v xml:space="preserve">  JULY</v>
          </cell>
          <cell r="C3602" t="str">
            <v>-</v>
          </cell>
          <cell r="D3602">
            <v>122.55</v>
          </cell>
          <cell r="E3602">
            <v>325</v>
          </cell>
          <cell r="F3602">
            <v>491</v>
          </cell>
          <cell r="G3602">
            <v>2100</v>
          </cell>
          <cell r="H3602">
            <v>449</v>
          </cell>
          <cell r="I3602">
            <v>117000</v>
          </cell>
          <cell r="J3602">
            <v>0</v>
          </cell>
          <cell r="K3602">
            <v>176784.09</v>
          </cell>
          <cell r="L3602">
            <v>0</v>
          </cell>
          <cell r="M3602">
            <v>0</v>
          </cell>
          <cell r="N3602">
            <v>12638</v>
          </cell>
          <cell r="O3602">
            <v>1.0326600543991848</v>
          </cell>
          <cell r="P3602">
            <v>13050.757767496898</v>
          </cell>
          <cell r="Q3602">
            <v>0</v>
          </cell>
          <cell r="R3602">
            <v>0</v>
          </cell>
          <cell r="S3602">
            <v>0</v>
          </cell>
        </row>
        <row r="3603">
          <cell r="B3603" t="str">
            <v xml:space="preserve">  AUGUST</v>
          </cell>
          <cell r="C3603" t="str">
            <v>-</v>
          </cell>
          <cell r="D3603">
            <v>122.49</v>
          </cell>
          <cell r="E3603">
            <v>326</v>
          </cell>
          <cell r="F3603">
            <v>493</v>
          </cell>
          <cell r="G3603">
            <v>2100</v>
          </cell>
          <cell r="H3603">
            <v>452</v>
          </cell>
          <cell r="I3603">
            <v>117000</v>
          </cell>
          <cell r="J3603">
            <v>0</v>
          </cell>
          <cell r="K3603">
            <v>176784.09</v>
          </cell>
          <cell r="L3603">
            <v>0</v>
          </cell>
          <cell r="M3603">
            <v>0</v>
          </cell>
          <cell r="N3603">
            <v>12638</v>
          </cell>
          <cell r="O3603">
            <v>1.032632936980763</v>
          </cell>
          <cell r="P3603">
            <v>13050.415057562883</v>
          </cell>
          <cell r="Q3603">
            <v>0</v>
          </cell>
          <cell r="R3603">
            <v>0</v>
          </cell>
          <cell r="S3603">
            <v>0</v>
          </cell>
        </row>
        <row r="3604">
          <cell r="B3604" t="str">
            <v xml:space="preserve">  SEPTEMBER</v>
          </cell>
          <cell r="C3604" t="str">
            <v>-</v>
          </cell>
          <cell r="D3604">
            <v>123.27</v>
          </cell>
          <cell r="E3604">
            <v>330</v>
          </cell>
          <cell r="F3604">
            <v>495</v>
          </cell>
          <cell r="G3604">
            <v>2100</v>
          </cell>
          <cell r="H3604">
            <v>462</v>
          </cell>
          <cell r="I3604">
            <v>117000</v>
          </cell>
          <cell r="J3604">
            <v>0</v>
          </cell>
          <cell r="K3604">
            <v>176784.09</v>
          </cell>
          <cell r="L3604">
            <v>0</v>
          </cell>
          <cell r="M3604">
            <v>0</v>
          </cell>
          <cell r="N3604">
            <v>12638</v>
          </cell>
          <cell r="O3604">
            <v>1.032985463420246</v>
          </cell>
          <cell r="P3604">
            <v>13054.870286705069</v>
          </cell>
          <cell r="Q3604">
            <v>0</v>
          </cell>
          <cell r="R3604">
            <v>0</v>
          </cell>
          <cell r="S3604">
            <v>0</v>
          </cell>
        </row>
        <row r="3605">
          <cell r="B3605" t="str">
            <v xml:space="preserve">  OCTOBER</v>
          </cell>
          <cell r="C3605" t="str">
            <v>-</v>
          </cell>
          <cell r="D3605">
            <v>139.13999999999999</v>
          </cell>
          <cell r="E3605">
            <v>376</v>
          </cell>
          <cell r="F3605">
            <v>511</v>
          </cell>
          <cell r="G3605">
            <v>4300</v>
          </cell>
          <cell r="H3605">
            <v>500</v>
          </cell>
          <cell r="I3605">
            <v>117000</v>
          </cell>
          <cell r="J3605">
            <v>0</v>
          </cell>
          <cell r="K3605">
            <v>176784.09</v>
          </cell>
          <cell r="L3605">
            <v>0</v>
          </cell>
          <cell r="M3605">
            <v>0</v>
          </cell>
          <cell r="N3605">
            <v>12638</v>
          </cell>
          <cell r="O3605">
            <v>1.1734913539261367</v>
          </cell>
          <cell r="P3605">
            <v>14830.583730918515</v>
          </cell>
          <cell r="Q3605">
            <v>0</v>
          </cell>
          <cell r="R3605">
            <v>0</v>
          </cell>
          <cell r="S3605">
            <v>0</v>
          </cell>
        </row>
        <row r="3606">
          <cell r="B3606" t="str">
            <v xml:space="preserve">  NOVEMBER</v>
          </cell>
          <cell r="C3606" t="str">
            <v>-</v>
          </cell>
          <cell r="D3606">
            <v>140.15</v>
          </cell>
          <cell r="E3606">
            <v>393</v>
          </cell>
          <cell r="F3606">
            <v>511</v>
          </cell>
          <cell r="G3606">
            <v>4300</v>
          </cell>
          <cell r="H3606">
            <v>510</v>
          </cell>
          <cell r="I3606">
            <v>117000</v>
          </cell>
          <cell r="J3606">
            <v>0</v>
          </cell>
          <cell r="K3606">
            <v>176784.09</v>
          </cell>
          <cell r="L3606">
            <v>0</v>
          </cell>
          <cell r="M3606">
            <v>0</v>
          </cell>
          <cell r="N3606">
            <v>12638</v>
          </cell>
          <cell r="O3606">
            <v>1.1739478304695696</v>
          </cell>
          <cell r="P3606">
            <v>14836.352681474422</v>
          </cell>
          <cell r="Q3606">
            <v>0</v>
          </cell>
          <cell r="R3606">
            <v>0</v>
          </cell>
          <cell r="S3606">
            <v>0</v>
          </cell>
        </row>
        <row r="3607">
          <cell r="B3607" t="str">
            <v xml:space="preserve">  DECEMBER</v>
          </cell>
          <cell r="C3607" t="str">
            <v>-</v>
          </cell>
          <cell r="D3607">
            <v>140.32</v>
          </cell>
          <cell r="E3607">
            <v>393</v>
          </cell>
          <cell r="F3607">
            <v>511</v>
          </cell>
          <cell r="G3607">
            <v>4300</v>
          </cell>
          <cell r="H3607">
            <v>510</v>
          </cell>
          <cell r="I3607">
            <v>117000</v>
          </cell>
          <cell r="J3607">
            <v>0</v>
          </cell>
          <cell r="K3607">
            <v>176784.09</v>
          </cell>
          <cell r="L3607">
            <v>0</v>
          </cell>
          <cell r="M3607">
            <v>0</v>
          </cell>
          <cell r="N3607">
            <v>12638</v>
          </cell>
          <cell r="O3607">
            <v>1.1740246631550979</v>
          </cell>
          <cell r="P3607">
            <v>14837.323692954127</v>
          </cell>
          <cell r="Q3607">
            <v>0</v>
          </cell>
          <cell r="R3607">
            <v>0</v>
          </cell>
          <cell r="S3607">
            <v>0</v>
          </cell>
        </row>
        <row r="3608">
          <cell r="A3608" t="str">
            <v>2006</v>
          </cell>
          <cell r="B3608" t="str">
            <v xml:space="preserve">  JANUARY</v>
          </cell>
          <cell r="C3608" t="str">
            <v>-</v>
          </cell>
          <cell r="D3608" t="str">
            <v>-</v>
          </cell>
          <cell r="E3608" t="str">
            <v>-</v>
          </cell>
          <cell r="F3608" t="str">
            <v>-</v>
          </cell>
          <cell r="G3608" t="str">
            <v>-</v>
          </cell>
          <cell r="H3608" t="str">
            <v>-</v>
          </cell>
          <cell r="I3608">
            <v>117000</v>
          </cell>
          <cell r="J3608">
            <v>0</v>
          </cell>
          <cell r="K3608">
            <v>176784.09</v>
          </cell>
          <cell r="L3608" t="str">
            <v>-</v>
          </cell>
          <cell r="M3608" t="str">
            <v>-</v>
          </cell>
          <cell r="N3608">
            <v>12638</v>
          </cell>
          <cell r="O3608">
            <v>0.85</v>
          </cell>
          <cell r="P3608">
            <v>10742.3</v>
          </cell>
          <cell r="Q3608">
            <v>0</v>
          </cell>
          <cell r="R3608">
            <v>0</v>
          </cell>
          <cell r="S3608">
            <v>0</v>
          </cell>
        </row>
        <row r="3609">
          <cell r="B3609" t="str">
            <v xml:space="preserve">  FEBRUARY</v>
          </cell>
          <cell r="C3609" t="str">
            <v>-</v>
          </cell>
          <cell r="D3609" t="str">
            <v>-</v>
          </cell>
          <cell r="E3609" t="str">
            <v>-</v>
          </cell>
          <cell r="F3609" t="str">
            <v>-</v>
          </cell>
          <cell r="G3609" t="str">
            <v>-</v>
          </cell>
          <cell r="H3609" t="str">
            <v>-</v>
          </cell>
          <cell r="I3609">
            <v>117000</v>
          </cell>
          <cell r="J3609">
            <v>0</v>
          </cell>
          <cell r="K3609">
            <v>176784.09</v>
          </cell>
          <cell r="L3609" t="str">
            <v>-</v>
          </cell>
          <cell r="M3609" t="str">
            <v>-</v>
          </cell>
          <cell r="N3609">
            <v>12638</v>
          </cell>
          <cell r="O3609">
            <v>0.85</v>
          </cell>
          <cell r="P3609">
            <v>10742.3</v>
          </cell>
          <cell r="Q3609">
            <v>0</v>
          </cell>
          <cell r="R3609">
            <v>0</v>
          </cell>
          <cell r="S3609">
            <v>0</v>
          </cell>
        </row>
        <row r="3610">
          <cell r="B3610" t="str">
            <v xml:space="preserve">  MARCH</v>
          </cell>
          <cell r="C3610" t="str">
            <v>-</v>
          </cell>
          <cell r="D3610" t="str">
            <v>-</v>
          </cell>
          <cell r="E3610" t="str">
            <v>-</v>
          </cell>
          <cell r="F3610" t="str">
            <v>-</v>
          </cell>
          <cell r="G3610" t="str">
            <v>-</v>
          </cell>
          <cell r="H3610" t="str">
            <v>-</v>
          </cell>
          <cell r="I3610">
            <v>117000</v>
          </cell>
          <cell r="J3610">
            <v>0</v>
          </cell>
          <cell r="K3610">
            <v>176784.09</v>
          </cell>
          <cell r="L3610" t="str">
            <v>-</v>
          </cell>
          <cell r="M3610" t="str">
            <v>-</v>
          </cell>
          <cell r="N3610">
            <v>12638</v>
          </cell>
          <cell r="O3610">
            <v>0.85</v>
          </cell>
          <cell r="P3610">
            <v>10742.3</v>
          </cell>
          <cell r="Q3610">
            <v>0</v>
          </cell>
          <cell r="R3610">
            <v>0</v>
          </cell>
          <cell r="S3610">
            <v>0</v>
          </cell>
        </row>
        <row r="3611">
          <cell r="B3611" t="str">
            <v xml:space="preserve">  APRIL</v>
          </cell>
          <cell r="C3611" t="str">
            <v>-</v>
          </cell>
          <cell r="D3611" t="str">
            <v>-</v>
          </cell>
          <cell r="E3611" t="str">
            <v>-</v>
          </cell>
          <cell r="F3611" t="str">
            <v>-</v>
          </cell>
          <cell r="G3611" t="str">
            <v>-</v>
          </cell>
          <cell r="H3611" t="str">
            <v>-</v>
          </cell>
          <cell r="I3611">
            <v>117000</v>
          </cell>
          <cell r="J3611">
            <v>0</v>
          </cell>
          <cell r="K3611">
            <v>176784.09</v>
          </cell>
          <cell r="L3611" t="str">
            <v>-</v>
          </cell>
          <cell r="M3611" t="str">
            <v>-</v>
          </cell>
          <cell r="N3611">
            <v>12638</v>
          </cell>
          <cell r="O3611">
            <v>0.85</v>
          </cell>
          <cell r="P3611">
            <v>10742.3</v>
          </cell>
          <cell r="Q3611">
            <v>0</v>
          </cell>
          <cell r="R3611">
            <v>0</v>
          </cell>
          <cell r="S3611">
            <v>0</v>
          </cell>
        </row>
        <row r="3612">
          <cell r="B3612" t="str">
            <v xml:space="preserve">  MAY</v>
          </cell>
          <cell r="C3612" t="str">
            <v>-</v>
          </cell>
          <cell r="D3612" t="str">
            <v>-</v>
          </cell>
          <cell r="E3612" t="str">
            <v>-</v>
          </cell>
          <cell r="F3612" t="str">
            <v>-</v>
          </cell>
          <cell r="G3612" t="str">
            <v>-</v>
          </cell>
          <cell r="H3612" t="str">
            <v>-</v>
          </cell>
          <cell r="I3612">
            <v>117000</v>
          </cell>
          <cell r="J3612">
            <v>0</v>
          </cell>
          <cell r="K3612">
            <v>176784.09</v>
          </cell>
          <cell r="L3612" t="str">
            <v>-</v>
          </cell>
          <cell r="M3612" t="str">
            <v>-</v>
          </cell>
          <cell r="N3612">
            <v>12638</v>
          </cell>
          <cell r="O3612">
            <v>0.85</v>
          </cell>
          <cell r="P3612">
            <v>10742.3</v>
          </cell>
          <cell r="Q3612">
            <v>0</v>
          </cell>
          <cell r="R3612">
            <v>0</v>
          </cell>
          <cell r="S3612">
            <v>0</v>
          </cell>
        </row>
        <row r="3613">
          <cell r="B3613" t="str">
            <v xml:space="preserve">  JUNE</v>
          </cell>
          <cell r="C3613" t="str">
            <v>-</v>
          </cell>
          <cell r="D3613" t="str">
            <v>-</v>
          </cell>
          <cell r="E3613" t="str">
            <v>-</v>
          </cell>
          <cell r="F3613" t="str">
            <v>-</v>
          </cell>
          <cell r="G3613" t="str">
            <v>-</v>
          </cell>
          <cell r="H3613" t="str">
            <v>-</v>
          </cell>
          <cell r="I3613">
            <v>117000</v>
          </cell>
          <cell r="J3613">
            <v>0</v>
          </cell>
          <cell r="K3613">
            <v>176784.09</v>
          </cell>
          <cell r="L3613" t="str">
            <v>-</v>
          </cell>
          <cell r="M3613" t="str">
            <v>-</v>
          </cell>
          <cell r="N3613">
            <v>12638</v>
          </cell>
          <cell r="O3613">
            <v>0.85</v>
          </cell>
          <cell r="P3613">
            <v>10742.3</v>
          </cell>
          <cell r="Q3613">
            <v>0</v>
          </cell>
          <cell r="R3613">
            <v>0</v>
          </cell>
          <cell r="S3613">
            <v>0</v>
          </cell>
        </row>
        <row r="3614">
          <cell r="B3614" t="str">
            <v xml:space="preserve">  JULY</v>
          </cell>
          <cell r="C3614" t="str">
            <v>-</v>
          </cell>
          <cell r="D3614" t="str">
            <v>-</v>
          </cell>
          <cell r="E3614" t="str">
            <v>-</v>
          </cell>
          <cell r="F3614" t="str">
            <v>-</v>
          </cell>
          <cell r="G3614" t="str">
            <v>-</v>
          </cell>
          <cell r="H3614" t="str">
            <v>-</v>
          </cell>
          <cell r="I3614">
            <v>117000</v>
          </cell>
          <cell r="J3614">
            <v>0</v>
          </cell>
          <cell r="K3614">
            <v>176784.09</v>
          </cell>
          <cell r="L3614" t="str">
            <v>-</v>
          </cell>
          <cell r="M3614" t="str">
            <v>-</v>
          </cell>
          <cell r="N3614">
            <v>12638</v>
          </cell>
          <cell r="O3614">
            <v>0.85</v>
          </cell>
          <cell r="P3614">
            <v>10742.3</v>
          </cell>
          <cell r="Q3614">
            <v>0</v>
          </cell>
          <cell r="R3614">
            <v>0</v>
          </cell>
          <cell r="S3614">
            <v>0</v>
          </cell>
        </row>
        <row r="3615">
          <cell r="B3615" t="str">
            <v xml:space="preserve">  AUGUST</v>
          </cell>
          <cell r="C3615" t="str">
            <v>-</v>
          </cell>
          <cell r="D3615" t="str">
            <v>-</v>
          </cell>
          <cell r="E3615" t="str">
            <v>-</v>
          </cell>
          <cell r="F3615" t="str">
            <v>-</v>
          </cell>
          <cell r="G3615" t="str">
            <v>-</v>
          </cell>
          <cell r="H3615" t="str">
            <v>-</v>
          </cell>
          <cell r="I3615">
            <v>117000</v>
          </cell>
          <cell r="J3615">
            <v>0</v>
          </cell>
          <cell r="K3615">
            <v>176784.09</v>
          </cell>
          <cell r="L3615" t="str">
            <v>-</v>
          </cell>
          <cell r="M3615" t="str">
            <v>-</v>
          </cell>
          <cell r="N3615">
            <v>12638</v>
          </cell>
          <cell r="O3615">
            <v>0.85</v>
          </cell>
          <cell r="P3615">
            <v>10742.3</v>
          </cell>
          <cell r="Q3615">
            <v>0</v>
          </cell>
          <cell r="R3615">
            <v>0</v>
          </cell>
          <cell r="S3615">
            <v>0</v>
          </cell>
        </row>
        <row r="3616">
          <cell r="B3616" t="str">
            <v xml:space="preserve">  SEPTEMBER</v>
          </cell>
          <cell r="C3616" t="str">
            <v>-</v>
          </cell>
          <cell r="D3616" t="str">
            <v>-</v>
          </cell>
          <cell r="E3616" t="str">
            <v>-</v>
          </cell>
          <cell r="F3616" t="str">
            <v>-</v>
          </cell>
          <cell r="G3616" t="str">
            <v>-</v>
          </cell>
          <cell r="H3616" t="str">
            <v>-</v>
          </cell>
          <cell r="I3616">
            <v>117000</v>
          </cell>
          <cell r="J3616">
            <v>0</v>
          </cell>
          <cell r="K3616">
            <v>176784.09</v>
          </cell>
          <cell r="L3616" t="str">
            <v>-</v>
          </cell>
          <cell r="M3616" t="str">
            <v>-</v>
          </cell>
          <cell r="N3616">
            <v>12638</v>
          </cell>
          <cell r="O3616">
            <v>0.85</v>
          </cell>
          <cell r="P3616">
            <v>10742.3</v>
          </cell>
          <cell r="Q3616">
            <v>0</v>
          </cell>
          <cell r="R3616">
            <v>0</v>
          </cell>
          <cell r="S3616">
            <v>0</v>
          </cell>
        </row>
        <row r="3617">
          <cell r="B3617" t="str">
            <v xml:space="preserve">  OCTOBER</v>
          </cell>
          <cell r="C3617" t="str">
            <v>-</v>
          </cell>
          <cell r="D3617" t="str">
            <v>-</v>
          </cell>
          <cell r="E3617" t="str">
            <v>-</v>
          </cell>
          <cell r="F3617" t="str">
            <v>-</v>
          </cell>
          <cell r="G3617" t="str">
            <v>-</v>
          </cell>
          <cell r="H3617" t="str">
            <v>-</v>
          </cell>
          <cell r="I3617">
            <v>117000</v>
          </cell>
          <cell r="J3617">
            <v>0</v>
          </cell>
          <cell r="K3617">
            <v>176784.09</v>
          </cell>
          <cell r="L3617" t="str">
            <v>-</v>
          </cell>
          <cell r="M3617" t="str">
            <v>-</v>
          </cell>
          <cell r="N3617">
            <v>12638</v>
          </cell>
          <cell r="O3617">
            <v>0.85</v>
          </cell>
          <cell r="P3617">
            <v>10742.3</v>
          </cell>
          <cell r="Q3617">
            <v>0</v>
          </cell>
          <cell r="R3617">
            <v>0</v>
          </cell>
          <cell r="S3617">
            <v>0</v>
          </cell>
        </row>
        <row r="3618">
          <cell r="B3618" t="str">
            <v xml:space="preserve">  NOVEMBER</v>
          </cell>
          <cell r="C3618" t="str">
            <v>-</v>
          </cell>
          <cell r="D3618" t="str">
            <v>-</v>
          </cell>
          <cell r="E3618" t="str">
            <v>-</v>
          </cell>
          <cell r="F3618" t="str">
            <v>-</v>
          </cell>
          <cell r="G3618" t="str">
            <v>-</v>
          </cell>
          <cell r="H3618" t="str">
            <v>-</v>
          </cell>
          <cell r="I3618">
            <v>117000</v>
          </cell>
          <cell r="J3618">
            <v>0</v>
          </cell>
          <cell r="K3618">
            <v>176784.09</v>
          </cell>
          <cell r="L3618" t="str">
            <v>-</v>
          </cell>
          <cell r="M3618" t="str">
            <v>-</v>
          </cell>
          <cell r="N3618">
            <v>12638</v>
          </cell>
          <cell r="O3618">
            <v>0.85</v>
          </cell>
          <cell r="P3618">
            <v>10742.3</v>
          </cell>
          <cell r="Q3618">
            <v>0</v>
          </cell>
          <cell r="R3618">
            <v>0</v>
          </cell>
          <cell r="S3618">
            <v>0</v>
          </cell>
        </row>
        <row r="3620">
          <cell r="A3620" t="str">
            <v xml:space="preserve"> </v>
          </cell>
          <cell r="B3620" t="str">
            <v>T O T A L</v>
          </cell>
          <cell r="C3620" t="str">
            <v>Pay Item</v>
          </cell>
          <cell r="E3620" t="str">
            <v>:</v>
          </cell>
          <cell r="F3620" t="str">
            <v>IV - 3 - 1</v>
          </cell>
          <cell r="J3620">
            <v>117000</v>
          </cell>
          <cell r="K3620" t="str">
            <v>-</v>
          </cell>
          <cell r="L3620">
            <v>176784.09</v>
          </cell>
          <cell r="M3620">
            <v>0</v>
          </cell>
          <cell r="O3620" t="str">
            <v>-</v>
          </cell>
          <cell r="Q3620">
            <v>0</v>
          </cell>
          <cell r="R3620">
            <v>0</v>
          </cell>
          <cell r="S3620">
            <v>0</v>
          </cell>
        </row>
        <row r="3622">
          <cell r="A3622" t="str">
            <v xml:space="preserve">   L : Labour</v>
          </cell>
          <cell r="E3622" t="str">
            <v xml:space="preserve">    C : Cement</v>
          </cell>
          <cell r="J3622" t="str">
            <v xml:space="preserve">    S : Steel</v>
          </cell>
          <cell r="N3622" t="str">
            <v xml:space="preserve">    F : Fuel</v>
          </cell>
          <cell r="R3622" t="str">
            <v xml:space="preserve">    M : Material</v>
          </cell>
        </row>
        <row r="3623">
          <cell r="A3623" t="str">
            <v xml:space="preserve">   Economic Indicators Table 1.3</v>
          </cell>
          <cell r="E3623" t="str">
            <v xml:space="preserve">         Economic Indicators Table 1.11</v>
          </cell>
          <cell r="J3623" t="str">
            <v xml:space="preserve">         Economic Indicators Table 1.11</v>
          </cell>
          <cell r="N3623" t="str">
            <v xml:space="preserve">         "Official Diesel Oil Selling Price"</v>
          </cell>
          <cell r="R3623" t="str">
            <v xml:space="preserve">         Economic Indicators Table 1.15</v>
          </cell>
        </row>
        <row r="3624">
          <cell r="A3624" t="str">
            <v xml:space="preserve">   Consumer Price Indices for 43 Cities &amp; Changes</v>
          </cell>
          <cell r="E3624" t="str">
            <v xml:space="preserve">         Wholesale Price Indices of Manufacturing Commodities</v>
          </cell>
          <cell r="J3624" t="str">
            <v xml:space="preserve">         Wholesale Price Indices of Manufacturing Commodities</v>
          </cell>
          <cell r="N3624" t="str">
            <v xml:space="preserve">         Actual cost of high speed diesel</v>
          </cell>
          <cell r="R3624" t="str">
            <v xml:space="preserve">         Wholesale Price Indices of Construction Materials</v>
          </cell>
        </row>
        <row r="3625">
          <cell r="A3625" t="str">
            <v xml:space="preserve">   Sub-Sector General Index for Bandar Lampung</v>
          </cell>
          <cell r="E3625" t="str">
            <v xml:space="preserve">         Sub-Sector 17, Non Metallic Mineral Products</v>
          </cell>
          <cell r="J3625" t="str">
            <v xml:space="preserve">         Sub-Sector 19, Iron and Steel Products</v>
          </cell>
          <cell r="N3625" t="str">
            <v xml:space="preserve">         Estabilished by Pertamina Oil Company</v>
          </cell>
          <cell r="R3625" t="str">
            <v xml:space="preserve">         Sub-Sector 2, Public Works in Agriculture</v>
          </cell>
        </row>
        <row r="3627">
          <cell r="A3627" t="str">
            <v>Pn  =  A +  L(Ln/Lo) + C(Cn/Co) + S(Sn/So) + F(Fn/Fo) + M(Mn/Mo)</v>
          </cell>
        </row>
        <row r="3628">
          <cell r="A3628" t="str">
            <v>CALCULATION OF ESCALATION PAYMENT</v>
          </cell>
        </row>
        <row r="3629">
          <cell r="A3629" t="str">
            <v>CONTRACT PACKAGE</v>
          </cell>
          <cell r="C3629" t="str">
            <v>:</v>
          </cell>
          <cell r="D3629" t="str">
            <v>WAY CURUP IRRIGATION SUB-PROJECT PTSL-II</v>
          </cell>
          <cell r="Q3629" t="str">
            <v>CONTRACTOR</v>
          </cell>
          <cell r="R3629" t="str">
            <v>:     PT. ADHI KARYA (Persero) Tbk</v>
          </cell>
        </row>
        <row r="3630">
          <cell r="A3630" t="str">
            <v>CONTRACT NO. / DATE</v>
          </cell>
          <cell r="C3630" t="str">
            <v>:</v>
          </cell>
          <cell r="D3630" t="str">
            <v>HK.02.07-Ag.0801/WILIII/01 ,  Date : May 14th, 2004</v>
          </cell>
          <cell r="Q3630" t="str">
            <v>CONSULTANT</v>
          </cell>
          <cell r="R3630" t="str">
            <v>:     NIPPON KOEI (In Associated)</v>
          </cell>
        </row>
        <row r="3632">
          <cell r="A3632" t="str">
            <v xml:space="preserve"> PAY ITEM</v>
          </cell>
          <cell r="C3632" t="str">
            <v>:</v>
          </cell>
          <cell r="D3632" t="str">
            <v>IV - 4 - 1</v>
          </cell>
          <cell r="I3632" t="str">
            <v xml:space="preserve"> DESCRIPTION :</v>
          </cell>
          <cell r="J3632" t="str">
            <v>Clearing and grubing type - D</v>
          </cell>
          <cell r="M3632" t="str">
            <v>QUANTITIES</v>
          </cell>
          <cell r="N3632" t="str">
            <v>ORIGINAL</v>
          </cell>
          <cell r="P3632" t="str">
            <v>CURRENT</v>
          </cell>
          <cell r="Q3632" t="str">
            <v>ORIGINAL</v>
          </cell>
          <cell r="R3632" t="str">
            <v>CURRENT</v>
          </cell>
        </row>
        <row r="3633">
          <cell r="A3633" t="str">
            <v xml:space="preserve"> COMPONENT</v>
          </cell>
          <cell r="C3633" t="str">
            <v>A</v>
          </cell>
          <cell r="D3633" t="str">
            <v>L</v>
          </cell>
          <cell r="E3633" t="str">
            <v>C</v>
          </cell>
          <cell r="F3633" t="str">
            <v>S</v>
          </cell>
          <cell r="G3633" t="str">
            <v>F</v>
          </cell>
          <cell r="H3633" t="str">
            <v>M</v>
          </cell>
          <cell r="I3633" t="str">
            <v xml:space="preserve"> QUANTITIES   :</v>
          </cell>
          <cell r="J3633">
            <v>1</v>
          </cell>
          <cell r="K3633" t="str">
            <v>sq.m</v>
          </cell>
          <cell r="M3633" t="str">
            <v>FOR</v>
          </cell>
          <cell r="N3633" t="str">
            <v>UNIT PRICE</v>
          </cell>
          <cell r="O3633" t="str">
            <v>FACTOR</v>
          </cell>
          <cell r="P3633" t="str">
            <v>UNIT PRICE</v>
          </cell>
          <cell r="Q3633" t="str">
            <v>AMOUNT</v>
          </cell>
          <cell r="R3633" t="str">
            <v>AMOUNT</v>
          </cell>
          <cell r="S3633" t="str">
            <v>PRICE ESCALATION</v>
          </cell>
        </row>
        <row r="3634">
          <cell r="A3634" t="str">
            <v xml:space="preserve"> COST FACTOR</v>
          </cell>
          <cell r="C3634">
            <v>0.25</v>
          </cell>
          <cell r="D3634">
            <v>0.15</v>
          </cell>
          <cell r="E3634" t="str">
            <v>-</v>
          </cell>
          <cell r="F3634" t="str">
            <v>-</v>
          </cell>
          <cell r="G3634" t="str">
            <v>-</v>
          </cell>
          <cell r="H3634">
            <v>0.6</v>
          </cell>
          <cell r="I3634" t="str">
            <v>SCHEDULE QUANTITIES</v>
          </cell>
          <cell r="K3634" t="str">
            <v>ACTUAL QUANTITIES (MC)</v>
          </cell>
          <cell r="M3634" t="str">
            <v>ESCALATION</v>
          </cell>
          <cell r="N3634" t="str">
            <v>Ho</v>
          </cell>
          <cell r="O3634" t="str">
            <v>Pn</v>
          </cell>
          <cell r="P3634" t="str">
            <v>Hn</v>
          </cell>
          <cell r="Q3634" t="str">
            <v>Io</v>
          </cell>
          <cell r="R3634" t="str">
            <v>In</v>
          </cell>
          <cell r="S3634" t="str">
            <v>PAYMENT</v>
          </cell>
        </row>
        <row r="3635">
          <cell r="A3635" t="str">
            <v xml:space="preserve"> ZERO INDEX / DEC 2002</v>
          </cell>
          <cell r="C3635" t="str">
            <v>-</v>
          </cell>
          <cell r="D3635">
            <v>110.63</v>
          </cell>
          <cell r="E3635">
            <v>294</v>
          </cell>
          <cell r="F3635">
            <v>345</v>
          </cell>
          <cell r="G3635">
            <v>1650</v>
          </cell>
          <cell r="H3635">
            <v>350</v>
          </cell>
          <cell r="I3635" t="str">
            <v>CUMULATIVE</v>
          </cell>
          <cell r="J3635" t="str">
            <v>MONTHLY</v>
          </cell>
          <cell r="K3635" t="str">
            <v>CUMULATIVE</v>
          </cell>
          <cell r="L3635" t="str">
            <v>MONTHLY</v>
          </cell>
          <cell r="M3635" t="str">
            <v>PAYMENT</v>
          </cell>
        </row>
        <row r="3636">
          <cell r="A3636">
            <v>1</v>
          </cell>
          <cell r="B3636">
            <v>2</v>
          </cell>
          <cell r="C3636">
            <v>3</v>
          </cell>
          <cell r="D3636">
            <v>4</v>
          </cell>
          <cell r="E3636">
            <v>5</v>
          </cell>
          <cell r="F3636">
            <v>6</v>
          </cell>
          <cell r="G3636">
            <v>7</v>
          </cell>
          <cell r="H3636">
            <v>8</v>
          </cell>
          <cell r="I3636">
            <v>9</v>
          </cell>
          <cell r="J3636">
            <v>10</v>
          </cell>
          <cell r="K3636">
            <v>11</v>
          </cell>
          <cell r="L3636">
            <v>12</v>
          </cell>
          <cell r="M3636">
            <v>13</v>
          </cell>
          <cell r="N3636">
            <v>14</v>
          </cell>
          <cell r="O3636">
            <v>15</v>
          </cell>
          <cell r="P3636" t="str">
            <v>16=14x15</v>
          </cell>
          <cell r="Q3636" t="str">
            <v>17=13x14</v>
          </cell>
          <cell r="R3636" t="str">
            <v>18=13x16</v>
          </cell>
          <cell r="S3636" t="str">
            <v>19=18-17</v>
          </cell>
        </row>
        <row r="3638">
          <cell r="A3638" t="str">
            <v>2004</v>
          </cell>
          <cell r="B3638" t="str">
            <v xml:space="preserve">  JUNE</v>
          </cell>
          <cell r="C3638" t="str">
            <v>-</v>
          </cell>
          <cell r="D3638" t="str">
            <v>-</v>
          </cell>
          <cell r="E3638" t="str">
            <v>-</v>
          </cell>
          <cell r="F3638" t="str">
            <v>-</v>
          </cell>
          <cell r="G3638" t="str">
            <v>-</v>
          </cell>
          <cell r="H3638" t="str">
            <v>-</v>
          </cell>
          <cell r="I3638">
            <v>0</v>
          </cell>
          <cell r="J3638">
            <v>0</v>
          </cell>
          <cell r="K3638" t="str">
            <v>-</v>
          </cell>
          <cell r="L3638" t="str">
            <v>-</v>
          </cell>
          <cell r="M3638" t="str">
            <v>-</v>
          </cell>
          <cell r="N3638" t="str">
            <v>-</v>
          </cell>
          <cell r="O3638" t="str">
            <v>-</v>
          </cell>
          <cell r="P3638" t="str">
            <v>-</v>
          </cell>
          <cell r="Q3638" t="str">
            <v>-</v>
          </cell>
          <cell r="R3638" t="str">
            <v>-</v>
          </cell>
          <cell r="S3638" t="str">
            <v>-</v>
          </cell>
        </row>
        <row r="3639">
          <cell r="B3639" t="str">
            <v xml:space="preserve">  JULY</v>
          </cell>
          <cell r="C3639" t="str">
            <v>-</v>
          </cell>
          <cell r="D3639" t="str">
            <v>-</v>
          </cell>
          <cell r="E3639" t="str">
            <v>-</v>
          </cell>
          <cell r="F3639" t="str">
            <v>-</v>
          </cell>
          <cell r="G3639" t="str">
            <v>-</v>
          </cell>
          <cell r="H3639" t="str">
            <v>-</v>
          </cell>
          <cell r="I3639">
            <v>0</v>
          </cell>
          <cell r="J3639">
            <v>0</v>
          </cell>
          <cell r="K3639">
            <v>0</v>
          </cell>
          <cell r="L3639" t="str">
            <v>-</v>
          </cell>
          <cell r="M3639" t="str">
            <v>-</v>
          </cell>
          <cell r="N3639" t="str">
            <v>-</v>
          </cell>
          <cell r="O3639" t="str">
            <v>-</v>
          </cell>
          <cell r="P3639" t="str">
            <v>-</v>
          </cell>
          <cell r="Q3639" t="str">
            <v>-</v>
          </cell>
          <cell r="R3639" t="str">
            <v>-</v>
          </cell>
          <cell r="S3639" t="str">
            <v>-</v>
          </cell>
        </row>
        <row r="3640">
          <cell r="B3640" t="str">
            <v xml:space="preserve">  AUGUST</v>
          </cell>
          <cell r="C3640" t="str">
            <v>-</v>
          </cell>
          <cell r="D3640" t="str">
            <v>-</v>
          </cell>
          <cell r="E3640" t="str">
            <v>-</v>
          </cell>
          <cell r="F3640" t="str">
            <v>-</v>
          </cell>
          <cell r="G3640" t="str">
            <v>-</v>
          </cell>
          <cell r="H3640" t="str">
            <v>-</v>
          </cell>
          <cell r="I3640">
            <v>0</v>
          </cell>
          <cell r="J3640">
            <v>0</v>
          </cell>
          <cell r="K3640">
            <v>0</v>
          </cell>
          <cell r="L3640" t="str">
            <v>-</v>
          </cell>
          <cell r="M3640" t="str">
            <v>-</v>
          </cell>
          <cell r="N3640" t="str">
            <v>-</v>
          </cell>
          <cell r="O3640" t="str">
            <v>-</v>
          </cell>
          <cell r="P3640" t="str">
            <v>-</v>
          </cell>
          <cell r="Q3640" t="str">
            <v>-</v>
          </cell>
          <cell r="R3640" t="str">
            <v>-</v>
          </cell>
          <cell r="S3640" t="str">
            <v>-</v>
          </cell>
        </row>
        <row r="3641">
          <cell r="B3641" t="str">
            <v xml:space="preserve">  SEPTEMBER</v>
          </cell>
          <cell r="C3641" t="str">
            <v>-</v>
          </cell>
          <cell r="D3641" t="str">
            <v>-</v>
          </cell>
          <cell r="E3641" t="str">
            <v>-</v>
          </cell>
          <cell r="F3641" t="str">
            <v>-</v>
          </cell>
          <cell r="G3641" t="str">
            <v>-</v>
          </cell>
          <cell r="H3641" t="str">
            <v>-</v>
          </cell>
          <cell r="I3641">
            <v>0</v>
          </cell>
          <cell r="J3641">
            <v>0</v>
          </cell>
          <cell r="K3641">
            <v>0</v>
          </cell>
          <cell r="L3641" t="str">
            <v>-</v>
          </cell>
          <cell r="M3641" t="str">
            <v>-</v>
          </cell>
          <cell r="N3641" t="str">
            <v>-</v>
          </cell>
          <cell r="O3641" t="str">
            <v>-</v>
          </cell>
          <cell r="P3641" t="str">
            <v>-</v>
          </cell>
          <cell r="Q3641" t="str">
            <v>-</v>
          </cell>
          <cell r="R3641" t="str">
            <v>-</v>
          </cell>
          <cell r="S3641" t="str">
            <v>-</v>
          </cell>
        </row>
        <row r="3642">
          <cell r="B3642" t="str">
            <v xml:space="preserve">  OCTOBER</v>
          </cell>
          <cell r="C3642" t="str">
            <v>-</v>
          </cell>
          <cell r="D3642" t="str">
            <v>-</v>
          </cell>
          <cell r="E3642" t="str">
            <v>-</v>
          </cell>
          <cell r="F3642" t="str">
            <v>-</v>
          </cell>
          <cell r="G3642" t="str">
            <v>-</v>
          </cell>
          <cell r="H3642" t="str">
            <v>-</v>
          </cell>
          <cell r="I3642">
            <v>0</v>
          </cell>
          <cell r="J3642">
            <v>0</v>
          </cell>
          <cell r="K3642">
            <v>0</v>
          </cell>
          <cell r="L3642" t="str">
            <v>-</v>
          </cell>
          <cell r="M3642" t="str">
            <v>-</v>
          </cell>
          <cell r="N3642" t="str">
            <v>-</v>
          </cell>
          <cell r="O3642" t="str">
            <v>-</v>
          </cell>
          <cell r="P3642" t="str">
            <v>-</v>
          </cell>
          <cell r="Q3642" t="str">
            <v>-</v>
          </cell>
          <cell r="R3642" t="str">
            <v>-</v>
          </cell>
          <cell r="S3642" t="str">
            <v>-</v>
          </cell>
        </row>
        <row r="3643">
          <cell r="B3643" t="str">
            <v xml:space="preserve">  NOVEMBER</v>
          </cell>
          <cell r="C3643" t="str">
            <v>-</v>
          </cell>
          <cell r="D3643" t="str">
            <v>-</v>
          </cell>
          <cell r="E3643" t="str">
            <v>-</v>
          </cell>
          <cell r="F3643" t="str">
            <v>-</v>
          </cell>
          <cell r="G3643" t="str">
            <v>-</v>
          </cell>
          <cell r="H3643" t="str">
            <v>-</v>
          </cell>
          <cell r="I3643">
            <v>0</v>
          </cell>
          <cell r="J3643">
            <v>0</v>
          </cell>
          <cell r="K3643">
            <v>0</v>
          </cell>
          <cell r="L3643" t="str">
            <v>-</v>
          </cell>
          <cell r="M3643" t="str">
            <v>-</v>
          </cell>
          <cell r="N3643" t="str">
            <v>-</v>
          </cell>
          <cell r="O3643" t="str">
            <v>-</v>
          </cell>
          <cell r="P3643" t="str">
            <v>-</v>
          </cell>
          <cell r="Q3643" t="str">
            <v>-</v>
          </cell>
          <cell r="R3643" t="str">
            <v>-</v>
          </cell>
          <cell r="S3643" t="str">
            <v>-</v>
          </cell>
        </row>
        <row r="3644">
          <cell r="B3644" t="str">
            <v xml:space="preserve">  DECEMBER</v>
          </cell>
          <cell r="C3644" t="str">
            <v>-</v>
          </cell>
          <cell r="D3644" t="str">
            <v>-</v>
          </cell>
          <cell r="E3644" t="str">
            <v>-</v>
          </cell>
          <cell r="F3644" t="str">
            <v>-</v>
          </cell>
          <cell r="G3644" t="str">
            <v>-</v>
          </cell>
          <cell r="H3644" t="str">
            <v>-</v>
          </cell>
          <cell r="I3644">
            <v>0</v>
          </cell>
          <cell r="J3644">
            <v>0</v>
          </cell>
          <cell r="K3644">
            <v>0</v>
          </cell>
          <cell r="L3644" t="str">
            <v>-</v>
          </cell>
          <cell r="M3644" t="str">
            <v>-</v>
          </cell>
          <cell r="N3644" t="str">
            <v>-</v>
          </cell>
          <cell r="O3644" t="str">
            <v>-</v>
          </cell>
          <cell r="P3644" t="str">
            <v>-</v>
          </cell>
          <cell r="Q3644" t="str">
            <v>-</v>
          </cell>
          <cell r="R3644" t="str">
            <v>-</v>
          </cell>
          <cell r="S3644" t="str">
            <v>-</v>
          </cell>
        </row>
        <row r="3645">
          <cell r="A3645" t="str">
            <v>2005</v>
          </cell>
          <cell r="B3645" t="str">
            <v xml:space="preserve">  JANUARY</v>
          </cell>
          <cell r="C3645" t="str">
            <v>-</v>
          </cell>
          <cell r="D3645" t="str">
            <v>-</v>
          </cell>
          <cell r="E3645" t="str">
            <v>-</v>
          </cell>
          <cell r="F3645" t="str">
            <v>-</v>
          </cell>
          <cell r="G3645" t="str">
            <v>-</v>
          </cell>
          <cell r="H3645" t="str">
            <v>-</v>
          </cell>
          <cell r="I3645">
            <v>0</v>
          </cell>
          <cell r="J3645">
            <v>0</v>
          </cell>
          <cell r="K3645">
            <v>0</v>
          </cell>
          <cell r="L3645" t="str">
            <v>-</v>
          </cell>
          <cell r="M3645" t="str">
            <v>-</v>
          </cell>
          <cell r="N3645" t="str">
            <v>-</v>
          </cell>
          <cell r="O3645" t="str">
            <v>-</v>
          </cell>
          <cell r="P3645" t="str">
            <v>-</v>
          </cell>
          <cell r="Q3645" t="str">
            <v>-</v>
          </cell>
          <cell r="R3645" t="str">
            <v>-</v>
          </cell>
          <cell r="S3645" t="str">
            <v>-</v>
          </cell>
        </row>
        <row r="3646">
          <cell r="B3646" t="str">
            <v xml:space="preserve">  FEBRUARY</v>
          </cell>
          <cell r="C3646" t="str">
            <v>-</v>
          </cell>
          <cell r="D3646" t="str">
            <v>-</v>
          </cell>
          <cell r="E3646" t="str">
            <v>-</v>
          </cell>
          <cell r="F3646" t="str">
            <v>-</v>
          </cell>
          <cell r="G3646" t="str">
            <v>-</v>
          </cell>
          <cell r="H3646" t="str">
            <v>-</v>
          </cell>
          <cell r="I3646">
            <v>0</v>
          </cell>
          <cell r="J3646">
            <v>0</v>
          </cell>
          <cell r="K3646">
            <v>0</v>
          </cell>
          <cell r="L3646" t="str">
            <v>-</v>
          </cell>
          <cell r="M3646" t="str">
            <v>-</v>
          </cell>
          <cell r="N3646" t="str">
            <v>-</v>
          </cell>
          <cell r="O3646" t="str">
            <v>-</v>
          </cell>
          <cell r="P3646" t="str">
            <v>-</v>
          </cell>
          <cell r="Q3646" t="str">
            <v>-</v>
          </cell>
          <cell r="R3646" t="str">
            <v>-</v>
          </cell>
          <cell r="S3646" t="str">
            <v>-</v>
          </cell>
        </row>
        <row r="3647">
          <cell r="B3647" t="str">
            <v xml:space="preserve">  MARCH</v>
          </cell>
          <cell r="C3647" t="str">
            <v>-</v>
          </cell>
          <cell r="D3647" t="str">
            <v>-</v>
          </cell>
          <cell r="E3647" t="str">
            <v>-</v>
          </cell>
          <cell r="F3647" t="str">
            <v>-</v>
          </cell>
          <cell r="G3647" t="str">
            <v>-</v>
          </cell>
          <cell r="H3647" t="str">
            <v>-</v>
          </cell>
          <cell r="I3647">
            <v>0</v>
          </cell>
          <cell r="J3647">
            <v>0</v>
          </cell>
          <cell r="K3647">
            <v>0</v>
          </cell>
          <cell r="L3647" t="str">
            <v>-</v>
          </cell>
          <cell r="M3647" t="str">
            <v>-</v>
          </cell>
          <cell r="N3647" t="str">
            <v>-</v>
          </cell>
          <cell r="O3647" t="str">
            <v>-</v>
          </cell>
          <cell r="P3647" t="str">
            <v>-</v>
          </cell>
          <cell r="Q3647" t="str">
            <v>-</v>
          </cell>
          <cell r="R3647" t="str">
            <v>-</v>
          </cell>
          <cell r="S3647" t="str">
            <v>-</v>
          </cell>
        </row>
        <row r="3648">
          <cell r="B3648" t="str">
            <v xml:space="preserve">  APRIL</v>
          </cell>
          <cell r="C3648" t="str">
            <v>-</v>
          </cell>
          <cell r="D3648" t="str">
            <v>-</v>
          </cell>
          <cell r="E3648" t="str">
            <v>-</v>
          </cell>
          <cell r="F3648" t="str">
            <v>-</v>
          </cell>
          <cell r="G3648" t="str">
            <v>-</v>
          </cell>
          <cell r="H3648" t="str">
            <v>-</v>
          </cell>
          <cell r="I3648">
            <v>0</v>
          </cell>
          <cell r="J3648">
            <v>0</v>
          </cell>
          <cell r="K3648">
            <v>0</v>
          </cell>
          <cell r="L3648" t="str">
            <v>-</v>
          </cell>
          <cell r="M3648" t="str">
            <v>-</v>
          </cell>
          <cell r="N3648" t="str">
            <v>-</v>
          </cell>
          <cell r="O3648" t="str">
            <v>-</v>
          </cell>
          <cell r="P3648" t="str">
            <v>-</v>
          </cell>
          <cell r="Q3648" t="str">
            <v>-</v>
          </cell>
          <cell r="R3648" t="str">
            <v>-</v>
          </cell>
          <cell r="S3648" t="str">
            <v>-</v>
          </cell>
        </row>
        <row r="3649">
          <cell r="B3649" t="str">
            <v xml:space="preserve">  MAY</v>
          </cell>
          <cell r="C3649" t="str">
            <v>-</v>
          </cell>
          <cell r="D3649" t="str">
            <v>-</v>
          </cell>
          <cell r="E3649" t="str">
            <v>-</v>
          </cell>
          <cell r="F3649" t="str">
            <v>-</v>
          </cell>
          <cell r="G3649" t="str">
            <v>-</v>
          </cell>
          <cell r="H3649" t="str">
            <v>-</v>
          </cell>
          <cell r="I3649">
            <v>0</v>
          </cell>
          <cell r="J3649">
            <v>0</v>
          </cell>
          <cell r="K3649">
            <v>0</v>
          </cell>
          <cell r="L3649" t="str">
            <v xml:space="preserve">-     </v>
          </cell>
          <cell r="M3649" t="str">
            <v>-</v>
          </cell>
          <cell r="N3649" t="str">
            <v>-</v>
          </cell>
          <cell r="O3649" t="str">
            <v>-</v>
          </cell>
          <cell r="P3649" t="str">
            <v>-</v>
          </cell>
          <cell r="Q3649" t="str">
            <v>-</v>
          </cell>
          <cell r="R3649" t="str">
            <v>-</v>
          </cell>
          <cell r="S3649" t="str">
            <v>-</v>
          </cell>
        </row>
        <row r="3650">
          <cell r="B3650" t="str">
            <v xml:space="preserve">  JUNE</v>
          </cell>
          <cell r="C3650" t="str">
            <v>-</v>
          </cell>
          <cell r="D3650">
            <v>121.75</v>
          </cell>
          <cell r="E3650">
            <v>323</v>
          </cell>
          <cell r="F3650">
            <v>491</v>
          </cell>
          <cell r="G3650">
            <v>2100</v>
          </cell>
          <cell r="H3650">
            <v>441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3640</v>
          </cell>
          <cell r="O3650">
            <v>1.1710772846425019</v>
          </cell>
          <cell r="P3650">
            <v>4262.7213160987067</v>
          </cell>
          <cell r="Q3650">
            <v>0</v>
          </cell>
          <cell r="R3650">
            <v>0</v>
          </cell>
          <cell r="S3650">
            <v>0</v>
          </cell>
        </row>
        <row r="3651">
          <cell r="B3651" t="str">
            <v xml:space="preserve">  JULY</v>
          </cell>
          <cell r="C3651" t="str">
            <v>-</v>
          </cell>
          <cell r="D3651">
            <v>122.55</v>
          </cell>
          <cell r="E3651">
            <v>325</v>
          </cell>
          <cell r="F3651">
            <v>491</v>
          </cell>
          <cell r="G3651">
            <v>2100</v>
          </cell>
          <cell r="H3651">
            <v>449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3640</v>
          </cell>
          <cell r="O3651">
            <v>1.1858762670936582</v>
          </cell>
          <cell r="P3651">
            <v>4316.589612220916</v>
          </cell>
          <cell r="Q3651">
            <v>0</v>
          </cell>
          <cell r="R3651">
            <v>0</v>
          </cell>
          <cell r="S3651">
            <v>0</v>
          </cell>
        </row>
        <row r="3652">
          <cell r="B3652" t="str">
            <v xml:space="preserve">  AUGUST</v>
          </cell>
          <cell r="C3652" t="str">
            <v>-</v>
          </cell>
          <cell r="D3652">
            <v>122.49</v>
          </cell>
          <cell r="E3652">
            <v>326</v>
          </cell>
          <cell r="F3652">
            <v>493</v>
          </cell>
          <cell r="G3652">
            <v>2100</v>
          </cell>
          <cell r="H3652">
            <v>452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3640</v>
          </cell>
          <cell r="O3652">
            <v>1.1909377719812502</v>
          </cell>
          <cell r="P3652">
            <v>4335.0134900117509</v>
          </cell>
          <cell r="Q3652">
            <v>0</v>
          </cell>
          <cell r="R3652">
            <v>0</v>
          </cell>
          <cell r="S3652">
            <v>0</v>
          </cell>
        </row>
        <row r="3653">
          <cell r="B3653" t="str">
            <v xml:space="preserve">  SEPTEMBER</v>
          </cell>
          <cell r="C3653" t="str">
            <v>-</v>
          </cell>
          <cell r="D3653">
            <v>123.27</v>
          </cell>
          <cell r="E3653">
            <v>330</v>
          </cell>
          <cell r="F3653">
            <v>495</v>
          </cell>
          <cell r="G3653">
            <v>2100</v>
          </cell>
          <cell r="H3653">
            <v>462</v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3640</v>
          </cell>
          <cell r="O3653">
            <v>1.2091382084425562</v>
          </cell>
          <cell r="P3653">
            <v>4401.2630787309045</v>
          </cell>
          <cell r="Q3653">
            <v>0</v>
          </cell>
          <cell r="R3653">
            <v>0</v>
          </cell>
          <cell r="S3653">
            <v>0</v>
          </cell>
        </row>
        <row r="3654">
          <cell r="B3654" t="str">
            <v xml:space="preserve">  OCTOBER</v>
          </cell>
          <cell r="C3654" t="str">
            <v>-</v>
          </cell>
          <cell r="D3654">
            <v>139.13999999999999</v>
          </cell>
          <cell r="E3654">
            <v>376</v>
          </cell>
          <cell r="F3654">
            <v>511</v>
          </cell>
          <cell r="G3654">
            <v>4300</v>
          </cell>
          <cell r="H3654">
            <v>500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3640</v>
          </cell>
          <cell r="O3654">
            <v>1.2957987371030848</v>
          </cell>
          <cell r="P3654">
            <v>4716.7074030552285</v>
          </cell>
          <cell r="Q3654">
            <v>0</v>
          </cell>
          <cell r="R3654">
            <v>0</v>
          </cell>
          <cell r="S3654">
            <v>0</v>
          </cell>
        </row>
        <row r="3655">
          <cell r="B3655" t="str">
            <v xml:space="preserve">  NOVEMBER</v>
          </cell>
          <cell r="C3655" t="str">
            <v>-</v>
          </cell>
          <cell r="D3655">
            <v>140.15</v>
          </cell>
          <cell r="E3655">
            <v>393</v>
          </cell>
          <cell r="F3655">
            <v>511</v>
          </cell>
          <cell r="G3655">
            <v>4300</v>
          </cell>
          <cell r="H3655">
            <v>510</v>
          </cell>
          <cell r="I3655">
            <v>0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3640</v>
          </cell>
          <cell r="O3655">
            <v>1.3143110238762414</v>
          </cell>
          <cell r="P3655">
            <v>4784.0921269095188</v>
          </cell>
          <cell r="Q3655">
            <v>0</v>
          </cell>
          <cell r="R3655">
            <v>0</v>
          </cell>
          <cell r="S3655">
            <v>0</v>
          </cell>
        </row>
        <row r="3656">
          <cell r="B3656" t="str">
            <v xml:space="preserve">  DECEMBER</v>
          </cell>
          <cell r="C3656" t="str">
            <v>-</v>
          </cell>
          <cell r="D3656">
            <v>140.32</v>
          </cell>
          <cell r="E3656">
            <v>393</v>
          </cell>
          <cell r="F3656">
            <v>511</v>
          </cell>
          <cell r="G3656">
            <v>4300</v>
          </cell>
          <cell r="H3656">
            <v>510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3640</v>
          </cell>
          <cell r="O3656">
            <v>1.3145415219328263</v>
          </cell>
          <cell r="P3656">
            <v>4784.9311398354876</v>
          </cell>
          <cell r="Q3656">
            <v>0</v>
          </cell>
          <cell r="R3656">
            <v>0</v>
          </cell>
          <cell r="S3656">
            <v>0</v>
          </cell>
        </row>
        <row r="3657">
          <cell r="A3657" t="str">
            <v>2006</v>
          </cell>
          <cell r="B3657" t="str">
            <v xml:space="preserve">  JANUARY</v>
          </cell>
          <cell r="C3657" t="str">
            <v>-</v>
          </cell>
          <cell r="D3657" t="str">
            <v>-</v>
          </cell>
          <cell r="E3657" t="str">
            <v>-</v>
          </cell>
          <cell r="F3657" t="str">
            <v>-</v>
          </cell>
          <cell r="G3657" t="str">
            <v>-</v>
          </cell>
          <cell r="H3657" t="str">
            <v>-</v>
          </cell>
          <cell r="I3657">
            <v>0</v>
          </cell>
          <cell r="J3657">
            <v>0</v>
          </cell>
          <cell r="K3657">
            <v>0</v>
          </cell>
          <cell r="L3657" t="str">
            <v>-</v>
          </cell>
          <cell r="M3657" t="str">
            <v>-</v>
          </cell>
          <cell r="N3657">
            <v>3640</v>
          </cell>
          <cell r="O3657">
            <v>0.25</v>
          </cell>
          <cell r="P3657">
            <v>910</v>
          </cell>
          <cell r="Q3657">
            <v>0</v>
          </cell>
          <cell r="R3657">
            <v>0</v>
          </cell>
          <cell r="S3657">
            <v>0</v>
          </cell>
        </row>
        <row r="3658">
          <cell r="B3658" t="str">
            <v xml:space="preserve">  FEBRUARY</v>
          </cell>
          <cell r="C3658" t="str">
            <v>-</v>
          </cell>
          <cell r="D3658" t="str">
            <v>-</v>
          </cell>
          <cell r="E3658" t="str">
            <v>-</v>
          </cell>
          <cell r="F3658" t="str">
            <v>-</v>
          </cell>
          <cell r="G3658" t="str">
            <v>-</v>
          </cell>
          <cell r="H3658" t="str">
            <v>-</v>
          </cell>
          <cell r="I3658">
            <v>0</v>
          </cell>
          <cell r="J3658">
            <v>0</v>
          </cell>
          <cell r="K3658">
            <v>0</v>
          </cell>
          <cell r="L3658" t="str">
            <v>-</v>
          </cell>
          <cell r="M3658" t="str">
            <v>-</v>
          </cell>
          <cell r="N3658">
            <v>3640</v>
          </cell>
          <cell r="O3658">
            <v>0.25</v>
          </cell>
          <cell r="P3658">
            <v>910</v>
          </cell>
          <cell r="Q3658">
            <v>0</v>
          </cell>
          <cell r="R3658">
            <v>0</v>
          </cell>
          <cell r="S3658">
            <v>0</v>
          </cell>
        </row>
        <row r="3659">
          <cell r="B3659" t="str">
            <v xml:space="preserve">  MARCH</v>
          </cell>
          <cell r="C3659" t="str">
            <v>-</v>
          </cell>
          <cell r="D3659" t="str">
            <v>-</v>
          </cell>
          <cell r="E3659" t="str">
            <v>-</v>
          </cell>
          <cell r="F3659" t="str">
            <v>-</v>
          </cell>
          <cell r="G3659" t="str">
            <v>-</v>
          </cell>
          <cell r="H3659" t="str">
            <v>-</v>
          </cell>
          <cell r="I3659">
            <v>0</v>
          </cell>
          <cell r="J3659">
            <v>0</v>
          </cell>
          <cell r="K3659">
            <v>0</v>
          </cell>
          <cell r="L3659" t="str">
            <v>-</v>
          </cell>
          <cell r="M3659" t="str">
            <v>-</v>
          </cell>
          <cell r="N3659">
            <v>3640</v>
          </cell>
          <cell r="O3659">
            <v>0.25</v>
          </cell>
          <cell r="P3659">
            <v>910</v>
          </cell>
          <cell r="Q3659">
            <v>0</v>
          </cell>
          <cell r="R3659">
            <v>0</v>
          </cell>
          <cell r="S3659">
            <v>0</v>
          </cell>
        </row>
        <row r="3660">
          <cell r="B3660" t="str">
            <v xml:space="preserve">  APRIL</v>
          </cell>
          <cell r="C3660" t="str">
            <v>-</v>
          </cell>
          <cell r="D3660" t="str">
            <v>-</v>
          </cell>
          <cell r="E3660" t="str">
            <v>-</v>
          </cell>
          <cell r="F3660" t="str">
            <v>-</v>
          </cell>
          <cell r="G3660" t="str">
            <v>-</v>
          </cell>
          <cell r="H3660" t="str">
            <v>-</v>
          </cell>
          <cell r="I3660">
            <v>40</v>
          </cell>
          <cell r="J3660">
            <v>40</v>
          </cell>
          <cell r="K3660">
            <v>0</v>
          </cell>
          <cell r="L3660" t="str">
            <v>-</v>
          </cell>
          <cell r="M3660" t="str">
            <v>-</v>
          </cell>
          <cell r="N3660">
            <v>3640</v>
          </cell>
          <cell r="O3660">
            <v>0.25</v>
          </cell>
          <cell r="P3660">
            <v>910</v>
          </cell>
          <cell r="Q3660">
            <v>0</v>
          </cell>
          <cell r="R3660">
            <v>0</v>
          </cell>
          <cell r="S3660">
            <v>0</v>
          </cell>
        </row>
        <row r="3661">
          <cell r="B3661" t="str">
            <v xml:space="preserve">  MAY</v>
          </cell>
          <cell r="C3661" t="str">
            <v>-</v>
          </cell>
          <cell r="D3661" t="str">
            <v>-</v>
          </cell>
          <cell r="E3661" t="str">
            <v>-</v>
          </cell>
          <cell r="F3661" t="str">
            <v>-</v>
          </cell>
          <cell r="G3661" t="str">
            <v>-</v>
          </cell>
          <cell r="H3661" t="str">
            <v>-</v>
          </cell>
          <cell r="I3661">
            <v>40</v>
          </cell>
          <cell r="J3661">
            <v>0</v>
          </cell>
          <cell r="K3661">
            <v>0</v>
          </cell>
          <cell r="L3661" t="str">
            <v>-</v>
          </cell>
          <cell r="M3661" t="str">
            <v>-</v>
          </cell>
          <cell r="N3661">
            <v>3640</v>
          </cell>
          <cell r="O3661">
            <v>0.25</v>
          </cell>
          <cell r="P3661">
            <v>910</v>
          </cell>
          <cell r="Q3661">
            <v>0</v>
          </cell>
          <cell r="R3661">
            <v>0</v>
          </cell>
          <cell r="S3661">
            <v>0</v>
          </cell>
        </row>
        <row r="3662">
          <cell r="B3662" t="str">
            <v xml:space="preserve">  JUNE</v>
          </cell>
          <cell r="C3662" t="str">
            <v>-</v>
          </cell>
          <cell r="D3662" t="str">
            <v>-</v>
          </cell>
          <cell r="E3662" t="str">
            <v>-</v>
          </cell>
          <cell r="F3662" t="str">
            <v>-</v>
          </cell>
          <cell r="G3662" t="str">
            <v>-</v>
          </cell>
          <cell r="H3662" t="str">
            <v>-</v>
          </cell>
          <cell r="I3662">
            <v>40</v>
          </cell>
          <cell r="J3662">
            <v>0</v>
          </cell>
          <cell r="K3662">
            <v>0</v>
          </cell>
          <cell r="L3662" t="str">
            <v>-</v>
          </cell>
          <cell r="M3662" t="str">
            <v>-</v>
          </cell>
          <cell r="N3662">
            <v>3640</v>
          </cell>
          <cell r="O3662">
            <v>0.25</v>
          </cell>
          <cell r="P3662">
            <v>910</v>
          </cell>
          <cell r="Q3662">
            <v>0</v>
          </cell>
          <cell r="R3662">
            <v>0</v>
          </cell>
          <cell r="S3662">
            <v>0</v>
          </cell>
        </row>
        <row r="3663">
          <cell r="B3663" t="str">
            <v xml:space="preserve">  JULY</v>
          </cell>
          <cell r="C3663" t="str">
            <v>-</v>
          </cell>
          <cell r="D3663" t="str">
            <v>-</v>
          </cell>
          <cell r="E3663" t="str">
            <v>-</v>
          </cell>
          <cell r="F3663" t="str">
            <v>-</v>
          </cell>
          <cell r="G3663" t="str">
            <v>-</v>
          </cell>
          <cell r="H3663" t="str">
            <v>-</v>
          </cell>
          <cell r="I3663">
            <v>40</v>
          </cell>
          <cell r="J3663">
            <v>0</v>
          </cell>
          <cell r="K3663">
            <v>0</v>
          </cell>
          <cell r="L3663" t="str">
            <v>-</v>
          </cell>
          <cell r="M3663" t="str">
            <v>-</v>
          </cell>
          <cell r="N3663">
            <v>3640</v>
          </cell>
          <cell r="O3663">
            <v>0.25</v>
          </cell>
          <cell r="P3663">
            <v>910</v>
          </cell>
          <cell r="Q3663">
            <v>0</v>
          </cell>
          <cell r="R3663">
            <v>0</v>
          </cell>
          <cell r="S3663">
            <v>0</v>
          </cell>
        </row>
        <row r="3664">
          <cell r="B3664" t="str">
            <v xml:space="preserve">  AUGUST</v>
          </cell>
          <cell r="C3664" t="str">
            <v>-</v>
          </cell>
          <cell r="D3664" t="str">
            <v>-</v>
          </cell>
          <cell r="E3664" t="str">
            <v>-</v>
          </cell>
          <cell r="F3664" t="str">
            <v>-</v>
          </cell>
          <cell r="G3664" t="str">
            <v>-</v>
          </cell>
          <cell r="H3664" t="str">
            <v>-</v>
          </cell>
          <cell r="I3664">
            <v>40</v>
          </cell>
          <cell r="J3664">
            <v>0</v>
          </cell>
          <cell r="K3664">
            <v>0</v>
          </cell>
          <cell r="L3664" t="str">
            <v>-</v>
          </cell>
          <cell r="M3664" t="str">
            <v>-</v>
          </cell>
          <cell r="N3664">
            <v>3640</v>
          </cell>
          <cell r="O3664">
            <v>0.25</v>
          </cell>
          <cell r="P3664">
            <v>910</v>
          </cell>
          <cell r="Q3664">
            <v>0</v>
          </cell>
          <cell r="R3664">
            <v>0</v>
          </cell>
          <cell r="S3664">
            <v>0</v>
          </cell>
        </row>
        <row r="3665">
          <cell r="B3665" t="str">
            <v xml:space="preserve">  SEPTEMBER</v>
          </cell>
          <cell r="C3665" t="str">
            <v>-</v>
          </cell>
          <cell r="D3665" t="str">
            <v>-</v>
          </cell>
          <cell r="E3665" t="str">
            <v>-</v>
          </cell>
          <cell r="F3665" t="str">
            <v>-</v>
          </cell>
          <cell r="G3665" t="str">
            <v>-</v>
          </cell>
          <cell r="H3665" t="str">
            <v>-</v>
          </cell>
          <cell r="I3665">
            <v>40</v>
          </cell>
          <cell r="J3665">
            <v>0</v>
          </cell>
          <cell r="K3665">
            <v>0</v>
          </cell>
          <cell r="L3665" t="str">
            <v>-</v>
          </cell>
          <cell r="M3665" t="str">
            <v>-</v>
          </cell>
          <cell r="N3665">
            <v>3640</v>
          </cell>
          <cell r="O3665">
            <v>0.25</v>
          </cell>
          <cell r="P3665">
            <v>910</v>
          </cell>
          <cell r="Q3665">
            <v>0</v>
          </cell>
          <cell r="R3665">
            <v>0</v>
          </cell>
          <cell r="S3665">
            <v>0</v>
          </cell>
        </row>
        <row r="3666">
          <cell r="B3666" t="str">
            <v xml:space="preserve">  OCTOBER</v>
          </cell>
          <cell r="C3666" t="str">
            <v>-</v>
          </cell>
          <cell r="D3666" t="str">
            <v>-</v>
          </cell>
          <cell r="E3666" t="str">
            <v>-</v>
          </cell>
          <cell r="F3666" t="str">
            <v>-</v>
          </cell>
          <cell r="G3666" t="str">
            <v>-</v>
          </cell>
          <cell r="H3666" t="str">
            <v>-</v>
          </cell>
          <cell r="I3666">
            <v>40</v>
          </cell>
          <cell r="J3666">
            <v>0</v>
          </cell>
          <cell r="K3666">
            <v>0</v>
          </cell>
          <cell r="L3666" t="str">
            <v>-</v>
          </cell>
          <cell r="M3666" t="str">
            <v>-</v>
          </cell>
          <cell r="N3666">
            <v>3640</v>
          </cell>
          <cell r="O3666">
            <v>0.25</v>
          </cell>
          <cell r="P3666">
            <v>910</v>
          </cell>
          <cell r="Q3666">
            <v>0</v>
          </cell>
          <cell r="R3666">
            <v>0</v>
          </cell>
          <cell r="S3666">
            <v>0</v>
          </cell>
        </row>
        <row r="3667">
          <cell r="B3667" t="str">
            <v xml:space="preserve">  NOVEMBER</v>
          </cell>
          <cell r="C3667" t="str">
            <v>-</v>
          </cell>
          <cell r="D3667" t="str">
            <v>-</v>
          </cell>
          <cell r="E3667" t="str">
            <v>-</v>
          </cell>
          <cell r="F3667" t="str">
            <v>-</v>
          </cell>
          <cell r="G3667" t="str">
            <v>-</v>
          </cell>
          <cell r="H3667" t="str">
            <v>-</v>
          </cell>
          <cell r="I3667">
            <v>40</v>
          </cell>
          <cell r="J3667">
            <v>0</v>
          </cell>
          <cell r="K3667">
            <v>0</v>
          </cell>
          <cell r="L3667" t="str">
            <v>-</v>
          </cell>
          <cell r="M3667" t="str">
            <v>-</v>
          </cell>
          <cell r="N3667">
            <v>3640</v>
          </cell>
          <cell r="O3667">
            <v>0.25</v>
          </cell>
          <cell r="P3667">
            <v>910</v>
          </cell>
          <cell r="Q3667">
            <v>0</v>
          </cell>
          <cell r="R3667">
            <v>0</v>
          </cell>
          <cell r="S3667">
            <v>0</v>
          </cell>
        </row>
        <row r="3669">
          <cell r="A3669" t="str">
            <v xml:space="preserve"> </v>
          </cell>
          <cell r="B3669" t="str">
            <v>T O T A L</v>
          </cell>
          <cell r="C3669" t="str">
            <v>Pay Item</v>
          </cell>
          <cell r="E3669" t="str">
            <v>:</v>
          </cell>
          <cell r="F3669" t="str">
            <v>IV - 4 - 1</v>
          </cell>
          <cell r="J3669">
            <v>40</v>
          </cell>
          <cell r="K3669" t="str">
            <v>-</v>
          </cell>
          <cell r="L3669">
            <v>0</v>
          </cell>
          <cell r="M3669">
            <v>0</v>
          </cell>
          <cell r="O3669" t="str">
            <v>-</v>
          </cell>
          <cell r="Q3669">
            <v>0</v>
          </cell>
          <cell r="R3669">
            <v>0</v>
          </cell>
          <cell r="S3669">
            <v>0</v>
          </cell>
        </row>
        <row r="3671">
          <cell r="A3671" t="str">
            <v xml:space="preserve">   L : Labour</v>
          </cell>
          <cell r="E3671" t="str">
            <v xml:space="preserve">    C : Cement</v>
          </cell>
          <cell r="J3671" t="str">
            <v xml:space="preserve">    S : Steel</v>
          </cell>
          <cell r="N3671" t="str">
            <v xml:space="preserve">    F : Fuel</v>
          </cell>
          <cell r="R3671" t="str">
            <v xml:space="preserve">    M : Material</v>
          </cell>
        </row>
        <row r="3672">
          <cell r="A3672" t="str">
            <v xml:space="preserve">   Economic Indicators Table 1.3</v>
          </cell>
          <cell r="E3672" t="str">
            <v xml:space="preserve">         Economic Indicators Table 1.11</v>
          </cell>
          <cell r="J3672" t="str">
            <v xml:space="preserve">         Economic Indicators Table 1.11</v>
          </cell>
          <cell r="N3672" t="str">
            <v xml:space="preserve">         "Official Diesel Oil Selling Price"</v>
          </cell>
          <cell r="R3672" t="str">
            <v xml:space="preserve">         Economic Indicators Table 1.15</v>
          </cell>
        </row>
        <row r="3673">
          <cell r="A3673" t="str">
            <v xml:space="preserve">   Consumer Price Indices for 43 Cities &amp; Changes</v>
          </cell>
          <cell r="E3673" t="str">
            <v xml:space="preserve">         Wholesale Price Indices of Manufacturing Commodities</v>
          </cell>
          <cell r="J3673" t="str">
            <v xml:space="preserve">         Wholesale Price Indices of Manufacturing Commodities</v>
          </cell>
          <cell r="N3673" t="str">
            <v xml:space="preserve">         Actual cost of high speed diesel</v>
          </cell>
          <cell r="R3673" t="str">
            <v xml:space="preserve">         Wholesale Price Indices of Construction Materials</v>
          </cell>
        </row>
        <row r="3674">
          <cell r="A3674" t="str">
            <v xml:space="preserve">   Sub-Sector General Index for Bandar Lampung</v>
          </cell>
          <cell r="E3674" t="str">
            <v xml:space="preserve">         Sub-Sector 17, Non Metallic Mineral Products</v>
          </cell>
          <cell r="J3674" t="str">
            <v xml:space="preserve">         Sub-Sector 19, Iron and Steel Products</v>
          </cell>
          <cell r="N3674" t="str">
            <v xml:space="preserve">         Estabilished by Pertamina Oil Company</v>
          </cell>
          <cell r="R3674" t="str">
            <v xml:space="preserve">         Sub-Sector 2, Public Works in Agriculture</v>
          </cell>
        </row>
        <row r="3676">
          <cell r="A3676" t="str">
            <v>Pn  =  A +  L(Ln/Lo) + C(Cn/Co) + S(Sn/So) + F(Fn/Fo) + M(Mn/Mo)</v>
          </cell>
        </row>
        <row r="3677">
          <cell r="A3677" t="str">
            <v>CALCULATION OF ESCALATION PAYMENT</v>
          </cell>
        </row>
        <row r="3678">
          <cell r="A3678" t="str">
            <v>CONTRACT PACKAGE</v>
          </cell>
          <cell r="C3678" t="str">
            <v>:</v>
          </cell>
          <cell r="D3678" t="str">
            <v>WAY CURUP IRRIGATION SUB-PROJECT PTSL-II</v>
          </cell>
          <cell r="Q3678" t="str">
            <v>CONTRACTOR</v>
          </cell>
          <cell r="R3678" t="str">
            <v>:     PT. ADHI KARYA (Persero) Tbk</v>
          </cell>
        </row>
        <row r="3679">
          <cell r="A3679" t="str">
            <v>CONTRACT NO. / DATE</v>
          </cell>
          <cell r="C3679" t="str">
            <v>:</v>
          </cell>
          <cell r="D3679" t="str">
            <v>HK.02.07-Ag.0801/WILIII/01 ,  Date : May 14th, 2004</v>
          </cell>
          <cell r="Q3679" t="str">
            <v>CONSULTANT</v>
          </cell>
          <cell r="R3679" t="str">
            <v>:     NIPPON KOEI (In Associated)</v>
          </cell>
        </row>
        <row r="3681">
          <cell r="A3681" t="str">
            <v xml:space="preserve"> PAY ITEM</v>
          </cell>
          <cell r="C3681" t="str">
            <v>:</v>
          </cell>
          <cell r="D3681" t="str">
            <v>IV-4-1-Un</v>
          </cell>
          <cell r="I3681" t="str">
            <v xml:space="preserve"> DESCRIPTION :</v>
          </cell>
          <cell r="J3681" t="str">
            <v>Clearing and grubing type - D</v>
          </cell>
          <cell r="M3681" t="str">
            <v>QUANTITIES</v>
          </cell>
          <cell r="N3681" t="str">
            <v>ORIGINAL</v>
          </cell>
          <cell r="P3681" t="str">
            <v>CURRENT</v>
          </cell>
          <cell r="Q3681" t="str">
            <v>ORIGINAL</v>
          </cell>
          <cell r="R3681" t="str">
            <v>CURRENT</v>
          </cell>
        </row>
        <row r="3682">
          <cell r="A3682" t="str">
            <v xml:space="preserve"> COMPONENT</v>
          </cell>
          <cell r="C3682" t="str">
            <v>A</v>
          </cell>
          <cell r="D3682" t="str">
            <v>L</v>
          </cell>
          <cell r="E3682" t="str">
            <v>C</v>
          </cell>
          <cell r="F3682" t="str">
            <v>S</v>
          </cell>
          <cell r="G3682" t="str">
            <v>F</v>
          </cell>
          <cell r="H3682" t="str">
            <v>M</v>
          </cell>
          <cell r="I3682" t="str">
            <v xml:space="preserve"> QUANTITIES   :</v>
          </cell>
          <cell r="J3682" t="str">
            <v xml:space="preserve">-     </v>
          </cell>
          <cell r="K3682" t="str">
            <v>sq.m</v>
          </cell>
          <cell r="M3682" t="str">
            <v>FOR</v>
          </cell>
          <cell r="N3682" t="str">
            <v>UNIT PRICE</v>
          </cell>
          <cell r="O3682" t="str">
            <v>FACTOR</v>
          </cell>
          <cell r="P3682" t="str">
            <v>UNIT PRICE</v>
          </cell>
          <cell r="Q3682" t="str">
            <v>AMOUNT</v>
          </cell>
          <cell r="R3682" t="str">
            <v>AMOUNT</v>
          </cell>
          <cell r="S3682" t="str">
            <v>PRICE ESCALATION</v>
          </cell>
        </row>
        <row r="3683">
          <cell r="A3683" t="str">
            <v xml:space="preserve"> COST FACTOR</v>
          </cell>
          <cell r="C3683">
            <v>0.25</v>
          </cell>
          <cell r="D3683">
            <v>0.15</v>
          </cell>
          <cell r="E3683" t="str">
            <v>-</v>
          </cell>
          <cell r="F3683" t="str">
            <v>-</v>
          </cell>
          <cell r="G3683" t="str">
            <v>-</v>
          </cell>
          <cell r="H3683">
            <v>0.6</v>
          </cell>
          <cell r="I3683" t="str">
            <v>SCHEDULE QUANTITIES</v>
          </cell>
          <cell r="K3683" t="str">
            <v>ACTUAL QUANTITIES (MC)</v>
          </cell>
          <cell r="M3683" t="str">
            <v>ESCALATION</v>
          </cell>
          <cell r="N3683" t="str">
            <v>Ho</v>
          </cell>
          <cell r="O3683" t="str">
            <v>Pn</v>
          </cell>
          <cell r="P3683" t="str">
            <v>Hn</v>
          </cell>
          <cell r="Q3683" t="str">
            <v>Io</v>
          </cell>
          <cell r="R3683" t="str">
            <v>In</v>
          </cell>
          <cell r="S3683" t="str">
            <v>PAYMENT</v>
          </cell>
        </row>
        <row r="3684">
          <cell r="A3684" t="str">
            <v xml:space="preserve"> ZERO INDEX / DEC 2002</v>
          </cell>
          <cell r="C3684" t="str">
            <v>-</v>
          </cell>
          <cell r="D3684">
            <v>110.63</v>
          </cell>
          <cell r="E3684">
            <v>294</v>
          </cell>
          <cell r="F3684">
            <v>345</v>
          </cell>
          <cell r="G3684">
            <v>1650</v>
          </cell>
          <cell r="H3684">
            <v>350</v>
          </cell>
          <cell r="I3684" t="str">
            <v>CUMULATIVE</v>
          </cell>
          <cell r="J3684" t="str">
            <v>MONTHLY</v>
          </cell>
          <cell r="K3684" t="str">
            <v>CUMULATIVE</v>
          </cell>
          <cell r="L3684" t="str">
            <v>MONTHLY</v>
          </cell>
          <cell r="M3684" t="str">
            <v>PAYMENT</v>
          </cell>
        </row>
        <row r="3685">
          <cell r="A3685">
            <v>1</v>
          </cell>
          <cell r="B3685">
            <v>2</v>
          </cell>
          <cell r="C3685">
            <v>3</v>
          </cell>
          <cell r="D3685">
            <v>4</v>
          </cell>
          <cell r="E3685">
            <v>5</v>
          </cell>
          <cell r="F3685">
            <v>6</v>
          </cell>
          <cell r="G3685">
            <v>7</v>
          </cell>
          <cell r="H3685">
            <v>8</v>
          </cell>
          <cell r="I3685">
            <v>9</v>
          </cell>
          <cell r="J3685">
            <v>10</v>
          </cell>
          <cell r="K3685">
            <v>11</v>
          </cell>
          <cell r="L3685">
            <v>12</v>
          </cell>
          <cell r="M3685">
            <v>13</v>
          </cell>
          <cell r="N3685">
            <v>14</v>
          </cell>
          <cell r="O3685">
            <v>15</v>
          </cell>
          <cell r="P3685" t="str">
            <v>16=14x15</v>
          </cell>
          <cell r="Q3685" t="str">
            <v>17=13x14</v>
          </cell>
          <cell r="R3685" t="str">
            <v>18=13x16</v>
          </cell>
          <cell r="S3685" t="str">
            <v>19=18-17</v>
          </cell>
        </row>
        <row r="3687">
          <cell r="A3687" t="str">
            <v>2004</v>
          </cell>
          <cell r="B3687" t="str">
            <v xml:space="preserve">  JUNE</v>
          </cell>
          <cell r="C3687" t="str">
            <v>-</v>
          </cell>
          <cell r="D3687" t="str">
            <v>-</v>
          </cell>
          <cell r="E3687" t="str">
            <v>-</v>
          </cell>
          <cell r="F3687" t="str">
            <v>-</v>
          </cell>
          <cell r="G3687" t="str">
            <v>-</v>
          </cell>
          <cell r="H3687" t="str">
            <v>-</v>
          </cell>
          <cell r="I3687">
            <v>0</v>
          </cell>
          <cell r="J3687">
            <v>0</v>
          </cell>
          <cell r="K3687" t="str">
            <v>-</v>
          </cell>
          <cell r="L3687" t="str">
            <v>-</v>
          </cell>
          <cell r="M3687" t="str">
            <v>-</v>
          </cell>
          <cell r="N3687" t="str">
            <v>-</v>
          </cell>
          <cell r="O3687" t="str">
            <v>-</v>
          </cell>
          <cell r="P3687" t="str">
            <v>-</v>
          </cell>
          <cell r="Q3687" t="str">
            <v>-</v>
          </cell>
          <cell r="R3687" t="str">
            <v>-</v>
          </cell>
          <cell r="S3687" t="str">
            <v>-</v>
          </cell>
        </row>
        <row r="3688">
          <cell r="B3688" t="str">
            <v xml:space="preserve">  JULY</v>
          </cell>
          <cell r="C3688" t="str">
            <v>-</v>
          </cell>
          <cell r="D3688" t="str">
            <v>-</v>
          </cell>
          <cell r="E3688" t="str">
            <v>-</v>
          </cell>
          <cell r="F3688" t="str">
            <v>-</v>
          </cell>
          <cell r="G3688" t="str">
            <v>-</v>
          </cell>
          <cell r="H3688" t="str">
            <v>-</v>
          </cell>
          <cell r="I3688">
            <v>0</v>
          </cell>
          <cell r="J3688">
            <v>0</v>
          </cell>
          <cell r="K3688">
            <v>0</v>
          </cell>
          <cell r="L3688" t="str">
            <v>-</v>
          </cell>
          <cell r="M3688" t="str">
            <v>-</v>
          </cell>
          <cell r="N3688" t="str">
            <v>-</v>
          </cell>
          <cell r="O3688" t="str">
            <v>-</v>
          </cell>
          <cell r="P3688" t="str">
            <v>-</v>
          </cell>
          <cell r="Q3688" t="str">
            <v>-</v>
          </cell>
          <cell r="R3688" t="str">
            <v>-</v>
          </cell>
          <cell r="S3688" t="str">
            <v>-</v>
          </cell>
        </row>
        <row r="3689">
          <cell r="B3689" t="str">
            <v xml:space="preserve">  AUGUST</v>
          </cell>
          <cell r="C3689" t="str">
            <v>-</v>
          </cell>
          <cell r="D3689" t="str">
            <v>-</v>
          </cell>
          <cell r="E3689" t="str">
            <v>-</v>
          </cell>
          <cell r="F3689" t="str">
            <v>-</v>
          </cell>
          <cell r="G3689" t="str">
            <v>-</v>
          </cell>
          <cell r="H3689" t="str">
            <v>-</v>
          </cell>
          <cell r="I3689">
            <v>0</v>
          </cell>
          <cell r="J3689">
            <v>0</v>
          </cell>
          <cell r="K3689">
            <v>0</v>
          </cell>
          <cell r="L3689" t="str">
            <v>-</v>
          </cell>
          <cell r="M3689" t="str">
            <v>-</v>
          </cell>
          <cell r="N3689" t="str">
            <v>-</v>
          </cell>
          <cell r="O3689" t="str">
            <v>-</v>
          </cell>
          <cell r="P3689" t="str">
            <v>-</v>
          </cell>
          <cell r="Q3689" t="str">
            <v>-</v>
          </cell>
          <cell r="R3689" t="str">
            <v>-</v>
          </cell>
          <cell r="S3689" t="str">
            <v>-</v>
          </cell>
        </row>
        <row r="3690">
          <cell r="B3690" t="str">
            <v xml:space="preserve">  SEPTEMBER</v>
          </cell>
          <cell r="C3690" t="str">
            <v>-</v>
          </cell>
          <cell r="D3690" t="str">
            <v>-</v>
          </cell>
          <cell r="E3690" t="str">
            <v>-</v>
          </cell>
          <cell r="F3690" t="str">
            <v>-</v>
          </cell>
          <cell r="G3690" t="str">
            <v>-</v>
          </cell>
          <cell r="H3690" t="str">
            <v>-</v>
          </cell>
          <cell r="I3690">
            <v>0</v>
          </cell>
          <cell r="J3690">
            <v>0</v>
          </cell>
          <cell r="K3690">
            <v>0</v>
          </cell>
          <cell r="L3690" t="str">
            <v>-</v>
          </cell>
          <cell r="M3690" t="str">
            <v>-</v>
          </cell>
          <cell r="N3690" t="str">
            <v>-</v>
          </cell>
          <cell r="O3690" t="str">
            <v>-</v>
          </cell>
          <cell r="P3690" t="str">
            <v>-</v>
          </cell>
          <cell r="Q3690" t="str">
            <v>-</v>
          </cell>
          <cell r="R3690" t="str">
            <v>-</v>
          </cell>
          <cell r="S3690" t="str">
            <v>-</v>
          </cell>
        </row>
        <row r="3691">
          <cell r="B3691" t="str">
            <v xml:space="preserve">  OCTOBER</v>
          </cell>
          <cell r="C3691" t="str">
            <v>-</v>
          </cell>
          <cell r="D3691" t="str">
            <v>-</v>
          </cell>
          <cell r="E3691" t="str">
            <v>-</v>
          </cell>
          <cell r="F3691" t="str">
            <v>-</v>
          </cell>
          <cell r="G3691" t="str">
            <v>-</v>
          </cell>
          <cell r="H3691" t="str">
            <v>-</v>
          </cell>
          <cell r="I3691">
            <v>0</v>
          </cell>
          <cell r="J3691">
            <v>0</v>
          </cell>
          <cell r="K3691">
            <v>0</v>
          </cell>
          <cell r="L3691" t="str">
            <v>-</v>
          </cell>
          <cell r="M3691" t="str">
            <v>-</v>
          </cell>
          <cell r="N3691" t="str">
            <v>-</v>
          </cell>
          <cell r="O3691" t="str">
            <v>-</v>
          </cell>
          <cell r="P3691" t="str">
            <v>-</v>
          </cell>
          <cell r="Q3691" t="str">
            <v>-</v>
          </cell>
          <cell r="R3691" t="str">
            <v>-</v>
          </cell>
          <cell r="S3691" t="str">
            <v>-</v>
          </cell>
        </row>
        <row r="3692">
          <cell r="B3692" t="str">
            <v xml:space="preserve">  NOVEMBER</v>
          </cell>
          <cell r="C3692" t="str">
            <v>-</v>
          </cell>
          <cell r="D3692" t="str">
            <v>-</v>
          </cell>
          <cell r="E3692" t="str">
            <v>-</v>
          </cell>
          <cell r="F3692" t="str">
            <v>-</v>
          </cell>
          <cell r="G3692" t="str">
            <v>-</v>
          </cell>
          <cell r="H3692" t="str">
            <v>-</v>
          </cell>
          <cell r="I3692">
            <v>0</v>
          </cell>
          <cell r="J3692">
            <v>0</v>
          </cell>
          <cell r="K3692">
            <v>0</v>
          </cell>
          <cell r="L3692" t="str">
            <v>-</v>
          </cell>
          <cell r="M3692" t="str">
            <v>-</v>
          </cell>
          <cell r="N3692" t="str">
            <v>-</v>
          </cell>
          <cell r="O3692" t="str">
            <v>-</v>
          </cell>
          <cell r="P3692" t="str">
            <v>-</v>
          </cell>
          <cell r="Q3692" t="str">
            <v>-</v>
          </cell>
          <cell r="R3692" t="str">
            <v>-</v>
          </cell>
          <cell r="S3692" t="str">
            <v>-</v>
          </cell>
        </row>
        <row r="3693">
          <cell r="B3693" t="str">
            <v xml:space="preserve">  DECEMBER</v>
          </cell>
          <cell r="C3693" t="str">
            <v>-</v>
          </cell>
          <cell r="D3693" t="str">
            <v>-</v>
          </cell>
          <cell r="E3693" t="str">
            <v>-</v>
          </cell>
          <cell r="F3693" t="str">
            <v>-</v>
          </cell>
          <cell r="G3693" t="str">
            <v>-</v>
          </cell>
          <cell r="H3693" t="str">
            <v>-</v>
          </cell>
          <cell r="I3693">
            <v>0</v>
          </cell>
          <cell r="J3693">
            <v>0</v>
          </cell>
          <cell r="K3693">
            <v>0</v>
          </cell>
          <cell r="L3693" t="str">
            <v>-</v>
          </cell>
          <cell r="M3693" t="str">
            <v>-</v>
          </cell>
          <cell r="N3693" t="str">
            <v>-</v>
          </cell>
          <cell r="O3693" t="str">
            <v>-</v>
          </cell>
          <cell r="P3693" t="str">
            <v>-</v>
          </cell>
          <cell r="Q3693" t="str">
            <v>-</v>
          </cell>
          <cell r="R3693" t="str">
            <v>-</v>
          </cell>
          <cell r="S3693" t="str">
            <v>-</v>
          </cell>
        </row>
        <row r="3694">
          <cell r="A3694" t="str">
            <v>2005</v>
          </cell>
          <cell r="B3694" t="str">
            <v xml:space="preserve">  JANUARY</v>
          </cell>
          <cell r="C3694" t="str">
            <v>-</v>
          </cell>
          <cell r="D3694" t="str">
            <v>-</v>
          </cell>
          <cell r="E3694" t="str">
            <v>-</v>
          </cell>
          <cell r="F3694" t="str">
            <v>-</v>
          </cell>
          <cell r="G3694" t="str">
            <v>-</v>
          </cell>
          <cell r="H3694" t="str">
            <v>-</v>
          </cell>
          <cell r="I3694">
            <v>0</v>
          </cell>
          <cell r="J3694">
            <v>0</v>
          </cell>
          <cell r="K3694">
            <v>0</v>
          </cell>
          <cell r="L3694" t="str">
            <v>-</v>
          </cell>
          <cell r="M3694" t="str">
            <v>-</v>
          </cell>
          <cell r="N3694" t="str">
            <v>-</v>
          </cell>
          <cell r="O3694" t="str">
            <v>-</v>
          </cell>
          <cell r="P3694" t="str">
            <v>-</v>
          </cell>
          <cell r="Q3694" t="str">
            <v>-</v>
          </cell>
          <cell r="R3694" t="str">
            <v>-</v>
          </cell>
          <cell r="S3694" t="str">
            <v>-</v>
          </cell>
        </row>
        <row r="3695">
          <cell r="B3695" t="str">
            <v xml:space="preserve">  FEBRUARY</v>
          </cell>
          <cell r="C3695" t="str">
            <v>-</v>
          </cell>
          <cell r="D3695" t="str">
            <v>-</v>
          </cell>
          <cell r="E3695" t="str">
            <v>-</v>
          </cell>
          <cell r="F3695" t="str">
            <v>-</v>
          </cell>
          <cell r="G3695" t="str">
            <v>-</v>
          </cell>
          <cell r="H3695" t="str">
            <v>-</v>
          </cell>
          <cell r="I3695">
            <v>0</v>
          </cell>
          <cell r="J3695">
            <v>0</v>
          </cell>
          <cell r="K3695">
            <v>0</v>
          </cell>
          <cell r="L3695" t="str">
            <v>-</v>
          </cell>
          <cell r="M3695" t="str">
            <v>-</v>
          </cell>
          <cell r="N3695" t="str">
            <v>-</v>
          </cell>
          <cell r="O3695" t="str">
            <v>-</v>
          </cell>
          <cell r="P3695" t="str">
            <v>-</v>
          </cell>
          <cell r="Q3695" t="str">
            <v>-</v>
          </cell>
          <cell r="R3695" t="str">
            <v>-</v>
          </cell>
          <cell r="S3695" t="str">
            <v>-</v>
          </cell>
        </row>
        <row r="3696">
          <cell r="B3696" t="str">
            <v xml:space="preserve">  MARCH</v>
          </cell>
          <cell r="C3696" t="str">
            <v>-</v>
          </cell>
          <cell r="D3696" t="str">
            <v>-</v>
          </cell>
          <cell r="E3696" t="str">
            <v>-</v>
          </cell>
          <cell r="F3696" t="str">
            <v>-</v>
          </cell>
          <cell r="G3696" t="str">
            <v>-</v>
          </cell>
          <cell r="H3696" t="str">
            <v>-</v>
          </cell>
          <cell r="I3696">
            <v>0</v>
          </cell>
          <cell r="J3696">
            <v>0</v>
          </cell>
          <cell r="K3696">
            <v>0</v>
          </cell>
          <cell r="L3696" t="str">
            <v>-</v>
          </cell>
          <cell r="M3696" t="str">
            <v>-</v>
          </cell>
          <cell r="N3696" t="str">
            <v>-</v>
          </cell>
          <cell r="O3696" t="str">
            <v>-</v>
          </cell>
          <cell r="P3696" t="str">
            <v>-</v>
          </cell>
          <cell r="Q3696" t="str">
            <v>-</v>
          </cell>
          <cell r="R3696" t="str">
            <v>-</v>
          </cell>
          <cell r="S3696" t="str">
            <v>-</v>
          </cell>
        </row>
        <row r="3697">
          <cell r="B3697" t="str">
            <v xml:space="preserve">  APRIL</v>
          </cell>
          <cell r="C3697" t="str">
            <v>-</v>
          </cell>
          <cell r="D3697" t="str">
            <v>-</v>
          </cell>
          <cell r="E3697" t="str">
            <v>-</v>
          </cell>
          <cell r="F3697" t="str">
            <v>-</v>
          </cell>
          <cell r="G3697" t="str">
            <v>-</v>
          </cell>
          <cell r="H3697" t="str">
            <v>-</v>
          </cell>
          <cell r="I3697">
            <v>0</v>
          </cell>
          <cell r="J3697">
            <v>0</v>
          </cell>
          <cell r="K3697">
            <v>0</v>
          </cell>
          <cell r="L3697" t="str">
            <v>-</v>
          </cell>
          <cell r="M3697" t="str">
            <v>-</v>
          </cell>
          <cell r="N3697" t="str">
            <v>-</v>
          </cell>
          <cell r="O3697" t="str">
            <v>-</v>
          </cell>
          <cell r="P3697" t="str">
            <v>-</v>
          </cell>
          <cell r="Q3697" t="str">
            <v>-</v>
          </cell>
          <cell r="R3697" t="str">
            <v>-</v>
          </cell>
          <cell r="S3697" t="str">
            <v>-</v>
          </cell>
        </row>
        <row r="3698">
          <cell r="B3698" t="str">
            <v xml:space="preserve">  MAY</v>
          </cell>
          <cell r="C3698" t="str">
            <v>-</v>
          </cell>
          <cell r="D3698" t="str">
            <v>-</v>
          </cell>
          <cell r="E3698" t="str">
            <v>-</v>
          </cell>
          <cell r="F3698" t="str">
            <v>-</v>
          </cell>
          <cell r="G3698" t="str">
            <v>-</v>
          </cell>
          <cell r="H3698" t="str">
            <v>-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 t="str">
            <v>-</v>
          </cell>
          <cell r="N3698" t="str">
            <v>-</v>
          </cell>
          <cell r="O3698" t="str">
            <v>-</v>
          </cell>
          <cell r="P3698" t="str">
            <v>-</v>
          </cell>
          <cell r="Q3698" t="str">
            <v>-</v>
          </cell>
          <cell r="R3698" t="str">
            <v>-</v>
          </cell>
          <cell r="S3698" t="str">
            <v>-</v>
          </cell>
        </row>
        <row r="3699">
          <cell r="B3699" t="str">
            <v xml:space="preserve">  JUNE</v>
          </cell>
          <cell r="C3699" t="str">
            <v>-</v>
          </cell>
          <cell r="D3699">
            <v>121.75</v>
          </cell>
          <cell r="E3699">
            <v>323</v>
          </cell>
          <cell r="F3699">
            <v>491</v>
          </cell>
          <cell r="G3699">
            <v>2100</v>
          </cell>
          <cell r="H3699">
            <v>441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  <cell r="M3699">
            <v>0</v>
          </cell>
          <cell r="N3699">
            <v>1620</v>
          </cell>
          <cell r="O3699">
            <v>1.1710772846425019</v>
          </cell>
          <cell r="P3699">
            <v>1897.1452011208532</v>
          </cell>
          <cell r="Q3699">
            <v>0</v>
          </cell>
          <cell r="R3699">
            <v>0</v>
          </cell>
          <cell r="S3699">
            <v>0</v>
          </cell>
        </row>
        <row r="3700">
          <cell r="B3700" t="str">
            <v xml:space="preserve">  JULY</v>
          </cell>
          <cell r="C3700" t="str">
            <v>-</v>
          </cell>
          <cell r="D3700">
            <v>122.55</v>
          </cell>
          <cell r="E3700">
            <v>325</v>
          </cell>
          <cell r="F3700">
            <v>491</v>
          </cell>
          <cell r="G3700">
            <v>2100</v>
          </cell>
          <cell r="H3700">
            <v>449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1620</v>
          </cell>
          <cell r="O3700">
            <v>1.1858762670936582</v>
          </cell>
          <cell r="P3700">
            <v>1921.1195526917263</v>
          </cell>
          <cell r="Q3700">
            <v>0</v>
          </cell>
          <cell r="R3700">
            <v>0</v>
          </cell>
          <cell r="S3700">
            <v>0</v>
          </cell>
        </row>
        <row r="3701">
          <cell r="B3701" t="str">
            <v xml:space="preserve">  AUGUST</v>
          </cell>
          <cell r="C3701" t="str">
            <v>-</v>
          </cell>
          <cell r="D3701">
            <v>122.49</v>
          </cell>
          <cell r="E3701">
            <v>326</v>
          </cell>
          <cell r="F3701">
            <v>493</v>
          </cell>
          <cell r="G3701">
            <v>2100</v>
          </cell>
          <cell r="H3701">
            <v>452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1620</v>
          </cell>
          <cell r="O3701">
            <v>1.1909377719812502</v>
          </cell>
          <cell r="P3701">
            <v>1929.3191906096254</v>
          </cell>
          <cell r="Q3701">
            <v>0</v>
          </cell>
          <cell r="R3701">
            <v>0</v>
          </cell>
          <cell r="S3701">
            <v>0</v>
          </cell>
        </row>
        <row r="3702">
          <cell r="B3702" t="str">
            <v xml:space="preserve">  SEPTEMBER</v>
          </cell>
          <cell r="C3702" t="str">
            <v>-</v>
          </cell>
          <cell r="D3702">
            <v>123.27</v>
          </cell>
          <cell r="E3702">
            <v>330</v>
          </cell>
          <cell r="F3702">
            <v>495</v>
          </cell>
          <cell r="G3702">
            <v>2100</v>
          </cell>
          <cell r="H3702">
            <v>462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1620</v>
          </cell>
          <cell r="O3702">
            <v>1.2091382084425562</v>
          </cell>
          <cell r="P3702">
            <v>1958.803897676941</v>
          </cell>
          <cell r="Q3702">
            <v>0</v>
          </cell>
          <cell r="R3702">
            <v>0</v>
          </cell>
          <cell r="S3702">
            <v>0</v>
          </cell>
        </row>
        <row r="3703">
          <cell r="B3703" t="str">
            <v xml:space="preserve">  OCTOBER</v>
          </cell>
          <cell r="C3703" t="str">
            <v>-</v>
          </cell>
          <cell r="D3703">
            <v>139.13999999999999</v>
          </cell>
          <cell r="E3703">
            <v>376</v>
          </cell>
          <cell r="F3703">
            <v>511</v>
          </cell>
          <cell r="G3703">
            <v>4300</v>
          </cell>
          <cell r="H3703">
            <v>500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  <cell r="M3703">
            <v>0</v>
          </cell>
          <cell r="N3703">
            <v>1620</v>
          </cell>
          <cell r="O3703">
            <v>1.2957987371030848</v>
          </cell>
          <cell r="P3703">
            <v>2099.1939541069974</v>
          </cell>
          <cell r="Q3703">
            <v>0</v>
          </cell>
          <cell r="R3703">
            <v>0</v>
          </cell>
          <cell r="S3703">
            <v>0</v>
          </cell>
        </row>
        <row r="3704">
          <cell r="B3704" t="str">
            <v xml:space="preserve">  NOVEMBER</v>
          </cell>
          <cell r="C3704" t="str">
            <v>-</v>
          </cell>
          <cell r="D3704">
            <v>140.15</v>
          </cell>
          <cell r="E3704">
            <v>393</v>
          </cell>
          <cell r="F3704">
            <v>511</v>
          </cell>
          <cell r="G3704">
            <v>4300</v>
          </cell>
          <cell r="H3704">
            <v>510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1620</v>
          </cell>
          <cell r="O3704">
            <v>1.3143110238762414</v>
          </cell>
          <cell r="P3704">
            <v>2129.1838586795111</v>
          </cell>
          <cell r="Q3704">
            <v>0</v>
          </cell>
          <cell r="R3704">
            <v>0</v>
          </cell>
          <cell r="S3704">
            <v>0</v>
          </cell>
        </row>
        <row r="3705">
          <cell r="B3705" t="str">
            <v xml:space="preserve">  DECEMBER</v>
          </cell>
          <cell r="C3705" t="str">
            <v>-</v>
          </cell>
          <cell r="D3705">
            <v>140.32</v>
          </cell>
          <cell r="E3705">
            <v>393</v>
          </cell>
          <cell r="F3705">
            <v>511</v>
          </cell>
          <cell r="G3705">
            <v>4300</v>
          </cell>
          <cell r="H3705">
            <v>510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1620</v>
          </cell>
          <cell r="O3705">
            <v>1.3145415219328263</v>
          </cell>
          <cell r="P3705">
            <v>2129.5572655311785</v>
          </cell>
          <cell r="Q3705">
            <v>0</v>
          </cell>
          <cell r="R3705">
            <v>0</v>
          </cell>
          <cell r="S3705">
            <v>0</v>
          </cell>
        </row>
        <row r="3706">
          <cell r="A3706" t="str">
            <v>2006</v>
          </cell>
          <cell r="B3706" t="str">
            <v xml:space="preserve">  JANUARY</v>
          </cell>
          <cell r="C3706" t="str">
            <v>-</v>
          </cell>
          <cell r="D3706" t="str">
            <v>-</v>
          </cell>
          <cell r="E3706" t="str">
            <v>-</v>
          </cell>
          <cell r="F3706" t="str">
            <v>-</v>
          </cell>
          <cell r="G3706" t="str">
            <v>-</v>
          </cell>
          <cell r="H3706" t="str">
            <v>-</v>
          </cell>
          <cell r="I3706">
            <v>0</v>
          </cell>
          <cell r="J3706">
            <v>0</v>
          </cell>
          <cell r="K3706">
            <v>0</v>
          </cell>
          <cell r="L3706" t="str">
            <v>-</v>
          </cell>
          <cell r="M3706" t="str">
            <v>-</v>
          </cell>
          <cell r="N3706">
            <v>1620</v>
          </cell>
          <cell r="O3706">
            <v>0.25</v>
          </cell>
          <cell r="P3706">
            <v>405</v>
          </cell>
          <cell r="Q3706">
            <v>0</v>
          </cell>
          <cell r="R3706">
            <v>0</v>
          </cell>
          <cell r="S3706">
            <v>0</v>
          </cell>
        </row>
        <row r="3707">
          <cell r="B3707" t="str">
            <v xml:space="preserve">  FEBRUARY</v>
          </cell>
          <cell r="C3707" t="str">
            <v>-</v>
          </cell>
          <cell r="D3707" t="str">
            <v>-</v>
          </cell>
          <cell r="E3707" t="str">
            <v>-</v>
          </cell>
          <cell r="F3707" t="str">
            <v>-</v>
          </cell>
          <cell r="G3707" t="str">
            <v>-</v>
          </cell>
          <cell r="H3707" t="str">
            <v>-</v>
          </cell>
          <cell r="I3707">
            <v>0</v>
          </cell>
          <cell r="J3707">
            <v>0</v>
          </cell>
          <cell r="K3707">
            <v>0</v>
          </cell>
          <cell r="L3707" t="str">
            <v>-</v>
          </cell>
          <cell r="M3707" t="str">
            <v>-</v>
          </cell>
          <cell r="N3707">
            <v>1620</v>
          </cell>
          <cell r="O3707">
            <v>0.25</v>
          </cell>
          <cell r="P3707">
            <v>405</v>
          </cell>
          <cell r="Q3707">
            <v>0</v>
          </cell>
          <cell r="R3707">
            <v>0</v>
          </cell>
          <cell r="S3707">
            <v>0</v>
          </cell>
        </row>
        <row r="3708">
          <cell r="B3708" t="str">
            <v xml:space="preserve">  MARCH</v>
          </cell>
          <cell r="C3708" t="str">
            <v>-</v>
          </cell>
          <cell r="D3708" t="str">
            <v>-</v>
          </cell>
          <cell r="E3708" t="str">
            <v>-</v>
          </cell>
          <cell r="F3708" t="str">
            <v>-</v>
          </cell>
          <cell r="G3708" t="str">
            <v>-</v>
          </cell>
          <cell r="H3708" t="str">
            <v>-</v>
          </cell>
          <cell r="I3708">
            <v>0</v>
          </cell>
          <cell r="J3708">
            <v>0</v>
          </cell>
          <cell r="K3708">
            <v>0</v>
          </cell>
          <cell r="L3708" t="str">
            <v>-</v>
          </cell>
          <cell r="M3708" t="str">
            <v>-</v>
          </cell>
          <cell r="N3708">
            <v>1620</v>
          </cell>
          <cell r="O3708">
            <v>0.25</v>
          </cell>
          <cell r="P3708">
            <v>405</v>
          </cell>
          <cell r="Q3708">
            <v>0</v>
          </cell>
          <cell r="R3708">
            <v>0</v>
          </cell>
          <cell r="S3708">
            <v>0</v>
          </cell>
        </row>
        <row r="3709">
          <cell r="B3709" t="str">
            <v xml:space="preserve">  APRIL</v>
          </cell>
          <cell r="C3709" t="str">
            <v>-</v>
          </cell>
          <cell r="D3709" t="str">
            <v>-</v>
          </cell>
          <cell r="E3709" t="str">
            <v>-</v>
          </cell>
          <cell r="F3709" t="str">
            <v>-</v>
          </cell>
          <cell r="G3709" t="str">
            <v>-</v>
          </cell>
          <cell r="H3709" t="str">
            <v>-</v>
          </cell>
          <cell r="I3709">
            <v>0</v>
          </cell>
          <cell r="J3709">
            <v>0</v>
          </cell>
          <cell r="K3709">
            <v>0</v>
          </cell>
          <cell r="L3709" t="str">
            <v>-</v>
          </cell>
          <cell r="M3709" t="str">
            <v>-</v>
          </cell>
          <cell r="N3709">
            <v>1620</v>
          </cell>
          <cell r="O3709">
            <v>0.25</v>
          </cell>
          <cell r="P3709">
            <v>405</v>
          </cell>
          <cell r="Q3709">
            <v>0</v>
          </cell>
          <cell r="R3709">
            <v>0</v>
          </cell>
          <cell r="S3709">
            <v>0</v>
          </cell>
        </row>
        <row r="3710">
          <cell r="B3710" t="str">
            <v xml:space="preserve">  MAY</v>
          </cell>
          <cell r="C3710" t="str">
            <v>-</v>
          </cell>
          <cell r="D3710" t="str">
            <v>-</v>
          </cell>
          <cell r="E3710" t="str">
            <v>-</v>
          </cell>
          <cell r="F3710" t="str">
            <v>-</v>
          </cell>
          <cell r="G3710" t="str">
            <v>-</v>
          </cell>
          <cell r="H3710" t="str">
            <v>-</v>
          </cell>
          <cell r="I3710">
            <v>0</v>
          </cell>
          <cell r="J3710">
            <v>0</v>
          </cell>
          <cell r="K3710">
            <v>0</v>
          </cell>
          <cell r="L3710" t="str">
            <v>-</v>
          </cell>
          <cell r="M3710" t="str">
            <v>-</v>
          </cell>
          <cell r="N3710">
            <v>1620</v>
          </cell>
          <cell r="O3710">
            <v>0.25</v>
          </cell>
          <cell r="P3710">
            <v>405</v>
          </cell>
          <cell r="Q3710">
            <v>0</v>
          </cell>
          <cell r="R3710">
            <v>0</v>
          </cell>
          <cell r="S3710">
            <v>0</v>
          </cell>
        </row>
        <row r="3711">
          <cell r="B3711" t="str">
            <v xml:space="preserve">  JUNE</v>
          </cell>
          <cell r="C3711" t="str">
            <v>-</v>
          </cell>
          <cell r="D3711" t="str">
            <v>-</v>
          </cell>
          <cell r="E3711" t="str">
            <v>-</v>
          </cell>
          <cell r="F3711" t="str">
            <v>-</v>
          </cell>
          <cell r="G3711" t="str">
            <v>-</v>
          </cell>
          <cell r="H3711" t="str">
            <v>-</v>
          </cell>
          <cell r="I3711">
            <v>0</v>
          </cell>
          <cell r="J3711">
            <v>0</v>
          </cell>
          <cell r="K3711">
            <v>0</v>
          </cell>
          <cell r="L3711" t="str">
            <v>-</v>
          </cell>
          <cell r="M3711" t="str">
            <v>-</v>
          </cell>
          <cell r="N3711">
            <v>1620</v>
          </cell>
          <cell r="O3711">
            <v>0.25</v>
          </cell>
          <cell r="P3711">
            <v>405</v>
          </cell>
          <cell r="Q3711">
            <v>0</v>
          </cell>
          <cell r="R3711">
            <v>0</v>
          </cell>
          <cell r="S3711">
            <v>0</v>
          </cell>
        </row>
        <row r="3712">
          <cell r="B3712" t="str">
            <v xml:space="preserve">  JULY</v>
          </cell>
          <cell r="C3712" t="str">
            <v>-</v>
          </cell>
          <cell r="D3712" t="str">
            <v>-</v>
          </cell>
          <cell r="E3712" t="str">
            <v>-</v>
          </cell>
          <cell r="F3712" t="str">
            <v>-</v>
          </cell>
          <cell r="G3712" t="str">
            <v>-</v>
          </cell>
          <cell r="H3712" t="str">
            <v>-</v>
          </cell>
          <cell r="I3712">
            <v>0</v>
          </cell>
          <cell r="J3712">
            <v>0</v>
          </cell>
          <cell r="K3712">
            <v>0</v>
          </cell>
          <cell r="L3712" t="str">
            <v>-</v>
          </cell>
          <cell r="M3712" t="str">
            <v>-</v>
          </cell>
          <cell r="N3712">
            <v>1620</v>
          </cell>
          <cell r="O3712">
            <v>0.25</v>
          </cell>
          <cell r="P3712">
            <v>405</v>
          </cell>
          <cell r="Q3712">
            <v>0</v>
          </cell>
          <cell r="R3712">
            <v>0</v>
          </cell>
          <cell r="S3712">
            <v>0</v>
          </cell>
        </row>
        <row r="3713">
          <cell r="B3713" t="str">
            <v xml:space="preserve">  AUGUST</v>
          </cell>
          <cell r="C3713" t="str">
            <v>-</v>
          </cell>
          <cell r="D3713" t="str">
            <v>-</v>
          </cell>
          <cell r="E3713" t="str">
            <v>-</v>
          </cell>
          <cell r="F3713" t="str">
            <v>-</v>
          </cell>
          <cell r="G3713" t="str">
            <v>-</v>
          </cell>
          <cell r="H3713" t="str">
            <v>-</v>
          </cell>
          <cell r="I3713">
            <v>0</v>
          </cell>
          <cell r="J3713">
            <v>0</v>
          </cell>
          <cell r="K3713">
            <v>0</v>
          </cell>
          <cell r="L3713" t="str">
            <v>-</v>
          </cell>
          <cell r="M3713" t="str">
            <v>-</v>
          </cell>
          <cell r="N3713">
            <v>1620</v>
          </cell>
          <cell r="O3713">
            <v>0.25</v>
          </cell>
          <cell r="P3713">
            <v>405</v>
          </cell>
          <cell r="Q3713">
            <v>0</v>
          </cell>
          <cell r="R3713">
            <v>0</v>
          </cell>
          <cell r="S3713">
            <v>0</v>
          </cell>
        </row>
        <row r="3714">
          <cell r="B3714" t="str">
            <v xml:space="preserve">  SEPTEMBER</v>
          </cell>
          <cell r="C3714" t="str">
            <v>-</v>
          </cell>
          <cell r="D3714" t="str">
            <v>-</v>
          </cell>
          <cell r="E3714" t="str">
            <v>-</v>
          </cell>
          <cell r="F3714" t="str">
            <v>-</v>
          </cell>
          <cell r="G3714" t="str">
            <v>-</v>
          </cell>
          <cell r="H3714" t="str">
            <v>-</v>
          </cell>
          <cell r="I3714">
            <v>0</v>
          </cell>
          <cell r="J3714">
            <v>0</v>
          </cell>
          <cell r="K3714">
            <v>0</v>
          </cell>
          <cell r="L3714" t="str">
            <v>-</v>
          </cell>
          <cell r="M3714" t="str">
            <v>-</v>
          </cell>
          <cell r="N3714">
            <v>1620</v>
          </cell>
          <cell r="O3714">
            <v>0.25</v>
          </cell>
          <cell r="P3714">
            <v>405</v>
          </cell>
          <cell r="Q3714">
            <v>0</v>
          </cell>
          <cell r="R3714">
            <v>0</v>
          </cell>
          <cell r="S3714">
            <v>0</v>
          </cell>
        </row>
        <row r="3715">
          <cell r="B3715" t="str">
            <v xml:space="preserve">  OCTOBER</v>
          </cell>
          <cell r="C3715" t="str">
            <v>-</v>
          </cell>
          <cell r="D3715" t="str">
            <v>-</v>
          </cell>
          <cell r="E3715" t="str">
            <v>-</v>
          </cell>
          <cell r="F3715" t="str">
            <v>-</v>
          </cell>
          <cell r="G3715" t="str">
            <v>-</v>
          </cell>
          <cell r="H3715" t="str">
            <v>-</v>
          </cell>
          <cell r="I3715">
            <v>0</v>
          </cell>
          <cell r="J3715">
            <v>0</v>
          </cell>
          <cell r="K3715">
            <v>0</v>
          </cell>
          <cell r="L3715" t="str">
            <v>-</v>
          </cell>
          <cell r="M3715" t="str">
            <v>-</v>
          </cell>
          <cell r="N3715">
            <v>1620</v>
          </cell>
          <cell r="O3715">
            <v>0.25</v>
          </cell>
          <cell r="P3715">
            <v>405</v>
          </cell>
          <cell r="Q3715">
            <v>0</v>
          </cell>
          <cell r="R3715">
            <v>0</v>
          </cell>
          <cell r="S3715">
            <v>0</v>
          </cell>
        </row>
        <row r="3716">
          <cell r="B3716" t="str">
            <v xml:space="preserve">  NOVEMBER</v>
          </cell>
          <cell r="C3716" t="str">
            <v>-</v>
          </cell>
          <cell r="D3716" t="str">
            <v>-</v>
          </cell>
          <cell r="E3716" t="str">
            <v>-</v>
          </cell>
          <cell r="F3716" t="str">
            <v>-</v>
          </cell>
          <cell r="G3716" t="str">
            <v>-</v>
          </cell>
          <cell r="H3716" t="str">
            <v>-</v>
          </cell>
          <cell r="I3716">
            <v>0</v>
          </cell>
          <cell r="J3716">
            <v>0</v>
          </cell>
          <cell r="K3716">
            <v>0</v>
          </cell>
          <cell r="L3716" t="str">
            <v>-</v>
          </cell>
          <cell r="M3716" t="str">
            <v>-</v>
          </cell>
          <cell r="N3716">
            <v>1620</v>
          </cell>
          <cell r="O3716">
            <v>0.25</v>
          </cell>
          <cell r="P3716">
            <v>405</v>
          </cell>
          <cell r="Q3716">
            <v>0</v>
          </cell>
          <cell r="R3716">
            <v>0</v>
          </cell>
          <cell r="S3716">
            <v>0</v>
          </cell>
        </row>
        <row r="3718">
          <cell r="A3718" t="str">
            <v xml:space="preserve"> </v>
          </cell>
          <cell r="B3718" t="str">
            <v>T O T A L</v>
          </cell>
          <cell r="C3718" t="str">
            <v>Pay Item</v>
          </cell>
          <cell r="E3718" t="str">
            <v>:</v>
          </cell>
          <cell r="F3718" t="str">
            <v>IV-4-1-Un</v>
          </cell>
          <cell r="J3718">
            <v>0</v>
          </cell>
          <cell r="K3718" t="str">
            <v>-</v>
          </cell>
          <cell r="L3718">
            <v>0</v>
          </cell>
          <cell r="M3718">
            <v>0</v>
          </cell>
          <cell r="O3718" t="str">
            <v>-</v>
          </cell>
          <cell r="Q3718">
            <v>0</v>
          </cell>
          <cell r="R3718">
            <v>0</v>
          </cell>
          <cell r="S3718">
            <v>0</v>
          </cell>
        </row>
        <row r="3720">
          <cell r="A3720" t="str">
            <v xml:space="preserve">   L : Labour</v>
          </cell>
          <cell r="E3720" t="str">
            <v xml:space="preserve">    C : Cement</v>
          </cell>
          <cell r="J3720" t="str">
            <v xml:space="preserve">    S : Steel</v>
          </cell>
          <cell r="N3720" t="str">
            <v xml:space="preserve">    F : Fuel</v>
          </cell>
          <cell r="R3720" t="str">
            <v xml:space="preserve">    M : Material</v>
          </cell>
        </row>
        <row r="3721">
          <cell r="A3721" t="str">
            <v xml:space="preserve">   Economic Indicators Table 1.3</v>
          </cell>
          <cell r="E3721" t="str">
            <v xml:space="preserve">         Economic Indicators Table 1.11</v>
          </cell>
          <cell r="J3721" t="str">
            <v xml:space="preserve">         Economic Indicators Table 1.11</v>
          </cell>
          <cell r="N3721" t="str">
            <v xml:space="preserve">         "Official Diesel Oil Selling Price"</v>
          </cell>
          <cell r="R3721" t="str">
            <v xml:space="preserve">         Economic Indicators Table 1.15</v>
          </cell>
        </row>
        <row r="3722">
          <cell r="A3722" t="str">
            <v xml:space="preserve">   Consumer Price Indices for 43 Cities &amp; Changes</v>
          </cell>
          <cell r="E3722" t="str">
            <v xml:space="preserve">         Wholesale Price Indices of Manufacturing Commodities</v>
          </cell>
          <cell r="J3722" t="str">
            <v xml:space="preserve">         Wholesale Price Indices of Manufacturing Commodities</v>
          </cell>
          <cell r="N3722" t="str">
            <v xml:space="preserve">         Actual cost of high speed diesel</v>
          </cell>
          <cell r="R3722" t="str">
            <v xml:space="preserve">         Wholesale Price Indices of Construction Materials</v>
          </cell>
        </row>
        <row r="3723">
          <cell r="A3723" t="str">
            <v xml:space="preserve">   Sub-Sector General Index for Bandar Lampung</v>
          </cell>
          <cell r="E3723" t="str">
            <v xml:space="preserve">         Sub-Sector 17, Non Metallic Mineral Products</v>
          </cell>
          <cell r="J3723" t="str">
            <v xml:space="preserve">         Sub-Sector 19, Iron and Steel Products</v>
          </cell>
          <cell r="N3723" t="str">
            <v xml:space="preserve">         Estabilished by Pertamina Oil Company</v>
          </cell>
          <cell r="R3723" t="str">
            <v xml:space="preserve">         Sub-Sector 2, Public Works in Agriculture</v>
          </cell>
        </row>
        <row r="3725">
          <cell r="A3725" t="str">
            <v>Pn  =  A +  L(Ln/Lo) + C(Cn/Co) + S(Sn/So) + F(Fn/Fo) + M(Mn/Mo)</v>
          </cell>
        </row>
        <row r="3726">
          <cell r="A3726" t="str">
            <v>CALCULATION OF ESCALATION PAYMENT</v>
          </cell>
        </row>
        <row r="3727">
          <cell r="A3727" t="str">
            <v>CONTRACT PACKAGE</v>
          </cell>
          <cell r="C3727" t="str">
            <v>:</v>
          </cell>
          <cell r="D3727" t="str">
            <v>WAY CURUP IRRIGATION SUB-PROJECT PTSL-II</v>
          </cell>
          <cell r="Q3727" t="str">
            <v>CONTRACTOR</v>
          </cell>
          <cell r="R3727" t="str">
            <v>:     PT. ADHI KARYA (Persero) Tbk</v>
          </cell>
        </row>
        <row r="3728">
          <cell r="A3728" t="str">
            <v>CONTRACT NO. / DATE</v>
          </cell>
          <cell r="C3728" t="str">
            <v>:</v>
          </cell>
          <cell r="D3728" t="str">
            <v>HK.02.07-Ag.0801/WILIII/01 ,  Date : May 14th, 2004</v>
          </cell>
          <cell r="Q3728" t="str">
            <v>CONSULTANT</v>
          </cell>
          <cell r="R3728" t="str">
            <v>:     NIPPON KOEI (In Associated)</v>
          </cell>
        </row>
        <row r="3730">
          <cell r="A3730" t="str">
            <v xml:space="preserve"> PAY ITEM</v>
          </cell>
          <cell r="C3730" t="str">
            <v>:</v>
          </cell>
          <cell r="D3730" t="str">
            <v>IV - 4 - 2</v>
          </cell>
          <cell r="I3730" t="str">
            <v xml:space="preserve"> DESCRIPTION :</v>
          </cell>
          <cell r="J3730" t="str">
            <v>Excavation type - B1</v>
          </cell>
          <cell r="M3730" t="str">
            <v>QUANTITIES</v>
          </cell>
          <cell r="N3730" t="str">
            <v>ORIGINAL</v>
          </cell>
          <cell r="P3730" t="str">
            <v>CURRENT</v>
          </cell>
          <cell r="Q3730" t="str">
            <v>ORIGINAL</v>
          </cell>
          <cell r="R3730" t="str">
            <v>CURRENT</v>
          </cell>
        </row>
        <row r="3731">
          <cell r="A3731" t="str">
            <v xml:space="preserve"> COMPONENT</v>
          </cell>
          <cell r="C3731" t="str">
            <v>A</v>
          </cell>
          <cell r="D3731" t="str">
            <v>L</v>
          </cell>
          <cell r="E3731" t="str">
            <v>C</v>
          </cell>
          <cell r="F3731" t="str">
            <v>S</v>
          </cell>
          <cell r="G3731" t="str">
            <v>F</v>
          </cell>
          <cell r="H3731" t="str">
            <v>M</v>
          </cell>
          <cell r="I3731" t="str">
            <v xml:space="preserve"> QUANTITIES   :</v>
          </cell>
          <cell r="J3731">
            <v>1</v>
          </cell>
          <cell r="K3731" t="str">
            <v>cu.m</v>
          </cell>
          <cell r="M3731" t="str">
            <v>FOR</v>
          </cell>
          <cell r="N3731" t="str">
            <v>UNIT PRICE</v>
          </cell>
          <cell r="O3731" t="str">
            <v>FACTOR</v>
          </cell>
          <cell r="P3731" t="str">
            <v>UNIT PRICE</v>
          </cell>
          <cell r="Q3731" t="str">
            <v>AMOUNT</v>
          </cell>
          <cell r="R3731" t="str">
            <v>AMOUNT</v>
          </cell>
          <cell r="S3731" t="str">
            <v>PRICE ESCALATION</v>
          </cell>
        </row>
        <row r="3732">
          <cell r="A3732" t="str">
            <v xml:space="preserve"> COST FACTOR</v>
          </cell>
          <cell r="C3732">
            <v>0.25</v>
          </cell>
          <cell r="D3732">
            <v>0.15</v>
          </cell>
          <cell r="E3732" t="str">
            <v>-</v>
          </cell>
          <cell r="F3732" t="str">
            <v>-</v>
          </cell>
          <cell r="G3732" t="str">
            <v>-</v>
          </cell>
          <cell r="H3732">
            <v>0.6</v>
          </cell>
          <cell r="I3732" t="str">
            <v>SCHEDULE QUANTITIES</v>
          </cell>
          <cell r="K3732" t="str">
            <v>ACTUAL QUANTITIES (MC)</v>
          </cell>
          <cell r="M3732" t="str">
            <v>ESCALATION</v>
          </cell>
          <cell r="N3732" t="str">
            <v>Ho</v>
          </cell>
          <cell r="O3732" t="str">
            <v>Pn</v>
          </cell>
          <cell r="P3732" t="str">
            <v>Hn</v>
          </cell>
          <cell r="Q3732" t="str">
            <v>Io</v>
          </cell>
          <cell r="R3732" t="str">
            <v>In</v>
          </cell>
          <cell r="S3732" t="str">
            <v>PAYMENT</v>
          </cell>
        </row>
        <row r="3733">
          <cell r="A3733" t="str">
            <v xml:space="preserve"> ZERO INDEX / DEC 2002</v>
          </cell>
          <cell r="C3733" t="str">
            <v>-</v>
          </cell>
          <cell r="D3733">
            <v>110.63</v>
          </cell>
          <cell r="E3733">
            <v>294</v>
          </cell>
          <cell r="F3733">
            <v>345</v>
          </cell>
          <cell r="G3733">
            <v>1650</v>
          </cell>
          <cell r="H3733">
            <v>350</v>
          </cell>
          <cell r="I3733" t="str">
            <v>CUMULATIVE</v>
          </cell>
          <cell r="J3733" t="str">
            <v>MONTHLY</v>
          </cell>
          <cell r="K3733" t="str">
            <v>CUMULATIVE</v>
          </cell>
          <cell r="L3733" t="str">
            <v>MONTHLY</v>
          </cell>
          <cell r="M3733" t="str">
            <v>PAYMENT</v>
          </cell>
        </row>
        <row r="3734">
          <cell r="A3734">
            <v>1</v>
          </cell>
          <cell r="B3734">
            <v>2</v>
          </cell>
          <cell r="C3734">
            <v>3</v>
          </cell>
          <cell r="D3734">
            <v>4</v>
          </cell>
          <cell r="E3734">
            <v>5</v>
          </cell>
          <cell r="F3734">
            <v>6</v>
          </cell>
          <cell r="G3734">
            <v>7</v>
          </cell>
          <cell r="H3734">
            <v>8</v>
          </cell>
          <cell r="I3734">
            <v>9</v>
          </cell>
          <cell r="J3734">
            <v>10</v>
          </cell>
          <cell r="K3734">
            <v>11</v>
          </cell>
          <cell r="L3734">
            <v>12</v>
          </cell>
          <cell r="M3734">
            <v>13</v>
          </cell>
          <cell r="N3734">
            <v>14</v>
          </cell>
          <cell r="O3734">
            <v>15</v>
          </cell>
          <cell r="P3734" t="str">
            <v>16=14x15</v>
          </cell>
          <cell r="Q3734" t="str">
            <v>17=13x14</v>
          </cell>
          <cell r="R3734" t="str">
            <v>18=13x16</v>
          </cell>
          <cell r="S3734" t="str">
            <v>19=18-17</v>
          </cell>
        </row>
        <row r="3736">
          <cell r="A3736" t="str">
            <v>2004</v>
          </cell>
          <cell r="B3736" t="str">
            <v xml:space="preserve">  JUNE</v>
          </cell>
          <cell r="C3736" t="str">
            <v>-</v>
          </cell>
          <cell r="D3736" t="str">
            <v>-</v>
          </cell>
          <cell r="E3736" t="str">
            <v>-</v>
          </cell>
          <cell r="F3736" t="str">
            <v>-</v>
          </cell>
          <cell r="G3736" t="str">
            <v>-</v>
          </cell>
          <cell r="H3736" t="str">
            <v>-</v>
          </cell>
          <cell r="I3736">
            <v>0</v>
          </cell>
          <cell r="J3736">
            <v>0</v>
          </cell>
          <cell r="K3736" t="str">
            <v>-</v>
          </cell>
          <cell r="L3736" t="str">
            <v>-</v>
          </cell>
          <cell r="M3736" t="str">
            <v>-</v>
          </cell>
          <cell r="N3736" t="str">
            <v>-</v>
          </cell>
          <cell r="O3736" t="str">
            <v>-</v>
          </cell>
          <cell r="P3736" t="str">
            <v>-</v>
          </cell>
          <cell r="Q3736" t="str">
            <v>-</v>
          </cell>
          <cell r="R3736" t="str">
            <v>-</v>
          </cell>
          <cell r="S3736" t="str">
            <v>-</v>
          </cell>
        </row>
        <row r="3737">
          <cell r="B3737" t="str">
            <v xml:space="preserve">  JULY</v>
          </cell>
          <cell r="C3737" t="str">
            <v>-</v>
          </cell>
          <cell r="D3737" t="str">
            <v>-</v>
          </cell>
          <cell r="E3737" t="str">
            <v>-</v>
          </cell>
          <cell r="F3737" t="str">
            <v>-</v>
          </cell>
          <cell r="G3737" t="str">
            <v>-</v>
          </cell>
          <cell r="H3737" t="str">
            <v>-</v>
          </cell>
          <cell r="I3737">
            <v>0</v>
          </cell>
          <cell r="J3737">
            <v>0</v>
          </cell>
          <cell r="K3737">
            <v>0</v>
          </cell>
          <cell r="L3737" t="str">
            <v>-</v>
          </cell>
          <cell r="M3737" t="str">
            <v>-</v>
          </cell>
          <cell r="N3737" t="str">
            <v>-</v>
          </cell>
          <cell r="O3737" t="str">
            <v>-</v>
          </cell>
          <cell r="P3737" t="str">
            <v>-</v>
          </cell>
          <cell r="Q3737" t="str">
            <v>-</v>
          </cell>
          <cell r="R3737" t="str">
            <v>-</v>
          </cell>
          <cell r="S3737" t="str">
            <v>-</v>
          </cell>
        </row>
        <row r="3738">
          <cell r="B3738" t="str">
            <v xml:space="preserve">  AUGUST</v>
          </cell>
          <cell r="C3738" t="str">
            <v>-</v>
          </cell>
          <cell r="D3738" t="str">
            <v>-</v>
          </cell>
          <cell r="E3738" t="str">
            <v>-</v>
          </cell>
          <cell r="F3738" t="str">
            <v>-</v>
          </cell>
          <cell r="G3738" t="str">
            <v>-</v>
          </cell>
          <cell r="H3738" t="str">
            <v>-</v>
          </cell>
          <cell r="I3738">
            <v>0</v>
          </cell>
          <cell r="J3738">
            <v>0</v>
          </cell>
          <cell r="K3738">
            <v>0</v>
          </cell>
          <cell r="L3738" t="str">
            <v>-</v>
          </cell>
          <cell r="M3738" t="str">
            <v>-</v>
          </cell>
          <cell r="N3738" t="str">
            <v>-</v>
          </cell>
          <cell r="O3738" t="str">
            <v>-</v>
          </cell>
          <cell r="P3738" t="str">
            <v>-</v>
          </cell>
          <cell r="Q3738" t="str">
            <v>-</v>
          </cell>
          <cell r="R3738" t="str">
            <v>-</v>
          </cell>
          <cell r="S3738" t="str">
            <v>-</v>
          </cell>
        </row>
        <row r="3739">
          <cell r="B3739" t="str">
            <v xml:space="preserve">  SEPTEMBER</v>
          </cell>
          <cell r="C3739" t="str">
            <v>-</v>
          </cell>
          <cell r="D3739" t="str">
            <v>-</v>
          </cell>
          <cell r="E3739" t="str">
            <v>-</v>
          </cell>
          <cell r="F3739" t="str">
            <v>-</v>
          </cell>
          <cell r="G3739" t="str">
            <v>-</v>
          </cell>
          <cell r="H3739" t="str">
            <v>-</v>
          </cell>
          <cell r="I3739">
            <v>0</v>
          </cell>
          <cell r="J3739">
            <v>0</v>
          </cell>
          <cell r="K3739">
            <v>0</v>
          </cell>
          <cell r="L3739" t="str">
            <v>-</v>
          </cell>
          <cell r="M3739" t="str">
            <v>-</v>
          </cell>
          <cell r="N3739" t="str">
            <v>-</v>
          </cell>
          <cell r="O3739" t="str">
            <v>-</v>
          </cell>
          <cell r="P3739" t="str">
            <v>-</v>
          </cell>
          <cell r="Q3739" t="str">
            <v>-</v>
          </cell>
          <cell r="R3739" t="str">
            <v>-</v>
          </cell>
          <cell r="S3739" t="str">
            <v>-</v>
          </cell>
        </row>
        <row r="3740">
          <cell r="B3740" t="str">
            <v xml:space="preserve">  OCTOBER</v>
          </cell>
          <cell r="C3740" t="str">
            <v>-</v>
          </cell>
          <cell r="D3740" t="str">
            <v>-</v>
          </cell>
          <cell r="E3740" t="str">
            <v>-</v>
          </cell>
          <cell r="F3740" t="str">
            <v>-</v>
          </cell>
          <cell r="G3740" t="str">
            <v>-</v>
          </cell>
          <cell r="H3740" t="str">
            <v>-</v>
          </cell>
          <cell r="I3740">
            <v>0</v>
          </cell>
          <cell r="J3740">
            <v>0</v>
          </cell>
          <cell r="K3740">
            <v>0</v>
          </cell>
          <cell r="L3740" t="str">
            <v>-</v>
          </cell>
          <cell r="M3740" t="str">
            <v>-</v>
          </cell>
          <cell r="N3740" t="str">
            <v>-</v>
          </cell>
          <cell r="O3740" t="str">
            <v>-</v>
          </cell>
          <cell r="P3740" t="str">
            <v>-</v>
          </cell>
          <cell r="Q3740" t="str">
            <v>-</v>
          </cell>
          <cell r="R3740" t="str">
            <v>-</v>
          </cell>
          <cell r="S3740" t="str">
            <v>-</v>
          </cell>
        </row>
        <row r="3741">
          <cell r="B3741" t="str">
            <v xml:space="preserve">  NOVEMBER</v>
          </cell>
          <cell r="C3741" t="str">
            <v>-</v>
          </cell>
          <cell r="D3741" t="str">
            <v>-</v>
          </cell>
          <cell r="E3741" t="str">
            <v>-</v>
          </cell>
          <cell r="F3741" t="str">
            <v>-</v>
          </cell>
          <cell r="G3741" t="str">
            <v>-</v>
          </cell>
          <cell r="H3741" t="str">
            <v>-</v>
          </cell>
          <cell r="I3741">
            <v>0</v>
          </cell>
          <cell r="J3741">
            <v>0</v>
          </cell>
          <cell r="K3741">
            <v>0</v>
          </cell>
          <cell r="L3741" t="str">
            <v>-</v>
          </cell>
          <cell r="M3741" t="str">
            <v>-</v>
          </cell>
          <cell r="N3741" t="str">
            <v>-</v>
          </cell>
          <cell r="O3741" t="str">
            <v>-</v>
          </cell>
          <cell r="P3741" t="str">
            <v>-</v>
          </cell>
          <cell r="Q3741" t="str">
            <v>-</v>
          </cell>
          <cell r="R3741" t="str">
            <v>-</v>
          </cell>
          <cell r="S3741" t="str">
            <v>-</v>
          </cell>
        </row>
        <row r="3742">
          <cell r="B3742" t="str">
            <v xml:space="preserve">  DECEMBER</v>
          </cell>
          <cell r="C3742" t="str">
            <v>-</v>
          </cell>
          <cell r="D3742" t="str">
            <v>-</v>
          </cell>
          <cell r="E3742" t="str">
            <v>-</v>
          </cell>
          <cell r="F3742" t="str">
            <v>-</v>
          </cell>
          <cell r="G3742" t="str">
            <v>-</v>
          </cell>
          <cell r="H3742" t="str">
            <v>-</v>
          </cell>
          <cell r="I3742">
            <v>0</v>
          </cell>
          <cell r="J3742">
            <v>0</v>
          </cell>
          <cell r="K3742">
            <v>0</v>
          </cell>
          <cell r="L3742" t="str">
            <v>-</v>
          </cell>
          <cell r="M3742" t="str">
            <v>-</v>
          </cell>
          <cell r="N3742" t="str">
            <v>-</v>
          </cell>
          <cell r="O3742" t="str">
            <v>-</v>
          </cell>
          <cell r="P3742" t="str">
            <v>-</v>
          </cell>
          <cell r="Q3742" t="str">
            <v>-</v>
          </cell>
          <cell r="R3742" t="str">
            <v>-</v>
          </cell>
          <cell r="S3742" t="str">
            <v>-</v>
          </cell>
        </row>
        <row r="3743">
          <cell r="A3743" t="str">
            <v>2005</v>
          </cell>
          <cell r="B3743" t="str">
            <v xml:space="preserve">  JANUARY</v>
          </cell>
          <cell r="C3743" t="str">
            <v>-</v>
          </cell>
          <cell r="D3743" t="str">
            <v>-</v>
          </cell>
          <cell r="E3743" t="str">
            <v>-</v>
          </cell>
          <cell r="F3743" t="str">
            <v>-</v>
          </cell>
          <cell r="G3743" t="str">
            <v>-</v>
          </cell>
          <cell r="H3743" t="str">
            <v>-</v>
          </cell>
          <cell r="I3743">
            <v>0</v>
          </cell>
          <cell r="J3743">
            <v>0</v>
          </cell>
          <cell r="K3743">
            <v>0</v>
          </cell>
          <cell r="L3743" t="str">
            <v>-</v>
          </cell>
          <cell r="M3743" t="str">
            <v>-</v>
          </cell>
          <cell r="N3743" t="str">
            <v>-</v>
          </cell>
          <cell r="O3743" t="str">
            <v>-</v>
          </cell>
          <cell r="P3743" t="str">
            <v>-</v>
          </cell>
          <cell r="Q3743" t="str">
            <v>-</v>
          </cell>
          <cell r="R3743" t="str">
            <v>-</v>
          </cell>
          <cell r="S3743" t="str">
            <v>-</v>
          </cell>
        </row>
        <row r="3744">
          <cell r="B3744" t="str">
            <v xml:space="preserve">  FEBRUARY</v>
          </cell>
          <cell r="C3744" t="str">
            <v>-</v>
          </cell>
          <cell r="D3744" t="str">
            <v>-</v>
          </cell>
          <cell r="E3744" t="str">
            <v>-</v>
          </cell>
          <cell r="F3744" t="str">
            <v>-</v>
          </cell>
          <cell r="G3744" t="str">
            <v>-</v>
          </cell>
          <cell r="H3744" t="str">
            <v>-</v>
          </cell>
          <cell r="I3744">
            <v>0</v>
          </cell>
          <cell r="J3744">
            <v>0</v>
          </cell>
          <cell r="K3744">
            <v>0</v>
          </cell>
          <cell r="L3744" t="str">
            <v>-</v>
          </cell>
          <cell r="M3744" t="str">
            <v>-</v>
          </cell>
          <cell r="N3744" t="str">
            <v>-</v>
          </cell>
          <cell r="O3744" t="str">
            <v>-</v>
          </cell>
          <cell r="P3744" t="str">
            <v>-</v>
          </cell>
          <cell r="Q3744" t="str">
            <v>-</v>
          </cell>
          <cell r="R3744" t="str">
            <v>-</v>
          </cell>
          <cell r="S3744" t="str">
            <v>-</v>
          </cell>
        </row>
        <row r="3745">
          <cell r="B3745" t="str">
            <v xml:space="preserve">  MARCH</v>
          </cell>
          <cell r="C3745" t="str">
            <v>-</v>
          </cell>
          <cell r="D3745" t="str">
            <v>-</v>
          </cell>
          <cell r="E3745" t="str">
            <v>-</v>
          </cell>
          <cell r="F3745" t="str">
            <v>-</v>
          </cell>
          <cell r="G3745" t="str">
            <v>-</v>
          </cell>
          <cell r="H3745" t="str">
            <v>-</v>
          </cell>
          <cell r="I3745">
            <v>0</v>
          </cell>
          <cell r="J3745">
            <v>0</v>
          </cell>
          <cell r="K3745">
            <v>0</v>
          </cell>
          <cell r="L3745" t="str">
            <v>-</v>
          </cell>
          <cell r="M3745" t="str">
            <v>-</v>
          </cell>
          <cell r="N3745" t="str">
            <v>-</v>
          </cell>
          <cell r="O3745" t="str">
            <v>-</v>
          </cell>
          <cell r="P3745" t="str">
            <v>-</v>
          </cell>
          <cell r="Q3745" t="str">
            <v>-</v>
          </cell>
          <cell r="R3745" t="str">
            <v>-</v>
          </cell>
          <cell r="S3745" t="str">
            <v>-</v>
          </cell>
        </row>
        <row r="3746">
          <cell r="B3746" t="str">
            <v xml:space="preserve">  APRIL</v>
          </cell>
          <cell r="C3746" t="str">
            <v>-</v>
          </cell>
          <cell r="D3746" t="str">
            <v>-</v>
          </cell>
          <cell r="E3746" t="str">
            <v>-</v>
          </cell>
          <cell r="F3746" t="str">
            <v>-</v>
          </cell>
          <cell r="G3746" t="str">
            <v>-</v>
          </cell>
          <cell r="H3746" t="str">
            <v>-</v>
          </cell>
          <cell r="I3746">
            <v>0</v>
          </cell>
          <cell r="J3746">
            <v>0</v>
          </cell>
          <cell r="K3746">
            <v>0</v>
          </cell>
          <cell r="L3746" t="str">
            <v>-</v>
          </cell>
          <cell r="M3746" t="str">
            <v>-</v>
          </cell>
          <cell r="N3746" t="str">
            <v>-</v>
          </cell>
          <cell r="O3746" t="str">
            <v>-</v>
          </cell>
          <cell r="P3746" t="str">
            <v>-</v>
          </cell>
          <cell r="Q3746" t="str">
            <v>-</v>
          </cell>
          <cell r="R3746" t="str">
            <v>-</v>
          </cell>
          <cell r="S3746" t="str">
            <v>-</v>
          </cell>
        </row>
        <row r="3747">
          <cell r="B3747" t="str">
            <v xml:space="preserve">  MAY</v>
          </cell>
          <cell r="C3747" t="str">
            <v>-</v>
          </cell>
          <cell r="D3747" t="str">
            <v>-</v>
          </cell>
          <cell r="E3747" t="str">
            <v>-</v>
          </cell>
          <cell r="F3747" t="str">
            <v>-</v>
          </cell>
          <cell r="G3747" t="str">
            <v>-</v>
          </cell>
          <cell r="H3747" t="str">
            <v>-</v>
          </cell>
          <cell r="I3747">
            <v>0</v>
          </cell>
          <cell r="J3747">
            <v>0</v>
          </cell>
          <cell r="K3747">
            <v>0</v>
          </cell>
          <cell r="L3747" t="str">
            <v xml:space="preserve">-     </v>
          </cell>
          <cell r="M3747" t="str">
            <v>-</v>
          </cell>
          <cell r="N3747" t="str">
            <v>-</v>
          </cell>
          <cell r="O3747" t="str">
            <v>-</v>
          </cell>
          <cell r="P3747" t="str">
            <v>-</v>
          </cell>
          <cell r="Q3747" t="str">
            <v>-</v>
          </cell>
          <cell r="R3747" t="str">
            <v>-</v>
          </cell>
          <cell r="S3747" t="str">
            <v>-</v>
          </cell>
        </row>
        <row r="3748">
          <cell r="B3748" t="str">
            <v xml:space="preserve">  JUNE</v>
          </cell>
          <cell r="C3748" t="str">
            <v>-</v>
          </cell>
          <cell r="D3748">
            <v>121.75</v>
          </cell>
          <cell r="E3748">
            <v>323</v>
          </cell>
          <cell r="F3748">
            <v>491</v>
          </cell>
          <cell r="G3748">
            <v>2100</v>
          </cell>
          <cell r="H3748">
            <v>441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13383</v>
          </cell>
          <cell r="O3748">
            <v>1.1710772846425019</v>
          </cell>
          <cell r="P3748">
            <v>15672.527300370604</v>
          </cell>
          <cell r="Q3748">
            <v>0</v>
          </cell>
          <cell r="R3748">
            <v>0</v>
          </cell>
          <cell r="S3748">
            <v>0</v>
          </cell>
        </row>
        <row r="3749">
          <cell r="B3749" t="str">
            <v xml:space="preserve">  JULY</v>
          </cell>
          <cell r="C3749" t="str">
            <v>-</v>
          </cell>
          <cell r="D3749">
            <v>122.55</v>
          </cell>
          <cell r="E3749">
            <v>325</v>
          </cell>
          <cell r="F3749">
            <v>491</v>
          </cell>
          <cell r="G3749">
            <v>2100</v>
          </cell>
          <cell r="H3749">
            <v>449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13383</v>
          </cell>
          <cell r="O3749">
            <v>1.1858762670936582</v>
          </cell>
          <cell r="P3749">
            <v>15870.582082514427</v>
          </cell>
          <cell r="Q3749">
            <v>0</v>
          </cell>
          <cell r="R3749">
            <v>0</v>
          </cell>
          <cell r="S3749">
            <v>0</v>
          </cell>
        </row>
        <row r="3750">
          <cell r="B3750" t="str">
            <v xml:space="preserve">  AUGUST</v>
          </cell>
          <cell r="C3750" t="str">
            <v>-</v>
          </cell>
          <cell r="D3750">
            <v>122.49</v>
          </cell>
          <cell r="E3750">
            <v>326</v>
          </cell>
          <cell r="F3750">
            <v>493</v>
          </cell>
          <cell r="G3750">
            <v>2100</v>
          </cell>
          <cell r="H3750">
            <v>452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  <cell r="M3750">
            <v>0</v>
          </cell>
          <cell r="N3750">
            <v>13383</v>
          </cell>
          <cell r="O3750">
            <v>1.1909377719812502</v>
          </cell>
          <cell r="P3750">
            <v>15938.320202425071</v>
          </cell>
          <cell r="Q3750">
            <v>0</v>
          </cell>
          <cell r="R3750">
            <v>0</v>
          </cell>
          <cell r="S3750">
            <v>0</v>
          </cell>
        </row>
        <row r="3751">
          <cell r="B3751" t="str">
            <v xml:space="preserve">  SEPTEMBER</v>
          </cell>
          <cell r="C3751" t="str">
            <v>-</v>
          </cell>
          <cell r="D3751">
            <v>123.27</v>
          </cell>
          <cell r="E3751">
            <v>330</v>
          </cell>
          <cell r="F3751">
            <v>495</v>
          </cell>
          <cell r="G3751">
            <v>2100</v>
          </cell>
          <cell r="H3751">
            <v>462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  <cell r="M3751">
            <v>0</v>
          </cell>
          <cell r="N3751">
            <v>13383</v>
          </cell>
          <cell r="O3751">
            <v>1.2091382084425562</v>
          </cell>
          <cell r="P3751">
            <v>16181.89664358673</v>
          </cell>
          <cell r="Q3751">
            <v>0</v>
          </cell>
          <cell r="R3751">
            <v>0</v>
          </cell>
          <cell r="S3751">
            <v>0</v>
          </cell>
        </row>
        <row r="3752">
          <cell r="B3752" t="str">
            <v xml:space="preserve">  OCTOBER</v>
          </cell>
          <cell r="C3752" t="str">
            <v>-</v>
          </cell>
          <cell r="D3752">
            <v>139.13999999999999</v>
          </cell>
          <cell r="E3752">
            <v>376</v>
          </cell>
          <cell r="F3752">
            <v>511</v>
          </cell>
          <cell r="G3752">
            <v>4300</v>
          </cell>
          <cell r="H3752">
            <v>500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13383</v>
          </cell>
          <cell r="O3752">
            <v>1.2957987371030848</v>
          </cell>
          <cell r="P3752">
            <v>17341.674498650584</v>
          </cell>
          <cell r="Q3752">
            <v>0</v>
          </cell>
          <cell r="R3752">
            <v>0</v>
          </cell>
          <cell r="S3752">
            <v>0</v>
          </cell>
        </row>
        <row r="3753">
          <cell r="B3753" t="str">
            <v xml:space="preserve">  NOVEMBER</v>
          </cell>
          <cell r="C3753" t="str">
            <v>-</v>
          </cell>
          <cell r="D3753">
            <v>140.15</v>
          </cell>
          <cell r="E3753">
            <v>393</v>
          </cell>
          <cell r="F3753">
            <v>511</v>
          </cell>
          <cell r="G3753">
            <v>4300</v>
          </cell>
          <cell r="H3753">
            <v>510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13383</v>
          </cell>
          <cell r="O3753">
            <v>1.3143110238762414</v>
          </cell>
          <cell r="P3753">
            <v>17589.424432535739</v>
          </cell>
          <cell r="Q3753">
            <v>0</v>
          </cell>
          <cell r="R3753">
            <v>0</v>
          </cell>
          <cell r="S3753">
            <v>0</v>
          </cell>
        </row>
        <row r="3754">
          <cell r="B3754" t="str">
            <v xml:space="preserve">  DECEMBER</v>
          </cell>
          <cell r="C3754" t="str">
            <v>-</v>
          </cell>
          <cell r="D3754">
            <v>140.32</v>
          </cell>
          <cell r="E3754">
            <v>393</v>
          </cell>
          <cell r="F3754">
            <v>511</v>
          </cell>
          <cell r="G3754">
            <v>4300</v>
          </cell>
          <cell r="H3754">
            <v>510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13383</v>
          </cell>
          <cell r="O3754">
            <v>1.3145415219328263</v>
          </cell>
          <cell r="P3754">
            <v>17592.509188027012</v>
          </cell>
          <cell r="Q3754">
            <v>0</v>
          </cell>
          <cell r="R3754">
            <v>0</v>
          </cell>
          <cell r="S3754">
            <v>0</v>
          </cell>
        </row>
        <row r="3755">
          <cell r="A3755" t="str">
            <v>2006</v>
          </cell>
          <cell r="B3755" t="str">
            <v xml:space="preserve">  JANUARY</v>
          </cell>
          <cell r="C3755" t="str">
            <v>-</v>
          </cell>
          <cell r="D3755" t="str">
            <v>-</v>
          </cell>
          <cell r="E3755" t="str">
            <v>-</v>
          </cell>
          <cell r="F3755" t="str">
            <v>-</v>
          </cell>
          <cell r="G3755" t="str">
            <v>-</v>
          </cell>
          <cell r="H3755" t="str">
            <v>-</v>
          </cell>
          <cell r="I3755">
            <v>0</v>
          </cell>
          <cell r="J3755">
            <v>0</v>
          </cell>
          <cell r="K3755">
            <v>0</v>
          </cell>
          <cell r="L3755" t="str">
            <v>-</v>
          </cell>
          <cell r="M3755" t="str">
            <v>-</v>
          </cell>
          <cell r="N3755">
            <v>13383</v>
          </cell>
          <cell r="O3755">
            <v>0.25</v>
          </cell>
          <cell r="P3755">
            <v>3345.75</v>
          </cell>
          <cell r="Q3755">
            <v>0</v>
          </cell>
          <cell r="R3755">
            <v>0</v>
          </cell>
          <cell r="S3755">
            <v>0</v>
          </cell>
        </row>
        <row r="3756">
          <cell r="B3756" t="str">
            <v xml:space="preserve">  FEBRUARY</v>
          </cell>
          <cell r="C3756" t="str">
            <v>-</v>
          </cell>
          <cell r="D3756" t="str">
            <v>-</v>
          </cell>
          <cell r="E3756" t="str">
            <v>-</v>
          </cell>
          <cell r="F3756" t="str">
            <v>-</v>
          </cell>
          <cell r="G3756" t="str">
            <v>-</v>
          </cell>
          <cell r="H3756" t="str">
            <v>-</v>
          </cell>
          <cell r="I3756">
            <v>0</v>
          </cell>
          <cell r="J3756">
            <v>0</v>
          </cell>
          <cell r="K3756">
            <v>0</v>
          </cell>
          <cell r="L3756" t="str">
            <v>-</v>
          </cell>
          <cell r="M3756" t="str">
            <v>-</v>
          </cell>
          <cell r="N3756">
            <v>13383</v>
          </cell>
          <cell r="O3756">
            <v>0.25</v>
          </cell>
          <cell r="P3756">
            <v>3345.75</v>
          </cell>
          <cell r="Q3756">
            <v>0</v>
          </cell>
          <cell r="R3756">
            <v>0</v>
          </cell>
          <cell r="S3756">
            <v>0</v>
          </cell>
        </row>
        <row r="3757">
          <cell r="B3757" t="str">
            <v xml:space="preserve">  MARCH</v>
          </cell>
          <cell r="C3757" t="str">
            <v>-</v>
          </cell>
          <cell r="D3757" t="str">
            <v>-</v>
          </cell>
          <cell r="E3757" t="str">
            <v>-</v>
          </cell>
          <cell r="F3757" t="str">
            <v>-</v>
          </cell>
          <cell r="G3757" t="str">
            <v>-</v>
          </cell>
          <cell r="H3757" t="str">
            <v>-</v>
          </cell>
          <cell r="I3757">
            <v>0</v>
          </cell>
          <cell r="J3757">
            <v>0</v>
          </cell>
          <cell r="K3757">
            <v>0</v>
          </cell>
          <cell r="L3757" t="str">
            <v>-</v>
          </cell>
          <cell r="M3757" t="str">
            <v>-</v>
          </cell>
          <cell r="N3757">
            <v>13383</v>
          </cell>
          <cell r="O3757">
            <v>0.25</v>
          </cell>
          <cell r="P3757">
            <v>3345.75</v>
          </cell>
          <cell r="Q3757">
            <v>0</v>
          </cell>
          <cell r="R3757">
            <v>0</v>
          </cell>
          <cell r="S3757">
            <v>0</v>
          </cell>
        </row>
        <row r="3758">
          <cell r="B3758" t="str">
            <v xml:space="preserve">  APRIL</v>
          </cell>
          <cell r="C3758" t="str">
            <v>-</v>
          </cell>
          <cell r="D3758" t="str">
            <v>-</v>
          </cell>
          <cell r="E3758" t="str">
            <v>-</v>
          </cell>
          <cell r="F3758" t="str">
            <v>-</v>
          </cell>
          <cell r="G3758" t="str">
            <v>-</v>
          </cell>
          <cell r="H3758" t="str">
            <v>-</v>
          </cell>
          <cell r="I3758">
            <v>60</v>
          </cell>
          <cell r="J3758">
            <v>60</v>
          </cell>
          <cell r="K3758">
            <v>0</v>
          </cell>
          <cell r="L3758" t="str">
            <v>-</v>
          </cell>
          <cell r="M3758" t="str">
            <v>-</v>
          </cell>
          <cell r="N3758">
            <v>13383</v>
          </cell>
          <cell r="O3758">
            <v>0.25</v>
          </cell>
          <cell r="P3758">
            <v>3345.75</v>
          </cell>
          <cell r="Q3758">
            <v>0</v>
          </cell>
          <cell r="R3758">
            <v>0</v>
          </cell>
          <cell r="S3758">
            <v>0</v>
          </cell>
        </row>
        <row r="3759">
          <cell r="B3759" t="str">
            <v xml:space="preserve">  MAY</v>
          </cell>
          <cell r="C3759" t="str">
            <v>-</v>
          </cell>
          <cell r="D3759" t="str">
            <v>-</v>
          </cell>
          <cell r="E3759" t="str">
            <v>-</v>
          </cell>
          <cell r="F3759" t="str">
            <v>-</v>
          </cell>
          <cell r="G3759" t="str">
            <v>-</v>
          </cell>
          <cell r="H3759" t="str">
            <v>-</v>
          </cell>
          <cell r="I3759">
            <v>60</v>
          </cell>
          <cell r="J3759">
            <v>0</v>
          </cell>
          <cell r="K3759">
            <v>0</v>
          </cell>
          <cell r="L3759" t="str">
            <v>-</v>
          </cell>
          <cell r="M3759" t="str">
            <v>-</v>
          </cell>
          <cell r="N3759">
            <v>13383</v>
          </cell>
          <cell r="O3759">
            <v>0.25</v>
          </cell>
          <cell r="P3759">
            <v>3345.75</v>
          </cell>
          <cell r="Q3759">
            <v>0</v>
          </cell>
          <cell r="R3759">
            <v>0</v>
          </cell>
          <cell r="S3759">
            <v>0</v>
          </cell>
        </row>
        <row r="3760">
          <cell r="B3760" t="str">
            <v xml:space="preserve">  JUNE</v>
          </cell>
          <cell r="C3760" t="str">
            <v>-</v>
          </cell>
          <cell r="D3760" t="str">
            <v>-</v>
          </cell>
          <cell r="E3760" t="str">
            <v>-</v>
          </cell>
          <cell r="F3760" t="str">
            <v>-</v>
          </cell>
          <cell r="G3760" t="str">
            <v>-</v>
          </cell>
          <cell r="H3760" t="str">
            <v>-</v>
          </cell>
          <cell r="I3760">
            <v>60</v>
          </cell>
          <cell r="J3760">
            <v>0</v>
          </cell>
          <cell r="K3760">
            <v>0</v>
          </cell>
          <cell r="L3760" t="str">
            <v>-</v>
          </cell>
          <cell r="M3760" t="str">
            <v>-</v>
          </cell>
          <cell r="N3760">
            <v>13383</v>
          </cell>
          <cell r="O3760">
            <v>0.25</v>
          </cell>
          <cell r="P3760">
            <v>3345.75</v>
          </cell>
          <cell r="Q3760">
            <v>0</v>
          </cell>
          <cell r="R3760">
            <v>0</v>
          </cell>
          <cell r="S3760">
            <v>0</v>
          </cell>
        </row>
        <row r="3761">
          <cell r="B3761" t="str">
            <v xml:space="preserve">  JULY</v>
          </cell>
          <cell r="C3761" t="str">
            <v>-</v>
          </cell>
          <cell r="D3761" t="str">
            <v>-</v>
          </cell>
          <cell r="E3761" t="str">
            <v>-</v>
          </cell>
          <cell r="F3761" t="str">
            <v>-</v>
          </cell>
          <cell r="G3761" t="str">
            <v>-</v>
          </cell>
          <cell r="H3761" t="str">
            <v>-</v>
          </cell>
          <cell r="I3761">
            <v>60</v>
          </cell>
          <cell r="J3761">
            <v>0</v>
          </cell>
          <cell r="K3761">
            <v>0</v>
          </cell>
          <cell r="L3761" t="str">
            <v>-</v>
          </cell>
          <cell r="M3761" t="str">
            <v>-</v>
          </cell>
          <cell r="N3761">
            <v>13383</v>
          </cell>
          <cell r="O3761">
            <v>0.25</v>
          </cell>
          <cell r="P3761">
            <v>3345.75</v>
          </cell>
          <cell r="Q3761">
            <v>0</v>
          </cell>
          <cell r="R3761">
            <v>0</v>
          </cell>
          <cell r="S3761">
            <v>0</v>
          </cell>
        </row>
        <row r="3762">
          <cell r="B3762" t="str">
            <v xml:space="preserve">  AUGUST</v>
          </cell>
          <cell r="C3762" t="str">
            <v>-</v>
          </cell>
          <cell r="D3762" t="str">
            <v>-</v>
          </cell>
          <cell r="E3762" t="str">
            <v>-</v>
          </cell>
          <cell r="F3762" t="str">
            <v>-</v>
          </cell>
          <cell r="G3762" t="str">
            <v>-</v>
          </cell>
          <cell r="H3762" t="str">
            <v>-</v>
          </cell>
          <cell r="I3762">
            <v>60</v>
          </cell>
          <cell r="J3762">
            <v>0</v>
          </cell>
          <cell r="K3762">
            <v>0</v>
          </cell>
          <cell r="L3762" t="str">
            <v>-</v>
          </cell>
          <cell r="M3762" t="str">
            <v>-</v>
          </cell>
          <cell r="N3762">
            <v>13383</v>
          </cell>
          <cell r="O3762">
            <v>0.25</v>
          </cell>
          <cell r="P3762">
            <v>3345.75</v>
          </cell>
          <cell r="Q3762">
            <v>0</v>
          </cell>
          <cell r="R3762">
            <v>0</v>
          </cell>
          <cell r="S3762">
            <v>0</v>
          </cell>
        </row>
        <row r="3763">
          <cell r="B3763" t="str">
            <v xml:space="preserve">  SEPTEMBER</v>
          </cell>
          <cell r="C3763" t="str">
            <v>-</v>
          </cell>
          <cell r="D3763" t="str">
            <v>-</v>
          </cell>
          <cell r="E3763" t="str">
            <v>-</v>
          </cell>
          <cell r="F3763" t="str">
            <v>-</v>
          </cell>
          <cell r="G3763" t="str">
            <v>-</v>
          </cell>
          <cell r="H3763" t="str">
            <v>-</v>
          </cell>
          <cell r="I3763">
            <v>60</v>
          </cell>
          <cell r="J3763">
            <v>0</v>
          </cell>
          <cell r="K3763">
            <v>0</v>
          </cell>
          <cell r="L3763" t="str">
            <v>-</v>
          </cell>
          <cell r="M3763" t="str">
            <v>-</v>
          </cell>
          <cell r="N3763">
            <v>13383</v>
          </cell>
          <cell r="O3763">
            <v>0.25</v>
          </cell>
          <cell r="P3763">
            <v>3345.75</v>
          </cell>
          <cell r="Q3763">
            <v>0</v>
          </cell>
          <cell r="R3763">
            <v>0</v>
          </cell>
          <cell r="S3763">
            <v>0</v>
          </cell>
        </row>
        <row r="3764">
          <cell r="B3764" t="str">
            <v xml:space="preserve">  OCTOBER</v>
          </cell>
          <cell r="C3764" t="str">
            <v>-</v>
          </cell>
          <cell r="D3764" t="str">
            <v>-</v>
          </cell>
          <cell r="E3764" t="str">
            <v>-</v>
          </cell>
          <cell r="F3764" t="str">
            <v>-</v>
          </cell>
          <cell r="G3764" t="str">
            <v>-</v>
          </cell>
          <cell r="H3764" t="str">
            <v>-</v>
          </cell>
          <cell r="I3764">
            <v>60</v>
          </cell>
          <cell r="J3764">
            <v>0</v>
          </cell>
          <cell r="K3764">
            <v>0</v>
          </cell>
          <cell r="L3764" t="str">
            <v>-</v>
          </cell>
          <cell r="M3764" t="str">
            <v>-</v>
          </cell>
          <cell r="N3764">
            <v>13383</v>
          </cell>
          <cell r="O3764">
            <v>0.25</v>
          </cell>
          <cell r="P3764">
            <v>3345.75</v>
          </cell>
          <cell r="Q3764">
            <v>0</v>
          </cell>
          <cell r="R3764">
            <v>0</v>
          </cell>
          <cell r="S3764">
            <v>0</v>
          </cell>
        </row>
        <row r="3765">
          <cell r="B3765" t="str">
            <v xml:space="preserve">  NOVEMBER</v>
          </cell>
          <cell r="C3765" t="str">
            <v>-</v>
          </cell>
          <cell r="D3765" t="str">
            <v>-</v>
          </cell>
          <cell r="E3765" t="str">
            <v>-</v>
          </cell>
          <cell r="F3765" t="str">
            <v>-</v>
          </cell>
          <cell r="G3765" t="str">
            <v>-</v>
          </cell>
          <cell r="H3765" t="str">
            <v>-</v>
          </cell>
          <cell r="I3765">
            <v>60</v>
          </cell>
          <cell r="J3765">
            <v>0</v>
          </cell>
          <cell r="K3765">
            <v>0</v>
          </cell>
          <cell r="L3765" t="str">
            <v>-</v>
          </cell>
          <cell r="M3765" t="str">
            <v>-</v>
          </cell>
          <cell r="N3765">
            <v>13383</v>
          </cell>
          <cell r="O3765">
            <v>0.25</v>
          </cell>
          <cell r="P3765">
            <v>3345.75</v>
          </cell>
          <cell r="Q3765">
            <v>0</v>
          </cell>
          <cell r="R3765">
            <v>0</v>
          </cell>
          <cell r="S3765">
            <v>0</v>
          </cell>
        </row>
        <row r="3767">
          <cell r="A3767" t="str">
            <v xml:space="preserve"> </v>
          </cell>
          <cell r="B3767" t="str">
            <v>T O T A L</v>
          </cell>
          <cell r="C3767" t="str">
            <v>Pay Item</v>
          </cell>
          <cell r="E3767" t="str">
            <v>:</v>
          </cell>
          <cell r="F3767" t="str">
            <v>IV - 4 - 2</v>
          </cell>
          <cell r="J3767">
            <v>60</v>
          </cell>
          <cell r="K3767" t="str">
            <v>-</v>
          </cell>
          <cell r="L3767">
            <v>0</v>
          </cell>
          <cell r="M3767">
            <v>0</v>
          </cell>
          <cell r="O3767" t="str">
            <v>-</v>
          </cell>
          <cell r="Q3767">
            <v>0</v>
          </cell>
          <cell r="R3767">
            <v>0</v>
          </cell>
          <cell r="S3767">
            <v>0</v>
          </cell>
        </row>
        <row r="3769">
          <cell r="A3769" t="str">
            <v xml:space="preserve">   L : Labour</v>
          </cell>
          <cell r="E3769" t="str">
            <v xml:space="preserve">    C : Cement</v>
          </cell>
          <cell r="J3769" t="str">
            <v xml:space="preserve">    S : Steel</v>
          </cell>
          <cell r="N3769" t="str">
            <v xml:space="preserve">    F : Fuel</v>
          </cell>
          <cell r="R3769" t="str">
            <v xml:space="preserve">    M : Material</v>
          </cell>
        </row>
        <row r="3770">
          <cell r="A3770" t="str">
            <v xml:space="preserve">   Economic Indicators Table 1.3</v>
          </cell>
          <cell r="E3770" t="str">
            <v xml:space="preserve">         Economic Indicators Table 1.11</v>
          </cell>
          <cell r="J3770" t="str">
            <v xml:space="preserve">         Economic Indicators Table 1.11</v>
          </cell>
          <cell r="N3770" t="str">
            <v xml:space="preserve">         "Official Diesel Oil Selling Price"</v>
          </cell>
          <cell r="R3770" t="str">
            <v xml:space="preserve">         Economic Indicators Table 1.15</v>
          </cell>
        </row>
        <row r="3771">
          <cell r="A3771" t="str">
            <v xml:space="preserve">   Consumer Price Indices for 43 Cities &amp; Changes</v>
          </cell>
          <cell r="E3771" t="str">
            <v xml:space="preserve">         Wholesale Price Indices of Manufacturing Commodities</v>
          </cell>
          <cell r="J3771" t="str">
            <v xml:space="preserve">         Wholesale Price Indices of Manufacturing Commodities</v>
          </cell>
          <cell r="N3771" t="str">
            <v xml:space="preserve">         Actual cost of high speed diesel</v>
          </cell>
          <cell r="R3771" t="str">
            <v xml:space="preserve">         Wholesale Price Indices of Construction Materials</v>
          </cell>
        </row>
        <row r="3772">
          <cell r="A3772" t="str">
            <v xml:space="preserve">   Sub-Sector General Index for Bandar Lampung</v>
          </cell>
          <cell r="E3772" t="str">
            <v xml:space="preserve">         Sub-Sector 17, Non Metallic Mineral Products</v>
          </cell>
          <cell r="J3772" t="str">
            <v xml:space="preserve">         Sub-Sector 19, Iron and Steel Products</v>
          </cell>
          <cell r="N3772" t="str">
            <v xml:space="preserve">         Estabilished by Pertamina Oil Company</v>
          </cell>
          <cell r="R3772" t="str">
            <v xml:space="preserve">         Sub-Sector 2, Public Works in Agriculture</v>
          </cell>
        </row>
        <row r="3774">
          <cell r="A3774" t="str">
            <v>Pn  =  A +  L(Ln/Lo) + C(Cn/Co) + S(Sn/So) + F(Fn/Fo) + M(Mn/Mo)</v>
          </cell>
        </row>
        <row r="3775">
          <cell r="A3775" t="str">
            <v>CALCULATION OF ESCALATION PAYMENT</v>
          </cell>
        </row>
        <row r="3776">
          <cell r="A3776" t="str">
            <v>CONTRACT PACKAGE</v>
          </cell>
          <cell r="C3776" t="str">
            <v>:</v>
          </cell>
          <cell r="D3776" t="str">
            <v>WAY CURUP IRRIGATION SUB-PROJECT PTSL-II</v>
          </cell>
          <cell r="Q3776" t="str">
            <v>CONTRACTOR</v>
          </cell>
          <cell r="R3776" t="str">
            <v>:     PT. ADHI KARYA (Persero) Tbk</v>
          </cell>
        </row>
        <row r="3777">
          <cell r="A3777" t="str">
            <v>CONTRACT NO. / DATE</v>
          </cell>
          <cell r="C3777" t="str">
            <v>:</v>
          </cell>
          <cell r="D3777" t="str">
            <v>HK.02.07-Ag.0801/WILIII/01 ,  Date : May 14th, 2004</v>
          </cell>
          <cell r="Q3777" t="str">
            <v>CONSULTANT</v>
          </cell>
          <cell r="R3777" t="str">
            <v>:     NIPPON KOEI (In Associated)</v>
          </cell>
        </row>
        <row r="3779">
          <cell r="A3779" t="str">
            <v xml:space="preserve"> PAY ITEM</v>
          </cell>
          <cell r="C3779" t="str">
            <v>:</v>
          </cell>
          <cell r="D3779" t="str">
            <v>IV - 4 - 3</v>
          </cell>
          <cell r="I3779" t="str">
            <v xml:space="preserve"> DESCRIPTION :</v>
          </cell>
          <cell r="J3779" t="str">
            <v>Earthfill type - B2</v>
          </cell>
          <cell r="M3779" t="str">
            <v>QUANTITIES</v>
          </cell>
          <cell r="N3779" t="str">
            <v>ORIGINAL</v>
          </cell>
          <cell r="P3779" t="str">
            <v>CURRENT</v>
          </cell>
          <cell r="Q3779" t="str">
            <v>ORIGINAL</v>
          </cell>
          <cell r="R3779" t="str">
            <v>CURRENT</v>
          </cell>
        </row>
        <row r="3780">
          <cell r="A3780" t="str">
            <v xml:space="preserve"> COMPONENT</v>
          </cell>
          <cell r="C3780" t="str">
            <v>A</v>
          </cell>
          <cell r="D3780" t="str">
            <v>L</v>
          </cell>
          <cell r="E3780" t="str">
            <v>C</v>
          </cell>
          <cell r="F3780" t="str">
            <v>S</v>
          </cell>
          <cell r="G3780" t="str">
            <v>F</v>
          </cell>
          <cell r="H3780" t="str">
            <v>M</v>
          </cell>
          <cell r="I3780" t="str">
            <v xml:space="preserve"> QUANTITIES   :</v>
          </cell>
          <cell r="J3780">
            <v>1</v>
          </cell>
          <cell r="K3780" t="str">
            <v>cu.m</v>
          </cell>
          <cell r="M3780" t="str">
            <v>FOR</v>
          </cell>
          <cell r="N3780" t="str">
            <v>UNIT PRICE</v>
          </cell>
          <cell r="O3780" t="str">
            <v>FACTOR</v>
          </cell>
          <cell r="P3780" t="str">
            <v>UNIT PRICE</v>
          </cell>
          <cell r="Q3780" t="str">
            <v>AMOUNT</v>
          </cell>
          <cell r="R3780" t="str">
            <v>AMOUNT</v>
          </cell>
          <cell r="S3780" t="str">
            <v>PRICE ESCALATION</v>
          </cell>
        </row>
        <row r="3781">
          <cell r="A3781" t="str">
            <v xml:space="preserve"> COST FACTOR</v>
          </cell>
          <cell r="C3781">
            <v>0.85</v>
          </cell>
          <cell r="D3781">
            <v>0.05</v>
          </cell>
          <cell r="E3781" t="str">
            <v>-</v>
          </cell>
          <cell r="F3781" t="str">
            <v>-</v>
          </cell>
          <cell r="G3781">
            <v>0.1</v>
          </cell>
          <cell r="H3781" t="str">
            <v>-</v>
          </cell>
          <cell r="I3781" t="str">
            <v>SCHEDULE QUANTITIES</v>
          </cell>
          <cell r="K3781" t="str">
            <v>ACTUAL QUANTITIES (MC)</v>
          </cell>
          <cell r="M3781" t="str">
            <v>ESCALATION</v>
          </cell>
          <cell r="N3781" t="str">
            <v>Ho</v>
          </cell>
          <cell r="O3781" t="str">
            <v>Pn</v>
          </cell>
          <cell r="P3781" t="str">
            <v>Hn</v>
          </cell>
          <cell r="Q3781" t="str">
            <v>Io</v>
          </cell>
          <cell r="R3781" t="str">
            <v>In</v>
          </cell>
          <cell r="S3781" t="str">
            <v>PAYMENT</v>
          </cell>
        </row>
        <row r="3782">
          <cell r="A3782" t="str">
            <v xml:space="preserve"> ZERO INDEX / DEC 2002</v>
          </cell>
          <cell r="C3782" t="str">
            <v>-</v>
          </cell>
          <cell r="D3782">
            <v>110.63</v>
          </cell>
          <cell r="E3782">
            <v>294</v>
          </cell>
          <cell r="F3782">
            <v>345</v>
          </cell>
          <cell r="G3782">
            <v>1650</v>
          </cell>
          <cell r="H3782">
            <v>350</v>
          </cell>
          <cell r="I3782" t="str">
            <v>CUMULATIVE</v>
          </cell>
          <cell r="J3782" t="str">
            <v>MONTHLY</v>
          </cell>
          <cell r="K3782" t="str">
            <v>CUMULATIVE</v>
          </cell>
          <cell r="L3782" t="str">
            <v>MONTHLY</v>
          </cell>
          <cell r="M3782" t="str">
            <v>PAYMENT</v>
          </cell>
        </row>
        <row r="3783">
          <cell r="A3783">
            <v>1</v>
          </cell>
          <cell r="B3783">
            <v>2</v>
          </cell>
          <cell r="C3783">
            <v>3</v>
          </cell>
          <cell r="D3783">
            <v>4</v>
          </cell>
          <cell r="E3783">
            <v>5</v>
          </cell>
          <cell r="F3783">
            <v>6</v>
          </cell>
          <cell r="G3783">
            <v>7</v>
          </cell>
          <cell r="H3783">
            <v>8</v>
          </cell>
          <cell r="I3783">
            <v>9</v>
          </cell>
          <cell r="J3783">
            <v>10</v>
          </cell>
          <cell r="K3783">
            <v>11</v>
          </cell>
          <cell r="L3783">
            <v>12</v>
          </cell>
          <cell r="M3783">
            <v>13</v>
          </cell>
          <cell r="N3783">
            <v>14</v>
          </cell>
          <cell r="O3783">
            <v>15</v>
          </cell>
          <cell r="P3783" t="str">
            <v>16=14x15</v>
          </cell>
          <cell r="Q3783" t="str">
            <v>17=13x14</v>
          </cell>
          <cell r="R3783" t="str">
            <v>18=13x16</v>
          </cell>
          <cell r="S3783" t="str">
            <v>19=18-17</v>
          </cell>
        </row>
        <row r="3785">
          <cell r="A3785" t="str">
            <v>2004</v>
          </cell>
          <cell r="B3785" t="str">
            <v xml:space="preserve">  JUNE</v>
          </cell>
          <cell r="C3785" t="str">
            <v>-</v>
          </cell>
          <cell r="D3785" t="str">
            <v>-</v>
          </cell>
          <cell r="E3785" t="str">
            <v>-</v>
          </cell>
          <cell r="F3785" t="str">
            <v>-</v>
          </cell>
          <cell r="G3785" t="str">
            <v>-</v>
          </cell>
          <cell r="H3785" t="str">
            <v>-</v>
          </cell>
          <cell r="I3785">
            <v>0</v>
          </cell>
          <cell r="J3785">
            <v>0</v>
          </cell>
          <cell r="K3785" t="str">
            <v>-</v>
          </cell>
          <cell r="L3785" t="str">
            <v>-</v>
          </cell>
          <cell r="M3785" t="str">
            <v>-</v>
          </cell>
          <cell r="N3785" t="str">
            <v>-</v>
          </cell>
          <cell r="O3785" t="str">
            <v>-</v>
          </cell>
          <cell r="P3785" t="str">
            <v>-</v>
          </cell>
          <cell r="Q3785" t="str">
            <v>-</v>
          </cell>
          <cell r="R3785" t="str">
            <v>-</v>
          </cell>
          <cell r="S3785" t="str">
            <v>-</v>
          </cell>
        </row>
        <row r="3786">
          <cell r="B3786" t="str">
            <v xml:space="preserve">  JULY</v>
          </cell>
          <cell r="C3786" t="str">
            <v>-</v>
          </cell>
          <cell r="D3786" t="str">
            <v>-</v>
          </cell>
          <cell r="E3786" t="str">
            <v>-</v>
          </cell>
          <cell r="F3786" t="str">
            <v>-</v>
          </cell>
          <cell r="G3786" t="str">
            <v>-</v>
          </cell>
          <cell r="H3786" t="str">
            <v>-</v>
          </cell>
          <cell r="I3786">
            <v>0</v>
          </cell>
          <cell r="J3786">
            <v>0</v>
          </cell>
          <cell r="K3786">
            <v>0</v>
          </cell>
          <cell r="L3786" t="str">
            <v>-</v>
          </cell>
          <cell r="M3786" t="str">
            <v>-</v>
          </cell>
          <cell r="N3786" t="str">
            <v>-</v>
          </cell>
          <cell r="O3786" t="str">
            <v>-</v>
          </cell>
          <cell r="P3786" t="str">
            <v>-</v>
          </cell>
          <cell r="Q3786" t="str">
            <v>-</v>
          </cell>
          <cell r="R3786" t="str">
            <v>-</v>
          </cell>
          <cell r="S3786" t="str">
            <v>-</v>
          </cell>
        </row>
        <row r="3787">
          <cell r="B3787" t="str">
            <v xml:space="preserve">  AUGUST</v>
          </cell>
          <cell r="C3787" t="str">
            <v>-</v>
          </cell>
          <cell r="D3787" t="str">
            <v>-</v>
          </cell>
          <cell r="E3787" t="str">
            <v>-</v>
          </cell>
          <cell r="F3787" t="str">
            <v>-</v>
          </cell>
          <cell r="G3787" t="str">
            <v>-</v>
          </cell>
          <cell r="H3787" t="str">
            <v>-</v>
          </cell>
          <cell r="I3787">
            <v>0</v>
          </cell>
          <cell r="J3787">
            <v>0</v>
          </cell>
          <cell r="K3787">
            <v>0</v>
          </cell>
          <cell r="L3787" t="str">
            <v>-</v>
          </cell>
          <cell r="M3787" t="str">
            <v>-</v>
          </cell>
          <cell r="N3787" t="str">
            <v>-</v>
          </cell>
          <cell r="O3787" t="str">
            <v>-</v>
          </cell>
          <cell r="P3787" t="str">
            <v>-</v>
          </cell>
          <cell r="Q3787" t="str">
            <v>-</v>
          </cell>
          <cell r="R3787" t="str">
            <v>-</v>
          </cell>
          <cell r="S3787" t="str">
            <v>-</v>
          </cell>
        </row>
        <row r="3788">
          <cell r="B3788" t="str">
            <v xml:space="preserve">  SEPTEMBER</v>
          </cell>
          <cell r="C3788" t="str">
            <v>-</v>
          </cell>
          <cell r="D3788" t="str">
            <v>-</v>
          </cell>
          <cell r="E3788" t="str">
            <v>-</v>
          </cell>
          <cell r="F3788" t="str">
            <v>-</v>
          </cell>
          <cell r="G3788" t="str">
            <v>-</v>
          </cell>
          <cell r="H3788" t="str">
            <v>-</v>
          </cell>
          <cell r="I3788">
            <v>0</v>
          </cell>
          <cell r="J3788">
            <v>0</v>
          </cell>
          <cell r="K3788">
            <v>0</v>
          </cell>
          <cell r="L3788" t="str">
            <v>-</v>
          </cell>
          <cell r="M3788" t="str">
            <v>-</v>
          </cell>
          <cell r="N3788" t="str">
            <v>-</v>
          </cell>
          <cell r="O3788" t="str">
            <v>-</v>
          </cell>
          <cell r="P3788" t="str">
            <v>-</v>
          </cell>
          <cell r="Q3788" t="str">
            <v>-</v>
          </cell>
          <cell r="R3788" t="str">
            <v>-</v>
          </cell>
          <cell r="S3788" t="str">
            <v>-</v>
          </cell>
        </row>
        <row r="3789">
          <cell r="B3789" t="str">
            <v xml:space="preserve">  OCTOBER</v>
          </cell>
          <cell r="C3789" t="str">
            <v>-</v>
          </cell>
          <cell r="D3789" t="str">
            <v>-</v>
          </cell>
          <cell r="E3789" t="str">
            <v>-</v>
          </cell>
          <cell r="F3789" t="str">
            <v>-</v>
          </cell>
          <cell r="G3789" t="str">
            <v>-</v>
          </cell>
          <cell r="H3789" t="str">
            <v>-</v>
          </cell>
          <cell r="I3789">
            <v>0</v>
          </cell>
          <cell r="J3789">
            <v>0</v>
          </cell>
          <cell r="K3789">
            <v>0</v>
          </cell>
          <cell r="L3789" t="str">
            <v>-</v>
          </cell>
          <cell r="M3789" t="str">
            <v>-</v>
          </cell>
          <cell r="N3789" t="str">
            <v>-</v>
          </cell>
          <cell r="O3789" t="str">
            <v>-</v>
          </cell>
          <cell r="P3789" t="str">
            <v>-</v>
          </cell>
          <cell r="Q3789" t="str">
            <v>-</v>
          </cell>
          <cell r="R3789" t="str">
            <v>-</v>
          </cell>
          <cell r="S3789" t="str">
            <v>-</v>
          </cell>
        </row>
        <row r="3790">
          <cell r="B3790" t="str">
            <v xml:space="preserve">  NOVEMBER</v>
          </cell>
          <cell r="C3790" t="str">
            <v>-</v>
          </cell>
          <cell r="D3790" t="str">
            <v>-</v>
          </cell>
          <cell r="E3790" t="str">
            <v>-</v>
          </cell>
          <cell r="F3790" t="str">
            <v>-</v>
          </cell>
          <cell r="G3790" t="str">
            <v>-</v>
          </cell>
          <cell r="H3790" t="str">
            <v>-</v>
          </cell>
          <cell r="I3790">
            <v>0</v>
          </cell>
          <cell r="J3790">
            <v>0</v>
          </cell>
          <cell r="K3790">
            <v>0</v>
          </cell>
          <cell r="L3790" t="str">
            <v>-</v>
          </cell>
          <cell r="M3790" t="str">
            <v>-</v>
          </cell>
          <cell r="N3790" t="str">
            <v>-</v>
          </cell>
          <cell r="O3790" t="str">
            <v>-</v>
          </cell>
          <cell r="P3790" t="str">
            <v>-</v>
          </cell>
          <cell r="Q3790" t="str">
            <v>-</v>
          </cell>
          <cell r="R3790" t="str">
            <v>-</v>
          </cell>
          <cell r="S3790" t="str">
            <v>-</v>
          </cell>
        </row>
        <row r="3791">
          <cell r="B3791" t="str">
            <v xml:space="preserve">  DECEMBER</v>
          </cell>
          <cell r="C3791" t="str">
            <v>-</v>
          </cell>
          <cell r="D3791" t="str">
            <v>-</v>
          </cell>
          <cell r="E3791" t="str">
            <v>-</v>
          </cell>
          <cell r="F3791" t="str">
            <v>-</v>
          </cell>
          <cell r="G3791" t="str">
            <v>-</v>
          </cell>
          <cell r="H3791" t="str">
            <v>-</v>
          </cell>
          <cell r="I3791">
            <v>0</v>
          </cell>
          <cell r="J3791">
            <v>0</v>
          </cell>
          <cell r="K3791">
            <v>0</v>
          </cell>
          <cell r="L3791" t="str">
            <v>-</v>
          </cell>
          <cell r="M3791" t="str">
            <v>-</v>
          </cell>
          <cell r="N3791" t="str">
            <v>-</v>
          </cell>
          <cell r="O3791" t="str">
            <v>-</v>
          </cell>
          <cell r="P3791" t="str">
            <v>-</v>
          </cell>
          <cell r="Q3791" t="str">
            <v>-</v>
          </cell>
          <cell r="R3791" t="str">
            <v>-</v>
          </cell>
          <cell r="S3791" t="str">
            <v>-</v>
          </cell>
        </row>
        <row r="3792">
          <cell r="A3792" t="str">
            <v>2005</v>
          </cell>
          <cell r="B3792" t="str">
            <v xml:space="preserve">  JANUARY</v>
          </cell>
          <cell r="C3792" t="str">
            <v>-</v>
          </cell>
          <cell r="D3792" t="str">
            <v>-</v>
          </cell>
          <cell r="E3792" t="str">
            <v>-</v>
          </cell>
          <cell r="F3792" t="str">
            <v>-</v>
          </cell>
          <cell r="G3792" t="str">
            <v>-</v>
          </cell>
          <cell r="H3792" t="str">
            <v>-</v>
          </cell>
          <cell r="I3792">
            <v>0</v>
          </cell>
          <cell r="J3792">
            <v>0</v>
          </cell>
          <cell r="K3792">
            <v>0</v>
          </cell>
          <cell r="L3792" t="str">
            <v>-</v>
          </cell>
          <cell r="M3792" t="str">
            <v>-</v>
          </cell>
          <cell r="N3792" t="str">
            <v>-</v>
          </cell>
          <cell r="O3792" t="str">
            <v>-</v>
          </cell>
          <cell r="P3792" t="str">
            <v>-</v>
          </cell>
          <cell r="Q3792" t="str">
            <v>-</v>
          </cell>
          <cell r="R3792" t="str">
            <v>-</v>
          </cell>
          <cell r="S3792" t="str">
            <v>-</v>
          </cell>
        </row>
        <row r="3793">
          <cell r="B3793" t="str">
            <v xml:space="preserve">  FEBRUARY</v>
          </cell>
          <cell r="C3793" t="str">
            <v>-</v>
          </cell>
          <cell r="D3793" t="str">
            <v>-</v>
          </cell>
          <cell r="E3793" t="str">
            <v>-</v>
          </cell>
          <cell r="F3793" t="str">
            <v>-</v>
          </cell>
          <cell r="G3793" t="str">
            <v>-</v>
          </cell>
          <cell r="H3793" t="str">
            <v>-</v>
          </cell>
          <cell r="I3793">
            <v>0</v>
          </cell>
          <cell r="J3793">
            <v>0</v>
          </cell>
          <cell r="K3793">
            <v>0</v>
          </cell>
          <cell r="L3793" t="str">
            <v>-</v>
          </cell>
          <cell r="M3793" t="str">
            <v>-</v>
          </cell>
          <cell r="N3793" t="str">
            <v>-</v>
          </cell>
          <cell r="O3793" t="str">
            <v>-</v>
          </cell>
          <cell r="P3793" t="str">
            <v>-</v>
          </cell>
          <cell r="Q3793" t="str">
            <v>-</v>
          </cell>
          <cell r="R3793" t="str">
            <v>-</v>
          </cell>
          <cell r="S3793" t="str">
            <v>-</v>
          </cell>
        </row>
        <row r="3794">
          <cell r="B3794" t="str">
            <v xml:space="preserve">  MARCH</v>
          </cell>
          <cell r="C3794" t="str">
            <v>-</v>
          </cell>
          <cell r="D3794" t="str">
            <v>-</v>
          </cell>
          <cell r="E3794" t="str">
            <v>-</v>
          </cell>
          <cell r="F3794" t="str">
            <v>-</v>
          </cell>
          <cell r="G3794" t="str">
            <v>-</v>
          </cell>
          <cell r="H3794" t="str">
            <v>-</v>
          </cell>
          <cell r="I3794">
            <v>0</v>
          </cell>
          <cell r="J3794">
            <v>0</v>
          </cell>
          <cell r="K3794">
            <v>0</v>
          </cell>
          <cell r="L3794" t="str">
            <v>-</v>
          </cell>
          <cell r="M3794" t="str">
            <v>-</v>
          </cell>
          <cell r="N3794" t="str">
            <v>-</v>
          </cell>
          <cell r="O3794" t="str">
            <v>-</v>
          </cell>
          <cell r="P3794" t="str">
            <v>-</v>
          </cell>
          <cell r="Q3794" t="str">
            <v>-</v>
          </cell>
          <cell r="R3794" t="str">
            <v>-</v>
          </cell>
          <cell r="S3794" t="str">
            <v>-</v>
          </cell>
        </row>
        <row r="3795">
          <cell r="B3795" t="str">
            <v xml:space="preserve">  APRIL</v>
          </cell>
          <cell r="C3795" t="str">
            <v>-</v>
          </cell>
          <cell r="D3795" t="str">
            <v>-</v>
          </cell>
          <cell r="E3795" t="str">
            <v>-</v>
          </cell>
          <cell r="F3795" t="str">
            <v>-</v>
          </cell>
          <cell r="G3795" t="str">
            <v>-</v>
          </cell>
          <cell r="H3795" t="str">
            <v>-</v>
          </cell>
          <cell r="I3795">
            <v>0</v>
          </cell>
          <cell r="J3795">
            <v>0</v>
          </cell>
          <cell r="K3795">
            <v>0</v>
          </cell>
          <cell r="L3795" t="str">
            <v>-</v>
          </cell>
          <cell r="M3795" t="str">
            <v>-</v>
          </cell>
          <cell r="N3795" t="str">
            <v>-</v>
          </cell>
          <cell r="O3795" t="str">
            <v>-</v>
          </cell>
          <cell r="P3795" t="str">
            <v>-</v>
          </cell>
          <cell r="Q3795" t="str">
            <v>-</v>
          </cell>
          <cell r="R3795" t="str">
            <v>-</v>
          </cell>
          <cell r="S3795" t="str">
            <v>-</v>
          </cell>
        </row>
        <row r="3796">
          <cell r="B3796" t="str">
            <v xml:space="preserve">  MAY</v>
          </cell>
          <cell r="C3796" t="str">
            <v>-</v>
          </cell>
          <cell r="D3796" t="str">
            <v>-</v>
          </cell>
          <cell r="E3796" t="str">
            <v>-</v>
          </cell>
          <cell r="F3796" t="str">
            <v>-</v>
          </cell>
          <cell r="G3796" t="str">
            <v>-</v>
          </cell>
          <cell r="H3796" t="str">
            <v>-</v>
          </cell>
          <cell r="I3796">
            <v>0</v>
          </cell>
          <cell r="J3796">
            <v>0</v>
          </cell>
          <cell r="K3796">
            <v>0</v>
          </cell>
          <cell r="L3796" t="str">
            <v xml:space="preserve">-     </v>
          </cell>
          <cell r="M3796" t="str">
            <v>-</v>
          </cell>
          <cell r="N3796" t="str">
            <v>-</v>
          </cell>
          <cell r="O3796" t="str">
            <v>-</v>
          </cell>
          <cell r="P3796" t="str">
            <v>-</v>
          </cell>
          <cell r="Q3796" t="str">
            <v>-</v>
          </cell>
          <cell r="R3796" t="str">
            <v>-</v>
          </cell>
          <cell r="S3796" t="str">
            <v>-</v>
          </cell>
        </row>
        <row r="3797">
          <cell r="B3797" t="str">
            <v xml:space="preserve">  JUNE</v>
          </cell>
          <cell r="C3797" t="str">
            <v>-</v>
          </cell>
          <cell r="D3797">
            <v>121.75</v>
          </cell>
          <cell r="E3797">
            <v>323</v>
          </cell>
          <cell r="F3797">
            <v>491</v>
          </cell>
          <cell r="G3797">
            <v>2100</v>
          </cell>
          <cell r="H3797">
            <v>441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24758</v>
          </cell>
          <cell r="O3797">
            <v>1.032298488820228</v>
          </cell>
          <cell r="P3797">
            <v>25557.645986211206</v>
          </cell>
          <cell r="Q3797">
            <v>0</v>
          </cell>
          <cell r="R3797">
            <v>0</v>
          </cell>
          <cell r="S3797">
            <v>0</v>
          </cell>
        </row>
        <row r="3798">
          <cell r="B3798" t="str">
            <v xml:space="preserve">  JULY</v>
          </cell>
          <cell r="C3798" t="str">
            <v>-</v>
          </cell>
          <cell r="D3798">
            <v>122.55</v>
          </cell>
          <cell r="E3798">
            <v>325</v>
          </cell>
          <cell r="F3798">
            <v>491</v>
          </cell>
          <cell r="G3798">
            <v>2100</v>
          </cell>
          <cell r="H3798">
            <v>449</v>
          </cell>
          <cell r="I3798">
            <v>0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24758</v>
          </cell>
          <cell r="O3798">
            <v>1.0326600543991848</v>
          </cell>
          <cell r="P3798">
            <v>25566.597626815019</v>
          </cell>
          <cell r="Q3798">
            <v>0</v>
          </cell>
          <cell r="R3798">
            <v>0</v>
          </cell>
          <cell r="S3798">
            <v>0</v>
          </cell>
        </row>
        <row r="3799">
          <cell r="B3799" t="str">
            <v xml:space="preserve">  AUGUST</v>
          </cell>
          <cell r="C3799" t="str">
            <v>-</v>
          </cell>
          <cell r="D3799">
            <v>122.49</v>
          </cell>
          <cell r="E3799">
            <v>326</v>
          </cell>
          <cell r="F3799">
            <v>493</v>
          </cell>
          <cell r="G3799">
            <v>2100</v>
          </cell>
          <cell r="H3799">
            <v>452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24758</v>
          </cell>
          <cell r="O3799">
            <v>1.032632936980763</v>
          </cell>
          <cell r="P3799">
            <v>25565.926253769729</v>
          </cell>
          <cell r="Q3799">
            <v>0</v>
          </cell>
          <cell r="R3799">
            <v>0</v>
          </cell>
          <cell r="S3799">
            <v>0</v>
          </cell>
        </row>
        <row r="3800">
          <cell r="B3800" t="str">
            <v xml:space="preserve">  SEPTEMBER</v>
          </cell>
          <cell r="C3800" t="str">
            <v>-</v>
          </cell>
          <cell r="D3800">
            <v>123.27</v>
          </cell>
          <cell r="E3800">
            <v>330</v>
          </cell>
          <cell r="F3800">
            <v>495</v>
          </cell>
          <cell r="G3800">
            <v>2100</v>
          </cell>
          <cell r="H3800">
            <v>462</v>
          </cell>
          <cell r="I3800">
            <v>0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24758</v>
          </cell>
          <cell r="O3800">
            <v>1.032985463420246</v>
          </cell>
          <cell r="P3800">
            <v>25574.654103358451</v>
          </cell>
          <cell r="Q3800">
            <v>0</v>
          </cell>
          <cell r="R3800">
            <v>0</v>
          </cell>
          <cell r="S3800">
            <v>0</v>
          </cell>
        </row>
        <row r="3801">
          <cell r="B3801" t="str">
            <v xml:space="preserve">  OCTOBER</v>
          </cell>
          <cell r="C3801" t="str">
            <v>-</v>
          </cell>
          <cell r="D3801">
            <v>139.13999999999999</v>
          </cell>
          <cell r="E3801">
            <v>376</v>
          </cell>
          <cell r="F3801">
            <v>511</v>
          </cell>
          <cell r="G3801">
            <v>4300</v>
          </cell>
          <cell r="H3801">
            <v>500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24758</v>
          </cell>
          <cell r="O3801">
            <v>1.1734913539261367</v>
          </cell>
          <cell r="P3801">
            <v>29053.298940503293</v>
          </cell>
          <cell r="Q3801">
            <v>0</v>
          </cell>
          <cell r="R3801">
            <v>0</v>
          </cell>
          <cell r="S3801">
            <v>0</v>
          </cell>
        </row>
        <row r="3802">
          <cell r="B3802" t="str">
            <v xml:space="preserve">  NOVEMBER</v>
          </cell>
          <cell r="C3802" t="str">
            <v>-</v>
          </cell>
          <cell r="D3802">
            <v>140.15</v>
          </cell>
          <cell r="E3802">
            <v>393</v>
          </cell>
          <cell r="F3802">
            <v>511</v>
          </cell>
          <cell r="G3802">
            <v>4300</v>
          </cell>
          <cell r="H3802">
            <v>510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24758</v>
          </cell>
          <cell r="O3802">
            <v>1.1739478304695696</v>
          </cell>
          <cell r="P3802">
            <v>29064.600386765604</v>
          </cell>
          <cell r="Q3802">
            <v>0</v>
          </cell>
          <cell r="R3802">
            <v>0</v>
          </cell>
          <cell r="S3802">
            <v>0</v>
          </cell>
        </row>
        <row r="3803">
          <cell r="B3803" t="str">
            <v xml:space="preserve">  DECEMBER</v>
          </cell>
          <cell r="C3803" t="str">
            <v>-</v>
          </cell>
          <cell r="D3803">
            <v>140.32</v>
          </cell>
          <cell r="E3803">
            <v>393</v>
          </cell>
          <cell r="F3803">
            <v>511</v>
          </cell>
          <cell r="G3803">
            <v>4300</v>
          </cell>
          <cell r="H3803">
            <v>510</v>
          </cell>
          <cell r="I3803">
            <v>0</v>
          </cell>
          <cell r="J3803">
            <v>0</v>
          </cell>
          <cell r="K3803">
            <v>0</v>
          </cell>
          <cell r="L3803">
            <v>0</v>
          </cell>
          <cell r="M3803">
            <v>0</v>
          </cell>
          <cell r="N3803">
            <v>24758</v>
          </cell>
          <cell r="O3803">
            <v>1.1740246631550979</v>
          </cell>
          <cell r="P3803">
            <v>29066.502610393913</v>
          </cell>
          <cell r="Q3803">
            <v>0</v>
          </cell>
          <cell r="R3803">
            <v>0</v>
          </cell>
          <cell r="S3803">
            <v>0</v>
          </cell>
        </row>
        <row r="3804">
          <cell r="A3804" t="str">
            <v>2006</v>
          </cell>
          <cell r="B3804" t="str">
            <v xml:space="preserve">  JANUARY</v>
          </cell>
          <cell r="C3804" t="str">
            <v>-</v>
          </cell>
          <cell r="D3804" t="str">
            <v>-</v>
          </cell>
          <cell r="E3804" t="str">
            <v>-</v>
          </cell>
          <cell r="F3804" t="str">
            <v>-</v>
          </cell>
          <cell r="G3804" t="str">
            <v>-</v>
          </cell>
          <cell r="H3804" t="str">
            <v>-</v>
          </cell>
          <cell r="I3804">
            <v>0</v>
          </cell>
          <cell r="J3804">
            <v>0</v>
          </cell>
          <cell r="K3804">
            <v>0</v>
          </cell>
          <cell r="L3804" t="str">
            <v>-</v>
          </cell>
          <cell r="M3804" t="str">
            <v>-</v>
          </cell>
          <cell r="N3804">
            <v>24758</v>
          </cell>
          <cell r="O3804">
            <v>0.85</v>
          </cell>
          <cell r="P3804">
            <v>21044.3</v>
          </cell>
          <cell r="Q3804">
            <v>0</v>
          </cell>
          <cell r="R3804">
            <v>0</v>
          </cell>
          <cell r="S3804">
            <v>0</v>
          </cell>
        </row>
        <row r="3805">
          <cell r="B3805" t="str">
            <v xml:space="preserve">  FEBRUARY</v>
          </cell>
          <cell r="C3805" t="str">
            <v>-</v>
          </cell>
          <cell r="D3805" t="str">
            <v>-</v>
          </cell>
          <cell r="E3805" t="str">
            <v>-</v>
          </cell>
          <cell r="F3805" t="str">
            <v>-</v>
          </cell>
          <cell r="G3805" t="str">
            <v>-</v>
          </cell>
          <cell r="H3805" t="str">
            <v>-</v>
          </cell>
          <cell r="I3805">
            <v>0</v>
          </cell>
          <cell r="J3805">
            <v>0</v>
          </cell>
          <cell r="K3805">
            <v>0</v>
          </cell>
          <cell r="L3805" t="str">
            <v>-</v>
          </cell>
          <cell r="M3805" t="str">
            <v>-</v>
          </cell>
          <cell r="N3805">
            <v>24758</v>
          </cell>
          <cell r="O3805">
            <v>0.85</v>
          </cell>
          <cell r="P3805">
            <v>21044.3</v>
          </cell>
          <cell r="Q3805">
            <v>0</v>
          </cell>
          <cell r="R3805">
            <v>0</v>
          </cell>
          <cell r="S3805">
            <v>0</v>
          </cell>
        </row>
        <row r="3806">
          <cell r="B3806" t="str">
            <v xml:space="preserve">  MARCH</v>
          </cell>
          <cell r="C3806" t="str">
            <v>-</v>
          </cell>
          <cell r="D3806" t="str">
            <v>-</v>
          </cell>
          <cell r="E3806" t="str">
            <v>-</v>
          </cell>
          <cell r="F3806" t="str">
            <v>-</v>
          </cell>
          <cell r="G3806" t="str">
            <v>-</v>
          </cell>
          <cell r="H3806" t="str">
            <v>-</v>
          </cell>
          <cell r="I3806">
            <v>0</v>
          </cell>
          <cell r="J3806">
            <v>0</v>
          </cell>
          <cell r="K3806">
            <v>0</v>
          </cell>
          <cell r="L3806" t="str">
            <v>-</v>
          </cell>
          <cell r="M3806" t="str">
            <v>-</v>
          </cell>
          <cell r="N3806">
            <v>24758</v>
          </cell>
          <cell r="O3806">
            <v>0.85</v>
          </cell>
          <cell r="P3806">
            <v>21044.3</v>
          </cell>
          <cell r="Q3806">
            <v>0</v>
          </cell>
          <cell r="R3806">
            <v>0</v>
          </cell>
          <cell r="S3806">
            <v>0</v>
          </cell>
        </row>
        <row r="3807">
          <cell r="B3807" t="str">
            <v xml:space="preserve">  APRIL</v>
          </cell>
          <cell r="C3807" t="str">
            <v>-</v>
          </cell>
          <cell r="D3807" t="str">
            <v>-</v>
          </cell>
          <cell r="E3807" t="str">
            <v>-</v>
          </cell>
          <cell r="F3807" t="str">
            <v>-</v>
          </cell>
          <cell r="G3807" t="str">
            <v>-</v>
          </cell>
          <cell r="H3807" t="str">
            <v>-</v>
          </cell>
          <cell r="I3807">
            <v>10</v>
          </cell>
          <cell r="J3807">
            <v>10</v>
          </cell>
          <cell r="K3807">
            <v>0</v>
          </cell>
          <cell r="L3807" t="str">
            <v>-</v>
          </cell>
          <cell r="M3807" t="str">
            <v>-</v>
          </cell>
          <cell r="N3807">
            <v>24758</v>
          </cell>
          <cell r="O3807">
            <v>0.85</v>
          </cell>
          <cell r="P3807">
            <v>21044.3</v>
          </cell>
          <cell r="Q3807">
            <v>0</v>
          </cell>
          <cell r="R3807">
            <v>0</v>
          </cell>
          <cell r="S3807">
            <v>0</v>
          </cell>
        </row>
        <row r="3808">
          <cell r="B3808" t="str">
            <v xml:space="preserve">  MAY</v>
          </cell>
          <cell r="C3808" t="str">
            <v>-</v>
          </cell>
          <cell r="D3808" t="str">
            <v>-</v>
          </cell>
          <cell r="E3808" t="str">
            <v>-</v>
          </cell>
          <cell r="F3808" t="str">
            <v>-</v>
          </cell>
          <cell r="G3808" t="str">
            <v>-</v>
          </cell>
          <cell r="H3808" t="str">
            <v>-</v>
          </cell>
          <cell r="I3808">
            <v>10</v>
          </cell>
          <cell r="J3808">
            <v>0</v>
          </cell>
          <cell r="K3808">
            <v>0</v>
          </cell>
          <cell r="L3808" t="str">
            <v>-</v>
          </cell>
          <cell r="M3808" t="str">
            <v>-</v>
          </cell>
          <cell r="N3808">
            <v>24758</v>
          </cell>
          <cell r="O3808">
            <v>0.85</v>
          </cell>
          <cell r="P3808">
            <v>21044.3</v>
          </cell>
          <cell r="Q3808">
            <v>0</v>
          </cell>
          <cell r="R3808">
            <v>0</v>
          </cell>
          <cell r="S3808">
            <v>0</v>
          </cell>
        </row>
        <row r="3809">
          <cell r="B3809" t="str">
            <v xml:space="preserve">  JUNE</v>
          </cell>
          <cell r="C3809" t="str">
            <v>-</v>
          </cell>
          <cell r="D3809" t="str">
            <v>-</v>
          </cell>
          <cell r="E3809" t="str">
            <v>-</v>
          </cell>
          <cell r="F3809" t="str">
            <v>-</v>
          </cell>
          <cell r="G3809" t="str">
            <v>-</v>
          </cell>
          <cell r="H3809" t="str">
            <v>-</v>
          </cell>
          <cell r="I3809">
            <v>10</v>
          </cell>
          <cell r="J3809">
            <v>0</v>
          </cell>
          <cell r="K3809">
            <v>0</v>
          </cell>
          <cell r="L3809" t="str">
            <v>-</v>
          </cell>
          <cell r="M3809" t="str">
            <v>-</v>
          </cell>
          <cell r="N3809">
            <v>24758</v>
          </cell>
          <cell r="O3809">
            <v>0.85</v>
          </cell>
          <cell r="P3809">
            <v>21044.3</v>
          </cell>
          <cell r="Q3809">
            <v>0</v>
          </cell>
          <cell r="R3809">
            <v>0</v>
          </cell>
          <cell r="S3809">
            <v>0</v>
          </cell>
        </row>
        <row r="3810">
          <cell r="B3810" t="str">
            <v xml:space="preserve">  JULY</v>
          </cell>
          <cell r="C3810" t="str">
            <v>-</v>
          </cell>
          <cell r="D3810" t="str">
            <v>-</v>
          </cell>
          <cell r="E3810" t="str">
            <v>-</v>
          </cell>
          <cell r="F3810" t="str">
            <v>-</v>
          </cell>
          <cell r="G3810" t="str">
            <v>-</v>
          </cell>
          <cell r="H3810" t="str">
            <v>-</v>
          </cell>
          <cell r="I3810">
            <v>10</v>
          </cell>
          <cell r="J3810">
            <v>0</v>
          </cell>
          <cell r="K3810">
            <v>0</v>
          </cell>
          <cell r="L3810" t="str">
            <v>-</v>
          </cell>
          <cell r="M3810" t="str">
            <v>-</v>
          </cell>
          <cell r="N3810">
            <v>24758</v>
          </cell>
          <cell r="O3810">
            <v>0.85</v>
          </cell>
          <cell r="P3810">
            <v>21044.3</v>
          </cell>
          <cell r="Q3810">
            <v>0</v>
          </cell>
          <cell r="R3810">
            <v>0</v>
          </cell>
          <cell r="S3810">
            <v>0</v>
          </cell>
        </row>
        <row r="3811">
          <cell r="B3811" t="str">
            <v xml:space="preserve">  AUGUST</v>
          </cell>
          <cell r="C3811" t="str">
            <v>-</v>
          </cell>
          <cell r="D3811" t="str">
            <v>-</v>
          </cell>
          <cell r="E3811" t="str">
            <v>-</v>
          </cell>
          <cell r="F3811" t="str">
            <v>-</v>
          </cell>
          <cell r="G3811" t="str">
            <v>-</v>
          </cell>
          <cell r="H3811" t="str">
            <v>-</v>
          </cell>
          <cell r="I3811">
            <v>10</v>
          </cell>
          <cell r="J3811">
            <v>0</v>
          </cell>
          <cell r="K3811">
            <v>0</v>
          </cell>
          <cell r="L3811" t="str">
            <v>-</v>
          </cell>
          <cell r="M3811" t="str">
            <v>-</v>
          </cell>
          <cell r="N3811">
            <v>24758</v>
          </cell>
          <cell r="O3811">
            <v>0.85</v>
          </cell>
          <cell r="P3811">
            <v>21044.3</v>
          </cell>
          <cell r="Q3811">
            <v>0</v>
          </cell>
          <cell r="R3811">
            <v>0</v>
          </cell>
          <cell r="S3811">
            <v>0</v>
          </cell>
        </row>
        <row r="3812">
          <cell r="B3812" t="str">
            <v xml:space="preserve">  SEPTEMBER</v>
          </cell>
          <cell r="C3812" t="str">
            <v>-</v>
          </cell>
          <cell r="D3812" t="str">
            <v>-</v>
          </cell>
          <cell r="E3812" t="str">
            <v>-</v>
          </cell>
          <cell r="F3812" t="str">
            <v>-</v>
          </cell>
          <cell r="G3812" t="str">
            <v>-</v>
          </cell>
          <cell r="H3812" t="str">
            <v>-</v>
          </cell>
          <cell r="I3812">
            <v>10</v>
          </cell>
          <cell r="J3812">
            <v>0</v>
          </cell>
          <cell r="K3812">
            <v>0</v>
          </cell>
          <cell r="L3812" t="str">
            <v>-</v>
          </cell>
          <cell r="M3812" t="str">
            <v>-</v>
          </cell>
          <cell r="N3812">
            <v>24758</v>
          </cell>
          <cell r="O3812">
            <v>0.85</v>
          </cell>
          <cell r="P3812">
            <v>21044.3</v>
          </cell>
          <cell r="Q3812">
            <v>0</v>
          </cell>
          <cell r="R3812">
            <v>0</v>
          </cell>
          <cell r="S3812">
            <v>0</v>
          </cell>
        </row>
        <row r="3813">
          <cell r="B3813" t="str">
            <v xml:space="preserve">  OCTOBER</v>
          </cell>
          <cell r="C3813" t="str">
            <v>-</v>
          </cell>
          <cell r="D3813" t="str">
            <v>-</v>
          </cell>
          <cell r="E3813" t="str">
            <v>-</v>
          </cell>
          <cell r="F3813" t="str">
            <v>-</v>
          </cell>
          <cell r="G3813" t="str">
            <v>-</v>
          </cell>
          <cell r="H3813" t="str">
            <v>-</v>
          </cell>
          <cell r="I3813">
            <v>10</v>
          </cell>
          <cell r="J3813">
            <v>0</v>
          </cell>
          <cell r="K3813">
            <v>0</v>
          </cell>
          <cell r="L3813" t="str">
            <v>-</v>
          </cell>
          <cell r="M3813" t="str">
            <v>-</v>
          </cell>
          <cell r="N3813">
            <v>24758</v>
          </cell>
          <cell r="O3813">
            <v>0.85</v>
          </cell>
          <cell r="P3813">
            <v>21044.3</v>
          </cell>
          <cell r="Q3813">
            <v>0</v>
          </cell>
          <cell r="R3813">
            <v>0</v>
          </cell>
          <cell r="S3813">
            <v>0</v>
          </cell>
        </row>
        <row r="3814">
          <cell r="B3814" t="str">
            <v xml:space="preserve">  NOVEMBER</v>
          </cell>
          <cell r="C3814" t="str">
            <v>-</v>
          </cell>
          <cell r="D3814" t="str">
            <v>-</v>
          </cell>
          <cell r="E3814" t="str">
            <v>-</v>
          </cell>
          <cell r="F3814" t="str">
            <v>-</v>
          </cell>
          <cell r="G3814" t="str">
            <v>-</v>
          </cell>
          <cell r="H3814" t="str">
            <v>-</v>
          </cell>
          <cell r="I3814">
            <v>10</v>
          </cell>
          <cell r="J3814">
            <v>0</v>
          </cell>
          <cell r="K3814">
            <v>0</v>
          </cell>
          <cell r="L3814" t="str">
            <v>-</v>
          </cell>
          <cell r="M3814" t="str">
            <v>-</v>
          </cell>
          <cell r="N3814">
            <v>24758</v>
          </cell>
          <cell r="O3814">
            <v>0.85</v>
          </cell>
          <cell r="P3814">
            <v>21044.3</v>
          </cell>
          <cell r="Q3814">
            <v>0</v>
          </cell>
          <cell r="R3814">
            <v>0</v>
          </cell>
          <cell r="S3814">
            <v>0</v>
          </cell>
        </row>
        <row r="3816">
          <cell r="A3816" t="str">
            <v xml:space="preserve"> </v>
          </cell>
          <cell r="B3816" t="str">
            <v>T O T A L</v>
          </cell>
          <cell r="C3816" t="str">
            <v>Pay Item</v>
          </cell>
          <cell r="E3816" t="str">
            <v>:</v>
          </cell>
          <cell r="F3816" t="str">
            <v>IV - 4 - 3</v>
          </cell>
          <cell r="J3816">
            <v>10</v>
          </cell>
          <cell r="K3816" t="str">
            <v>-</v>
          </cell>
          <cell r="L3816">
            <v>0</v>
          </cell>
          <cell r="M3816">
            <v>0</v>
          </cell>
          <cell r="O3816" t="str">
            <v>-</v>
          </cell>
          <cell r="Q3816">
            <v>0</v>
          </cell>
          <cell r="R3816">
            <v>0</v>
          </cell>
          <cell r="S3816">
            <v>0</v>
          </cell>
        </row>
        <row r="3818">
          <cell r="A3818" t="str">
            <v xml:space="preserve">   L : Labour</v>
          </cell>
          <cell r="E3818" t="str">
            <v xml:space="preserve">    C : Cement</v>
          </cell>
          <cell r="J3818" t="str">
            <v xml:space="preserve">    S : Steel</v>
          </cell>
          <cell r="N3818" t="str">
            <v xml:space="preserve">    F : Fuel</v>
          </cell>
          <cell r="R3818" t="str">
            <v xml:space="preserve">    M : Material</v>
          </cell>
        </row>
        <row r="3819">
          <cell r="A3819" t="str">
            <v xml:space="preserve">   Economic Indicators Table 1.3</v>
          </cell>
          <cell r="E3819" t="str">
            <v xml:space="preserve">         Economic Indicators Table 1.11</v>
          </cell>
          <cell r="J3819" t="str">
            <v xml:space="preserve">         Economic Indicators Table 1.11</v>
          </cell>
          <cell r="N3819" t="str">
            <v xml:space="preserve">         "Official Diesel Oil Selling Price"</v>
          </cell>
          <cell r="R3819" t="str">
            <v xml:space="preserve">         Economic Indicators Table 1.15</v>
          </cell>
        </row>
        <row r="3820">
          <cell r="A3820" t="str">
            <v xml:space="preserve">   Consumer Price Indices for 43 Cities &amp; Changes</v>
          </cell>
          <cell r="E3820" t="str">
            <v xml:space="preserve">         Wholesale Price Indices of Manufacturing Commodities</v>
          </cell>
          <cell r="J3820" t="str">
            <v xml:space="preserve">         Wholesale Price Indices of Manufacturing Commodities</v>
          </cell>
          <cell r="N3820" t="str">
            <v xml:space="preserve">         Actual cost of high speed diesel</v>
          </cell>
          <cell r="R3820" t="str">
            <v xml:space="preserve">         Wholesale Price Indices of Construction Materials</v>
          </cell>
        </row>
        <row r="3821">
          <cell r="A3821" t="str">
            <v xml:space="preserve">   Sub-Sector General Index for Bandar Lampung</v>
          </cell>
          <cell r="E3821" t="str">
            <v xml:space="preserve">         Sub-Sector 17, Non Metallic Mineral Products</v>
          </cell>
          <cell r="J3821" t="str">
            <v xml:space="preserve">         Sub-Sector 19, Iron and Steel Products</v>
          </cell>
          <cell r="N3821" t="str">
            <v xml:space="preserve">         Estabilished by Pertamina Oil Company</v>
          </cell>
          <cell r="R3821" t="str">
            <v xml:space="preserve">         Sub-Sector 2, Public Works in Agriculture</v>
          </cell>
        </row>
        <row r="3823">
          <cell r="A3823" t="str">
            <v>Pn  =  A +  L(Ln/Lo) + C(Cn/Co) + S(Sn/So) + F(Fn/Fo) + M(Mn/Mo)</v>
          </cell>
        </row>
        <row r="3824">
          <cell r="A3824" t="str">
            <v>CALCULATION OF ESCALATION PAYMENT</v>
          </cell>
        </row>
        <row r="3825">
          <cell r="A3825" t="str">
            <v>CONTRACT PACKAGE</v>
          </cell>
          <cell r="C3825" t="str">
            <v>:</v>
          </cell>
          <cell r="D3825" t="str">
            <v>WAY CURUP IRRIGATION SUB-PROJECT PTSL-II</v>
          </cell>
          <cell r="Q3825" t="str">
            <v>CONTRACTOR</v>
          </cell>
          <cell r="R3825" t="str">
            <v>:     PT. ADHI KARYA (Persero) Tbk</v>
          </cell>
        </row>
        <row r="3826">
          <cell r="A3826" t="str">
            <v>CONTRACT NO. / DATE</v>
          </cell>
          <cell r="C3826" t="str">
            <v>:</v>
          </cell>
          <cell r="D3826" t="str">
            <v>HK.02.07-Ag.0801/WILIII/01 ,  Date : May 14th, 2004</v>
          </cell>
          <cell r="Q3826" t="str">
            <v>CONSULTANT</v>
          </cell>
          <cell r="R3826" t="str">
            <v>:     NIPPON KOEI (In Associated)</v>
          </cell>
        </row>
        <row r="3828">
          <cell r="A3828" t="str">
            <v xml:space="preserve"> PAY ITEM</v>
          </cell>
          <cell r="C3828" t="str">
            <v>:</v>
          </cell>
          <cell r="D3828" t="str">
            <v>IV-4-3-Un</v>
          </cell>
          <cell r="I3828" t="str">
            <v xml:space="preserve"> DESCRIPTION :</v>
          </cell>
          <cell r="J3828" t="str">
            <v>Earthfill type - B2</v>
          </cell>
          <cell r="M3828" t="str">
            <v>QUANTITIES</v>
          </cell>
          <cell r="N3828" t="str">
            <v>ORIGINAL</v>
          </cell>
          <cell r="P3828" t="str">
            <v>CURRENT</v>
          </cell>
          <cell r="Q3828" t="str">
            <v>ORIGINAL</v>
          </cell>
          <cell r="R3828" t="str">
            <v>CURRENT</v>
          </cell>
        </row>
        <row r="3829">
          <cell r="A3829" t="str">
            <v xml:space="preserve"> COMPONENT</v>
          </cell>
          <cell r="C3829" t="str">
            <v>A</v>
          </cell>
          <cell r="D3829" t="str">
            <v>L</v>
          </cell>
          <cell r="E3829" t="str">
            <v>C</v>
          </cell>
          <cell r="F3829" t="str">
            <v>S</v>
          </cell>
          <cell r="G3829" t="str">
            <v>F</v>
          </cell>
          <cell r="H3829" t="str">
            <v>M</v>
          </cell>
          <cell r="I3829" t="str">
            <v xml:space="preserve"> QUANTITIES   :</v>
          </cell>
          <cell r="J3829" t="str">
            <v xml:space="preserve">-     </v>
          </cell>
          <cell r="K3829" t="str">
            <v>cu.m</v>
          </cell>
          <cell r="M3829" t="str">
            <v>FOR</v>
          </cell>
          <cell r="N3829" t="str">
            <v>UNIT PRICE</v>
          </cell>
          <cell r="O3829" t="str">
            <v>FACTOR</v>
          </cell>
          <cell r="P3829" t="str">
            <v>UNIT PRICE</v>
          </cell>
          <cell r="Q3829" t="str">
            <v>AMOUNT</v>
          </cell>
          <cell r="R3829" t="str">
            <v>AMOUNT</v>
          </cell>
          <cell r="S3829" t="str">
            <v>PRICE ESCALATION</v>
          </cell>
        </row>
        <row r="3830">
          <cell r="A3830" t="str">
            <v xml:space="preserve"> COST FACTOR</v>
          </cell>
          <cell r="C3830">
            <v>0.85</v>
          </cell>
          <cell r="D3830">
            <v>0.05</v>
          </cell>
          <cell r="E3830" t="str">
            <v>-</v>
          </cell>
          <cell r="F3830" t="str">
            <v>-</v>
          </cell>
          <cell r="G3830">
            <v>0.1</v>
          </cell>
          <cell r="H3830" t="str">
            <v>-</v>
          </cell>
          <cell r="I3830" t="str">
            <v>SCHEDULE QUANTITIES</v>
          </cell>
          <cell r="K3830" t="str">
            <v>ACTUAL QUANTITIES (MC)</v>
          </cell>
          <cell r="M3830" t="str">
            <v>ESCALATION</v>
          </cell>
          <cell r="N3830" t="str">
            <v>Ho</v>
          </cell>
          <cell r="O3830" t="str">
            <v>Pn</v>
          </cell>
          <cell r="P3830" t="str">
            <v>Hn</v>
          </cell>
          <cell r="Q3830" t="str">
            <v>Io</v>
          </cell>
          <cell r="R3830" t="str">
            <v>In</v>
          </cell>
          <cell r="S3830" t="str">
            <v>PAYMENT</v>
          </cell>
        </row>
        <row r="3831">
          <cell r="A3831" t="str">
            <v xml:space="preserve"> ZERO INDEX / DEC 2002</v>
          </cell>
          <cell r="C3831" t="str">
            <v>-</v>
          </cell>
          <cell r="D3831">
            <v>110.63</v>
          </cell>
          <cell r="E3831">
            <v>294</v>
          </cell>
          <cell r="F3831">
            <v>345</v>
          </cell>
          <cell r="G3831">
            <v>1650</v>
          </cell>
          <cell r="H3831">
            <v>350</v>
          </cell>
          <cell r="I3831" t="str">
            <v>CUMULATIVE</v>
          </cell>
          <cell r="J3831" t="str">
            <v>MONTHLY</v>
          </cell>
          <cell r="K3831" t="str">
            <v>CUMULATIVE</v>
          </cell>
          <cell r="L3831" t="str">
            <v>MONTHLY</v>
          </cell>
          <cell r="M3831" t="str">
            <v>PAYMENT</v>
          </cell>
        </row>
        <row r="3832">
          <cell r="A3832">
            <v>1</v>
          </cell>
          <cell r="B3832">
            <v>2</v>
          </cell>
          <cell r="C3832">
            <v>3</v>
          </cell>
          <cell r="D3832">
            <v>4</v>
          </cell>
          <cell r="E3832">
            <v>5</v>
          </cell>
          <cell r="F3832">
            <v>6</v>
          </cell>
          <cell r="G3832">
            <v>7</v>
          </cell>
          <cell r="H3832">
            <v>8</v>
          </cell>
          <cell r="I3832">
            <v>9</v>
          </cell>
          <cell r="J3832">
            <v>10</v>
          </cell>
          <cell r="K3832">
            <v>11</v>
          </cell>
          <cell r="L3832">
            <v>12</v>
          </cell>
          <cell r="M3832">
            <v>13</v>
          </cell>
          <cell r="N3832">
            <v>14</v>
          </cell>
          <cell r="O3832">
            <v>15</v>
          </cell>
          <cell r="P3832" t="str">
            <v>16=14x15</v>
          </cell>
          <cell r="Q3832" t="str">
            <v>17=13x14</v>
          </cell>
          <cell r="R3832" t="str">
            <v>18=13x16</v>
          </cell>
          <cell r="S3832" t="str">
            <v>19=18-17</v>
          </cell>
        </row>
        <row r="3834">
          <cell r="A3834" t="str">
            <v>2004</v>
          </cell>
          <cell r="B3834" t="str">
            <v xml:space="preserve">  JUNE</v>
          </cell>
          <cell r="C3834" t="str">
            <v>-</v>
          </cell>
          <cell r="D3834" t="str">
            <v>-</v>
          </cell>
          <cell r="E3834" t="str">
            <v>-</v>
          </cell>
          <cell r="F3834" t="str">
            <v>-</v>
          </cell>
          <cell r="G3834" t="str">
            <v>-</v>
          </cell>
          <cell r="H3834" t="str">
            <v>-</v>
          </cell>
          <cell r="I3834">
            <v>0</v>
          </cell>
          <cell r="J3834">
            <v>0</v>
          </cell>
          <cell r="K3834" t="str">
            <v>-</v>
          </cell>
          <cell r="L3834" t="str">
            <v>-</v>
          </cell>
          <cell r="M3834" t="str">
            <v>-</v>
          </cell>
          <cell r="N3834" t="str">
            <v>-</v>
          </cell>
          <cell r="O3834" t="str">
            <v>-</v>
          </cell>
          <cell r="P3834" t="str">
            <v>-</v>
          </cell>
          <cell r="Q3834" t="str">
            <v>-</v>
          </cell>
          <cell r="R3834" t="str">
            <v>-</v>
          </cell>
          <cell r="S3834" t="str">
            <v>-</v>
          </cell>
        </row>
        <row r="3835">
          <cell r="B3835" t="str">
            <v xml:space="preserve">  JULY</v>
          </cell>
          <cell r="C3835" t="str">
            <v>-</v>
          </cell>
          <cell r="D3835" t="str">
            <v>-</v>
          </cell>
          <cell r="E3835" t="str">
            <v>-</v>
          </cell>
          <cell r="F3835" t="str">
            <v>-</v>
          </cell>
          <cell r="G3835" t="str">
            <v>-</v>
          </cell>
          <cell r="H3835" t="str">
            <v>-</v>
          </cell>
          <cell r="I3835">
            <v>0</v>
          </cell>
          <cell r="J3835">
            <v>0</v>
          </cell>
          <cell r="K3835">
            <v>0</v>
          </cell>
          <cell r="L3835" t="str">
            <v>-</v>
          </cell>
          <cell r="M3835" t="str">
            <v>-</v>
          </cell>
          <cell r="N3835" t="str">
            <v>-</v>
          </cell>
          <cell r="O3835" t="str">
            <v>-</v>
          </cell>
          <cell r="P3835" t="str">
            <v>-</v>
          </cell>
          <cell r="Q3835" t="str">
            <v>-</v>
          </cell>
          <cell r="R3835" t="str">
            <v>-</v>
          </cell>
          <cell r="S3835" t="str">
            <v>-</v>
          </cell>
        </row>
        <row r="3836">
          <cell r="B3836" t="str">
            <v xml:space="preserve">  AUGUST</v>
          </cell>
          <cell r="C3836" t="str">
            <v>-</v>
          </cell>
          <cell r="D3836" t="str">
            <v>-</v>
          </cell>
          <cell r="E3836" t="str">
            <v>-</v>
          </cell>
          <cell r="F3836" t="str">
            <v>-</v>
          </cell>
          <cell r="G3836" t="str">
            <v>-</v>
          </cell>
          <cell r="H3836" t="str">
            <v>-</v>
          </cell>
          <cell r="I3836">
            <v>0</v>
          </cell>
          <cell r="J3836">
            <v>0</v>
          </cell>
          <cell r="K3836">
            <v>0</v>
          </cell>
          <cell r="L3836" t="str">
            <v>-</v>
          </cell>
          <cell r="M3836" t="str">
            <v>-</v>
          </cell>
          <cell r="N3836" t="str">
            <v>-</v>
          </cell>
          <cell r="O3836" t="str">
            <v>-</v>
          </cell>
          <cell r="P3836" t="str">
            <v>-</v>
          </cell>
          <cell r="Q3836" t="str">
            <v>-</v>
          </cell>
          <cell r="R3836" t="str">
            <v>-</v>
          </cell>
          <cell r="S3836" t="str">
            <v>-</v>
          </cell>
        </row>
        <row r="3837">
          <cell r="B3837" t="str">
            <v xml:space="preserve">  SEPTEMBER</v>
          </cell>
          <cell r="C3837" t="str">
            <v>-</v>
          </cell>
          <cell r="D3837" t="str">
            <v>-</v>
          </cell>
          <cell r="E3837" t="str">
            <v>-</v>
          </cell>
          <cell r="F3837" t="str">
            <v>-</v>
          </cell>
          <cell r="G3837" t="str">
            <v>-</v>
          </cell>
          <cell r="H3837" t="str">
            <v>-</v>
          </cell>
          <cell r="I3837">
            <v>0</v>
          </cell>
          <cell r="J3837">
            <v>0</v>
          </cell>
          <cell r="K3837">
            <v>0</v>
          </cell>
          <cell r="L3837" t="str">
            <v>-</v>
          </cell>
          <cell r="M3837" t="str">
            <v>-</v>
          </cell>
          <cell r="N3837" t="str">
            <v>-</v>
          </cell>
          <cell r="O3837" t="str">
            <v>-</v>
          </cell>
          <cell r="P3837" t="str">
            <v>-</v>
          </cell>
          <cell r="Q3837" t="str">
            <v>-</v>
          </cell>
          <cell r="R3837" t="str">
            <v>-</v>
          </cell>
          <cell r="S3837" t="str">
            <v>-</v>
          </cell>
        </row>
        <row r="3838">
          <cell r="B3838" t="str">
            <v xml:space="preserve">  OCTOBER</v>
          </cell>
          <cell r="C3838" t="str">
            <v>-</v>
          </cell>
          <cell r="D3838" t="str">
            <v>-</v>
          </cell>
          <cell r="E3838" t="str">
            <v>-</v>
          </cell>
          <cell r="F3838" t="str">
            <v>-</v>
          </cell>
          <cell r="G3838" t="str">
            <v>-</v>
          </cell>
          <cell r="H3838" t="str">
            <v>-</v>
          </cell>
          <cell r="I3838">
            <v>0</v>
          </cell>
          <cell r="J3838">
            <v>0</v>
          </cell>
          <cell r="K3838">
            <v>0</v>
          </cell>
          <cell r="L3838" t="str">
            <v>-</v>
          </cell>
          <cell r="M3838" t="str">
            <v>-</v>
          </cell>
          <cell r="N3838" t="str">
            <v>-</v>
          </cell>
          <cell r="O3838" t="str">
            <v>-</v>
          </cell>
          <cell r="P3838" t="str">
            <v>-</v>
          </cell>
          <cell r="Q3838" t="str">
            <v>-</v>
          </cell>
          <cell r="R3838" t="str">
            <v>-</v>
          </cell>
          <cell r="S3838" t="str">
            <v>-</v>
          </cell>
        </row>
        <row r="3839">
          <cell r="B3839" t="str">
            <v xml:space="preserve">  NOVEMBER</v>
          </cell>
          <cell r="C3839" t="str">
            <v>-</v>
          </cell>
          <cell r="D3839" t="str">
            <v>-</v>
          </cell>
          <cell r="E3839" t="str">
            <v>-</v>
          </cell>
          <cell r="F3839" t="str">
            <v>-</v>
          </cell>
          <cell r="G3839" t="str">
            <v>-</v>
          </cell>
          <cell r="H3839" t="str">
            <v>-</v>
          </cell>
          <cell r="I3839">
            <v>0</v>
          </cell>
          <cell r="J3839">
            <v>0</v>
          </cell>
          <cell r="K3839">
            <v>0</v>
          </cell>
          <cell r="L3839" t="str">
            <v>-</v>
          </cell>
          <cell r="M3839" t="str">
            <v>-</v>
          </cell>
          <cell r="N3839" t="str">
            <v>-</v>
          </cell>
          <cell r="O3839" t="str">
            <v>-</v>
          </cell>
          <cell r="P3839" t="str">
            <v>-</v>
          </cell>
          <cell r="Q3839" t="str">
            <v>-</v>
          </cell>
          <cell r="R3839" t="str">
            <v>-</v>
          </cell>
          <cell r="S3839" t="str">
            <v>-</v>
          </cell>
        </row>
        <row r="3840">
          <cell r="B3840" t="str">
            <v xml:space="preserve">  DECEMBER</v>
          </cell>
          <cell r="C3840" t="str">
            <v>-</v>
          </cell>
          <cell r="D3840" t="str">
            <v>-</v>
          </cell>
          <cell r="E3840" t="str">
            <v>-</v>
          </cell>
          <cell r="F3840" t="str">
            <v>-</v>
          </cell>
          <cell r="G3840" t="str">
            <v>-</v>
          </cell>
          <cell r="H3840" t="str">
            <v>-</v>
          </cell>
          <cell r="I3840">
            <v>0</v>
          </cell>
          <cell r="J3840">
            <v>0</v>
          </cell>
          <cell r="K3840">
            <v>0</v>
          </cell>
          <cell r="L3840" t="str">
            <v>-</v>
          </cell>
          <cell r="M3840" t="str">
            <v>-</v>
          </cell>
          <cell r="N3840" t="str">
            <v>-</v>
          </cell>
          <cell r="O3840" t="str">
            <v>-</v>
          </cell>
          <cell r="P3840" t="str">
            <v>-</v>
          </cell>
          <cell r="Q3840" t="str">
            <v>-</v>
          </cell>
          <cell r="R3840" t="str">
            <v>-</v>
          </cell>
          <cell r="S3840" t="str">
            <v>-</v>
          </cell>
        </row>
        <row r="3841">
          <cell r="A3841" t="str">
            <v>2005</v>
          </cell>
          <cell r="B3841" t="str">
            <v xml:space="preserve">  JANUARY</v>
          </cell>
          <cell r="C3841" t="str">
            <v>-</v>
          </cell>
          <cell r="D3841" t="str">
            <v>-</v>
          </cell>
          <cell r="E3841" t="str">
            <v>-</v>
          </cell>
          <cell r="F3841" t="str">
            <v>-</v>
          </cell>
          <cell r="G3841" t="str">
            <v>-</v>
          </cell>
          <cell r="H3841" t="str">
            <v>-</v>
          </cell>
          <cell r="I3841">
            <v>0</v>
          </cell>
          <cell r="J3841">
            <v>0</v>
          </cell>
          <cell r="K3841">
            <v>0</v>
          </cell>
          <cell r="L3841" t="str">
            <v>-</v>
          </cell>
          <cell r="M3841" t="str">
            <v>-</v>
          </cell>
          <cell r="N3841" t="str">
            <v>-</v>
          </cell>
          <cell r="O3841" t="str">
            <v>-</v>
          </cell>
          <cell r="P3841" t="str">
            <v>-</v>
          </cell>
          <cell r="Q3841" t="str">
            <v>-</v>
          </cell>
          <cell r="R3841" t="str">
            <v>-</v>
          </cell>
          <cell r="S3841" t="str">
            <v>-</v>
          </cell>
        </row>
        <row r="3842">
          <cell r="B3842" t="str">
            <v xml:space="preserve">  FEBRUARY</v>
          </cell>
          <cell r="C3842" t="str">
            <v>-</v>
          </cell>
          <cell r="D3842" t="str">
            <v>-</v>
          </cell>
          <cell r="E3842" t="str">
            <v>-</v>
          </cell>
          <cell r="F3842" t="str">
            <v>-</v>
          </cell>
          <cell r="G3842" t="str">
            <v>-</v>
          </cell>
          <cell r="H3842" t="str">
            <v>-</v>
          </cell>
          <cell r="I3842">
            <v>0</v>
          </cell>
          <cell r="J3842">
            <v>0</v>
          </cell>
          <cell r="K3842">
            <v>0</v>
          </cell>
          <cell r="L3842" t="str">
            <v>-</v>
          </cell>
          <cell r="M3842" t="str">
            <v>-</v>
          </cell>
          <cell r="N3842" t="str">
            <v>-</v>
          </cell>
          <cell r="O3842" t="str">
            <v>-</v>
          </cell>
          <cell r="P3842" t="str">
            <v>-</v>
          </cell>
          <cell r="Q3842" t="str">
            <v>-</v>
          </cell>
          <cell r="R3842" t="str">
            <v>-</v>
          </cell>
          <cell r="S3842" t="str">
            <v>-</v>
          </cell>
        </row>
        <row r="3843">
          <cell r="B3843" t="str">
            <v xml:space="preserve">  MARCH</v>
          </cell>
          <cell r="C3843" t="str">
            <v>-</v>
          </cell>
          <cell r="D3843" t="str">
            <v>-</v>
          </cell>
          <cell r="E3843" t="str">
            <v>-</v>
          </cell>
          <cell r="F3843" t="str">
            <v>-</v>
          </cell>
          <cell r="G3843" t="str">
            <v>-</v>
          </cell>
          <cell r="H3843" t="str">
            <v>-</v>
          </cell>
          <cell r="I3843">
            <v>0</v>
          </cell>
          <cell r="J3843">
            <v>0</v>
          </cell>
          <cell r="K3843">
            <v>0</v>
          </cell>
          <cell r="L3843" t="str">
            <v>-</v>
          </cell>
          <cell r="M3843" t="str">
            <v>-</v>
          </cell>
          <cell r="N3843" t="str">
            <v>-</v>
          </cell>
          <cell r="O3843" t="str">
            <v>-</v>
          </cell>
          <cell r="P3843" t="str">
            <v>-</v>
          </cell>
          <cell r="Q3843" t="str">
            <v>-</v>
          </cell>
          <cell r="R3843" t="str">
            <v>-</v>
          </cell>
          <cell r="S3843" t="str">
            <v>-</v>
          </cell>
        </row>
        <row r="3844">
          <cell r="B3844" t="str">
            <v xml:space="preserve">  APRIL</v>
          </cell>
          <cell r="C3844" t="str">
            <v>-</v>
          </cell>
          <cell r="D3844" t="str">
            <v>-</v>
          </cell>
          <cell r="E3844" t="str">
            <v>-</v>
          </cell>
          <cell r="F3844" t="str">
            <v>-</v>
          </cell>
          <cell r="G3844" t="str">
            <v>-</v>
          </cell>
          <cell r="H3844" t="str">
            <v>-</v>
          </cell>
          <cell r="I3844">
            <v>0</v>
          </cell>
          <cell r="J3844">
            <v>0</v>
          </cell>
          <cell r="K3844">
            <v>0</v>
          </cell>
          <cell r="L3844" t="str">
            <v>-</v>
          </cell>
          <cell r="M3844" t="str">
            <v>-</v>
          </cell>
          <cell r="N3844" t="str">
            <v>-</v>
          </cell>
          <cell r="O3844" t="str">
            <v>-</v>
          </cell>
          <cell r="P3844" t="str">
            <v>-</v>
          </cell>
          <cell r="Q3844" t="str">
            <v>-</v>
          </cell>
          <cell r="R3844" t="str">
            <v>-</v>
          </cell>
          <cell r="S3844" t="str">
            <v>-</v>
          </cell>
        </row>
        <row r="3845">
          <cell r="B3845" t="str">
            <v xml:space="preserve">  MAY</v>
          </cell>
          <cell r="C3845" t="str">
            <v>-</v>
          </cell>
          <cell r="D3845" t="str">
            <v>-</v>
          </cell>
          <cell r="E3845" t="str">
            <v>-</v>
          </cell>
          <cell r="F3845" t="str">
            <v>-</v>
          </cell>
          <cell r="G3845" t="str">
            <v>-</v>
          </cell>
          <cell r="H3845" t="str">
            <v>-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  <cell r="M3845" t="str">
            <v>-</v>
          </cell>
          <cell r="N3845" t="str">
            <v>-</v>
          </cell>
          <cell r="O3845" t="str">
            <v>-</v>
          </cell>
          <cell r="P3845" t="str">
            <v>-</v>
          </cell>
          <cell r="Q3845" t="str">
            <v>-</v>
          </cell>
          <cell r="R3845" t="str">
            <v>-</v>
          </cell>
          <cell r="S3845" t="str">
            <v>-</v>
          </cell>
        </row>
        <row r="3846">
          <cell r="B3846" t="str">
            <v xml:space="preserve">  JUNE</v>
          </cell>
          <cell r="C3846" t="str">
            <v>-</v>
          </cell>
          <cell r="D3846">
            <v>121.75</v>
          </cell>
          <cell r="E3846">
            <v>323</v>
          </cell>
          <cell r="F3846">
            <v>491</v>
          </cell>
          <cell r="G3846">
            <v>2100</v>
          </cell>
          <cell r="H3846">
            <v>441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20279</v>
          </cell>
          <cell r="O3846">
            <v>1.032298488820228</v>
          </cell>
          <cell r="P3846">
            <v>20933.981054785403</v>
          </cell>
          <cell r="Q3846">
            <v>0</v>
          </cell>
          <cell r="R3846">
            <v>0</v>
          </cell>
          <cell r="S3846">
            <v>0</v>
          </cell>
        </row>
        <row r="3847">
          <cell r="B3847" t="str">
            <v xml:space="preserve">  JULY</v>
          </cell>
          <cell r="C3847" t="str">
            <v>-</v>
          </cell>
          <cell r="D3847">
            <v>122.55</v>
          </cell>
          <cell r="E3847">
            <v>325</v>
          </cell>
          <cell r="F3847">
            <v>491</v>
          </cell>
          <cell r="G3847">
            <v>2100</v>
          </cell>
          <cell r="H3847">
            <v>449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20279</v>
          </cell>
          <cell r="O3847">
            <v>1.0326600543991848</v>
          </cell>
          <cell r="P3847">
            <v>20941.313243161068</v>
          </cell>
          <cell r="Q3847">
            <v>0</v>
          </cell>
          <cell r="R3847">
            <v>0</v>
          </cell>
          <cell r="S3847">
            <v>0</v>
          </cell>
        </row>
        <row r="3848">
          <cell r="B3848" t="str">
            <v xml:space="preserve">  AUGUST</v>
          </cell>
          <cell r="C3848" t="str">
            <v>-</v>
          </cell>
          <cell r="D3848">
            <v>122.49</v>
          </cell>
          <cell r="E3848">
            <v>326</v>
          </cell>
          <cell r="F3848">
            <v>493</v>
          </cell>
          <cell r="G3848">
            <v>2100</v>
          </cell>
          <cell r="H3848">
            <v>452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20279</v>
          </cell>
          <cell r="O3848">
            <v>1.032632936980763</v>
          </cell>
          <cell r="P3848">
            <v>20940.763329032892</v>
          </cell>
          <cell r="Q3848">
            <v>0</v>
          </cell>
          <cell r="R3848">
            <v>0</v>
          </cell>
          <cell r="S3848">
            <v>0</v>
          </cell>
        </row>
        <row r="3849">
          <cell r="B3849" t="str">
            <v xml:space="preserve">  SEPTEMBER</v>
          </cell>
          <cell r="C3849" t="str">
            <v>-</v>
          </cell>
          <cell r="D3849">
            <v>123.27</v>
          </cell>
          <cell r="E3849">
            <v>330</v>
          </cell>
          <cell r="F3849">
            <v>495</v>
          </cell>
          <cell r="G3849">
            <v>2100</v>
          </cell>
          <cell r="H3849">
            <v>462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20279</v>
          </cell>
          <cell r="O3849">
            <v>1.032985463420246</v>
          </cell>
          <cell r="P3849">
            <v>20947.912212699168</v>
          </cell>
          <cell r="Q3849">
            <v>0</v>
          </cell>
          <cell r="R3849">
            <v>0</v>
          </cell>
          <cell r="S3849">
            <v>0</v>
          </cell>
        </row>
        <row r="3850">
          <cell r="B3850" t="str">
            <v xml:space="preserve">  OCTOBER</v>
          </cell>
          <cell r="C3850" t="str">
            <v>-</v>
          </cell>
          <cell r="D3850">
            <v>139.13999999999999</v>
          </cell>
          <cell r="E3850">
            <v>376</v>
          </cell>
          <cell r="F3850">
            <v>511</v>
          </cell>
          <cell r="G3850">
            <v>4300</v>
          </cell>
          <cell r="H3850">
            <v>500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  <cell r="M3850">
            <v>0</v>
          </cell>
          <cell r="N3850">
            <v>20279</v>
          </cell>
          <cell r="O3850">
            <v>1.1734913539261367</v>
          </cell>
          <cell r="P3850">
            <v>23797.231166268124</v>
          </cell>
          <cell r="Q3850">
            <v>0</v>
          </cell>
          <cell r="R3850">
            <v>0</v>
          </cell>
          <cell r="S3850">
            <v>0</v>
          </cell>
        </row>
        <row r="3851">
          <cell r="B3851" t="str">
            <v xml:space="preserve">  NOVEMBER</v>
          </cell>
          <cell r="C3851" t="str">
            <v>-</v>
          </cell>
          <cell r="D3851">
            <v>140.15</v>
          </cell>
          <cell r="E3851">
            <v>393</v>
          </cell>
          <cell r="F3851">
            <v>511</v>
          </cell>
          <cell r="G3851">
            <v>4300</v>
          </cell>
          <cell r="H3851">
            <v>510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20279</v>
          </cell>
          <cell r="O3851">
            <v>1.1739478304695696</v>
          </cell>
          <cell r="P3851">
            <v>23806.488054092402</v>
          </cell>
          <cell r="Q3851">
            <v>0</v>
          </cell>
          <cell r="R3851">
            <v>0</v>
          </cell>
          <cell r="S3851">
            <v>0</v>
          </cell>
        </row>
        <row r="3852">
          <cell r="B3852" t="str">
            <v xml:space="preserve">  DECEMBER</v>
          </cell>
          <cell r="C3852" t="str">
            <v>-</v>
          </cell>
          <cell r="D3852">
            <v>140.32</v>
          </cell>
          <cell r="E3852">
            <v>393</v>
          </cell>
          <cell r="F3852">
            <v>511</v>
          </cell>
          <cell r="G3852">
            <v>4300</v>
          </cell>
          <cell r="H3852">
            <v>510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0</v>
          </cell>
          <cell r="N3852">
            <v>20279</v>
          </cell>
          <cell r="O3852">
            <v>1.1740246631550979</v>
          </cell>
          <cell r="P3852">
            <v>23808.046144122229</v>
          </cell>
          <cell r="Q3852">
            <v>0</v>
          </cell>
          <cell r="R3852">
            <v>0</v>
          </cell>
          <cell r="S3852">
            <v>0</v>
          </cell>
        </row>
        <row r="3853">
          <cell r="A3853" t="str">
            <v>2006</v>
          </cell>
          <cell r="B3853" t="str">
            <v xml:space="preserve">  JANUARY</v>
          </cell>
          <cell r="C3853" t="str">
            <v>-</v>
          </cell>
          <cell r="D3853" t="str">
            <v>-</v>
          </cell>
          <cell r="E3853" t="str">
            <v>-</v>
          </cell>
          <cell r="F3853" t="str">
            <v>-</v>
          </cell>
          <cell r="G3853" t="str">
            <v>-</v>
          </cell>
          <cell r="H3853" t="str">
            <v>-</v>
          </cell>
          <cell r="I3853">
            <v>0</v>
          </cell>
          <cell r="J3853">
            <v>0</v>
          </cell>
          <cell r="K3853">
            <v>0</v>
          </cell>
          <cell r="L3853" t="str">
            <v>-</v>
          </cell>
          <cell r="M3853" t="str">
            <v>-</v>
          </cell>
          <cell r="N3853">
            <v>20279</v>
          </cell>
          <cell r="O3853">
            <v>0.85</v>
          </cell>
          <cell r="P3853">
            <v>17237.149999999998</v>
          </cell>
          <cell r="Q3853">
            <v>0</v>
          </cell>
          <cell r="R3853">
            <v>0</v>
          </cell>
          <cell r="S3853">
            <v>0</v>
          </cell>
        </row>
        <row r="3854">
          <cell r="B3854" t="str">
            <v xml:space="preserve">  FEBRUARY</v>
          </cell>
          <cell r="C3854" t="str">
            <v>-</v>
          </cell>
          <cell r="D3854" t="str">
            <v>-</v>
          </cell>
          <cell r="E3854" t="str">
            <v>-</v>
          </cell>
          <cell r="F3854" t="str">
            <v>-</v>
          </cell>
          <cell r="G3854" t="str">
            <v>-</v>
          </cell>
          <cell r="H3854" t="str">
            <v>-</v>
          </cell>
          <cell r="I3854">
            <v>0</v>
          </cell>
          <cell r="J3854">
            <v>0</v>
          </cell>
          <cell r="K3854">
            <v>0</v>
          </cell>
          <cell r="L3854" t="str">
            <v>-</v>
          </cell>
          <cell r="M3854" t="str">
            <v>-</v>
          </cell>
          <cell r="N3854">
            <v>20279</v>
          </cell>
          <cell r="O3854">
            <v>0.85</v>
          </cell>
          <cell r="P3854">
            <v>17237.149999999998</v>
          </cell>
          <cell r="Q3854">
            <v>0</v>
          </cell>
          <cell r="R3854">
            <v>0</v>
          </cell>
          <cell r="S3854">
            <v>0</v>
          </cell>
        </row>
        <row r="3855">
          <cell r="B3855" t="str">
            <v xml:space="preserve">  MARCH</v>
          </cell>
          <cell r="C3855" t="str">
            <v>-</v>
          </cell>
          <cell r="D3855" t="str">
            <v>-</v>
          </cell>
          <cell r="E3855" t="str">
            <v>-</v>
          </cell>
          <cell r="F3855" t="str">
            <v>-</v>
          </cell>
          <cell r="G3855" t="str">
            <v>-</v>
          </cell>
          <cell r="H3855" t="str">
            <v>-</v>
          </cell>
          <cell r="I3855">
            <v>0</v>
          </cell>
          <cell r="J3855">
            <v>0</v>
          </cell>
          <cell r="K3855">
            <v>0</v>
          </cell>
          <cell r="L3855" t="str">
            <v>-</v>
          </cell>
          <cell r="M3855" t="str">
            <v>-</v>
          </cell>
          <cell r="N3855">
            <v>20279</v>
          </cell>
          <cell r="O3855">
            <v>0.85</v>
          </cell>
          <cell r="P3855">
            <v>17237.149999999998</v>
          </cell>
          <cell r="Q3855">
            <v>0</v>
          </cell>
          <cell r="R3855">
            <v>0</v>
          </cell>
          <cell r="S3855">
            <v>0</v>
          </cell>
        </row>
        <row r="3856">
          <cell r="B3856" t="str">
            <v xml:space="preserve">  APRIL</v>
          </cell>
          <cell r="C3856" t="str">
            <v>-</v>
          </cell>
          <cell r="D3856" t="str">
            <v>-</v>
          </cell>
          <cell r="E3856" t="str">
            <v>-</v>
          </cell>
          <cell r="F3856" t="str">
            <v>-</v>
          </cell>
          <cell r="G3856" t="str">
            <v>-</v>
          </cell>
          <cell r="H3856" t="str">
            <v>-</v>
          </cell>
          <cell r="I3856">
            <v>0</v>
          </cell>
          <cell r="J3856">
            <v>0</v>
          </cell>
          <cell r="K3856">
            <v>0</v>
          </cell>
          <cell r="L3856" t="str">
            <v>-</v>
          </cell>
          <cell r="M3856" t="str">
            <v>-</v>
          </cell>
          <cell r="N3856">
            <v>20279</v>
          </cell>
          <cell r="O3856">
            <v>0.85</v>
          </cell>
          <cell r="P3856">
            <v>17237.149999999998</v>
          </cell>
          <cell r="Q3856">
            <v>0</v>
          </cell>
          <cell r="R3856">
            <v>0</v>
          </cell>
          <cell r="S3856">
            <v>0</v>
          </cell>
        </row>
        <row r="3857">
          <cell r="B3857" t="str">
            <v xml:space="preserve">  MAY</v>
          </cell>
          <cell r="C3857" t="str">
            <v>-</v>
          </cell>
          <cell r="D3857" t="str">
            <v>-</v>
          </cell>
          <cell r="E3857" t="str">
            <v>-</v>
          </cell>
          <cell r="F3857" t="str">
            <v>-</v>
          </cell>
          <cell r="G3857" t="str">
            <v>-</v>
          </cell>
          <cell r="H3857" t="str">
            <v>-</v>
          </cell>
          <cell r="I3857">
            <v>0</v>
          </cell>
          <cell r="J3857">
            <v>0</v>
          </cell>
          <cell r="K3857">
            <v>0</v>
          </cell>
          <cell r="L3857" t="str">
            <v>-</v>
          </cell>
          <cell r="M3857" t="str">
            <v>-</v>
          </cell>
          <cell r="N3857">
            <v>20279</v>
          </cell>
          <cell r="O3857">
            <v>0.85</v>
          </cell>
          <cell r="P3857">
            <v>17237.149999999998</v>
          </cell>
          <cell r="Q3857">
            <v>0</v>
          </cell>
          <cell r="R3857">
            <v>0</v>
          </cell>
          <cell r="S3857">
            <v>0</v>
          </cell>
        </row>
        <row r="3858">
          <cell r="B3858" t="str">
            <v xml:space="preserve">  JUNE</v>
          </cell>
          <cell r="C3858" t="str">
            <v>-</v>
          </cell>
          <cell r="D3858" t="str">
            <v>-</v>
          </cell>
          <cell r="E3858" t="str">
            <v>-</v>
          </cell>
          <cell r="F3858" t="str">
            <v>-</v>
          </cell>
          <cell r="G3858" t="str">
            <v>-</v>
          </cell>
          <cell r="H3858" t="str">
            <v>-</v>
          </cell>
          <cell r="I3858">
            <v>0</v>
          </cell>
          <cell r="J3858">
            <v>0</v>
          </cell>
          <cell r="K3858">
            <v>0</v>
          </cell>
          <cell r="L3858" t="str">
            <v>-</v>
          </cell>
          <cell r="M3858" t="str">
            <v>-</v>
          </cell>
          <cell r="N3858">
            <v>20279</v>
          </cell>
          <cell r="O3858">
            <v>0.85</v>
          </cell>
          <cell r="P3858">
            <v>17237.149999999998</v>
          </cell>
          <cell r="Q3858">
            <v>0</v>
          </cell>
          <cell r="R3858">
            <v>0</v>
          </cell>
          <cell r="S3858">
            <v>0</v>
          </cell>
        </row>
        <row r="3859">
          <cell r="B3859" t="str">
            <v xml:space="preserve">  JULY</v>
          </cell>
          <cell r="C3859" t="str">
            <v>-</v>
          </cell>
          <cell r="D3859" t="str">
            <v>-</v>
          </cell>
          <cell r="E3859" t="str">
            <v>-</v>
          </cell>
          <cell r="F3859" t="str">
            <v>-</v>
          </cell>
          <cell r="G3859" t="str">
            <v>-</v>
          </cell>
          <cell r="H3859" t="str">
            <v>-</v>
          </cell>
          <cell r="I3859">
            <v>0</v>
          </cell>
          <cell r="J3859">
            <v>0</v>
          </cell>
          <cell r="K3859">
            <v>0</v>
          </cell>
          <cell r="L3859" t="str">
            <v>-</v>
          </cell>
          <cell r="M3859" t="str">
            <v>-</v>
          </cell>
          <cell r="N3859">
            <v>20279</v>
          </cell>
          <cell r="O3859">
            <v>0.85</v>
          </cell>
          <cell r="P3859">
            <v>17237.149999999998</v>
          </cell>
          <cell r="Q3859">
            <v>0</v>
          </cell>
          <cell r="R3859">
            <v>0</v>
          </cell>
          <cell r="S3859">
            <v>0</v>
          </cell>
        </row>
        <row r="3860">
          <cell r="B3860" t="str">
            <v xml:space="preserve">  AUGUST</v>
          </cell>
          <cell r="C3860" t="str">
            <v>-</v>
          </cell>
          <cell r="D3860" t="str">
            <v>-</v>
          </cell>
          <cell r="E3860" t="str">
            <v>-</v>
          </cell>
          <cell r="F3860" t="str">
            <v>-</v>
          </cell>
          <cell r="G3860" t="str">
            <v>-</v>
          </cell>
          <cell r="H3860" t="str">
            <v>-</v>
          </cell>
          <cell r="I3860">
            <v>0</v>
          </cell>
          <cell r="J3860">
            <v>0</v>
          </cell>
          <cell r="K3860">
            <v>0</v>
          </cell>
          <cell r="L3860" t="str">
            <v>-</v>
          </cell>
          <cell r="M3860" t="str">
            <v>-</v>
          </cell>
          <cell r="N3860">
            <v>20279</v>
          </cell>
          <cell r="O3860">
            <v>0.85</v>
          </cell>
          <cell r="P3860">
            <v>17237.149999999998</v>
          </cell>
          <cell r="Q3860">
            <v>0</v>
          </cell>
          <cell r="R3860">
            <v>0</v>
          </cell>
          <cell r="S3860">
            <v>0</v>
          </cell>
        </row>
        <row r="3861">
          <cell r="B3861" t="str">
            <v xml:space="preserve">  SEPTEMBER</v>
          </cell>
          <cell r="C3861" t="str">
            <v>-</v>
          </cell>
          <cell r="D3861" t="str">
            <v>-</v>
          </cell>
          <cell r="E3861" t="str">
            <v>-</v>
          </cell>
          <cell r="F3861" t="str">
            <v>-</v>
          </cell>
          <cell r="G3861" t="str">
            <v>-</v>
          </cell>
          <cell r="H3861" t="str">
            <v>-</v>
          </cell>
          <cell r="I3861">
            <v>0</v>
          </cell>
          <cell r="J3861">
            <v>0</v>
          </cell>
          <cell r="K3861">
            <v>0</v>
          </cell>
          <cell r="L3861" t="str">
            <v>-</v>
          </cell>
          <cell r="M3861" t="str">
            <v>-</v>
          </cell>
          <cell r="N3861">
            <v>20279</v>
          </cell>
          <cell r="O3861">
            <v>0.85</v>
          </cell>
          <cell r="P3861">
            <v>17237.149999999998</v>
          </cell>
          <cell r="Q3861">
            <v>0</v>
          </cell>
          <cell r="R3861">
            <v>0</v>
          </cell>
          <cell r="S3861">
            <v>0</v>
          </cell>
        </row>
        <row r="3862">
          <cell r="B3862" t="str">
            <v xml:space="preserve">  OCTOBER</v>
          </cell>
          <cell r="C3862" t="str">
            <v>-</v>
          </cell>
          <cell r="D3862" t="str">
            <v>-</v>
          </cell>
          <cell r="E3862" t="str">
            <v>-</v>
          </cell>
          <cell r="F3862" t="str">
            <v>-</v>
          </cell>
          <cell r="G3862" t="str">
            <v>-</v>
          </cell>
          <cell r="H3862" t="str">
            <v>-</v>
          </cell>
          <cell r="I3862">
            <v>0</v>
          </cell>
          <cell r="J3862">
            <v>0</v>
          </cell>
          <cell r="K3862">
            <v>0</v>
          </cell>
          <cell r="L3862" t="str">
            <v>-</v>
          </cell>
          <cell r="M3862" t="str">
            <v>-</v>
          </cell>
          <cell r="N3862">
            <v>20279</v>
          </cell>
          <cell r="O3862">
            <v>0.85</v>
          </cell>
          <cell r="P3862">
            <v>17237.149999999998</v>
          </cell>
          <cell r="Q3862">
            <v>0</v>
          </cell>
          <cell r="R3862">
            <v>0</v>
          </cell>
          <cell r="S3862">
            <v>0</v>
          </cell>
        </row>
        <row r="3863">
          <cell r="B3863" t="str">
            <v xml:space="preserve">  NOVEMBER</v>
          </cell>
          <cell r="C3863" t="str">
            <v>-</v>
          </cell>
          <cell r="D3863" t="str">
            <v>-</v>
          </cell>
          <cell r="E3863" t="str">
            <v>-</v>
          </cell>
          <cell r="F3863" t="str">
            <v>-</v>
          </cell>
          <cell r="G3863" t="str">
            <v>-</v>
          </cell>
          <cell r="H3863" t="str">
            <v>-</v>
          </cell>
          <cell r="I3863">
            <v>0</v>
          </cell>
          <cell r="J3863">
            <v>0</v>
          </cell>
          <cell r="K3863">
            <v>0</v>
          </cell>
          <cell r="L3863" t="str">
            <v>-</v>
          </cell>
          <cell r="M3863" t="str">
            <v>-</v>
          </cell>
          <cell r="N3863">
            <v>20279</v>
          </cell>
          <cell r="O3863">
            <v>0.85</v>
          </cell>
          <cell r="P3863">
            <v>17237.149999999998</v>
          </cell>
          <cell r="Q3863">
            <v>0</v>
          </cell>
          <cell r="R3863">
            <v>0</v>
          </cell>
          <cell r="S3863">
            <v>0</v>
          </cell>
        </row>
        <row r="3865">
          <cell r="A3865" t="str">
            <v xml:space="preserve"> </v>
          </cell>
          <cell r="B3865" t="str">
            <v>T O T A L</v>
          </cell>
          <cell r="C3865" t="str">
            <v>Pay Item</v>
          </cell>
          <cell r="E3865" t="str">
            <v>:</v>
          </cell>
          <cell r="F3865" t="str">
            <v>IV-4-3-Un</v>
          </cell>
          <cell r="J3865">
            <v>0</v>
          </cell>
          <cell r="K3865" t="str">
            <v>-</v>
          </cell>
          <cell r="L3865">
            <v>0</v>
          </cell>
          <cell r="M3865">
            <v>0</v>
          </cell>
          <cell r="O3865" t="str">
            <v>-</v>
          </cell>
          <cell r="Q3865">
            <v>0</v>
          </cell>
          <cell r="R3865">
            <v>0</v>
          </cell>
          <cell r="S3865">
            <v>0</v>
          </cell>
        </row>
        <row r="3867">
          <cell r="A3867" t="str">
            <v xml:space="preserve">   L : Labour</v>
          </cell>
          <cell r="E3867" t="str">
            <v xml:space="preserve">    C : Cement</v>
          </cell>
          <cell r="J3867" t="str">
            <v xml:space="preserve">    S : Steel</v>
          </cell>
          <cell r="N3867" t="str">
            <v xml:space="preserve">    F : Fuel</v>
          </cell>
          <cell r="R3867" t="str">
            <v xml:space="preserve">    M : Material</v>
          </cell>
        </row>
        <row r="3868">
          <cell r="A3868" t="str">
            <v xml:space="preserve">   Economic Indicators Table 1.3</v>
          </cell>
          <cell r="E3868" t="str">
            <v xml:space="preserve">         Economic Indicators Table 1.11</v>
          </cell>
          <cell r="J3868" t="str">
            <v xml:space="preserve">         Economic Indicators Table 1.11</v>
          </cell>
          <cell r="N3868" t="str">
            <v xml:space="preserve">         "Official Diesel Oil Selling Price"</v>
          </cell>
          <cell r="R3868" t="str">
            <v xml:space="preserve">         Economic Indicators Table 1.15</v>
          </cell>
        </row>
        <row r="3869">
          <cell r="A3869" t="str">
            <v xml:space="preserve">   Consumer Price Indices for 43 Cities &amp; Changes</v>
          </cell>
          <cell r="E3869" t="str">
            <v xml:space="preserve">         Wholesale Price Indices of Manufacturing Commodities</v>
          </cell>
          <cell r="J3869" t="str">
            <v xml:space="preserve">         Wholesale Price Indices of Manufacturing Commodities</v>
          </cell>
          <cell r="N3869" t="str">
            <v xml:space="preserve">         Actual cost of high speed diesel</v>
          </cell>
          <cell r="R3869" t="str">
            <v xml:space="preserve">         Wholesale Price Indices of Construction Materials</v>
          </cell>
        </row>
        <row r="3870">
          <cell r="A3870" t="str">
            <v xml:space="preserve">   Sub-Sector General Index for Bandar Lampung</v>
          </cell>
          <cell r="E3870" t="str">
            <v xml:space="preserve">         Sub-Sector 17, Non Metallic Mineral Products</v>
          </cell>
          <cell r="J3870" t="str">
            <v xml:space="preserve">         Sub-Sector 19, Iron and Steel Products</v>
          </cell>
          <cell r="N3870" t="str">
            <v xml:space="preserve">         Estabilished by Pertamina Oil Company</v>
          </cell>
          <cell r="R3870" t="str">
            <v xml:space="preserve">         Sub-Sector 2, Public Works in Agriculture</v>
          </cell>
        </row>
        <row r="3872">
          <cell r="A3872" t="str">
            <v>Pn  =  A +  L(Ln/Lo) + C(Cn/Co) + S(Sn/So) + F(Fn/Fo) + M(Mn/Mo)</v>
          </cell>
        </row>
        <row r="3873">
          <cell r="A3873" t="str">
            <v>CALCULATION OF ESCALATION PAYMENT</v>
          </cell>
        </row>
        <row r="3874">
          <cell r="A3874" t="str">
            <v>CONTRACT PACKAGE</v>
          </cell>
          <cell r="C3874" t="str">
            <v>:</v>
          </cell>
          <cell r="D3874" t="str">
            <v>WAY CURUP IRRIGATION SUB-PROJECT PTSL-II</v>
          </cell>
          <cell r="Q3874" t="str">
            <v>CONTRACTOR</v>
          </cell>
          <cell r="R3874" t="str">
            <v>:     PT. ADHI KARYA (Persero) Tbk</v>
          </cell>
        </row>
        <row r="3875">
          <cell r="A3875" t="str">
            <v>CONTRACT NO. / DATE</v>
          </cell>
          <cell r="C3875" t="str">
            <v>:</v>
          </cell>
          <cell r="D3875" t="str">
            <v>HK.02.07-Ag.0801/WILIII/01 ,  Date : May 14th, 2004</v>
          </cell>
          <cell r="Q3875" t="str">
            <v>CONSULTANT</v>
          </cell>
          <cell r="R3875" t="str">
            <v>:     NIPPON KOEI (In Associated)</v>
          </cell>
        </row>
        <row r="3877">
          <cell r="A3877" t="str">
            <v xml:space="preserve"> PAY ITEM</v>
          </cell>
          <cell r="C3877" t="str">
            <v>:</v>
          </cell>
          <cell r="D3877" t="str">
            <v>IV - 4 - 4</v>
          </cell>
          <cell r="I3877" t="str">
            <v xml:space="preserve"> DESCRIPTION :</v>
          </cell>
          <cell r="J3877" t="str">
            <v>Stone masonry Type - B</v>
          </cell>
          <cell r="M3877" t="str">
            <v>QUANTITIES</v>
          </cell>
          <cell r="N3877" t="str">
            <v>ORIGINAL</v>
          </cell>
          <cell r="P3877" t="str">
            <v>CURRENT</v>
          </cell>
          <cell r="Q3877" t="str">
            <v>ORIGINAL</v>
          </cell>
          <cell r="R3877" t="str">
            <v>CURRENT</v>
          </cell>
        </row>
        <row r="3878">
          <cell r="A3878" t="str">
            <v xml:space="preserve"> COMPONENT</v>
          </cell>
          <cell r="C3878" t="str">
            <v>A</v>
          </cell>
          <cell r="D3878" t="str">
            <v>L</v>
          </cell>
          <cell r="E3878" t="str">
            <v>C</v>
          </cell>
          <cell r="F3878" t="str">
            <v>S</v>
          </cell>
          <cell r="G3878" t="str">
            <v>F</v>
          </cell>
          <cell r="H3878" t="str">
            <v>M</v>
          </cell>
          <cell r="I3878" t="str">
            <v xml:space="preserve"> QUANTITIES   :</v>
          </cell>
          <cell r="J3878">
            <v>113.59</v>
          </cell>
          <cell r="K3878" t="str">
            <v>cu.m</v>
          </cell>
          <cell r="M3878" t="str">
            <v>FOR</v>
          </cell>
          <cell r="N3878" t="str">
            <v>UNIT PRICE</v>
          </cell>
          <cell r="O3878" t="str">
            <v>FACTOR</v>
          </cell>
          <cell r="P3878" t="str">
            <v>UNIT PRICE</v>
          </cell>
          <cell r="Q3878" t="str">
            <v>AMOUNT</v>
          </cell>
          <cell r="R3878" t="str">
            <v>AMOUNT</v>
          </cell>
          <cell r="S3878" t="str">
            <v>PRICE ESCALATION</v>
          </cell>
        </row>
        <row r="3879">
          <cell r="A3879" t="str">
            <v xml:space="preserve"> COST FACTOR</v>
          </cell>
          <cell r="C3879">
            <v>0.25</v>
          </cell>
          <cell r="D3879">
            <v>0.15</v>
          </cell>
          <cell r="E3879" t="str">
            <v>-</v>
          </cell>
          <cell r="F3879" t="str">
            <v>-</v>
          </cell>
          <cell r="G3879" t="str">
            <v>-</v>
          </cell>
          <cell r="H3879">
            <v>0.6</v>
          </cell>
          <cell r="I3879" t="str">
            <v>SCHEDULE QUANTITIES</v>
          </cell>
          <cell r="K3879" t="str">
            <v>ACTUAL QUANTITIES (MC)</v>
          </cell>
          <cell r="M3879" t="str">
            <v>ESCALATION</v>
          </cell>
          <cell r="N3879" t="str">
            <v>Ho</v>
          </cell>
          <cell r="O3879" t="str">
            <v>Pn</v>
          </cell>
          <cell r="P3879" t="str">
            <v>Hn</v>
          </cell>
          <cell r="Q3879" t="str">
            <v>Io</v>
          </cell>
          <cell r="R3879" t="str">
            <v>In</v>
          </cell>
          <cell r="S3879" t="str">
            <v>PAYMENT</v>
          </cell>
        </row>
        <row r="3880">
          <cell r="A3880" t="str">
            <v xml:space="preserve"> ZERO INDEX / DEC 2002</v>
          </cell>
          <cell r="C3880" t="str">
            <v>-</v>
          </cell>
          <cell r="D3880">
            <v>110.63</v>
          </cell>
          <cell r="E3880">
            <v>294</v>
          </cell>
          <cell r="F3880">
            <v>345</v>
          </cell>
          <cell r="G3880">
            <v>1650</v>
          </cell>
          <cell r="H3880">
            <v>350</v>
          </cell>
          <cell r="I3880" t="str">
            <v>CUMULATIVE</v>
          </cell>
          <cell r="J3880" t="str">
            <v>MONTHLY</v>
          </cell>
          <cell r="K3880" t="str">
            <v>CUMULATIVE</v>
          </cell>
          <cell r="L3880" t="str">
            <v>MONTHLY</v>
          </cell>
          <cell r="M3880" t="str">
            <v>PAYMENT</v>
          </cell>
        </row>
        <row r="3881">
          <cell r="A3881">
            <v>1</v>
          </cell>
          <cell r="B3881">
            <v>2</v>
          </cell>
          <cell r="C3881">
            <v>3</v>
          </cell>
          <cell r="D3881">
            <v>4</v>
          </cell>
          <cell r="E3881">
            <v>5</v>
          </cell>
          <cell r="F3881">
            <v>6</v>
          </cell>
          <cell r="G3881">
            <v>7</v>
          </cell>
          <cell r="H3881">
            <v>8</v>
          </cell>
          <cell r="I3881">
            <v>9</v>
          </cell>
          <cell r="J3881">
            <v>10</v>
          </cell>
          <cell r="K3881">
            <v>11</v>
          </cell>
          <cell r="L3881">
            <v>12</v>
          </cell>
          <cell r="M3881">
            <v>13</v>
          </cell>
          <cell r="N3881">
            <v>14</v>
          </cell>
          <cell r="O3881">
            <v>15</v>
          </cell>
          <cell r="P3881" t="str">
            <v>16=14x15</v>
          </cell>
          <cell r="Q3881" t="str">
            <v>17=13x14</v>
          </cell>
          <cell r="R3881" t="str">
            <v>18=13x16</v>
          </cell>
          <cell r="S3881" t="str">
            <v>19=18-17</v>
          </cell>
        </row>
        <row r="3883">
          <cell r="A3883" t="str">
            <v>2004</v>
          </cell>
          <cell r="B3883" t="str">
            <v xml:space="preserve">  JUNE</v>
          </cell>
          <cell r="C3883" t="str">
            <v>-</v>
          </cell>
          <cell r="D3883" t="str">
            <v>-</v>
          </cell>
          <cell r="E3883" t="str">
            <v>-</v>
          </cell>
          <cell r="F3883" t="str">
            <v>-</v>
          </cell>
          <cell r="G3883" t="str">
            <v>-</v>
          </cell>
          <cell r="H3883" t="str">
            <v>-</v>
          </cell>
          <cell r="I3883">
            <v>0</v>
          </cell>
          <cell r="J3883">
            <v>0</v>
          </cell>
          <cell r="K3883" t="str">
            <v>-</v>
          </cell>
          <cell r="L3883" t="str">
            <v>-</v>
          </cell>
          <cell r="M3883" t="str">
            <v>-</v>
          </cell>
          <cell r="N3883" t="str">
            <v>-</v>
          </cell>
          <cell r="O3883" t="str">
            <v>-</v>
          </cell>
          <cell r="P3883" t="str">
            <v>-</v>
          </cell>
          <cell r="Q3883" t="str">
            <v>-</v>
          </cell>
          <cell r="R3883" t="str">
            <v>-</v>
          </cell>
          <cell r="S3883" t="str">
            <v>-</v>
          </cell>
        </row>
        <row r="3884">
          <cell r="B3884" t="str">
            <v xml:space="preserve">  JULY</v>
          </cell>
          <cell r="C3884" t="str">
            <v>-</v>
          </cell>
          <cell r="D3884" t="str">
            <v>-</v>
          </cell>
          <cell r="E3884" t="str">
            <v>-</v>
          </cell>
          <cell r="F3884" t="str">
            <v>-</v>
          </cell>
          <cell r="G3884" t="str">
            <v>-</v>
          </cell>
          <cell r="H3884" t="str">
            <v>-</v>
          </cell>
          <cell r="I3884">
            <v>0</v>
          </cell>
          <cell r="J3884">
            <v>0</v>
          </cell>
          <cell r="K3884">
            <v>0</v>
          </cell>
          <cell r="L3884" t="str">
            <v>-</v>
          </cell>
          <cell r="M3884" t="str">
            <v>-</v>
          </cell>
          <cell r="N3884" t="str">
            <v>-</v>
          </cell>
          <cell r="O3884" t="str">
            <v>-</v>
          </cell>
          <cell r="P3884" t="str">
            <v>-</v>
          </cell>
          <cell r="Q3884" t="str">
            <v>-</v>
          </cell>
          <cell r="R3884" t="str">
            <v>-</v>
          </cell>
          <cell r="S3884" t="str">
            <v>-</v>
          </cell>
        </row>
        <row r="3885">
          <cell r="B3885" t="str">
            <v xml:space="preserve">  AUGUST</v>
          </cell>
          <cell r="C3885" t="str">
            <v>-</v>
          </cell>
          <cell r="D3885" t="str">
            <v>-</v>
          </cell>
          <cell r="E3885" t="str">
            <v>-</v>
          </cell>
          <cell r="F3885" t="str">
            <v>-</v>
          </cell>
          <cell r="G3885" t="str">
            <v>-</v>
          </cell>
          <cell r="H3885" t="str">
            <v>-</v>
          </cell>
          <cell r="I3885">
            <v>0</v>
          </cell>
          <cell r="J3885">
            <v>0</v>
          </cell>
          <cell r="K3885">
            <v>0</v>
          </cell>
          <cell r="L3885" t="str">
            <v>-</v>
          </cell>
          <cell r="M3885" t="str">
            <v>-</v>
          </cell>
          <cell r="N3885" t="str">
            <v>-</v>
          </cell>
          <cell r="O3885" t="str">
            <v>-</v>
          </cell>
          <cell r="P3885" t="str">
            <v>-</v>
          </cell>
          <cell r="Q3885" t="str">
            <v>-</v>
          </cell>
          <cell r="R3885" t="str">
            <v>-</v>
          </cell>
          <cell r="S3885" t="str">
            <v>-</v>
          </cell>
        </row>
        <row r="3886">
          <cell r="B3886" t="str">
            <v xml:space="preserve">  SEPTEMBER</v>
          </cell>
          <cell r="C3886" t="str">
            <v>-</v>
          </cell>
          <cell r="D3886" t="str">
            <v>-</v>
          </cell>
          <cell r="E3886" t="str">
            <v>-</v>
          </cell>
          <cell r="F3886" t="str">
            <v>-</v>
          </cell>
          <cell r="G3886" t="str">
            <v>-</v>
          </cell>
          <cell r="H3886" t="str">
            <v>-</v>
          </cell>
          <cell r="I3886">
            <v>0</v>
          </cell>
          <cell r="J3886">
            <v>0</v>
          </cell>
          <cell r="K3886">
            <v>0</v>
          </cell>
          <cell r="L3886" t="str">
            <v>-</v>
          </cell>
          <cell r="M3886" t="str">
            <v>-</v>
          </cell>
          <cell r="N3886" t="str">
            <v>-</v>
          </cell>
          <cell r="O3886" t="str">
            <v>-</v>
          </cell>
          <cell r="P3886" t="str">
            <v>-</v>
          </cell>
          <cell r="Q3886" t="str">
            <v>-</v>
          </cell>
          <cell r="R3886" t="str">
            <v>-</v>
          </cell>
          <cell r="S3886" t="str">
            <v>-</v>
          </cell>
        </row>
        <row r="3887">
          <cell r="B3887" t="str">
            <v xml:space="preserve">  OCTOBER</v>
          </cell>
          <cell r="C3887" t="str">
            <v>-</v>
          </cell>
          <cell r="D3887" t="str">
            <v>-</v>
          </cell>
          <cell r="E3887" t="str">
            <v>-</v>
          </cell>
          <cell r="F3887" t="str">
            <v>-</v>
          </cell>
          <cell r="G3887" t="str">
            <v>-</v>
          </cell>
          <cell r="H3887" t="str">
            <v>-</v>
          </cell>
          <cell r="I3887">
            <v>0</v>
          </cell>
          <cell r="J3887">
            <v>0</v>
          </cell>
          <cell r="K3887">
            <v>0</v>
          </cell>
          <cell r="L3887" t="str">
            <v>-</v>
          </cell>
          <cell r="M3887" t="str">
            <v>-</v>
          </cell>
          <cell r="N3887" t="str">
            <v>-</v>
          </cell>
          <cell r="O3887" t="str">
            <v>-</v>
          </cell>
          <cell r="P3887" t="str">
            <v>-</v>
          </cell>
          <cell r="Q3887" t="str">
            <v>-</v>
          </cell>
          <cell r="R3887" t="str">
            <v>-</v>
          </cell>
          <cell r="S3887" t="str">
            <v>-</v>
          </cell>
        </row>
        <row r="3888">
          <cell r="B3888" t="str">
            <v xml:space="preserve">  NOVEMBER</v>
          </cell>
          <cell r="C3888" t="str">
            <v>-</v>
          </cell>
          <cell r="D3888" t="str">
            <v>-</v>
          </cell>
          <cell r="E3888" t="str">
            <v>-</v>
          </cell>
          <cell r="F3888" t="str">
            <v>-</v>
          </cell>
          <cell r="G3888" t="str">
            <v>-</v>
          </cell>
          <cell r="H3888" t="str">
            <v>-</v>
          </cell>
          <cell r="I3888">
            <v>0</v>
          </cell>
          <cell r="J3888">
            <v>0</v>
          </cell>
          <cell r="K3888">
            <v>0</v>
          </cell>
          <cell r="L3888" t="str">
            <v>-</v>
          </cell>
          <cell r="M3888" t="str">
            <v>-</v>
          </cell>
          <cell r="N3888" t="str">
            <v>-</v>
          </cell>
          <cell r="O3888" t="str">
            <v>-</v>
          </cell>
          <cell r="P3888" t="str">
            <v>-</v>
          </cell>
          <cell r="Q3888" t="str">
            <v>-</v>
          </cell>
          <cell r="R3888" t="str">
            <v>-</v>
          </cell>
          <cell r="S3888" t="str">
            <v>-</v>
          </cell>
        </row>
        <row r="3889">
          <cell r="B3889" t="str">
            <v xml:space="preserve">  DECEMBER</v>
          </cell>
          <cell r="C3889" t="str">
            <v>-</v>
          </cell>
          <cell r="D3889" t="str">
            <v>-</v>
          </cell>
          <cell r="E3889" t="str">
            <v>-</v>
          </cell>
          <cell r="F3889" t="str">
            <v>-</v>
          </cell>
          <cell r="G3889" t="str">
            <v>-</v>
          </cell>
          <cell r="H3889" t="str">
            <v>-</v>
          </cell>
          <cell r="I3889">
            <v>0</v>
          </cell>
          <cell r="J3889">
            <v>0</v>
          </cell>
          <cell r="K3889">
            <v>0</v>
          </cell>
          <cell r="L3889" t="str">
            <v>-</v>
          </cell>
          <cell r="M3889" t="str">
            <v>-</v>
          </cell>
          <cell r="N3889" t="str">
            <v>-</v>
          </cell>
          <cell r="O3889" t="str">
            <v>-</v>
          </cell>
          <cell r="P3889" t="str">
            <v>-</v>
          </cell>
          <cell r="Q3889" t="str">
            <v>-</v>
          </cell>
          <cell r="R3889" t="str">
            <v>-</v>
          </cell>
          <cell r="S3889" t="str">
            <v>-</v>
          </cell>
        </row>
        <row r="3890">
          <cell r="A3890" t="str">
            <v>2005</v>
          </cell>
          <cell r="B3890" t="str">
            <v xml:space="preserve">  JANUARY</v>
          </cell>
          <cell r="C3890" t="str">
            <v>-</v>
          </cell>
          <cell r="D3890" t="str">
            <v>-</v>
          </cell>
          <cell r="E3890" t="str">
            <v>-</v>
          </cell>
          <cell r="F3890" t="str">
            <v>-</v>
          </cell>
          <cell r="G3890" t="str">
            <v>-</v>
          </cell>
          <cell r="H3890" t="str">
            <v>-</v>
          </cell>
          <cell r="I3890">
            <v>0</v>
          </cell>
          <cell r="J3890">
            <v>0</v>
          </cell>
          <cell r="K3890">
            <v>0</v>
          </cell>
          <cell r="L3890" t="str">
            <v>-</v>
          </cell>
          <cell r="M3890" t="str">
            <v>-</v>
          </cell>
          <cell r="N3890" t="str">
            <v>-</v>
          </cell>
          <cell r="O3890" t="str">
            <v>-</v>
          </cell>
          <cell r="P3890" t="str">
            <v>-</v>
          </cell>
          <cell r="Q3890" t="str">
            <v>-</v>
          </cell>
          <cell r="R3890" t="str">
            <v>-</v>
          </cell>
          <cell r="S3890" t="str">
            <v>-</v>
          </cell>
        </row>
        <row r="3891">
          <cell r="B3891" t="str">
            <v xml:space="preserve">  FEBRUARY</v>
          </cell>
          <cell r="C3891" t="str">
            <v>-</v>
          </cell>
          <cell r="D3891" t="str">
            <v>-</v>
          </cell>
          <cell r="E3891" t="str">
            <v>-</v>
          </cell>
          <cell r="F3891" t="str">
            <v>-</v>
          </cell>
          <cell r="G3891" t="str">
            <v>-</v>
          </cell>
          <cell r="H3891" t="str">
            <v>-</v>
          </cell>
          <cell r="I3891">
            <v>0</v>
          </cell>
          <cell r="J3891">
            <v>0</v>
          </cell>
          <cell r="K3891">
            <v>0</v>
          </cell>
          <cell r="L3891" t="str">
            <v>-</v>
          </cell>
          <cell r="M3891" t="str">
            <v>-</v>
          </cell>
          <cell r="N3891" t="str">
            <v>-</v>
          </cell>
          <cell r="O3891" t="str">
            <v>-</v>
          </cell>
          <cell r="P3891" t="str">
            <v>-</v>
          </cell>
          <cell r="Q3891" t="str">
            <v>-</v>
          </cell>
          <cell r="R3891" t="str">
            <v>-</v>
          </cell>
          <cell r="S3891" t="str">
            <v>-</v>
          </cell>
        </row>
        <row r="3892">
          <cell r="B3892" t="str">
            <v xml:space="preserve">  MARCH</v>
          </cell>
          <cell r="C3892" t="str">
            <v>-</v>
          </cell>
          <cell r="D3892" t="str">
            <v>-</v>
          </cell>
          <cell r="E3892" t="str">
            <v>-</v>
          </cell>
          <cell r="F3892" t="str">
            <v>-</v>
          </cell>
          <cell r="G3892" t="str">
            <v>-</v>
          </cell>
          <cell r="H3892" t="str">
            <v>-</v>
          </cell>
          <cell r="I3892">
            <v>0</v>
          </cell>
          <cell r="J3892">
            <v>0</v>
          </cell>
          <cell r="K3892">
            <v>0</v>
          </cell>
          <cell r="L3892" t="str">
            <v>-</v>
          </cell>
          <cell r="M3892" t="str">
            <v>-</v>
          </cell>
          <cell r="N3892" t="str">
            <v>-</v>
          </cell>
          <cell r="O3892" t="str">
            <v>-</v>
          </cell>
          <cell r="P3892" t="str">
            <v>-</v>
          </cell>
          <cell r="Q3892" t="str">
            <v>-</v>
          </cell>
          <cell r="R3892" t="str">
            <v>-</v>
          </cell>
          <cell r="S3892" t="str">
            <v>-</v>
          </cell>
        </row>
        <row r="3893">
          <cell r="B3893" t="str">
            <v xml:space="preserve">  APRIL</v>
          </cell>
          <cell r="C3893" t="str">
            <v>-</v>
          </cell>
          <cell r="D3893" t="str">
            <v>-</v>
          </cell>
          <cell r="E3893" t="str">
            <v>-</v>
          </cell>
          <cell r="F3893" t="str">
            <v>-</v>
          </cell>
          <cell r="G3893" t="str">
            <v>-</v>
          </cell>
          <cell r="H3893" t="str">
            <v>-</v>
          </cell>
          <cell r="I3893">
            <v>0</v>
          </cell>
          <cell r="J3893">
            <v>0</v>
          </cell>
          <cell r="K3893">
            <v>0</v>
          </cell>
          <cell r="L3893" t="str">
            <v>-</v>
          </cell>
          <cell r="M3893" t="str">
            <v>-</v>
          </cell>
          <cell r="N3893" t="str">
            <v>-</v>
          </cell>
          <cell r="O3893" t="str">
            <v>-</v>
          </cell>
          <cell r="P3893" t="str">
            <v>-</v>
          </cell>
          <cell r="Q3893" t="str">
            <v>-</v>
          </cell>
          <cell r="R3893" t="str">
            <v>-</v>
          </cell>
          <cell r="S3893" t="str">
            <v>-</v>
          </cell>
        </row>
        <row r="3894">
          <cell r="B3894" t="str">
            <v xml:space="preserve">  MAY</v>
          </cell>
          <cell r="C3894" t="str">
            <v>-</v>
          </cell>
          <cell r="D3894" t="str">
            <v>-</v>
          </cell>
          <cell r="E3894" t="str">
            <v>-</v>
          </cell>
          <cell r="F3894" t="str">
            <v>-</v>
          </cell>
          <cell r="G3894" t="str">
            <v>-</v>
          </cell>
          <cell r="H3894" t="str">
            <v>-</v>
          </cell>
          <cell r="I3894">
            <v>0</v>
          </cell>
          <cell r="J3894">
            <v>0</v>
          </cell>
          <cell r="K3894">
            <v>0</v>
          </cell>
          <cell r="L3894" t="str">
            <v xml:space="preserve">-     </v>
          </cell>
          <cell r="M3894" t="str">
            <v>-</v>
          </cell>
          <cell r="N3894" t="str">
            <v>-</v>
          </cell>
          <cell r="O3894" t="str">
            <v>-</v>
          </cell>
          <cell r="P3894" t="str">
            <v>-</v>
          </cell>
          <cell r="Q3894" t="str">
            <v>-</v>
          </cell>
          <cell r="R3894" t="str">
            <v>-</v>
          </cell>
          <cell r="S3894" t="str">
            <v>-</v>
          </cell>
        </row>
        <row r="3895">
          <cell r="B3895" t="str">
            <v xml:space="preserve">  JUNE</v>
          </cell>
          <cell r="C3895" t="str">
            <v>-</v>
          </cell>
          <cell r="D3895">
            <v>121.75</v>
          </cell>
          <cell r="E3895">
            <v>323</v>
          </cell>
          <cell r="F3895">
            <v>491</v>
          </cell>
          <cell r="G3895">
            <v>2100</v>
          </cell>
          <cell r="H3895">
            <v>441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  <cell r="M3895">
            <v>0</v>
          </cell>
          <cell r="N3895">
            <v>255808.75</v>
          </cell>
          <cell r="O3895">
            <v>1.1710772846425019</v>
          </cell>
          <cell r="P3895">
            <v>299571.81633779261</v>
          </cell>
          <cell r="Q3895">
            <v>0</v>
          </cell>
          <cell r="R3895">
            <v>0</v>
          </cell>
          <cell r="S3895">
            <v>0</v>
          </cell>
        </row>
        <row r="3896">
          <cell r="B3896" t="str">
            <v xml:space="preserve">  JULY</v>
          </cell>
          <cell r="C3896" t="str">
            <v>-</v>
          </cell>
          <cell r="D3896">
            <v>122.55</v>
          </cell>
          <cell r="E3896">
            <v>325</v>
          </cell>
          <cell r="F3896">
            <v>491</v>
          </cell>
          <cell r="G3896">
            <v>2100</v>
          </cell>
          <cell r="H3896">
            <v>449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255808.75</v>
          </cell>
          <cell r="O3896">
            <v>1.1858762670936582</v>
          </cell>
          <cell r="P3896">
            <v>303357.52553989482</v>
          </cell>
          <cell r="Q3896">
            <v>0</v>
          </cell>
          <cell r="R3896">
            <v>0</v>
          </cell>
          <cell r="S3896">
            <v>0</v>
          </cell>
        </row>
        <row r="3897">
          <cell r="B3897" t="str">
            <v xml:space="preserve">  AUGUST</v>
          </cell>
          <cell r="C3897" t="str">
            <v>-</v>
          </cell>
          <cell r="D3897">
            <v>122.49</v>
          </cell>
          <cell r="E3897">
            <v>326</v>
          </cell>
          <cell r="F3897">
            <v>493</v>
          </cell>
          <cell r="G3897">
            <v>2100</v>
          </cell>
          <cell r="H3897">
            <v>452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0</v>
          </cell>
          <cell r="N3897">
            <v>255808.75</v>
          </cell>
          <cell r="O3897">
            <v>1.1909377719812502</v>
          </cell>
          <cell r="P3897">
            <v>304652.30277830863</v>
          </cell>
          <cell r="Q3897">
            <v>0</v>
          </cell>
          <cell r="R3897">
            <v>0</v>
          </cell>
          <cell r="S3897">
            <v>0</v>
          </cell>
        </row>
        <row r="3898">
          <cell r="B3898" t="str">
            <v xml:space="preserve">  SEPTEMBER</v>
          </cell>
          <cell r="C3898" t="str">
            <v>-</v>
          </cell>
          <cell r="D3898">
            <v>123.27</v>
          </cell>
          <cell r="E3898">
            <v>330</v>
          </cell>
          <cell r="F3898">
            <v>495</v>
          </cell>
          <cell r="G3898">
            <v>2100</v>
          </cell>
          <cell r="H3898">
            <v>462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0</v>
          </cell>
          <cell r="N3898">
            <v>255808.75</v>
          </cell>
          <cell r="O3898">
            <v>1.2091382084425562</v>
          </cell>
          <cell r="P3898">
            <v>309308.13367892976</v>
          </cell>
          <cell r="Q3898">
            <v>0</v>
          </cell>
          <cell r="R3898">
            <v>0</v>
          </cell>
          <cell r="S3898">
            <v>0</v>
          </cell>
        </row>
        <row r="3899">
          <cell r="B3899" t="str">
            <v xml:space="preserve">  OCTOBER</v>
          </cell>
          <cell r="C3899" t="str">
            <v>-</v>
          </cell>
          <cell r="D3899">
            <v>139.13999999999999</v>
          </cell>
          <cell r="E3899">
            <v>376</v>
          </cell>
          <cell r="F3899">
            <v>511</v>
          </cell>
          <cell r="G3899">
            <v>4300</v>
          </cell>
          <cell r="H3899">
            <v>500</v>
          </cell>
          <cell r="I3899">
            <v>0</v>
          </cell>
          <cell r="J3899">
            <v>0</v>
          </cell>
          <cell r="K3899">
            <v>102.91</v>
          </cell>
          <cell r="L3899">
            <v>102.91</v>
          </cell>
          <cell r="M3899">
            <v>102.91</v>
          </cell>
          <cell r="N3899">
            <v>255808.75</v>
          </cell>
          <cell r="O3899">
            <v>1.4844546170633128</v>
          </cell>
          <cell r="P3899">
            <v>379736.48002269474</v>
          </cell>
          <cell r="Q3899">
            <v>26325278.462499999</v>
          </cell>
          <cell r="R3899">
            <v>39078681.159135513</v>
          </cell>
          <cell r="S3899">
            <v>12753402.696635514</v>
          </cell>
        </row>
        <row r="3900">
          <cell r="B3900" t="str">
            <v xml:space="preserve">  NOVEMBER</v>
          </cell>
          <cell r="C3900" t="str">
            <v>-</v>
          </cell>
          <cell r="D3900">
            <v>140.15</v>
          </cell>
          <cell r="E3900">
            <v>393</v>
          </cell>
          <cell r="F3900">
            <v>511</v>
          </cell>
          <cell r="G3900">
            <v>4300</v>
          </cell>
          <cell r="H3900">
            <v>510</v>
          </cell>
          <cell r="I3900">
            <v>0</v>
          </cell>
          <cell r="J3900">
            <v>0</v>
          </cell>
          <cell r="K3900">
            <v>105.38</v>
          </cell>
          <cell r="L3900">
            <v>2.4700000000000002</v>
          </cell>
          <cell r="M3900">
            <v>2.4700000000000002</v>
          </cell>
          <cell r="N3900">
            <v>255808.75</v>
          </cell>
          <cell r="O3900">
            <v>1.5043363334667683</v>
          </cell>
          <cell r="P3900">
            <v>384822.39704371715</v>
          </cell>
          <cell r="Q3900">
            <v>631847.61250000005</v>
          </cell>
          <cell r="R3900">
            <v>950511.3206979814</v>
          </cell>
          <cell r="S3900">
            <v>318663.70819798135</v>
          </cell>
        </row>
        <row r="3901">
          <cell r="B3901" t="str">
            <v xml:space="preserve">  DECEMBER</v>
          </cell>
          <cell r="C3901" t="str">
            <v>-</v>
          </cell>
          <cell r="D3901">
            <v>140.32</v>
          </cell>
          <cell r="E3901">
            <v>393</v>
          </cell>
          <cell r="F3901">
            <v>511</v>
          </cell>
          <cell r="G3901">
            <v>4300</v>
          </cell>
          <cell r="H3901">
            <v>510</v>
          </cell>
          <cell r="I3901">
            <v>0</v>
          </cell>
          <cell r="J3901">
            <v>0</v>
          </cell>
          <cell r="K3901">
            <v>105.38</v>
          </cell>
          <cell r="L3901">
            <v>0</v>
          </cell>
          <cell r="M3901">
            <v>0</v>
          </cell>
          <cell r="N3901">
            <v>255808.75</v>
          </cell>
          <cell r="O3901">
            <v>1.5047973295799384</v>
          </cell>
          <cell r="P3901">
            <v>384940.32388318208</v>
          </cell>
          <cell r="Q3901">
            <v>0</v>
          </cell>
          <cell r="R3901">
            <v>0</v>
          </cell>
          <cell r="S3901">
            <v>0</v>
          </cell>
        </row>
        <row r="3902">
          <cell r="A3902" t="str">
            <v>2006</v>
          </cell>
          <cell r="B3902" t="str">
            <v xml:space="preserve">  JANUARY</v>
          </cell>
          <cell r="C3902" t="str">
            <v>-</v>
          </cell>
          <cell r="D3902" t="str">
            <v>-</v>
          </cell>
          <cell r="E3902" t="str">
            <v>-</v>
          </cell>
          <cell r="F3902" t="str">
            <v>-</v>
          </cell>
          <cell r="G3902" t="str">
            <v>-</v>
          </cell>
          <cell r="H3902" t="str">
            <v>-</v>
          </cell>
          <cell r="I3902">
            <v>0</v>
          </cell>
          <cell r="J3902">
            <v>0</v>
          </cell>
          <cell r="K3902">
            <v>105.38</v>
          </cell>
          <cell r="L3902" t="str">
            <v>-</v>
          </cell>
          <cell r="M3902" t="str">
            <v>-</v>
          </cell>
          <cell r="N3902">
            <v>255808.75</v>
          </cell>
          <cell r="O3902">
            <v>0.25</v>
          </cell>
          <cell r="P3902">
            <v>63952.1875</v>
          </cell>
          <cell r="Q3902">
            <v>0</v>
          </cell>
          <cell r="R3902">
            <v>0</v>
          </cell>
          <cell r="S3902">
            <v>0</v>
          </cell>
        </row>
        <row r="3903">
          <cell r="B3903" t="str">
            <v xml:space="preserve">  FEBRUARY</v>
          </cell>
          <cell r="C3903" t="str">
            <v>-</v>
          </cell>
          <cell r="D3903" t="str">
            <v>-</v>
          </cell>
          <cell r="E3903" t="str">
            <v>-</v>
          </cell>
          <cell r="F3903" t="str">
            <v>-</v>
          </cell>
          <cell r="G3903" t="str">
            <v>-</v>
          </cell>
          <cell r="H3903" t="str">
            <v>-</v>
          </cell>
          <cell r="I3903">
            <v>0</v>
          </cell>
          <cell r="J3903">
            <v>0</v>
          </cell>
          <cell r="K3903">
            <v>105.38</v>
          </cell>
          <cell r="L3903" t="str">
            <v>-</v>
          </cell>
          <cell r="M3903" t="str">
            <v>-</v>
          </cell>
          <cell r="N3903">
            <v>255808.75</v>
          </cell>
          <cell r="O3903">
            <v>0.25</v>
          </cell>
          <cell r="P3903">
            <v>63952.1875</v>
          </cell>
          <cell r="Q3903">
            <v>0</v>
          </cell>
          <cell r="R3903">
            <v>0</v>
          </cell>
          <cell r="S3903">
            <v>0</v>
          </cell>
        </row>
        <row r="3904">
          <cell r="B3904" t="str">
            <v xml:space="preserve">  MARCH</v>
          </cell>
          <cell r="C3904" t="str">
            <v>-</v>
          </cell>
          <cell r="D3904" t="str">
            <v>-</v>
          </cell>
          <cell r="E3904" t="str">
            <v>-</v>
          </cell>
          <cell r="F3904" t="str">
            <v>-</v>
          </cell>
          <cell r="G3904" t="str">
            <v>-</v>
          </cell>
          <cell r="H3904" t="str">
            <v>-</v>
          </cell>
          <cell r="I3904">
            <v>0</v>
          </cell>
          <cell r="J3904">
            <v>0</v>
          </cell>
          <cell r="K3904">
            <v>105.38</v>
          </cell>
          <cell r="L3904" t="str">
            <v>-</v>
          </cell>
          <cell r="M3904" t="str">
            <v>-</v>
          </cell>
          <cell r="N3904">
            <v>255808.75</v>
          </cell>
          <cell r="O3904">
            <v>0.25</v>
          </cell>
          <cell r="P3904">
            <v>63952.1875</v>
          </cell>
          <cell r="Q3904">
            <v>0</v>
          </cell>
          <cell r="R3904">
            <v>0</v>
          </cell>
          <cell r="S3904">
            <v>0</v>
          </cell>
        </row>
        <row r="3905">
          <cell r="B3905" t="str">
            <v xml:space="preserve">  APRIL</v>
          </cell>
          <cell r="C3905" t="str">
            <v>-</v>
          </cell>
          <cell r="D3905" t="str">
            <v>-</v>
          </cell>
          <cell r="E3905" t="str">
            <v>-</v>
          </cell>
          <cell r="F3905" t="str">
            <v>-</v>
          </cell>
          <cell r="G3905" t="str">
            <v>-</v>
          </cell>
          <cell r="H3905" t="str">
            <v>-</v>
          </cell>
          <cell r="I3905">
            <v>0</v>
          </cell>
          <cell r="J3905">
            <v>0</v>
          </cell>
          <cell r="K3905">
            <v>105.38</v>
          </cell>
          <cell r="L3905" t="str">
            <v>-</v>
          </cell>
          <cell r="M3905" t="str">
            <v>-</v>
          </cell>
          <cell r="N3905">
            <v>255808.75</v>
          </cell>
          <cell r="O3905">
            <v>0.25</v>
          </cell>
          <cell r="P3905">
            <v>63952.1875</v>
          </cell>
          <cell r="Q3905">
            <v>0</v>
          </cell>
          <cell r="R3905">
            <v>0</v>
          </cell>
          <cell r="S3905">
            <v>0</v>
          </cell>
        </row>
        <row r="3906">
          <cell r="B3906" t="str">
            <v xml:space="preserve">  MAY</v>
          </cell>
          <cell r="C3906" t="str">
            <v>-</v>
          </cell>
          <cell r="D3906" t="str">
            <v>-</v>
          </cell>
          <cell r="E3906" t="str">
            <v>-</v>
          </cell>
          <cell r="F3906" t="str">
            <v>-</v>
          </cell>
          <cell r="G3906" t="str">
            <v>-</v>
          </cell>
          <cell r="H3906" t="str">
            <v>-</v>
          </cell>
          <cell r="I3906">
            <v>70</v>
          </cell>
          <cell r="J3906">
            <v>70</v>
          </cell>
          <cell r="K3906">
            <v>105.38</v>
          </cell>
          <cell r="L3906" t="str">
            <v>-</v>
          </cell>
          <cell r="M3906" t="str">
            <v>-</v>
          </cell>
          <cell r="N3906">
            <v>255808.75</v>
          </cell>
          <cell r="O3906">
            <v>0.25</v>
          </cell>
          <cell r="P3906">
            <v>63952.1875</v>
          </cell>
          <cell r="Q3906">
            <v>0</v>
          </cell>
          <cell r="R3906">
            <v>0</v>
          </cell>
          <cell r="S3906">
            <v>0</v>
          </cell>
        </row>
        <row r="3907">
          <cell r="B3907" t="str">
            <v xml:space="preserve">  JUNE</v>
          </cell>
          <cell r="C3907" t="str">
            <v>-</v>
          </cell>
          <cell r="D3907" t="str">
            <v>-</v>
          </cell>
          <cell r="E3907" t="str">
            <v>-</v>
          </cell>
          <cell r="F3907" t="str">
            <v>-</v>
          </cell>
          <cell r="G3907" t="str">
            <v>-</v>
          </cell>
          <cell r="H3907" t="str">
            <v>-</v>
          </cell>
          <cell r="I3907">
            <v>70</v>
          </cell>
          <cell r="J3907">
            <v>0</v>
          </cell>
          <cell r="K3907">
            <v>105.38</v>
          </cell>
          <cell r="L3907" t="str">
            <v>-</v>
          </cell>
          <cell r="M3907" t="str">
            <v>-</v>
          </cell>
          <cell r="N3907">
            <v>255808.75</v>
          </cell>
          <cell r="O3907">
            <v>0.25</v>
          </cell>
          <cell r="P3907">
            <v>63952.1875</v>
          </cell>
          <cell r="Q3907">
            <v>0</v>
          </cell>
          <cell r="R3907">
            <v>0</v>
          </cell>
          <cell r="S3907">
            <v>0</v>
          </cell>
        </row>
        <row r="3908">
          <cell r="B3908" t="str">
            <v xml:space="preserve">  JULY</v>
          </cell>
          <cell r="C3908" t="str">
            <v>-</v>
          </cell>
          <cell r="D3908" t="str">
            <v>-</v>
          </cell>
          <cell r="E3908" t="str">
            <v>-</v>
          </cell>
          <cell r="F3908" t="str">
            <v>-</v>
          </cell>
          <cell r="G3908" t="str">
            <v>-</v>
          </cell>
          <cell r="H3908" t="str">
            <v>-</v>
          </cell>
          <cell r="I3908">
            <v>70</v>
          </cell>
          <cell r="J3908">
            <v>0</v>
          </cell>
          <cell r="K3908">
            <v>105.38</v>
          </cell>
          <cell r="L3908" t="str">
            <v>-</v>
          </cell>
          <cell r="M3908" t="str">
            <v>-</v>
          </cell>
          <cell r="N3908">
            <v>255808.75</v>
          </cell>
          <cell r="O3908">
            <v>0.25</v>
          </cell>
          <cell r="P3908">
            <v>63952.1875</v>
          </cell>
          <cell r="Q3908">
            <v>0</v>
          </cell>
          <cell r="R3908">
            <v>0</v>
          </cell>
          <cell r="S3908">
            <v>0</v>
          </cell>
        </row>
        <row r="3909">
          <cell r="B3909" t="str">
            <v xml:space="preserve">  AUGUST</v>
          </cell>
          <cell r="C3909" t="str">
            <v>-</v>
          </cell>
          <cell r="D3909" t="str">
            <v>-</v>
          </cell>
          <cell r="E3909" t="str">
            <v>-</v>
          </cell>
          <cell r="F3909" t="str">
            <v>-</v>
          </cell>
          <cell r="G3909" t="str">
            <v>-</v>
          </cell>
          <cell r="H3909" t="str">
            <v>-</v>
          </cell>
          <cell r="I3909">
            <v>70</v>
          </cell>
          <cell r="J3909">
            <v>0</v>
          </cell>
          <cell r="K3909">
            <v>105.38</v>
          </cell>
          <cell r="L3909" t="str">
            <v>-</v>
          </cell>
          <cell r="M3909" t="str">
            <v>-</v>
          </cell>
          <cell r="N3909">
            <v>255808.75</v>
          </cell>
          <cell r="O3909">
            <v>0.25</v>
          </cell>
          <cell r="P3909">
            <v>63952.1875</v>
          </cell>
          <cell r="Q3909">
            <v>0</v>
          </cell>
          <cell r="R3909">
            <v>0</v>
          </cell>
          <cell r="S3909">
            <v>0</v>
          </cell>
        </row>
        <row r="3910">
          <cell r="B3910" t="str">
            <v xml:space="preserve">  SEPTEMBER</v>
          </cell>
          <cell r="C3910" t="str">
            <v>-</v>
          </cell>
          <cell r="D3910" t="str">
            <v>-</v>
          </cell>
          <cell r="E3910" t="str">
            <v>-</v>
          </cell>
          <cell r="F3910" t="str">
            <v>-</v>
          </cell>
          <cell r="G3910" t="str">
            <v>-</v>
          </cell>
          <cell r="H3910" t="str">
            <v>-</v>
          </cell>
          <cell r="I3910">
            <v>70</v>
          </cell>
          <cell r="J3910">
            <v>0</v>
          </cell>
          <cell r="K3910">
            <v>105.38</v>
          </cell>
          <cell r="L3910" t="str">
            <v>-</v>
          </cell>
          <cell r="M3910" t="str">
            <v>-</v>
          </cell>
          <cell r="N3910">
            <v>255808.75</v>
          </cell>
          <cell r="O3910">
            <v>0.25</v>
          </cell>
          <cell r="P3910">
            <v>63952.1875</v>
          </cell>
          <cell r="Q3910">
            <v>0</v>
          </cell>
          <cell r="R3910">
            <v>0</v>
          </cell>
          <cell r="S3910">
            <v>0</v>
          </cell>
        </row>
        <row r="3911">
          <cell r="B3911" t="str">
            <v xml:space="preserve">  OCTOBER</v>
          </cell>
          <cell r="C3911" t="str">
            <v>-</v>
          </cell>
          <cell r="D3911" t="str">
            <v>-</v>
          </cell>
          <cell r="E3911" t="str">
            <v>-</v>
          </cell>
          <cell r="F3911" t="str">
            <v>-</v>
          </cell>
          <cell r="G3911" t="str">
            <v>-</v>
          </cell>
          <cell r="H3911" t="str">
            <v>-</v>
          </cell>
          <cell r="I3911">
            <v>70</v>
          </cell>
          <cell r="J3911">
            <v>0</v>
          </cell>
          <cell r="K3911">
            <v>105.38</v>
          </cell>
          <cell r="L3911" t="str">
            <v>-</v>
          </cell>
          <cell r="M3911" t="str">
            <v>-</v>
          </cell>
          <cell r="N3911">
            <v>255808.75</v>
          </cell>
          <cell r="O3911">
            <v>0.25</v>
          </cell>
          <cell r="P3911">
            <v>63952.1875</v>
          </cell>
          <cell r="Q3911">
            <v>0</v>
          </cell>
          <cell r="R3911">
            <v>0</v>
          </cell>
          <cell r="S3911">
            <v>0</v>
          </cell>
        </row>
        <row r="3912">
          <cell r="B3912" t="str">
            <v xml:space="preserve">  NOVEMBER</v>
          </cell>
          <cell r="C3912" t="str">
            <v>-</v>
          </cell>
          <cell r="D3912" t="str">
            <v>-</v>
          </cell>
          <cell r="E3912" t="str">
            <v>-</v>
          </cell>
          <cell r="F3912" t="str">
            <v>-</v>
          </cell>
          <cell r="G3912" t="str">
            <v>-</v>
          </cell>
          <cell r="H3912" t="str">
            <v>-</v>
          </cell>
          <cell r="I3912">
            <v>70</v>
          </cell>
          <cell r="J3912">
            <v>0</v>
          </cell>
          <cell r="K3912">
            <v>105.38</v>
          </cell>
          <cell r="L3912" t="str">
            <v>-</v>
          </cell>
          <cell r="M3912" t="str">
            <v>-</v>
          </cell>
          <cell r="N3912">
            <v>255808.75</v>
          </cell>
          <cell r="O3912">
            <v>0.25</v>
          </cell>
          <cell r="P3912">
            <v>63952.1875</v>
          </cell>
          <cell r="Q3912">
            <v>0</v>
          </cell>
          <cell r="R3912">
            <v>0</v>
          </cell>
          <cell r="S3912">
            <v>0</v>
          </cell>
        </row>
        <row r="3914">
          <cell r="A3914" t="str">
            <v xml:space="preserve"> </v>
          </cell>
          <cell r="B3914" t="str">
            <v>T O T A L</v>
          </cell>
          <cell r="C3914" t="str">
            <v>Pay Item</v>
          </cell>
          <cell r="E3914" t="str">
            <v>:</v>
          </cell>
          <cell r="F3914" t="str">
            <v>IV - 4 - 4</v>
          </cell>
          <cell r="J3914">
            <v>70</v>
          </cell>
          <cell r="K3914" t="str">
            <v>-</v>
          </cell>
          <cell r="L3914">
            <v>105.38</v>
          </cell>
          <cell r="M3914">
            <v>105.38</v>
          </cell>
          <cell r="O3914" t="str">
            <v>-</v>
          </cell>
          <cell r="Q3914">
            <v>26957126.074999999</v>
          </cell>
          <cell r="R3914">
            <v>40029192.479833491</v>
          </cell>
          <cell r="S3914">
            <v>13072066.404833496</v>
          </cell>
        </row>
        <row r="3916">
          <cell r="A3916" t="str">
            <v xml:space="preserve">   L : Labour</v>
          </cell>
          <cell r="E3916" t="str">
            <v xml:space="preserve">    C : Cement</v>
          </cell>
          <cell r="J3916" t="str">
            <v xml:space="preserve">    S : Steel</v>
          </cell>
          <cell r="N3916" t="str">
            <v xml:space="preserve">    F : Fuel</v>
          </cell>
          <cell r="R3916" t="str">
            <v xml:space="preserve">    M : Material</v>
          </cell>
        </row>
        <row r="3917">
          <cell r="A3917" t="str">
            <v xml:space="preserve">   Economic Indicators Table 1.3</v>
          </cell>
          <cell r="E3917" t="str">
            <v xml:space="preserve">         Economic Indicators Table 1.11</v>
          </cell>
          <cell r="J3917" t="str">
            <v xml:space="preserve">         Economic Indicators Table 1.11</v>
          </cell>
          <cell r="N3917" t="str">
            <v xml:space="preserve">         "Official Diesel Oil Selling Price"</v>
          </cell>
          <cell r="R3917" t="str">
            <v xml:space="preserve">         Economic Indicators Table 1.15</v>
          </cell>
        </row>
        <row r="3918">
          <cell r="A3918" t="str">
            <v xml:space="preserve">   Consumer Price Indices for 43 Cities &amp; Changes</v>
          </cell>
          <cell r="E3918" t="str">
            <v xml:space="preserve">         Wholesale Price Indices of Manufacturing Commodities</v>
          </cell>
          <cell r="J3918" t="str">
            <v xml:space="preserve">         Wholesale Price Indices of Manufacturing Commodities</v>
          </cell>
          <cell r="N3918" t="str">
            <v xml:space="preserve">         Actual cost of high speed diesel</v>
          </cell>
          <cell r="R3918" t="str">
            <v xml:space="preserve">         Wholesale Price Indices of Construction Materials</v>
          </cell>
        </row>
        <row r="3919">
          <cell r="A3919" t="str">
            <v xml:space="preserve">   Sub-Sector General Index for Bandar Lampung</v>
          </cell>
          <cell r="E3919" t="str">
            <v xml:space="preserve">         Sub-Sector 17, Non Metallic Mineral Products</v>
          </cell>
          <cell r="J3919" t="str">
            <v xml:space="preserve">         Sub-Sector 19, Iron and Steel Products</v>
          </cell>
          <cell r="N3919" t="str">
            <v xml:space="preserve">         Estabilished by Pertamina Oil Company</v>
          </cell>
          <cell r="R3919" t="str">
            <v xml:space="preserve">         Sub-Sector 2, Public Works in Agriculture</v>
          </cell>
        </row>
        <row r="3921">
          <cell r="A3921" t="str">
            <v>Pn  =  A +  L(Ln/Lo) + C(Cn/Co) + S(Sn/So) + F(Fn/Fo) + M(Mn/Mo)</v>
          </cell>
        </row>
        <row r="3922">
          <cell r="A3922" t="str">
            <v>CALCULATION OF ESCALATION PAYMENT</v>
          </cell>
        </row>
        <row r="3923">
          <cell r="A3923" t="str">
            <v>CONTRACT PACKAGE</v>
          </cell>
          <cell r="C3923" t="str">
            <v>:</v>
          </cell>
          <cell r="D3923" t="str">
            <v>WAY CURUP IRRIGATION SUB-PROJECT PTSL-II</v>
          </cell>
          <cell r="Q3923" t="str">
            <v>CONTRACTOR</v>
          </cell>
          <cell r="R3923" t="str">
            <v>:     PT. ADHI KARYA (Persero) Tbk</v>
          </cell>
        </row>
        <row r="3924">
          <cell r="A3924" t="str">
            <v>CONTRACT NO. / DATE</v>
          </cell>
          <cell r="C3924" t="str">
            <v>:</v>
          </cell>
          <cell r="D3924" t="str">
            <v>HK.02.07-Ag.0801/WILIII/01 ,  Date : May 14th, 2004</v>
          </cell>
          <cell r="Q3924" t="str">
            <v>CONSULTANT</v>
          </cell>
          <cell r="R3924" t="str">
            <v>:     NIPPON KOEI (In Associated)</v>
          </cell>
        </row>
        <row r="3926">
          <cell r="A3926" t="str">
            <v xml:space="preserve"> PAY ITEM</v>
          </cell>
          <cell r="C3926" t="str">
            <v>:</v>
          </cell>
          <cell r="D3926" t="str">
            <v>IV - 4 - 5</v>
          </cell>
          <cell r="I3926" t="str">
            <v xml:space="preserve"> DESCRIPTION :</v>
          </cell>
          <cell r="J3926" t="str">
            <v>Plastering (mortar 1 : 3)</v>
          </cell>
          <cell r="M3926" t="str">
            <v>QUANTITIES</v>
          </cell>
          <cell r="N3926" t="str">
            <v>ORIGINAL</v>
          </cell>
          <cell r="P3926" t="str">
            <v>CURRENT</v>
          </cell>
          <cell r="Q3926" t="str">
            <v>ORIGINAL</v>
          </cell>
          <cell r="R3926" t="str">
            <v>CURRENT</v>
          </cell>
        </row>
        <row r="3927">
          <cell r="A3927" t="str">
            <v xml:space="preserve"> COMPONENT</v>
          </cell>
          <cell r="C3927" t="str">
            <v>A</v>
          </cell>
          <cell r="D3927" t="str">
            <v>L</v>
          </cell>
          <cell r="E3927" t="str">
            <v>C</v>
          </cell>
          <cell r="F3927" t="str">
            <v>S</v>
          </cell>
          <cell r="G3927" t="str">
            <v>F</v>
          </cell>
          <cell r="H3927" t="str">
            <v>M</v>
          </cell>
          <cell r="I3927" t="str">
            <v xml:space="preserve"> QUANTITIES   :</v>
          </cell>
          <cell r="J3927">
            <v>132</v>
          </cell>
          <cell r="K3927" t="str">
            <v>sq.m</v>
          </cell>
          <cell r="M3927" t="str">
            <v>FOR</v>
          </cell>
          <cell r="N3927" t="str">
            <v>UNIT PRICE</v>
          </cell>
          <cell r="O3927" t="str">
            <v>FACTOR</v>
          </cell>
          <cell r="P3927" t="str">
            <v>UNIT PRICE</v>
          </cell>
          <cell r="Q3927" t="str">
            <v>AMOUNT</v>
          </cell>
          <cell r="R3927" t="str">
            <v>AMOUNT</v>
          </cell>
          <cell r="S3927" t="str">
            <v>PRICE ESCALATION</v>
          </cell>
        </row>
        <row r="3928">
          <cell r="A3928" t="str">
            <v xml:space="preserve"> COST FACTOR</v>
          </cell>
          <cell r="C3928">
            <v>0.25</v>
          </cell>
          <cell r="D3928">
            <v>0.15</v>
          </cell>
          <cell r="E3928" t="str">
            <v>-</v>
          </cell>
          <cell r="F3928" t="str">
            <v>-</v>
          </cell>
          <cell r="G3928" t="str">
            <v>-</v>
          </cell>
          <cell r="H3928">
            <v>0.6</v>
          </cell>
          <cell r="I3928" t="str">
            <v>SCHEDULE QUANTITIES</v>
          </cell>
          <cell r="K3928" t="str">
            <v>ACTUAL QUANTITIES (MC)</v>
          </cell>
          <cell r="M3928" t="str">
            <v>ESCALATION</v>
          </cell>
          <cell r="N3928" t="str">
            <v>Ho</v>
          </cell>
          <cell r="O3928" t="str">
            <v>Pn</v>
          </cell>
          <cell r="P3928" t="str">
            <v>Hn</v>
          </cell>
          <cell r="Q3928" t="str">
            <v>Io</v>
          </cell>
          <cell r="R3928" t="str">
            <v>In</v>
          </cell>
          <cell r="S3928" t="str">
            <v>PAYMENT</v>
          </cell>
        </row>
        <row r="3929">
          <cell r="A3929" t="str">
            <v xml:space="preserve"> ZERO INDEX / DEC 2002</v>
          </cell>
          <cell r="C3929" t="str">
            <v>-</v>
          </cell>
          <cell r="D3929">
            <v>110.63</v>
          </cell>
          <cell r="E3929">
            <v>294</v>
          </cell>
          <cell r="F3929">
            <v>345</v>
          </cell>
          <cell r="G3929">
            <v>1650</v>
          </cell>
          <cell r="H3929">
            <v>350</v>
          </cell>
          <cell r="I3929" t="str">
            <v>CUMULATIVE</v>
          </cell>
          <cell r="J3929" t="str">
            <v>MONTHLY</v>
          </cell>
          <cell r="K3929" t="str">
            <v>CUMULATIVE</v>
          </cell>
          <cell r="L3929" t="str">
            <v>MONTHLY</v>
          </cell>
          <cell r="M3929" t="str">
            <v>PAYMENT</v>
          </cell>
        </row>
        <row r="3930">
          <cell r="A3930">
            <v>1</v>
          </cell>
          <cell r="B3930">
            <v>2</v>
          </cell>
          <cell r="C3930">
            <v>3</v>
          </cell>
          <cell r="D3930">
            <v>4</v>
          </cell>
          <cell r="E3930">
            <v>5</v>
          </cell>
          <cell r="F3930">
            <v>6</v>
          </cell>
          <cell r="G3930">
            <v>7</v>
          </cell>
          <cell r="H3930">
            <v>8</v>
          </cell>
          <cell r="I3930">
            <v>9</v>
          </cell>
          <cell r="J3930">
            <v>10</v>
          </cell>
          <cell r="K3930">
            <v>11</v>
          </cell>
          <cell r="L3930">
            <v>12</v>
          </cell>
          <cell r="M3930">
            <v>13</v>
          </cell>
          <cell r="N3930">
            <v>14</v>
          </cell>
          <cell r="O3930">
            <v>15</v>
          </cell>
          <cell r="P3930" t="str">
            <v>16=14x15</v>
          </cell>
          <cell r="Q3930" t="str">
            <v>17=13x14</v>
          </cell>
          <cell r="R3930" t="str">
            <v>18=13x16</v>
          </cell>
          <cell r="S3930" t="str">
            <v>19=18-17</v>
          </cell>
        </row>
        <row r="3932">
          <cell r="A3932" t="str">
            <v>2004</v>
          </cell>
          <cell r="B3932" t="str">
            <v xml:space="preserve">  JUNE</v>
          </cell>
          <cell r="C3932" t="str">
            <v>-</v>
          </cell>
          <cell r="D3932" t="str">
            <v>-</v>
          </cell>
          <cell r="E3932" t="str">
            <v>-</v>
          </cell>
          <cell r="F3932" t="str">
            <v>-</v>
          </cell>
          <cell r="G3932" t="str">
            <v>-</v>
          </cell>
          <cell r="H3932" t="str">
            <v>-</v>
          </cell>
          <cell r="I3932">
            <v>0</v>
          </cell>
          <cell r="J3932">
            <v>0</v>
          </cell>
          <cell r="K3932" t="str">
            <v>-</v>
          </cell>
          <cell r="L3932" t="str">
            <v>-</v>
          </cell>
          <cell r="M3932" t="str">
            <v>-</v>
          </cell>
          <cell r="N3932" t="str">
            <v>-</v>
          </cell>
          <cell r="O3932" t="str">
            <v>-</v>
          </cell>
          <cell r="P3932" t="str">
            <v>-</v>
          </cell>
          <cell r="Q3932" t="str">
            <v>-</v>
          </cell>
          <cell r="R3932" t="str">
            <v>-</v>
          </cell>
          <cell r="S3932" t="str">
            <v>-</v>
          </cell>
        </row>
        <row r="3933">
          <cell r="B3933" t="str">
            <v xml:space="preserve">  JULY</v>
          </cell>
          <cell r="C3933" t="str">
            <v>-</v>
          </cell>
          <cell r="D3933" t="str">
            <v>-</v>
          </cell>
          <cell r="E3933" t="str">
            <v>-</v>
          </cell>
          <cell r="F3933" t="str">
            <v>-</v>
          </cell>
          <cell r="G3933" t="str">
            <v>-</v>
          </cell>
          <cell r="H3933" t="str">
            <v>-</v>
          </cell>
          <cell r="I3933">
            <v>0</v>
          </cell>
          <cell r="J3933">
            <v>0</v>
          </cell>
          <cell r="K3933">
            <v>0</v>
          </cell>
          <cell r="L3933" t="str">
            <v>-</v>
          </cell>
          <cell r="M3933" t="str">
            <v>-</v>
          </cell>
          <cell r="N3933" t="str">
            <v>-</v>
          </cell>
          <cell r="O3933" t="str">
            <v>-</v>
          </cell>
          <cell r="P3933" t="str">
            <v>-</v>
          </cell>
          <cell r="Q3933" t="str">
            <v>-</v>
          </cell>
          <cell r="R3933" t="str">
            <v>-</v>
          </cell>
          <cell r="S3933" t="str">
            <v>-</v>
          </cell>
        </row>
        <row r="3934">
          <cell r="B3934" t="str">
            <v xml:space="preserve">  AUGUST</v>
          </cell>
          <cell r="C3934" t="str">
            <v>-</v>
          </cell>
          <cell r="D3934" t="str">
            <v>-</v>
          </cell>
          <cell r="E3934" t="str">
            <v>-</v>
          </cell>
          <cell r="F3934" t="str">
            <v>-</v>
          </cell>
          <cell r="G3934" t="str">
            <v>-</v>
          </cell>
          <cell r="H3934" t="str">
            <v>-</v>
          </cell>
          <cell r="I3934">
            <v>0</v>
          </cell>
          <cell r="J3934">
            <v>0</v>
          </cell>
          <cell r="K3934">
            <v>0</v>
          </cell>
          <cell r="L3934" t="str">
            <v>-</v>
          </cell>
          <cell r="M3934" t="str">
            <v>-</v>
          </cell>
          <cell r="N3934" t="str">
            <v>-</v>
          </cell>
          <cell r="O3934" t="str">
            <v>-</v>
          </cell>
          <cell r="P3934" t="str">
            <v>-</v>
          </cell>
          <cell r="Q3934" t="str">
            <v>-</v>
          </cell>
          <cell r="R3934" t="str">
            <v>-</v>
          </cell>
          <cell r="S3934" t="str">
            <v>-</v>
          </cell>
        </row>
        <row r="3935">
          <cell r="B3935" t="str">
            <v xml:space="preserve">  SEPTEMBER</v>
          </cell>
          <cell r="C3935" t="str">
            <v>-</v>
          </cell>
          <cell r="D3935" t="str">
            <v>-</v>
          </cell>
          <cell r="E3935" t="str">
            <v>-</v>
          </cell>
          <cell r="F3935" t="str">
            <v>-</v>
          </cell>
          <cell r="G3935" t="str">
            <v>-</v>
          </cell>
          <cell r="H3935" t="str">
            <v>-</v>
          </cell>
          <cell r="I3935">
            <v>0</v>
          </cell>
          <cell r="J3935">
            <v>0</v>
          </cell>
          <cell r="K3935">
            <v>0</v>
          </cell>
          <cell r="L3935" t="str">
            <v>-</v>
          </cell>
          <cell r="M3935" t="str">
            <v>-</v>
          </cell>
          <cell r="N3935" t="str">
            <v>-</v>
          </cell>
          <cell r="O3935" t="str">
            <v>-</v>
          </cell>
          <cell r="P3935" t="str">
            <v>-</v>
          </cell>
          <cell r="Q3935" t="str">
            <v>-</v>
          </cell>
          <cell r="R3935" t="str">
            <v>-</v>
          </cell>
          <cell r="S3935" t="str">
            <v>-</v>
          </cell>
        </row>
        <row r="3936">
          <cell r="B3936" t="str">
            <v xml:space="preserve">  OCTOBER</v>
          </cell>
          <cell r="C3936" t="str">
            <v>-</v>
          </cell>
          <cell r="D3936" t="str">
            <v>-</v>
          </cell>
          <cell r="E3936" t="str">
            <v>-</v>
          </cell>
          <cell r="F3936" t="str">
            <v>-</v>
          </cell>
          <cell r="G3936" t="str">
            <v>-</v>
          </cell>
          <cell r="H3936" t="str">
            <v>-</v>
          </cell>
          <cell r="I3936">
            <v>0</v>
          </cell>
          <cell r="J3936">
            <v>0</v>
          </cell>
          <cell r="K3936">
            <v>0</v>
          </cell>
          <cell r="L3936" t="str">
            <v>-</v>
          </cell>
          <cell r="M3936" t="str">
            <v>-</v>
          </cell>
          <cell r="N3936" t="str">
            <v>-</v>
          </cell>
          <cell r="O3936" t="str">
            <v>-</v>
          </cell>
          <cell r="P3936" t="str">
            <v>-</v>
          </cell>
          <cell r="Q3936" t="str">
            <v>-</v>
          </cell>
          <cell r="R3936" t="str">
            <v>-</v>
          </cell>
          <cell r="S3936" t="str">
            <v>-</v>
          </cell>
        </row>
        <row r="3937">
          <cell r="B3937" t="str">
            <v xml:space="preserve">  NOVEMBER</v>
          </cell>
          <cell r="C3937" t="str">
            <v>-</v>
          </cell>
          <cell r="D3937" t="str">
            <v>-</v>
          </cell>
          <cell r="E3937" t="str">
            <v>-</v>
          </cell>
          <cell r="F3937" t="str">
            <v>-</v>
          </cell>
          <cell r="G3937" t="str">
            <v>-</v>
          </cell>
          <cell r="H3937" t="str">
            <v>-</v>
          </cell>
          <cell r="I3937">
            <v>0</v>
          </cell>
          <cell r="J3937">
            <v>0</v>
          </cell>
          <cell r="K3937">
            <v>0</v>
          </cell>
          <cell r="L3937" t="str">
            <v>-</v>
          </cell>
          <cell r="M3937" t="str">
            <v>-</v>
          </cell>
          <cell r="N3937" t="str">
            <v>-</v>
          </cell>
          <cell r="O3937" t="str">
            <v>-</v>
          </cell>
          <cell r="P3937" t="str">
            <v>-</v>
          </cell>
          <cell r="Q3937" t="str">
            <v>-</v>
          </cell>
          <cell r="R3937" t="str">
            <v>-</v>
          </cell>
          <cell r="S3937" t="str">
            <v>-</v>
          </cell>
        </row>
        <row r="3938">
          <cell r="B3938" t="str">
            <v xml:space="preserve">  DECEMBER</v>
          </cell>
          <cell r="C3938" t="str">
            <v>-</v>
          </cell>
          <cell r="D3938" t="str">
            <v>-</v>
          </cell>
          <cell r="E3938" t="str">
            <v>-</v>
          </cell>
          <cell r="F3938" t="str">
            <v>-</v>
          </cell>
          <cell r="G3938" t="str">
            <v>-</v>
          </cell>
          <cell r="H3938" t="str">
            <v>-</v>
          </cell>
          <cell r="I3938">
            <v>0</v>
          </cell>
          <cell r="J3938">
            <v>0</v>
          </cell>
          <cell r="K3938">
            <v>0</v>
          </cell>
          <cell r="L3938" t="str">
            <v>-</v>
          </cell>
          <cell r="M3938" t="str">
            <v>-</v>
          </cell>
          <cell r="N3938" t="str">
            <v>-</v>
          </cell>
          <cell r="O3938" t="str">
            <v>-</v>
          </cell>
          <cell r="P3938" t="str">
            <v>-</v>
          </cell>
          <cell r="Q3938" t="str">
            <v>-</v>
          </cell>
          <cell r="R3938" t="str">
            <v>-</v>
          </cell>
          <cell r="S3938" t="str">
            <v>-</v>
          </cell>
        </row>
        <row r="3939">
          <cell r="A3939" t="str">
            <v>2005</v>
          </cell>
          <cell r="B3939" t="str">
            <v xml:space="preserve">  JANUARY</v>
          </cell>
          <cell r="C3939" t="str">
            <v>-</v>
          </cell>
          <cell r="D3939" t="str">
            <v>-</v>
          </cell>
          <cell r="E3939" t="str">
            <v>-</v>
          </cell>
          <cell r="F3939" t="str">
            <v>-</v>
          </cell>
          <cell r="G3939" t="str">
            <v>-</v>
          </cell>
          <cell r="H3939" t="str">
            <v>-</v>
          </cell>
          <cell r="I3939">
            <v>0</v>
          </cell>
          <cell r="J3939">
            <v>0</v>
          </cell>
          <cell r="K3939">
            <v>0</v>
          </cell>
          <cell r="L3939" t="str">
            <v>-</v>
          </cell>
          <cell r="M3939" t="str">
            <v>-</v>
          </cell>
          <cell r="N3939" t="str">
            <v>-</v>
          </cell>
          <cell r="O3939" t="str">
            <v>-</v>
          </cell>
          <cell r="P3939" t="str">
            <v>-</v>
          </cell>
          <cell r="Q3939" t="str">
            <v>-</v>
          </cell>
          <cell r="R3939" t="str">
            <v>-</v>
          </cell>
          <cell r="S3939" t="str">
            <v>-</v>
          </cell>
        </row>
        <row r="3940">
          <cell r="B3940" t="str">
            <v xml:space="preserve">  FEBRUARY</v>
          </cell>
          <cell r="C3940" t="str">
            <v>-</v>
          </cell>
          <cell r="D3940" t="str">
            <v>-</v>
          </cell>
          <cell r="E3940" t="str">
            <v>-</v>
          </cell>
          <cell r="F3940" t="str">
            <v>-</v>
          </cell>
          <cell r="G3940" t="str">
            <v>-</v>
          </cell>
          <cell r="H3940" t="str">
            <v>-</v>
          </cell>
          <cell r="I3940">
            <v>0</v>
          </cell>
          <cell r="J3940">
            <v>0</v>
          </cell>
          <cell r="K3940">
            <v>0</v>
          </cell>
          <cell r="L3940" t="str">
            <v>-</v>
          </cell>
          <cell r="M3940" t="str">
            <v>-</v>
          </cell>
          <cell r="N3940" t="str">
            <v>-</v>
          </cell>
          <cell r="O3940" t="str">
            <v>-</v>
          </cell>
          <cell r="P3940" t="str">
            <v>-</v>
          </cell>
          <cell r="Q3940" t="str">
            <v>-</v>
          </cell>
          <cell r="R3940" t="str">
            <v>-</v>
          </cell>
          <cell r="S3940" t="str">
            <v>-</v>
          </cell>
        </row>
        <row r="3941">
          <cell r="B3941" t="str">
            <v xml:space="preserve">  MARCH</v>
          </cell>
          <cell r="C3941" t="str">
            <v>-</v>
          </cell>
          <cell r="D3941" t="str">
            <v>-</v>
          </cell>
          <cell r="E3941" t="str">
            <v>-</v>
          </cell>
          <cell r="F3941" t="str">
            <v>-</v>
          </cell>
          <cell r="G3941" t="str">
            <v>-</v>
          </cell>
          <cell r="H3941" t="str">
            <v>-</v>
          </cell>
          <cell r="I3941">
            <v>0</v>
          </cell>
          <cell r="J3941">
            <v>0</v>
          </cell>
          <cell r="K3941">
            <v>0</v>
          </cell>
          <cell r="L3941" t="str">
            <v>-</v>
          </cell>
          <cell r="M3941" t="str">
            <v>-</v>
          </cell>
          <cell r="N3941" t="str">
            <v>-</v>
          </cell>
          <cell r="O3941" t="str">
            <v>-</v>
          </cell>
          <cell r="P3941" t="str">
            <v>-</v>
          </cell>
          <cell r="Q3941" t="str">
            <v>-</v>
          </cell>
          <cell r="R3941" t="str">
            <v>-</v>
          </cell>
          <cell r="S3941" t="str">
            <v>-</v>
          </cell>
        </row>
        <row r="3942">
          <cell r="B3942" t="str">
            <v xml:space="preserve">  APRIL</v>
          </cell>
          <cell r="C3942" t="str">
            <v>-</v>
          </cell>
          <cell r="D3942" t="str">
            <v>-</v>
          </cell>
          <cell r="E3942" t="str">
            <v>-</v>
          </cell>
          <cell r="F3942" t="str">
            <v>-</v>
          </cell>
          <cell r="G3942" t="str">
            <v>-</v>
          </cell>
          <cell r="H3942" t="str">
            <v>-</v>
          </cell>
          <cell r="I3942">
            <v>0</v>
          </cell>
          <cell r="J3942">
            <v>0</v>
          </cell>
          <cell r="K3942">
            <v>0</v>
          </cell>
          <cell r="L3942" t="str">
            <v>-</v>
          </cell>
          <cell r="M3942" t="str">
            <v>-</v>
          </cell>
          <cell r="N3942" t="str">
            <v>-</v>
          </cell>
          <cell r="O3942" t="str">
            <v>-</v>
          </cell>
          <cell r="P3942" t="str">
            <v>-</v>
          </cell>
          <cell r="Q3942" t="str">
            <v>-</v>
          </cell>
          <cell r="R3942" t="str">
            <v>-</v>
          </cell>
          <cell r="S3942" t="str">
            <v>-</v>
          </cell>
        </row>
        <row r="3943">
          <cell r="B3943" t="str">
            <v xml:space="preserve">  MAY</v>
          </cell>
          <cell r="C3943" t="str">
            <v>-</v>
          </cell>
          <cell r="D3943" t="str">
            <v>-</v>
          </cell>
          <cell r="E3943" t="str">
            <v>-</v>
          </cell>
          <cell r="F3943" t="str">
            <v>-</v>
          </cell>
          <cell r="G3943" t="str">
            <v>-</v>
          </cell>
          <cell r="H3943" t="str">
            <v>-</v>
          </cell>
          <cell r="I3943">
            <v>0</v>
          </cell>
          <cell r="J3943">
            <v>0</v>
          </cell>
          <cell r="K3943">
            <v>0</v>
          </cell>
          <cell r="L3943" t="str">
            <v xml:space="preserve">-     </v>
          </cell>
          <cell r="M3943" t="str">
            <v>-</v>
          </cell>
          <cell r="N3943" t="str">
            <v>-</v>
          </cell>
          <cell r="O3943" t="str">
            <v>-</v>
          </cell>
          <cell r="P3943" t="str">
            <v>-</v>
          </cell>
          <cell r="Q3943" t="str">
            <v>-</v>
          </cell>
          <cell r="R3943" t="str">
            <v>-</v>
          </cell>
          <cell r="S3943" t="str">
            <v>-</v>
          </cell>
        </row>
        <row r="3944">
          <cell r="B3944" t="str">
            <v xml:space="preserve">  JUNE</v>
          </cell>
          <cell r="C3944" t="str">
            <v>-</v>
          </cell>
          <cell r="D3944">
            <v>121.75</v>
          </cell>
          <cell r="E3944">
            <v>323</v>
          </cell>
          <cell r="F3944">
            <v>491</v>
          </cell>
          <cell r="G3944">
            <v>2100</v>
          </cell>
          <cell r="H3944">
            <v>441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23073.4</v>
          </cell>
          <cell r="O3944">
            <v>1.1710772846425019</v>
          </cell>
          <cell r="P3944">
            <v>27020.734619470306</v>
          </cell>
          <cell r="Q3944">
            <v>0</v>
          </cell>
          <cell r="R3944">
            <v>0</v>
          </cell>
          <cell r="S3944">
            <v>0</v>
          </cell>
        </row>
        <row r="3945">
          <cell r="B3945" t="str">
            <v xml:space="preserve">  JULY</v>
          </cell>
          <cell r="C3945" t="str">
            <v>-</v>
          </cell>
          <cell r="D3945">
            <v>122.55</v>
          </cell>
          <cell r="E3945">
            <v>325</v>
          </cell>
          <cell r="F3945">
            <v>491</v>
          </cell>
          <cell r="G3945">
            <v>2100</v>
          </cell>
          <cell r="H3945">
            <v>449</v>
          </cell>
          <cell r="I3945">
            <v>0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23073.4</v>
          </cell>
          <cell r="O3945">
            <v>1.1858762670936582</v>
          </cell>
          <cell r="P3945">
            <v>27362.197461158816</v>
          </cell>
          <cell r="Q3945">
            <v>0</v>
          </cell>
          <cell r="R3945">
            <v>0</v>
          </cell>
          <cell r="S3945">
            <v>0</v>
          </cell>
        </row>
        <row r="3946">
          <cell r="B3946" t="str">
            <v xml:space="preserve">  AUGUST</v>
          </cell>
          <cell r="C3946" t="str">
            <v>-</v>
          </cell>
          <cell r="D3946">
            <v>122.49</v>
          </cell>
          <cell r="E3946">
            <v>326</v>
          </cell>
          <cell r="F3946">
            <v>493</v>
          </cell>
          <cell r="G3946">
            <v>2100</v>
          </cell>
          <cell r="H3946">
            <v>452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23073.4</v>
          </cell>
          <cell r="O3946">
            <v>1.1909377719812502</v>
          </cell>
          <cell r="P3946">
            <v>27478.983588032181</v>
          </cell>
          <cell r="Q3946">
            <v>0</v>
          </cell>
          <cell r="R3946">
            <v>0</v>
          </cell>
          <cell r="S3946">
            <v>0</v>
          </cell>
        </row>
        <row r="3947">
          <cell r="B3947" t="str">
            <v xml:space="preserve">  SEPTEMBER</v>
          </cell>
          <cell r="C3947" t="str">
            <v>-</v>
          </cell>
          <cell r="D3947">
            <v>123.27</v>
          </cell>
          <cell r="E3947">
            <v>330</v>
          </cell>
          <cell r="F3947">
            <v>495</v>
          </cell>
          <cell r="G3947">
            <v>2100</v>
          </cell>
          <cell r="H3947">
            <v>462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0</v>
          </cell>
          <cell r="N3947">
            <v>23073.4</v>
          </cell>
          <cell r="O3947">
            <v>1.2091382084425562</v>
          </cell>
          <cell r="P3947">
            <v>27898.929538678476</v>
          </cell>
          <cell r="Q3947">
            <v>0</v>
          </cell>
          <cell r="R3947">
            <v>0</v>
          </cell>
          <cell r="S3947">
            <v>0</v>
          </cell>
        </row>
        <row r="3948">
          <cell r="B3948" t="str">
            <v xml:space="preserve">  OCTOBER</v>
          </cell>
          <cell r="C3948" t="str">
            <v>-</v>
          </cell>
          <cell r="D3948">
            <v>139.13999999999999</v>
          </cell>
          <cell r="E3948">
            <v>376</v>
          </cell>
          <cell r="F3948">
            <v>511</v>
          </cell>
          <cell r="G3948">
            <v>4300</v>
          </cell>
          <cell r="H3948">
            <v>500</v>
          </cell>
          <cell r="I3948">
            <v>0</v>
          </cell>
          <cell r="J3948">
            <v>0</v>
          </cell>
          <cell r="K3948">
            <v>132</v>
          </cell>
          <cell r="L3948">
            <v>132</v>
          </cell>
          <cell r="M3948">
            <v>132</v>
          </cell>
          <cell r="N3948">
            <v>23073.4</v>
          </cell>
          <cell r="O3948">
            <v>1.4844546170633128</v>
          </cell>
          <cell r="P3948">
            <v>34251.415161348647</v>
          </cell>
          <cell r="Q3948">
            <v>3045688.8000000003</v>
          </cell>
          <cell r="R3948">
            <v>4521186.8012980213</v>
          </cell>
          <cell r="S3948">
            <v>1475498.0012980211</v>
          </cell>
        </row>
        <row r="3949">
          <cell r="B3949" t="str">
            <v xml:space="preserve">  NOVEMBER</v>
          </cell>
          <cell r="C3949" t="str">
            <v>-</v>
          </cell>
          <cell r="D3949">
            <v>140.15</v>
          </cell>
          <cell r="E3949">
            <v>393</v>
          </cell>
          <cell r="F3949">
            <v>511</v>
          </cell>
          <cell r="G3949">
            <v>4300</v>
          </cell>
          <cell r="H3949">
            <v>510</v>
          </cell>
          <cell r="I3949">
            <v>0</v>
          </cell>
          <cell r="J3949">
            <v>0</v>
          </cell>
          <cell r="K3949">
            <v>132</v>
          </cell>
          <cell r="L3949">
            <v>0</v>
          </cell>
          <cell r="M3949">
            <v>0</v>
          </cell>
          <cell r="N3949">
            <v>23073.4</v>
          </cell>
          <cell r="O3949">
            <v>1.5043363334667683</v>
          </cell>
          <cell r="P3949">
            <v>34710.153956612136</v>
          </cell>
          <cell r="Q3949">
            <v>0</v>
          </cell>
          <cell r="R3949">
            <v>0</v>
          </cell>
          <cell r="S3949">
            <v>0</v>
          </cell>
        </row>
        <row r="3950">
          <cell r="B3950" t="str">
            <v xml:space="preserve">  DECEMBER</v>
          </cell>
          <cell r="C3950" t="str">
            <v>-</v>
          </cell>
          <cell r="D3950">
            <v>140.32</v>
          </cell>
          <cell r="E3950">
            <v>393</v>
          </cell>
          <cell r="F3950">
            <v>511</v>
          </cell>
          <cell r="G3950">
            <v>4300</v>
          </cell>
          <cell r="H3950">
            <v>510</v>
          </cell>
          <cell r="I3950">
            <v>0</v>
          </cell>
          <cell r="J3950">
            <v>0</v>
          </cell>
          <cell r="K3950">
            <v>132</v>
          </cell>
          <cell r="L3950">
            <v>0</v>
          </cell>
          <cell r="M3950">
            <v>0</v>
          </cell>
          <cell r="N3950">
            <v>23073.4</v>
          </cell>
          <cell r="O3950">
            <v>1.5047973295799384</v>
          </cell>
          <cell r="P3950">
            <v>34720.790704329753</v>
          </cell>
          <cell r="Q3950">
            <v>0</v>
          </cell>
          <cell r="R3950">
            <v>0</v>
          </cell>
          <cell r="S3950">
            <v>0</v>
          </cell>
        </row>
        <row r="3951">
          <cell r="A3951" t="str">
            <v>2006</v>
          </cell>
          <cell r="B3951" t="str">
            <v xml:space="preserve">  JANUARY</v>
          </cell>
          <cell r="C3951" t="str">
            <v>-</v>
          </cell>
          <cell r="D3951" t="str">
            <v>-</v>
          </cell>
          <cell r="E3951" t="str">
            <v>-</v>
          </cell>
          <cell r="F3951" t="str">
            <v>-</v>
          </cell>
          <cell r="G3951" t="str">
            <v>-</v>
          </cell>
          <cell r="H3951" t="str">
            <v>-</v>
          </cell>
          <cell r="I3951">
            <v>0</v>
          </cell>
          <cell r="J3951">
            <v>0</v>
          </cell>
          <cell r="K3951">
            <v>132</v>
          </cell>
          <cell r="L3951" t="str">
            <v>-</v>
          </cell>
          <cell r="M3951" t="str">
            <v>-</v>
          </cell>
          <cell r="N3951">
            <v>23073.4</v>
          </cell>
          <cell r="O3951">
            <v>0.25</v>
          </cell>
          <cell r="P3951">
            <v>5768.35</v>
          </cell>
          <cell r="Q3951">
            <v>0</v>
          </cell>
          <cell r="R3951">
            <v>0</v>
          </cell>
          <cell r="S3951">
            <v>0</v>
          </cell>
        </row>
        <row r="3952">
          <cell r="B3952" t="str">
            <v xml:space="preserve">  FEBRUARY</v>
          </cell>
          <cell r="C3952" t="str">
            <v>-</v>
          </cell>
          <cell r="D3952" t="str">
            <v>-</v>
          </cell>
          <cell r="E3952" t="str">
            <v>-</v>
          </cell>
          <cell r="F3952" t="str">
            <v>-</v>
          </cell>
          <cell r="G3952" t="str">
            <v>-</v>
          </cell>
          <cell r="H3952" t="str">
            <v>-</v>
          </cell>
          <cell r="I3952">
            <v>0</v>
          </cell>
          <cell r="J3952">
            <v>0</v>
          </cell>
          <cell r="K3952">
            <v>132</v>
          </cell>
          <cell r="L3952" t="str">
            <v>-</v>
          </cell>
          <cell r="M3952" t="str">
            <v>-</v>
          </cell>
          <cell r="N3952">
            <v>23073.4</v>
          </cell>
          <cell r="O3952">
            <v>0.25</v>
          </cell>
          <cell r="P3952">
            <v>5768.35</v>
          </cell>
          <cell r="Q3952">
            <v>0</v>
          </cell>
          <cell r="R3952">
            <v>0</v>
          </cell>
          <cell r="S3952">
            <v>0</v>
          </cell>
        </row>
        <row r="3953">
          <cell r="B3953" t="str">
            <v xml:space="preserve">  MARCH</v>
          </cell>
          <cell r="C3953" t="str">
            <v>-</v>
          </cell>
          <cell r="D3953" t="str">
            <v>-</v>
          </cell>
          <cell r="E3953" t="str">
            <v>-</v>
          </cell>
          <cell r="F3953" t="str">
            <v>-</v>
          </cell>
          <cell r="G3953" t="str">
            <v>-</v>
          </cell>
          <cell r="H3953" t="str">
            <v>-</v>
          </cell>
          <cell r="I3953">
            <v>0</v>
          </cell>
          <cell r="J3953">
            <v>0</v>
          </cell>
          <cell r="K3953">
            <v>132</v>
          </cell>
          <cell r="L3953" t="str">
            <v>-</v>
          </cell>
          <cell r="M3953" t="str">
            <v>-</v>
          </cell>
          <cell r="N3953">
            <v>23073.4</v>
          </cell>
          <cell r="O3953">
            <v>0.25</v>
          </cell>
          <cell r="P3953">
            <v>5768.35</v>
          </cell>
          <cell r="Q3953">
            <v>0</v>
          </cell>
          <cell r="R3953">
            <v>0</v>
          </cell>
          <cell r="S3953">
            <v>0</v>
          </cell>
        </row>
        <row r="3954">
          <cell r="B3954" t="str">
            <v xml:space="preserve">  APRIL</v>
          </cell>
          <cell r="C3954" t="str">
            <v>-</v>
          </cell>
          <cell r="D3954" t="str">
            <v>-</v>
          </cell>
          <cell r="E3954" t="str">
            <v>-</v>
          </cell>
          <cell r="F3954" t="str">
            <v>-</v>
          </cell>
          <cell r="G3954" t="str">
            <v>-</v>
          </cell>
          <cell r="H3954" t="str">
            <v>-</v>
          </cell>
          <cell r="I3954">
            <v>0</v>
          </cell>
          <cell r="J3954">
            <v>0</v>
          </cell>
          <cell r="K3954">
            <v>132</v>
          </cell>
          <cell r="L3954" t="str">
            <v>-</v>
          </cell>
          <cell r="M3954" t="str">
            <v>-</v>
          </cell>
          <cell r="N3954">
            <v>23073.4</v>
          </cell>
          <cell r="O3954">
            <v>0.25</v>
          </cell>
          <cell r="P3954">
            <v>5768.35</v>
          </cell>
          <cell r="Q3954">
            <v>0</v>
          </cell>
          <cell r="R3954">
            <v>0</v>
          </cell>
          <cell r="S3954">
            <v>0</v>
          </cell>
        </row>
        <row r="3955">
          <cell r="B3955" t="str">
            <v xml:space="preserve">  MAY</v>
          </cell>
          <cell r="C3955" t="str">
            <v>-</v>
          </cell>
          <cell r="D3955" t="str">
            <v>-</v>
          </cell>
          <cell r="E3955" t="str">
            <v>-</v>
          </cell>
          <cell r="F3955" t="str">
            <v>-</v>
          </cell>
          <cell r="G3955" t="str">
            <v>-</v>
          </cell>
          <cell r="H3955" t="str">
            <v>-</v>
          </cell>
          <cell r="I3955">
            <v>0</v>
          </cell>
          <cell r="J3955">
            <v>0</v>
          </cell>
          <cell r="K3955">
            <v>132</v>
          </cell>
          <cell r="L3955" t="str">
            <v>-</v>
          </cell>
          <cell r="M3955" t="str">
            <v>-</v>
          </cell>
          <cell r="N3955">
            <v>23073.4</v>
          </cell>
          <cell r="O3955">
            <v>0.25</v>
          </cell>
          <cell r="P3955">
            <v>5768.35</v>
          </cell>
          <cell r="Q3955">
            <v>0</v>
          </cell>
          <cell r="R3955">
            <v>0</v>
          </cell>
          <cell r="S3955">
            <v>0</v>
          </cell>
        </row>
        <row r="3956">
          <cell r="B3956" t="str">
            <v xml:space="preserve">  JUNE</v>
          </cell>
          <cell r="C3956" t="str">
            <v>-</v>
          </cell>
          <cell r="D3956" t="str">
            <v>-</v>
          </cell>
          <cell r="E3956" t="str">
            <v>-</v>
          </cell>
          <cell r="F3956" t="str">
            <v>-</v>
          </cell>
          <cell r="G3956" t="str">
            <v>-</v>
          </cell>
          <cell r="H3956" t="str">
            <v>-</v>
          </cell>
          <cell r="I3956">
            <v>120</v>
          </cell>
          <cell r="J3956">
            <v>120</v>
          </cell>
          <cell r="K3956">
            <v>132</v>
          </cell>
          <cell r="L3956" t="str">
            <v>-</v>
          </cell>
          <cell r="M3956" t="str">
            <v>-</v>
          </cell>
          <cell r="N3956">
            <v>23073.4</v>
          </cell>
          <cell r="O3956">
            <v>0.25</v>
          </cell>
          <cell r="P3956">
            <v>5768.35</v>
          </cell>
          <cell r="Q3956">
            <v>0</v>
          </cell>
          <cell r="R3956">
            <v>0</v>
          </cell>
          <cell r="S3956">
            <v>0</v>
          </cell>
        </row>
        <row r="3957">
          <cell r="B3957" t="str">
            <v xml:space="preserve">  JULY</v>
          </cell>
          <cell r="C3957" t="str">
            <v>-</v>
          </cell>
          <cell r="D3957" t="str">
            <v>-</v>
          </cell>
          <cell r="E3957" t="str">
            <v>-</v>
          </cell>
          <cell r="F3957" t="str">
            <v>-</v>
          </cell>
          <cell r="G3957" t="str">
            <v>-</v>
          </cell>
          <cell r="H3957" t="str">
            <v>-</v>
          </cell>
          <cell r="I3957">
            <v>120</v>
          </cell>
          <cell r="J3957">
            <v>0</v>
          </cell>
          <cell r="K3957">
            <v>132</v>
          </cell>
          <cell r="L3957" t="str">
            <v>-</v>
          </cell>
          <cell r="M3957" t="str">
            <v>-</v>
          </cell>
          <cell r="N3957">
            <v>23073.4</v>
          </cell>
          <cell r="O3957">
            <v>0.25</v>
          </cell>
          <cell r="P3957">
            <v>5768.35</v>
          </cell>
          <cell r="Q3957">
            <v>0</v>
          </cell>
          <cell r="R3957">
            <v>0</v>
          </cell>
          <cell r="S3957">
            <v>0</v>
          </cell>
        </row>
        <row r="3958">
          <cell r="B3958" t="str">
            <v xml:space="preserve">  AUGUST</v>
          </cell>
          <cell r="C3958" t="str">
            <v>-</v>
          </cell>
          <cell r="D3958" t="str">
            <v>-</v>
          </cell>
          <cell r="E3958" t="str">
            <v>-</v>
          </cell>
          <cell r="F3958" t="str">
            <v>-</v>
          </cell>
          <cell r="G3958" t="str">
            <v>-</v>
          </cell>
          <cell r="H3958" t="str">
            <v>-</v>
          </cell>
          <cell r="I3958">
            <v>120</v>
          </cell>
          <cell r="J3958">
            <v>0</v>
          </cell>
          <cell r="K3958">
            <v>132</v>
          </cell>
          <cell r="L3958" t="str">
            <v>-</v>
          </cell>
          <cell r="M3958" t="str">
            <v>-</v>
          </cell>
          <cell r="N3958">
            <v>23073.4</v>
          </cell>
          <cell r="O3958">
            <v>0.25</v>
          </cell>
          <cell r="P3958">
            <v>5768.35</v>
          </cell>
          <cell r="Q3958">
            <v>0</v>
          </cell>
          <cell r="R3958">
            <v>0</v>
          </cell>
          <cell r="S3958">
            <v>0</v>
          </cell>
        </row>
        <row r="3959">
          <cell r="B3959" t="str">
            <v xml:space="preserve">  SEPTEMBER</v>
          </cell>
          <cell r="C3959" t="str">
            <v>-</v>
          </cell>
          <cell r="D3959" t="str">
            <v>-</v>
          </cell>
          <cell r="E3959" t="str">
            <v>-</v>
          </cell>
          <cell r="F3959" t="str">
            <v>-</v>
          </cell>
          <cell r="G3959" t="str">
            <v>-</v>
          </cell>
          <cell r="H3959" t="str">
            <v>-</v>
          </cell>
          <cell r="I3959">
            <v>120</v>
          </cell>
          <cell r="J3959">
            <v>0</v>
          </cell>
          <cell r="K3959">
            <v>132</v>
          </cell>
          <cell r="L3959" t="str">
            <v>-</v>
          </cell>
          <cell r="M3959" t="str">
            <v>-</v>
          </cell>
          <cell r="N3959">
            <v>23073.4</v>
          </cell>
          <cell r="O3959">
            <v>0.25</v>
          </cell>
          <cell r="P3959">
            <v>5768.35</v>
          </cell>
          <cell r="Q3959">
            <v>0</v>
          </cell>
          <cell r="R3959">
            <v>0</v>
          </cell>
          <cell r="S3959">
            <v>0</v>
          </cell>
        </row>
        <row r="3960">
          <cell r="B3960" t="str">
            <v xml:space="preserve">  OCTOBER</v>
          </cell>
          <cell r="C3960" t="str">
            <v>-</v>
          </cell>
          <cell r="D3960" t="str">
            <v>-</v>
          </cell>
          <cell r="E3960" t="str">
            <v>-</v>
          </cell>
          <cell r="F3960" t="str">
            <v>-</v>
          </cell>
          <cell r="G3960" t="str">
            <v>-</v>
          </cell>
          <cell r="H3960" t="str">
            <v>-</v>
          </cell>
          <cell r="I3960">
            <v>120</v>
          </cell>
          <cell r="J3960">
            <v>0</v>
          </cell>
          <cell r="K3960">
            <v>132</v>
          </cell>
          <cell r="L3960" t="str">
            <v>-</v>
          </cell>
          <cell r="M3960" t="str">
            <v>-</v>
          </cell>
          <cell r="N3960">
            <v>23073.4</v>
          </cell>
          <cell r="O3960">
            <v>0.25</v>
          </cell>
          <cell r="P3960">
            <v>5768.35</v>
          </cell>
          <cell r="Q3960">
            <v>0</v>
          </cell>
          <cell r="R3960">
            <v>0</v>
          </cell>
          <cell r="S3960">
            <v>0</v>
          </cell>
        </row>
        <row r="3961">
          <cell r="B3961" t="str">
            <v xml:space="preserve">  NOVEMBER</v>
          </cell>
          <cell r="C3961" t="str">
            <v>-</v>
          </cell>
          <cell r="D3961" t="str">
            <v>-</v>
          </cell>
          <cell r="E3961" t="str">
            <v>-</v>
          </cell>
          <cell r="F3961" t="str">
            <v>-</v>
          </cell>
          <cell r="G3961" t="str">
            <v>-</v>
          </cell>
          <cell r="H3961" t="str">
            <v>-</v>
          </cell>
          <cell r="I3961">
            <v>120</v>
          </cell>
          <cell r="J3961">
            <v>0</v>
          </cell>
          <cell r="K3961">
            <v>132</v>
          </cell>
          <cell r="L3961" t="str">
            <v>-</v>
          </cell>
          <cell r="M3961" t="str">
            <v>-</v>
          </cell>
          <cell r="N3961">
            <v>23073.4</v>
          </cell>
          <cell r="O3961">
            <v>0.25</v>
          </cell>
          <cell r="P3961">
            <v>5768.35</v>
          </cell>
          <cell r="Q3961">
            <v>0</v>
          </cell>
          <cell r="R3961">
            <v>0</v>
          </cell>
          <cell r="S3961">
            <v>0</v>
          </cell>
        </row>
        <row r="3963">
          <cell r="A3963" t="str">
            <v xml:space="preserve"> </v>
          </cell>
          <cell r="B3963" t="str">
            <v>T O T A L</v>
          </cell>
          <cell r="C3963" t="str">
            <v>Pay Item</v>
          </cell>
          <cell r="E3963" t="str">
            <v>:</v>
          </cell>
          <cell r="F3963" t="str">
            <v>IV - 4 - 5</v>
          </cell>
          <cell r="J3963">
            <v>120</v>
          </cell>
          <cell r="K3963" t="str">
            <v>-</v>
          </cell>
          <cell r="L3963">
            <v>132</v>
          </cell>
          <cell r="M3963">
            <v>132</v>
          </cell>
          <cell r="O3963" t="str">
            <v>-</v>
          </cell>
          <cell r="Q3963">
            <v>3045688.8000000003</v>
          </cell>
          <cell r="R3963">
            <v>4521186.8012980213</v>
          </cell>
          <cell r="S3963">
            <v>1475498.0012980211</v>
          </cell>
        </row>
        <row r="3965">
          <cell r="A3965" t="str">
            <v xml:space="preserve">   L : Labour</v>
          </cell>
          <cell r="E3965" t="str">
            <v xml:space="preserve">    C : Cement</v>
          </cell>
          <cell r="J3965" t="str">
            <v xml:space="preserve">    S : Steel</v>
          </cell>
          <cell r="N3965" t="str">
            <v xml:space="preserve">    F : Fuel</v>
          </cell>
          <cell r="R3965" t="str">
            <v xml:space="preserve">    M : Material</v>
          </cell>
        </row>
        <row r="3966">
          <cell r="A3966" t="str">
            <v xml:space="preserve">   Economic Indicators Table 1.3</v>
          </cell>
          <cell r="E3966" t="str">
            <v xml:space="preserve">         Economic Indicators Table 1.11</v>
          </cell>
          <cell r="J3966" t="str">
            <v xml:space="preserve">         Economic Indicators Table 1.11</v>
          </cell>
          <cell r="N3966" t="str">
            <v xml:space="preserve">         "Official Diesel Oil Selling Price"</v>
          </cell>
          <cell r="R3966" t="str">
            <v xml:space="preserve">         Economic Indicators Table 1.15</v>
          </cell>
        </row>
        <row r="3967">
          <cell r="A3967" t="str">
            <v xml:space="preserve">   Consumer Price Indices for 43 Cities &amp; Changes</v>
          </cell>
          <cell r="E3967" t="str">
            <v xml:space="preserve">         Wholesale Price Indices of Manufacturing Commodities</v>
          </cell>
          <cell r="J3967" t="str">
            <v xml:space="preserve">         Wholesale Price Indices of Manufacturing Commodities</v>
          </cell>
          <cell r="N3967" t="str">
            <v xml:space="preserve">         Actual cost of high speed diesel</v>
          </cell>
          <cell r="R3967" t="str">
            <v xml:space="preserve">         Wholesale Price Indices of Construction Materials</v>
          </cell>
        </row>
        <row r="3968">
          <cell r="A3968" t="str">
            <v xml:space="preserve">   Sub-Sector General Index for Bandar Lampung</v>
          </cell>
          <cell r="E3968" t="str">
            <v xml:space="preserve">         Sub-Sector 17, Non Metallic Mineral Products</v>
          </cell>
          <cell r="J3968" t="str">
            <v xml:space="preserve">         Sub-Sector 19, Iron and Steel Products</v>
          </cell>
          <cell r="N3968" t="str">
            <v xml:space="preserve">         Estabilished by Pertamina Oil Company</v>
          </cell>
          <cell r="R3968" t="str">
            <v xml:space="preserve">         Sub-Sector 2, Public Works in Agriculture</v>
          </cell>
        </row>
        <row r="3970">
          <cell r="A3970" t="str">
            <v>Pn  =  A +  L(Ln/Lo) + C(Cn/Co) + S(Sn/So) + F(Fn/Fo) + M(Mn/Mo)</v>
          </cell>
        </row>
        <row r="3971">
          <cell r="A3971" t="str">
            <v>CALCULATION OF ESCALATION PAYMENT</v>
          </cell>
        </row>
        <row r="3972">
          <cell r="A3972" t="str">
            <v>CONTRACT PACKAGE</v>
          </cell>
          <cell r="C3972" t="str">
            <v>:</v>
          </cell>
          <cell r="D3972" t="str">
            <v>WAY CURUP IRRIGATION SUB-PROJECT PTSL-II</v>
          </cell>
          <cell r="Q3972" t="str">
            <v>CONTRACTOR</v>
          </cell>
          <cell r="R3972" t="str">
            <v>:     PT. ADHI KARYA (Persero) Tbk</v>
          </cell>
        </row>
        <row r="3973">
          <cell r="A3973" t="str">
            <v>CONTRACT NO. / DATE</v>
          </cell>
          <cell r="C3973" t="str">
            <v>:</v>
          </cell>
          <cell r="D3973" t="str">
            <v>HK.02.07-Ag.0801/WILIII/01 ,  Date : May 14th, 2004</v>
          </cell>
          <cell r="Q3973" t="str">
            <v>CONSULTANT</v>
          </cell>
          <cell r="R3973" t="str">
            <v>:     NIPPON KOEI (In Associated)</v>
          </cell>
        </row>
        <row r="3975">
          <cell r="A3975" t="str">
            <v xml:space="preserve"> PAY ITEM</v>
          </cell>
          <cell r="C3975" t="str">
            <v>:</v>
          </cell>
          <cell r="D3975" t="str">
            <v>IV-4-5-Un</v>
          </cell>
          <cell r="I3975" t="str">
            <v xml:space="preserve"> DESCRIPTION :</v>
          </cell>
          <cell r="J3975" t="str">
            <v>Plastering (mortar 1 : 3)</v>
          </cell>
          <cell r="M3975" t="str">
            <v>QUANTITIES</v>
          </cell>
          <cell r="N3975" t="str">
            <v>ORIGINAL</v>
          </cell>
          <cell r="P3975" t="str">
            <v>CURRENT</v>
          </cell>
          <cell r="Q3975" t="str">
            <v>ORIGINAL</v>
          </cell>
          <cell r="R3975" t="str">
            <v>CURRENT</v>
          </cell>
        </row>
        <row r="3976">
          <cell r="A3976" t="str">
            <v xml:space="preserve"> COMPONENT</v>
          </cell>
          <cell r="C3976" t="str">
            <v>A</v>
          </cell>
          <cell r="D3976" t="str">
            <v>L</v>
          </cell>
          <cell r="E3976" t="str">
            <v>C</v>
          </cell>
          <cell r="F3976" t="str">
            <v>S</v>
          </cell>
          <cell r="G3976" t="str">
            <v>F</v>
          </cell>
          <cell r="H3976" t="str">
            <v>M</v>
          </cell>
          <cell r="I3976" t="str">
            <v xml:space="preserve"> QUANTITIES   :</v>
          </cell>
          <cell r="J3976">
            <v>174.37</v>
          </cell>
          <cell r="K3976" t="str">
            <v>sq.m</v>
          </cell>
          <cell r="M3976" t="str">
            <v>FOR</v>
          </cell>
          <cell r="N3976" t="str">
            <v>UNIT PRICE</v>
          </cell>
          <cell r="O3976" t="str">
            <v>FACTOR</v>
          </cell>
          <cell r="P3976" t="str">
            <v>UNIT PRICE</v>
          </cell>
          <cell r="Q3976" t="str">
            <v>AMOUNT</v>
          </cell>
          <cell r="R3976" t="str">
            <v>AMOUNT</v>
          </cell>
          <cell r="S3976" t="str">
            <v>PRICE ESCALATION</v>
          </cell>
        </row>
        <row r="3977">
          <cell r="A3977" t="str">
            <v xml:space="preserve"> COST FACTOR</v>
          </cell>
          <cell r="C3977">
            <v>0.25</v>
          </cell>
          <cell r="D3977">
            <v>0.15</v>
          </cell>
          <cell r="E3977" t="str">
            <v>-</v>
          </cell>
          <cell r="F3977" t="str">
            <v>-</v>
          </cell>
          <cell r="G3977" t="str">
            <v>-</v>
          </cell>
          <cell r="H3977">
            <v>0.6</v>
          </cell>
          <cell r="I3977" t="str">
            <v>SCHEDULE QUANTITIES</v>
          </cell>
          <cell r="K3977" t="str">
            <v>ACTUAL QUANTITIES (MC)</v>
          </cell>
          <cell r="M3977" t="str">
            <v>ESCALATION</v>
          </cell>
          <cell r="N3977" t="str">
            <v>Ho</v>
          </cell>
          <cell r="O3977" t="str">
            <v>Pn</v>
          </cell>
          <cell r="P3977" t="str">
            <v>Hn</v>
          </cell>
          <cell r="Q3977" t="str">
            <v>Io</v>
          </cell>
          <cell r="R3977" t="str">
            <v>In</v>
          </cell>
          <cell r="S3977" t="str">
            <v>PAYMENT</v>
          </cell>
        </row>
        <row r="3978">
          <cell r="A3978" t="str">
            <v xml:space="preserve"> ZERO INDEX / DEC 2002</v>
          </cell>
          <cell r="C3978" t="str">
            <v>-</v>
          </cell>
          <cell r="D3978">
            <v>110.63</v>
          </cell>
          <cell r="E3978">
            <v>294</v>
          </cell>
          <cell r="F3978">
            <v>345</v>
          </cell>
          <cell r="G3978">
            <v>1650</v>
          </cell>
          <cell r="H3978">
            <v>350</v>
          </cell>
          <cell r="I3978" t="str">
            <v>CUMULATIVE</v>
          </cell>
          <cell r="J3978" t="str">
            <v>MONTHLY</v>
          </cell>
          <cell r="K3978" t="str">
            <v>CUMULATIVE</v>
          </cell>
          <cell r="L3978" t="str">
            <v>MONTHLY</v>
          </cell>
          <cell r="M3978" t="str">
            <v>PAYMENT</v>
          </cell>
        </row>
        <row r="3979">
          <cell r="A3979">
            <v>1</v>
          </cell>
          <cell r="B3979">
            <v>2</v>
          </cell>
          <cell r="C3979">
            <v>3</v>
          </cell>
          <cell r="D3979">
            <v>4</v>
          </cell>
          <cell r="E3979">
            <v>5</v>
          </cell>
          <cell r="F3979">
            <v>6</v>
          </cell>
          <cell r="G3979">
            <v>7</v>
          </cell>
          <cell r="H3979">
            <v>8</v>
          </cell>
          <cell r="I3979">
            <v>9</v>
          </cell>
          <cell r="J3979">
            <v>10</v>
          </cell>
          <cell r="K3979">
            <v>11</v>
          </cell>
          <cell r="L3979">
            <v>12</v>
          </cell>
          <cell r="M3979">
            <v>13</v>
          </cell>
          <cell r="N3979">
            <v>14</v>
          </cell>
          <cell r="O3979">
            <v>15</v>
          </cell>
          <cell r="P3979" t="str">
            <v>16=14x15</v>
          </cell>
          <cell r="Q3979" t="str">
            <v>17=13x14</v>
          </cell>
          <cell r="R3979" t="str">
            <v>18=13x16</v>
          </cell>
          <cell r="S3979" t="str">
            <v>19=18-17</v>
          </cell>
        </row>
        <row r="3981">
          <cell r="A3981" t="str">
            <v>2004</v>
          </cell>
          <cell r="B3981" t="str">
            <v xml:space="preserve">  JUNE</v>
          </cell>
          <cell r="C3981" t="str">
            <v>-</v>
          </cell>
          <cell r="D3981" t="str">
            <v>-</v>
          </cell>
          <cell r="E3981" t="str">
            <v>-</v>
          </cell>
          <cell r="F3981" t="str">
            <v>-</v>
          </cell>
          <cell r="G3981" t="str">
            <v>-</v>
          </cell>
          <cell r="H3981" t="str">
            <v>-</v>
          </cell>
          <cell r="I3981">
            <v>0</v>
          </cell>
          <cell r="J3981">
            <v>0</v>
          </cell>
          <cell r="K3981" t="str">
            <v>-</v>
          </cell>
          <cell r="L3981" t="str">
            <v>-</v>
          </cell>
          <cell r="M3981" t="str">
            <v>-</v>
          </cell>
          <cell r="N3981" t="str">
            <v>-</v>
          </cell>
          <cell r="O3981" t="str">
            <v>-</v>
          </cell>
          <cell r="P3981" t="str">
            <v>-</v>
          </cell>
          <cell r="Q3981" t="str">
            <v>-</v>
          </cell>
          <cell r="R3981" t="str">
            <v>-</v>
          </cell>
          <cell r="S3981" t="str">
            <v>-</v>
          </cell>
        </row>
        <row r="3982">
          <cell r="B3982" t="str">
            <v xml:space="preserve">  JULY</v>
          </cell>
          <cell r="C3982" t="str">
            <v>-</v>
          </cell>
          <cell r="D3982" t="str">
            <v>-</v>
          </cell>
          <cell r="E3982" t="str">
            <v>-</v>
          </cell>
          <cell r="F3982" t="str">
            <v>-</v>
          </cell>
          <cell r="G3982" t="str">
            <v>-</v>
          </cell>
          <cell r="H3982" t="str">
            <v>-</v>
          </cell>
          <cell r="I3982">
            <v>0</v>
          </cell>
          <cell r="J3982">
            <v>0</v>
          </cell>
          <cell r="K3982">
            <v>0</v>
          </cell>
          <cell r="L3982" t="str">
            <v>-</v>
          </cell>
          <cell r="M3982" t="str">
            <v>-</v>
          </cell>
          <cell r="N3982" t="str">
            <v>-</v>
          </cell>
          <cell r="O3982" t="str">
            <v>-</v>
          </cell>
          <cell r="P3982" t="str">
            <v>-</v>
          </cell>
          <cell r="Q3982" t="str">
            <v>-</v>
          </cell>
          <cell r="R3982" t="str">
            <v>-</v>
          </cell>
          <cell r="S3982" t="str">
            <v>-</v>
          </cell>
        </row>
        <row r="3983">
          <cell r="B3983" t="str">
            <v xml:space="preserve">  AUGUST</v>
          </cell>
          <cell r="C3983" t="str">
            <v>-</v>
          </cell>
          <cell r="D3983" t="str">
            <v>-</v>
          </cell>
          <cell r="E3983" t="str">
            <v>-</v>
          </cell>
          <cell r="F3983" t="str">
            <v>-</v>
          </cell>
          <cell r="G3983" t="str">
            <v>-</v>
          </cell>
          <cell r="H3983" t="str">
            <v>-</v>
          </cell>
          <cell r="I3983">
            <v>0</v>
          </cell>
          <cell r="J3983">
            <v>0</v>
          </cell>
          <cell r="K3983">
            <v>0</v>
          </cell>
          <cell r="L3983" t="str">
            <v>-</v>
          </cell>
          <cell r="M3983" t="str">
            <v>-</v>
          </cell>
          <cell r="N3983" t="str">
            <v>-</v>
          </cell>
          <cell r="O3983" t="str">
            <v>-</v>
          </cell>
          <cell r="P3983" t="str">
            <v>-</v>
          </cell>
          <cell r="Q3983" t="str">
            <v>-</v>
          </cell>
          <cell r="R3983" t="str">
            <v>-</v>
          </cell>
          <cell r="S3983" t="str">
            <v>-</v>
          </cell>
        </row>
        <row r="3984">
          <cell r="B3984" t="str">
            <v xml:space="preserve">  SEPTEMBER</v>
          </cell>
          <cell r="C3984" t="str">
            <v>-</v>
          </cell>
          <cell r="D3984" t="str">
            <v>-</v>
          </cell>
          <cell r="E3984" t="str">
            <v>-</v>
          </cell>
          <cell r="F3984" t="str">
            <v>-</v>
          </cell>
          <cell r="G3984" t="str">
            <v>-</v>
          </cell>
          <cell r="H3984" t="str">
            <v>-</v>
          </cell>
          <cell r="I3984">
            <v>0</v>
          </cell>
          <cell r="J3984">
            <v>0</v>
          </cell>
          <cell r="K3984">
            <v>0</v>
          </cell>
          <cell r="L3984" t="str">
            <v>-</v>
          </cell>
          <cell r="M3984" t="str">
            <v>-</v>
          </cell>
          <cell r="N3984" t="str">
            <v>-</v>
          </cell>
          <cell r="O3984" t="str">
            <v>-</v>
          </cell>
          <cell r="P3984" t="str">
            <v>-</v>
          </cell>
          <cell r="Q3984" t="str">
            <v>-</v>
          </cell>
          <cell r="R3984" t="str">
            <v>-</v>
          </cell>
          <cell r="S3984" t="str">
            <v>-</v>
          </cell>
        </row>
        <row r="3985">
          <cell r="B3985" t="str">
            <v xml:space="preserve">  OCTOBER</v>
          </cell>
          <cell r="C3985" t="str">
            <v>-</v>
          </cell>
          <cell r="D3985" t="str">
            <v>-</v>
          </cell>
          <cell r="E3985" t="str">
            <v>-</v>
          </cell>
          <cell r="F3985" t="str">
            <v>-</v>
          </cell>
          <cell r="G3985" t="str">
            <v>-</v>
          </cell>
          <cell r="H3985" t="str">
            <v>-</v>
          </cell>
          <cell r="I3985">
            <v>0</v>
          </cell>
          <cell r="J3985">
            <v>0</v>
          </cell>
          <cell r="K3985">
            <v>0</v>
          </cell>
          <cell r="L3985" t="str">
            <v>-</v>
          </cell>
          <cell r="M3985" t="str">
            <v>-</v>
          </cell>
          <cell r="N3985" t="str">
            <v>-</v>
          </cell>
          <cell r="O3985" t="str">
            <v>-</v>
          </cell>
          <cell r="P3985" t="str">
            <v>-</v>
          </cell>
          <cell r="Q3985" t="str">
            <v>-</v>
          </cell>
          <cell r="R3985" t="str">
            <v>-</v>
          </cell>
          <cell r="S3985" t="str">
            <v>-</v>
          </cell>
        </row>
        <row r="3986">
          <cell r="B3986" t="str">
            <v xml:space="preserve">  NOVEMBER</v>
          </cell>
          <cell r="C3986" t="str">
            <v>-</v>
          </cell>
          <cell r="D3986" t="str">
            <v>-</v>
          </cell>
          <cell r="E3986" t="str">
            <v>-</v>
          </cell>
          <cell r="F3986" t="str">
            <v>-</v>
          </cell>
          <cell r="G3986" t="str">
            <v>-</v>
          </cell>
          <cell r="H3986" t="str">
            <v>-</v>
          </cell>
          <cell r="I3986">
            <v>0</v>
          </cell>
          <cell r="J3986">
            <v>0</v>
          </cell>
          <cell r="K3986">
            <v>0</v>
          </cell>
          <cell r="L3986" t="str">
            <v>-</v>
          </cell>
          <cell r="M3986" t="str">
            <v>-</v>
          </cell>
          <cell r="N3986" t="str">
            <v>-</v>
          </cell>
          <cell r="O3986" t="str">
            <v>-</v>
          </cell>
          <cell r="P3986" t="str">
            <v>-</v>
          </cell>
          <cell r="Q3986" t="str">
            <v>-</v>
          </cell>
          <cell r="R3986" t="str">
            <v>-</v>
          </cell>
          <cell r="S3986" t="str">
            <v>-</v>
          </cell>
        </row>
        <row r="3987">
          <cell r="B3987" t="str">
            <v xml:space="preserve">  DECEMBER</v>
          </cell>
          <cell r="C3987" t="str">
            <v>-</v>
          </cell>
          <cell r="D3987" t="str">
            <v>-</v>
          </cell>
          <cell r="E3987" t="str">
            <v>-</v>
          </cell>
          <cell r="F3987" t="str">
            <v>-</v>
          </cell>
          <cell r="G3987" t="str">
            <v>-</v>
          </cell>
          <cell r="H3987" t="str">
            <v>-</v>
          </cell>
          <cell r="I3987">
            <v>0</v>
          </cell>
          <cell r="J3987">
            <v>0</v>
          </cell>
          <cell r="K3987">
            <v>0</v>
          </cell>
          <cell r="L3987" t="str">
            <v>-</v>
          </cell>
          <cell r="M3987" t="str">
            <v>-</v>
          </cell>
          <cell r="N3987" t="str">
            <v>-</v>
          </cell>
          <cell r="O3987" t="str">
            <v>-</v>
          </cell>
          <cell r="P3987" t="str">
            <v>-</v>
          </cell>
          <cell r="Q3987" t="str">
            <v>-</v>
          </cell>
          <cell r="R3987" t="str">
            <v>-</v>
          </cell>
          <cell r="S3987" t="str">
            <v>-</v>
          </cell>
        </row>
        <row r="3988">
          <cell r="A3988" t="str">
            <v>2005</v>
          </cell>
          <cell r="B3988" t="str">
            <v xml:space="preserve">  JANUARY</v>
          </cell>
          <cell r="C3988" t="str">
            <v>-</v>
          </cell>
          <cell r="D3988" t="str">
            <v>-</v>
          </cell>
          <cell r="E3988" t="str">
            <v>-</v>
          </cell>
          <cell r="F3988" t="str">
            <v>-</v>
          </cell>
          <cell r="G3988" t="str">
            <v>-</v>
          </cell>
          <cell r="H3988" t="str">
            <v>-</v>
          </cell>
          <cell r="I3988">
            <v>0</v>
          </cell>
          <cell r="J3988">
            <v>0</v>
          </cell>
          <cell r="K3988">
            <v>0</v>
          </cell>
          <cell r="L3988" t="str">
            <v>-</v>
          </cell>
          <cell r="M3988" t="str">
            <v>-</v>
          </cell>
          <cell r="N3988" t="str">
            <v>-</v>
          </cell>
          <cell r="O3988" t="str">
            <v>-</v>
          </cell>
          <cell r="P3988" t="str">
            <v>-</v>
          </cell>
          <cell r="Q3988" t="str">
            <v>-</v>
          </cell>
          <cell r="R3988" t="str">
            <v>-</v>
          </cell>
          <cell r="S3988" t="str">
            <v>-</v>
          </cell>
        </row>
        <row r="3989">
          <cell r="B3989" t="str">
            <v xml:space="preserve">  FEBRUARY</v>
          </cell>
          <cell r="C3989" t="str">
            <v>-</v>
          </cell>
          <cell r="D3989" t="str">
            <v>-</v>
          </cell>
          <cell r="E3989" t="str">
            <v>-</v>
          </cell>
          <cell r="F3989" t="str">
            <v>-</v>
          </cell>
          <cell r="G3989" t="str">
            <v>-</v>
          </cell>
          <cell r="H3989" t="str">
            <v>-</v>
          </cell>
          <cell r="I3989">
            <v>0</v>
          </cell>
          <cell r="J3989">
            <v>0</v>
          </cell>
          <cell r="K3989">
            <v>0</v>
          </cell>
          <cell r="L3989" t="str">
            <v>-</v>
          </cell>
          <cell r="M3989" t="str">
            <v>-</v>
          </cell>
          <cell r="N3989" t="str">
            <v>-</v>
          </cell>
          <cell r="O3989" t="str">
            <v>-</v>
          </cell>
          <cell r="P3989" t="str">
            <v>-</v>
          </cell>
          <cell r="Q3989" t="str">
            <v>-</v>
          </cell>
          <cell r="R3989" t="str">
            <v>-</v>
          </cell>
          <cell r="S3989" t="str">
            <v>-</v>
          </cell>
        </row>
        <row r="3990">
          <cell r="B3990" t="str">
            <v xml:space="preserve">  MARCH</v>
          </cell>
          <cell r="C3990" t="str">
            <v>-</v>
          </cell>
          <cell r="D3990" t="str">
            <v>-</v>
          </cell>
          <cell r="E3990" t="str">
            <v>-</v>
          </cell>
          <cell r="F3990" t="str">
            <v>-</v>
          </cell>
          <cell r="G3990" t="str">
            <v>-</v>
          </cell>
          <cell r="H3990" t="str">
            <v>-</v>
          </cell>
          <cell r="I3990">
            <v>0</v>
          </cell>
          <cell r="J3990">
            <v>0</v>
          </cell>
          <cell r="K3990">
            <v>0</v>
          </cell>
          <cell r="L3990" t="str">
            <v>-</v>
          </cell>
          <cell r="M3990" t="str">
            <v>-</v>
          </cell>
          <cell r="N3990" t="str">
            <v>-</v>
          </cell>
          <cell r="O3990" t="str">
            <v>-</v>
          </cell>
          <cell r="P3990" t="str">
            <v>-</v>
          </cell>
          <cell r="Q3990" t="str">
            <v>-</v>
          </cell>
          <cell r="R3990" t="str">
            <v>-</v>
          </cell>
          <cell r="S3990" t="str">
            <v>-</v>
          </cell>
        </row>
        <row r="3991">
          <cell r="B3991" t="str">
            <v xml:space="preserve">  APRIL</v>
          </cell>
          <cell r="C3991" t="str">
            <v>-</v>
          </cell>
          <cell r="D3991" t="str">
            <v>-</v>
          </cell>
          <cell r="E3991" t="str">
            <v>-</v>
          </cell>
          <cell r="F3991" t="str">
            <v>-</v>
          </cell>
          <cell r="G3991" t="str">
            <v>-</v>
          </cell>
          <cell r="H3991" t="str">
            <v>-</v>
          </cell>
          <cell r="I3991">
            <v>0</v>
          </cell>
          <cell r="J3991">
            <v>0</v>
          </cell>
          <cell r="K3991">
            <v>0</v>
          </cell>
          <cell r="L3991" t="str">
            <v>-</v>
          </cell>
          <cell r="M3991" t="str">
            <v>-</v>
          </cell>
          <cell r="N3991" t="str">
            <v>-</v>
          </cell>
          <cell r="O3991" t="str">
            <v>-</v>
          </cell>
          <cell r="P3991" t="str">
            <v>-</v>
          </cell>
          <cell r="Q3991" t="str">
            <v>-</v>
          </cell>
          <cell r="R3991" t="str">
            <v>-</v>
          </cell>
          <cell r="S3991" t="str">
            <v>-</v>
          </cell>
        </row>
        <row r="3992">
          <cell r="B3992" t="str">
            <v xml:space="preserve">  MAY</v>
          </cell>
          <cell r="C3992" t="str">
            <v>-</v>
          </cell>
          <cell r="D3992" t="str">
            <v>-</v>
          </cell>
          <cell r="E3992" t="str">
            <v>-</v>
          </cell>
          <cell r="F3992" t="str">
            <v>-</v>
          </cell>
          <cell r="G3992" t="str">
            <v>-</v>
          </cell>
          <cell r="H3992" t="str">
            <v>-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 t="str">
            <v>-</v>
          </cell>
          <cell r="N3992" t="str">
            <v>-</v>
          </cell>
          <cell r="O3992" t="str">
            <v>-</v>
          </cell>
          <cell r="P3992" t="str">
            <v>-</v>
          </cell>
          <cell r="Q3992" t="str">
            <v>-</v>
          </cell>
          <cell r="R3992" t="str">
            <v>-</v>
          </cell>
          <cell r="S3992" t="str">
            <v>-</v>
          </cell>
        </row>
        <row r="3993">
          <cell r="B3993" t="str">
            <v xml:space="preserve">  JUNE</v>
          </cell>
          <cell r="C3993" t="str">
            <v>-</v>
          </cell>
          <cell r="D3993">
            <v>121.75</v>
          </cell>
          <cell r="E3993">
            <v>323</v>
          </cell>
          <cell r="F3993">
            <v>491</v>
          </cell>
          <cell r="G3993">
            <v>2100</v>
          </cell>
          <cell r="H3993">
            <v>441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18916</v>
          </cell>
          <cell r="O3993">
            <v>1.1710772846425019</v>
          </cell>
          <cell r="P3993">
            <v>22152.097916297567</v>
          </cell>
          <cell r="Q3993">
            <v>0</v>
          </cell>
          <cell r="R3993">
            <v>0</v>
          </cell>
          <cell r="S3993">
            <v>0</v>
          </cell>
        </row>
        <row r="3994">
          <cell r="B3994" t="str">
            <v xml:space="preserve">  JULY</v>
          </cell>
          <cell r="C3994" t="str">
            <v>-</v>
          </cell>
          <cell r="D3994">
            <v>122.55</v>
          </cell>
          <cell r="E3994">
            <v>325</v>
          </cell>
          <cell r="F3994">
            <v>491</v>
          </cell>
          <cell r="G3994">
            <v>2100</v>
          </cell>
          <cell r="H3994">
            <v>449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18916</v>
          </cell>
          <cell r="O3994">
            <v>1.1858762670936582</v>
          </cell>
          <cell r="P3994">
            <v>22432.035468343638</v>
          </cell>
          <cell r="Q3994">
            <v>0</v>
          </cell>
          <cell r="R3994">
            <v>0</v>
          </cell>
          <cell r="S3994">
            <v>0</v>
          </cell>
        </row>
        <row r="3995">
          <cell r="B3995" t="str">
            <v xml:space="preserve">  AUGUST</v>
          </cell>
          <cell r="C3995" t="str">
            <v>-</v>
          </cell>
          <cell r="D3995">
            <v>122.49</v>
          </cell>
          <cell r="E3995">
            <v>326</v>
          </cell>
          <cell r="F3995">
            <v>493</v>
          </cell>
          <cell r="G3995">
            <v>2100</v>
          </cell>
          <cell r="H3995">
            <v>452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18916</v>
          </cell>
          <cell r="O3995">
            <v>1.1909377719812502</v>
          </cell>
          <cell r="P3995">
            <v>22527.778894797328</v>
          </cell>
          <cell r="Q3995">
            <v>0</v>
          </cell>
          <cell r="R3995">
            <v>0</v>
          </cell>
          <cell r="S3995">
            <v>0</v>
          </cell>
        </row>
        <row r="3996">
          <cell r="B3996" t="str">
            <v xml:space="preserve">  SEPTEMBER</v>
          </cell>
          <cell r="C3996" t="str">
            <v>-</v>
          </cell>
          <cell r="D3996">
            <v>123.27</v>
          </cell>
          <cell r="E3996">
            <v>330</v>
          </cell>
          <cell r="F3996">
            <v>495</v>
          </cell>
          <cell r="G3996">
            <v>2100</v>
          </cell>
          <cell r="H3996">
            <v>462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18916</v>
          </cell>
          <cell r="O3996">
            <v>1.2091382084425562</v>
          </cell>
          <cell r="P3996">
            <v>22872.058350899391</v>
          </cell>
          <cell r="Q3996">
            <v>0</v>
          </cell>
          <cell r="R3996">
            <v>0</v>
          </cell>
          <cell r="S3996">
            <v>0</v>
          </cell>
        </row>
        <row r="3997">
          <cell r="B3997" t="str">
            <v xml:space="preserve">  OCTOBER</v>
          </cell>
          <cell r="C3997" t="str">
            <v>-</v>
          </cell>
          <cell r="D3997">
            <v>139.13999999999999</v>
          </cell>
          <cell r="E3997">
            <v>376</v>
          </cell>
          <cell r="F3997">
            <v>511</v>
          </cell>
          <cell r="G3997">
            <v>4300</v>
          </cell>
          <cell r="H3997">
            <v>500</v>
          </cell>
          <cell r="I3997">
            <v>0</v>
          </cell>
          <cell r="J3997">
            <v>0</v>
          </cell>
          <cell r="K3997">
            <v>123.8</v>
          </cell>
          <cell r="L3997">
            <v>123.8</v>
          </cell>
          <cell r="M3997">
            <v>123.8</v>
          </cell>
          <cell r="N3997">
            <v>18916</v>
          </cell>
          <cell r="O3997">
            <v>1.4844546170633128</v>
          </cell>
          <cell r="P3997">
            <v>28079.943536369625</v>
          </cell>
          <cell r="Q3997">
            <v>2341800.7999999998</v>
          </cell>
          <cell r="R3997">
            <v>3476297.0098025594</v>
          </cell>
          <cell r="S3997">
            <v>1134496.2098025596</v>
          </cell>
        </row>
        <row r="3998">
          <cell r="B3998" t="str">
            <v xml:space="preserve">  NOVEMBER</v>
          </cell>
          <cell r="C3998" t="str">
            <v>-</v>
          </cell>
          <cell r="D3998">
            <v>140.15</v>
          </cell>
          <cell r="E3998">
            <v>393</v>
          </cell>
          <cell r="F3998">
            <v>511</v>
          </cell>
          <cell r="G3998">
            <v>4300</v>
          </cell>
          <cell r="H3998">
            <v>510</v>
          </cell>
          <cell r="I3998">
            <v>0</v>
          </cell>
          <cell r="J3998">
            <v>0</v>
          </cell>
          <cell r="K3998">
            <v>130.16999999999999</v>
          </cell>
          <cell r="L3998">
            <v>6.37</v>
          </cell>
          <cell r="M3998">
            <v>6.37</v>
          </cell>
          <cell r="N3998">
            <v>18916</v>
          </cell>
          <cell r="O3998">
            <v>1.5043363334667683</v>
          </cell>
          <cell r="P3998">
            <v>28456.026083857389</v>
          </cell>
          <cell r="Q3998">
            <v>120494.92</v>
          </cell>
          <cell r="R3998">
            <v>181264.88615417157</v>
          </cell>
          <cell r="S3998">
            <v>60769.966154171576</v>
          </cell>
        </row>
        <row r="3999">
          <cell r="B3999" t="str">
            <v xml:space="preserve">  DECEMBER</v>
          </cell>
          <cell r="C3999" t="str">
            <v>-</v>
          </cell>
          <cell r="D3999">
            <v>140.32</v>
          </cell>
          <cell r="E3999">
            <v>393</v>
          </cell>
          <cell r="F3999">
            <v>511</v>
          </cell>
          <cell r="G3999">
            <v>4300</v>
          </cell>
          <cell r="H3999">
            <v>510</v>
          </cell>
          <cell r="I3999">
            <v>0</v>
          </cell>
          <cell r="J3999">
            <v>0</v>
          </cell>
          <cell r="K3999">
            <v>130.16999999999999</v>
          </cell>
          <cell r="L3999">
            <v>0</v>
          </cell>
          <cell r="M3999">
            <v>0</v>
          </cell>
          <cell r="N3999">
            <v>18916</v>
          </cell>
          <cell r="O3999">
            <v>1.5047973295799384</v>
          </cell>
          <cell r="P3999">
            <v>28464.746286334113</v>
          </cell>
          <cell r="Q3999">
            <v>0</v>
          </cell>
          <cell r="R3999">
            <v>0</v>
          </cell>
          <cell r="S3999">
            <v>0</v>
          </cell>
        </row>
        <row r="4000">
          <cell r="A4000" t="str">
            <v>2006</v>
          </cell>
          <cell r="B4000" t="str">
            <v xml:space="preserve">  JANUARY</v>
          </cell>
          <cell r="C4000" t="str">
            <v>-</v>
          </cell>
          <cell r="D4000" t="str">
            <v>-</v>
          </cell>
          <cell r="E4000" t="str">
            <v>-</v>
          </cell>
          <cell r="F4000" t="str">
            <v>-</v>
          </cell>
          <cell r="G4000" t="str">
            <v>-</v>
          </cell>
          <cell r="H4000" t="str">
            <v>-</v>
          </cell>
          <cell r="I4000">
            <v>0</v>
          </cell>
          <cell r="J4000">
            <v>0</v>
          </cell>
          <cell r="K4000">
            <v>130.16999999999999</v>
          </cell>
          <cell r="L4000" t="str">
            <v>-</v>
          </cell>
          <cell r="M4000" t="str">
            <v>-</v>
          </cell>
          <cell r="N4000">
            <v>18916</v>
          </cell>
          <cell r="O4000">
            <v>0.25</v>
          </cell>
          <cell r="P4000">
            <v>4729</v>
          </cell>
          <cell r="Q4000">
            <v>0</v>
          </cell>
          <cell r="R4000">
            <v>0</v>
          </cell>
          <cell r="S4000">
            <v>0</v>
          </cell>
        </row>
        <row r="4001">
          <cell r="B4001" t="str">
            <v xml:space="preserve">  FEBRUARY</v>
          </cell>
          <cell r="C4001" t="str">
            <v>-</v>
          </cell>
          <cell r="D4001" t="str">
            <v>-</v>
          </cell>
          <cell r="E4001" t="str">
            <v>-</v>
          </cell>
          <cell r="F4001" t="str">
            <v>-</v>
          </cell>
          <cell r="G4001" t="str">
            <v>-</v>
          </cell>
          <cell r="H4001" t="str">
            <v>-</v>
          </cell>
          <cell r="I4001">
            <v>0</v>
          </cell>
          <cell r="J4001">
            <v>0</v>
          </cell>
          <cell r="K4001">
            <v>130.16999999999999</v>
          </cell>
          <cell r="L4001" t="str">
            <v>-</v>
          </cell>
          <cell r="M4001" t="str">
            <v>-</v>
          </cell>
          <cell r="N4001">
            <v>18916</v>
          </cell>
          <cell r="O4001">
            <v>0.25</v>
          </cell>
          <cell r="P4001">
            <v>4729</v>
          </cell>
          <cell r="Q4001">
            <v>0</v>
          </cell>
          <cell r="R4001">
            <v>0</v>
          </cell>
          <cell r="S4001">
            <v>0</v>
          </cell>
        </row>
        <row r="4002">
          <cell r="B4002" t="str">
            <v xml:space="preserve">  MARCH</v>
          </cell>
          <cell r="C4002" t="str">
            <v>-</v>
          </cell>
          <cell r="D4002" t="str">
            <v>-</v>
          </cell>
          <cell r="E4002" t="str">
            <v>-</v>
          </cell>
          <cell r="F4002" t="str">
            <v>-</v>
          </cell>
          <cell r="G4002" t="str">
            <v>-</v>
          </cell>
          <cell r="H4002" t="str">
            <v>-</v>
          </cell>
          <cell r="I4002">
            <v>0</v>
          </cell>
          <cell r="J4002">
            <v>0</v>
          </cell>
          <cell r="K4002">
            <v>130.16999999999999</v>
          </cell>
          <cell r="L4002" t="str">
            <v>-</v>
          </cell>
          <cell r="M4002" t="str">
            <v>-</v>
          </cell>
          <cell r="N4002">
            <v>18916</v>
          </cell>
          <cell r="O4002">
            <v>0.25</v>
          </cell>
          <cell r="P4002">
            <v>4729</v>
          </cell>
          <cell r="Q4002">
            <v>0</v>
          </cell>
          <cell r="R4002">
            <v>0</v>
          </cell>
          <cell r="S4002">
            <v>0</v>
          </cell>
        </row>
        <row r="4003">
          <cell r="B4003" t="str">
            <v xml:space="preserve">  APRIL</v>
          </cell>
          <cell r="C4003" t="str">
            <v>-</v>
          </cell>
          <cell r="D4003" t="str">
            <v>-</v>
          </cell>
          <cell r="E4003" t="str">
            <v>-</v>
          </cell>
          <cell r="F4003" t="str">
            <v>-</v>
          </cell>
          <cell r="G4003" t="str">
            <v>-</v>
          </cell>
          <cell r="H4003" t="str">
            <v>-</v>
          </cell>
          <cell r="I4003">
            <v>0</v>
          </cell>
          <cell r="J4003">
            <v>0</v>
          </cell>
          <cell r="K4003">
            <v>130.16999999999999</v>
          </cell>
          <cell r="L4003" t="str">
            <v>-</v>
          </cell>
          <cell r="M4003" t="str">
            <v>-</v>
          </cell>
          <cell r="N4003">
            <v>18916</v>
          </cell>
          <cell r="O4003">
            <v>0.25</v>
          </cell>
          <cell r="P4003">
            <v>4729</v>
          </cell>
          <cell r="Q4003">
            <v>0</v>
          </cell>
          <cell r="R4003">
            <v>0</v>
          </cell>
          <cell r="S4003">
            <v>0</v>
          </cell>
        </row>
        <row r="4004">
          <cell r="B4004" t="str">
            <v xml:space="preserve">  MAY</v>
          </cell>
          <cell r="C4004" t="str">
            <v>-</v>
          </cell>
          <cell r="D4004" t="str">
            <v>-</v>
          </cell>
          <cell r="E4004" t="str">
            <v>-</v>
          </cell>
          <cell r="F4004" t="str">
            <v>-</v>
          </cell>
          <cell r="G4004" t="str">
            <v>-</v>
          </cell>
          <cell r="H4004" t="str">
            <v>-</v>
          </cell>
          <cell r="I4004">
            <v>0</v>
          </cell>
          <cell r="J4004">
            <v>0</v>
          </cell>
          <cell r="K4004">
            <v>130.16999999999999</v>
          </cell>
          <cell r="L4004" t="str">
            <v>-</v>
          </cell>
          <cell r="M4004" t="str">
            <v>-</v>
          </cell>
          <cell r="N4004">
            <v>18916</v>
          </cell>
          <cell r="O4004">
            <v>0.25</v>
          </cell>
          <cell r="P4004">
            <v>4729</v>
          </cell>
          <cell r="Q4004">
            <v>0</v>
          </cell>
          <cell r="R4004">
            <v>0</v>
          </cell>
          <cell r="S4004">
            <v>0</v>
          </cell>
        </row>
        <row r="4005">
          <cell r="B4005" t="str">
            <v xml:space="preserve">  JUNE</v>
          </cell>
          <cell r="C4005" t="str">
            <v>-</v>
          </cell>
          <cell r="D4005" t="str">
            <v>-</v>
          </cell>
          <cell r="E4005" t="str">
            <v>-</v>
          </cell>
          <cell r="F4005" t="str">
            <v>-</v>
          </cell>
          <cell r="G4005" t="str">
            <v>-</v>
          </cell>
          <cell r="H4005" t="str">
            <v>-</v>
          </cell>
          <cell r="I4005">
            <v>0</v>
          </cell>
          <cell r="J4005">
            <v>0</v>
          </cell>
          <cell r="K4005">
            <v>130.16999999999999</v>
          </cell>
          <cell r="L4005" t="str">
            <v>-</v>
          </cell>
          <cell r="M4005" t="str">
            <v>-</v>
          </cell>
          <cell r="N4005">
            <v>18916</v>
          </cell>
          <cell r="O4005">
            <v>0.25</v>
          </cell>
          <cell r="P4005">
            <v>4729</v>
          </cell>
          <cell r="Q4005">
            <v>0</v>
          </cell>
          <cell r="R4005">
            <v>0</v>
          </cell>
          <cell r="S4005">
            <v>0</v>
          </cell>
        </row>
        <row r="4006">
          <cell r="B4006" t="str">
            <v xml:space="preserve">  JULY</v>
          </cell>
          <cell r="C4006" t="str">
            <v>-</v>
          </cell>
          <cell r="D4006" t="str">
            <v>-</v>
          </cell>
          <cell r="E4006" t="str">
            <v>-</v>
          </cell>
          <cell r="F4006" t="str">
            <v>-</v>
          </cell>
          <cell r="G4006" t="str">
            <v>-</v>
          </cell>
          <cell r="H4006" t="str">
            <v>-</v>
          </cell>
          <cell r="I4006">
            <v>0</v>
          </cell>
          <cell r="J4006">
            <v>0</v>
          </cell>
          <cell r="K4006">
            <v>130.16999999999999</v>
          </cell>
          <cell r="L4006" t="str">
            <v>-</v>
          </cell>
          <cell r="M4006" t="str">
            <v>-</v>
          </cell>
          <cell r="N4006">
            <v>18916</v>
          </cell>
          <cell r="O4006">
            <v>0.25</v>
          </cell>
          <cell r="P4006">
            <v>4729</v>
          </cell>
          <cell r="Q4006">
            <v>0</v>
          </cell>
          <cell r="R4006">
            <v>0</v>
          </cell>
          <cell r="S4006">
            <v>0</v>
          </cell>
        </row>
        <row r="4007">
          <cell r="B4007" t="str">
            <v xml:space="preserve">  AUGUST</v>
          </cell>
          <cell r="C4007" t="str">
            <v>-</v>
          </cell>
          <cell r="D4007" t="str">
            <v>-</v>
          </cell>
          <cell r="E4007" t="str">
            <v>-</v>
          </cell>
          <cell r="F4007" t="str">
            <v>-</v>
          </cell>
          <cell r="G4007" t="str">
            <v>-</v>
          </cell>
          <cell r="H4007" t="str">
            <v>-</v>
          </cell>
          <cell r="I4007">
            <v>0</v>
          </cell>
          <cell r="J4007">
            <v>0</v>
          </cell>
          <cell r="K4007">
            <v>130.16999999999999</v>
          </cell>
          <cell r="L4007" t="str">
            <v>-</v>
          </cell>
          <cell r="M4007" t="str">
            <v>-</v>
          </cell>
          <cell r="N4007">
            <v>18916</v>
          </cell>
          <cell r="O4007">
            <v>0.25</v>
          </cell>
          <cell r="P4007">
            <v>4729</v>
          </cell>
          <cell r="Q4007">
            <v>0</v>
          </cell>
          <cell r="R4007">
            <v>0</v>
          </cell>
          <cell r="S4007">
            <v>0</v>
          </cell>
        </row>
        <row r="4008">
          <cell r="B4008" t="str">
            <v xml:space="preserve">  SEPTEMBER</v>
          </cell>
          <cell r="C4008" t="str">
            <v>-</v>
          </cell>
          <cell r="D4008" t="str">
            <v>-</v>
          </cell>
          <cell r="E4008" t="str">
            <v>-</v>
          </cell>
          <cell r="F4008" t="str">
            <v>-</v>
          </cell>
          <cell r="G4008" t="str">
            <v>-</v>
          </cell>
          <cell r="H4008" t="str">
            <v>-</v>
          </cell>
          <cell r="I4008">
            <v>0</v>
          </cell>
          <cell r="J4008">
            <v>0</v>
          </cell>
          <cell r="K4008">
            <v>130.16999999999999</v>
          </cell>
          <cell r="L4008" t="str">
            <v>-</v>
          </cell>
          <cell r="M4008" t="str">
            <v>-</v>
          </cell>
          <cell r="N4008">
            <v>18916</v>
          </cell>
          <cell r="O4008">
            <v>0.25</v>
          </cell>
          <cell r="P4008">
            <v>4729</v>
          </cell>
          <cell r="Q4008">
            <v>0</v>
          </cell>
          <cell r="R4008">
            <v>0</v>
          </cell>
          <cell r="S4008">
            <v>0</v>
          </cell>
        </row>
        <row r="4009">
          <cell r="B4009" t="str">
            <v xml:space="preserve">  OCTOBER</v>
          </cell>
          <cell r="C4009" t="str">
            <v>-</v>
          </cell>
          <cell r="D4009" t="str">
            <v>-</v>
          </cell>
          <cell r="E4009" t="str">
            <v>-</v>
          </cell>
          <cell r="F4009" t="str">
            <v>-</v>
          </cell>
          <cell r="G4009" t="str">
            <v>-</v>
          </cell>
          <cell r="H4009" t="str">
            <v>-</v>
          </cell>
          <cell r="I4009">
            <v>0</v>
          </cell>
          <cell r="J4009">
            <v>0</v>
          </cell>
          <cell r="K4009">
            <v>130.16999999999999</v>
          </cell>
          <cell r="L4009" t="str">
            <v>-</v>
          </cell>
          <cell r="M4009" t="str">
            <v>-</v>
          </cell>
          <cell r="N4009">
            <v>18916</v>
          </cell>
          <cell r="O4009">
            <v>0.25</v>
          </cell>
          <cell r="P4009">
            <v>4729</v>
          </cell>
          <cell r="Q4009">
            <v>0</v>
          </cell>
          <cell r="R4009">
            <v>0</v>
          </cell>
          <cell r="S4009">
            <v>0</v>
          </cell>
        </row>
        <row r="4010">
          <cell r="B4010" t="str">
            <v xml:space="preserve">  NOVEMBER</v>
          </cell>
          <cell r="C4010" t="str">
            <v>-</v>
          </cell>
          <cell r="D4010" t="str">
            <v>-</v>
          </cell>
          <cell r="E4010" t="str">
            <v>-</v>
          </cell>
          <cell r="F4010" t="str">
            <v>-</v>
          </cell>
          <cell r="G4010" t="str">
            <v>-</v>
          </cell>
          <cell r="H4010" t="str">
            <v>-</v>
          </cell>
          <cell r="I4010">
            <v>0</v>
          </cell>
          <cell r="J4010">
            <v>0</v>
          </cell>
          <cell r="K4010">
            <v>130.16999999999999</v>
          </cell>
          <cell r="L4010" t="str">
            <v>-</v>
          </cell>
          <cell r="M4010" t="str">
            <v>-</v>
          </cell>
          <cell r="N4010">
            <v>18916</v>
          </cell>
          <cell r="O4010">
            <v>0.25</v>
          </cell>
          <cell r="P4010">
            <v>4729</v>
          </cell>
          <cell r="Q4010">
            <v>0</v>
          </cell>
          <cell r="R4010">
            <v>0</v>
          </cell>
          <cell r="S4010">
            <v>0</v>
          </cell>
        </row>
        <row r="4012">
          <cell r="A4012" t="str">
            <v xml:space="preserve"> </v>
          </cell>
          <cell r="B4012" t="str">
            <v>T O T A L</v>
          </cell>
          <cell r="C4012" t="str">
            <v>Pay Item</v>
          </cell>
          <cell r="E4012" t="str">
            <v>:</v>
          </cell>
          <cell r="F4012" t="str">
            <v>IV-4-5-Un</v>
          </cell>
          <cell r="J4012">
            <v>0</v>
          </cell>
          <cell r="K4012" t="str">
            <v>-</v>
          </cell>
          <cell r="L4012">
            <v>130.16999999999999</v>
          </cell>
          <cell r="M4012">
            <v>130.16999999999999</v>
          </cell>
          <cell r="O4012" t="str">
            <v>-</v>
          </cell>
          <cell r="Q4012">
            <v>2462295.7199999997</v>
          </cell>
          <cell r="R4012">
            <v>3657561.8959567309</v>
          </cell>
          <cell r="S4012">
            <v>1195266.1759567312</v>
          </cell>
        </row>
        <row r="4014">
          <cell r="A4014" t="str">
            <v xml:space="preserve">   L : Labour</v>
          </cell>
          <cell r="E4014" t="str">
            <v xml:space="preserve">    C : Cement</v>
          </cell>
          <cell r="J4014" t="str">
            <v xml:space="preserve">    S : Steel</v>
          </cell>
          <cell r="N4014" t="str">
            <v xml:space="preserve">    F : Fuel</v>
          </cell>
          <cell r="R4014" t="str">
            <v xml:space="preserve">    M : Material</v>
          </cell>
        </row>
        <row r="4015">
          <cell r="A4015" t="str">
            <v xml:space="preserve">   Economic Indicators Table 1.3</v>
          </cell>
          <cell r="E4015" t="str">
            <v xml:space="preserve">         Economic Indicators Table 1.11</v>
          </cell>
          <cell r="J4015" t="str">
            <v xml:space="preserve">         Economic Indicators Table 1.11</v>
          </cell>
          <cell r="N4015" t="str">
            <v xml:space="preserve">         "Official Diesel Oil Selling Price"</v>
          </cell>
          <cell r="R4015" t="str">
            <v xml:space="preserve">         Economic Indicators Table 1.15</v>
          </cell>
        </row>
        <row r="4016">
          <cell r="A4016" t="str">
            <v xml:space="preserve">   Consumer Price Indices for 43 Cities &amp; Changes</v>
          </cell>
          <cell r="E4016" t="str">
            <v xml:space="preserve">         Wholesale Price Indices of Manufacturing Commodities</v>
          </cell>
          <cell r="J4016" t="str">
            <v xml:space="preserve">         Wholesale Price Indices of Manufacturing Commodities</v>
          </cell>
          <cell r="N4016" t="str">
            <v xml:space="preserve">         Actual cost of high speed diesel</v>
          </cell>
          <cell r="R4016" t="str">
            <v xml:space="preserve">         Wholesale Price Indices of Construction Materials</v>
          </cell>
        </row>
        <row r="4017">
          <cell r="A4017" t="str">
            <v xml:space="preserve">   Sub-Sector General Index for Bandar Lampung</v>
          </cell>
          <cell r="E4017" t="str">
            <v xml:space="preserve">         Sub-Sector 17, Non Metallic Mineral Products</v>
          </cell>
          <cell r="J4017" t="str">
            <v xml:space="preserve">         Sub-Sector 19, Iron and Steel Products</v>
          </cell>
          <cell r="N4017" t="str">
            <v xml:space="preserve">         Estabilished by Pertamina Oil Company</v>
          </cell>
          <cell r="R4017" t="str">
            <v xml:space="preserve">         Sub-Sector 2, Public Works in Agriculture</v>
          </cell>
        </row>
        <row r="4019">
          <cell r="A4019" t="str">
            <v>Pn  =  A +  L(Ln/Lo) + C(Cn/Co) + S(Sn/So) + F(Fn/Fo) + M(Mn/Mo)</v>
          </cell>
        </row>
        <row r="4020">
          <cell r="A4020" t="str">
            <v>CALCULATION OF ESCALATION PAYMENT</v>
          </cell>
        </row>
        <row r="4021">
          <cell r="A4021" t="str">
            <v>CONTRACT PACKAGE</v>
          </cell>
          <cell r="C4021" t="str">
            <v>:</v>
          </cell>
          <cell r="D4021" t="str">
            <v>WAY CURUP IRRIGATION SUB-PROJECT PTSL-II</v>
          </cell>
          <cell r="Q4021" t="str">
            <v>CONTRACTOR</v>
          </cell>
          <cell r="R4021" t="str">
            <v>:     PT. ADHI KARYA (Persero) Tbk</v>
          </cell>
        </row>
        <row r="4022">
          <cell r="A4022" t="str">
            <v>CONTRACT NO. / DATE</v>
          </cell>
          <cell r="C4022" t="str">
            <v>:</v>
          </cell>
          <cell r="D4022" t="str">
            <v>HK.02.07-Ag.0801/WILIII/01 ,  Date : May 14th, 2004</v>
          </cell>
          <cell r="Q4022" t="str">
            <v>CONSULTANT</v>
          </cell>
          <cell r="R4022" t="str">
            <v>:     NIPPON KOEI (In Associated)</v>
          </cell>
        </row>
        <row r="4024">
          <cell r="A4024" t="str">
            <v xml:space="preserve"> PAY ITEM</v>
          </cell>
          <cell r="C4024" t="str">
            <v>:</v>
          </cell>
          <cell r="D4024" t="str">
            <v>IV - 4 - 6</v>
          </cell>
          <cell r="I4024" t="str">
            <v xml:space="preserve"> DESCRIPTION :</v>
          </cell>
          <cell r="J4024" t="str">
            <v>Gabion Mattress</v>
          </cell>
          <cell r="M4024" t="str">
            <v>QUANTITIES</v>
          </cell>
          <cell r="N4024" t="str">
            <v>ORIGINAL</v>
          </cell>
          <cell r="P4024" t="str">
            <v>CURRENT</v>
          </cell>
          <cell r="Q4024" t="str">
            <v>ORIGINAL</v>
          </cell>
          <cell r="R4024" t="str">
            <v>CURRENT</v>
          </cell>
        </row>
        <row r="4025">
          <cell r="A4025" t="str">
            <v xml:space="preserve"> COMPONENT</v>
          </cell>
          <cell r="C4025" t="str">
            <v>A</v>
          </cell>
          <cell r="D4025" t="str">
            <v>L</v>
          </cell>
          <cell r="E4025" t="str">
            <v>C</v>
          </cell>
          <cell r="F4025" t="str">
            <v>S</v>
          </cell>
          <cell r="G4025" t="str">
            <v>F</v>
          </cell>
          <cell r="H4025" t="str">
            <v>M</v>
          </cell>
          <cell r="I4025" t="str">
            <v xml:space="preserve"> QUANTITIES   :</v>
          </cell>
          <cell r="J4025">
            <v>0.1</v>
          </cell>
          <cell r="K4025" t="str">
            <v>cu.m</v>
          </cell>
          <cell r="M4025" t="str">
            <v>FOR</v>
          </cell>
          <cell r="N4025" t="str">
            <v>UNIT PRICE</v>
          </cell>
          <cell r="O4025" t="str">
            <v>FACTOR</v>
          </cell>
          <cell r="P4025" t="str">
            <v>UNIT PRICE</v>
          </cell>
          <cell r="Q4025" t="str">
            <v>AMOUNT</v>
          </cell>
          <cell r="R4025" t="str">
            <v>AMOUNT</v>
          </cell>
          <cell r="S4025" t="str">
            <v>PRICE ESCALATION</v>
          </cell>
        </row>
        <row r="4026">
          <cell r="A4026" t="str">
            <v xml:space="preserve"> COST FACTOR</v>
          </cell>
          <cell r="C4026">
            <v>0.25</v>
          </cell>
          <cell r="D4026">
            <v>0.15</v>
          </cell>
          <cell r="E4026" t="str">
            <v>-</v>
          </cell>
          <cell r="F4026" t="str">
            <v>-</v>
          </cell>
          <cell r="G4026" t="str">
            <v>-</v>
          </cell>
          <cell r="H4026">
            <v>0.6</v>
          </cell>
          <cell r="I4026" t="str">
            <v>SCHEDULE QUANTITIES</v>
          </cell>
          <cell r="K4026" t="str">
            <v>ACTUAL QUANTITIES (MC)</v>
          </cell>
          <cell r="M4026" t="str">
            <v>ESCALATION</v>
          </cell>
          <cell r="N4026" t="str">
            <v>Ho</v>
          </cell>
          <cell r="O4026" t="str">
            <v>Pn</v>
          </cell>
          <cell r="P4026" t="str">
            <v>Hn</v>
          </cell>
          <cell r="Q4026" t="str">
            <v>Io</v>
          </cell>
          <cell r="R4026" t="str">
            <v>In</v>
          </cell>
          <cell r="S4026" t="str">
            <v>PAYMENT</v>
          </cell>
        </row>
        <row r="4027">
          <cell r="A4027" t="str">
            <v xml:space="preserve"> ZERO INDEX / DEC 2002</v>
          </cell>
          <cell r="C4027" t="str">
            <v>-</v>
          </cell>
          <cell r="D4027">
            <v>110.63</v>
          </cell>
          <cell r="E4027">
            <v>294</v>
          </cell>
          <cell r="F4027">
            <v>345</v>
          </cell>
          <cell r="G4027">
            <v>1650</v>
          </cell>
          <cell r="H4027">
            <v>350</v>
          </cell>
          <cell r="I4027" t="str">
            <v>CUMULATIVE</v>
          </cell>
          <cell r="J4027" t="str">
            <v>MONTHLY</v>
          </cell>
          <cell r="K4027" t="str">
            <v>CUMULATIVE</v>
          </cell>
          <cell r="L4027" t="str">
            <v>MONTHLY</v>
          </cell>
          <cell r="M4027" t="str">
            <v>PAYMENT</v>
          </cell>
        </row>
        <row r="4028">
          <cell r="A4028">
            <v>1</v>
          </cell>
          <cell r="B4028">
            <v>2</v>
          </cell>
          <cell r="C4028">
            <v>3</v>
          </cell>
          <cell r="D4028">
            <v>4</v>
          </cell>
          <cell r="E4028">
            <v>5</v>
          </cell>
          <cell r="F4028">
            <v>6</v>
          </cell>
          <cell r="G4028">
            <v>7</v>
          </cell>
          <cell r="H4028">
            <v>8</v>
          </cell>
          <cell r="I4028">
            <v>9</v>
          </cell>
          <cell r="J4028">
            <v>10</v>
          </cell>
          <cell r="K4028">
            <v>11</v>
          </cell>
          <cell r="L4028">
            <v>12</v>
          </cell>
          <cell r="M4028">
            <v>13</v>
          </cell>
          <cell r="N4028">
            <v>14</v>
          </cell>
          <cell r="O4028">
            <v>15</v>
          </cell>
          <cell r="P4028" t="str">
            <v>16=14x15</v>
          </cell>
          <cell r="Q4028" t="str">
            <v>17=13x14</v>
          </cell>
          <cell r="R4028" t="str">
            <v>18=13x16</v>
          </cell>
          <cell r="S4028" t="str">
            <v>19=18-17</v>
          </cell>
        </row>
        <row r="4030">
          <cell r="A4030" t="str">
            <v>2004</v>
          </cell>
          <cell r="B4030" t="str">
            <v xml:space="preserve">  JUNE</v>
          </cell>
          <cell r="C4030" t="str">
            <v>-</v>
          </cell>
          <cell r="D4030" t="str">
            <v>-</v>
          </cell>
          <cell r="E4030" t="str">
            <v>-</v>
          </cell>
          <cell r="F4030" t="str">
            <v>-</v>
          </cell>
          <cell r="G4030" t="str">
            <v>-</v>
          </cell>
          <cell r="H4030" t="str">
            <v>-</v>
          </cell>
          <cell r="I4030">
            <v>0</v>
          </cell>
          <cell r="J4030">
            <v>0</v>
          </cell>
          <cell r="K4030" t="str">
            <v>-</v>
          </cell>
          <cell r="L4030" t="str">
            <v>-</v>
          </cell>
          <cell r="M4030" t="str">
            <v>-</v>
          </cell>
          <cell r="N4030" t="str">
            <v>-</v>
          </cell>
          <cell r="O4030" t="str">
            <v>-</v>
          </cell>
          <cell r="P4030" t="str">
            <v>-</v>
          </cell>
          <cell r="Q4030" t="str">
            <v>-</v>
          </cell>
          <cell r="R4030" t="str">
            <v>-</v>
          </cell>
          <cell r="S4030" t="str">
            <v>-</v>
          </cell>
        </row>
        <row r="4031">
          <cell r="B4031" t="str">
            <v xml:space="preserve">  JULY</v>
          </cell>
          <cell r="C4031" t="str">
            <v>-</v>
          </cell>
          <cell r="D4031" t="str">
            <v>-</v>
          </cell>
          <cell r="E4031" t="str">
            <v>-</v>
          </cell>
          <cell r="F4031" t="str">
            <v>-</v>
          </cell>
          <cell r="G4031" t="str">
            <v>-</v>
          </cell>
          <cell r="H4031" t="str">
            <v>-</v>
          </cell>
          <cell r="I4031">
            <v>0</v>
          </cell>
          <cell r="J4031">
            <v>0</v>
          </cell>
          <cell r="K4031">
            <v>0</v>
          </cell>
          <cell r="L4031" t="str">
            <v>-</v>
          </cell>
          <cell r="M4031" t="str">
            <v>-</v>
          </cell>
          <cell r="N4031" t="str">
            <v>-</v>
          </cell>
          <cell r="O4031" t="str">
            <v>-</v>
          </cell>
          <cell r="P4031" t="str">
            <v>-</v>
          </cell>
          <cell r="Q4031" t="str">
            <v>-</v>
          </cell>
          <cell r="R4031" t="str">
            <v>-</v>
          </cell>
          <cell r="S4031" t="str">
            <v>-</v>
          </cell>
        </row>
        <row r="4032">
          <cell r="B4032" t="str">
            <v xml:space="preserve">  AUGUST</v>
          </cell>
          <cell r="C4032" t="str">
            <v>-</v>
          </cell>
          <cell r="D4032" t="str">
            <v>-</v>
          </cell>
          <cell r="E4032" t="str">
            <v>-</v>
          </cell>
          <cell r="F4032" t="str">
            <v>-</v>
          </cell>
          <cell r="G4032" t="str">
            <v>-</v>
          </cell>
          <cell r="H4032" t="str">
            <v>-</v>
          </cell>
          <cell r="I4032">
            <v>0</v>
          </cell>
          <cell r="J4032">
            <v>0</v>
          </cell>
          <cell r="K4032">
            <v>0</v>
          </cell>
          <cell r="L4032" t="str">
            <v>-</v>
          </cell>
          <cell r="M4032" t="str">
            <v>-</v>
          </cell>
          <cell r="N4032" t="str">
            <v>-</v>
          </cell>
          <cell r="O4032" t="str">
            <v>-</v>
          </cell>
          <cell r="P4032" t="str">
            <v>-</v>
          </cell>
          <cell r="Q4032" t="str">
            <v>-</v>
          </cell>
          <cell r="R4032" t="str">
            <v>-</v>
          </cell>
          <cell r="S4032" t="str">
            <v>-</v>
          </cell>
        </row>
        <row r="4033">
          <cell r="B4033" t="str">
            <v xml:space="preserve">  SEPTEMBER</v>
          </cell>
          <cell r="C4033" t="str">
            <v>-</v>
          </cell>
          <cell r="D4033" t="str">
            <v>-</v>
          </cell>
          <cell r="E4033" t="str">
            <v>-</v>
          </cell>
          <cell r="F4033" t="str">
            <v>-</v>
          </cell>
          <cell r="G4033" t="str">
            <v>-</v>
          </cell>
          <cell r="H4033" t="str">
            <v>-</v>
          </cell>
          <cell r="I4033">
            <v>0</v>
          </cell>
          <cell r="J4033">
            <v>0</v>
          </cell>
          <cell r="K4033">
            <v>0</v>
          </cell>
          <cell r="L4033" t="str">
            <v>-</v>
          </cell>
          <cell r="M4033" t="str">
            <v>-</v>
          </cell>
          <cell r="N4033" t="str">
            <v>-</v>
          </cell>
          <cell r="O4033" t="str">
            <v>-</v>
          </cell>
          <cell r="P4033" t="str">
            <v>-</v>
          </cell>
          <cell r="Q4033" t="str">
            <v>-</v>
          </cell>
          <cell r="R4033" t="str">
            <v>-</v>
          </cell>
          <cell r="S4033" t="str">
            <v>-</v>
          </cell>
        </row>
        <row r="4034">
          <cell r="B4034" t="str">
            <v xml:space="preserve">  OCTOBER</v>
          </cell>
          <cell r="C4034" t="str">
            <v>-</v>
          </cell>
          <cell r="D4034" t="str">
            <v>-</v>
          </cell>
          <cell r="E4034" t="str">
            <v>-</v>
          </cell>
          <cell r="F4034" t="str">
            <v>-</v>
          </cell>
          <cell r="G4034" t="str">
            <v>-</v>
          </cell>
          <cell r="H4034" t="str">
            <v>-</v>
          </cell>
          <cell r="I4034">
            <v>0</v>
          </cell>
          <cell r="J4034">
            <v>0</v>
          </cell>
          <cell r="K4034">
            <v>0</v>
          </cell>
          <cell r="L4034" t="str">
            <v>-</v>
          </cell>
          <cell r="M4034" t="str">
            <v>-</v>
          </cell>
          <cell r="N4034" t="str">
            <v>-</v>
          </cell>
          <cell r="O4034" t="str">
            <v>-</v>
          </cell>
          <cell r="P4034" t="str">
            <v>-</v>
          </cell>
          <cell r="Q4034" t="str">
            <v>-</v>
          </cell>
          <cell r="R4034" t="str">
            <v>-</v>
          </cell>
          <cell r="S4034" t="str">
            <v>-</v>
          </cell>
        </row>
        <row r="4035">
          <cell r="B4035" t="str">
            <v xml:space="preserve">  NOVEMBER</v>
          </cell>
          <cell r="C4035" t="str">
            <v>-</v>
          </cell>
          <cell r="D4035" t="str">
            <v>-</v>
          </cell>
          <cell r="E4035" t="str">
            <v>-</v>
          </cell>
          <cell r="F4035" t="str">
            <v>-</v>
          </cell>
          <cell r="G4035" t="str">
            <v>-</v>
          </cell>
          <cell r="H4035" t="str">
            <v>-</v>
          </cell>
          <cell r="I4035">
            <v>0</v>
          </cell>
          <cell r="J4035">
            <v>0</v>
          </cell>
          <cell r="K4035">
            <v>0</v>
          </cell>
          <cell r="L4035" t="str">
            <v>-</v>
          </cell>
          <cell r="M4035" t="str">
            <v>-</v>
          </cell>
          <cell r="N4035" t="str">
            <v>-</v>
          </cell>
          <cell r="O4035" t="str">
            <v>-</v>
          </cell>
          <cell r="P4035" t="str">
            <v>-</v>
          </cell>
          <cell r="Q4035" t="str">
            <v>-</v>
          </cell>
          <cell r="R4035" t="str">
            <v>-</v>
          </cell>
          <cell r="S4035" t="str">
            <v>-</v>
          </cell>
        </row>
        <row r="4036">
          <cell r="B4036" t="str">
            <v xml:space="preserve">  DECEMBER</v>
          </cell>
          <cell r="C4036" t="str">
            <v>-</v>
          </cell>
          <cell r="D4036" t="str">
            <v>-</v>
          </cell>
          <cell r="E4036" t="str">
            <v>-</v>
          </cell>
          <cell r="F4036" t="str">
            <v>-</v>
          </cell>
          <cell r="G4036" t="str">
            <v>-</v>
          </cell>
          <cell r="H4036" t="str">
            <v>-</v>
          </cell>
          <cell r="I4036">
            <v>0</v>
          </cell>
          <cell r="J4036">
            <v>0</v>
          </cell>
          <cell r="K4036">
            <v>0</v>
          </cell>
          <cell r="L4036" t="str">
            <v>-</v>
          </cell>
          <cell r="M4036" t="str">
            <v>-</v>
          </cell>
          <cell r="N4036" t="str">
            <v>-</v>
          </cell>
          <cell r="O4036" t="str">
            <v>-</v>
          </cell>
          <cell r="P4036" t="str">
            <v>-</v>
          </cell>
          <cell r="Q4036" t="str">
            <v>-</v>
          </cell>
          <cell r="R4036" t="str">
            <v>-</v>
          </cell>
          <cell r="S4036" t="str">
            <v>-</v>
          </cell>
        </row>
        <row r="4037">
          <cell r="A4037" t="str">
            <v>2005</v>
          </cell>
          <cell r="B4037" t="str">
            <v xml:space="preserve">  JANUARY</v>
          </cell>
          <cell r="C4037" t="str">
            <v>-</v>
          </cell>
          <cell r="D4037" t="str">
            <v>-</v>
          </cell>
          <cell r="E4037" t="str">
            <v>-</v>
          </cell>
          <cell r="F4037" t="str">
            <v>-</v>
          </cell>
          <cell r="G4037" t="str">
            <v>-</v>
          </cell>
          <cell r="H4037" t="str">
            <v>-</v>
          </cell>
          <cell r="I4037">
            <v>0</v>
          </cell>
          <cell r="J4037">
            <v>0</v>
          </cell>
          <cell r="K4037">
            <v>0</v>
          </cell>
          <cell r="L4037" t="str">
            <v>-</v>
          </cell>
          <cell r="M4037" t="str">
            <v>-</v>
          </cell>
          <cell r="N4037" t="str">
            <v>-</v>
          </cell>
          <cell r="O4037" t="str">
            <v>-</v>
          </cell>
          <cell r="P4037" t="str">
            <v>-</v>
          </cell>
          <cell r="Q4037" t="str">
            <v>-</v>
          </cell>
          <cell r="R4037" t="str">
            <v>-</v>
          </cell>
          <cell r="S4037" t="str">
            <v>-</v>
          </cell>
        </row>
        <row r="4038">
          <cell r="B4038" t="str">
            <v xml:space="preserve">  FEBRUARY</v>
          </cell>
          <cell r="C4038" t="str">
            <v>-</v>
          </cell>
          <cell r="D4038" t="str">
            <v>-</v>
          </cell>
          <cell r="E4038" t="str">
            <v>-</v>
          </cell>
          <cell r="F4038" t="str">
            <v>-</v>
          </cell>
          <cell r="G4038" t="str">
            <v>-</v>
          </cell>
          <cell r="H4038" t="str">
            <v>-</v>
          </cell>
          <cell r="I4038">
            <v>0</v>
          </cell>
          <cell r="J4038">
            <v>0</v>
          </cell>
          <cell r="K4038">
            <v>0</v>
          </cell>
          <cell r="L4038" t="str">
            <v>-</v>
          </cell>
          <cell r="M4038" t="str">
            <v>-</v>
          </cell>
          <cell r="N4038" t="str">
            <v>-</v>
          </cell>
          <cell r="O4038" t="str">
            <v>-</v>
          </cell>
          <cell r="P4038" t="str">
            <v>-</v>
          </cell>
          <cell r="Q4038" t="str">
            <v>-</v>
          </cell>
          <cell r="R4038" t="str">
            <v>-</v>
          </cell>
          <cell r="S4038" t="str">
            <v>-</v>
          </cell>
        </row>
        <row r="4039">
          <cell r="B4039" t="str">
            <v xml:space="preserve">  MARCH</v>
          </cell>
          <cell r="C4039" t="str">
            <v>-</v>
          </cell>
          <cell r="D4039" t="str">
            <v>-</v>
          </cell>
          <cell r="E4039" t="str">
            <v>-</v>
          </cell>
          <cell r="F4039" t="str">
            <v>-</v>
          </cell>
          <cell r="G4039" t="str">
            <v>-</v>
          </cell>
          <cell r="H4039" t="str">
            <v>-</v>
          </cell>
          <cell r="I4039">
            <v>0</v>
          </cell>
          <cell r="J4039">
            <v>0</v>
          </cell>
          <cell r="K4039">
            <v>0</v>
          </cell>
          <cell r="L4039" t="str">
            <v>-</v>
          </cell>
          <cell r="M4039" t="str">
            <v>-</v>
          </cell>
          <cell r="N4039" t="str">
            <v>-</v>
          </cell>
          <cell r="O4039" t="str">
            <v>-</v>
          </cell>
          <cell r="P4039" t="str">
            <v>-</v>
          </cell>
          <cell r="Q4039" t="str">
            <v>-</v>
          </cell>
          <cell r="R4039" t="str">
            <v>-</v>
          </cell>
          <cell r="S4039" t="str">
            <v>-</v>
          </cell>
        </row>
        <row r="4040">
          <cell r="B4040" t="str">
            <v xml:space="preserve">  APRIL</v>
          </cell>
          <cell r="C4040" t="str">
            <v>-</v>
          </cell>
          <cell r="D4040" t="str">
            <v>-</v>
          </cell>
          <cell r="E4040" t="str">
            <v>-</v>
          </cell>
          <cell r="F4040" t="str">
            <v>-</v>
          </cell>
          <cell r="G4040" t="str">
            <v>-</v>
          </cell>
          <cell r="H4040" t="str">
            <v>-</v>
          </cell>
          <cell r="I4040">
            <v>0</v>
          </cell>
          <cell r="J4040">
            <v>0</v>
          </cell>
          <cell r="K4040">
            <v>0</v>
          </cell>
          <cell r="L4040" t="str">
            <v>-</v>
          </cell>
          <cell r="M4040" t="str">
            <v>-</v>
          </cell>
          <cell r="N4040" t="str">
            <v>-</v>
          </cell>
          <cell r="O4040" t="str">
            <v>-</v>
          </cell>
          <cell r="P4040" t="str">
            <v>-</v>
          </cell>
          <cell r="Q4040" t="str">
            <v>-</v>
          </cell>
          <cell r="R4040" t="str">
            <v>-</v>
          </cell>
          <cell r="S4040" t="str">
            <v>-</v>
          </cell>
        </row>
        <row r="4041">
          <cell r="B4041" t="str">
            <v xml:space="preserve">  MAY</v>
          </cell>
          <cell r="C4041" t="str">
            <v>-</v>
          </cell>
          <cell r="D4041" t="str">
            <v>-</v>
          </cell>
          <cell r="E4041" t="str">
            <v>-</v>
          </cell>
          <cell r="F4041" t="str">
            <v>-</v>
          </cell>
          <cell r="G4041" t="str">
            <v>-</v>
          </cell>
          <cell r="H4041" t="str">
            <v>-</v>
          </cell>
          <cell r="I4041">
            <v>0</v>
          </cell>
          <cell r="J4041">
            <v>0</v>
          </cell>
          <cell r="K4041">
            <v>0</v>
          </cell>
          <cell r="L4041" t="str">
            <v xml:space="preserve">-     </v>
          </cell>
          <cell r="M4041" t="str">
            <v>-</v>
          </cell>
          <cell r="N4041" t="str">
            <v>-</v>
          </cell>
          <cell r="O4041" t="str">
            <v>-</v>
          </cell>
          <cell r="P4041" t="str">
            <v>-</v>
          </cell>
          <cell r="Q4041" t="str">
            <v>-</v>
          </cell>
          <cell r="R4041" t="str">
            <v>-</v>
          </cell>
          <cell r="S4041" t="str">
            <v>-</v>
          </cell>
        </row>
        <row r="4042">
          <cell r="B4042" t="str">
            <v xml:space="preserve">  JUNE</v>
          </cell>
          <cell r="C4042" t="str">
            <v>-</v>
          </cell>
          <cell r="D4042">
            <v>121.75</v>
          </cell>
          <cell r="E4042">
            <v>323</v>
          </cell>
          <cell r="F4042">
            <v>491</v>
          </cell>
          <cell r="G4042">
            <v>2100</v>
          </cell>
          <cell r="H4042">
            <v>441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355500</v>
          </cell>
          <cell r="O4042">
            <v>1.1710772846425019</v>
          </cell>
          <cell r="P4042">
            <v>416317.97469040944</v>
          </cell>
          <cell r="Q4042">
            <v>0</v>
          </cell>
          <cell r="R4042">
            <v>0</v>
          </cell>
          <cell r="S4042">
            <v>0</v>
          </cell>
        </row>
        <row r="4043">
          <cell r="B4043" t="str">
            <v xml:space="preserve">  JULY</v>
          </cell>
          <cell r="C4043" t="str">
            <v>-</v>
          </cell>
          <cell r="D4043">
            <v>122.55</v>
          </cell>
          <cell r="E4043">
            <v>325</v>
          </cell>
          <cell r="F4043">
            <v>491</v>
          </cell>
          <cell r="G4043">
            <v>2100</v>
          </cell>
          <cell r="H4043">
            <v>449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355500</v>
          </cell>
          <cell r="O4043">
            <v>1.1858762670936582</v>
          </cell>
          <cell r="P4043">
            <v>421579.01295179548</v>
          </cell>
          <cell r="Q4043">
            <v>0</v>
          </cell>
          <cell r="R4043">
            <v>0</v>
          </cell>
          <cell r="S4043">
            <v>0</v>
          </cell>
        </row>
        <row r="4044">
          <cell r="B4044" t="str">
            <v xml:space="preserve">  AUGUST</v>
          </cell>
          <cell r="C4044" t="str">
            <v>-</v>
          </cell>
          <cell r="D4044">
            <v>122.49</v>
          </cell>
          <cell r="E4044">
            <v>326</v>
          </cell>
          <cell r="F4044">
            <v>493</v>
          </cell>
          <cell r="G4044">
            <v>2100</v>
          </cell>
          <cell r="H4044">
            <v>452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355500</v>
          </cell>
          <cell r="O4044">
            <v>1.1909377719812502</v>
          </cell>
          <cell r="P4044">
            <v>423378.37793933443</v>
          </cell>
          <cell r="Q4044">
            <v>0</v>
          </cell>
          <cell r="R4044">
            <v>0</v>
          </cell>
          <cell r="S4044">
            <v>0</v>
          </cell>
        </row>
        <row r="4045">
          <cell r="B4045" t="str">
            <v xml:space="preserve">  SEPTEMBER</v>
          </cell>
          <cell r="C4045" t="str">
            <v>-</v>
          </cell>
          <cell r="D4045">
            <v>123.27</v>
          </cell>
          <cell r="E4045">
            <v>330</v>
          </cell>
          <cell r="F4045">
            <v>495</v>
          </cell>
          <cell r="G4045">
            <v>2100</v>
          </cell>
          <cell r="H4045">
            <v>462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355500</v>
          </cell>
          <cell r="O4045">
            <v>1.2091382084425562</v>
          </cell>
          <cell r="P4045">
            <v>429848.63310132868</v>
          </cell>
          <cell r="Q4045">
            <v>0</v>
          </cell>
          <cell r="R4045">
            <v>0</v>
          </cell>
          <cell r="S4045">
            <v>0</v>
          </cell>
        </row>
        <row r="4046">
          <cell r="B4046" t="str">
            <v xml:space="preserve">  OCTOBER</v>
          </cell>
          <cell r="C4046" t="str">
            <v>-</v>
          </cell>
          <cell r="D4046">
            <v>139.13999999999999</v>
          </cell>
          <cell r="E4046">
            <v>376</v>
          </cell>
          <cell r="F4046">
            <v>511</v>
          </cell>
          <cell r="G4046">
            <v>4300</v>
          </cell>
          <cell r="H4046">
            <v>500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355500</v>
          </cell>
          <cell r="O4046">
            <v>1.2957987371030848</v>
          </cell>
          <cell r="P4046">
            <v>460656.45104014664</v>
          </cell>
          <cell r="Q4046">
            <v>0</v>
          </cell>
          <cell r="R4046">
            <v>0</v>
          </cell>
          <cell r="S4046">
            <v>0</v>
          </cell>
        </row>
        <row r="4047">
          <cell r="B4047" t="str">
            <v xml:space="preserve">  NOVEMBER</v>
          </cell>
          <cell r="C4047" t="str">
            <v>-</v>
          </cell>
          <cell r="D4047">
            <v>140.15</v>
          </cell>
          <cell r="E4047">
            <v>393</v>
          </cell>
          <cell r="F4047">
            <v>511</v>
          </cell>
          <cell r="G4047">
            <v>4300</v>
          </cell>
          <cell r="H4047">
            <v>510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355500</v>
          </cell>
          <cell r="O4047">
            <v>1.3143110238762414</v>
          </cell>
          <cell r="P4047">
            <v>467237.56898800383</v>
          </cell>
          <cell r="Q4047">
            <v>0</v>
          </cell>
          <cell r="R4047">
            <v>0</v>
          </cell>
          <cell r="S4047">
            <v>0</v>
          </cell>
        </row>
        <row r="4048">
          <cell r="B4048" t="str">
            <v xml:space="preserve">  DECEMBER</v>
          </cell>
          <cell r="C4048" t="str">
            <v>-</v>
          </cell>
          <cell r="D4048">
            <v>140.32</v>
          </cell>
          <cell r="E4048">
            <v>393</v>
          </cell>
          <cell r="F4048">
            <v>511</v>
          </cell>
          <cell r="G4048">
            <v>4300</v>
          </cell>
          <cell r="H4048">
            <v>510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355500</v>
          </cell>
          <cell r="O4048">
            <v>1.3145415219328263</v>
          </cell>
          <cell r="P4048">
            <v>467319.51104711974</v>
          </cell>
          <cell r="Q4048">
            <v>0</v>
          </cell>
          <cell r="R4048">
            <v>0</v>
          </cell>
          <cell r="S4048">
            <v>0</v>
          </cell>
        </row>
        <row r="4049">
          <cell r="A4049" t="str">
            <v>2006</v>
          </cell>
          <cell r="B4049" t="str">
            <v xml:space="preserve">  JANUARY</v>
          </cell>
          <cell r="C4049" t="str">
            <v>-</v>
          </cell>
          <cell r="D4049" t="str">
            <v>-</v>
          </cell>
          <cell r="E4049" t="str">
            <v>-</v>
          </cell>
          <cell r="F4049" t="str">
            <v>-</v>
          </cell>
          <cell r="G4049" t="str">
            <v>-</v>
          </cell>
          <cell r="H4049" t="str">
            <v>-</v>
          </cell>
          <cell r="I4049">
            <v>0</v>
          </cell>
          <cell r="J4049">
            <v>0</v>
          </cell>
          <cell r="K4049">
            <v>0</v>
          </cell>
          <cell r="L4049" t="str">
            <v>-</v>
          </cell>
          <cell r="M4049" t="str">
            <v>-</v>
          </cell>
          <cell r="N4049">
            <v>355500</v>
          </cell>
          <cell r="O4049">
            <v>0.25</v>
          </cell>
          <cell r="P4049">
            <v>88875</v>
          </cell>
          <cell r="Q4049">
            <v>0</v>
          </cell>
          <cell r="R4049">
            <v>0</v>
          </cell>
          <cell r="S4049">
            <v>0</v>
          </cell>
        </row>
        <row r="4050">
          <cell r="B4050" t="str">
            <v xml:space="preserve">  FEBRUARY</v>
          </cell>
          <cell r="C4050" t="str">
            <v>-</v>
          </cell>
          <cell r="D4050" t="str">
            <v>-</v>
          </cell>
          <cell r="E4050" t="str">
            <v>-</v>
          </cell>
          <cell r="F4050" t="str">
            <v>-</v>
          </cell>
          <cell r="G4050" t="str">
            <v>-</v>
          </cell>
          <cell r="H4050" t="str">
            <v>-</v>
          </cell>
          <cell r="I4050">
            <v>0</v>
          </cell>
          <cell r="J4050">
            <v>0</v>
          </cell>
          <cell r="K4050">
            <v>0</v>
          </cell>
          <cell r="L4050" t="str">
            <v>-</v>
          </cell>
          <cell r="M4050" t="str">
            <v>-</v>
          </cell>
          <cell r="N4050">
            <v>355500</v>
          </cell>
          <cell r="O4050">
            <v>0.25</v>
          </cell>
          <cell r="P4050">
            <v>88875</v>
          </cell>
          <cell r="Q4050">
            <v>0</v>
          </cell>
          <cell r="R4050">
            <v>0</v>
          </cell>
          <cell r="S4050">
            <v>0</v>
          </cell>
        </row>
        <row r="4051">
          <cell r="B4051" t="str">
            <v xml:space="preserve">  MARCH</v>
          </cell>
          <cell r="C4051" t="str">
            <v>-</v>
          </cell>
          <cell r="D4051" t="str">
            <v>-</v>
          </cell>
          <cell r="E4051" t="str">
            <v>-</v>
          </cell>
          <cell r="F4051" t="str">
            <v>-</v>
          </cell>
          <cell r="G4051" t="str">
            <v>-</v>
          </cell>
          <cell r="H4051" t="str">
            <v>-</v>
          </cell>
          <cell r="I4051">
            <v>0</v>
          </cell>
          <cell r="J4051">
            <v>0</v>
          </cell>
          <cell r="K4051">
            <v>0</v>
          </cell>
          <cell r="L4051" t="str">
            <v>-</v>
          </cell>
          <cell r="M4051" t="str">
            <v>-</v>
          </cell>
          <cell r="N4051">
            <v>355500</v>
          </cell>
          <cell r="O4051">
            <v>0.25</v>
          </cell>
          <cell r="P4051">
            <v>88875</v>
          </cell>
          <cell r="Q4051">
            <v>0</v>
          </cell>
          <cell r="R4051">
            <v>0</v>
          </cell>
          <cell r="S4051">
            <v>0</v>
          </cell>
        </row>
        <row r="4052">
          <cell r="B4052" t="str">
            <v xml:space="preserve">  APRIL</v>
          </cell>
          <cell r="C4052" t="str">
            <v>-</v>
          </cell>
          <cell r="D4052" t="str">
            <v>-</v>
          </cell>
          <cell r="E4052" t="str">
            <v>-</v>
          </cell>
          <cell r="F4052" t="str">
            <v>-</v>
          </cell>
          <cell r="G4052" t="str">
            <v>-</v>
          </cell>
          <cell r="H4052" t="str">
            <v>-</v>
          </cell>
          <cell r="I4052">
            <v>0</v>
          </cell>
          <cell r="J4052">
            <v>0</v>
          </cell>
          <cell r="K4052">
            <v>0</v>
          </cell>
          <cell r="L4052" t="str">
            <v>-</v>
          </cell>
          <cell r="M4052" t="str">
            <v>-</v>
          </cell>
          <cell r="N4052">
            <v>355500</v>
          </cell>
          <cell r="O4052">
            <v>0.25</v>
          </cell>
          <cell r="P4052">
            <v>88875</v>
          </cell>
          <cell r="Q4052">
            <v>0</v>
          </cell>
          <cell r="R4052">
            <v>0</v>
          </cell>
          <cell r="S4052">
            <v>0</v>
          </cell>
        </row>
        <row r="4053">
          <cell r="B4053" t="str">
            <v xml:space="preserve">  MAY</v>
          </cell>
          <cell r="C4053" t="str">
            <v>-</v>
          </cell>
          <cell r="D4053" t="str">
            <v>-</v>
          </cell>
          <cell r="E4053" t="str">
            <v>-</v>
          </cell>
          <cell r="F4053" t="str">
            <v>-</v>
          </cell>
          <cell r="G4053" t="str">
            <v>-</v>
          </cell>
          <cell r="H4053" t="str">
            <v>-</v>
          </cell>
          <cell r="I4053">
            <v>0</v>
          </cell>
          <cell r="J4053">
            <v>0</v>
          </cell>
          <cell r="K4053">
            <v>0</v>
          </cell>
          <cell r="L4053" t="str">
            <v>-</v>
          </cell>
          <cell r="M4053" t="str">
            <v>-</v>
          </cell>
          <cell r="N4053">
            <v>355500</v>
          </cell>
          <cell r="O4053">
            <v>0.25</v>
          </cell>
          <cell r="P4053">
            <v>88875</v>
          </cell>
          <cell r="Q4053">
            <v>0</v>
          </cell>
          <cell r="R4053">
            <v>0</v>
          </cell>
          <cell r="S4053">
            <v>0</v>
          </cell>
        </row>
        <row r="4054">
          <cell r="B4054" t="str">
            <v xml:space="preserve">  JUNE</v>
          </cell>
          <cell r="C4054" t="str">
            <v>-</v>
          </cell>
          <cell r="D4054" t="str">
            <v>-</v>
          </cell>
          <cell r="E4054" t="str">
            <v>-</v>
          </cell>
          <cell r="F4054" t="str">
            <v>-</v>
          </cell>
          <cell r="G4054" t="str">
            <v>-</v>
          </cell>
          <cell r="H4054" t="str">
            <v>-</v>
          </cell>
          <cell r="I4054">
            <v>10</v>
          </cell>
          <cell r="J4054">
            <v>10</v>
          </cell>
          <cell r="K4054">
            <v>0</v>
          </cell>
          <cell r="L4054" t="str">
            <v>-</v>
          </cell>
          <cell r="M4054" t="str">
            <v>-</v>
          </cell>
          <cell r="N4054">
            <v>355500</v>
          </cell>
          <cell r="O4054">
            <v>0.25</v>
          </cell>
          <cell r="P4054">
            <v>88875</v>
          </cell>
          <cell r="Q4054">
            <v>0</v>
          </cell>
          <cell r="R4054">
            <v>0</v>
          </cell>
          <cell r="S4054">
            <v>0</v>
          </cell>
        </row>
        <row r="4055">
          <cell r="B4055" t="str">
            <v xml:space="preserve">  JULY</v>
          </cell>
          <cell r="C4055" t="str">
            <v>-</v>
          </cell>
          <cell r="D4055" t="str">
            <v>-</v>
          </cell>
          <cell r="E4055" t="str">
            <v>-</v>
          </cell>
          <cell r="F4055" t="str">
            <v>-</v>
          </cell>
          <cell r="G4055" t="str">
            <v>-</v>
          </cell>
          <cell r="H4055" t="str">
            <v>-</v>
          </cell>
          <cell r="I4055">
            <v>10</v>
          </cell>
          <cell r="J4055">
            <v>0</v>
          </cell>
          <cell r="K4055">
            <v>0</v>
          </cell>
          <cell r="L4055" t="str">
            <v>-</v>
          </cell>
          <cell r="M4055" t="str">
            <v>-</v>
          </cell>
          <cell r="N4055">
            <v>355500</v>
          </cell>
          <cell r="O4055">
            <v>0.25</v>
          </cell>
          <cell r="P4055">
            <v>88875</v>
          </cell>
          <cell r="Q4055">
            <v>0</v>
          </cell>
          <cell r="R4055">
            <v>0</v>
          </cell>
          <cell r="S4055">
            <v>0</v>
          </cell>
        </row>
        <row r="4056">
          <cell r="B4056" t="str">
            <v xml:space="preserve">  AUGUST</v>
          </cell>
          <cell r="C4056" t="str">
            <v>-</v>
          </cell>
          <cell r="D4056" t="str">
            <v>-</v>
          </cell>
          <cell r="E4056" t="str">
            <v>-</v>
          </cell>
          <cell r="F4056" t="str">
            <v>-</v>
          </cell>
          <cell r="G4056" t="str">
            <v>-</v>
          </cell>
          <cell r="H4056" t="str">
            <v>-</v>
          </cell>
          <cell r="I4056">
            <v>10</v>
          </cell>
          <cell r="J4056">
            <v>0</v>
          </cell>
          <cell r="K4056">
            <v>0</v>
          </cell>
          <cell r="L4056" t="str">
            <v>-</v>
          </cell>
          <cell r="M4056" t="str">
            <v>-</v>
          </cell>
          <cell r="N4056">
            <v>355500</v>
          </cell>
          <cell r="O4056">
            <v>0.25</v>
          </cell>
          <cell r="P4056">
            <v>88875</v>
          </cell>
          <cell r="Q4056">
            <v>0</v>
          </cell>
          <cell r="R4056">
            <v>0</v>
          </cell>
          <cell r="S4056">
            <v>0</v>
          </cell>
        </row>
        <row r="4057">
          <cell r="B4057" t="str">
            <v xml:space="preserve">  SEPTEMBER</v>
          </cell>
          <cell r="C4057" t="str">
            <v>-</v>
          </cell>
          <cell r="D4057" t="str">
            <v>-</v>
          </cell>
          <cell r="E4057" t="str">
            <v>-</v>
          </cell>
          <cell r="F4057" t="str">
            <v>-</v>
          </cell>
          <cell r="G4057" t="str">
            <v>-</v>
          </cell>
          <cell r="H4057" t="str">
            <v>-</v>
          </cell>
          <cell r="I4057">
            <v>10</v>
          </cell>
          <cell r="J4057">
            <v>0</v>
          </cell>
          <cell r="K4057">
            <v>0</v>
          </cell>
          <cell r="L4057" t="str">
            <v>-</v>
          </cell>
          <cell r="M4057" t="str">
            <v>-</v>
          </cell>
          <cell r="N4057">
            <v>355500</v>
          </cell>
          <cell r="O4057">
            <v>0.25</v>
          </cell>
          <cell r="P4057">
            <v>88875</v>
          </cell>
          <cell r="Q4057">
            <v>0</v>
          </cell>
          <cell r="R4057">
            <v>0</v>
          </cell>
          <cell r="S4057">
            <v>0</v>
          </cell>
        </row>
        <row r="4058">
          <cell r="B4058" t="str">
            <v xml:space="preserve">  OCTOBER</v>
          </cell>
          <cell r="C4058" t="str">
            <v>-</v>
          </cell>
          <cell r="D4058" t="str">
            <v>-</v>
          </cell>
          <cell r="E4058" t="str">
            <v>-</v>
          </cell>
          <cell r="F4058" t="str">
            <v>-</v>
          </cell>
          <cell r="G4058" t="str">
            <v>-</v>
          </cell>
          <cell r="H4058" t="str">
            <v>-</v>
          </cell>
          <cell r="I4058">
            <v>10</v>
          </cell>
          <cell r="J4058">
            <v>0</v>
          </cell>
          <cell r="K4058">
            <v>0</v>
          </cell>
          <cell r="L4058" t="str">
            <v>-</v>
          </cell>
          <cell r="M4058" t="str">
            <v>-</v>
          </cell>
          <cell r="N4058">
            <v>355500</v>
          </cell>
          <cell r="O4058">
            <v>0.25</v>
          </cell>
          <cell r="P4058">
            <v>88875</v>
          </cell>
          <cell r="Q4058">
            <v>0</v>
          </cell>
          <cell r="R4058">
            <v>0</v>
          </cell>
          <cell r="S4058">
            <v>0</v>
          </cell>
        </row>
        <row r="4059">
          <cell r="B4059" t="str">
            <v xml:space="preserve">  NOVEMBER</v>
          </cell>
          <cell r="C4059" t="str">
            <v>-</v>
          </cell>
          <cell r="D4059" t="str">
            <v>-</v>
          </cell>
          <cell r="E4059" t="str">
            <v>-</v>
          </cell>
          <cell r="F4059" t="str">
            <v>-</v>
          </cell>
          <cell r="G4059" t="str">
            <v>-</v>
          </cell>
          <cell r="H4059" t="str">
            <v>-</v>
          </cell>
          <cell r="I4059">
            <v>10</v>
          </cell>
          <cell r="J4059">
            <v>0</v>
          </cell>
          <cell r="K4059">
            <v>0</v>
          </cell>
          <cell r="L4059" t="str">
            <v>-</v>
          </cell>
          <cell r="M4059" t="str">
            <v>-</v>
          </cell>
          <cell r="N4059">
            <v>355500</v>
          </cell>
          <cell r="O4059">
            <v>0.25</v>
          </cell>
          <cell r="P4059">
            <v>88875</v>
          </cell>
          <cell r="Q4059">
            <v>0</v>
          </cell>
          <cell r="R4059">
            <v>0</v>
          </cell>
          <cell r="S4059">
            <v>0</v>
          </cell>
        </row>
        <row r="4061">
          <cell r="A4061" t="str">
            <v xml:space="preserve"> </v>
          </cell>
          <cell r="B4061" t="str">
            <v>T O T A L</v>
          </cell>
          <cell r="C4061" t="str">
            <v>Pay Item</v>
          </cell>
          <cell r="E4061" t="str">
            <v>:</v>
          </cell>
          <cell r="F4061" t="str">
            <v>IV - 4 - 6</v>
          </cell>
          <cell r="J4061">
            <v>10</v>
          </cell>
          <cell r="K4061" t="str">
            <v>-</v>
          </cell>
          <cell r="L4061">
            <v>0</v>
          </cell>
          <cell r="M4061">
            <v>0</v>
          </cell>
          <cell r="O4061" t="str">
            <v>-</v>
          </cell>
          <cell r="Q4061">
            <v>0</v>
          </cell>
          <cell r="R4061">
            <v>0</v>
          </cell>
          <cell r="S4061">
            <v>0</v>
          </cell>
        </row>
        <row r="4063">
          <cell r="A4063" t="str">
            <v xml:space="preserve">   L : Labour</v>
          </cell>
          <cell r="E4063" t="str">
            <v xml:space="preserve">    C : Cement</v>
          </cell>
          <cell r="J4063" t="str">
            <v xml:space="preserve">    S : Steel</v>
          </cell>
          <cell r="N4063" t="str">
            <v xml:space="preserve">    F : Fuel</v>
          </cell>
          <cell r="R4063" t="str">
            <v xml:space="preserve">    M : Material</v>
          </cell>
        </row>
        <row r="4064">
          <cell r="A4064" t="str">
            <v xml:space="preserve">   Economic Indicators Table 1.3</v>
          </cell>
          <cell r="E4064" t="str">
            <v xml:space="preserve">         Economic Indicators Table 1.11</v>
          </cell>
          <cell r="J4064" t="str">
            <v xml:space="preserve">         Economic Indicators Table 1.11</v>
          </cell>
          <cell r="N4064" t="str">
            <v xml:space="preserve">         "Official Diesel Oil Selling Price"</v>
          </cell>
          <cell r="R4064" t="str">
            <v xml:space="preserve">         Economic Indicators Table 1.15</v>
          </cell>
        </row>
        <row r="4065">
          <cell r="A4065" t="str">
            <v xml:space="preserve">   Consumer Price Indices for 43 Cities &amp; Changes</v>
          </cell>
          <cell r="E4065" t="str">
            <v xml:space="preserve">         Wholesale Price Indices of Manufacturing Commodities</v>
          </cell>
          <cell r="J4065" t="str">
            <v xml:space="preserve">         Wholesale Price Indices of Manufacturing Commodities</v>
          </cell>
          <cell r="N4065" t="str">
            <v xml:space="preserve">         Actual cost of high speed diesel</v>
          </cell>
          <cell r="R4065" t="str">
            <v xml:space="preserve">         Wholesale Price Indices of Construction Materials</v>
          </cell>
        </row>
        <row r="4066">
          <cell r="A4066" t="str">
            <v xml:space="preserve">   Sub-Sector General Index for Bandar Lampung</v>
          </cell>
          <cell r="E4066" t="str">
            <v xml:space="preserve">         Sub-Sector 17, Non Metallic Mineral Products</v>
          </cell>
          <cell r="J4066" t="str">
            <v xml:space="preserve">         Sub-Sector 19, Iron and Steel Products</v>
          </cell>
          <cell r="N4066" t="str">
            <v xml:space="preserve">         Estabilished by Pertamina Oil Company</v>
          </cell>
          <cell r="R4066" t="str">
            <v xml:space="preserve">         Sub-Sector 2, Public Works in Agriculture</v>
          </cell>
        </row>
        <row r="4068">
          <cell r="A4068" t="str">
            <v>Pn  =  A +  L(Ln/Lo) + C(Cn/Co) + S(Sn/So) + F(Fn/Fo) + M(Mn/Mo)</v>
          </cell>
        </row>
        <row r="4069">
          <cell r="A4069" t="str">
            <v>CALCULATION OF ESCALATION PAYMENT</v>
          </cell>
        </row>
        <row r="4070">
          <cell r="A4070" t="str">
            <v>CONTRACT PACKAGE</v>
          </cell>
          <cell r="C4070" t="str">
            <v>:</v>
          </cell>
          <cell r="D4070" t="str">
            <v>WAY CURUP IRRIGATION SUB-PROJECT PTSL-II</v>
          </cell>
          <cell r="Q4070" t="str">
            <v>CONTRACTOR</v>
          </cell>
          <cell r="R4070" t="str">
            <v>:     PT. ADHI KARYA (Persero) Tbk</v>
          </cell>
        </row>
        <row r="4071">
          <cell r="A4071" t="str">
            <v>CONTRACT NO. / DATE</v>
          </cell>
          <cell r="C4071" t="str">
            <v>:</v>
          </cell>
          <cell r="D4071" t="str">
            <v>HK.02.07-Ag.0801/WILIII/01 ,  Date : May 14th, 2004</v>
          </cell>
          <cell r="Q4071" t="str">
            <v>CONSULTANT</v>
          </cell>
          <cell r="R4071" t="str">
            <v>:     NIPPON KOEI (In Associated)</v>
          </cell>
        </row>
        <row r="4073">
          <cell r="A4073" t="str">
            <v xml:space="preserve"> PAY ITEM</v>
          </cell>
          <cell r="C4073" t="str">
            <v>:</v>
          </cell>
          <cell r="D4073" t="str">
            <v>IV - 4 - 7</v>
          </cell>
          <cell r="I4073" t="str">
            <v xml:space="preserve"> DESCRIPTION :</v>
          </cell>
          <cell r="J4073" t="str">
            <v>Demolition, chipping and disposal of existing stone masonry</v>
          </cell>
          <cell r="M4073" t="str">
            <v>QUANTITIES</v>
          </cell>
          <cell r="N4073" t="str">
            <v>ORIGINAL</v>
          </cell>
          <cell r="P4073" t="str">
            <v>CURRENT</v>
          </cell>
          <cell r="Q4073" t="str">
            <v>ORIGINAL</v>
          </cell>
          <cell r="R4073" t="str">
            <v>CURRENT</v>
          </cell>
        </row>
        <row r="4074">
          <cell r="A4074" t="str">
            <v xml:space="preserve"> COMPONENT</v>
          </cell>
          <cell r="C4074" t="str">
            <v>A</v>
          </cell>
          <cell r="D4074" t="str">
            <v>L</v>
          </cell>
          <cell r="E4074" t="str">
            <v>C</v>
          </cell>
          <cell r="F4074" t="str">
            <v>S</v>
          </cell>
          <cell r="G4074" t="str">
            <v>F</v>
          </cell>
          <cell r="H4074" t="str">
            <v>M</v>
          </cell>
          <cell r="I4074" t="str">
            <v xml:space="preserve"> QUANTITIES   :</v>
          </cell>
          <cell r="J4074">
            <v>0.1</v>
          </cell>
          <cell r="K4074" t="str">
            <v>cu.m</v>
          </cell>
          <cell r="M4074" t="str">
            <v>FOR</v>
          </cell>
          <cell r="N4074" t="str">
            <v>UNIT PRICE</v>
          </cell>
          <cell r="O4074" t="str">
            <v>FACTOR</v>
          </cell>
          <cell r="P4074" t="str">
            <v>UNIT PRICE</v>
          </cell>
          <cell r="Q4074" t="str">
            <v>AMOUNT</v>
          </cell>
          <cell r="R4074" t="str">
            <v>AMOUNT</v>
          </cell>
          <cell r="S4074" t="str">
            <v>PRICE ESCALATION</v>
          </cell>
        </row>
        <row r="4075">
          <cell r="A4075" t="str">
            <v xml:space="preserve"> COST FACTOR</v>
          </cell>
          <cell r="C4075">
            <v>0.25</v>
          </cell>
          <cell r="D4075">
            <v>0.15</v>
          </cell>
          <cell r="E4075" t="str">
            <v>-</v>
          </cell>
          <cell r="F4075" t="str">
            <v>-</v>
          </cell>
          <cell r="G4075" t="str">
            <v>-</v>
          </cell>
          <cell r="H4075">
            <v>0.6</v>
          </cell>
          <cell r="I4075" t="str">
            <v>SCHEDULE QUANTITIES</v>
          </cell>
          <cell r="K4075" t="str">
            <v>ACTUAL QUANTITIES (MC)</v>
          </cell>
          <cell r="M4075" t="str">
            <v>ESCALATION</v>
          </cell>
          <cell r="N4075" t="str">
            <v>Ho</v>
          </cell>
          <cell r="O4075" t="str">
            <v>Pn</v>
          </cell>
          <cell r="P4075" t="str">
            <v>Hn</v>
          </cell>
          <cell r="Q4075" t="str">
            <v>Io</v>
          </cell>
          <cell r="R4075" t="str">
            <v>In</v>
          </cell>
          <cell r="S4075" t="str">
            <v>PAYMENT</v>
          </cell>
        </row>
        <row r="4076">
          <cell r="A4076" t="str">
            <v xml:space="preserve"> ZERO INDEX / DEC 2002</v>
          </cell>
          <cell r="C4076" t="str">
            <v>-</v>
          </cell>
          <cell r="D4076">
            <v>110.63</v>
          </cell>
          <cell r="E4076">
            <v>294</v>
          </cell>
          <cell r="F4076">
            <v>345</v>
          </cell>
          <cell r="G4076">
            <v>1650</v>
          </cell>
          <cell r="H4076">
            <v>350</v>
          </cell>
          <cell r="I4076" t="str">
            <v>CUMULATIVE</v>
          </cell>
          <cell r="J4076" t="str">
            <v>MONTHLY</v>
          </cell>
          <cell r="K4076" t="str">
            <v>CUMULATIVE</v>
          </cell>
          <cell r="L4076" t="str">
            <v>MONTHLY</v>
          </cell>
          <cell r="M4076" t="str">
            <v>PAYMENT</v>
          </cell>
        </row>
        <row r="4077">
          <cell r="A4077">
            <v>1</v>
          </cell>
          <cell r="B4077">
            <v>2</v>
          </cell>
          <cell r="C4077">
            <v>3</v>
          </cell>
          <cell r="D4077">
            <v>4</v>
          </cell>
          <cell r="E4077">
            <v>5</v>
          </cell>
          <cell r="F4077">
            <v>6</v>
          </cell>
          <cell r="G4077">
            <v>7</v>
          </cell>
          <cell r="H4077">
            <v>8</v>
          </cell>
          <cell r="I4077">
            <v>9</v>
          </cell>
          <cell r="J4077">
            <v>10</v>
          </cell>
          <cell r="K4077">
            <v>11</v>
          </cell>
          <cell r="L4077">
            <v>12</v>
          </cell>
          <cell r="M4077">
            <v>13</v>
          </cell>
          <cell r="N4077">
            <v>14</v>
          </cell>
          <cell r="O4077">
            <v>15</v>
          </cell>
          <cell r="P4077" t="str">
            <v>16=14x15</v>
          </cell>
          <cell r="Q4077" t="str">
            <v>17=13x14</v>
          </cell>
          <cell r="R4077" t="str">
            <v>18=13x16</v>
          </cell>
          <cell r="S4077" t="str">
            <v>19=18-17</v>
          </cell>
        </row>
        <row r="4079">
          <cell r="A4079" t="str">
            <v>2004</v>
          </cell>
          <cell r="B4079" t="str">
            <v xml:space="preserve">  JUNE</v>
          </cell>
          <cell r="C4079" t="str">
            <v>-</v>
          </cell>
          <cell r="D4079" t="str">
            <v>-</v>
          </cell>
          <cell r="E4079" t="str">
            <v>-</v>
          </cell>
          <cell r="F4079" t="str">
            <v>-</v>
          </cell>
          <cell r="G4079" t="str">
            <v>-</v>
          </cell>
          <cell r="H4079" t="str">
            <v>-</v>
          </cell>
          <cell r="I4079">
            <v>0</v>
          </cell>
          <cell r="J4079">
            <v>0</v>
          </cell>
          <cell r="K4079" t="str">
            <v>-</v>
          </cell>
          <cell r="L4079" t="str">
            <v>-</v>
          </cell>
          <cell r="M4079" t="str">
            <v>-</v>
          </cell>
          <cell r="N4079" t="str">
            <v>-</v>
          </cell>
          <cell r="O4079" t="str">
            <v>-</v>
          </cell>
          <cell r="P4079" t="str">
            <v>-</v>
          </cell>
          <cell r="Q4079" t="str">
            <v>-</v>
          </cell>
          <cell r="R4079" t="str">
            <v>-</v>
          </cell>
          <cell r="S4079" t="str">
            <v>-</v>
          </cell>
        </row>
        <row r="4080">
          <cell r="B4080" t="str">
            <v xml:space="preserve">  JULY</v>
          </cell>
          <cell r="C4080" t="str">
            <v>-</v>
          </cell>
          <cell r="D4080" t="str">
            <v>-</v>
          </cell>
          <cell r="E4080" t="str">
            <v>-</v>
          </cell>
          <cell r="F4080" t="str">
            <v>-</v>
          </cell>
          <cell r="G4080" t="str">
            <v>-</v>
          </cell>
          <cell r="H4080" t="str">
            <v>-</v>
          </cell>
          <cell r="I4080">
            <v>0</v>
          </cell>
          <cell r="J4080">
            <v>0</v>
          </cell>
          <cell r="K4080">
            <v>0</v>
          </cell>
          <cell r="L4080" t="str">
            <v>-</v>
          </cell>
          <cell r="M4080" t="str">
            <v>-</v>
          </cell>
          <cell r="N4080" t="str">
            <v>-</v>
          </cell>
          <cell r="O4080" t="str">
            <v>-</v>
          </cell>
          <cell r="P4080" t="str">
            <v>-</v>
          </cell>
          <cell r="Q4080" t="str">
            <v>-</v>
          </cell>
          <cell r="R4080" t="str">
            <v>-</v>
          </cell>
          <cell r="S4080" t="str">
            <v>-</v>
          </cell>
        </row>
        <row r="4081">
          <cell r="B4081" t="str">
            <v xml:space="preserve">  AUGUST</v>
          </cell>
          <cell r="C4081" t="str">
            <v>-</v>
          </cell>
          <cell r="D4081" t="str">
            <v>-</v>
          </cell>
          <cell r="E4081" t="str">
            <v>-</v>
          </cell>
          <cell r="F4081" t="str">
            <v>-</v>
          </cell>
          <cell r="G4081" t="str">
            <v>-</v>
          </cell>
          <cell r="H4081" t="str">
            <v>-</v>
          </cell>
          <cell r="I4081">
            <v>0</v>
          </cell>
          <cell r="J4081">
            <v>0</v>
          </cell>
          <cell r="K4081">
            <v>0</v>
          </cell>
          <cell r="L4081" t="str">
            <v>-</v>
          </cell>
          <cell r="M4081" t="str">
            <v>-</v>
          </cell>
          <cell r="N4081" t="str">
            <v>-</v>
          </cell>
          <cell r="O4081" t="str">
            <v>-</v>
          </cell>
          <cell r="P4081" t="str">
            <v>-</v>
          </cell>
          <cell r="Q4081" t="str">
            <v>-</v>
          </cell>
          <cell r="R4081" t="str">
            <v>-</v>
          </cell>
          <cell r="S4081" t="str">
            <v>-</v>
          </cell>
        </row>
        <row r="4082">
          <cell r="B4082" t="str">
            <v xml:space="preserve">  SEPTEMBER</v>
          </cell>
          <cell r="C4082" t="str">
            <v>-</v>
          </cell>
          <cell r="D4082" t="str">
            <v>-</v>
          </cell>
          <cell r="E4082" t="str">
            <v>-</v>
          </cell>
          <cell r="F4082" t="str">
            <v>-</v>
          </cell>
          <cell r="G4082" t="str">
            <v>-</v>
          </cell>
          <cell r="H4082" t="str">
            <v>-</v>
          </cell>
          <cell r="I4082">
            <v>0</v>
          </cell>
          <cell r="J4082">
            <v>0</v>
          </cell>
          <cell r="K4082">
            <v>0</v>
          </cell>
          <cell r="L4082" t="str">
            <v>-</v>
          </cell>
          <cell r="M4082" t="str">
            <v>-</v>
          </cell>
          <cell r="N4082" t="str">
            <v>-</v>
          </cell>
          <cell r="O4082" t="str">
            <v>-</v>
          </cell>
          <cell r="P4082" t="str">
            <v>-</v>
          </cell>
          <cell r="Q4082" t="str">
            <v>-</v>
          </cell>
          <cell r="R4082" t="str">
            <v>-</v>
          </cell>
          <cell r="S4082" t="str">
            <v>-</v>
          </cell>
        </row>
        <row r="4083">
          <cell r="B4083" t="str">
            <v xml:space="preserve">  OCTOBER</v>
          </cell>
          <cell r="C4083" t="str">
            <v>-</v>
          </cell>
          <cell r="D4083" t="str">
            <v>-</v>
          </cell>
          <cell r="E4083" t="str">
            <v>-</v>
          </cell>
          <cell r="F4083" t="str">
            <v>-</v>
          </cell>
          <cell r="G4083" t="str">
            <v>-</v>
          </cell>
          <cell r="H4083" t="str">
            <v>-</v>
          </cell>
          <cell r="I4083">
            <v>0</v>
          </cell>
          <cell r="J4083">
            <v>0</v>
          </cell>
          <cell r="K4083">
            <v>0</v>
          </cell>
          <cell r="L4083" t="str">
            <v>-</v>
          </cell>
          <cell r="M4083" t="str">
            <v>-</v>
          </cell>
          <cell r="N4083" t="str">
            <v>-</v>
          </cell>
          <cell r="O4083" t="str">
            <v>-</v>
          </cell>
          <cell r="P4083" t="str">
            <v>-</v>
          </cell>
          <cell r="Q4083" t="str">
            <v>-</v>
          </cell>
          <cell r="R4083" t="str">
            <v>-</v>
          </cell>
          <cell r="S4083" t="str">
            <v>-</v>
          </cell>
        </row>
        <row r="4084">
          <cell r="B4084" t="str">
            <v xml:space="preserve">  NOVEMBER</v>
          </cell>
          <cell r="C4084" t="str">
            <v>-</v>
          </cell>
          <cell r="D4084" t="str">
            <v>-</v>
          </cell>
          <cell r="E4084" t="str">
            <v>-</v>
          </cell>
          <cell r="F4084" t="str">
            <v>-</v>
          </cell>
          <cell r="G4084" t="str">
            <v>-</v>
          </cell>
          <cell r="H4084" t="str">
            <v>-</v>
          </cell>
          <cell r="I4084">
            <v>0</v>
          </cell>
          <cell r="J4084">
            <v>0</v>
          </cell>
          <cell r="K4084">
            <v>0</v>
          </cell>
          <cell r="L4084" t="str">
            <v>-</v>
          </cell>
          <cell r="M4084" t="str">
            <v>-</v>
          </cell>
          <cell r="N4084" t="str">
            <v>-</v>
          </cell>
          <cell r="O4084" t="str">
            <v>-</v>
          </cell>
          <cell r="P4084" t="str">
            <v>-</v>
          </cell>
          <cell r="Q4084" t="str">
            <v>-</v>
          </cell>
          <cell r="R4084" t="str">
            <v>-</v>
          </cell>
          <cell r="S4084" t="str">
            <v>-</v>
          </cell>
        </row>
        <row r="4085">
          <cell r="B4085" t="str">
            <v xml:space="preserve">  DECEMBER</v>
          </cell>
          <cell r="C4085" t="str">
            <v>-</v>
          </cell>
          <cell r="D4085" t="str">
            <v>-</v>
          </cell>
          <cell r="E4085" t="str">
            <v>-</v>
          </cell>
          <cell r="F4085" t="str">
            <v>-</v>
          </cell>
          <cell r="G4085" t="str">
            <v>-</v>
          </cell>
          <cell r="H4085" t="str">
            <v>-</v>
          </cell>
          <cell r="I4085">
            <v>0</v>
          </cell>
          <cell r="J4085">
            <v>0</v>
          </cell>
          <cell r="K4085">
            <v>0</v>
          </cell>
          <cell r="L4085" t="str">
            <v>-</v>
          </cell>
          <cell r="M4085" t="str">
            <v>-</v>
          </cell>
          <cell r="N4085" t="str">
            <v>-</v>
          </cell>
          <cell r="O4085" t="str">
            <v>-</v>
          </cell>
          <cell r="P4085" t="str">
            <v>-</v>
          </cell>
          <cell r="Q4085" t="str">
            <v>-</v>
          </cell>
          <cell r="R4085" t="str">
            <v>-</v>
          </cell>
          <cell r="S4085" t="str">
            <v>-</v>
          </cell>
        </row>
        <row r="4086">
          <cell r="A4086" t="str">
            <v>2005</v>
          </cell>
          <cell r="B4086" t="str">
            <v xml:space="preserve">  JANUARY</v>
          </cell>
          <cell r="C4086" t="str">
            <v>-</v>
          </cell>
          <cell r="D4086" t="str">
            <v>-</v>
          </cell>
          <cell r="E4086" t="str">
            <v>-</v>
          </cell>
          <cell r="F4086" t="str">
            <v>-</v>
          </cell>
          <cell r="G4086" t="str">
            <v>-</v>
          </cell>
          <cell r="H4086" t="str">
            <v>-</v>
          </cell>
          <cell r="I4086">
            <v>0</v>
          </cell>
          <cell r="J4086">
            <v>0</v>
          </cell>
          <cell r="K4086">
            <v>0</v>
          </cell>
          <cell r="L4086" t="str">
            <v>-</v>
          </cell>
          <cell r="M4086" t="str">
            <v>-</v>
          </cell>
          <cell r="N4086" t="str">
            <v>-</v>
          </cell>
          <cell r="O4086" t="str">
            <v>-</v>
          </cell>
          <cell r="P4086" t="str">
            <v>-</v>
          </cell>
          <cell r="Q4086" t="str">
            <v>-</v>
          </cell>
          <cell r="R4086" t="str">
            <v>-</v>
          </cell>
          <cell r="S4086" t="str">
            <v>-</v>
          </cell>
        </row>
        <row r="4087">
          <cell r="B4087" t="str">
            <v xml:space="preserve">  FEBRUARY</v>
          </cell>
          <cell r="C4087" t="str">
            <v>-</v>
          </cell>
          <cell r="D4087" t="str">
            <v>-</v>
          </cell>
          <cell r="E4087" t="str">
            <v>-</v>
          </cell>
          <cell r="F4087" t="str">
            <v>-</v>
          </cell>
          <cell r="G4087" t="str">
            <v>-</v>
          </cell>
          <cell r="H4087" t="str">
            <v>-</v>
          </cell>
          <cell r="I4087">
            <v>0</v>
          </cell>
          <cell r="J4087">
            <v>0</v>
          </cell>
          <cell r="K4087">
            <v>0</v>
          </cell>
          <cell r="L4087" t="str">
            <v>-</v>
          </cell>
          <cell r="M4087" t="str">
            <v>-</v>
          </cell>
          <cell r="N4087" t="str">
            <v>-</v>
          </cell>
          <cell r="O4087" t="str">
            <v>-</v>
          </cell>
          <cell r="P4087" t="str">
            <v>-</v>
          </cell>
          <cell r="Q4087" t="str">
            <v>-</v>
          </cell>
          <cell r="R4087" t="str">
            <v>-</v>
          </cell>
          <cell r="S4087" t="str">
            <v>-</v>
          </cell>
        </row>
        <row r="4088">
          <cell r="B4088" t="str">
            <v xml:space="preserve">  MARCH</v>
          </cell>
          <cell r="C4088" t="str">
            <v>-</v>
          </cell>
          <cell r="D4088" t="str">
            <v>-</v>
          </cell>
          <cell r="E4088" t="str">
            <v>-</v>
          </cell>
          <cell r="F4088" t="str">
            <v>-</v>
          </cell>
          <cell r="G4088" t="str">
            <v>-</v>
          </cell>
          <cell r="H4088" t="str">
            <v>-</v>
          </cell>
          <cell r="I4088">
            <v>0</v>
          </cell>
          <cell r="J4088">
            <v>0</v>
          </cell>
          <cell r="K4088">
            <v>0</v>
          </cell>
          <cell r="L4088" t="str">
            <v>-</v>
          </cell>
          <cell r="M4088" t="str">
            <v>-</v>
          </cell>
          <cell r="N4088" t="str">
            <v>-</v>
          </cell>
          <cell r="O4088" t="str">
            <v>-</v>
          </cell>
          <cell r="P4088" t="str">
            <v>-</v>
          </cell>
          <cell r="Q4088" t="str">
            <v>-</v>
          </cell>
          <cell r="R4088" t="str">
            <v>-</v>
          </cell>
          <cell r="S4088" t="str">
            <v>-</v>
          </cell>
        </row>
        <row r="4089">
          <cell r="B4089" t="str">
            <v xml:space="preserve">  APRIL</v>
          </cell>
          <cell r="C4089" t="str">
            <v>-</v>
          </cell>
          <cell r="D4089" t="str">
            <v>-</v>
          </cell>
          <cell r="E4089" t="str">
            <v>-</v>
          </cell>
          <cell r="F4089" t="str">
            <v>-</v>
          </cell>
          <cell r="G4089" t="str">
            <v>-</v>
          </cell>
          <cell r="H4089" t="str">
            <v>-</v>
          </cell>
          <cell r="I4089">
            <v>0</v>
          </cell>
          <cell r="J4089">
            <v>0</v>
          </cell>
          <cell r="K4089">
            <v>0</v>
          </cell>
          <cell r="L4089" t="str">
            <v>-</v>
          </cell>
          <cell r="M4089" t="str">
            <v>-</v>
          </cell>
          <cell r="N4089" t="str">
            <v>-</v>
          </cell>
          <cell r="O4089" t="str">
            <v>-</v>
          </cell>
          <cell r="P4089" t="str">
            <v>-</v>
          </cell>
          <cell r="Q4089" t="str">
            <v>-</v>
          </cell>
          <cell r="R4089" t="str">
            <v>-</v>
          </cell>
          <cell r="S4089" t="str">
            <v>-</v>
          </cell>
        </row>
        <row r="4090">
          <cell r="B4090" t="str">
            <v xml:space="preserve">  MAY</v>
          </cell>
          <cell r="C4090" t="str">
            <v>-</v>
          </cell>
          <cell r="D4090" t="str">
            <v>-</v>
          </cell>
          <cell r="E4090" t="str">
            <v>-</v>
          </cell>
          <cell r="F4090" t="str">
            <v>-</v>
          </cell>
          <cell r="G4090" t="str">
            <v>-</v>
          </cell>
          <cell r="H4090" t="str">
            <v>-</v>
          </cell>
          <cell r="I4090">
            <v>0</v>
          </cell>
          <cell r="J4090">
            <v>0</v>
          </cell>
          <cell r="K4090">
            <v>0</v>
          </cell>
          <cell r="L4090" t="str">
            <v xml:space="preserve">-     </v>
          </cell>
          <cell r="M4090" t="str">
            <v>-</v>
          </cell>
          <cell r="N4090" t="str">
            <v>-</v>
          </cell>
          <cell r="O4090" t="str">
            <v>-</v>
          </cell>
          <cell r="P4090" t="str">
            <v>-</v>
          </cell>
          <cell r="Q4090" t="str">
            <v>-</v>
          </cell>
          <cell r="R4090" t="str">
            <v>-</v>
          </cell>
          <cell r="S4090" t="str">
            <v>-</v>
          </cell>
        </row>
        <row r="4091">
          <cell r="B4091" t="str">
            <v xml:space="preserve">  JUNE</v>
          </cell>
          <cell r="C4091" t="str">
            <v>-</v>
          </cell>
          <cell r="D4091">
            <v>121.75</v>
          </cell>
          <cell r="E4091">
            <v>323</v>
          </cell>
          <cell r="F4091">
            <v>491</v>
          </cell>
          <cell r="G4091">
            <v>2100</v>
          </cell>
          <cell r="H4091">
            <v>441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135000</v>
          </cell>
          <cell r="O4091">
            <v>1.1710772846425019</v>
          </cell>
          <cell r="P4091">
            <v>158095.43342673776</v>
          </cell>
          <cell r="Q4091">
            <v>0</v>
          </cell>
          <cell r="R4091">
            <v>0</v>
          </cell>
          <cell r="S4091">
            <v>0</v>
          </cell>
        </row>
        <row r="4092">
          <cell r="B4092" t="str">
            <v xml:space="preserve">  JULY</v>
          </cell>
          <cell r="C4092" t="str">
            <v>-</v>
          </cell>
          <cell r="D4092">
            <v>122.55</v>
          </cell>
          <cell r="E4092">
            <v>325</v>
          </cell>
          <cell r="F4092">
            <v>491</v>
          </cell>
          <cell r="G4092">
            <v>2100</v>
          </cell>
          <cell r="H4092">
            <v>449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135000</v>
          </cell>
          <cell r="O4092">
            <v>1.1858762670936582</v>
          </cell>
          <cell r="P4092">
            <v>160093.29605764386</v>
          </cell>
          <cell r="Q4092">
            <v>0</v>
          </cell>
          <cell r="R4092">
            <v>0</v>
          </cell>
          <cell r="S4092">
            <v>0</v>
          </cell>
        </row>
        <row r="4093">
          <cell r="B4093" t="str">
            <v xml:space="preserve">  AUGUST</v>
          </cell>
          <cell r="C4093" t="str">
            <v>-</v>
          </cell>
          <cell r="D4093">
            <v>122.49</v>
          </cell>
          <cell r="E4093">
            <v>326</v>
          </cell>
          <cell r="F4093">
            <v>493</v>
          </cell>
          <cell r="G4093">
            <v>2100</v>
          </cell>
          <cell r="H4093">
            <v>452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135000</v>
          </cell>
          <cell r="O4093">
            <v>1.1909377719812502</v>
          </cell>
          <cell r="P4093">
            <v>160776.59921746879</v>
          </cell>
          <cell r="Q4093">
            <v>0</v>
          </cell>
          <cell r="R4093">
            <v>0</v>
          </cell>
          <cell r="S4093">
            <v>0</v>
          </cell>
        </row>
        <row r="4094">
          <cell r="B4094" t="str">
            <v xml:space="preserve">  SEPTEMBER</v>
          </cell>
          <cell r="C4094" t="str">
            <v>-</v>
          </cell>
          <cell r="D4094">
            <v>123.27</v>
          </cell>
          <cell r="E4094">
            <v>330</v>
          </cell>
          <cell r="F4094">
            <v>495</v>
          </cell>
          <cell r="G4094">
            <v>2100</v>
          </cell>
          <cell r="H4094">
            <v>462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135000</v>
          </cell>
          <cell r="O4094">
            <v>1.2091382084425562</v>
          </cell>
          <cell r="P4094">
            <v>163233.65813974509</v>
          </cell>
          <cell r="Q4094">
            <v>0</v>
          </cell>
          <cell r="R4094">
            <v>0</v>
          </cell>
          <cell r="S4094">
            <v>0</v>
          </cell>
        </row>
        <row r="4095">
          <cell r="B4095" t="str">
            <v xml:space="preserve">  OCTOBER</v>
          </cell>
          <cell r="C4095" t="str">
            <v>-</v>
          </cell>
          <cell r="D4095">
            <v>139.13999999999999</v>
          </cell>
          <cell r="E4095">
            <v>376</v>
          </cell>
          <cell r="F4095">
            <v>511</v>
          </cell>
          <cell r="G4095">
            <v>4300</v>
          </cell>
          <cell r="H4095">
            <v>500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135000</v>
          </cell>
          <cell r="O4095">
            <v>1.2957987371030848</v>
          </cell>
          <cell r="P4095">
            <v>174932.82950891645</v>
          </cell>
          <cell r="Q4095">
            <v>0</v>
          </cell>
          <cell r="R4095">
            <v>0</v>
          </cell>
          <cell r="S4095">
            <v>0</v>
          </cell>
        </row>
        <row r="4096">
          <cell r="B4096" t="str">
            <v xml:space="preserve">  NOVEMBER</v>
          </cell>
          <cell r="C4096" t="str">
            <v>-</v>
          </cell>
          <cell r="D4096">
            <v>140.15</v>
          </cell>
          <cell r="E4096">
            <v>393</v>
          </cell>
          <cell r="F4096">
            <v>511</v>
          </cell>
          <cell r="G4096">
            <v>4300</v>
          </cell>
          <cell r="H4096">
            <v>510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135000</v>
          </cell>
          <cell r="O4096">
            <v>1.3143110238762414</v>
          </cell>
          <cell r="P4096">
            <v>177431.9882232926</v>
          </cell>
          <cell r="Q4096">
            <v>0</v>
          </cell>
          <cell r="R4096">
            <v>0</v>
          </cell>
          <cell r="S4096">
            <v>0</v>
          </cell>
        </row>
        <row r="4097">
          <cell r="B4097" t="str">
            <v xml:space="preserve">  DECEMBER</v>
          </cell>
          <cell r="C4097" t="str">
            <v>-</v>
          </cell>
          <cell r="D4097">
            <v>140.32</v>
          </cell>
          <cell r="E4097">
            <v>393</v>
          </cell>
          <cell r="F4097">
            <v>511</v>
          </cell>
          <cell r="G4097">
            <v>4300</v>
          </cell>
          <cell r="H4097">
            <v>510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135000</v>
          </cell>
          <cell r="O4097">
            <v>1.3145415219328263</v>
          </cell>
          <cell r="P4097">
            <v>177463.10546093155</v>
          </cell>
          <cell r="Q4097">
            <v>0</v>
          </cell>
          <cell r="R4097">
            <v>0</v>
          </cell>
          <cell r="S4097">
            <v>0</v>
          </cell>
        </row>
        <row r="4098">
          <cell r="A4098" t="str">
            <v>2006</v>
          </cell>
          <cell r="B4098" t="str">
            <v xml:space="preserve">  JANUARY</v>
          </cell>
          <cell r="C4098" t="str">
            <v>-</v>
          </cell>
          <cell r="D4098" t="str">
            <v>-</v>
          </cell>
          <cell r="E4098" t="str">
            <v>-</v>
          </cell>
          <cell r="F4098" t="str">
            <v>-</v>
          </cell>
          <cell r="G4098" t="str">
            <v>-</v>
          </cell>
          <cell r="H4098" t="str">
            <v>-</v>
          </cell>
          <cell r="I4098">
            <v>0</v>
          </cell>
          <cell r="J4098">
            <v>0</v>
          </cell>
          <cell r="K4098">
            <v>0</v>
          </cell>
          <cell r="L4098" t="str">
            <v>-</v>
          </cell>
          <cell r="M4098" t="str">
            <v>-</v>
          </cell>
          <cell r="N4098">
            <v>135000</v>
          </cell>
          <cell r="O4098">
            <v>0.25</v>
          </cell>
          <cell r="P4098">
            <v>33750</v>
          </cell>
          <cell r="Q4098">
            <v>0</v>
          </cell>
          <cell r="R4098">
            <v>0</v>
          </cell>
          <cell r="S4098">
            <v>0</v>
          </cell>
        </row>
        <row r="4099">
          <cell r="B4099" t="str">
            <v xml:space="preserve">  FEBRUARY</v>
          </cell>
          <cell r="C4099" t="str">
            <v>-</v>
          </cell>
          <cell r="D4099" t="str">
            <v>-</v>
          </cell>
          <cell r="E4099" t="str">
            <v>-</v>
          </cell>
          <cell r="F4099" t="str">
            <v>-</v>
          </cell>
          <cell r="G4099" t="str">
            <v>-</v>
          </cell>
          <cell r="H4099" t="str">
            <v>-</v>
          </cell>
          <cell r="I4099">
            <v>0</v>
          </cell>
          <cell r="J4099">
            <v>0</v>
          </cell>
          <cell r="K4099">
            <v>0</v>
          </cell>
          <cell r="L4099" t="str">
            <v>-</v>
          </cell>
          <cell r="M4099" t="str">
            <v>-</v>
          </cell>
          <cell r="N4099">
            <v>135000</v>
          </cell>
          <cell r="O4099">
            <v>0.25</v>
          </cell>
          <cell r="P4099">
            <v>33750</v>
          </cell>
          <cell r="Q4099">
            <v>0</v>
          </cell>
          <cell r="R4099">
            <v>0</v>
          </cell>
          <cell r="S4099">
            <v>0</v>
          </cell>
        </row>
        <row r="4100">
          <cell r="B4100" t="str">
            <v xml:space="preserve">  MARCH</v>
          </cell>
          <cell r="C4100" t="str">
            <v>-</v>
          </cell>
          <cell r="D4100" t="str">
            <v>-</v>
          </cell>
          <cell r="E4100" t="str">
            <v>-</v>
          </cell>
          <cell r="F4100" t="str">
            <v>-</v>
          </cell>
          <cell r="G4100" t="str">
            <v>-</v>
          </cell>
          <cell r="H4100" t="str">
            <v>-</v>
          </cell>
          <cell r="I4100">
            <v>0</v>
          </cell>
          <cell r="J4100">
            <v>0</v>
          </cell>
          <cell r="K4100">
            <v>0</v>
          </cell>
          <cell r="L4100" t="str">
            <v>-</v>
          </cell>
          <cell r="M4100" t="str">
            <v>-</v>
          </cell>
          <cell r="N4100">
            <v>135000</v>
          </cell>
          <cell r="O4100">
            <v>0.25</v>
          </cell>
          <cell r="P4100">
            <v>33750</v>
          </cell>
          <cell r="Q4100">
            <v>0</v>
          </cell>
          <cell r="R4100">
            <v>0</v>
          </cell>
          <cell r="S4100">
            <v>0</v>
          </cell>
        </row>
        <row r="4101">
          <cell r="B4101" t="str">
            <v xml:space="preserve">  APRIL</v>
          </cell>
          <cell r="C4101" t="str">
            <v>-</v>
          </cell>
          <cell r="D4101" t="str">
            <v>-</v>
          </cell>
          <cell r="E4101" t="str">
            <v>-</v>
          </cell>
          <cell r="F4101" t="str">
            <v>-</v>
          </cell>
          <cell r="G4101" t="str">
            <v>-</v>
          </cell>
          <cell r="H4101" t="str">
            <v>-</v>
          </cell>
          <cell r="I4101">
            <v>70</v>
          </cell>
          <cell r="J4101">
            <v>70</v>
          </cell>
          <cell r="K4101">
            <v>0</v>
          </cell>
          <cell r="L4101" t="str">
            <v>-</v>
          </cell>
          <cell r="M4101" t="str">
            <v>-</v>
          </cell>
          <cell r="N4101">
            <v>135000</v>
          </cell>
          <cell r="O4101">
            <v>0.25</v>
          </cell>
          <cell r="P4101">
            <v>33750</v>
          </cell>
          <cell r="Q4101">
            <v>0</v>
          </cell>
          <cell r="R4101">
            <v>0</v>
          </cell>
          <cell r="S4101">
            <v>0</v>
          </cell>
        </row>
        <row r="4102">
          <cell r="B4102" t="str">
            <v xml:space="preserve">  MAY</v>
          </cell>
          <cell r="C4102" t="str">
            <v>-</v>
          </cell>
          <cell r="D4102" t="str">
            <v>-</v>
          </cell>
          <cell r="E4102" t="str">
            <v>-</v>
          </cell>
          <cell r="F4102" t="str">
            <v>-</v>
          </cell>
          <cell r="G4102" t="str">
            <v>-</v>
          </cell>
          <cell r="H4102" t="str">
            <v>-</v>
          </cell>
          <cell r="I4102">
            <v>70</v>
          </cell>
          <cell r="J4102">
            <v>0</v>
          </cell>
          <cell r="K4102">
            <v>0</v>
          </cell>
          <cell r="L4102" t="str">
            <v>-</v>
          </cell>
          <cell r="M4102" t="str">
            <v>-</v>
          </cell>
          <cell r="N4102">
            <v>135000</v>
          </cell>
          <cell r="O4102">
            <v>0.25</v>
          </cell>
          <cell r="P4102">
            <v>33750</v>
          </cell>
          <cell r="Q4102">
            <v>0</v>
          </cell>
          <cell r="R4102">
            <v>0</v>
          </cell>
          <cell r="S4102">
            <v>0</v>
          </cell>
        </row>
        <row r="4103">
          <cell r="B4103" t="str">
            <v xml:space="preserve">  JUNE</v>
          </cell>
          <cell r="C4103" t="str">
            <v>-</v>
          </cell>
          <cell r="D4103" t="str">
            <v>-</v>
          </cell>
          <cell r="E4103" t="str">
            <v>-</v>
          </cell>
          <cell r="F4103" t="str">
            <v>-</v>
          </cell>
          <cell r="G4103" t="str">
            <v>-</v>
          </cell>
          <cell r="H4103" t="str">
            <v>-</v>
          </cell>
          <cell r="I4103">
            <v>70</v>
          </cell>
          <cell r="J4103">
            <v>0</v>
          </cell>
          <cell r="K4103">
            <v>0</v>
          </cell>
          <cell r="L4103" t="str">
            <v>-</v>
          </cell>
          <cell r="M4103" t="str">
            <v>-</v>
          </cell>
          <cell r="N4103">
            <v>135000</v>
          </cell>
          <cell r="O4103">
            <v>0.25</v>
          </cell>
          <cell r="P4103">
            <v>33750</v>
          </cell>
          <cell r="Q4103">
            <v>0</v>
          </cell>
          <cell r="R4103">
            <v>0</v>
          </cell>
          <cell r="S4103">
            <v>0</v>
          </cell>
        </row>
        <row r="4104">
          <cell r="B4104" t="str">
            <v xml:space="preserve">  JULY</v>
          </cell>
          <cell r="C4104" t="str">
            <v>-</v>
          </cell>
          <cell r="D4104" t="str">
            <v>-</v>
          </cell>
          <cell r="E4104" t="str">
            <v>-</v>
          </cell>
          <cell r="F4104" t="str">
            <v>-</v>
          </cell>
          <cell r="G4104" t="str">
            <v>-</v>
          </cell>
          <cell r="H4104" t="str">
            <v>-</v>
          </cell>
          <cell r="I4104">
            <v>70</v>
          </cell>
          <cell r="J4104">
            <v>0</v>
          </cell>
          <cell r="K4104">
            <v>0</v>
          </cell>
          <cell r="L4104" t="str">
            <v>-</v>
          </cell>
          <cell r="M4104" t="str">
            <v>-</v>
          </cell>
          <cell r="N4104">
            <v>135000</v>
          </cell>
          <cell r="O4104">
            <v>0.25</v>
          </cell>
          <cell r="P4104">
            <v>33750</v>
          </cell>
          <cell r="Q4104">
            <v>0</v>
          </cell>
          <cell r="R4104">
            <v>0</v>
          </cell>
          <cell r="S4104">
            <v>0</v>
          </cell>
        </row>
        <row r="4105">
          <cell r="B4105" t="str">
            <v xml:space="preserve">  AUGUST</v>
          </cell>
          <cell r="C4105" t="str">
            <v>-</v>
          </cell>
          <cell r="D4105" t="str">
            <v>-</v>
          </cell>
          <cell r="E4105" t="str">
            <v>-</v>
          </cell>
          <cell r="F4105" t="str">
            <v>-</v>
          </cell>
          <cell r="G4105" t="str">
            <v>-</v>
          </cell>
          <cell r="H4105" t="str">
            <v>-</v>
          </cell>
          <cell r="I4105">
            <v>70</v>
          </cell>
          <cell r="J4105">
            <v>0</v>
          </cell>
          <cell r="K4105">
            <v>0</v>
          </cell>
          <cell r="L4105" t="str">
            <v>-</v>
          </cell>
          <cell r="M4105" t="str">
            <v>-</v>
          </cell>
          <cell r="N4105">
            <v>135000</v>
          </cell>
          <cell r="O4105">
            <v>0.25</v>
          </cell>
          <cell r="P4105">
            <v>33750</v>
          </cell>
          <cell r="Q4105">
            <v>0</v>
          </cell>
          <cell r="R4105">
            <v>0</v>
          </cell>
          <cell r="S4105">
            <v>0</v>
          </cell>
        </row>
        <row r="4106">
          <cell r="B4106" t="str">
            <v xml:space="preserve">  SEPTEMBER</v>
          </cell>
          <cell r="C4106" t="str">
            <v>-</v>
          </cell>
          <cell r="D4106" t="str">
            <v>-</v>
          </cell>
          <cell r="E4106" t="str">
            <v>-</v>
          </cell>
          <cell r="F4106" t="str">
            <v>-</v>
          </cell>
          <cell r="G4106" t="str">
            <v>-</v>
          </cell>
          <cell r="H4106" t="str">
            <v>-</v>
          </cell>
          <cell r="I4106">
            <v>70</v>
          </cell>
          <cell r="J4106">
            <v>0</v>
          </cell>
          <cell r="K4106">
            <v>0</v>
          </cell>
          <cell r="L4106" t="str">
            <v>-</v>
          </cell>
          <cell r="M4106" t="str">
            <v>-</v>
          </cell>
          <cell r="N4106">
            <v>135000</v>
          </cell>
          <cell r="O4106">
            <v>0.25</v>
          </cell>
          <cell r="P4106">
            <v>33750</v>
          </cell>
          <cell r="Q4106">
            <v>0</v>
          </cell>
          <cell r="R4106">
            <v>0</v>
          </cell>
          <cell r="S4106">
            <v>0</v>
          </cell>
        </row>
        <row r="4107">
          <cell r="B4107" t="str">
            <v xml:space="preserve">  OCTOBER</v>
          </cell>
          <cell r="C4107" t="str">
            <v>-</v>
          </cell>
          <cell r="D4107" t="str">
            <v>-</v>
          </cell>
          <cell r="E4107" t="str">
            <v>-</v>
          </cell>
          <cell r="F4107" t="str">
            <v>-</v>
          </cell>
          <cell r="G4107" t="str">
            <v>-</v>
          </cell>
          <cell r="H4107" t="str">
            <v>-</v>
          </cell>
          <cell r="I4107">
            <v>70</v>
          </cell>
          <cell r="J4107">
            <v>0</v>
          </cell>
          <cell r="K4107">
            <v>0</v>
          </cell>
          <cell r="L4107" t="str">
            <v>-</v>
          </cell>
          <cell r="M4107" t="str">
            <v>-</v>
          </cell>
          <cell r="N4107">
            <v>135000</v>
          </cell>
          <cell r="O4107">
            <v>0.25</v>
          </cell>
          <cell r="P4107">
            <v>33750</v>
          </cell>
          <cell r="Q4107">
            <v>0</v>
          </cell>
          <cell r="R4107">
            <v>0</v>
          </cell>
          <cell r="S4107">
            <v>0</v>
          </cell>
        </row>
        <row r="4108">
          <cell r="B4108" t="str">
            <v xml:space="preserve">  NOVEMBER</v>
          </cell>
          <cell r="C4108" t="str">
            <v>-</v>
          </cell>
          <cell r="D4108" t="str">
            <v>-</v>
          </cell>
          <cell r="E4108" t="str">
            <v>-</v>
          </cell>
          <cell r="F4108" t="str">
            <v>-</v>
          </cell>
          <cell r="G4108" t="str">
            <v>-</v>
          </cell>
          <cell r="H4108" t="str">
            <v>-</v>
          </cell>
          <cell r="I4108">
            <v>70</v>
          </cell>
          <cell r="J4108">
            <v>0</v>
          </cell>
          <cell r="K4108">
            <v>0</v>
          </cell>
          <cell r="L4108" t="str">
            <v>-</v>
          </cell>
          <cell r="M4108" t="str">
            <v>-</v>
          </cell>
          <cell r="N4108">
            <v>135000</v>
          </cell>
          <cell r="O4108">
            <v>0.25</v>
          </cell>
          <cell r="P4108">
            <v>33750</v>
          </cell>
          <cell r="Q4108">
            <v>0</v>
          </cell>
          <cell r="R4108">
            <v>0</v>
          </cell>
          <cell r="S4108">
            <v>0</v>
          </cell>
        </row>
        <row r="4110">
          <cell r="A4110" t="str">
            <v xml:space="preserve"> </v>
          </cell>
          <cell r="B4110" t="str">
            <v>T O T A L</v>
          </cell>
          <cell r="C4110" t="str">
            <v>Pay Item</v>
          </cell>
          <cell r="E4110" t="str">
            <v>:</v>
          </cell>
          <cell r="F4110" t="str">
            <v>IV - 4 - 7</v>
          </cell>
          <cell r="J4110">
            <v>70</v>
          </cell>
          <cell r="K4110" t="str">
            <v>-</v>
          </cell>
          <cell r="L4110">
            <v>0</v>
          </cell>
          <cell r="M4110">
            <v>0</v>
          </cell>
          <cell r="O4110" t="str">
            <v>-</v>
          </cell>
          <cell r="Q4110">
            <v>0</v>
          </cell>
          <cell r="R4110">
            <v>0</v>
          </cell>
          <cell r="S4110">
            <v>0</v>
          </cell>
        </row>
        <row r="4112">
          <cell r="A4112" t="str">
            <v xml:space="preserve">   L : Labour</v>
          </cell>
          <cell r="E4112" t="str">
            <v xml:space="preserve">    C : Cement</v>
          </cell>
          <cell r="J4112" t="str">
            <v xml:space="preserve">    S : Steel</v>
          </cell>
          <cell r="N4112" t="str">
            <v xml:space="preserve">    F : Fuel</v>
          </cell>
          <cell r="R4112" t="str">
            <v xml:space="preserve">    M : Material</v>
          </cell>
        </row>
        <row r="4113">
          <cell r="A4113" t="str">
            <v xml:space="preserve">   Economic Indicators Table 1.3</v>
          </cell>
          <cell r="E4113" t="str">
            <v xml:space="preserve">         Economic Indicators Table 1.11</v>
          </cell>
          <cell r="J4113" t="str">
            <v xml:space="preserve">         Economic Indicators Table 1.11</v>
          </cell>
          <cell r="N4113" t="str">
            <v xml:space="preserve">         "Official Diesel Oil Selling Price"</v>
          </cell>
          <cell r="R4113" t="str">
            <v xml:space="preserve">         Economic Indicators Table 1.15</v>
          </cell>
        </row>
        <row r="4114">
          <cell r="A4114" t="str">
            <v xml:space="preserve">   Consumer Price Indices for 43 Cities &amp; Changes</v>
          </cell>
          <cell r="E4114" t="str">
            <v xml:space="preserve">         Wholesale Price Indices of Manufacturing Commodities</v>
          </cell>
          <cell r="J4114" t="str">
            <v xml:space="preserve">         Wholesale Price Indices of Manufacturing Commodities</v>
          </cell>
          <cell r="N4114" t="str">
            <v xml:space="preserve">         Actual cost of high speed diesel</v>
          </cell>
          <cell r="R4114" t="str">
            <v xml:space="preserve">         Wholesale Price Indices of Construction Materials</v>
          </cell>
        </row>
        <row r="4115">
          <cell r="A4115" t="str">
            <v xml:space="preserve">   Sub-Sector General Index for Bandar Lampung</v>
          </cell>
          <cell r="E4115" t="str">
            <v xml:space="preserve">         Sub-Sector 17, Non Metallic Mineral Products</v>
          </cell>
          <cell r="J4115" t="str">
            <v xml:space="preserve">         Sub-Sector 19, Iron and Steel Products</v>
          </cell>
          <cell r="N4115" t="str">
            <v xml:space="preserve">         Estabilished by Pertamina Oil Company</v>
          </cell>
          <cell r="R4115" t="str">
            <v xml:space="preserve">         Sub-Sector 2, Public Works in Agriculture</v>
          </cell>
        </row>
        <row r="4117">
          <cell r="A4117" t="str">
            <v>Pn  =  A +  L(Ln/Lo) + C(Cn/Co) + S(Sn/So) + F(Fn/Fo) + M(Mn/Mo)</v>
          </cell>
        </row>
        <row r="4118">
          <cell r="A4118" t="str">
            <v>CALCULATION OF ESCALATION PAYMENT</v>
          </cell>
        </row>
        <row r="4119">
          <cell r="A4119" t="str">
            <v>CONTRACT PACKAGE</v>
          </cell>
          <cell r="C4119" t="str">
            <v>:</v>
          </cell>
          <cell r="D4119" t="str">
            <v>WAY CURUP IRRIGATION SUB-PROJECT PTSL-II</v>
          </cell>
          <cell r="Q4119" t="str">
            <v>CONTRACTOR</v>
          </cell>
          <cell r="R4119" t="str">
            <v>:     PT. ADHI KARYA (Persero) Tbk</v>
          </cell>
        </row>
        <row r="4120">
          <cell r="A4120" t="str">
            <v>CONTRACT NO. / DATE</v>
          </cell>
          <cell r="C4120" t="str">
            <v>:</v>
          </cell>
          <cell r="D4120" t="str">
            <v>HK.02.07-Ag.0801/WILIII/01 ,  Date : May 14th, 2004</v>
          </cell>
          <cell r="Q4120" t="str">
            <v>CONSULTANT</v>
          </cell>
          <cell r="R4120" t="str">
            <v>:     NIPPON KOEI (In Associated)</v>
          </cell>
        </row>
        <row r="4122">
          <cell r="A4122" t="str">
            <v xml:space="preserve"> PAY ITEM</v>
          </cell>
          <cell r="C4122" t="str">
            <v>:</v>
          </cell>
          <cell r="D4122" t="str">
            <v>IV-4-7-Un</v>
          </cell>
          <cell r="I4122" t="str">
            <v xml:space="preserve"> DESCRIPTION :</v>
          </cell>
          <cell r="J4122" t="str">
            <v>Demolition of existing stone masonry</v>
          </cell>
          <cell r="M4122" t="str">
            <v>QUANTITIES</v>
          </cell>
          <cell r="N4122" t="str">
            <v>ORIGINAL</v>
          </cell>
          <cell r="P4122" t="str">
            <v>CURRENT</v>
          </cell>
          <cell r="Q4122" t="str">
            <v>ORIGINAL</v>
          </cell>
          <cell r="R4122" t="str">
            <v>CURRENT</v>
          </cell>
        </row>
        <row r="4123">
          <cell r="A4123" t="str">
            <v xml:space="preserve"> COMPONENT</v>
          </cell>
          <cell r="C4123" t="str">
            <v>A</v>
          </cell>
          <cell r="D4123" t="str">
            <v>L</v>
          </cell>
          <cell r="E4123" t="str">
            <v>C</v>
          </cell>
          <cell r="F4123" t="str">
            <v>S</v>
          </cell>
          <cell r="G4123" t="str">
            <v>F</v>
          </cell>
          <cell r="H4123" t="str">
            <v>M</v>
          </cell>
          <cell r="I4123" t="str">
            <v xml:space="preserve"> QUANTITIES   :</v>
          </cell>
          <cell r="J4123" t="str">
            <v xml:space="preserve">-     </v>
          </cell>
          <cell r="K4123" t="str">
            <v>cu.m</v>
          </cell>
          <cell r="M4123" t="str">
            <v>FOR</v>
          </cell>
          <cell r="N4123" t="str">
            <v>UNIT PRICE</v>
          </cell>
          <cell r="O4123" t="str">
            <v>FACTOR</v>
          </cell>
          <cell r="P4123" t="str">
            <v>UNIT PRICE</v>
          </cell>
          <cell r="Q4123" t="str">
            <v>AMOUNT</v>
          </cell>
          <cell r="R4123" t="str">
            <v>AMOUNT</v>
          </cell>
          <cell r="S4123" t="str">
            <v>PRICE ESCALATION</v>
          </cell>
        </row>
        <row r="4124">
          <cell r="A4124" t="str">
            <v xml:space="preserve"> COST FACTOR</v>
          </cell>
          <cell r="C4124">
            <v>0.25</v>
          </cell>
          <cell r="D4124">
            <v>0.15</v>
          </cell>
          <cell r="E4124" t="str">
            <v>-</v>
          </cell>
          <cell r="F4124" t="str">
            <v>-</v>
          </cell>
          <cell r="G4124" t="str">
            <v>-</v>
          </cell>
          <cell r="H4124">
            <v>0.6</v>
          </cell>
          <cell r="I4124" t="str">
            <v>SCHEDULE QUANTITIES</v>
          </cell>
          <cell r="K4124" t="str">
            <v>ACTUAL QUANTITIES (MC)</v>
          </cell>
          <cell r="M4124" t="str">
            <v>ESCALATION</v>
          </cell>
          <cell r="N4124" t="str">
            <v>Ho</v>
          </cell>
          <cell r="O4124" t="str">
            <v>Pn</v>
          </cell>
          <cell r="P4124" t="str">
            <v>Hn</v>
          </cell>
          <cell r="Q4124" t="str">
            <v>Io</v>
          </cell>
          <cell r="R4124" t="str">
            <v>In</v>
          </cell>
          <cell r="S4124" t="str">
            <v>PAYMENT</v>
          </cell>
        </row>
        <row r="4125">
          <cell r="A4125" t="str">
            <v xml:space="preserve"> ZERO INDEX / DEC 2002</v>
          </cell>
          <cell r="C4125" t="str">
            <v>-</v>
          </cell>
          <cell r="D4125">
            <v>110.63</v>
          </cell>
          <cell r="E4125">
            <v>294</v>
          </cell>
          <cell r="F4125">
            <v>345</v>
          </cell>
          <cell r="G4125">
            <v>1650</v>
          </cell>
          <cell r="H4125">
            <v>350</v>
          </cell>
          <cell r="I4125" t="str">
            <v>CUMULATIVE</v>
          </cell>
          <cell r="J4125" t="str">
            <v>MONTHLY</v>
          </cell>
          <cell r="K4125" t="str">
            <v>CUMULATIVE</v>
          </cell>
          <cell r="L4125" t="str">
            <v>MONTHLY</v>
          </cell>
          <cell r="M4125" t="str">
            <v>PAYMENT</v>
          </cell>
        </row>
        <row r="4126">
          <cell r="A4126">
            <v>1</v>
          </cell>
          <cell r="B4126">
            <v>2</v>
          </cell>
          <cell r="C4126">
            <v>3</v>
          </cell>
          <cell r="D4126">
            <v>4</v>
          </cell>
          <cell r="E4126">
            <v>5</v>
          </cell>
          <cell r="F4126">
            <v>6</v>
          </cell>
          <cell r="G4126">
            <v>7</v>
          </cell>
          <cell r="H4126">
            <v>8</v>
          </cell>
          <cell r="I4126">
            <v>9</v>
          </cell>
          <cell r="J4126">
            <v>10</v>
          </cell>
          <cell r="K4126">
            <v>11</v>
          </cell>
          <cell r="L4126">
            <v>12</v>
          </cell>
          <cell r="M4126">
            <v>13</v>
          </cell>
          <cell r="N4126">
            <v>14</v>
          </cell>
          <cell r="O4126">
            <v>15</v>
          </cell>
          <cell r="P4126" t="str">
            <v>16=14x15</v>
          </cell>
          <cell r="Q4126" t="str">
            <v>17=13x14</v>
          </cell>
          <cell r="R4126" t="str">
            <v>18=13x16</v>
          </cell>
          <cell r="S4126" t="str">
            <v>19=18-17</v>
          </cell>
        </row>
        <row r="4128">
          <cell r="A4128" t="str">
            <v>2004</v>
          </cell>
          <cell r="B4128" t="str">
            <v xml:space="preserve">  JUNE</v>
          </cell>
          <cell r="C4128" t="str">
            <v>-</v>
          </cell>
          <cell r="D4128" t="str">
            <v>-</v>
          </cell>
          <cell r="E4128" t="str">
            <v>-</v>
          </cell>
          <cell r="F4128" t="str">
            <v>-</v>
          </cell>
          <cell r="G4128" t="str">
            <v>-</v>
          </cell>
          <cell r="H4128" t="str">
            <v>-</v>
          </cell>
          <cell r="I4128">
            <v>0</v>
          </cell>
          <cell r="J4128">
            <v>0</v>
          </cell>
          <cell r="K4128" t="str">
            <v>-</v>
          </cell>
          <cell r="L4128" t="str">
            <v>-</v>
          </cell>
          <cell r="M4128" t="str">
            <v>-</v>
          </cell>
          <cell r="N4128" t="str">
            <v>-</v>
          </cell>
          <cell r="O4128" t="str">
            <v>-</v>
          </cell>
          <cell r="P4128" t="str">
            <v>-</v>
          </cell>
          <cell r="Q4128" t="str">
            <v>-</v>
          </cell>
          <cell r="R4128" t="str">
            <v>-</v>
          </cell>
          <cell r="S4128" t="str">
            <v>-</v>
          </cell>
        </row>
        <row r="4129">
          <cell r="B4129" t="str">
            <v xml:space="preserve">  JULY</v>
          </cell>
          <cell r="C4129" t="str">
            <v>-</v>
          </cell>
          <cell r="D4129" t="str">
            <v>-</v>
          </cell>
          <cell r="E4129" t="str">
            <v>-</v>
          </cell>
          <cell r="F4129" t="str">
            <v>-</v>
          </cell>
          <cell r="G4129" t="str">
            <v>-</v>
          </cell>
          <cell r="H4129" t="str">
            <v>-</v>
          </cell>
          <cell r="I4129">
            <v>0</v>
          </cell>
          <cell r="J4129">
            <v>0</v>
          </cell>
          <cell r="K4129">
            <v>0</v>
          </cell>
          <cell r="L4129" t="str">
            <v>-</v>
          </cell>
          <cell r="M4129" t="str">
            <v>-</v>
          </cell>
          <cell r="N4129" t="str">
            <v>-</v>
          </cell>
          <cell r="O4129" t="str">
            <v>-</v>
          </cell>
          <cell r="P4129" t="str">
            <v>-</v>
          </cell>
          <cell r="Q4129" t="str">
            <v>-</v>
          </cell>
          <cell r="R4129" t="str">
            <v>-</v>
          </cell>
          <cell r="S4129" t="str">
            <v>-</v>
          </cell>
        </row>
        <row r="4130">
          <cell r="B4130" t="str">
            <v xml:space="preserve">  AUGUST</v>
          </cell>
          <cell r="C4130" t="str">
            <v>-</v>
          </cell>
          <cell r="D4130" t="str">
            <v>-</v>
          </cell>
          <cell r="E4130" t="str">
            <v>-</v>
          </cell>
          <cell r="F4130" t="str">
            <v>-</v>
          </cell>
          <cell r="G4130" t="str">
            <v>-</v>
          </cell>
          <cell r="H4130" t="str">
            <v>-</v>
          </cell>
          <cell r="I4130">
            <v>0</v>
          </cell>
          <cell r="J4130">
            <v>0</v>
          </cell>
          <cell r="K4130">
            <v>0</v>
          </cell>
          <cell r="L4130" t="str">
            <v>-</v>
          </cell>
          <cell r="M4130" t="str">
            <v>-</v>
          </cell>
          <cell r="N4130" t="str">
            <v>-</v>
          </cell>
          <cell r="O4130" t="str">
            <v>-</v>
          </cell>
          <cell r="P4130" t="str">
            <v>-</v>
          </cell>
          <cell r="Q4130" t="str">
            <v>-</v>
          </cell>
          <cell r="R4130" t="str">
            <v>-</v>
          </cell>
          <cell r="S4130" t="str">
            <v>-</v>
          </cell>
        </row>
        <row r="4131">
          <cell r="B4131" t="str">
            <v xml:space="preserve">  SEPTEMBER</v>
          </cell>
          <cell r="C4131" t="str">
            <v>-</v>
          </cell>
          <cell r="D4131" t="str">
            <v>-</v>
          </cell>
          <cell r="E4131" t="str">
            <v>-</v>
          </cell>
          <cell r="F4131" t="str">
            <v>-</v>
          </cell>
          <cell r="G4131" t="str">
            <v>-</v>
          </cell>
          <cell r="H4131" t="str">
            <v>-</v>
          </cell>
          <cell r="I4131">
            <v>0</v>
          </cell>
          <cell r="J4131">
            <v>0</v>
          </cell>
          <cell r="K4131">
            <v>0</v>
          </cell>
          <cell r="L4131" t="str">
            <v>-</v>
          </cell>
          <cell r="M4131" t="str">
            <v>-</v>
          </cell>
          <cell r="N4131" t="str">
            <v>-</v>
          </cell>
          <cell r="O4131" t="str">
            <v>-</v>
          </cell>
          <cell r="P4131" t="str">
            <v>-</v>
          </cell>
          <cell r="Q4131" t="str">
            <v>-</v>
          </cell>
          <cell r="R4131" t="str">
            <v>-</v>
          </cell>
          <cell r="S4131" t="str">
            <v>-</v>
          </cell>
        </row>
        <row r="4132">
          <cell r="B4132" t="str">
            <v xml:space="preserve">  OCTOBER</v>
          </cell>
          <cell r="C4132" t="str">
            <v>-</v>
          </cell>
          <cell r="D4132" t="str">
            <v>-</v>
          </cell>
          <cell r="E4132" t="str">
            <v>-</v>
          </cell>
          <cell r="F4132" t="str">
            <v>-</v>
          </cell>
          <cell r="G4132" t="str">
            <v>-</v>
          </cell>
          <cell r="H4132" t="str">
            <v>-</v>
          </cell>
          <cell r="I4132">
            <v>0</v>
          </cell>
          <cell r="J4132">
            <v>0</v>
          </cell>
          <cell r="K4132">
            <v>0</v>
          </cell>
          <cell r="L4132" t="str">
            <v>-</v>
          </cell>
          <cell r="M4132" t="str">
            <v>-</v>
          </cell>
          <cell r="N4132" t="str">
            <v>-</v>
          </cell>
          <cell r="O4132" t="str">
            <v>-</v>
          </cell>
          <cell r="P4132" t="str">
            <v>-</v>
          </cell>
          <cell r="Q4132" t="str">
            <v>-</v>
          </cell>
          <cell r="R4132" t="str">
            <v>-</v>
          </cell>
          <cell r="S4132" t="str">
            <v>-</v>
          </cell>
        </row>
        <row r="4133">
          <cell r="B4133" t="str">
            <v xml:space="preserve">  NOVEMBER</v>
          </cell>
          <cell r="C4133" t="str">
            <v>-</v>
          </cell>
          <cell r="D4133" t="str">
            <v>-</v>
          </cell>
          <cell r="E4133" t="str">
            <v>-</v>
          </cell>
          <cell r="F4133" t="str">
            <v>-</v>
          </cell>
          <cell r="G4133" t="str">
            <v>-</v>
          </cell>
          <cell r="H4133" t="str">
            <v>-</v>
          </cell>
          <cell r="I4133">
            <v>0</v>
          </cell>
          <cell r="J4133">
            <v>0</v>
          </cell>
          <cell r="K4133">
            <v>0</v>
          </cell>
          <cell r="L4133" t="str">
            <v>-</v>
          </cell>
          <cell r="M4133" t="str">
            <v>-</v>
          </cell>
          <cell r="N4133" t="str">
            <v>-</v>
          </cell>
          <cell r="O4133" t="str">
            <v>-</v>
          </cell>
          <cell r="P4133" t="str">
            <v>-</v>
          </cell>
          <cell r="Q4133" t="str">
            <v>-</v>
          </cell>
          <cell r="R4133" t="str">
            <v>-</v>
          </cell>
          <cell r="S4133" t="str">
            <v>-</v>
          </cell>
        </row>
        <row r="4134">
          <cell r="B4134" t="str">
            <v xml:space="preserve">  DECEMBER</v>
          </cell>
          <cell r="C4134" t="str">
            <v>-</v>
          </cell>
          <cell r="D4134" t="str">
            <v>-</v>
          </cell>
          <cell r="E4134" t="str">
            <v>-</v>
          </cell>
          <cell r="F4134" t="str">
            <v>-</v>
          </cell>
          <cell r="G4134" t="str">
            <v>-</v>
          </cell>
          <cell r="H4134" t="str">
            <v>-</v>
          </cell>
          <cell r="I4134">
            <v>0</v>
          </cell>
          <cell r="J4134">
            <v>0</v>
          </cell>
          <cell r="K4134">
            <v>0</v>
          </cell>
          <cell r="L4134" t="str">
            <v>-</v>
          </cell>
          <cell r="M4134" t="str">
            <v>-</v>
          </cell>
          <cell r="N4134" t="str">
            <v>-</v>
          </cell>
          <cell r="O4134" t="str">
            <v>-</v>
          </cell>
          <cell r="P4134" t="str">
            <v>-</v>
          </cell>
          <cell r="Q4134" t="str">
            <v>-</v>
          </cell>
          <cell r="R4134" t="str">
            <v>-</v>
          </cell>
          <cell r="S4134" t="str">
            <v>-</v>
          </cell>
        </row>
        <row r="4135">
          <cell r="A4135" t="str">
            <v>2005</v>
          </cell>
          <cell r="B4135" t="str">
            <v xml:space="preserve">  JANUARY</v>
          </cell>
          <cell r="C4135" t="str">
            <v>-</v>
          </cell>
          <cell r="D4135" t="str">
            <v>-</v>
          </cell>
          <cell r="E4135" t="str">
            <v>-</v>
          </cell>
          <cell r="F4135" t="str">
            <v>-</v>
          </cell>
          <cell r="G4135" t="str">
            <v>-</v>
          </cell>
          <cell r="H4135" t="str">
            <v>-</v>
          </cell>
          <cell r="I4135">
            <v>0</v>
          </cell>
          <cell r="J4135">
            <v>0</v>
          </cell>
          <cell r="K4135">
            <v>0</v>
          </cell>
          <cell r="L4135" t="str">
            <v>-</v>
          </cell>
          <cell r="M4135" t="str">
            <v>-</v>
          </cell>
          <cell r="N4135" t="str">
            <v>-</v>
          </cell>
          <cell r="O4135" t="str">
            <v>-</v>
          </cell>
          <cell r="P4135" t="str">
            <v>-</v>
          </cell>
          <cell r="Q4135" t="str">
            <v>-</v>
          </cell>
          <cell r="R4135" t="str">
            <v>-</v>
          </cell>
          <cell r="S4135" t="str">
            <v>-</v>
          </cell>
        </row>
        <row r="4136">
          <cell r="B4136" t="str">
            <v xml:space="preserve">  FEBRUARY</v>
          </cell>
          <cell r="C4136" t="str">
            <v>-</v>
          </cell>
          <cell r="D4136" t="str">
            <v>-</v>
          </cell>
          <cell r="E4136" t="str">
            <v>-</v>
          </cell>
          <cell r="F4136" t="str">
            <v>-</v>
          </cell>
          <cell r="G4136" t="str">
            <v>-</v>
          </cell>
          <cell r="H4136" t="str">
            <v>-</v>
          </cell>
          <cell r="I4136">
            <v>0</v>
          </cell>
          <cell r="J4136">
            <v>0</v>
          </cell>
          <cell r="K4136">
            <v>0</v>
          </cell>
          <cell r="L4136" t="str">
            <v>-</v>
          </cell>
          <cell r="M4136" t="str">
            <v>-</v>
          </cell>
          <cell r="N4136" t="str">
            <v>-</v>
          </cell>
          <cell r="O4136" t="str">
            <v>-</v>
          </cell>
          <cell r="P4136" t="str">
            <v>-</v>
          </cell>
          <cell r="Q4136" t="str">
            <v>-</v>
          </cell>
          <cell r="R4136" t="str">
            <v>-</v>
          </cell>
          <cell r="S4136" t="str">
            <v>-</v>
          </cell>
        </row>
        <row r="4137">
          <cell r="B4137" t="str">
            <v xml:space="preserve">  MARCH</v>
          </cell>
          <cell r="C4137" t="str">
            <v>-</v>
          </cell>
          <cell r="D4137" t="str">
            <v>-</v>
          </cell>
          <cell r="E4137" t="str">
            <v>-</v>
          </cell>
          <cell r="F4137" t="str">
            <v>-</v>
          </cell>
          <cell r="G4137" t="str">
            <v>-</v>
          </cell>
          <cell r="H4137" t="str">
            <v>-</v>
          </cell>
          <cell r="I4137">
            <v>0</v>
          </cell>
          <cell r="J4137">
            <v>0</v>
          </cell>
          <cell r="K4137">
            <v>0</v>
          </cell>
          <cell r="L4137" t="str">
            <v>-</v>
          </cell>
          <cell r="M4137" t="str">
            <v>-</v>
          </cell>
          <cell r="N4137" t="str">
            <v>-</v>
          </cell>
          <cell r="O4137" t="str">
            <v>-</v>
          </cell>
          <cell r="P4137" t="str">
            <v>-</v>
          </cell>
          <cell r="Q4137" t="str">
            <v>-</v>
          </cell>
          <cell r="R4137" t="str">
            <v>-</v>
          </cell>
          <cell r="S4137" t="str">
            <v>-</v>
          </cell>
        </row>
        <row r="4138">
          <cell r="B4138" t="str">
            <v xml:space="preserve">  APRIL</v>
          </cell>
          <cell r="C4138" t="str">
            <v>-</v>
          </cell>
          <cell r="D4138" t="str">
            <v>-</v>
          </cell>
          <cell r="E4138" t="str">
            <v>-</v>
          </cell>
          <cell r="F4138" t="str">
            <v>-</v>
          </cell>
          <cell r="G4138" t="str">
            <v>-</v>
          </cell>
          <cell r="H4138" t="str">
            <v>-</v>
          </cell>
          <cell r="I4138">
            <v>0</v>
          </cell>
          <cell r="J4138">
            <v>0</v>
          </cell>
          <cell r="K4138">
            <v>0</v>
          </cell>
          <cell r="L4138" t="str">
            <v>-</v>
          </cell>
          <cell r="M4138" t="str">
            <v>-</v>
          </cell>
          <cell r="N4138" t="str">
            <v>-</v>
          </cell>
          <cell r="O4138" t="str">
            <v>-</v>
          </cell>
          <cell r="P4138" t="str">
            <v>-</v>
          </cell>
          <cell r="Q4138" t="str">
            <v>-</v>
          </cell>
          <cell r="R4138" t="str">
            <v>-</v>
          </cell>
          <cell r="S4138" t="str">
            <v>-</v>
          </cell>
        </row>
        <row r="4139">
          <cell r="B4139" t="str">
            <v xml:space="preserve">  MAY</v>
          </cell>
          <cell r="C4139" t="str">
            <v>-</v>
          </cell>
          <cell r="D4139" t="str">
            <v>-</v>
          </cell>
          <cell r="E4139" t="str">
            <v>-</v>
          </cell>
          <cell r="F4139" t="str">
            <v>-</v>
          </cell>
          <cell r="G4139" t="str">
            <v>-</v>
          </cell>
          <cell r="H4139" t="str">
            <v>-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 t="str">
            <v>-</v>
          </cell>
          <cell r="N4139" t="str">
            <v>-</v>
          </cell>
          <cell r="O4139" t="str">
            <v>-</v>
          </cell>
          <cell r="P4139" t="str">
            <v>-</v>
          </cell>
          <cell r="Q4139" t="str">
            <v>-</v>
          </cell>
          <cell r="R4139" t="str">
            <v>-</v>
          </cell>
          <cell r="S4139" t="str">
            <v>-</v>
          </cell>
        </row>
        <row r="4140">
          <cell r="B4140" t="str">
            <v xml:space="preserve">  JUNE</v>
          </cell>
          <cell r="C4140" t="str">
            <v>-</v>
          </cell>
          <cell r="D4140">
            <v>121.75</v>
          </cell>
          <cell r="E4140">
            <v>323</v>
          </cell>
          <cell r="F4140">
            <v>491</v>
          </cell>
          <cell r="G4140">
            <v>2100</v>
          </cell>
          <cell r="H4140">
            <v>441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39176</v>
          </cell>
          <cell r="O4140">
            <v>1.1710772846425019</v>
          </cell>
          <cell r="P4140">
            <v>45878.123703154655</v>
          </cell>
          <cell r="Q4140">
            <v>0</v>
          </cell>
          <cell r="R4140">
            <v>0</v>
          </cell>
          <cell r="S4140">
            <v>0</v>
          </cell>
        </row>
        <row r="4141">
          <cell r="B4141" t="str">
            <v xml:space="preserve">  JULY</v>
          </cell>
          <cell r="C4141" t="str">
            <v>-</v>
          </cell>
          <cell r="D4141">
            <v>122.55</v>
          </cell>
          <cell r="E4141">
            <v>325</v>
          </cell>
          <cell r="F4141">
            <v>491</v>
          </cell>
          <cell r="G4141">
            <v>2100</v>
          </cell>
          <cell r="H4141">
            <v>449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39176</v>
          </cell>
          <cell r="O4141">
            <v>1.1858762670936582</v>
          </cell>
          <cell r="P4141">
            <v>46457.888639661156</v>
          </cell>
          <cell r="Q4141">
            <v>0</v>
          </cell>
          <cell r="R4141">
            <v>0</v>
          </cell>
          <cell r="S4141">
            <v>0</v>
          </cell>
        </row>
        <row r="4142">
          <cell r="B4142" t="str">
            <v xml:space="preserve">  AUGUST</v>
          </cell>
          <cell r="C4142" t="str">
            <v>-</v>
          </cell>
          <cell r="D4142">
            <v>122.49</v>
          </cell>
          <cell r="E4142">
            <v>326</v>
          </cell>
          <cell r="F4142">
            <v>493</v>
          </cell>
          <cell r="G4142">
            <v>2100</v>
          </cell>
          <cell r="H4142">
            <v>452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39176</v>
          </cell>
          <cell r="O4142">
            <v>1.1909377719812502</v>
          </cell>
          <cell r="P4142">
            <v>46656.178155137459</v>
          </cell>
          <cell r="Q4142">
            <v>0</v>
          </cell>
          <cell r="R4142">
            <v>0</v>
          </cell>
          <cell r="S4142">
            <v>0</v>
          </cell>
        </row>
        <row r="4143">
          <cell r="B4143" t="str">
            <v xml:space="preserve">  SEPTEMBER</v>
          </cell>
          <cell r="C4143" t="str">
            <v>-</v>
          </cell>
          <cell r="D4143">
            <v>123.27</v>
          </cell>
          <cell r="E4143">
            <v>330</v>
          </cell>
          <cell r="F4143">
            <v>495</v>
          </cell>
          <cell r="G4143">
            <v>2100</v>
          </cell>
          <cell r="H4143">
            <v>462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39176</v>
          </cell>
          <cell r="O4143">
            <v>1.2091382084425562</v>
          </cell>
          <cell r="P4143">
            <v>47369.198453945581</v>
          </cell>
          <cell r="Q4143">
            <v>0</v>
          </cell>
          <cell r="R4143">
            <v>0</v>
          </cell>
          <cell r="S4143">
            <v>0</v>
          </cell>
        </row>
        <row r="4144">
          <cell r="B4144" t="str">
            <v xml:space="preserve">  OCTOBER</v>
          </cell>
          <cell r="C4144" t="str">
            <v>-</v>
          </cell>
          <cell r="D4144">
            <v>139.13999999999999</v>
          </cell>
          <cell r="E4144">
            <v>376</v>
          </cell>
          <cell r="F4144">
            <v>511</v>
          </cell>
          <cell r="G4144">
            <v>4300</v>
          </cell>
          <cell r="H4144">
            <v>500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39176</v>
          </cell>
          <cell r="O4144">
            <v>1.2957987371030848</v>
          </cell>
          <cell r="P4144">
            <v>50764.211324750453</v>
          </cell>
          <cell r="Q4144">
            <v>0</v>
          </cell>
          <cell r="R4144">
            <v>0</v>
          </cell>
          <cell r="S4144">
            <v>0</v>
          </cell>
        </row>
        <row r="4145">
          <cell r="B4145" t="str">
            <v xml:space="preserve">  NOVEMBER</v>
          </cell>
          <cell r="C4145" t="str">
            <v>-</v>
          </cell>
          <cell r="D4145">
            <v>140.15</v>
          </cell>
          <cell r="E4145">
            <v>393</v>
          </cell>
          <cell r="F4145">
            <v>511</v>
          </cell>
          <cell r="G4145">
            <v>4300</v>
          </cell>
          <cell r="H4145">
            <v>510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39176</v>
          </cell>
          <cell r="O4145">
            <v>1.3143110238762414</v>
          </cell>
          <cell r="P4145">
            <v>51489.448671375634</v>
          </cell>
          <cell r="Q4145">
            <v>0</v>
          </cell>
          <cell r="R4145">
            <v>0</v>
          </cell>
          <cell r="S4145">
            <v>0</v>
          </cell>
        </row>
        <row r="4146">
          <cell r="B4146" t="str">
            <v xml:space="preserve">  DECEMBER</v>
          </cell>
          <cell r="C4146" t="str">
            <v>-</v>
          </cell>
          <cell r="D4146">
            <v>140.32</v>
          </cell>
          <cell r="E4146">
            <v>393</v>
          </cell>
          <cell r="F4146">
            <v>511</v>
          </cell>
          <cell r="G4146">
            <v>4300</v>
          </cell>
          <cell r="H4146">
            <v>510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39176</v>
          </cell>
          <cell r="O4146">
            <v>1.3145415219328263</v>
          </cell>
          <cell r="P4146">
            <v>51498.478663240399</v>
          </cell>
          <cell r="Q4146">
            <v>0</v>
          </cell>
          <cell r="R4146">
            <v>0</v>
          </cell>
          <cell r="S4146">
            <v>0</v>
          </cell>
        </row>
        <row r="4147">
          <cell r="A4147" t="str">
            <v>2006</v>
          </cell>
          <cell r="B4147" t="str">
            <v xml:space="preserve">  JANUARY</v>
          </cell>
          <cell r="C4147" t="str">
            <v>-</v>
          </cell>
          <cell r="D4147" t="str">
            <v>-</v>
          </cell>
          <cell r="E4147" t="str">
            <v>-</v>
          </cell>
          <cell r="F4147" t="str">
            <v>-</v>
          </cell>
          <cell r="G4147" t="str">
            <v>-</v>
          </cell>
          <cell r="H4147" t="str">
            <v>-</v>
          </cell>
          <cell r="I4147">
            <v>0</v>
          </cell>
          <cell r="J4147">
            <v>0</v>
          </cell>
          <cell r="K4147">
            <v>0</v>
          </cell>
          <cell r="L4147" t="str">
            <v>-</v>
          </cell>
          <cell r="M4147" t="str">
            <v>-</v>
          </cell>
          <cell r="N4147">
            <v>39176</v>
          </cell>
          <cell r="O4147">
            <v>0.25</v>
          </cell>
          <cell r="P4147">
            <v>9794</v>
          </cell>
          <cell r="Q4147">
            <v>0</v>
          </cell>
          <cell r="R4147">
            <v>0</v>
          </cell>
          <cell r="S4147">
            <v>0</v>
          </cell>
        </row>
        <row r="4148">
          <cell r="B4148" t="str">
            <v xml:space="preserve">  FEBRUARY</v>
          </cell>
          <cell r="C4148" t="str">
            <v>-</v>
          </cell>
          <cell r="D4148" t="str">
            <v>-</v>
          </cell>
          <cell r="E4148" t="str">
            <v>-</v>
          </cell>
          <cell r="F4148" t="str">
            <v>-</v>
          </cell>
          <cell r="G4148" t="str">
            <v>-</v>
          </cell>
          <cell r="H4148" t="str">
            <v>-</v>
          </cell>
          <cell r="I4148">
            <v>0</v>
          </cell>
          <cell r="J4148">
            <v>0</v>
          </cell>
          <cell r="K4148">
            <v>0</v>
          </cell>
          <cell r="L4148" t="str">
            <v>-</v>
          </cell>
          <cell r="M4148" t="str">
            <v>-</v>
          </cell>
          <cell r="N4148">
            <v>39176</v>
          </cell>
          <cell r="O4148">
            <v>0.25</v>
          </cell>
          <cell r="P4148">
            <v>9794</v>
          </cell>
          <cell r="Q4148">
            <v>0</v>
          </cell>
          <cell r="R4148">
            <v>0</v>
          </cell>
          <cell r="S4148">
            <v>0</v>
          </cell>
        </row>
        <row r="4149">
          <cell r="B4149" t="str">
            <v xml:space="preserve">  MARCH</v>
          </cell>
          <cell r="C4149" t="str">
            <v>-</v>
          </cell>
          <cell r="D4149" t="str">
            <v>-</v>
          </cell>
          <cell r="E4149" t="str">
            <v>-</v>
          </cell>
          <cell r="F4149" t="str">
            <v>-</v>
          </cell>
          <cell r="G4149" t="str">
            <v>-</v>
          </cell>
          <cell r="H4149" t="str">
            <v>-</v>
          </cell>
          <cell r="I4149">
            <v>0</v>
          </cell>
          <cell r="J4149">
            <v>0</v>
          </cell>
          <cell r="K4149">
            <v>0</v>
          </cell>
          <cell r="L4149" t="str">
            <v>-</v>
          </cell>
          <cell r="M4149" t="str">
            <v>-</v>
          </cell>
          <cell r="N4149">
            <v>39176</v>
          </cell>
          <cell r="O4149">
            <v>0.25</v>
          </cell>
          <cell r="P4149">
            <v>9794</v>
          </cell>
          <cell r="Q4149">
            <v>0</v>
          </cell>
          <cell r="R4149">
            <v>0</v>
          </cell>
          <cell r="S4149">
            <v>0</v>
          </cell>
        </row>
        <row r="4150">
          <cell r="B4150" t="str">
            <v xml:space="preserve">  APRIL</v>
          </cell>
          <cell r="C4150" t="str">
            <v>-</v>
          </cell>
          <cell r="D4150" t="str">
            <v>-</v>
          </cell>
          <cell r="E4150" t="str">
            <v>-</v>
          </cell>
          <cell r="F4150" t="str">
            <v>-</v>
          </cell>
          <cell r="G4150" t="str">
            <v>-</v>
          </cell>
          <cell r="H4150" t="str">
            <v>-</v>
          </cell>
          <cell r="I4150">
            <v>0</v>
          </cell>
          <cell r="J4150">
            <v>0</v>
          </cell>
          <cell r="K4150">
            <v>0</v>
          </cell>
          <cell r="L4150" t="str">
            <v>-</v>
          </cell>
          <cell r="M4150" t="str">
            <v>-</v>
          </cell>
          <cell r="N4150">
            <v>39176</v>
          </cell>
          <cell r="O4150">
            <v>0.25</v>
          </cell>
          <cell r="P4150">
            <v>9794</v>
          </cell>
          <cell r="Q4150">
            <v>0</v>
          </cell>
          <cell r="R4150">
            <v>0</v>
          </cell>
          <cell r="S4150">
            <v>0</v>
          </cell>
        </row>
        <row r="4151">
          <cell r="B4151" t="str">
            <v xml:space="preserve">  MAY</v>
          </cell>
          <cell r="C4151" t="str">
            <v>-</v>
          </cell>
          <cell r="D4151" t="str">
            <v>-</v>
          </cell>
          <cell r="E4151" t="str">
            <v>-</v>
          </cell>
          <cell r="F4151" t="str">
            <v>-</v>
          </cell>
          <cell r="G4151" t="str">
            <v>-</v>
          </cell>
          <cell r="H4151" t="str">
            <v>-</v>
          </cell>
          <cell r="I4151">
            <v>0</v>
          </cell>
          <cell r="J4151">
            <v>0</v>
          </cell>
          <cell r="K4151">
            <v>0</v>
          </cell>
          <cell r="L4151" t="str">
            <v>-</v>
          </cell>
          <cell r="M4151" t="str">
            <v>-</v>
          </cell>
          <cell r="N4151">
            <v>39176</v>
          </cell>
          <cell r="O4151">
            <v>0.25</v>
          </cell>
          <cell r="P4151">
            <v>9794</v>
          </cell>
          <cell r="Q4151">
            <v>0</v>
          </cell>
          <cell r="R4151">
            <v>0</v>
          </cell>
          <cell r="S4151">
            <v>0</v>
          </cell>
        </row>
        <row r="4152">
          <cell r="B4152" t="str">
            <v xml:space="preserve">  JUNE</v>
          </cell>
          <cell r="C4152" t="str">
            <v>-</v>
          </cell>
          <cell r="D4152" t="str">
            <v>-</v>
          </cell>
          <cell r="E4152" t="str">
            <v>-</v>
          </cell>
          <cell r="F4152" t="str">
            <v>-</v>
          </cell>
          <cell r="G4152" t="str">
            <v>-</v>
          </cell>
          <cell r="H4152" t="str">
            <v>-</v>
          </cell>
          <cell r="I4152">
            <v>0</v>
          </cell>
          <cell r="J4152">
            <v>0</v>
          </cell>
          <cell r="K4152">
            <v>0</v>
          </cell>
          <cell r="L4152" t="str">
            <v>-</v>
          </cell>
          <cell r="M4152" t="str">
            <v>-</v>
          </cell>
          <cell r="N4152">
            <v>39176</v>
          </cell>
          <cell r="O4152">
            <v>0.25</v>
          </cell>
          <cell r="P4152">
            <v>9794</v>
          </cell>
          <cell r="Q4152">
            <v>0</v>
          </cell>
          <cell r="R4152">
            <v>0</v>
          </cell>
          <cell r="S4152">
            <v>0</v>
          </cell>
        </row>
        <row r="4153">
          <cell r="B4153" t="str">
            <v xml:space="preserve">  JULY</v>
          </cell>
          <cell r="C4153" t="str">
            <v>-</v>
          </cell>
          <cell r="D4153" t="str">
            <v>-</v>
          </cell>
          <cell r="E4153" t="str">
            <v>-</v>
          </cell>
          <cell r="F4153" t="str">
            <v>-</v>
          </cell>
          <cell r="G4153" t="str">
            <v>-</v>
          </cell>
          <cell r="H4153" t="str">
            <v>-</v>
          </cell>
          <cell r="I4153">
            <v>0</v>
          </cell>
          <cell r="J4153">
            <v>0</v>
          </cell>
          <cell r="K4153">
            <v>0</v>
          </cell>
          <cell r="L4153" t="str">
            <v>-</v>
          </cell>
          <cell r="M4153" t="str">
            <v>-</v>
          </cell>
          <cell r="N4153">
            <v>39176</v>
          </cell>
          <cell r="O4153">
            <v>0.25</v>
          </cell>
          <cell r="P4153">
            <v>9794</v>
          </cell>
          <cell r="Q4153">
            <v>0</v>
          </cell>
          <cell r="R4153">
            <v>0</v>
          </cell>
          <cell r="S4153">
            <v>0</v>
          </cell>
        </row>
        <row r="4154">
          <cell r="B4154" t="str">
            <v xml:space="preserve">  AUGUST</v>
          </cell>
          <cell r="C4154" t="str">
            <v>-</v>
          </cell>
          <cell r="D4154" t="str">
            <v>-</v>
          </cell>
          <cell r="E4154" t="str">
            <v>-</v>
          </cell>
          <cell r="F4154" t="str">
            <v>-</v>
          </cell>
          <cell r="G4154" t="str">
            <v>-</v>
          </cell>
          <cell r="H4154" t="str">
            <v>-</v>
          </cell>
          <cell r="I4154">
            <v>0</v>
          </cell>
          <cell r="J4154">
            <v>0</v>
          </cell>
          <cell r="K4154">
            <v>0</v>
          </cell>
          <cell r="L4154" t="str">
            <v>-</v>
          </cell>
          <cell r="M4154" t="str">
            <v>-</v>
          </cell>
          <cell r="N4154">
            <v>39176</v>
          </cell>
          <cell r="O4154">
            <v>0.25</v>
          </cell>
          <cell r="P4154">
            <v>9794</v>
          </cell>
          <cell r="Q4154">
            <v>0</v>
          </cell>
          <cell r="R4154">
            <v>0</v>
          </cell>
          <cell r="S4154">
            <v>0</v>
          </cell>
        </row>
        <row r="4155">
          <cell r="B4155" t="str">
            <v xml:space="preserve">  SEPTEMBER</v>
          </cell>
          <cell r="C4155" t="str">
            <v>-</v>
          </cell>
          <cell r="D4155" t="str">
            <v>-</v>
          </cell>
          <cell r="E4155" t="str">
            <v>-</v>
          </cell>
          <cell r="F4155" t="str">
            <v>-</v>
          </cell>
          <cell r="G4155" t="str">
            <v>-</v>
          </cell>
          <cell r="H4155" t="str">
            <v>-</v>
          </cell>
          <cell r="I4155">
            <v>0</v>
          </cell>
          <cell r="J4155">
            <v>0</v>
          </cell>
          <cell r="K4155">
            <v>0</v>
          </cell>
          <cell r="L4155" t="str">
            <v>-</v>
          </cell>
          <cell r="M4155" t="str">
            <v>-</v>
          </cell>
          <cell r="N4155">
            <v>39176</v>
          </cell>
          <cell r="O4155">
            <v>0.25</v>
          </cell>
          <cell r="P4155">
            <v>9794</v>
          </cell>
          <cell r="Q4155">
            <v>0</v>
          </cell>
          <cell r="R4155">
            <v>0</v>
          </cell>
          <cell r="S4155">
            <v>0</v>
          </cell>
        </row>
        <row r="4156">
          <cell r="B4156" t="str">
            <v xml:space="preserve">  OCTOBER</v>
          </cell>
          <cell r="C4156" t="str">
            <v>-</v>
          </cell>
          <cell r="D4156" t="str">
            <v>-</v>
          </cell>
          <cell r="E4156" t="str">
            <v>-</v>
          </cell>
          <cell r="F4156" t="str">
            <v>-</v>
          </cell>
          <cell r="G4156" t="str">
            <v>-</v>
          </cell>
          <cell r="H4156" t="str">
            <v>-</v>
          </cell>
          <cell r="I4156">
            <v>0</v>
          </cell>
          <cell r="J4156">
            <v>0</v>
          </cell>
          <cell r="K4156">
            <v>0</v>
          </cell>
          <cell r="L4156" t="str">
            <v>-</v>
          </cell>
          <cell r="M4156" t="str">
            <v>-</v>
          </cell>
          <cell r="N4156">
            <v>39176</v>
          </cell>
          <cell r="O4156">
            <v>0.25</v>
          </cell>
          <cell r="P4156">
            <v>9794</v>
          </cell>
          <cell r="Q4156">
            <v>0</v>
          </cell>
          <cell r="R4156">
            <v>0</v>
          </cell>
          <cell r="S4156">
            <v>0</v>
          </cell>
        </row>
        <row r="4157">
          <cell r="B4157" t="str">
            <v xml:space="preserve">  NOVEMBER</v>
          </cell>
          <cell r="C4157" t="str">
            <v>-</v>
          </cell>
          <cell r="D4157" t="str">
            <v>-</v>
          </cell>
          <cell r="E4157" t="str">
            <v>-</v>
          </cell>
          <cell r="F4157" t="str">
            <v>-</v>
          </cell>
          <cell r="G4157" t="str">
            <v>-</v>
          </cell>
          <cell r="H4157" t="str">
            <v>-</v>
          </cell>
          <cell r="I4157">
            <v>0</v>
          </cell>
          <cell r="J4157">
            <v>0</v>
          </cell>
          <cell r="K4157">
            <v>0</v>
          </cell>
          <cell r="L4157" t="str">
            <v>-</v>
          </cell>
          <cell r="M4157" t="str">
            <v>-</v>
          </cell>
          <cell r="N4157">
            <v>39176</v>
          </cell>
          <cell r="O4157">
            <v>0.25</v>
          </cell>
          <cell r="P4157">
            <v>9794</v>
          </cell>
          <cell r="Q4157">
            <v>0</v>
          </cell>
          <cell r="R4157">
            <v>0</v>
          </cell>
          <cell r="S4157">
            <v>0</v>
          </cell>
        </row>
        <row r="4159">
          <cell r="A4159" t="str">
            <v xml:space="preserve"> </v>
          </cell>
          <cell r="B4159" t="str">
            <v>T O T A L</v>
          </cell>
          <cell r="C4159" t="str">
            <v>Pay Item</v>
          </cell>
          <cell r="E4159" t="str">
            <v>:</v>
          </cell>
          <cell r="F4159" t="str">
            <v>IV-4-7-Un</v>
          </cell>
          <cell r="J4159">
            <v>0</v>
          </cell>
          <cell r="K4159" t="str">
            <v>-</v>
          </cell>
          <cell r="L4159">
            <v>0</v>
          </cell>
          <cell r="M4159">
            <v>0</v>
          </cell>
          <cell r="O4159" t="str">
            <v>-</v>
          </cell>
          <cell r="Q4159">
            <v>0</v>
          </cell>
          <cell r="R4159">
            <v>0</v>
          </cell>
          <cell r="S4159">
            <v>0</v>
          </cell>
        </row>
        <row r="4161">
          <cell r="A4161" t="str">
            <v xml:space="preserve">   L : Labour</v>
          </cell>
          <cell r="E4161" t="str">
            <v xml:space="preserve">    C : Cement</v>
          </cell>
          <cell r="J4161" t="str">
            <v xml:space="preserve">    S : Steel</v>
          </cell>
          <cell r="N4161" t="str">
            <v xml:space="preserve">    F : Fuel</v>
          </cell>
          <cell r="R4161" t="str">
            <v xml:space="preserve">    M : Material</v>
          </cell>
        </row>
        <row r="4162">
          <cell r="A4162" t="str">
            <v xml:space="preserve">   Economic Indicators Table 1.3</v>
          </cell>
          <cell r="E4162" t="str">
            <v xml:space="preserve">         Economic Indicators Table 1.11</v>
          </cell>
          <cell r="J4162" t="str">
            <v xml:space="preserve">         Economic Indicators Table 1.11</v>
          </cell>
          <cell r="N4162" t="str">
            <v xml:space="preserve">         "Official Diesel Oil Selling Price"</v>
          </cell>
          <cell r="R4162" t="str">
            <v xml:space="preserve">         Economic Indicators Table 1.15</v>
          </cell>
        </row>
        <row r="4163">
          <cell r="A4163" t="str">
            <v xml:space="preserve">   Consumer Price Indices for 43 Cities &amp; Changes</v>
          </cell>
          <cell r="E4163" t="str">
            <v xml:space="preserve">         Wholesale Price Indices of Manufacturing Commodities</v>
          </cell>
          <cell r="J4163" t="str">
            <v xml:space="preserve">         Wholesale Price Indices of Manufacturing Commodities</v>
          </cell>
          <cell r="N4163" t="str">
            <v xml:space="preserve">         Actual cost of high speed diesel</v>
          </cell>
          <cell r="R4163" t="str">
            <v xml:space="preserve">         Wholesale Price Indices of Construction Materials</v>
          </cell>
        </row>
        <row r="4164">
          <cell r="A4164" t="str">
            <v xml:space="preserve">   Sub-Sector General Index for Bandar Lampung</v>
          </cell>
          <cell r="E4164" t="str">
            <v xml:space="preserve">         Sub-Sector 17, Non Metallic Mineral Products</v>
          </cell>
          <cell r="J4164" t="str">
            <v xml:space="preserve">         Sub-Sector 19, Iron and Steel Products</v>
          </cell>
          <cell r="N4164" t="str">
            <v xml:space="preserve">         Estabilished by Pertamina Oil Company</v>
          </cell>
          <cell r="R4164" t="str">
            <v xml:space="preserve">         Sub-Sector 2, Public Works in Agriculture</v>
          </cell>
        </row>
        <row r="4166">
          <cell r="A4166" t="str">
            <v>Pn  =  A +  L(Ln/Lo) + C(Cn/Co) + S(Sn/So) + F(Fn/Fo) + M(Mn/Mo)</v>
          </cell>
        </row>
        <row r="4167">
          <cell r="A4167" t="str">
            <v>CALCULATION OF ESCALATION PAYMENT</v>
          </cell>
        </row>
        <row r="4168">
          <cell r="A4168" t="str">
            <v>CONTRACT PACKAGE</v>
          </cell>
          <cell r="C4168" t="str">
            <v>:</v>
          </cell>
          <cell r="D4168" t="str">
            <v>WAY CURUP IRRIGATION SUB-PROJECT PTSL-II</v>
          </cell>
          <cell r="Q4168" t="str">
            <v>CONTRACTOR</v>
          </cell>
          <cell r="R4168" t="str">
            <v>:     PT. ADHI KARYA (Persero) Tbk</v>
          </cell>
        </row>
        <row r="4169">
          <cell r="A4169" t="str">
            <v>CONTRACT NO. / DATE</v>
          </cell>
          <cell r="C4169" t="str">
            <v>:</v>
          </cell>
          <cell r="D4169" t="str">
            <v>HK.02.07-Ag.0801/WILIII/01 ,  Date : May 14th, 2004</v>
          </cell>
          <cell r="Q4169" t="str">
            <v>CONSULTANT</v>
          </cell>
          <cell r="R4169" t="str">
            <v>:     NIPPON KOEI (In Associated)</v>
          </cell>
        </row>
        <row r="4171">
          <cell r="A4171" t="str">
            <v xml:space="preserve"> PAY ITEM</v>
          </cell>
          <cell r="C4171" t="str">
            <v>:</v>
          </cell>
          <cell r="D4171" t="str">
            <v>IV-4-A-1</v>
          </cell>
          <cell r="I4171" t="str">
            <v xml:space="preserve"> DESCRIPTION :</v>
          </cell>
          <cell r="J4171" t="str">
            <v>Excavation type - C1</v>
          </cell>
          <cell r="M4171" t="str">
            <v>QUANTITIES</v>
          </cell>
          <cell r="N4171" t="str">
            <v>ORIGINAL</v>
          </cell>
          <cell r="P4171" t="str">
            <v>CURRENT</v>
          </cell>
          <cell r="Q4171" t="str">
            <v>ORIGINAL</v>
          </cell>
          <cell r="R4171" t="str">
            <v>CURRENT</v>
          </cell>
        </row>
        <row r="4172">
          <cell r="A4172" t="str">
            <v xml:space="preserve"> COMPONENT</v>
          </cell>
          <cell r="C4172" t="str">
            <v>A</v>
          </cell>
          <cell r="D4172" t="str">
            <v>L</v>
          </cell>
          <cell r="E4172" t="str">
            <v>C</v>
          </cell>
          <cell r="F4172" t="str">
            <v>S</v>
          </cell>
          <cell r="G4172" t="str">
            <v>F</v>
          </cell>
          <cell r="H4172" t="str">
            <v>M</v>
          </cell>
          <cell r="I4172" t="str">
            <v xml:space="preserve"> QUANTITIES   :</v>
          </cell>
          <cell r="J4172">
            <v>579.66999999999996</v>
          </cell>
          <cell r="K4172" t="str">
            <v>cu.m</v>
          </cell>
          <cell r="M4172" t="str">
            <v>FOR</v>
          </cell>
          <cell r="N4172" t="str">
            <v>UNIT PRICE</v>
          </cell>
          <cell r="O4172" t="str">
            <v>FACTOR</v>
          </cell>
          <cell r="P4172" t="str">
            <v>UNIT PRICE</v>
          </cell>
          <cell r="Q4172" t="str">
            <v>AMOUNT</v>
          </cell>
          <cell r="R4172" t="str">
            <v>AMOUNT</v>
          </cell>
          <cell r="S4172" t="str">
            <v>PRICE ESCALATION</v>
          </cell>
        </row>
        <row r="4173">
          <cell r="A4173" t="str">
            <v xml:space="preserve"> COST FACTOR</v>
          </cell>
          <cell r="C4173">
            <v>0.25</v>
          </cell>
          <cell r="D4173">
            <v>0.15</v>
          </cell>
          <cell r="E4173" t="str">
            <v>-</v>
          </cell>
          <cell r="F4173" t="str">
            <v>-</v>
          </cell>
          <cell r="G4173" t="str">
            <v>-</v>
          </cell>
          <cell r="H4173">
            <v>0.6</v>
          </cell>
          <cell r="I4173" t="str">
            <v>SCHEDULE QUANTITIES</v>
          </cell>
          <cell r="K4173" t="str">
            <v>ACTUAL QUANTITIES (MC)</v>
          </cell>
          <cell r="M4173" t="str">
            <v>ESCALATION</v>
          </cell>
          <cell r="N4173" t="str">
            <v>Ho</v>
          </cell>
          <cell r="O4173" t="str">
            <v>Pn</v>
          </cell>
          <cell r="P4173" t="str">
            <v>Hn</v>
          </cell>
          <cell r="Q4173" t="str">
            <v>Io</v>
          </cell>
          <cell r="R4173" t="str">
            <v>In</v>
          </cell>
          <cell r="S4173" t="str">
            <v>PAYMENT</v>
          </cell>
        </row>
        <row r="4174">
          <cell r="A4174" t="str">
            <v xml:space="preserve"> ZERO INDEX / DEC 2002</v>
          </cell>
          <cell r="C4174" t="str">
            <v>-</v>
          </cell>
          <cell r="D4174">
            <v>110.63</v>
          </cell>
          <cell r="E4174">
            <v>294</v>
          </cell>
          <cell r="F4174">
            <v>345</v>
          </cell>
          <cell r="G4174">
            <v>1650</v>
          </cell>
          <cell r="H4174">
            <v>350</v>
          </cell>
          <cell r="I4174" t="str">
            <v>CUMULATIVE</v>
          </cell>
          <cell r="J4174" t="str">
            <v>MONTHLY</v>
          </cell>
          <cell r="K4174" t="str">
            <v>CUMULATIVE</v>
          </cell>
          <cell r="L4174" t="str">
            <v>MONTHLY</v>
          </cell>
          <cell r="M4174" t="str">
            <v>PAYMENT</v>
          </cell>
        </row>
        <row r="4175">
          <cell r="A4175">
            <v>1</v>
          </cell>
          <cell r="B4175">
            <v>2</v>
          </cell>
          <cell r="C4175">
            <v>3</v>
          </cell>
          <cell r="D4175">
            <v>4</v>
          </cell>
          <cell r="E4175">
            <v>5</v>
          </cell>
          <cell r="F4175">
            <v>6</v>
          </cell>
          <cell r="G4175">
            <v>7</v>
          </cell>
          <cell r="H4175">
            <v>8</v>
          </cell>
          <cell r="I4175">
            <v>9</v>
          </cell>
          <cell r="J4175">
            <v>10</v>
          </cell>
          <cell r="K4175">
            <v>11</v>
          </cell>
          <cell r="L4175">
            <v>12</v>
          </cell>
          <cell r="M4175">
            <v>13</v>
          </cell>
          <cell r="N4175">
            <v>14</v>
          </cell>
          <cell r="O4175">
            <v>15</v>
          </cell>
          <cell r="P4175" t="str">
            <v>16=14x15</v>
          </cell>
          <cell r="Q4175" t="str">
            <v>17=13x14</v>
          </cell>
          <cell r="R4175" t="str">
            <v>18=13x16</v>
          </cell>
          <cell r="S4175" t="str">
            <v>19=18-17</v>
          </cell>
        </row>
        <row r="4177">
          <cell r="A4177" t="str">
            <v>2004</v>
          </cell>
          <cell r="B4177" t="str">
            <v xml:space="preserve">  JUNE</v>
          </cell>
          <cell r="C4177" t="str">
            <v>-</v>
          </cell>
          <cell r="D4177" t="str">
            <v>-</v>
          </cell>
          <cell r="E4177" t="str">
            <v>-</v>
          </cell>
          <cell r="F4177" t="str">
            <v>-</v>
          </cell>
          <cell r="G4177" t="str">
            <v>-</v>
          </cell>
          <cell r="H4177" t="str">
            <v>-</v>
          </cell>
          <cell r="I4177">
            <v>0</v>
          </cell>
          <cell r="J4177">
            <v>0</v>
          </cell>
          <cell r="K4177" t="str">
            <v>-</v>
          </cell>
          <cell r="L4177" t="str">
            <v>-</v>
          </cell>
          <cell r="M4177" t="str">
            <v>-</v>
          </cell>
          <cell r="N4177" t="str">
            <v>-</v>
          </cell>
          <cell r="O4177" t="str">
            <v>-</v>
          </cell>
          <cell r="P4177" t="str">
            <v>-</v>
          </cell>
          <cell r="Q4177" t="str">
            <v>-</v>
          </cell>
          <cell r="R4177" t="str">
            <v>-</v>
          </cell>
          <cell r="S4177" t="str">
            <v>-</v>
          </cell>
        </row>
        <row r="4178">
          <cell r="B4178" t="str">
            <v xml:space="preserve">  JULY</v>
          </cell>
          <cell r="C4178" t="str">
            <v>-</v>
          </cell>
          <cell r="D4178" t="str">
            <v>-</v>
          </cell>
          <cell r="E4178" t="str">
            <v>-</v>
          </cell>
          <cell r="F4178" t="str">
            <v>-</v>
          </cell>
          <cell r="G4178" t="str">
            <v>-</v>
          </cell>
          <cell r="H4178" t="str">
            <v>-</v>
          </cell>
          <cell r="I4178">
            <v>0</v>
          </cell>
          <cell r="J4178">
            <v>0</v>
          </cell>
          <cell r="K4178">
            <v>0</v>
          </cell>
          <cell r="L4178" t="str">
            <v>-</v>
          </cell>
          <cell r="M4178" t="str">
            <v>-</v>
          </cell>
          <cell r="N4178" t="str">
            <v>-</v>
          </cell>
          <cell r="O4178" t="str">
            <v>-</v>
          </cell>
          <cell r="P4178" t="str">
            <v>-</v>
          </cell>
          <cell r="Q4178" t="str">
            <v>-</v>
          </cell>
          <cell r="R4178" t="str">
            <v>-</v>
          </cell>
          <cell r="S4178" t="str">
            <v>-</v>
          </cell>
        </row>
        <row r="4179">
          <cell r="B4179" t="str">
            <v xml:space="preserve">  AUGUST</v>
          </cell>
          <cell r="C4179" t="str">
            <v>-</v>
          </cell>
          <cell r="D4179" t="str">
            <v>-</v>
          </cell>
          <cell r="E4179" t="str">
            <v>-</v>
          </cell>
          <cell r="F4179" t="str">
            <v>-</v>
          </cell>
          <cell r="G4179" t="str">
            <v>-</v>
          </cell>
          <cell r="H4179" t="str">
            <v>-</v>
          </cell>
          <cell r="I4179">
            <v>0</v>
          </cell>
          <cell r="J4179">
            <v>0</v>
          </cell>
          <cell r="K4179">
            <v>0</v>
          </cell>
          <cell r="L4179" t="str">
            <v>-</v>
          </cell>
          <cell r="M4179" t="str">
            <v>-</v>
          </cell>
          <cell r="N4179" t="str">
            <v>-</v>
          </cell>
          <cell r="O4179" t="str">
            <v>-</v>
          </cell>
          <cell r="P4179" t="str">
            <v>-</v>
          </cell>
          <cell r="Q4179" t="str">
            <v>-</v>
          </cell>
          <cell r="R4179" t="str">
            <v>-</v>
          </cell>
          <cell r="S4179" t="str">
            <v>-</v>
          </cell>
        </row>
        <row r="4180">
          <cell r="B4180" t="str">
            <v xml:space="preserve">  SEPTEMBER</v>
          </cell>
          <cell r="C4180" t="str">
            <v>-</v>
          </cell>
          <cell r="D4180" t="str">
            <v>-</v>
          </cell>
          <cell r="E4180" t="str">
            <v>-</v>
          </cell>
          <cell r="F4180" t="str">
            <v>-</v>
          </cell>
          <cell r="G4180" t="str">
            <v>-</v>
          </cell>
          <cell r="H4180" t="str">
            <v>-</v>
          </cell>
          <cell r="I4180">
            <v>0</v>
          </cell>
          <cell r="J4180">
            <v>0</v>
          </cell>
          <cell r="K4180">
            <v>0</v>
          </cell>
          <cell r="L4180" t="str">
            <v>-</v>
          </cell>
          <cell r="M4180" t="str">
            <v>-</v>
          </cell>
          <cell r="N4180" t="str">
            <v>-</v>
          </cell>
          <cell r="O4180" t="str">
            <v>-</v>
          </cell>
          <cell r="P4180" t="str">
            <v>-</v>
          </cell>
          <cell r="Q4180" t="str">
            <v>-</v>
          </cell>
          <cell r="R4180" t="str">
            <v>-</v>
          </cell>
          <cell r="S4180" t="str">
            <v>-</v>
          </cell>
        </row>
        <row r="4181">
          <cell r="B4181" t="str">
            <v xml:space="preserve">  OCTOBER</v>
          </cell>
          <cell r="C4181" t="str">
            <v>-</v>
          </cell>
          <cell r="D4181" t="str">
            <v>-</v>
          </cell>
          <cell r="E4181" t="str">
            <v>-</v>
          </cell>
          <cell r="F4181" t="str">
            <v>-</v>
          </cell>
          <cell r="G4181" t="str">
            <v>-</v>
          </cell>
          <cell r="H4181" t="str">
            <v>-</v>
          </cell>
          <cell r="I4181">
            <v>0</v>
          </cell>
          <cell r="J4181">
            <v>0</v>
          </cell>
          <cell r="K4181">
            <v>0</v>
          </cell>
          <cell r="L4181" t="str">
            <v>-</v>
          </cell>
          <cell r="M4181" t="str">
            <v>-</v>
          </cell>
          <cell r="N4181" t="str">
            <v>-</v>
          </cell>
          <cell r="O4181" t="str">
            <v>-</v>
          </cell>
          <cell r="P4181" t="str">
            <v>-</v>
          </cell>
          <cell r="Q4181" t="str">
            <v>-</v>
          </cell>
          <cell r="R4181" t="str">
            <v>-</v>
          </cell>
          <cell r="S4181" t="str">
            <v>-</v>
          </cell>
        </row>
        <row r="4182">
          <cell r="B4182" t="str">
            <v xml:space="preserve">  NOVEMBER</v>
          </cell>
          <cell r="C4182" t="str">
            <v>-</v>
          </cell>
          <cell r="D4182" t="str">
            <v>-</v>
          </cell>
          <cell r="E4182" t="str">
            <v>-</v>
          </cell>
          <cell r="F4182" t="str">
            <v>-</v>
          </cell>
          <cell r="G4182" t="str">
            <v>-</v>
          </cell>
          <cell r="H4182" t="str">
            <v>-</v>
          </cell>
          <cell r="I4182">
            <v>0</v>
          </cell>
          <cell r="J4182">
            <v>0</v>
          </cell>
          <cell r="K4182">
            <v>0</v>
          </cell>
          <cell r="L4182" t="str">
            <v>-</v>
          </cell>
          <cell r="M4182" t="str">
            <v>-</v>
          </cell>
          <cell r="N4182" t="str">
            <v>-</v>
          </cell>
          <cell r="O4182" t="str">
            <v>-</v>
          </cell>
          <cell r="P4182" t="str">
            <v>-</v>
          </cell>
          <cell r="Q4182" t="str">
            <v>-</v>
          </cell>
          <cell r="R4182" t="str">
            <v>-</v>
          </cell>
          <cell r="S4182" t="str">
            <v>-</v>
          </cell>
        </row>
        <row r="4183">
          <cell r="B4183" t="str">
            <v xml:space="preserve">  DECEMBER</v>
          </cell>
          <cell r="C4183" t="str">
            <v>-</v>
          </cell>
          <cell r="D4183" t="str">
            <v>-</v>
          </cell>
          <cell r="E4183" t="str">
            <v>-</v>
          </cell>
          <cell r="F4183" t="str">
            <v>-</v>
          </cell>
          <cell r="G4183" t="str">
            <v>-</v>
          </cell>
          <cell r="H4183" t="str">
            <v>-</v>
          </cell>
          <cell r="I4183">
            <v>0</v>
          </cell>
          <cell r="J4183">
            <v>0</v>
          </cell>
          <cell r="K4183">
            <v>0</v>
          </cell>
          <cell r="L4183" t="str">
            <v>-</v>
          </cell>
          <cell r="M4183" t="str">
            <v>-</v>
          </cell>
          <cell r="N4183" t="str">
            <v>-</v>
          </cell>
          <cell r="O4183" t="str">
            <v>-</v>
          </cell>
          <cell r="P4183" t="str">
            <v>-</v>
          </cell>
          <cell r="Q4183" t="str">
            <v>-</v>
          </cell>
          <cell r="R4183" t="str">
            <v>-</v>
          </cell>
          <cell r="S4183" t="str">
            <v>-</v>
          </cell>
        </row>
        <row r="4184">
          <cell r="A4184" t="str">
            <v>2005</v>
          </cell>
          <cell r="B4184" t="str">
            <v xml:space="preserve">  JANUARY</v>
          </cell>
          <cell r="C4184" t="str">
            <v>-</v>
          </cell>
          <cell r="D4184" t="str">
            <v>-</v>
          </cell>
          <cell r="E4184" t="str">
            <v>-</v>
          </cell>
          <cell r="F4184" t="str">
            <v>-</v>
          </cell>
          <cell r="G4184" t="str">
            <v>-</v>
          </cell>
          <cell r="H4184" t="str">
            <v>-</v>
          </cell>
          <cell r="I4184">
            <v>0</v>
          </cell>
          <cell r="J4184">
            <v>0</v>
          </cell>
          <cell r="K4184">
            <v>0</v>
          </cell>
          <cell r="L4184" t="str">
            <v>-</v>
          </cell>
          <cell r="M4184" t="str">
            <v>-</v>
          </cell>
          <cell r="N4184" t="str">
            <v>-</v>
          </cell>
          <cell r="O4184" t="str">
            <v>-</v>
          </cell>
          <cell r="P4184" t="str">
            <v>-</v>
          </cell>
          <cell r="Q4184" t="str">
            <v>-</v>
          </cell>
          <cell r="R4184" t="str">
            <v>-</v>
          </cell>
          <cell r="S4184" t="str">
            <v>-</v>
          </cell>
        </row>
        <row r="4185">
          <cell r="B4185" t="str">
            <v xml:space="preserve">  FEBRUARY</v>
          </cell>
          <cell r="C4185" t="str">
            <v>-</v>
          </cell>
          <cell r="D4185" t="str">
            <v>-</v>
          </cell>
          <cell r="E4185" t="str">
            <v>-</v>
          </cell>
          <cell r="F4185" t="str">
            <v>-</v>
          </cell>
          <cell r="G4185" t="str">
            <v>-</v>
          </cell>
          <cell r="H4185" t="str">
            <v>-</v>
          </cell>
          <cell r="I4185">
            <v>0</v>
          </cell>
          <cell r="J4185">
            <v>0</v>
          </cell>
          <cell r="K4185">
            <v>0</v>
          </cell>
          <cell r="L4185" t="str">
            <v>-</v>
          </cell>
          <cell r="M4185" t="str">
            <v>-</v>
          </cell>
          <cell r="N4185" t="str">
            <v>-</v>
          </cell>
          <cell r="O4185" t="str">
            <v>-</v>
          </cell>
          <cell r="P4185" t="str">
            <v>-</v>
          </cell>
          <cell r="Q4185" t="str">
            <v>-</v>
          </cell>
          <cell r="R4185" t="str">
            <v>-</v>
          </cell>
          <cell r="S4185" t="str">
            <v>-</v>
          </cell>
        </row>
        <row r="4186">
          <cell r="B4186" t="str">
            <v xml:space="preserve">  MARCH</v>
          </cell>
          <cell r="C4186" t="str">
            <v>-</v>
          </cell>
          <cell r="D4186" t="str">
            <v>-</v>
          </cell>
          <cell r="E4186" t="str">
            <v>-</v>
          </cell>
          <cell r="F4186" t="str">
            <v>-</v>
          </cell>
          <cell r="G4186" t="str">
            <v>-</v>
          </cell>
          <cell r="H4186" t="str">
            <v>-</v>
          </cell>
          <cell r="I4186">
            <v>0</v>
          </cell>
          <cell r="J4186">
            <v>0</v>
          </cell>
          <cell r="K4186">
            <v>0</v>
          </cell>
          <cell r="L4186" t="str">
            <v>-</v>
          </cell>
          <cell r="M4186" t="str">
            <v>-</v>
          </cell>
          <cell r="N4186" t="str">
            <v>-</v>
          </cell>
          <cell r="O4186" t="str">
            <v>-</v>
          </cell>
          <cell r="P4186" t="str">
            <v>-</v>
          </cell>
          <cell r="Q4186" t="str">
            <v>-</v>
          </cell>
          <cell r="R4186" t="str">
            <v>-</v>
          </cell>
          <cell r="S4186" t="str">
            <v>-</v>
          </cell>
        </row>
        <row r="4187">
          <cell r="B4187" t="str">
            <v xml:space="preserve">  APRIL</v>
          </cell>
          <cell r="C4187" t="str">
            <v>-</v>
          </cell>
          <cell r="D4187" t="str">
            <v>-</v>
          </cell>
          <cell r="E4187" t="str">
            <v>-</v>
          </cell>
          <cell r="F4187" t="str">
            <v>-</v>
          </cell>
          <cell r="G4187" t="str">
            <v>-</v>
          </cell>
          <cell r="H4187" t="str">
            <v>-</v>
          </cell>
          <cell r="I4187">
            <v>0</v>
          </cell>
          <cell r="J4187">
            <v>0</v>
          </cell>
          <cell r="K4187">
            <v>0</v>
          </cell>
          <cell r="L4187" t="str">
            <v>-</v>
          </cell>
          <cell r="M4187" t="str">
            <v>-</v>
          </cell>
          <cell r="N4187" t="str">
            <v>-</v>
          </cell>
          <cell r="O4187" t="str">
            <v>-</v>
          </cell>
          <cell r="P4187" t="str">
            <v>-</v>
          </cell>
          <cell r="Q4187" t="str">
            <v>-</v>
          </cell>
          <cell r="R4187" t="str">
            <v>-</v>
          </cell>
          <cell r="S4187" t="str">
            <v>-</v>
          </cell>
        </row>
        <row r="4188">
          <cell r="B4188" t="str">
            <v xml:space="preserve">  MAY</v>
          </cell>
          <cell r="C4188" t="str">
            <v>-</v>
          </cell>
          <cell r="D4188" t="str">
            <v>-</v>
          </cell>
          <cell r="E4188" t="str">
            <v>-</v>
          </cell>
          <cell r="F4188" t="str">
            <v>-</v>
          </cell>
          <cell r="G4188" t="str">
            <v>-</v>
          </cell>
          <cell r="H4188" t="str">
            <v>-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 t="str">
            <v>-</v>
          </cell>
          <cell r="N4188" t="str">
            <v>-</v>
          </cell>
          <cell r="O4188" t="str">
            <v>-</v>
          </cell>
          <cell r="P4188" t="str">
            <v>-</v>
          </cell>
          <cell r="Q4188" t="str">
            <v>-</v>
          </cell>
          <cell r="R4188" t="str">
            <v>-</v>
          </cell>
          <cell r="S4188" t="str">
            <v>-</v>
          </cell>
        </row>
        <row r="4189">
          <cell r="B4189" t="str">
            <v xml:space="preserve">  JUNE</v>
          </cell>
          <cell r="C4189" t="str">
            <v>-</v>
          </cell>
          <cell r="D4189">
            <v>121.75</v>
          </cell>
          <cell r="E4189">
            <v>323</v>
          </cell>
          <cell r="F4189">
            <v>491</v>
          </cell>
          <cell r="G4189">
            <v>2100</v>
          </cell>
          <cell r="H4189">
            <v>441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11284</v>
          </cell>
          <cell r="O4189">
            <v>1.1710772846425019</v>
          </cell>
          <cell r="P4189">
            <v>13214.436079905992</v>
          </cell>
          <cell r="Q4189">
            <v>0</v>
          </cell>
          <cell r="R4189">
            <v>0</v>
          </cell>
          <cell r="S4189">
            <v>0</v>
          </cell>
        </row>
        <row r="4190">
          <cell r="B4190" t="str">
            <v xml:space="preserve">  JULY</v>
          </cell>
          <cell r="C4190" t="str">
            <v>-</v>
          </cell>
          <cell r="D4190">
            <v>122.55</v>
          </cell>
          <cell r="E4190">
            <v>325</v>
          </cell>
          <cell r="F4190">
            <v>491</v>
          </cell>
          <cell r="G4190">
            <v>2100</v>
          </cell>
          <cell r="H4190">
            <v>449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11284</v>
          </cell>
          <cell r="O4190">
            <v>1.1858762670936582</v>
          </cell>
          <cell r="P4190">
            <v>13381.427797884839</v>
          </cell>
          <cell r="Q4190">
            <v>0</v>
          </cell>
          <cell r="R4190">
            <v>0</v>
          </cell>
          <cell r="S4190">
            <v>0</v>
          </cell>
        </row>
        <row r="4191">
          <cell r="B4191" t="str">
            <v xml:space="preserve">  AUGUST</v>
          </cell>
          <cell r="C4191" t="str">
            <v>-</v>
          </cell>
          <cell r="D4191">
            <v>122.49</v>
          </cell>
          <cell r="E4191">
            <v>326</v>
          </cell>
          <cell r="F4191">
            <v>493</v>
          </cell>
          <cell r="G4191">
            <v>2100</v>
          </cell>
          <cell r="H4191">
            <v>452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11284</v>
          </cell>
          <cell r="O4191">
            <v>1.1909377719812502</v>
          </cell>
          <cell r="P4191">
            <v>13438.541819036427</v>
          </cell>
          <cell r="Q4191">
            <v>0</v>
          </cell>
          <cell r="R4191">
            <v>0</v>
          </cell>
          <cell r="S4191">
            <v>0</v>
          </cell>
        </row>
        <row r="4192">
          <cell r="B4192" t="str">
            <v xml:space="preserve">  SEPTEMBER</v>
          </cell>
          <cell r="C4192" t="str">
            <v>-</v>
          </cell>
          <cell r="D4192">
            <v>123.27</v>
          </cell>
          <cell r="E4192">
            <v>330</v>
          </cell>
          <cell r="F4192">
            <v>495</v>
          </cell>
          <cell r="G4192">
            <v>2100</v>
          </cell>
          <cell r="H4192">
            <v>462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11284</v>
          </cell>
          <cell r="O4192">
            <v>1.2091382084425562</v>
          </cell>
          <cell r="P4192">
            <v>13643.915544065803</v>
          </cell>
          <cell r="Q4192">
            <v>0</v>
          </cell>
          <cell r="R4192">
            <v>0</v>
          </cell>
          <cell r="S4192">
            <v>0</v>
          </cell>
        </row>
        <row r="4193">
          <cell r="B4193" t="str">
            <v xml:space="preserve">  OCTOBER</v>
          </cell>
          <cell r="C4193" t="str">
            <v>-</v>
          </cell>
          <cell r="D4193">
            <v>139.13999999999999</v>
          </cell>
          <cell r="E4193">
            <v>376</v>
          </cell>
          <cell r="F4193">
            <v>511</v>
          </cell>
          <cell r="G4193">
            <v>4300</v>
          </cell>
          <cell r="H4193">
            <v>500</v>
          </cell>
          <cell r="I4193">
            <v>0</v>
          </cell>
          <cell r="J4193">
            <v>0</v>
          </cell>
          <cell r="K4193">
            <v>258.37</v>
          </cell>
          <cell r="L4193">
            <v>258.37</v>
          </cell>
          <cell r="M4193">
            <v>258.37</v>
          </cell>
          <cell r="N4193">
            <v>11284</v>
          </cell>
          <cell r="O4193">
            <v>1.2957987371030848</v>
          </cell>
          <cell r="P4193">
            <v>14621.792949471208</v>
          </cell>
          <cell r="Q4193">
            <v>2915447.08</v>
          </cell>
          <cell r="R4193">
            <v>3777832.6443548761</v>
          </cell>
          <cell r="S4193">
            <v>862385.56435487606</v>
          </cell>
        </row>
        <row r="4194">
          <cell r="B4194" t="str">
            <v xml:space="preserve">  NOVEMBER</v>
          </cell>
          <cell r="C4194" t="str">
            <v>-</v>
          </cell>
          <cell r="D4194">
            <v>140.15</v>
          </cell>
          <cell r="E4194">
            <v>393</v>
          </cell>
          <cell r="F4194">
            <v>511</v>
          </cell>
          <cell r="G4194">
            <v>4300</v>
          </cell>
          <cell r="H4194">
            <v>510</v>
          </cell>
          <cell r="I4194">
            <v>0</v>
          </cell>
          <cell r="J4194">
            <v>0</v>
          </cell>
          <cell r="K4194">
            <v>258.37</v>
          </cell>
          <cell r="L4194">
            <v>0</v>
          </cell>
          <cell r="M4194">
            <v>0</v>
          </cell>
          <cell r="N4194">
            <v>11284</v>
          </cell>
          <cell r="O4194">
            <v>1.3143110238762414</v>
          </cell>
          <cell r="P4194">
            <v>14830.685593419508</v>
          </cell>
          <cell r="Q4194">
            <v>0</v>
          </cell>
          <cell r="R4194">
            <v>0</v>
          </cell>
          <cell r="S4194">
            <v>0</v>
          </cell>
        </row>
        <row r="4195">
          <cell r="B4195" t="str">
            <v xml:space="preserve">  DECEMBER</v>
          </cell>
          <cell r="C4195" t="str">
            <v>-</v>
          </cell>
          <cell r="D4195">
            <v>140.32</v>
          </cell>
          <cell r="E4195">
            <v>393</v>
          </cell>
          <cell r="F4195">
            <v>511</v>
          </cell>
          <cell r="G4195">
            <v>4300</v>
          </cell>
          <cell r="H4195">
            <v>510</v>
          </cell>
          <cell r="I4195">
            <v>0</v>
          </cell>
          <cell r="J4195">
            <v>0</v>
          </cell>
          <cell r="K4195">
            <v>258.37</v>
          </cell>
          <cell r="L4195">
            <v>0</v>
          </cell>
          <cell r="M4195">
            <v>0</v>
          </cell>
          <cell r="N4195">
            <v>11284</v>
          </cell>
          <cell r="O4195">
            <v>1.3145415219328263</v>
          </cell>
          <cell r="P4195">
            <v>14833.286533490011</v>
          </cell>
          <cell r="Q4195">
            <v>0</v>
          </cell>
          <cell r="R4195">
            <v>0</v>
          </cell>
          <cell r="S4195">
            <v>0</v>
          </cell>
        </row>
        <row r="4196">
          <cell r="A4196" t="str">
            <v>2006</v>
          </cell>
          <cell r="B4196" t="str">
            <v xml:space="preserve">  JANUARY</v>
          </cell>
          <cell r="C4196" t="str">
            <v>-</v>
          </cell>
          <cell r="D4196" t="str">
            <v>-</v>
          </cell>
          <cell r="E4196" t="str">
            <v>-</v>
          </cell>
          <cell r="F4196" t="str">
            <v>-</v>
          </cell>
          <cell r="G4196" t="str">
            <v>-</v>
          </cell>
          <cell r="H4196" t="str">
            <v>-</v>
          </cell>
          <cell r="I4196">
            <v>0</v>
          </cell>
          <cell r="J4196">
            <v>0</v>
          </cell>
          <cell r="K4196">
            <v>258.37</v>
          </cell>
          <cell r="L4196" t="str">
            <v>-</v>
          </cell>
          <cell r="M4196" t="str">
            <v>-</v>
          </cell>
          <cell r="N4196">
            <v>11284</v>
          </cell>
          <cell r="O4196">
            <v>0.25</v>
          </cell>
          <cell r="P4196">
            <v>2821</v>
          </cell>
          <cell r="Q4196">
            <v>0</v>
          </cell>
          <cell r="R4196">
            <v>0</v>
          </cell>
          <cell r="S4196">
            <v>0</v>
          </cell>
        </row>
        <row r="4197">
          <cell r="B4197" t="str">
            <v xml:space="preserve">  FEBRUARY</v>
          </cell>
          <cell r="C4197" t="str">
            <v>-</v>
          </cell>
          <cell r="D4197" t="str">
            <v>-</v>
          </cell>
          <cell r="E4197" t="str">
            <v>-</v>
          </cell>
          <cell r="F4197" t="str">
            <v>-</v>
          </cell>
          <cell r="G4197" t="str">
            <v>-</v>
          </cell>
          <cell r="H4197" t="str">
            <v>-</v>
          </cell>
          <cell r="I4197">
            <v>0</v>
          </cell>
          <cell r="J4197">
            <v>0</v>
          </cell>
          <cell r="K4197">
            <v>258.37</v>
          </cell>
          <cell r="L4197" t="str">
            <v>-</v>
          </cell>
          <cell r="M4197" t="str">
            <v>-</v>
          </cell>
          <cell r="N4197">
            <v>11284</v>
          </cell>
          <cell r="O4197">
            <v>0.25</v>
          </cell>
          <cell r="P4197">
            <v>2821</v>
          </cell>
          <cell r="Q4197">
            <v>0</v>
          </cell>
          <cell r="R4197">
            <v>0</v>
          </cell>
          <cell r="S4197">
            <v>0</v>
          </cell>
        </row>
        <row r="4198">
          <cell r="B4198" t="str">
            <v xml:space="preserve">  MARCH</v>
          </cell>
          <cell r="C4198" t="str">
            <v>-</v>
          </cell>
          <cell r="D4198" t="str">
            <v>-</v>
          </cell>
          <cell r="E4198" t="str">
            <v>-</v>
          </cell>
          <cell r="F4198" t="str">
            <v>-</v>
          </cell>
          <cell r="G4198" t="str">
            <v>-</v>
          </cell>
          <cell r="H4198" t="str">
            <v>-</v>
          </cell>
          <cell r="I4198">
            <v>0</v>
          </cell>
          <cell r="J4198">
            <v>0</v>
          </cell>
          <cell r="K4198">
            <v>258.37</v>
          </cell>
          <cell r="L4198" t="str">
            <v>-</v>
          </cell>
          <cell r="M4198" t="str">
            <v>-</v>
          </cell>
          <cell r="N4198">
            <v>11284</v>
          </cell>
          <cell r="O4198">
            <v>0.25</v>
          </cell>
          <cell r="P4198">
            <v>2821</v>
          </cell>
          <cell r="Q4198">
            <v>0</v>
          </cell>
          <cell r="R4198">
            <v>0</v>
          </cell>
          <cell r="S4198">
            <v>0</v>
          </cell>
        </row>
        <row r="4199">
          <cell r="B4199" t="str">
            <v xml:space="preserve">  APRIL</v>
          </cell>
          <cell r="C4199" t="str">
            <v>-</v>
          </cell>
          <cell r="D4199" t="str">
            <v>-</v>
          </cell>
          <cell r="E4199" t="str">
            <v>-</v>
          </cell>
          <cell r="F4199" t="str">
            <v>-</v>
          </cell>
          <cell r="G4199" t="str">
            <v>-</v>
          </cell>
          <cell r="H4199" t="str">
            <v>-</v>
          </cell>
          <cell r="I4199">
            <v>0</v>
          </cell>
          <cell r="J4199">
            <v>0</v>
          </cell>
          <cell r="K4199">
            <v>258.37</v>
          </cell>
          <cell r="L4199" t="str">
            <v>-</v>
          </cell>
          <cell r="M4199" t="str">
            <v>-</v>
          </cell>
          <cell r="N4199">
            <v>11284</v>
          </cell>
          <cell r="O4199">
            <v>0.25</v>
          </cell>
          <cell r="P4199">
            <v>2821</v>
          </cell>
          <cell r="Q4199">
            <v>0</v>
          </cell>
          <cell r="R4199">
            <v>0</v>
          </cell>
          <cell r="S4199">
            <v>0</v>
          </cell>
        </row>
        <row r="4200">
          <cell r="B4200" t="str">
            <v xml:space="preserve">  MAY</v>
          </cell>
          <cell r="C4200" t="str">
            <v>-</v>
          </cell>
          <cell r="D4200" t="str">
            <v>-</v>
          </cell>
          <cell r="E4200" t="str">
            <v>-</v>
          </cell>
          <cell r="F4200" t="str">
            <v>-</v>
          </cell>
          <cell r="G4200" t="str">
            <v>-</v>
          </cell>
          <cell r="H4200" t="str">
            <v>-</v>
          </cell>
          <cell r="I4200">
            <v>0</v>
          </cell>
          <cell r="J4200">
            <v>0</v>
          </cell>
          <cell r="K4200">
            <v>258.37</v>
          </cell>
          <cell r="L4200" t="str">
            <v>-</v>
          </cell>
          <cell r="M4200" t="str">
            <v>-</v>
          </cell>
          <cell r="N4200">
            <v>11284</v>
          </cell>
          <cell r="O4200">
            <v>0.25</v>
          </cell>
          <cell r="P4200">
            <v>2821</v>
          </cell>
          <cell r="Q4200">
            <v>0</v>
          </cell>
          <cell r="R4200">
            <v>0</v>
          </cell>
          <cell r="S4200">
            <v>0</v>
          </cell>
        </row>
        <row r="4201">
          <cell r="B4201" t="str">
            <v xml:space="preserve">  JUNE</v>
          </cell>
          <cell r="C4201" t="str">
            <v>-</v>
          </cell>
          <cell r="D4201" t="str">
            <v>-</v>
          </cell>
          <cell r="E4201" t="str">
            <v>-</v>
          </cell>
          <cell r="F4201" t="str">
            <v>-</v>
          </cell>
          <cell r="G4201" t="str">
            <v>-</v>
          </cell>
          <cell r="H4201" t="str">
            <v>-</v>
          </cell>
          <cell r="I4201">
            <v>0</v>
          </cell>
          <cell r="J4201">
            <v>0</v>
          </cell>
          <cell r="K4201">
            <v>258.37</v>
          </cell>
          <cell r="L4201" t="str">
            <v>-</v>
          </cell>
          <cell r="M4201" t="str">
            <v>-</v>
          </cell>
          <cell r="N4201">
            <v>11284</v>
          </cell>
          <cell r="O4201">
            <v>0.25</v>
          </cell>
          <cell r="P4201">
            <v>2821</v>
          </cell>
          <cell r="Q4201">
            <v>0</v>
          </cell>
          <cell r="R4201">
            <v>0</v>
          </cell>
          <cell r="S4201">
            <v>0</v>
          </cell>
        </row>
        <row r="4202">
          <cell r="B4202" t="str">
            <v xml:space="preserve">  JULY</v>
          </cell>
          <cell r="C4202" t="str">
            <v>-</v>
          </cell>
          <cell r="D4202" t="str">
            <v>-</v>
          </cell>
          <cell r="E4202" t="str">
            <v>-</v>
          </cell>
          <cell r="F4202" t="str">
            <v>-</v>
          </cell>
          <cell r="G4202" t="str">
            <v>-</v>
          </cell>
          <cell r="H4202" t="str">
            <v>-</v>
          </cell>
          <cell r="I4202">
            <v>0</v>
          </cell>
          <cell r="J4202">
            <v>0</v>
          </cell>
          <cell r="K4202">
            <v>258.37</v>
          </cell>
          <cell r="L4202" t="str">
            <v>-</v>
          </cell>
          <cell r="M4202" t="str">
            <v>-</v>
          </cell>
          <cell r="N4202">
            <v>11284</v>
          </cell>
          <cell r="O4202">
            <v>0.25</v>
          </cell>
          <cell r="P4202">
            <v>2821</v>
          </cell>
          <cell r="Q4202">
            <v>0</v>
          </cell>
          <cell r="R4202">
            <v>0</v>
          </cell>
          <cell r="S4202">
            <v>0</v>
          </cell>
        </row>
        <row r="4203">
          <cell r="B4203" t="str">
            <v xml:space="preserve">  AUGUST</v>
          </cell>
          <cell r="C4203" t="str">
            <v>-</v>
          </cell>
          <cell r="D4203" t="str">
            <v>-</v>
          </cell>
          <cell r="E4203" t="str">
            <v>-</v>
          </cell>
          <cell r="F4203" t="str">
            <v>-</v>
          </cell>
          <cell r="G4203" t="str">
            <v>-</v>
          </cell>
          <cell r="H4203" t="str">
            <v>-</v>
          </cell>
          <cell r="I4203">
            <v>0</v>
          </cell>
          <cell r="J4203">
            <v>0</v>
          </cell>
          <cell r="K4203">
            <v>258.37</v>
          </cell>
          <cell r="L4203" t="str">
            <v>-</v>
          </cell>
          <cell r="M4203" t="str">
            <v>-</v>
          </cell>
          <cell r="N4203">
            <v>11284</v>
          </cell>
          <cell r="O4203">
            <v>0.25</v>
          </cell>
          <cell r="P4203">
            <v>2821</v>
          </cell>
          <cell r="Q4203">
            <v>0</v>
          </cell>
          <cell r="R4203">
            <v>0</v>
          </cell>
          <cell r="S4203">
            <v>0</v>
          </cell>
        </row>
        <row r="4204">
          <cell r="B4204" t="str">
            <v xml:space="preserve">  SEPTEMBER</v>
          </cell>
          <cell r="C4204" t="str">
            <v>-</v>
          </cell>
          <cell r="D4204" t="str">
            <v>-</v>
          </cell>
          <cell r="E4204" t="str">
            <v>-</v>
          </cell>
          <cell r="F4204" t="str">
            <v>-</v>
          </cell>
          <cell r="G4204" t="str">
            <v>-</v>
          </cell>
          <cell r="H4204" t="str">
            <v>-</v>
          </cell>
          <cell r="I4204">
            <v>0</v>
          </cell>
          <cell r="J4204">
            <v>0</v>
          </cell>
          <cell r="K4204">
            <v>258.37</v>
          </cell>
          <cell r="L4204" t="str">
            <v>-</v>
          </cell>
          <cell r="M4204" t="str">
            <v>-</v>
          </cell>
          <cell r="N4204">
            <v>11284</v>
          </cell>
          <cell r="O4204">
            <v>0.25</v>
          </cell>
          <cell r="P4204">
            <v>2821</v>
          </cell>
          <cell r="Q4204">
            <v>0</v>
          </cell>
          <cell r="R4204">
            <v>0</v>
          </cell>
          <cell r="S4204">
            <v>0</v>
          </cell>
        </row>
        <row r="4205">
          <cell r="B4205" t="str">
            <v xml:space="preserve">  OCTOBER</v>
          </cell>
          <cell r="C4205" t="str">
            <v>-</v>
          </cell>
          <cell r="D4205" t="str">
            <v>-</v>
          </cell>
          <cell r="E4205" t="str">
            <v>-</v>
          </cell>
          <cell r="F4205" t="str">
            <v>-</v>
          </cell>
          <cell r="G4205" t="str">
            <v>-</v>
          </cell>
          <cell r="H4205" t="str">
            <v>-</v>
          </cell>
          <cell r="I4205">
            <v>0</v>
          </cell>
          <cell r="J4205">
            <v>0</v>
          </cell>
          <cell r="K4205">
            <v>258.37</v>
          </cell>
          <cell r="L4205" t="str">
            <v>-</v>
          </cell>
          <cell r="M4205" t="str">
            <v>-</v>
          </cell>
          <cell r="N4205">
            <v>11284</v>
          </cell>
          <cell r="O4205">
            <v>0.25</v>
          </cell>
          <cell r="P4205">
            <v>2821</v>
          </cell>
          <cell r="Q4205">
            <v>0</v>
          </cell>
          <cell r="R4205">
            <v>0</v>
          </cell>
          <cell r="S4205">
            <v>0</v>
          </cell>
        </row>
        <row r="4206">
          <cell r="B4206" t="str">
            <v xml:space="preserve">  NOVEMBER</v>
          </cell>
          <cell r="C4206" t="str">
            <v>-</v>
          </cell>
          <cell r="D4206" t="str">
            <v>-</v>
          </cell>
          <cell r="E4206" t="str">
            <v>-</v>
          </cell>
          <cell r="F4206" t="str">
            <v>-</v>
          </cell>
          <cell r="G4206" t="str">
            <v>-</v>
          </cell>
          <cell r="H4206" t="str">
            <v>-</v>
          </cell>
          <cell r="I4206">
            <v>0</v>
          </cell>
          <cell r="J4206">
            <v>0</v>
          </cell>
          <cell r="K4206">
            <v>258.37</v>
          </cell>
          <cell r="L4206" t="str">
            <v>-</v>
          </cell>
          <cell r="M4206" t="str">
            <v>-</v>
          </cell>
          <cell r="N4206">
            <v>11284</v>
          </cell>
          <cell r="O4206">
            <v>0.25</v>
          </cell>
          <cell r="P4206">
            <v>2821</v>
          </cell>
          <cell r="Q4206">
            <v>0</v>
          </cell>
          <cell r="R4206">
            <v>0</v>
          </cell>
          <cell r="S4206">
            <v>0</v>
          </cell>
        </row>
        <row r="4208">
          <cell r="A4208" t="str">
            <v xml:space="preserve"> </v>
          </cell>
          <cell r="B4208" t="str">
            <v>T O T A L</v>
          </cell>
          <cell r="C4208" t="str">
            <v>Pay Item</v>
          </cell>
          <cell r="E4208" t="str">
            <v>:</v>
          </cell>
          <cell r="F4208" t="str">
            <v>IV-4-A-1</v>
          </cell>
          <cell r="J4208">
            <v>0</v>
          </cell>
          <cell r="K4208" t="str">
            <v>-</v>
          </cell>
          <cell r="L4208">
            <v>258.37</v>
          </cell>
          <cell r="M4208">
            <v>258.37</v>
          </cell>
          <cell r="O4208" t="str">
            <v>-</v>
          </cell>
          <cell r="Q4208">
            <v>2915447.08</v>
          </cell>
          <cell r="R4208">
            <v>3777832.6443548761</v>
          </cell>
          <cell r="S4208">
            <v>862385.56435487606</v>
          </cell>
        </row>
        <row r="4210">
          <cell r="A4210" t="str">
            <v xml:space="preserve">   L : Labour</v>
          </cell>
          <cell r="E4210" t="str">
            <v xml:space="preserve">    C : Cement</v>
          </cell>
          <cell r="J4210" t="str">
            <v xml:space="preserve">    S : Steel</v>
          </cell>
          <cell r="N4210" t="str">
            <v xml:space="preserve">    F : Fuel</v>
          </cell>
          <cell r="R4210" t="str">
            <v xml:space="preserve">    M : Material</v>
          </cell>
        </row>
        <row r="4211">
          <cell r="A4211" t="str">
            <v xml:space="preserve">   Economic Indicators Table 1.3</v>
          </cell>
          <cell r="E4211" t="str">
            <v xml:space="preserve">         Economic Indicators Table 1.11</v>
          </cell>
          <cell r="J4211" t="str">
            <v xml:space="preserve">         Economic Indicators Table 1.11</v>
          </cell>
          <cell r="N4211" t="str">
            <v xml:space="preserve">         "Official Diesel Oil Selling Price"</v>
          </cell>
          <cell r="R4211" t="str">
            <v xml:space="preserve">         Economic Indicators Table 1.15</v>
          </cell>
        </row>
        <row r="4212">
          <cell r="A4212" t="str">
            <v xml:space="preserve">   Consumer Price Indices for 43 Cities &amp; Changes</v>
          </cell>
          <cell r="E4212" t="str">
            <v xml:space="preserve">         Wholesale Price Indices of Manufacturing Commodities</v>
          </cell>
          <cell r="J4212" t="str">
            <v xml:space="preserve">         Wholesale Price Indices of Manufacturing Commodities</v>
          </cell>
          <cell r="N4212" t="str">
            <v xml:space="preserve">         Actual cost of high speed diesel</v>
          </cell>
          <cell r="R4212" t="str">
            <v xml:space="preserve">         Wholesale Price Indices of Construction Materials</v>
          </cell>
        </row>
        <row r="4213">
          <cell r="A4213" t="str">
            <v xml:space="preserve">   Sub-Sector General Index for Bandar Lampung</v>
          </cell>
          <cell r="E4213" t="str">
            <v xml:space="preserve">         Sub-Sector 17, Non Metallic Mineral Products</v>
          </cell>
          <cell r="J4213" t="str">
            <v xml:space="preserve">         Sub-Sector 19, Iron and Steel Products</v>
          </cell>
          <cell r="N4213" t="str">
            <v xml:space="preserve">         Estabilished by Pertamina Oil Company</v>
          </cell>
          <cell r="R4213" t="str">
            <v xml:space="preserve">         Sub-Sector 2, Public Works in Agriculture</v>
          </cell>
        </row>
        <row r="4215">
          <cell r="A4215" t="str">
            <v>Pn  =  A +  L(Ln/Lo) + C(Cn/Co) + S(Sn/So) + F(Fn/Fo) + M(Mn/Mo)</v>
          </cell>
        </row>
        <row r="4216">
          <cell r="A4216" t="str">
            <v>CALCULATION OF ESCALATION PAYMENT</v>
          </cell>
        </row>
        <row r="4217">
          <cell r="A4217" t="str">
            <v>CONTRACT PACKAGE</v>
          </cell>
          <cell r="C4217" t="str">
            <v>:</v>
          </cell>
          <cell r="D4217" t="str">
            <v>WAY CURUP IRRIGATION SUB-PROJECT PTSL-II</v>
          </cell>
          <cell r="Q4217" t="str">
            <v>CONTRACTOR</v>
          </cell>
          <cell r="R4217" t="str">
            <v>:     PT. ADHI KARYA (Persero) Tbk</v>
          </cell>
        </row>
        <row r="4218">
          <cell r="A4218" t="str">
            <v>CONTRACT NO. / DATE</v>
          </cell>
          <cell r="C4218" t="str">
            <v>:</v>
          </cell>
          <cell r="D4218" t="str">
            <v>HK.02.07-Ag.0801/WILIII/01 ,  Date : May 14th, 2004</v>
          </cell>
          <cell r="Q4218" t="str">
            <v>CONSULTANT</v>
          </cell>
          <cell r="R4218" t="str">
            <v>:     NIPPON KOEI (In Associated)</v>
          </cell>
        </row>
        <row r="4220">
          <cell r="A4220" t="str">
            <v xml:space="preserve"> PAY ITEM</v>
          </cell>
          <cell r="C4220" t="str">
            <v>:</v>
          </cell>
          <cell r="D4220" t="str">
            <v>IV-4-A-2</v>
          </cell>
          <cell r="I4220" t="str">
            <v xml:space="preserve"> DESCRIPTION :</v>
          </cell>
          <cell r="J4220" t="str">
            <v>Backfill type - A</v>
          </cell>
          <cell r="M4220" t="str">
            <v>QUANTITIES</v>
          </cell>
          <cell r="N4220" t="str">
            <v>ORIGINAL</v>
          </cell>
          <cell r="P4220" t="str">
            <v>CURRENT</v>
          </cell>
          <cell r="Q4220" t="str">
            <v>ORIGINAL</v>
          </cell>
          <cell r="R4220" t="str">
            <v>CURRENT</v>
          </cell>
        </row>
        <row r="4221">
          <cell r="A4221" t="str">
            <v xml:space="preserve"> COMPONENT</v>
          </cell>
          <cell r="C4221" t="str">
            <v>A</v>
          </cell>
          <cell r="D4221" t="str">
            <v>L</v>
          </cell>
          <cell r="E4221" t="str">
            <v>C</v>
          </cell>
          <cell r="F4221" t="str">
            <v>S</v>
          </cell>
          <cell r="G4221" t="str">
            <v>F</v>
          </cell>
          <cell r="H4221" t="str">
            <v>M</v>
          </cell>
          <cell r="I4221" t="str">
            <v xml:space="preserve"> QUANTITIES   :</v>
          </cell>
          <cell r="J4221">
            <v>317.12</v>
          </cell>
          <cell r="K4221" t="str">
            <v>cu.m</v>
          </cell>
          <cell r="M4221" t="str">
            <v>FOR</v>
          </cell>
          <cell r="N4221" t="str">
            <v>UNIT PRICE</v>
          </cell>
          <cell r="O4221" t="str">
            <v>FACTOR</v>
          </cell>
          <cell r="P4221" t="str">
            <v>UNIT PRICE</v>
          </cell>
          <cell r="Q4221" t="str">
            <v>AMOUNT</v>
          </cell>
          <cell r="R4221" t="str">
            <v>AMOUNT</v>
          </cell>
          <cell r="S4221" t="str">
            <v>PRICE ESCALATION</v>
          </cell>
        </row>
        <row r="4222">
          <cell r="A4222" t="str">
            <v xml:space="preserve"> COST FACTOR</v>
          </cell>
          <cell r="C4222">
            <v>0.25</v>
          </cell>
          <cell r="D4222">
            <v>0.15</v>
          </cell>
          <cell r="E4222" t="str">
            <v>-</v>
          </cell>
          <cell r="F4222" t="str">
            <v>-</v>
          </cell>
          <cell r="G4222" t="str">
            <v>-</v>
          </cell>
          <cell r="H4222">
            <v>0.6</v>
          </cell>
          <cell r="I4222" t="str">
            <v>SCHEDULE QUANTITIES</v>
          </cell>
          <cell r="K4222" t="str">
            <v>ACTUAL QUANTITIES (MC)</v>
          </cell>
          <cell r="M4222" t="str">
            <v>ESCALATION</v>
          </cell>
          <cell r="N4222" t="str">
            <v>Ho</v>
          </cell>
          <cell r="O4222" t="str">
            <v>Pn</v>
          </cell>
          <cell r="P4222" t="str">
            <v>Hn</v>
          </cell>
          <cell r="Q4222" t="str">
            <v>Io</v>
          </cell>
          <cell r="R4222" t="str">
            <v>In</v>
          </cell>
          <cell r="S4222" t="str">
            <v>PAYMENT</v>
          </cell>
        </row>
        <row r="4223">
          <cell r="A4223" t="str">
            <v xml:space="preserve"> ZERO INDEX / DEC 2002</v>
          </cell>
          <cell r="C4223" t="str">
            <v>-</v>
          </cell>
          <cell r="D4223">
            <v>110.63</v>
          </cell>
          <cell r="E4223">
            <v>294</v>
          </cell>
          <cell r="F4223">
            <v>345</v>
          </cell>
          <cell r="G4223">
            <v>1650</v>
          </cell>
          <cell r="H4223">
            <v>350</v>
          </cell>
          <cell r="I4223" t="str">
            <v>CUMULATIVE</v>
          </cell>
          <cell r="J4223" t="str">
            <v>MONTHLY</v>
          </cell>
          <cell r="K4223" t="str">
            <v>CUMULATIVE</v>
          </cell>
          <cell r="L4223" t="str">
            <v>MONTHLY</v>
          </cell>
          <cell r="M4223" t="str">
            <v>PAYMENT</v>
          </cell>
        </row>
        <row r="4224">
          <cell r="A4224">
            <v>1</v>
          </cell>
          <cell r="B4224">
            <v>2</v>
          </cell>
          <cell r="C4224">
            <v>3</v>
          </cell>
          <cell r="D4224">
            <v>4</v>
          </cell>
          <cell r="E4224">
            <v>5</v>
          </cell>
          <cell r="F4224">
            <v>6</v>
          </cell>
          <cell r="G4224">
            <v>7</v>
          </cell>
          <cell r="H4224">
            <v>8</v>
          </cell>
          <cell r="I4224">
            <v>9</v>
          </cell>
          <cell r="J4224">
            <v>10</v>
          </cell>
          <cell r="K4224">
            <v>11</v>
          </cell>
          <cell r="L4224">
            <v>12</v>
          </cell>
          <cell r="M4224">
            <v>13</v>
          </cell>
          <cell r="N4224">
            <v>14</v>
          </cell>
          <cell r="O4224">
            <v>15</v>
          </cell>
          <cell r="P4224" t="str">
            <v>16=14x15</v>
          </cell>
          <cell r="Q4224" t="str">
            <v>17=13x14</v>
          </cell>
          <cell r="R4224" t="str">
            <v>18=13x16</v>
          </cell>
          <cell r="S4224" t="str">
            <v>19=18-17</v>
          </cell>
        </row>
        <row r="4226">
          <cell r="A4226" t="str">
            <v>2004</v>
          </cell>
          <cell r="B4226" t="str">
            <v xml:space="preserve">  JUNE</v>
          </cell>
          <cell r="C4226" t="str">
            <v>-</v>
          </cell>
          <cell r="D4226" t="str">
            <v>-</v>
          </cell>
          <cell r="E4226" t="str">
            <v>-</v>
          </cell>
          <cell r="F4226" t="str">
            <v>-</v>
          </cell>
          <cell r="G4226" t="str">
            <v>-</v>
          </cell>
          <cell r="H4226" t="str">
            <v>-</v>
          </cell>
          <cell r="I4226">
            <v>0</v>
          </cell>
          <cell r="J4226">
            <v>0</v>
          </cell>
          <cell r="K4226" t="str">
            <v>-</v>
          </cell>
          <cell r="L4226" t="str">
            <v>-</v>
          </cell>
          <cell r="M4226" t="str">
            <v>-</v>
          </cell>
          <cell r="N4226" t="str">
            <v>-</v>
          </cell>
          <cell r="O4226" t="str">
            <v>-</v>
          </cell>
          <cell r="P4226" t="str">
            <v>-</v>
          </cell>
          <cell r="Q4226" t="str">
            <v>-</v>
          </cell>
          <cell r="R4226" t="str">
            <v>-</v>
          </cell>
          <cell r="S4226" t="str">
            <v>-</v>
          </cell>
        </row>
        <row r="4227">
          <cell r="B4227" t="str">
            <v xml:space="preserve">  JULY</v>
          </cell>
          <cell r="C4227" t="str">
            <v>-</v>
          </cell>
          <cell r="D4227" t="str">
            <v>-</v>
          </cell>
          <cell r="E4227" t="str">
            <v>-</v>
          </cell>
          <cell r="F4227" t="str">
            <v>-</v>
          </cell>
          <cell r="G4227" t="str">
            <v>-</v>
          </cell>
          <cell r="H4227" t="str">
            <v>-</v>
          </cell>
          <cell r="I4227">
            <v>0</v>
          </cell>
          <cell r="J4227">
            <v>0</v>
          </cell>
          <cell r="K4227">
            <v>0</v>
          </cell>
          <cell r="L4227" t="str">
            <v>-</v>
          </cell>
          <cell r="M4227" t="str">
            <v>-</v>
          </cell>
          <cell r="N4227" t="str">
            <v>-</v>
          </cell>
          <cell r="O4227" t="str">
            <v>-</v>
          </cell>
          <cell r="P4227" t="str">
            <v>-</v>
          </cell>
          <cell r="Q4227" t="str">
            <v>-</v>
          </cell>
          <cell r="R4227" t="str">
            <v>-</v>
          </cell>
          <cell r="S4227" t="str">
            <v>-</v>
          </cell>
        </row>
        <row r="4228">
          <cell r="B4228" t="str">
            <v xml:space="preserve">  AUGUST</v>
          </cell>
          <cell r="C4228" t="str">
            <v>-</v>
          </cell>
          <cell r="D4228" t="str">
            <v>-</v>
          </cell>
          <cell r="E4228" t="str">
            <v>-</v>
          </cell>
          <cell r="F4228" t="str">
            <v>-</v>
          </cell>
          <cell r="G4228" t="str">
            <v>-</v>
          </cell>
          <cell r="H4228" t="str">
            <v>-</v>
          </cell>
          <cell r="I4228">
            <v>0</v>
          </cell>
          <cell r="J4228">
            <v>0</v>
          </cell>
          <cell r="K4228">
            <v>0</v>
          </cell>
          <cell r="L4228" t="str">
            <v>-</v>
          </cell>
          <cell r="M4228" t="str">
            <v>-</v>
          </cell>
          <cell r="N4228" t="str">
            <v>-</v>
          </cell>
          <cell r="O4228" t="str">
            <v>-</v>
          </cell>
          <cell r="P4228" t="str">
            <v>-</v>
          </cell>
          <cell r="Q4228" t="str">
            <v>-</v>
          </cell>
          <cell r="R4228" t="str">
            <v>-</v>
          </cell>
          <cell r="S4228" t="str">
            <v>-</v>
          </cell>
        </row>
        <row r="4229">
          <cell r="B4229" t="str">
            <v xml:space="preserve">  SEPTEMBER</v>
          </cell>
          <cell r="C4229" t="str">
            <v>-</v>
          </cell>
          <cell r="D4229" t="str">
            <v>-</v>
          </cell>
          <cell r="E4229" t="str">
            <v>-</v>
          </cell>
          <cell r="F4229" t="str">
            <v>-</v>
          </cell>
          <cell r="G4229" t="str">
            <v>-</v>
          </cell>
          <cell r="H4229" t="str">
            <v>-</v>
          </cell>
          <cell r="I4229">
            <v>0</v>
          </cell>
          <cell r="J4229">
            <v>0</v>
          </cell>
          <cell r="K4229">
            <v>0</v>
          </cell>
          <cell r="L4229" t="str">
            <v>-</v>
          </cell>
          <cell r="M4229" t="str">
            <v>-</v>
          </cell>
          <cell r="N4229" t="str">
            <v>-</v>
          </cell>
          <cell r="O4229" t="str">
            <v>-</v>
          </cell>
          <cell r="P4229" t="str">
            <v>-</v>
          </cell>
          <cell r="Q4229" t="str">
            <v>-</v>
          </cell>
          <cell r="R4229" t="str">
            <v>-</v>
          </cell>
          <cell r="S4229" t="str">
            <v>-</v>
          </cell>
        </row>
        <row r="4230">
          <cell r="B4230" t="str">
            <v xml:space="preserve">  OCTOBER</v>
          </cell>
          <cell r="C4230" t="str">
            <v>-</v>
          </cell>
          <cell r="D4230" t="str">
            <v>-</v>
          </cell>
          <cell r="E4230" t="str">
            <v>-</v>
          </cell>
          <cell r="F4230" t="str">
            <v>-</v>
          </cell>
          <cell r="G4230" t="str">
            <v>-</v>
          </cell>
          <cell r="H4230" t="str">
            <v>-</v>
          </cell>
          <cell r="I4230">
            <v>0</v>
          </cell>
          <cell r="J4230">
            <v>0</v>
          </cell>
          <cell r="K4230">
            <v>0</v>
          </cell>
          <cell r="L4230" t="str">
            <v>-</v>
          </cell>
          <cell r="M4230" t="str">
            <v>-</v>
          </cell>
          <cell r="N4230" t="str">
            <v>-</v>
          </cell>
          <cell r="O4230" t="str">
            <v>-</v>
          </cell>
          <cell r="P4230" t="str">
            <v>-</v>
          </cell>
          <cell r="Q4230" t="str">
            <v>-</v>
          </cell>
          <cell r="R4230" t="str">
            <v>-</v>
          </cell>
          <cell r="S4230" t="str">
            <v>-</v>
          </cell>
        </row>
        <row r="4231">
          <cell r="B4231" t="str">
            <v xml:space="preserve">  NOVEMBER</v>
          </cell>
          <cell r="C4231" t="str">
            <v>-</v>
          </cell>
          <cell r="D4231" t="str">
            <v>-</v>
          </cell>
          <cell r="E4231" t="str">
            <v>-</v>
          </cell>
          <cell r="F4231" t="str">
            <v>-</v>
          </cell>
          <cell r="G4231" t="str">
            <v>-</v>
          </cell>
          <cell r="H4231" t="str">
            <v>-</v>
          </cell>
          <cell r="I4231">
            <v>0</v>
          </cell>
          <cell r="J4231">
            <v>0</v>
          </cell>
          <cell r="K4231">
            <v>0</v>
          </cell>
          <cell r="L4231" t="str">
            <v>-</v>
          </cell>
          <cell r="M4231" t="str">
            <v>-</v>
          </cell>
          <cell r="N4231" t="str">
            <v>-</v>
          </cell>
          <cell r="O4231" t="str">
            <v>-</v>
          </cell>
          <cell r="P4231" t="str">
            <v>-</v>
          </cell>
          <cell r="Q4231" t="str">
            <v>-</v>
          </cell>
          <cell r="R4231" t="str">
            <v>-</v>
          </cell>
          <cell r="S4231" t="str">
            <v>-</v>
          </cell>
        </row>
        <row r="4232">
          <cell r="B4232" t="str">
            <v xml:space="preserve">  DECEMBER</v>
          </cell>
          <cell r="C4232" t="str">
            <v>-</v>
          </cell>
          <cell r="D4232" t="str">
            <v>-</v>
          </cell>
          <cell r="E4232" t="str">
            <v>-</v>
          </cell>
          <cell r="F4232" t="str">
            <v>-</v>
          </cell>
          <cell r="G4232" t="str">
            <v>-</v>
          </cell>
          <cell r="H4232" t="str">
            <v>-</v>
          </cell>
          <cell r="I4232">
            <v>0</v>
          </cell>
          <cell r="J4232">
            <v>0</v>
          </cell>
          <cell r="K4232">
            <v>0</v>
          </cell>
          <cell r="L4232" t="str">
            <v>-</v>
          </cell>
          <cell r="M4232" t="str">
            <v>-</v>
          </cell>
          <cell r="N4232" t="str">
            <v>-</v>
          </cell>
          <cell r="O4232" t="str">
            <v>-</v>
          </cell>
          <cell r="P4232" t="str">
            <v>-</v>
          </cell>
          <cell r="Q4232" t="str">
            <v>-</v>
          </cell>
          <cell r="R4232" t="str">
            <v>-</v>
          </cell>
          <cell r="S4232" t="str">
            <v>-</v>
          </cell>
        </row>
        <row r="4233">
          <cell r="A4233" t="str">
            <v>2005</v>
          </cell>
          <cell r="B4233" t="str">
            <v xml:space="preserve">  JANUARY</v>
          </cell>
          <cell r="C4233" t="str">
            <v>-</v>
          </cell>
          <cell r="D4233" t="str">
            <v>-</v>
          </cell>
          <cell r="E4233" t="str">
            <v>-</v>
          </cell>
          <cell r="F4233" t="str">
            <v>-</v>
          </cell>
          <cell r="G4233" t="str">
            <v>-</v>
          </cell>
          <cell r="H4233" t="str">
            <v>-</v>
          </cell>
          <cell r="I4233">
            <v>0</v>
          </cell>
          <cell r="J4233">
            <v>0</v>
          </cell>
          <cell r="K4233">
            <v>0</v>
          </cell>
          <cell r="L4233" t="str">
            <v>-</v>
          </cell>
          <cell r="M4233" t="str">
            <v>-</v>
          </cell>
          <cell r="N4233" t="str">
            <v>-</v>
          </cell>
          <cell r="O4233" t="str">
            <v>-</v>
          </cell>
          <cell r="P4233" t="str">
            <v>-</v>
          </cell>
          <cell r="Q4233" t="str">
            <v>-</v>
          </cell>
          <cell r="R4233" t="str">
            <v>-</v>
          </cell>
          <cell r="S4233" t="str">
            <v>-</v>
          </cell>
        </row>
        <row r="4234">
          <cell r="B4234" t="str">
            <v xml:space="preserve">  FEBRUARY</v>
          </cell>
          <cell r="C4234" t="str">
            <v>-</v>
          </cell>
          <cell r="D4234" t="str">
            <v>-</v>
          </cell>
          <cell r="E4234" t="str">
            <v>-</v>
          </cell>
          <cell r="F4234" t="str">
            <v>-</v>
          </cell>
          <cell r="G4234" t="str">
            <v>-</v>
          </cell>
          <cell r="H4234" t="str">
            <v>-</v>
          </cell>
          <cell r="I4234">
            <v>0</v>
          </cell>
          <cell r="J4234">
            <v>0</v>
          </cell>
          <cell r="K4234">
            <v>0</v>
          </cell>
          <cell r="L4234" t="str">
            <v>-</v>
          </cell>
          <cell r="M4234" t="str">
            <v>-</v>
          </cell>
          <cell r="N4234" t="str">
            <v>-</v>
          </cell>
          <cell r="O4234" t="str">
            <v>-</v>
          </cell>
          <cell r="P4234" t="str">
            <v>-</v>
          </cell>
          <cell r="Q4234" t="str">
            <v>-</v>
          </cell>
          <cell r="R4234" t="str">
            <v>-</v>
          </cell>
          <cell r="S4234" t="str">
            <v>-</v>
          </cell>
        </row>
        <row r="4235">
          <cell r="B4235" t="str">
            <v xml:space="preserve">  MARCH</v>
          </cell>
          <cell r="C4235" t="str">
            <v>-</v>
          </cell>
          <cell r="D4235" t="str">
            <v>-</v>
          </cell>
          <cell r="E4235" t="str">
            <v>-</v>
          </cell>
          <cell r="F4235" t="str">
            <v>-</v>
          </cell>
          <cell r="G4235" t="str">
            <v>-</v>
          </cell>
          <cell r="H4235" t="str">
            <v>-</v>
          </cell>
          <cell r="I4235">
            <v>0</v>
          </cell>
          <cell r="J4235">
            <v>0</v>
          </cell>
          <cell r="K4235">
            <v>0</v>
          </cell>
          <cell r="L4235" t="str">
            <v>-</v>
          </cell>
          <cell r="M4235" t="str">
            <v>-</v>
          </cell>
          <cell r="N4235" t="str">
            <v>-</v>
          </cell>
          <cell r="O4235" t="str">
            <v>-</v>
          </cell>
          <cell r="P4235" t="str">
            <v>-</v>
          </cell>
          <cell r="Q4235" t="str">
            <v>-</v>
          </cell>
          <cell r="R4235" t="str">
            <v>-</v>
          </cell>
          <cell r="S4235" t="str">
            <v>-</v>
          </cell>
        </row>
        <row r="4236">
          <cell r="B4236" t="str">
            <v xml:space="preserve">  APRIL</v>
          </cell>
          <cell r="C4236" t="str">
            <v>-</v>
          </cell>
          <cell r="D4236" t="str">
            <v>-</v>
          </cell>
          <cell r="E4236" t="str">
            <v>-</v>
          </cell>
          <cell r="F4236" t="str">
            <v>-</v>
          </cell>
          <cell r="G4236" t="str">
            <v>-</v>
          </cell>
          <cell r="H4236" t="str">
            <v>-</v>
          </cell>
          <cell r="I4236">
            <v>0</v>
          </cell>
          <cell r="J4236">
            <v>0</v>
          </cell>
          <cell r="K4236">
            <v>0</v>
          </cell>
          <cell r="L4236" t="str">
            <v>-</v>
          </cell>
          <cell r="M4236" t="str">
            <v>-</v>
          </cell>
          <cell r="N4236" t="str">
            <v>-</v>
          </cell>
          <cell r="O4236" t="str">
            <v>-</v>
          </cell>
          <cell r="P4236" t="str">
            <v>-</v>
          </cell>
          <cell r="Q4236" t="str">
            <v>-</v>
          </cell>
          <cell r="R4236" t="str">
            <v>-</v>
          </cell>
          <cell r="S4236" t="str">
            <v>-</v>
          </cell>
        </row>
        <row r="4237">
          <cell r="B4237" t="str">
            <v xml:space="preserve">  MAY</v>
          </cell>
          <cell r="C4237" t="str">
            <v>-</v>
          </cell>
          <cell r="D4237" t="str">
            <v>-</v>
          </cell>
          <cell r="E4237" t="str">
            <v>-</v>
          </cell>
          <cell r="F4237" t="str">
            <v>-</v>
          </cell>
          <cell r="G4237" t="str">
            <v>-</v>
          </cell>
          <cell r="H4237" t="str">
            <v>-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 t="str">
            <v>-</v>
          </cell>
          <cell r="N4237" t="str">
            <v>-</v>
          </cell>
          <cell r="O4237" t="str">
            <v>-</v>
          </cell>
          <cell r="P4237" t="str">
            <v>-</v>
          </cell>
          <cell r="Q4237" t="str">
            <v>-</v>
          </cell>
          <cell r="R4237" t="str">
            <v>-</v>
          </cell>
          <cell r="S4237" t="str">
            <v>-</v>
          </cell>
        </row>
        <row r="4238">
          <cell r="B4238" t="str">
            <v xml:space="preserve">  JUNE</v>
          </cell>
          <cell r="C4238" t="str">
            <v>-</v>
          </cell>
          <cell r="D4238">
            <v>121.75</v>
          </cell>
          <cell r="E4238">
            <v>323</v>
          </cell>
          <cell r="F4238">
            <v>491</v>
          </cell>
          <cell r="G4238">
            <v>2100</v>
          </cell>
          <cell r="H4238">
            <v>441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17985</v>
          </cell>
          <cell r="O4238">
            <v>1.1710772846425019</v>
          </cell>
          <cell r="P4238">
            <v>21061.824964295396</v>
          </cell>
          <cell r="Q4238">
            <v>0</v>
          </cell>
          <cell r="R4238">
            <v>0</v>
          </cell>
          <cell r="S4238">
            <v>0</v>
          </cell>
        </row>
        <row r="4239">
          <cell r="B4239" t="str">
            <v xml:space="preserve">  JULY</v>
          </cell>
          <cell r="C4239" t="str">
            <v>-</v>
          </cell>
          <cell r="D4239">
            <v>122.55</v>
          </cell>
          <cell r="E4239">
            <v>325</v>
          </cell>
          <cell r="F4239">
            <v>491</v>
          </cell>
          <cell r="G4239">
            <v>2100</v>
          </cell>
          <cell r="H4239">
            <v>449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17985</v>
          </cell>
          <cell r="O4239">
            <v>1.1858762670936582</v>
          </cell>
          <cell r="P4239">
            <v>21327.984663679443</v>
          </cell>
          <cell r="Q4239">
            <v>0</v>
          </cell>
          <cell r="R4239">
            <v>0</v>
          </cell>
          <cell r="S4239">
            <v>0</v>
          </cell>
        </row>
        <row r="4240">
          <cell r="B4240" t="str">
            <v xml:space="preserve">  AUGUST</v>
          </cell>
          <cell r="C4240" t="str">
            <v>-</v>
          </cell>
          <cell r="D4240">
            <v>122.49</v>
          </cell>
          <cell r="E4240">
            <v>326</v>
          </cell>
          <cell r="F4240">
            <v>493</v>
          </cell>
          <cell r="G4240">
            <v>2100</v>
          </cell>
          <cell r="H4240">
            <v>452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17985</v>
          </cell>
          <cell r="O4240">
            <v>1.1909377719812502</v>
          </cell>
          <cell r="P4240">
            <v>21419.015829082786</v>
          </cell>
          <cell r="Q4240">
            <v>0</v>
          </cell>
          <cell r="R4240">
            <v>0</v>
          </cell>
          <cell r="S4240">
            <v>0</v>
          </cell>
        </row>
        <row r="4241">
          <cell r="B4241" t="str">
            <v xml:space="preserve">  SEPTEMBER</v>
          </cell>
          <cell r="C4241" t="str">
            <v>-</v>
          </cell>
          <cell r="D4241">
            <v>123.27</v>
          </cell>
          <cell r="E4241">
            <v>330</v>
          </cell>
          <cell r="F4241">
            <v>495</v>
          </cell>
          <cell r="G4241">
            <v>2100</v>
          </cell>
          <cell r="H4241">
            <v>462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17985</v>
          </cell>
          <cell r="O4241">
            <v>1.2091382084425562</v>
          </cell>
          <cell r="P4241">
            <v>21746.350678839372</v>
          </cell>
          <cell r="Q4241">
            <v>0</v>
          </cell>
          <cell r="R4241">
            <v>0</v>
          </cell>
          <cell r="S4241">
            <v>0</v>
          </cell>
        </row>
        <row r="4242">
          <cell r="B4242" t="str">
            <v xml:space="preserve">  OCTOBER</v>
          </cell>
          <cell r="C4242" t="str">
            <v>-</v>
          </cell>
          <cell r="D4242">
            <v>139.13999999999999</v>
          </cell>
          <cell r="E4242">
            <v>376</v>
          </cell>
          <cell r="F4242">
            <v>511</v>
          </cell>
          <cell r="G4242">
            <v>4300</v>
          </cell>
          <cell r="H4242">
            <v>500</v>
          </cell>
          <cell r="I4242">
            <v>0</v>
          </cell>
          <cell r="J4242">
            <v>0</v>
          </cell>
          <cell r="K4242">
            <v>94.84</v>
          </cell>
          <cell r="L4242">
            <v>94.84</v>
          </cell>
          <cell r="M4242">
            <v>94.84</v>
          </cell>
          <cell r="N4242">
            <v>17985</v>
          </cell>
          <cell r="O4242">
            <v>1.2957987371030848</v>
          </cell>
          <cell r="P4242">
            <v>23304.940286798981</v>
          </cell>
          <cell r="Q4242">
            <v>1705697.4000000001</v>
          </cell>
          <cell r="R4242">
            <v>2210240.5368000153</v>
          </cell>
          <cell r="S4242">
            <v>504543.13680001511</v>
          </cell>
        </row>
        <row r="4243">
          <cell r="B4243" t="str">
            <v xml:space="preserve">  NOVEMBER</v>
          </cell>
          <cell r="C4243" t="str">
            <v>-</v>
          </cell>
          <cell r="D4243">
            <v>140.15</v>
          </cell>
          <cell r="E4243">
            <v>393</v>
          </cell>
          <cell r="F4243">
            <v>511</v>
          </cell>
          <cell r="G4243">
            <v>4300</v>
          </cell>
          <cell r="H4243">
            <v>510</v>
          </cell>
          <cell r="I4243">
            <v>0</v>
          </cell>
          <cell r="J4243">
            <v>0</v>
          </cell>
          <cell r="K4243">
            <v>94.84</v>
          </cell>
          <cell r="L4243">
            <v>0</v>
          </cell>
          <cell r="M4243">
            <v>0</v>
          </cell>
          <cell r="N4243">
            <v>17985</v>
          </cell>
          <cell r="O4243">
            <v>1.3143110238762414</v>
          </cell>
          <cell r="P4243">
            <v>23637.8837644142</v>
          </cell>
          <cell r="Q4243">
            <v>0</v>
          </cell>
          <cell r="R4243">
            <v>0</v>
          </cell>
          <cell r="S4243">
            <v>0</v>
          </cell>
        </row>
        <row r="4244">
          <cell r="B4244" t="str">
            <v xml:space="preserve">  DECEMBER</v>
          </cell>
          <cell r="C4244" t="str">
            <v>-</v>
          </cell>
          <cell r="D4244">
            <v>140.32</v>
          </cell>
          <cell r="E4244">
            <v>393</v>
          </cell>
          <cell r="F4244">
            <v>511</v>
          </cell>
          <cell r="G4244">
            <v>4300</v>
          </cell>
          <cell r="H4244">
            <v>510</v>
          </cell>
          <cell r="I4244">
            <v>0</v>
          </cell>
          <cell r="J4244">
            <v>0</v>
          </cell>
          <cell r="K4244">
            <v>94.84</v>
          </cell>
          <cell r="L4244">
            <v>0</v>
          </cell>
          <cell r="M4244">
            <v>0</v>
          </cell>
          <cell r="N4244">
            <v>17985</v>
          </cell>
          <cell r="O4244">
            <v>1.3145415219328263</v>
          </cell>
          <cell r="P4244">
            <v>23642.029271961881</v>
          </cell>
          <cell r="Q4244">
            <v>0</v>
          </cell>
          <cell r="R4244">
            <v>0</v>
          </cell>
          <cell r="S4244">
            <v>0</v>
          </cell>
        </row>
        <row r="4245">
          <cell r="A4245" t="str">
            <v>2006</v>
          </cell>
          <cell r="B4245" t="str">
            <v xml:space="preserve">  JANUARY</v>
          </cell>
          <cell r="C4245" t="str">
            <v>-</v>
          </cell>
          <cell r="D4245" t="str">
            <v>-</v>
          </cell>
          <cell r="E4245" t="str">
            <v>-</v>
          </cell>
          <cell r="F4245" t="str">
            <v>-</v>
          </cell>
          <cell r="G4245" t="str">
            <v>-</v>
          </cell>
          <cell r="H4245" t="str">
            <v>-</v>
          </cell>
          <cell r="I4245">
            <v>0</v>
          </cell>
          <cell r="J4245">
            <v>0</v>
          </cell>
          <cell r="K4245">
            <v>94.84</v>
          </cell>
          <cell r="L4245" t="str">
            <v>-</v>
          </cell>
          <cell r="M4245" t="str">
            <v>-</v>
          </cell>
          <cell r="N4245">
            <v>17985</v>
          </cell>
          <cell r="O4245">
            <v>0.25</v>
          </cell>
          <cell r="P4245">
            <v>4496.25</v>
          </cell>
          <cell r="Q4245">
            <v>0</v>
          </cell>
          <cell r="R4245">
            <v>0</v>
          </cell>
          <cell r="S4245">
            <v>0</v>
          </cell>
        </row>
        <row r="4246">
          <cell r="B4246" t="str">
            <v xml:space="preserve">  FEBRUARY</v>
          </cell>
          <cell r="C4246" t="str">
            <v>-</v>
          </cell>
          <cell r="D4246" t="str">
            <v>-</v>
          </cell>
          <cell r="E4246" t="str">
            <v>-</v>
          </cell>
          <cell r="F4246" t="str">
            <v>-</v>
          </cell>
          <cell r="G4246" t="str">
            <v>-</v>
          </cell>
          <cell r="H4246" t="str">
            <v>-</v>
          </cell>
          <cell r="I4246">
            <v>0</v>
          </cell>
          <cell r="J4246">
            <v>0</v>
          </cell>
          <cell r="K4246">
            <v>94.84</v>
          </cell>
          <cell r="L4246" t="str">
            <v>-</v>
          </cell>
          <cell r="M4246" t="str">
            <v>-</v>
          </cell>
          <cell r="N4246">
            <v>17985</v>
          </cell>
          <cell r="O4246">
            <v>0.25</v>
          </cell>
          <cell r="P4246">
            <v>4496.25</v>
          </cell>
          <cell r="Q4246">
            <v>0</v>
          </cell>
          <cell r="R4246">
            <v>0</v>
          </cell>
          <cell r="S4246">
            <v>0</v>
          </cell>
        </row>
        <row r="4247">
          <cell r="B4247" t="str">
            <v xml:space="preserve">  MARCH</v>
          </cell>
          <cell r="C4247" t="str">
            <v>-</v>
          </cell>
          <cell r="D4247" t="str">
            <v>-</v>
          </cell>
          <cell r="E4247" t="str">
            <v>-</v>
          </cell>
          <cell r="F4247" t="str">
            <v>-</v>
          </cell>
          <cell r="G4247" t="str">
            <v>-</v>
          </cell>
          <cell r="H4247" t="str">
            <v>-</v>
          </cell>
          <cell r="I4247">
            <v>0</v>
          </cell>
          <cell r="J4247">
            <v>0</v>
          </cell>
          <cell r="K4247">
            <v>94.84</v>
          </cell>
          <cell r="L4247" t="str">
            <v>-</v>
          </cell>
          <cell r="M4247" t="str">
            <v>-</v>
          </cell>
          <cell r="N4247">
            <v>17985</v>
          </cell>
          <cell r="O4247">
            <v>0.25</v>
          </cell>
          <cell r="P4247">
            <v>4496.25</v>
          </cell>
          <cell r="Q4247">
            <v>0</v>
          </cell>
          <cell r="R4247">
            <v>0</v>
          </cell>
          <cell r="S4247">
            <v>0</v>
          </cell>
        </row>
        <row r="4248">
          <cell r="B4248" t="str">
            <v xml:space="preserve">  APRIL</v>
          </cell>
          <cell r="C4248" t="str">
            <v>-</v>
          </cell>
          <cell r="D4248" t="str">
            <v>-</v>
          </cell>
          <cell r="E4248" t="str">
            <v>-</v>
          </cell>
          <cell r="F4248" t="str">
            <v>-</v>
          </cell>
          <cell r="G4248" t="str">
            <v>-</v>
          </cell>
          <cell r="H4248" t="str">
            <v>-</v>
          </cell>
          <cell r="I4248">
            <v>0</v>
          </cell>
          <cell r="J4248">
            <v>0</v>
          </cell>
          <cell r="K4248">
            <v>94.84</v>
          </cell>
          <cell r="L4248" t="str">
            <v>-</v>
          </cell>
          <cell r="M4248" t="str">
            <v>-</v>
          </cell>
          <cell r="N4248">
            <v>17985</v>
          </cell>
          <cell r="O4248">
            <v>0.25</v>
          </cell>
          <cell r="P4248">
            <v>4496.25</v>
          </cell>
          <cell r="Q4248">
            <v>0</v>
          </cell>
          <cell r="R4248">
            <v>0</v>
          </cell>
          <cell r="S4248">
            <v>0</v>
          </cell>
        </row>
        <row r="4249">
          <cell r="B4249" t="str">
            <v xml:space="preserve">  MAY</v>
          </cell>
          <cell r="C4249" t="str">
            <v>-</v>
          </cell>
          <cell r="D4249" t="str">
            <v>-</v>
          </cell>
          <cell r="E4249" t="str">
            <v>-</v>
          </cell>
          <cell r="F4249" t="str">
            <v>-</v>
          </cell>
          <cell r="G4249" t="str">
            <v>-</v>
          </cell>
          <cell r="H4249" t="str">
            <v>-</v>
          </cell>
          <cell r="I4249">
            <v>0</v>
          </cell>
          <cell r="J4249">
            <v>0</v>
          </cell>
          <cell r="K4249">
            <v>94.84</v>
          </cell>
          <cell r="L4249" t="str">
            <v>-</v>
          </cell>
          <cell r="M4249" t="str">
            <v>-</v>
          </cell>
          <cell r="N4249">
            <v>17985</v>
          </cell>
          <cell r="O4249">
            <v>0.25</v>
          </cell>
          <cell r="P4249">
            <v>4496.25</v>
          </cell>
          <cell r="Q4249">
            <v>0</v>
          </cell>
          <cell r="R4249">
            <v>0</v>
          </cell>
          <cell r="S4249">
            <v>0</v>
          </cell>
        </row>
        <row r="4250">
          <cell r="B4250" t="str">
            <v xml:space="preserve">  JUNE</v>
          </cell>
          <cell r="C4250" t="str">
            <v>-</v>
          </cell>
          <cell r="D4250" t="str">
            <v>-</v>
          </cell>
          <cell r="E4250" t="str">
            <v>-</v>
          </cell>
          <cell r="F4250" t="str">
            <v>-</v>
          </cell>
          <cell r="G4250" t="str">
            <v>-</v>
          </cell>
          <cell r="H4250" t="str">
            <v>-</v>
          </cell>
          <cell r="I4250">
            <v>0</v>
          </cell>
          <cell r="J4250">
            <v>0</v>
          </cell>
          <cell r="K4250">
            <v>94.84</v>
          </cell>
          <cell r="L4250" t="str">
            <v>-</v>
          </cell>
          <cell r="M4250" t="str">
            <v>-</v>
          </cell>
          <cell r="N4250">
            <v>17985</v>
          </cell>
          <cell r="O4250">
            <v>0.25</v>
          </cell>
          <cell r="P4250">
            <v>4496.25</v>
          </cell>
          <cell r="Q4250">
            <v>0</v>
          </cell>
          <cell r="R4250">
            <v>0</v>
          </cell>
          <cell r="S4250">
            <v>0</v>
          </cell>
        </row>
        <row r="4251">
          <cell r="B4251" t="str">
            <v xml:space="preserve">  JULY</v>
          </cell>
          <cell r="C4251" t="str">
            <v>-</v>
          </cell>
          <cell r="D4251" t="str">
            <v>-</v>
          </cell>
          <cell r="E4251" t="str">
            <v>-</v>
          </cell>
          <cell r="F4251" t="str">
            <v>-</v>
          </cell>
          <cell r="G4251" t="str">
            <v>-</v>
          </cell>
          <cell r="H4251" t="str">
            <v>-</v>
          </cell>
          <cell r="I4251">
            <v>0</v>
          </cell>
          <cell r="J4251">
            <v>0</v>
          </cell>
          <cell r="K4251">
            <v>94.84</v>
          </cell>
          <cell r="L4251" t="str">
            <v>-</v>
          </cell>
          <cell r="M4251" t="str">
            <v>-</v>
          </cell>
          <cell r="N4251">
            <v>17985</v>
          </cell>
          <cell r="O4251">
            <v>0.25</v>
          </cell>
          <cell r="P4251">
            <v>4496.25</v>
          </cell>
          <cell r="Q4251">
            <v>0</v>
          </cell>
          <cell r="R4251">
            <v>0</v>
          </cell>
          <cell r="S4251">
            <v>0</v>
          </cell>
        </row>
        <row r="4252">
          <cell r="B4252" t="str">
            <v xml:space="preserve">  AUGUST</v>
          </cell>
          <cell r="C4252" t="str">
            <v>-</v>
          </cell>
          <cell r="D4252" t="str">
            <v>-</v>
          </cell>
          <cell r="E4252" t="str">
            <v>-</v>
          </cell>
          <cell r="F4252" t="str">
            <v>-</v>
          </cell>
          <cell r="G4252" t="str">
            <v>-</v>
          </cell>
          <cell r="H4252" t="str">
            <v>-</v>
          </cell>
          <cell r="I4252">
            <v>0</v>
          </cell>
          <cell r="J4252">
            <v>0</v>
          </cell>
          <cell r="K4252">
            <v>94.84</v>
          </cell>
          <cell r="L4252" t="str">
            <v>-</v>
          </cell>
          <cell r="M4252" t="str">
            <v>-</v>
          </cell>
          <cell r="N4252">
            <v>17985</v>
          </cell>
          <cell r="O4252">
            <v>0.25</v>
          </cell>
          <cell r="P4252">
            <v>4496.25</v>
          </cell>
          <cell r="Q4252">
            <v>0</v>
          </cell>
          <cell r="R4252">
            <v>0</v>
          </cell>
          <cell r="S4252">
            <v>0</v>
          </cell>
        </row>
        <row r="4253">
          <cell r="B4253" t="str">
            <v xml:space="preserve">  SEPTEMBER</v>
          </cell>
          <cell r="C4253" t="str">
            <v>-</v>
          </cell>
          <cell r="D4253" t="str">
            <v>-</v>
          </cell>
          <cell r="E4253" t="str">
            <v>-</v>
          </cell>
          <cell r="F4253" t="str">
            <v>-</v>
          </cell>
          <cell r="G4253" t="str">
            <v>-</v>
          </cell>
          <cell r="H4253" t="str">
            <v>-</v>
          </cell>
          <cell r="I4253">
            <v>0</v>
          </cell>
          <cell r="J4253">
            <v>0</v>
          </cell>
          <cell r="K4253">
            <v>94.84</v>
          </cell>
          <cell r="L4253" t="str">
            <v>-</v>
          </cell>
          <cell r="M4253" t="str">
            <v>-</v>
          </cell>
          <cell r="N4253">
            <v>17985</v>
          </cell>
          <cell r="O4253">
            <v>0.25</v>
          </cell>
          <cell r="P4253">
            <v>4496.25</v>
          </cell>
          <cell r="Q4253">
            <v>0</v>
          </cell>
          <cell r="R4253">
            <v>0</v>
          </cell>
          <cell r="S4253">
            <v>0</v>
          </cell>
        </row>
        <row r="4254">
          <cell r="B4254" t="str">
            <v xml:space="preserve">  OCTOBER</v>
          </cell>
          <cell r="C4254" t="str">
            <v>-</v>
          </cell>
          <cell r="D4254" t="str">
            <v>-</v>
          </cell>
          <cell r="E4254" t="str">
            <v>-</v>
          </cell>
          <cell r="F4254" t="str">
            <v>-</v>
          </cell>
          <cell r="G4254" t="str">
            <v>-</v>
          </cell>
          <cell r="H4254" t="str">
            <v>-</v>
          </cell>
          <cell r="I4254">
            <v>0</v>
          </cell>
          <cell r="J4254">
            <v>0</v>
          </cell>
          <cell r="K4254">
            <v>94.84</v>
          </cell>
          <cell r="L4254" t="str">
            <v>-</v>
          </cell>
          <cell r="M4254" t="str">
            <v>-</v>
          </cell>
          <cell r="N4254">
            <v>17985</v>
          </cell>
          <cell r="O4254">
            <v>0.25</v>
          </cell>
          <cell r="P4254">
            <v>4496.25</v>
          </cell>
          <cell r="Q4254">
            <v>0</v>
          </cell>
          <cell r="R4254">
            <v>0</v>
          </cell>
          <cell r="S4254">
            <v>0</v>
          </cell>
        </row>
        <row r="4255">
          <cell r="B4255" t="str">
            <v xml:space="preserve">  NOVEMBER</v>
          </cell>
          <cell r="C4255" t="str">
            <v>-</v>
          </cell>
          <cell r="D4255" t="str">
            <v>-</v>
          </cell>
          <cell r="E4255" t="str">
            <v>-</v>
          </cell>
          <cell r="F4255" t="str">
            <v>-</v>
          </cell>
          <cell r="G4255" t="str">
            <v>-</v>
          </cell>
          <cell r="H4255" t="str">
            <v>-</v>
          </cell>
          <cell r="I4255">
            <v>0</v>
          </cell>
          <cell r="J4255">
            <v>0</v>
          </cell>
          <cell r="K4255">
            <v>94.84</v>
          </cell>
          <cell r="L4255" t="str">
            <v>-</v>
          </cell>
          <cell r="M4255" t="str">
            <v>-</v>
          </cell>
          <cell r="N4255">
            <v>17985</v>
          </cell>
          <cell r="O4255">
            <v>0.25</v>
          </cell>
          <cell r="P4255">
            <v>4496.25</v>
          </cell>
          <cell r="Q4255">
            <v>0</v>
          </cell>
          <cell r="R4255">
            <v>0</v>
          </cell>
          <cell r="S4255">
            <v>0</v>
          </cell>
        </row>
        <row r="4257">
          <cell r="A4257" t="str">
            <v xml:space="preserve"> </v>
          </cell>
          <cell r="B4257" t="str">
            <v>T O T A L</v>
          </cell>
          <cell r="C4257" t="str">
            <v>Pay Item</v>
          </cell>
          <cell r="E4257" t="str">
            <v>:</v>
          </cell>
          <cell r="F4257" t="str">
            <v>IV-4-A-2</v>
          </cell>
          <cell r="J4257">
            <v>0</v>
          </cell>
          <cell r="K4257" t="str">
            <v>-</v>
          </cell>
          <cell r="L4257">
            <v>94.84</v>
          </cell>
          <cell r="M4257">
            <v>94.84</v>
          </cell>
          <cell r="O4257" t="str">
            <v>-</v>
          </cell>
          <cell r="Q4257">
            <v>1705697.4000000001</v>
          </cell>
          <cell r="R4257">
            <v>2210240.5368000153</v>
          </cell>
          <cell r="S4257">
            <v>504543.13680001511</v>
          </cell>
        </row>
        <row r="4259">
          <cell r="A4259" t="str">
            <v xml:space="preserve">   L : Labour</v>
          </cell>
          <cell r="E4259" t="str">
            <v xml:space="preserve">    C : Cement</v>
          </cell>
          <cell r="J4259" t="str">
            <v xml:space="preserve">    S : Steel</v>
          </cell>
          <cell r="N4259" t="str">
            <v xml:space="preserve">    F : Fuel</v>
          </cell>
          <cell r="R4259" t="str">
            <v xml:space="preserve">    M : Material</v>
          </cell>
        </row>
        <row r="4260">
          <cell r="A4260" t="str">
            <v xml:space="preserve">   Economic Indicators Table 1.3</v>
          </cell>
          <cell r="E4260" t="str">
            <v xml:space="preserve">         Economic Indicators Table 1.11</v>
          </cell>
          <cell r="J4260" t="str">
            <v xml:space="preserve">         Economic Indicators Table 1.11</v>
          </cell>
          <cell r="N4260" t="str">
            <v xml:space="preserve">         "Official Diesel Oil Selling Price"</v>
          </cell>
          <cell r="R4260" t="str">
            <v xml:space="preserve">         Economic Indicators Table 1.15</v>
          </cell>
        </row>
        <row r="4261">
          <cell r="A4261" t="str">
            <v xml:space="preserve">   Consumer Price Indices for 43 Cities &amp; Changes</v>
          </cell>
          <cell r="E4261" t="str">
            <v xml:space="preserve">         Wholesale Price Indices of Manufacturing Commodities</v>
          </cell>
          <cell r="J4261" t="str">
            <v xml:space="preserve">         Wholesale Price Indices of Manufacturing Commodities</v>
          </cell>
          <cell r="N4261" t="str">
            <v xml:space="preserve">         Actual cost of high speed diesel</v>
          </cell>
          <cell r="R4261" t="str">
            <v xml:space="preserve">         Wholesale Price Indices of Construction Materials</v>
          </cell>
        </row>
        <row r="4262">
          <cell r="A4262" t="str">
            <v xml:space="preserve">   Sub-Sector General Index for Bandar Lampung</v>
          </cell>
          <cell r="E4262" t="str">
            <v xml:space="preserve">         Sub-Sector 17, Non Metallic Mineral Products</v>
          </cell>
          <cell r="J4262" t="str">
            <v xml:space="preserve">         Sub-Sector 19, Iron and Steel Products</v>
          </cell>
          <cell r="N4262" t="str">
            <v xml:space="preserve">         Estabilished by Pertamina Oil Company</v>
          </cell>
          <cell r="R4262" t="str">
            <v xml:space="preserve">         Sub-Sector 2, Public Works in Agriculture</v>
          </cell>
        </row>
        <row r="4264">
          <cell r="A4264" t="str">
            <v>Pn  =  A +  L(Ln/Lo) + C(Cn/Co) + S(Sn/So) + F(Fn/Fo) + M(Mn/Mo)</v>
          </cell>
        </row>
        <row r="4265">
          <cell r="A4265" t="str">
            <v>CALCULATION OF ESCALATION PAYMENT</v>
          </cell>
        </row>
        <row r="4266">
          <cell r="A4266" t="str">
            <v>CONTRACT PACKAGE</v>
          </cell>
          <cell r="C4266" t="str">
            <v>:</v>
          </cell>
          <cell r="D4266" t="str">
            <v>WAY CURUP IRRIGATION SUB-PROJECT PTSL-II</v>
          </cell>
          <cell r="Q4266" t="str">
            <v>CONTRACTOR</v>
          </cell>
          <cell r="R4266" t="str">
            <v>:     PT. ADHI KARYA (Persero) Tbk</v>
          </cell>
        </row>
        <row r="4267">
          <cell r="A4267" t="str">
            <v>CONTRACT NO. / DATE</v>
          </cell>
          <cell r="C4267" t="str">
            <v>:</v>
          </cell>
          <cell r="D4267" t="str">
            <v>HK.02.07-Ag.0801/WILIII/01 ,  Date : May 14th, 2004</v>
          </cell>
          <cell r="Q4267" t="str">
            <v>CONSULTANT</v>
          </cell>
          <cell r="R4267" t="str">
            <v>:     NIPPON KOEI (In Associated)</v>
          </cell>
        </row>
        <row r="4269">
          <cell r="A4269" t="str">
            <v xml:space="preserve"> PAY ITEM</v>
          </cell>
          <cell r="C4269" t="str">
            <v>:</v>
          </cell>
          <cell r="D4269" t="str">
            <v>IV-4-A-3</v>
          </cell>
          <cell r="I4269" t="str">
            <v xml:space="preserve"> DESCRIPTION :</v>
          </cell>
          <cell r="J4269" t="str">
            <v>Concrete type - A</v>
          </cell>
          <cell r="M4269" t="str">
            <v>QUANTITIES</v>
          </cell>
          <cell r="N4269" t="str">
            <v>ORIGINAL</v>
          </cell>
          <cell r="P4269" t="str">
            <v>CURRENT</v>
          </cell>
          <cell r="Q4269" t="str">
            <v>ORIGINAL</v>
          </cell>
          <cell r="R4269" t="str">
            <v>CURRENT</v>
          </cell>
        </row>
        <row r="4270">
          <cell r="A4270" t="str">
            <v xml:space="preserve"> COMPONENT</v>
          </cell>
          <cell r="C4270" t="str">
            <v>A</v>
          </cell>
          <cell r="D4270" t="str">
            <v>L</v>
          </cell>
          <cell r="E4270" t="str">
            <v>C</v>
          </cell>
          <cell r="F4270" t="str">
            <v>S</v>
          </cell>
          <cell r="G4270" t="str">
            <v>F</v>
          </cell>
          <cell r="H4270" t="str">
            <v>M</v>
          </cell>
          <cell r="I4270" t="str">
            <v xml:space="preserve"> QUANTITIES   :</v>
          </cell>
          <cell r="J4270">
            <v>19.73</v>
          </cell>
          <cell r="K4270" t="str">
            <v>cu.m</v>
          </cell>
          <cell r="M4270" t="str">
            <v>FOR</v>
          </cell>
          <cell r="N4270" t="str">
            <v>UNIT PRICE</v>
          </cell>
          <cell r="O4270" t="str">
            <v>FACTOR</v>
          </cell>
          <cell r="P4270" t="str">
            <v>UNIT PRICE</v>
          </cell>
          <cell r="Q4270" t="str">
            <v>AMOUNT</v>
          </cell>
          <cell r="R4270" t="str">
            <v>AMOUNT</v>
          </cell>
          <cell r="S4270" t="str">
            <v>PRICE ESCALATION</v>
          </cell>
        </row>
        <row r="4271">
          <cell r="A4271" t="str">
            <v xml:space="preserve"> COST FACTOR</v>
          </cell>
          <cell r="C4271">
            <v>0.3</v>
          </cell>
          <cell r="D4271">
            <v>0.05</v>
          </cell>
          <cell r="E4271">
            <v>0.4</v>
          </cell>
          <cell r="F4271" t="str">
            <v>-</v>
          </cell>
          <cell r="G4271" t="str">
            <v>-</v>
          </cell>
          <cell r="H4271">
            <v>0.25</v>
          </cell>
          <cell r="I4271" t="str">
            <v>SCHEDULE QUANTITIES</v>
          </cell>
          <cell r="K4271" t="str">
            <v>ACTUAL QUANTITIES (MC)</v>
          </cell>
          <cell r="M4271" t="str">
            <v>ESCALATION</v>
          </cell>
          <cell r="N4271" t="str">
            <v>Ho</v>
          </cell>
          <cell r="O4271" t="str">
            <v>Pn</v>
          </cell>
          <cell r="P4271" t="str">
            <v>Hn</v>
          </cell>
          <cell r="Q4271" t="str">
            <v>Io</v>
          </cell>
          <cell r="R4271" t="str">
            <v>In</v>
          </cell>
          <cell r="S4271" t="str">
            <v>PAYMENT</v>
          </cell>
        </row>
        <row r="4272">
          <cell r="A4272" t="str">
            <v xml:space="preserve"> ZERO INDEX / DEC 2002</v>
          </cell>
          <cell r="C4272" t="str">
            <v>-</v>
          </cell>
          <cell r="D4272">
            <v>110.63</v>
          </cell>
          <cell r="E4272">
            <v>294</v>
          </cell>
          <cell r="F4272">
            <v>345</v>
          </cell>
          <cell r="G4272">
            <v>1650</v>
          </cell>
          <cell r="H4272">
            <v>350</v>
          </cell>
          <cell r="I4272" t="str">
            <v>CUMULATIVE</v>
          </cell>
          <cell r="J4272" t="str">
            <v>MONTHLY</v>
          </cell>
          <cell r="K4272" t="str">
            <v>CUMULATIVE</v>
          </cell>
          <cell r="L4272" t="str">
            <v>MONTHLY</v>
          </cell>
          <cell r="M4272" t="str">
            <v>PAYMENT</v>
          </cell>
        </row>
        <row r="4273">
          <cell r="A4273">
            <v>1</v>
          </cell>
          <cell r="B4273">
            <v>2</v>
          </cell>
          <cell r="C4273">
            <v>3</v>
          </cell>
          <cell r="D4273">
            <v>4</v>
          </cell>
          <cell r="E4273">
            <v>5</v>
          </cell>
          <cell r="F4273">
            <v>6</v>
          </cell>
          <cell r="G4273">
            <v>7</v>
          </cell>
          <cell r="H4273">
            <v>8</v>
          </cell>
          <cell r="I4273">
            <v>9</v>
          </cell>
          <cell r="J4273">
            <v>10</v>
          </cell>
          <cell r="K4273">
            <v>11</v>
          </cell>
          <cell r="L4273">
            <v>12</v>
          </cell>
          <cell r="M4273">
            <v>13</v>
          </cell>
          <cell r="N4273">
            <v>14</v>
          </cell>
          <cell r="O4273">
            <v>15</v>
          </cell>
          <cell r="P4273" t="str">
            <v>16=14x15</v>
          </cell>
          <cell r="Q4273" t="str">
            <v>17=13x14</v>
          </cell>
          <cell r="R4273" t="str">
            <v>18=13x16</v>
          </cell>
          <cell r="S4273" t="str">
            <v>19=18-17</v>
          </cell>
        </row>
        <row r="4275">
          <cell r="A4275" t="str">
            <v>2004</v>
          </cell>
          <cell r="B4275" t="str">
            <v xml:space="preserve">  JUNE</v>
          </cell>
          <cell r="C4275" t="str">
            <v>-</v>
          </cell>
          <cell r="D4275" t="str">
            <v>-</v>
          </cell>
          <cell r="E4275" t="str">
            <v>-</v>
          </cell>
          <cell r="F4275" t="str">
            <v>-</v>
          </cell>
          <cell r="G4275" t="str">
            <v>-</v>
          </cell>
          <cell r="H4275" t="str">
            <v>-</v>
          </cell>
          <cell r="I4275">
            <v>0</v>
          </cell>
          <cell r="J4275">
            <v>0</v>
          </cell>
          <cell r="K4275" t="str">
            <v>-</v>
          </cell>
          <cell r="L4275" t="str">
            <v>-</v>
          </cell>
          <cell r="M4275" t="str">
            <v>-</v>
          </cell>
          <cell r="N4275" t="str">
            <v>-</v>
          </cell>
          <cell r="O4275" t="str">
            <v>-</v>
          </cell>
          <cell r="P4275" t="str">
            <v>-</v>
          </cell>
          <cell r="Q4275" t="str">
            <v>-</v>
          </cell>
          <cell r="R4275" t="str">
            <v>-</v>
          </cell>
          <cell r="S4275" t="str">
            <v>-</v>
          </cell>
        </row>
        <row r="4276">
          <cell r="B4276" t="str">
            <v xml:space="preserve">  JULY</v>
          </cell>
          <cell r="C4276" t="str">
            <v>-</v>
          </cell>
          <cell r="D4276" t="str">
            <v>-</v>
          </cell>
          <cell r="E4276" t="str">
            <v>-</v>
          </cell>
          <cell r="F4276" t="str">
            <v>-</v>
          </cell>
          <cell r="G4276" t="str">
            <v>-</v>
          </cell>
          <cell r="H4276" t="str">
            <v>-</v>
          </cell>
          <cell r="I4276">
            <v>0</v>
          </cell>
          <cell r="J4276">
            <v>0</v>
          </cell>
          <cell r="K4276">
            <v>0</v>
          </cell>
          <cell r="L4276" t="str">
            <v>-</v>
          </cell>
          <cell r="M4276" t="str">
            <v>-</v>
          </cell>
          <cell r="N4276" t="str">
            <v>-</v>
          </cell>
          <cell r="O4276" t="str">
            <v>-</v>
          </cell>
          <cell r="P4276" t="str">
            <v>-</v>
          </cell>
          <cell r="Q4276" t="str">
            <v>-</v>
          </cell>
          <cell r="R4276" t="str">
            <v>-</v>
          </cell>
          <cell r="S4276" t="str">
            <v>-</v>
          </cell>
        </row>
        <row r="4277">
          <cell r="B4277" t="str">
            <v xml:space="preserve">  AUGUST</v>
          </cell>
          <cell r="C4277" t="str">
            <v>-</v>
          </cell>
          <cell r="D4277" t="str">
            <v>-</v>
          </cell>
          <cell r="E4277" t="str">
            <v>-</v>
          </cell>
          <cell r="F4277" t="str">
            <v>-</v>
          </cell>
          <cell r="G4277" t="str">
            <v>-</v>
          </cell>
          <cell r="H4277" t="str">
            <v>-</v>
          </cell>
          <cell r="I4277">
            <v>0</v>
          </cell>
          <cell r="J4277">
            <v>0</v>
          </cell>
          <cell r="K4277">
            <v>0</v>
          </cell>
          <cell r="L4277" t="str">
            <v>-</v>
          </cell>
          <cell r="M4277" t="str">
            <v>-</v>
          </cell>
          <cell r="N4277" t="str">
            <v>-</v>
          </cell>
          <cell r="O4277" t="str">
            <v>-</v>
          </cell>
          <cell r="P4277" t="str">
            <v>-</v>
          </cell>
          <cell r="Q4277" t="str">
            <v>-</v>
          </cell>
          <cell r="R4277" t="str">
            <v>-</v>
          </cell>
          <cell r="S4277" t="str">
            <v>-</v>
          </cell>
        </row>
        <row r="4278">
          <cell r="B4278" t="str">
            <v xml:space="preserve">  SEPTEMBER</v>
          </cell>
          <cell r="C4278" t="str">
            <v>-</v>
          </cell>
          <cell r="D4278" t="str">
            <v>-</v>
          </cell>
          <cell r="E4278" t="str">
            <v>-</v>
          </cell>
          <cell r="F4278" t="str">
            <v>-</v>
          </cell>
          <cell r="G4278" t="str">
            <v>-</v>
          </cell>
          <cell r="H4278" t="str">
            <v>-</v>
          </cell>
          <cell r="I4278">
            <v>0</v>
          </cell>
          <cell r="J4278">
            <v>0</v>
          </cell>
          <cell r="K4278">
            <v>0</v>
          </cell>
          <cell r="L4278" t="str">
            <v>-</v>
          </cell>
          <cell r="M4278" t="str">
            <v>-</v>
          </cell>
          <cell r="N4278" t="str">
            <v>-</v>
          </cell>
          <cell r="O4278" t="str">
            <v>-</v>
          </cell>
          <cell r="P4278" t="str">
            <v>-</v>
          </cell>
          <cell r="Q4278" t="str">
            <v>-</v>
          </cell>
          <cell r="R4278" t="str">
            <v>-</v>
          </cell>
          <cell r="S4278" t="str">
            <v>-</v>
          </cell>
        </row>
        <row r="4279">
          <cell r="B4279" t="str">
            <v xml:space="preserve">  OCTOBER</v>
          </cell>
          <cell r="C4279" t="str">
            <v>-</v>
          </cell>
          <cell r="D4279" t="str">
            <v>-</v>
          </cell>
          <cell r="E4279" t="str">
            <v>-</v>
          </cell>
          <cell r="F4279" t="str">
            <v>-</v>
          </cell>
          <cell r="G4279" t="str">
            <v>-</v>
          </cell>
          <cell r="H4279" t="str">
            <v>-</v>
          </cell>
          <cell r="I4279">
            <v>0</v>
          </cell>
          <cell r="J4279">
            <v>0</v>
          </cell>
          <cell r="K4279">
            <v>0</v>
          </cell>
          <cell r="L4279" t="str">
            <v>-</v>
          </cell>
          <cell r="M4279" t="str">
            <v>-</v>
          </cell>
          <cell r="N4279" t="str">
            <v>-</v>
          </cell>
          <cell r="O4279" t="str">
            <v>-</v>
          </cell>
          <cell r="P4279" t="str">
            <v>-</v>
          </cell>
          <cell r="Q4279" t="str">
            <v>-</v>
          </cell>
          <cell r="R4279" t="str">
            <v>-</v>
          </cell>
          <cell r="S4279" t="str">
            <v>-</v>
          </cell>
        </row>
        <row r="4280">
          <cell r="B4280" t="str">
            <v xml:space="preserve">  NOVEMBER</v>
          </cell>
          <cell r="C4280" t="str">
            <v>-</v>
          </cell>
          <cell r="D4280" t="str">
            <v>-</v>
          </cell>
          <cell r="E4280" t="str">
            <v>-</v>
          </cell>
          <cell r="F4280" t="str">
            <v>-</v>
          </cell>
          <cell r="G4280" t="str">
            <v>-</v>
          </cell>
          <cell r="H4280" t="str">
            <v>-</v>
          </cell>
          <cell r="I4280">
            <v>0</v>
          </cell>
          <cell r="J4280">
            <v>0</v>
          </cell>
          <cell r="K4280">
            <v>0</v>
          </cell>
          <cell r="L4280" t="str">
            <v>-</v>
          </cell>
          <cell r="M4280" t="str">
            <v>-</v>
          </cell>
          <cell r="N4280" t="str">
            <v>-</v>
          </cell>
          <cell r="O4280" t="str">
            <v>-</v>
          </cell>
          <cell r="P4280" t="str">
            <v>-</v>
          </cell>
          <cell r="Q4280" t="str">
            <v>-</v>
          </cell>
          <cell r="R4280" t="str">
            <v>-</v>
          </cell>
          <cell r="S4280" t="str">
            <v>-</v>
          </cell>
        </row>
        <row r="4281">
          <cell r="B4281" t="str">
            <v xml:space="preserve">  DECEMBER</v>
          </cell>
          <cell r="C4281" t="str">
            <v>-</v>
          </cell>
          <cell r="D4281" t="str">
            <v>-</v>
          </cell>
          <cell r="E4281" t="str">
            <v>-</v>
          </cell>
          <cell r="F4281" t="str">
            <v>-</v>
          </cell>
          <cell r="G4281" t="str">
            <v>-</v>
          </cell>
          <cell r="H4281" t="str">
            <v>-</v>
          </cell>
          <cell r="I4281">
            <v>0</v>
          </cell>
          <cell r="J4281">
            <v>0</v>
          </cell>
          <cell r="K4281">
            <v>0</v>
          </cell>
          <cell r="L4281" t="str">
            <v>-</v>
          </cell>
          <cell r="M4281" t="str">
            <v>-</v>
          </cell>
          <cell r="N4281" t="str">
            <v>-</v>
          </cell>
          <cell r="O4281" t="str">
            <v>-</v>
          </cell>
          <cell r="P4281" t="str">
            <v>-</v>
          </cell>
          <cell r="Q4281" t="str">
            <v>-</v>
          </cell>
          <cell r="R4281" t="str">
            <v>-</v>
          </cell>
          <cell r="S4281" t="str">
            <v>-</v>
          </cell>
        </row>
        <row r="4282">
          <cell r="A4282" t="str">
            <v>2005</v>
          </cell>
          <cell r="B4282" t="str">
            <v xml:space="preserve">  JANUARY</v>
          </cell>
          <cell r="C4282" t="str">
            <v>-</v>
          </cell>
          <cell r="D4282" t="str">
            <v>-</v>
          </cell>
          <cell r="E4282" t="str">
            <v>-</v>
          </cell>
          <cell r="F4282" t="str">
            <v>-</v>
          </cell>
          <cell r="G4282" t="str">
            <v>-</v>
          </cell>
          <cell r="H4282" t="str">
            <v>-</v>
          </cell>
          <cell r="I4282">
            <v>0</v>
          </cell>
          <cell r="J4282">
            <v>0</v>
          </cell>
          <cell r="K4282">
            <v>0</v>
          </cell>
          <cell r="L4282" t="str">
            <v>-</v>
          </cell>
          <cell r="M4282" t="str">
            <v>-</v>
          </cell>
          <cell r="N4282" t="str">
            <v>-</v>
          </cell>
          <cell r="O4282" t="str">
            <v>-</v>
          </cell>
          <cell r="P4282" t="str">
            <v>-</v>
          </cell>
          <cell r="Q4282" t="str">
            <v>-</v>
          </cell>
          <cell r="R4282" t="str">
            <v>-</v>
          </cell>
          <cell r="S4282" t="str">
            <v>-</v>
          </cell>
        </row>
        <row r="4283">
          <cell r="B4283" t="str">
            <v xml:space="preserve">  FEBRUARY</v>
          </cell>
          <cell r="C4283" t="str">
            <v>-</v>
          </cell>
          <cell r="D4283" t="str">
            <v>-</v>
          </cell>
          <cell r="E4283" t="str">
            <v>-</v>
          </cell>
          <cell r="F4283" t="str">
            <v>-</v>
          </cell>
          <cell r="G4283" t="str">
            <v>-</v>
          </cell>
          <cell r="H4283" t="str">
            <v>-</v>
          </cell>
          <cell r="I4283">
            <v>0</v>
          </cell>
          <cell r="J4283">
            <v>0</v>
          </cell>
          <cell r="K4283">
            <v>0</v>
          </cell>
          <cell r="L4283" t="str">
            <v>-</v>
          </cell>
          <cell r="M4283" t="str">
            <v>-</v>
          </cell>
          <cell r="N4283" t="str">
            <v>-</v>
          </cell>
          <cell r="O4283" t="str">
            <v>-</v>
          </cell>
          <cell r="P4283" t="str">
            <v>-</v>
          </cell>
          <cell r="Q4283" t="str">
            <v>-</v>
          </cell>
          <cell r="R4283" t="str">
            <v>-</v>
          </cell>
          <cell r="S4283" t="str">
            <v>-</v>
          </cell>
        </row>
        <row r="4284">
          <cell r="B4284" t="str">
            <v xml:space="preserve">  MARCH</v>
          </cell>
          <cell r="C4284" t="str">
            <v>-</v>
          </cell>
          <cell r="D4284" t="str">
            <v>-</v>
          </cell>
          <cell r="E4284" t="str">
            <v>-</v>
          </cell>
          <cell r="F4284" t="str">
            <v>-</v>
          </cell>
          <cell r="G4284" t="str">
            <v>-</v>
          </cell>
          <cell r="H4284" t="str">
            <v>-</v>
          </cell>
          <cell r="I4284">
            <v>0</v>
          </cell>
          <cell r="J4284">
            <v>0</v>
          </cell>
          <cell r="K4284">
            <v>0</v>
          </cell>
          <cell r="L4284" t="str">
            <v>-</v>
          </cell>
          <cell r="M4284" t="str">
            <v>-</v>
          </cell>
          <cell r="N4284" t="str">
            <v>-</v>
          </cell>
          <cell r="O4284" t="str">
            <v>-</v>
          </cell>
          <cell r="P4284" t="str">
            <v>-</v>
          </cell>
          <cell r="Q4284" t="str">
            <v>-</v>
          </cell>
          <cell r="R4284" t="str">
            <v>-</v>
          </cell>
          <cell r="S4284" t="str">
            <v>-</v>
          </cell>
        </row>
        <row r="4285">
          <cell r="B4285" t="str">
            <v xml:space="preserve">  APRIL</v>
          </cell>
          <cell r="C4285" t="str">
            <v>-</v>
          </cell>
          <cell r="D4285" t="str">
            <v>-</v>
          </cell>
          <cell r="E4285" t="str">
            <v>-</v>
          </cell>
          <cell r="F4285" t="str">
            <v>-</v>
          </cell>
          <cell r="G4285" t="str">
            <v>-</v>
          </cell>
          <cell r="H4285" t="str">
            <v>-</v>
          </cell>
          <cell r="I4285">
            <v>0</v>
          </cell>
          <cell r="J4285">
            <v>0</v>
          </cell>
          <cell r="K4285">
            <v>0</v>
          </cell>
          <cell r="L4285" t="str">
            <v>-</v>
          </cell>
          <cell r="M4285" t="str">
            <v>-</v>
          </cell>
          <cell r="N4285" t="str">
            <v>-</v>
          </cell>
          <cell r="O4285" t="str">
            <v>-</v>
          </cell>
          <cell r="P4285" t="str">
            <v>-</v>
          </cell>
          <cell r="Q4285" t="str">
            <v>-</v>
          </cell>
          <cell r="R4285" t="str">
            <v>-</v>
          </cell>
          <cell r="S4285" t="str">
            <v>-</v>
          </cell>
        </row>
        <row r="4286">
          <cell r="B4286" t="str">
            <v xml:space="preserve">  MAY</v>
          </cell>
          <cell r="C4286" t="str">
            <v>-</v>
          </cell>
          <cell r="D4286" t="str">
            <v>-</v>
          </cell>
          <cell r="E4286" t="str">
            <v>-</v>
          </cell>
          <cell r="F4286" t="str">
            <v>-</v>
          </cell>
          <cell r="G4286" t="str">
            <v>-</v>
          </cell>
          <cell r="H4286" t="str">
            <v>-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 t="str">
            <v>-</v>
          </cell>
          <cell r="N4286" t="str">
            <v>-</v>
          </cell>
          <cell r="O4286" t="str">
            <v>-</v>
          </cell>
          <cell r="P4286" t="str">
            <v>-</v>
          </cell>
          <cell r="Q4286" t="str">
            <v>-</v>
          </cell>
          <cell r="R4286" t="str">
            <v>-</v>
          </cell>
          <cell r="S4286" t="str">
            <v>-</v>
          </cell>
        </row>
        <row r="4287">
          <cell r="B4287" t="str">
            <v xml:space="preserve">  JUNE</v>
          </cell>
          <cell r="C4287" t="str">
            <v>-</v>
          </cell>
          <cell r="D4287">
            <v>121.75</v>
          </cell>
          <cell r="E4287">
            <v>323</v>
          </cell>
          <cell r="F4287">
            <v>491</v>
          </cell>
          <cell r="G4287">
            <v>2100</v>
          </cell>
          <cell r="H4287">
            <v>441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575248</v>
          </cell>
          <cell r="O4287">
            <v>1.1094815438604257</v>
          </cell>
          <cell r="P4287">
            <v>638227.03914262215</v>
          </cell>
          <cell r="Q4287">
            <v>0</v>
          </cell>
          <cell r="R4287">
            <v>0</v>
          </cell>
          <cell r="S4287">
            <v>0</v>
          </cell>
        </row>
        <row r="4288">
          <cell r="B4288" t="str">
            <v xml:space="preserve">  JULY</v>
          </cell>
          <cell r="C4288" t="str">
            <v>-</v>
          </cell>
          <cell r="D4288">
            <v>122.55</v>
          </cell>
          <cell r="E4288">
            <v>325</v>
          </cell>
          <cell r="F4288">
            <v>491</v>
          </cell>
          <cell r="G4288">
            <v>2100</v>
          </cell>
          <cell r="H4288">
            <v>449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575248</v>
          </cell>
          <cell r="O4288">
            <v>1.1182784835890427</v>
          </cell>
          <cell r="P4288">
            <v>643287.46112762962</v>
          </cell>
          <cell r="Q4288">
            <v>0</v>
          </cell>
          <cell r="R4288">
            <v>0</v>
          </cell>
          <cell r="S4288">
            <v>0</v>
          </cell>
        </row>
        <row r="4289">
          <cell r="B4289" t="str">
            <v xml:space="preserve">  AUGUST</v>
          </cell>
          <cell r="C4289" t="str">
            <v>-</v>
          </cell>
          <cell r="D4289">
            <v>122.49</v>
          </cell>
          <cell r="E4289">
            <v>326</v>
          </cell>
          <cell r="F4289">
            <v>493</v>
          </cell>
          <cell r="G4289">
            <v>2100</v>
          </cell>
          <cell r="H4289">
            <v>452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  <cell r="M4289">
            <v>0</v>
          </cell>
          <cell r="N4289">
            <v>575248</v>
          </cell>
          <cell r="O4289">
            <v>1.1771149772392007</v>
          </cell>
          <cell r="P4289">
            <v>677133.03642689565</v>
          </cell>
          <cell r="Q4289">
            <v>0</v>
          </cell>
          <cell r="R4289">
            <v>0</v>
          </cell>
          <cell r="S4289">
            <v>0</v>
          </cell>
        </row>
        <row r="4290">
          <cell r="B4290" t="str">
            <v xml:space="preserve">  SEPTEMBER</v>
          </cell>
          <cell r="C4290" t="str">
            <v>-</v>
          </cell>
          <cell r="D4290">
            <v>123.27</v>
          </cell>
          <cell r="E4290">
            <v>330</v>
          </cell>
          <cell r="F4290">
            <v>495</v>
          </cell>
          <cell r="G4290">
            <v>2100</v>
          </cell>
          <cell r="H4290">
            <v>462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575248</v>
          </cell>
          <cell r="O4290">
            <v>1.1904050641317723</v>
          </cell>
          <cell r="P4290">
            <v>684778.13233167375</v>
          </cell>
          <cell r="Q4290">
            <v>0</v>
          </cell>
          <cell r="R4290">
            <v>0</v>
          </cell>
          <cell r="S4290">
            <v>0</v>
          </cell>
        </row>
        <row r="4291">
          <cell r="B4291" t="str">
            <v xml:space="preserve">  OCTOBER</v>
          </cell>
          <cell r="C4291" t="str">
            <v>-</v>
          </cell>
          <cell r="D4291">
            <v>139.13999999999999</v>
          </cell>
          <cell r="E4291">
            <v>376</v>
          </cell>
          <cell r="F4291">
            <v>511</v>
          </cell>
          <cell r="G4291">
            <v>4300</v>
          </cell>
          <cell r="H4291">
            <v>500</v>
          </cell>
          <cell r="I4291">
            <v>0</v>
          </cell>
          <cell r="J4291">
            <v>0</v>
          </cell>
          <cell r="K4291">
            <v>19.73</v>
          </cell>
          <cell r="L4291">
            <v>19.73</v>
          </cell>
          <cell r="M4291">
            <v>19.73</v>
          </cell>
          <cell r="N4291">
            <v>575248</v>
          </cell>
          <cell r="O4291">
            <v>1.2944780696333491</v>
          </cell>
          <cell r="P4291">
            <v>744645.92060044478</v>
          </cell>
          <cell r="Q4291">
            <v>11349643.040000001</v>
          </cell>
          <cell r="R4291">
            <v>14691864.013446776</v>
          </cell>
          <cell r="S4291">
            <v>3342220.9734467752</v>
          </cell>
        </row>
        <row r="4292">
          <cell r="B4292" t="str">
            <v xml:space="preserve">  NOVEMBER</v>
          </cell>
          <cell r="C4292" t="str">
            <v>-</v>
          </cell>
          <cell r="D4292">
            <v>140.15</v>
          </cell>
          <cell r="E4292">
            <v>393</v>
          </cell>
          <cell r="F4292">
            <v>511</v>
          </cell>
          <cell r="G4292">
            <v>4300</v>
          </cell>
          <cell r="H4292">
            <v>510</v>
          </cell>
          <cell r="I4292">
            <v>0</v>
          </cell>
          <cell r="J4292">
            <v>0</v>
          </cell>
          <cell r="K4292">
            <v>19.73</v>
          </cell>
          <cell r="L4292">
            <v>0</v>
          </cell>
          <cell r="M4292">
            <v>0</v>
          </cell>
          <cell r="N4292">
            <v>575248</v>
          </cell>
          <cell r="O4292">
            <v>1.3256631315637528</v>
          </cell>
          <cell r="P4292">
            <v>762585.06510578573</v>
          </cell>
          <cell r="Q4292">
            <v>0</v>
          </cell>
          <cell r="R4292">
            <v>0</v>
          </cell>
          <cell r="S4292">
            <v>0</v>
          </cell>
        </row>
        <row r="4293">
          <cell r="B4293" t="str">
            <v xml:space="preserve">  DECEMBER</v>
          </cell>
          <cell r="C4293" t="str">
            <v>-</v>
          </cell>
          <cell r="D4293">
            <v>140.32</v>
          </cell>
          <cell r="E4293">
            <v>393</v>
          </cell>
          <cell r="F4293">
            <v>511</v>
          </cell>
          <cell r="G4293">
            <v>4300</v>
          </cell>
          <cell r="H4293">
            <v>510</v>
          </cell>
          <cell r="I4293">
            <v>0</v>
          </cell>
          <cell r="J4293">
            <v>0</v>
          </cell>
          <cell r="K4293">
            <v>19.73</v>
          </cell>
          <cell r="L4293">
            <v>0</v>
          </cell>
          <cell r="M4293">
            <v>0</v>
          </cell>
          <cell r="N4293">
            <v>575248</v>
          </cell>
          <cell r="O4293">
            <v>1.3258167969348094</v>
          </cell>
          <cell r="P4293">
            <v>762673.46080315521</v>
          </cell>
          <cell r="Q4293">
            <v>0</v>
          </cell>
          <cell r="R4293">
            <v>0</v>
          </cell>
          <cell r="S4293">
            <v>0</v>
          </cell>
        </row>
        <row r="4294">
          <cell r="A4294" t="str">
            <v>2006</v>
          </cell>
          <cell r="B4294" t="str">
            <v xml:space="preserve">  JANUARY</v>
          </cell>
          <cell r="C4294" t="str">
            <v>-</v>
          </cell>
          <cell r="D4294" t="str">
            <v>-</v>
          </cell>
          <cell r="E4294" t="str">
            <v>-</v>
          </cell>
          <cell r="F4294" t="str">
            <v>-</v>
          </cell>
          <cell r="G4294" t="str">
            <v>-</v>
          </cell>
          <cell r="H4294" t="str">
            <v>-</v>
          </cell>
          <cell r="I4294">
            <v>0</v>
          </cell>
          <cell r="J4294">
            <v>0</v>
          </cell>
          <cell r="K4294">
            <v>19.73</v>
          </cell>
          <cell r="L4294" t="str">
            <v>-</v>
          </cell>
          <cell r="M4294" t="str">
            <v>-</v>
          </cell>
          <cell r="N4294">
            <v>575248</v>
          </cell>
          <cell r="O4294">
            <v>0.3</v>
          </cell>
          <cell r="P4294">
            <v>172574.4</v>
          </cell>
          <cell r="Q4294">
            <v>0</v>
          </cell>
          <cell r="R4294">
            <v>0</v>
          </cell>
          <cell r="S4294">
            <v>0</v>
          </cell>
        </row>
        <row r="4295">
          <cell r="B4295" t="str">
            <v xml:space="preserve">  FEBRUARY</v>
          </cell>
          <cell r="C4295" t="str">
            <v>-</v>
          </cell>
          <cell r="D4295" t="str">
            <v>-</v>
          </cell>
          <cell r="E4295" t="str">
            <v>-</v>
          </cell>
          <cell r="F4295" t="str">
            <v>-</v>
          </cell>
          <cell r="G4295" t="str">
            <v>-</v>
          </cell>
          <cell r="H4295" t="str">
            <v>-</v>
          </cell>
          <cell r="I4295">
            <v>0</v>
          </cell>
          <cell r="J4295">
            <v>0</v>
          </cell>
          <cell r="K4295">
            <v>19.73</v>
          </cell>
          <cell r="L4295" t="str">
            <v>-</v>
          </cell>
          <cell r="M4295" t="str">
            <v>-</v>
          </cell>
          <cell r="N4295">
            <v>575248</v>
          </cell>
          <cell r="O4295">
            <v>0.3</v>
          </cell>
          <cell r="P4295">
            <v>172574.4</v>
          </cell>
          <cell r="Q4295">
            <v>0</v>
          </cell>
          <cell r="R4295">
            <v>0</v>
          </cell>
          <cell r="S4295">
            <v>0</v>
          </cell>
        </row>
        <row r="4296">
          <cell r="B4296" t="str">
            <v xml:space="preserve">  MARCH</v>
          </cell>
          <cell r="C4296" t="str">
            <v>-</v>
          </cell>
          <cell r="D4296" t="str">
            <v>-</v>
          </cell>
          <cell r="E4296" t="str">
            <v>-</v>
          </cell>
          <cell r="F4296" t="str">
            <v>-</v>
          </cell>
          <cell r="G4296" t="str">
            <v>-</v>
          </cell>
          <cell r="H4296" t="str">
            <v>-</v>
          </cell>
          <cell r="I4296">
            <v>0</v>
          </cell>
          <cell r="J4296">
            <v>0</v>
          </cell>
          <cell r="K4296">
            <v>19.73</v>
          </cell>
          <cell r="L4296" t="str">
            <v>-</v>
          </cell>
          <cell r="M4296" t="str">
            <v>-</v>
          </cell>
          <cell r="N4296">
            <v>575248</v>
          </cell>
          <cell r="O4296">
            <v>0.3</v>
          </cell>
          <cell r="P4296">
            <v>172574.4</v>
          </cell>
          <cell r="Q4296">
            <v>0</v>
          </cell>
          <cell r="R4296">
            <v>0</v>
          </cell>
          <cell r="S4296">
            <v>0</v>
          </cell>
        </row>
        <row r="4297">
          <cell r="B4297" t="str">
            <v xml:space="preserve">  APRIL</v>
          </cell>
          <cell r="C4297" t="str">
            <v>-</v>
          </cell>
          <cell r="D4297" t="str">
            <v>-</v>
          </cell>
          <cell r="E4297" t="str">
            <v>-</v>
          </cell>
          <cell r="F4297" t="str">
            <v>-</v>
          </cell>
          <cell r="G4297" t="str">
            <v>-</v>
          </cell>
          <cell r="H4297" t="str">
            <v>-</v>
          </cell>
          <cell r="I4297">
            <v>0</v>
          </cell>
          <cell r="J4297">
            <v>0</v>
          </cell>
          <cell r="K4297">
            <v>19.73</v>
          </cell>
          <cell r="L4297" t="str">
            <v>-</v>
          </cell>
          <cell r="M4297" t="str">
            <v>-</v>
          </cell>
          <cell r="N4297">
            <v>575248</v>
          </cell>
          <cell r="O4297">
            <v>0.3</v>
          </cell>
          <cell r="P4297">
            <v>172574.4</v>
          </cell>
          <cell r="Q4297">
            <v>0</v>
          </cell>
          <cell r="R4297">
            <v>0</v>
          </cell>
          <cell r="S4297">
            <v>0</v>
          </cell>
        </row>
        <row r="4298">
          <cell r="B4298" t="str">
            <v xml:space="preserve">  MAY</v>
          </cell>
          <cell r="C4298" t="str">
            <v>-</v>
          </cell>
          <cell r="D4298" t="str">
            <v>-</v>
          </cell>
          <cell r="E4298" t="str">
            <v>-</v>
          </cell>
          <cell r="F4298" t="str">
            <v>-</v>
          </cell>
          <cell r="G4298" t="str">
            <v>-</v>
          </cell>
          <cell r="H4298" t="str">
            <v>-</v>
          </cell>
          <cell r="I4298">
            <v>0</v>
          </cell>
          <cell r="J4298">
            <v>0</v>
          </cell>
          <cell r="K4298">
            <v>19.73</v>
          </cell>
          <cell r="L4298" t="str">
            <v>-</v>
          </cell>
          <cell r="M4298" t="str">
            <v>-</v>
          </cell>
          <cell r="N4298">
            <v>575248</v>
          </cell>
          <cell r="O4298">
            <v>0.3</v>
          </cell>
          <cell r="P4298">
            <v>172574.4</v>
          </cell>
          <cell r="Q4298">
            <v>0</v>
          </cell>
          <cell r="R4298">
            <v>0</v>
          </cell>
          <cell r="S4298">
            <v>0</v>
          </cell>
        </row>
        <row r="4299">
          <cell r="B4299" t="str">
            <v xml:space="preserve">  JUNE</v>
          </cell>
          <cell r="C4299" t="str">
            <v>-</v>
          </cell>
          <cell r="D4299" t="str">
            <v>-</v>
          </cell>
          <cell r="E4299" t="str">
            <v>-</v>
          </cell>
          <cell r="F4299" t="str">
            <v>-</v>
          </cell>
          <cell r="G4299" t="str">
            <v>-</v>
          </cell>
          <cell r="H4299" t="str">
            <v>-</v>
          </cell>
          <cell r="I4299">
            <v>0</v>
          </cell>
          <cell r="J4299">
            <v>0</v>
          </cell>
          <cell r="K4299">
            <v>19.73</v>
          </cell>
          <cell r="L4299" t="str">
            <v>-</v>
          </cell>
          <cell r="M4299" t="str">
            <v>-</v>
          </cell>
          <cell r="N4299">
            <v>575248</v>
          </cell>
          <cell r="O4299">
            <v>0.3</v>
          </cell>
          <cell r="P4299">
            <v>172574.4</v>
          </cell>
          <cell r="Q4299">
            <v>0</v>
          </cell>
          <cell r="R4299">
            <v>0</v>
          </cell>
          <cell r="S4299">
            <v>0</v>
          </cell>
        </row>
        <row r="4300">
          <cell r="B4300" t="str">
            <v xml:space="preserve">  JULY</v>
          </cell>
          <cell r="C4300" t="str">
            <v>-</v>
          </cell>
          <cell r="D4300" t="str">
            <v>-</v>
          </cell>
          <cell r="E4300" t="str">
            <v>-</v>
          </cell>
          <cell r="F4300" t="str">
            <v>-</v>
          </cell>
          <cell r="G4300" t="str">
            <v>-</v>
          </cell>
          <cell r="H4300" t="str">
            <v>-</v>
          </cell>
          <cell r="I4300">
            <v>0</v>
          </cell>
          <cell r="J4300">
            <v>0</v>
          </cell>
          <cell r="K4300">
            <v>19.73</v>
          </cell>
          <cell r="L4300" t="str">
            <v>-</v>
          </cell>
          <cell r="M4300" t="str">
            <v>-</v>
          </cell>
          <cell r="N4300">
            <v>575248</v>
          </cell>
          <cell r="O4300">
            <v>0.3</v>
          </cell>
          <cell r="P4300">
            <v>172574.4</v>
          </cell>
          <cell r="Q4300">
            <v>0</v>
          </cell>
          <cell r="R4300">
            <v>0</v>
          </cell>
          <cell r="S4300">
            <v>0</v>
          </cell>
        </row>
        <row r="4301">
          <cell r="B4301" t="str">
            <v xml:space="preserve">  AUGUST</v>
          </cell>
          <cell r="C4301" t="str">
            <v>-</v>
          </cell>
          <cell r="D4301" t="str">
            <v>-</v>
          </cell>
          <cell r="E4301" t="str">
            <v>-</v>
          </cell>
          <cell r="F4301" t="str">
            <v>-</v>
          </cell>
          <cell r="G4301" t="str">
            <v>-</v>
          </cell>
          <cell r="H4301" t="str">
            <v>-</v>
          </cell>
          <cell r="I4301">
            <v>0</v>
          </cell>
          <cell r="J4301">
            <v>0</v>
          </cell>
          <cell r="K4301">
            <v>19.73</v>
          </cell>
          <cell r="L4301" t="str">
            <v>-</v>
          </cell>
          <cell r="M4301" t="str">
            <v>-</v>
          </cell>
          <cell r="N4301">
            <v>575248</v>
          </cell>
          <cell r="O4301">
            <v>0.3</v>
          </cell>
          <cell r="P4301">
            <v>172574.4</v>
          </cell>
          <cell r="Q4301">
            <v>0</v>
          </cell>
          <cell r="R4301">
            <v>0</v>
          </cell>
          <cell r="S4301">
            <v>0</v>
          </cell>
        </row>
        <row r="4302">
          <cell r="B4302" t="str">
            <v xml:space="preserve">  SEPTEMBER</v>
          </cell>
          <cell r="C4302" t="str">
            <v>-</v>
          </cell>
          <cell r="D4302" t="str">
            <v>-</v>
          </cell>
          <cell r="E4302" t="str">
            <v>-</v>
          </cell>
          <cell r="F4302" t="str">
            <v>-</v>
          </cell>
          <cell r="G4302" t="str">
            <v>-</v>
          </cell>
          <cell r="H4302" t="str">
            <v>-</v>
          </cell>
          <cell r="I4302">
            <v>0</v>
          </cell>
          <cell r="J4302">
            <v>0</v>
          </cell>
          <cell r="K4302">
            <v>19.73</v>
          </cell>
          <cell r="L4302" t="str">
            <v>-</v>
          </cell>
          <cell r="M4302" t="str">
            <v>-</v>
          </cell>
          <cell r="N4302">
            <v>575248</v>
          </cell>
          <cell r="O4302">
            <v>0.3</v>
          </cell>
          <cell r="P4302">
            <v>172574.4</v>
          </cell>
          <cell r="Q4302">
            <v>0</v>
          </cell>
          <cell r="R4302">
            <v>0</v>
          </cell>
          <cell r="S4302">
            <v>0</v>
          </cell>
        </row>
        <row r="4303">
          <cell r="B4303" t="str">
            <v xml:space="preserve">  OCTOBER</v>
          </cell>
          <cell r="C4303" t="str">
            <v>-</v>
          </cell>
          <cell r="D4303" t="str">
            <v>-</v>
          </cell>
          <cell r="E4303" t="str">
            <v>-</v>
          </cell>
          <cell r="F4303" t="str">
            <v>-</v>
          </cell>
          <cell r="G4303" t="str">
            <v>-</v>
          </cell>
          <cell r="H4303" t="str">
            <v>-</v>
          </cell>
          <cell r="I4303">
            <v>0</v>
          </cell>
          <cell r="J4303">
            <v>0</v>
          </cell>
          <cell r="K4303">
            <v>19.73</v>
          </cell>
          <cell r="L4303" t="str">
            <v>-</v>
          </cell>
          <cell r="M4303" t="str">
            <v>-</v>
          </cell>
          <cell r="N4303">
            <v>575248</v>
          </cell>
          <cell r="O4303">
            <v>0.3</v>
          </cell>
          <cell r="P4303">
            <v>172574.4</v>
          </cell>
          <cell r="Q4303">
            <v>0</v>
          </cell>
          <cell r="R4303">
            <v>0</v>
          </cell>
          <cell r="S4303">
            <v>0</v>
          </cell>
        </row>
        <row r="4304">
          <cell r="B4304" t="str">
            <v xml:space="preserve">  NOVEMBER</v>
          </cell>
          <cell r="C4304" t="str">
            <v>-</v>
          </cell>
          <cell r="D4304" t="str">
            <v>-</v>
          </cell>
          <cell r="E4304" t="str">
            <v>-</v>
          </cell>
          <cell r="F4304" t="str">
            <v>-</v>
          </cell>
          <cell r="G4304" t="str">
            <v>-</v>
          </cell>
          <cell r="H4304" t="str">
            <v>-</v>
          </cell>
          <cell r="I4304">
            <v>0</v>
          </cell>
          <cell r="J4304">
            <v>0</v>
          </cell>
          <cell r="K4304">
            <v>19.73</v>
          </cell>
          <cell r="L4304" t="str">
            <v>-</v>
          </cell>
          <cell r="M4304" t="str">
            <v>-</v>
          </cell>
          <cell r="N4304">
            <v>575248</v>
          </cell>
          <cell r="O4304">
            <v>0.3</v>
          </cell>
          <cell r="P4304">
            <v>172574.4</v>
          </cell>
          <cell r="Q4304">
            <v>0</v>
          </cell>
          <cell r="R4304">
            <v>0</v>
          </cell>
          <cell r="S4304">
            <v>0</v>
          </cell>
        </row>
        <row r="4306">
          <cell r="A4306" t="str">
            <v xml:space="preserve"> </v>
          </cell>
          <cell r="B4306" t="str">
            <v>T O T A L</v>
          </cell>
          <cell r="C4306" t="str">
            <v>Pay Item</v>
          </cell>
          <cell r="E4306" t="str">
            <v>:</v>
          </cell>
          <cell r="F4306" t="str">
            <v>IV-4-A-3</v>
          </cell>
          <cell r="J4306">
            <v>0</v>
          </cell>
          <cell r="K4306" t="str">
            <v>-</v>
          </cell>
          <cell r="L4306">
            <v>19.73</v>
          </cell>
          <cell r="M4306">
            <v>19.73</v>
          </cell>
          <cell r="O4306" t="str">
            <v>-</v>
          </cell>
          <cell r="Q4306">
            <v>11349643.040000001</v>
          </cell>
          <cell r="R4306">
            <v>14691864.013446776</v>
          </cell>
          <cell r="S4306">
            <v>3342220.9734467752</v>
          </cell>
        </row>
        <row r="4308">
          <cell r="A4308" t="str">
            <v xml:space="preserve">   L : Labour</v>
          </cell>
          <cell r="E4308" t="str">
            <v xml:space="preserve">    C : Cement</v>
          </cell>
          <cell r="J4308" t="str">
            <v xml:space="preserve">    S : Steel</v>
          </cell>
          <cell r="N4308" t="str">
            <v xml:space="preserve">    F : Fuel</v>
          </cell>
          <cell r="R4308" t="str">
            <v xml:space="preserve">    M : Material</v>
          </cell>
        </row>
        <row r="4309">
          <cell r="A4309" t="str">
            <v xml:space="preserve">   Economic Indicators Table 1.3</v>
          </cell>
          <cell r="E4309" t="str">
            <v xml:space="preserve">         Economic Indicators Table 1.11</v>
          </cell>
          <cell r="J4309" t="str">
            <v xml:space="preserve">         Economic Indicators Table 1.11</v>
          </cell>
          <cell r="N4309" t="str">
            <v xml:space="preserve">         "Official Diesel Oil Selling Price"</v>
          </cell>
          <cell r="R4309" t="str">
            <v xml:space="preserve">         Economic Indicators Table 1.15</v>
          </cell>
        </row>
        <row r="4310">
          <cell r="A4310" t="str">
            <v xml:space="preserve">   Consumer Price Indices for 43 Cities &amp; Changes</v>
          </cell>
          <cell r="E4310" t="str">
            <v xml:space="preserve">         Wholesale Price Indices of Manufacturing Commodities</v>
          </cell>
          <cell r="J4310" t="str">
            <v xml:space="preserve">         Wholesale Price Indices of Manufacturing Commodities</v>
          </cell>
          <cell r="N4310" t="str">
            <v xml:space="preserve">         Actual cost of high speed diesel</v>
          </cell>
          <cell r="R4310" t="str">
            <v xml:space="preserve">         Wholesale Price Indices of Construction Materials</v>
          </cell>
        </row>
        <row r="4311">
          <cell r="A4311" t="str">
            <v xml:space="preserve">   Sub-Sector General Index for Bandar Lampung</v>
          </cell>
          <cell r="E4311" t="str">
            <v xml:space="preserve">         Sub-Sector 17, Non Metallic Mineral Products</v>
          </cell>
          <cell r="J4311" t="str">
            <v xml:space="preserve">         Sub-Sector 19, Iron and Steel Products</v>
          </cell>
          <cell r="N4311" t="str">
            <v xml:space="preserve">         Estabilished by Pertamina Oil Company</v>
          </cell>
          <cell r="R4311" t="str">
            <v xml:space="preserve">         Sub-Sector 2, Public Works in Agriculture</v>
          </cell>
        </row>
        <row r="4313">
          <cell r="A4313" t="str">
            <v>Pn  =  A +  L(Ln/Lo) + C(Cn/Co) + S(Sn/So) + F(Fn/Fo) + M(Mn/Mo)</v>
          </cell>
        </row>
        <row r="4314">
          <cell r="A4314" t="str">
            <v>CALCULATION OF ESCALATION PAYMENT</v>
          </cell>
        </row>
        <row r="4315">
          <cell r="A4315" t="str">
            <v>CONTRACT PACKAGE</v>
          </cell>
          <cell r="C4315" t="str">
            <v>:</v>
          </cell>
          <cell r="D4315" t="str">
            <v>WAY CURUP IRRIGATION SUB-PROJECT PTSL-II</v>
          </cell>
          <cell r="Q4315" t="str">
            <v>CONTRACTOR</v>
          </cell>
          <cell r="R4315" t="str">
            <v>:     PT. ADHI KARYA (Persero) Tbk</v>
          </cell>
        </row>
        <row r="4316">
          <cell r="A4316" t="str">
            <v>CONTRACT NO. / DATE</v>
          </cell>
          <cell r="C4316" t="str">
            <v>:</v>
          </cell>
          <cell r="D4316" t="str">
            <v>HK.02.07-Ag.0801/WILIII/01 ,  Date : May 14th, 2004</v>
          </cell>
          <cell r="Q4316" t="str">
            <v>CONSULTANT</v>
          </cell>
          <cell r="R4316" t="str">
            <v>:     NIPPON KOEI (In Associated)</v>
          </cell>
        </row>
        <row r="4318">
          <cell r="A4318" t="str">
            <v xml:space="preserve"> PAY ITEM</v>
          </cell>
          <cell r="C4318" t="str">
            <v>:</v>
          </cell>
          <cell r="D4318" t="str">
            <v>IV-4-A-4</v>
          </cell>
          <cell r="I4318" t="str">
            <v xml:space="preserve"> DESCRIPTION :</v>
          </cell>
          <cell r="J4318" t="str">
            <v>Concrete type - C</v>
          </cell>
          <cell r="M4318" t="str">
            <v>QUANTITIES</v>
          </cell>
          <cell r="N4318" t="str">
            <v>ORIGINAL</v>
          </cell>
          <cell r="P4318" t="str">
            <v>CURRENT</v>
          </cell>
          <cell r="Q4318" t="str">
            <v>ORIGINAL</v>
          </cell>
          <cell r="R4318" t="str">
            <v>CURRENT</v>
          </cell>
        </row>
        <row r="4319">
          <cell r="A4319" t="str">
            <v xml:space="preserve"> COMPONENT</v>
          </cell>
          <cell r="C4319" t="str">
            <v>A</v>
          </cell>
          <cell r="D4319" t="str">
            <v>L</v>
          </cell>
          <cell r="E4319" t="str">
            <v>C</v>
          </cell>
          <cell r="F4319" t="str">
            <v>S</v>
          </cell>
          <cell r="G4319" t="str">
            <v>F</v>
          </cell>
          <cell r="H4319" t="str">
            <v>M</v>
          </cell>
          <cell r="I4319" t="str">
            <v xml:space="preserve"> QUANTITIES   :</v>
          </cell>
          <cell r="J4319">
            <v>23.34</v>
          </cell>
          <cell r="K4319" t="str">
            <v>cu.m</v>
          </cell>
          <cell r="M4319" t="str">
            <v>FOR</v>
          </cell>
          <cell r="N4319" t="str">
            <v>UNIT PRICE</v>
          </cell>
          <cell r="O4319" t="str">
            <v>FACTOR</v>
          </cell>
          <cell r="P4319" t="str">
            <v>UNIT PRICE</v>
          </cell>
          <cell r="Q4319" t="str">
            <v>AMOUNT</v>
          </cell>
          <cell r="R4319" t="str">
            <v>AMOUNT</v>
          </cell>
          <cell r="S4319" t="str">
            <v>PRICE ESCALATION</v>
          </cell>
        </row>
        <row r="4320">
          <cell r="A4320" t="str">
            <v xml:space="preserve"> COST FACTOR</v>
          </cell>
          <cell r="C4320">
            <v>0.25</v>
          </cell>
          <cell r="D4320">
            <v>0.15</v>
          </cell>
          <cell r="E4320" t="str">
            <v>-</v>
          </cell>
          <cell r="F4320" t="str">
            <v>-</v>
          </cell>
          <cell r="G4320" t="str">
            <v>-</v>
          </cell>
          <cell r="H4320">
            <v>0.6</v>
          </cell>
          <cell r="I4320" t="str">
            <v>SCHEDULE QUANTITIES</v>
          </cell>
          <cell r="K4320" t="str">
            <v>ACTUAL QUANTITIES (MC)</v>
          </cell>
          <cell r="M4320" t="str">
            <v>ESCALATION</v>
          </cell>
          <cell r="N4320" t="str">
            <v>Ho</v>
          </cell>
          <cell r="O4320" t="str">
            <v>Pn</v>
          </cell>
          <cell r="P4320" t="str">
            <v>Hn</v>
          </cell>
          <cell r="Q4320" t="str">
            <v>Io</v>
          </cell>
          <cell r="R4320" t="str">
            <v>In</v>
          </cell>
          <cell r="S4320" t="str">
            <v>PAYMENT</v>
          </cell>
        </row>
        <row r="4321">
          <cell r="A4321" t="str">
            <v xml:space="preserve"> ZERO INDEX / DEC 2002</v>
          </cell>
          <cell r="C4321" t="str">
            <v>-</v>
          </cell>
          <cell r="D4321">
            <v>110.63</v>
          </cell>
          <cell r="E4321">
            <v>294</v>
          </cell>
          <cell r="F4321">
            <v>345</v>
          </cell>
          <cell r="G4321">
            <v>1650</v>
          </cell>
          <cell r="H4321">
            <v>350</v>
          </cell>
          <cell r="I4321" t="str">
            <v>CUMULATIVE</v>
          </cell>
          <cell r="J4321" t="str">
            <v>MONTHLY</v>
          </cell>
          <cell r="K4321" t="str">
            <v>CUMULATIVE</v>
          </cell>
          <cell r="L4321" t="str">
            <v>MONTHLY</v>
          </cell>
          <cell r="M4321" t="str">
            <v>PAYMENT</v>
          </cell>
        </row>
        <row r="4322">
          <cell r="A4322">
            <v>1</v>
          </cell>
          <cell r="B4322">
            <v>2</v>
          </cell>
          <cell r="C4322">
            <v>3</v>
          </cell>
          <cell r="D4322">
            <v>4</v>
          </cell>
          <cell r="E4322">
            <v>5</v>
          </cell>
          <cell r="F4322">
            <v>6</v>
          </cell>
          <cell r="G4322">
            <v>7</v>
          </cell>
          <cell r="H4322">
            <v>8</v>
          </cell>
          <cell r="I4322">
            <v>9</v>
          </cell>
          <cell r="J4322">
            <v>10</v>
          </cell>
          <cell r="K4322">
            <v>11</v>
          </cell>
          <cell r="L4322">
            <v>12</v>
          </cell>
          <cell r="M4322">
            <v>13</v>
          </cell>
          <cell r="N4322">
            <v>14</v>
          </cell>
          <cell r="O4322">
            <v>15</v>
          </cell>
          <cell r="P4322" t="str">
            <v>16=14x15</v>
          </cell>
          <cell r="Q4322" t="str">
            <v>17=13x14</v>
          </cell>
          <cell r="R4322" t="str">
            <v>18=13x16</v>
          </cell>
          <cell r="S4322" t="str">
            <v>19=18-17</v>
          </cell>
        </row>
        <row r="4324">
          <cell r="A4324" t="str">
            <v>2004</v>
          </cell>
          <cell r="B4324" t="str">
            <v xml:space="preserve">  JUNE</v>
          </cell>
          <cell r="C4324" t="str">
            <v>-</v>
          </cell>
          <cell r="D4324" t="str">
            <v>-</v>
          </cell>
          <cell r="E4324" t="str">
            <v>-</v>
          </cell>
          <cell r="F4324" t="str">
            <v>-</v>
          </cell>
          <cell r="G4324" t="str">
            <v>-</v>
          </cell>
          <cell r="H4324" t="str">
            <v>-</v>
          </cell>
          <cell r="I4324">
            <v>0</v>
          </cell>
          <cell r="J4324">
            <v>0</v>
          </cell>
          <cell r="K4324" t="str">
            <v>-</v>
          </cell>
          <cell r="L4324" t="str">
            <v>-</v>
          </cell>
          <cell r="M4324" t="str">
            <v>-</v>
          </cell>
          <cell r="N4324" t="str">
            <v>-</v>
          </cell>
          <cell r="O4324" t="str">
            <v>-</v>
          </cell>
          <cell r="P4324" t="str">
            <v>-</v>
          </cell>
          <cell r="Q4324" t="str">
            <v>-</v>
          </cell>
          <cell r="R4324" t="str">
            <v>-</v>
          </cell>
          <cell r="S4324" t="str">
            <v>-</v>
          </cell>
        </row>
        <row r="4325">
          <cell r="B4325" t="str">
            <v xml:space="preserve">  JULY</v>
          </cell>
          <cell r="C4325" t="str">
            <v>-</v>
          </cell>
          <cell r="D4325" t="str">
            <v>-</v>
          </cell>
          <cell r="E4325" t="str">
            <v>-</v>
          </cell>
          <cell r="F4325" t="str">
            <v>-</v>
          </cell>
          <cell r="G4325" t="str">
            <v>-</v>
          </cell>
          <cell r="H4325" t="str">
            <v>-</v>
          </cell>
          <cell r="I4325">
            <v>0</v>
          </cell>
          <cell r="J4325">
            <v>0</v>
          </cell>
          <cell r="K4325">
            <v>0</v>
          </cell>
          <cell r="L4325" t="str">
            <v>-</v>
          </cell>
          <cell r="M4325" t="str">
            <v>-</v>
          </cell>
          <cell r="N4325" t="str">
            <v>-</v>
          </cell>
          <cell r="O4325" t="str">
            <v>-</v>
          </cell>
          <cell r="P4325" t="str">
            <v>-</v>
          </cell>
          <cell r="Q4325" t="str">
            <v>-</v>
          </cell>
          <cell r="R4325" t="str">
            <v>-</v>
          </cell>
          <cell r="S4325" t="str">
            <v>-</v>
          </cell>
        </row>
        <row r="4326">
          <cell r="B4326" t="str">
            <v xml:space="preserve">  AUGUST</v>
          </cell>
          <cell r="C4326" t="str">
            <v>-</v>
          </cell>
          <cell r="D4326" t="str">
            <v>-</v>
          </cell>
          <cell r="E4326" t="str">
            <v>-</v>
          </cell>
          <cell r="F4326" t="str">
            <v>-</v>
          </cell>
          <cell r="G4326" t="str">
            <v>-</v>
          </cell>
          <cell r="H4326" t="str">
            <v>-</v>
          </cell>
          <cell r="I4326">
            <v>0</v>
          </cell>
          <cell r="J4326">
            <v>0</v>
          </cell>
          <cell r="K4326">
            <v>0</v>
          </cell>
          <cell r="L4326" t="str">
            <v>-</v>
          </cell>
          <cell r="M4326" t="str">
            <v>-</v>
          </cell>
          <cell r="N4326" t="str">
            <v>-</v>
          </cell>
          <cell r="O4326" t="str">
            <v>-</v>
          </cell>
          <cell r="P4326" t="str">
            <v>-</v>
          </cell>
          <cell r="Q4326" t="str">
            <v>-</v>
          </cell>
          <cell r="R4326" t="str">
            <v>-</v>
          </cell>
          <cell r="S4326" t="str">
            <v>-</v>
          </cell>
        </row>
        <row r="4327">
          <cell r="B4327" t="str">
            <v xml:space="preserve">  SEPTEMBER</v>
          </cell>
          <cell r="C4327" t="str">
            <v>-</v>
          </cell>
          <cell r="D4327" t="str">
            <v>-</v>
          </cell>
          <cell r="E4327" t="str">
            <v>-</v>
          </cell>
          <cell r="F4327" t="str">
            <v>-</v>
          </cell>
          <cell r="G4327" t="str">
            <v>-</v>
          </cell>
          <cell r="H4327" t="str">
            <v>-</v>
          </cell>
          <cell r="I4327">
            <v>0</v>
          </cell>
          <cell r="J4327">
            <v>0</v>
          </cell>
          <cell r="K4327">
            <v>0</v>
          </cell>
          <cell r="L4327" t="str">
            <v>-</v>
          </cell>
          <cell r="M4327" t="str">
            <v>-</v>
          </cell>
          <cell r="N4327" t="str">
            <v>-</v>
          </cell>
          <cell r="O4327" t="str">
            <v>-</v>
          </cell>
          <cell r="P4327" t="str">
            <v>-</v>
          </cell>
          <cell r="Q4327" t="str">
            <v>-</v>
          </cell>
          <cell r="R4327" t="str">
            <v>-</v>
          </cell>
          <cell r="S4327" t="str">
            <v>-</v>
          </cell>
        </row>
        <row r="4328">
          <cell r="B4328" t="str">
            <v xml:space="preserve">  OCTOBER</v>
          </cell>
          <cell r="C4328" t="str">
            <v>-</v>
          </cell>
          <cell r="D4328" t="str">
            <v>-</v>
          </cell>
          <cell r="E4328" t="str">
            <v>-</v>
          </cell>
          <cell r="F4328" t="str">
            <v>-</v>
          </cell>
          <cell r="G4328" t="str">
            <v>-</v>
          </cell>
          <cell r="H4328" t="str">
            <v>-</v>
          </cell>
          <cell r="I4328">
            <v>0</v>
          </cell>
          <cell r="J4328">
            <v>0</v>
          </cell>
          <cell r="K4328">
            <v>0</v>
          </cell>
          <cell r="L4328" t="str">
            <v>-</v>
          </cell>
          <cell r="M4328" t="str">
            <v>-</v>
          </cell>
          <cell r="N4328" t="str">
            <v>-</v>
          </cell>
          <cell r="O4328" t="str">
            <v>-</v>
          </cell>
          <cell r="P4328" t="str">
            <v>-</v>
          </cell>
          <cell r="Q4328" t="str">
            <v>-</v>
          </cell>
          <cell r="R4328" t="str">
            <v>-</v>
          </cell>
          <cell r="S4328" t="str">
            <v>-</v>
          </cell>
        </row>
        <row r="4329">
          <cell r="B4329" t="str">
            <v xml:space="preserve">  NOVEMBER</v>
          </cell>
          <cell r="C4329" t="str">
            <v>-</v>
          </cell>
          <cell r="D4329" t="str">
            <v>-</v>
          </cell>
          <cell r="E4329" t="str">
            <v>-</v>
          </cell>
          <cell r="F4329" t="str">
            <v>-</v>
          </cell>
          <cell r="G4329" t="str">
            <v>-</v>
          </cell>
          <cell r="H4329" t="str">
            <v>-</v>
          </cell>
          <cell r="I4329">
            <v>0</v>
          </cell>
          <cell r="J4329">
            <v>0</v>
          </cell>
          <cell r="K4329">
            <v>0</v>
          </cell>
          <cell r="L4329" t="str">
            <v>-</v>
          </cell>
          <cell r="M4329" t="str">
            <v>-</v>
          </cell>
          <cell r="N4329" t="str">
            <v>-</v>
          </cell>
          <cell r="O4329" t="str">
            <v>-</v>
          </cell>
          <cell r="P4329" t="str">
            <v>-</v>
          </cell>
          <cell r="Q4329" t="str">
            <v>-</v>
          </cell>
          <cell r="R4329" t="str">
            <v>-</v>
          </cell>
          <cell r="S4329" t="str">
            <v>-</v>
          </cell>
        </row>
        <row r="4330">
          <cell r="B4330" t="str">
            <v xml:space="preserve">  DECEMBER</v>
          </cell>
          <cell r="C4330" t="str">
            <v>-</v>
          </cell>
          <cell r="D4330" t="str">
            <v>-</v>
          </cell>
          <cell r="E4330" t="str">
            <v>-</v>
          </cell>
          <cell r="F4330" t="str">
            <v>-</v>
          </cell>
          <cell r="G4330" t="str">
            <v>-</v>
          </cell>
          <cell r="H4330" t="str">
            <v>-</v>
          </cell>
          <cell r="I4330">
            <v>0</v>
          </cell>
          <cell r="J4330">
            <v>0</v>
          </cell>
          <cell r="K4330">
            <v>0</v>
          </cell>
          <cell r="L4330" t="str">
            <v>-</v>
          </cell>
          <cell r="M4330" t="str">
            <v>-</v>
          </cell>
          <cell r="N4330" t="str">
            <v>-</v>
          </cell>
          <cell r="O4330" t="str">
            <v>-</v>
          </cell>
          <cell r="P4330" t="str">
            <v>-</v>
          </cell>
          <cell r="Q4330" t="str">
            <v>-</v>
          </cell>
          <cell r="R4330" t="str">
            <v>-</v>
          </cell>
          <cell r="S4330" t="str">
            <v>-</v>
          </cell>
        </row>
        <row r="4331">
          <cell r="A4331" t="str">
            <v>2005</v>
          </cell>
          <cell r="B4331" t="str">
            <v xml:space="preserve">  JANUARY</v>
          </cell>
          <cell r="C4331" t="str">
            <v>-</v>
          </cell>
          <cell r="D4331" t="str">
            <v>-</v>
          </cell>
          <cell r="E4331" t="str">
            <v>-</v>
          </cell>
          <cell r="F4331" t="str">
            <v>-</v>
          </cell>
          <cell r="G4331" t="str">
            <v>-</v>
          </cell>
          <cell r="H4331" t="str">
            <v>-</v>
          </cell>
          <cell r="I4331">
            <v>0</v>
          </cell>
          <cell r="J4331">
            <v>0</v>
          </cell>
          <cell r="K4331">
            <v>0</v>
          </cell>
          <cell r="L4331" t="str">
            <v>-</v>
          </cell>
          <cell r="M4331" t="str">
            <v>-</v>
          </cell>
          <cell r="N4331" t="str">
            <v>-</v>
          </cell>
          <cell r="O4331" t="str">
            <v>-</v>
          </cell>
          <cell r="P4331" t="str">
            <v>-</v>
          </cell>
          <cell r="Q4331" t="str">
            <v>-</v>
          </cell>
          <cell r="R4331" t="str">
            <v>-</v>
          </cell>
          <cell r="S4331" t="str">
            <v>-</v>
          </cell>
        </row>
        <row r="4332">
          <cell r="B4332" t="str">
            <v xml:space="preserve">  FEBRUARY</v>
          </cell>
          <cell r="C4332" t="str">
            <v>-</v>
          </cell>
          <cell r="D4332" t="str">
            <v>-</v>
          </cell>
          <cell r="E4332" t="str">
            <v>-</v>
          </cell>
          <cell r="F4332" t="str">
            <v>-</v>
          </cell>
          <cell r="G4332" t="str">
            <v>-</v>
          </cell>
          <cell r="H4332" t="str">
            <v>-</v>
          </cell>
          <cell r="I4332">
            <v>0</v>
          </cell>
          <cell r="J4332">
            <v>0</v>
          </cell>
          <cell r="K4332">
            <v>0</v>
          </cell>
          <cell r="L4332" t="str">
            <v>-</v>
          </cell>
          <cell r="M4332" t="str">
            <v>-</v>
          </cell>
          <cell r="N4332" t="str">
            <v>-</v>
          </cell>
          <cell r="O4332" t="str">
            <v>-</v>
          </cell>
          <cell r="P4332" t="str">
            <v>-</v>
          </cell>
          <cell r="Q4332" t="str">
            <v>-</v>
          </cell>
          <cell r="R4332" t="str">
            <v>-</v>
          </cell>
          <cell r="S4332" t="str">
            <v>-</v>
          </cell>
        </row>
        <row r="4333">
          <cell r="B4333" t="str">
            <v xml:space="preserve">  MARCH</v>
          </cell>
          <cell r="C4333" t="str">
            <v>-</v>
          </cell>
          <cell r="D4333" t="str">
            <v>-</v>
          </cell>
          <cell r="E4333" t="str">
            <v>-</v>
          </cell>
          <cell r="F4333" t="str">
            <v>-</v>
          </cell>
          <cell r="G4333" t="str">
            <v>-</v>
          </cell>
          <cell r="H4333" t="str">
            <v>-</v>
          </cell>
          <cell r="I4333">
            <v>0</v>
          </cell>
          <cell r="J4333">
            <v>0</v>
          </cell>
          <cell r="K4333">
            <v>0</v>
          </cell>
          <cell r="L4333" t="str">
            <v>-</v>
          </cell>
          <cell r="M4333" t="str">
            <v>-</v>
          </cell>
          <cell r="N4333" t="str">
            <v>-</v>
          </cell>
          <cell r="O4333" t="str">
            <v>-</v>
          </cell>
          <cell r="P4333" t="str">
            <v>-</v>
          </cell>
          <cell r="Q4333" t="str">
            <v>-</v>
          </cell>
          <cell r="R4333" t="str">
            <v>-</v>
          </cell>
          <cell r="S4333" t="str">
            <v>-</v>
          </cell>
        </row>
        <row r="4334">
          <cell r="B4334" t="str">
            <v xml:space="preserve">  APRIL</v>
          </cell>
          <cell r="C4334" t="str">
            <v>-</v>
          </cell>
          <cell r="D4334" t="str">
            <v>-</v>
          </cell>
          <cell r="E4334" t="str">
            <v>-</v>
          </cell>
          <cell r="F4334" t="str">
            <v>-</v>
          </cell>
          <cell r="G4334" t="str">
            <v>-</v>
          </cell>
          <cell r="H4334" t="str">
            <v>-</v>
          </cell>
          <cell r="I4334">
            <v>0</v>
          </cell>
          <cell r="J4334">
            <v>0</v>
          </cell>
          <cell r="K4334">
            <v>0</v>
          </cell>
          <cell r="L4334" t="str">
            <v>-</v>
          </cell>
          <cell r="M4334" t="str">
            <v>-</v>
          </cell>
          <cell r="N4334" t="str">
            <v>-</v>
          </cell>
          <cell r="O4334" t="str">
            <v>-</v>
          </cell>
          <cell r="P4334" t="str">
            <v>-</v>
          </cell>
          <cell r="Q4334" t="str">
            <v>-</v>
          </cell>
          <cell r="R4334" t="str">
            <v>-</v>
          </cell>
          <cell r="S4334" t="str">
            <v>-</v>
          </cell>
        </row>
        <row r="4335">
          <cell r="B4335" t="str">
            <v xml:space="preserve">  MAY</v>
          </cell>
          <cell r="C4335" t="str">
            <v>-</v>
          </cell>
          <cell r="D4335" t="str">
            <v>-</v>
          </cell>
          <cell r="E4335" t="str">
            <v>-</v>
          </cell>
          <cell r="F4335" t="str">
            <v>-</v>
          </cell>
          <cell r="G4335" t="str">
            <v>-</v>
          </cell>
          <cell r="H4335" t="str">
            <v>-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 t="str">
            <v>-</v>
          </cell>
          <cell r="N4335" t="str">
            <v>-</v>
          </cell>
          <cell r="O4335" t="str">
            <v>-</v>
          </cell>
          <cell r="P4335" t="str">
            <v>-</v>
          </cell>
          <cell r="Q4335" t="str">
            <v>-</v>
          </cell>
          <cell r="R4335" t="str">
            <v>-</v>
          </cell>
          <cell r="S4335" t="str">
            <v>-</v>
          </cell>
        </row>
        <row r="4336">
          <cell r="B4336" t="str">
            <v xml:space="preserve">  JUNE</v>
          </cell>
          <cell r="C4336" t="str">
            <v>-</v>
          </cell>
          <cell r="D4336">
            <v>121.75</v>
          </cell>
          <cell r="E4336">
            <v>323</v>
          </cell>
          <cell r="F4336">
            <v>491</v>
          </cell>
          <cell r="G4336">
            <v>2100</v>
          </cell>
          <cell r="H4336">
            <v>441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514910</v>
          </cell>
          <cell r="O4336">
            <v>1.1710772846425019</v>
          </cell>
          <cell r="P4336">
            <v>602999.40463527071</v>
          </cell>
          <cell r="Q4336">
            <v>0</v>
          </cell>
          <cell r="R4336">
            <v>0</v>
          </cell>
          <cell r="S4336">
            <v>0</v>
          </cell>
        </row>
        <row r="4337">
          <cell r="B4337" t="str">
            <v xml:space="preserve">  JULY</v>
          </cell>
          <cell r="C4337" t="str">
            <v>-</v>
          </cell>
          <cell r="D4337">
            <v>122.55</v>
          </cell>
          <cell r="E4337">
            <v>325</v>
          </cell>
          <cell r="F4337">
            <v>491</v>
          </cell>
          <cell r="G4337">
            <v>2100</v>
          </cell>
          <cell r="H4337">
            <v>449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514910</v>
          </cell>
          <cell r="O4337">
            <v>1.1858762670936582</v>
          </cell>
          <cell r="P4337">
            <v>610619.54868919554</v>
          </cell>
          <cell r="Q4337">
            <v>0</v>
          </cell>
          <cell r="R4337">
            <v>0</v>
          </cell>
          <cell r="S4337">
            <v>0</v>
          </cell>
        </row>
        <row r="4338">
          <cell r="B4338" t="str">
            <v xml:space="preserve">  AUGUST</v>
          </cell>
          <cell r="C4338" t="str">
            <v>-</v>
          </cell>
          <cell r="D4338">
            <v>122.49</v>
          </cell>
          <cell r="E4338">
            <v>326</v>
          </cell>
          <cell r="F4338">
            <v>493</v>
          </cell>
          <cell r="G4338">
            <v>2100</v>
          </cell>
          <cell r="H4338">
            <v>452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514910</v>
          </cell>
          <cell r="O4338">
            <v>1.3570184011053574</v>
          </cell>
          <cell r="P4338">
            <v>698742.34491315961</v>
          </cell>
          <cell r="Q4338">
            <v>0</v>
          </cell>
          <cell r="R4338">
            <v>0</v>
          </cell>
          <cell r="S4338">
            <v>0</v>
          </cell>
        </row>
        <row r="4339">
          <cell r="B4339" t="str">
            <v xml:space="preserve">  SEPTEMBER</v>
          </cell>
          <cell r="C4339" t="str">
            <v>-</v>
          </cell>
          <cell r="D4339">
            <v>123.27</v>
          </cell>
          <cell r="E4339">
            <v>330</v>
          </cell>
          <cell r="F4339">
            <v>495</v>
          </cell>
          <cell r="G4339">
            <v>2100</v>
          </cell>
          <cell r="H4339">
            <v>462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  <cell r="M4339">
            <v>0</v>
          </cell>
          <cell r="N4339">
            <v>514910</v>
          </cell>
          <cell r="O4339">
            <v>1.3762764168851125</v>
          </cell>
          <cell r="P4339">
            <v>708658.48981831328</v>
          </cell>
          <cell r="Q4339">
            <v>0</v>
          </cell>
          <cell r="R4339">
            <v>0</v>
          </cell>
          <cell r="S4339">
            <v>0</v>
          </cell>
        </row>
        <row r="4340">
          <cell r="B4340" t="str">
            <v xml:space="preserve">  OCTOBER</v>
          </cell>
          <cell r="C4340" t="str">
            <v>-</v>
          </cell>
          <cell r="D4340">
            <v>139.13999999999999</v>
          </cell>
          <cell r="E4340">
            <v>376</v>
          </cell>
          <cell r="F4340">
            <v>511</v>
          </cell>
          <cell r="G4340">
            <v>4300</v>
          </cell>
          <cell r="H4340">
            <v>500</v>
          </cell>
          <cell r="I4340">
            <v>0</v>
          </cell>
          <cell r="J4340">
            <v>0</v>
          </cell>
          <cell r="K4340">
            <v>3.07</v>
          </cell>
          <cell r="L4340">
            <v>3.07</v>
          </cell>
          <cell r="M4340">
            <v>3.07</v>
          </cell>
          <cell r="N4340">
            <v>514910</v>
          </cell>
          <cell r="O4340">
            <v>1.4844546170633128</v>
          </cell>
          <cell r="P4340">
            <v>764360.52687207039</v>
          </cell>
          <cell r="Q4340">
            <v>1580773.7</v>
          </cell>
          <cell r="R4340">
            <v>2346586.8174972557</v>
          </cell>
          <cell r="S4340">
            <v>765813.11749725579</v>
          </cell>
        </row>
        <row r="4341">
          <cell r="B4341" t="str">
            <v xml:space="preserve">  NOVEMBER</v>
          </cell>
          <cell r="C4341" t="str">
            <v>-</v>
          </cell>
          <cell r="D4341">
            <v>140.15</v>
          </cell>
          <cell r="E4341">
            <v>393</v>
          </cell>
          <cell r="F4341">
            <v>511</v>
          </cell>
          <cell r="G4341">
            <v>4300</v>
          </cell>
          <cell r="H4341">
            <v>510</v>
          </cell>
          <cell r="I4341">
            <v>0</v>
          </cell>
          <cell r="J4341">
            <v>0</v>
          </cell>
          <cell r="K4341">
            <v>3.07</v>
          </cell>
          <cell r="L4341">
            <v>0</v>
          </cell>
          <cell r="M4341">
            <v>0</v>
          </cell>
          <cell r="N4341">
            <v>514910</v>
          </cell>
          <cell r="O4341">
            <v>1.5043363334667683</v>
          </cell>
          <cell r="P4341">
            <v>774597.82146537362</v>
          </cell>
          <cell r="Q4341">
            <v>0</v>
          </cell>
          <cell r="R4341">
            <v>0</v>
          </cell>
          <cell r="S4341">
            <v>0</v>
          </cell>
        </row>
        <row r="4342">
          <cell r="B4342" t="str">
            <v xml:space="preserve">  DECEMBER</v>
          </cell>
          <cell r="C4342" t="str">
            <v>-</v>
          </cell>
          <cell r="D4342">
            <v>140.32</v>
          </cell>
          <cell r="E4342">
            <v>393</v>
          </cell>
          <cell r="F4342">
            <v>511</v>
          </cell>
          <cell r="G4342">
            <v>4300</v>
          </cell>
          <cell r="H4342">
            <v>510</v>
          </cell>
          <cell r="I4342">
            <v>0</v>
          </cell>
          <cell r="J4342">
            <v>0</v>
          </cell>
          <cell r="K4342">
            <v>3.07</v>
          </cell>
          <cell r="L4342">
            <v>0</v>
          </cell>
          <cell r="M4342">
            <v>0</v>
          </cell>
          <cell r="N4342">
            <v>514910</v>
          </cell>
          <cell r="O4342">
            <v>1.5047973295799384</v>
          </cell>
          <cell r="P4342">
            <v>774835.19297400606</v>
          </cell>
          <cell r="Q4342">
            <v>0</v>
          </cell>
          <cell r="R4342">
            <v>0</v>
          </cell>
          <cell r="S4342">
            <v>0</v>
          </cell>
        </row>
        <row r="4343">
          <cell r="A4343" t="str">
            <v>2006</v>
          </cell>
          <cell r="B4343" t="str">
            <v xml:space="preserve">  JANUARY</v>
          </cell>
          <cell r="C4343" t="str">
            <v>-</v>
          </cell>
          <cell r="D4343" t="str">
            <v>-</v>
          </cell>
          <cell r="E4343" t="str">
            <v>-</v>
          </cell>
          <cell r="F4343" t="str">
            <v>-</v>
          </cell>
          <cell r="G4343" t="str">
            <v>-</v>
          </cell>
          <cell r="H4343" t="str">
            <v>-</v>
          </cell>
          <cell r="I4343">
            <v>0</v>
          </cell>
          <cell r="J4343">
            <v>0</v>
          </cell>
          <cell r="K4343">
            <v>3.07</v>
          </cell>
          <cell r="L4343" t="str">
            <v>-</v>
          </cell>
          <cell r="M4343" t="str">
            <v>-</v>
          </cell>
          <cell r="N4343">
            <v>514910</v>
          </cell>
          <cell r="O4343">
            <v>0.25</v>
          </cell>
          <cell r="P4343">
            <v>128727.5</v>
          </cell>
          <cell r="Q4343">
            <v>0</v>
          </cell>
          <cell r="R4343">
            <v>0</v>
          </cell>
          <cell r="S4343">
            <v>0</v>
          </cell>
        </row>
        <row r="4344">
          <cell r="B4344" t="str">
            <v xml:space="preserve">  FEBRUARY</v>
          </cell>
          <cell r="C4344" t="str">
            <v>-</v>
          </cell>
          <cell r="D4344" t="str">
            <v>-</v>
          </cell>
          <cell r="E4344" t="str">
            <v>-</v>
          </cell>
          <cell r="F4344" t="str">
            <v>-</v>
          </cell>
          <cell r="G4344" t="str">
            <v>-</v>
          </cell>
          <cell r="H4344" t="str">
            <v>-</v>
          </cell>
          <cell r="I4344">
            <v>0</v>
          </cell>
          <cell r="J4344">
            <v>0</v>
          </cell>
          <cell r="K4344">
            <v>3.07</v>
          </cell>
          <cell r="L4344" t="str">
            <v>-</v>
          </cell>
          <cell r="M4344" t="str">
            <v>-</v>
          </cell>
          <cell r="N4344">
            <v>514910</v>
          </cell>
          <cell r="O4344">
            <v>0.25</v>
          </cell>
          <cell r="P4344">
            <v>128727.5</v>
          </cell>
          <cell r="Q4344">
            <v>0</v>
          </cell>
          <cell r="R4344">
            <v>0</v>
          </cell>
          <cell r="S4344">
            <v>0</v>
          </cell>
        </row>
        <row r="4345">
          <cell r="B4345" t="str">
            <v xml:space="preserve">  MARCH</v>
          </cell>
          <cell r="C4345" t="str">
            <v>-</v>
          </cell>
          <cell r="D4345" t="str">
            <v>-</v>
          </cell>
          <cell r="E4345" t="str">
            <v>-</v>
          </cell>
          <cell r="F4345" t="str">
            <v>-</v>
          </cell>
          <cell r="G4345" t="str">
            <v>-</v>
          </cell>
          <cell r="H4345" t="str">
            <v>-</v>
          </cell>
          <cell r="I4345">
            <v>0</v>
          </cell>
          <cell r="J4345">
            <v>0</v>
          </cell>
          <cell r="K4345">
            <v>3.07</v>
          </cell>
          <cell r="L4345" t="str">
            <v>-</v>
          </cell>
          <cell r="M4345" t="str">
            <v>-</v>
          </cell>
          <cell r="N4345">
            <v>514910</v>
          </cell>
          <cell r="O4345">
            <v>0.25</v>
          </cell>
          <cell r="P4345">
            <v>128727.5</v>
          </cell>
          <cell r="Q4345">
            <v>0</v>
          </cell>
          <cell r="R4345">
            <v>0</v>
          </cell>
          <cell r="S4345">
            <v>0</v>
          </cell>
        </row>
        <row r="4346">
          <cell r="B4346" t="str">
            <v xml:space="preserve">  APRIL</v>
          </cell>
          <cell r="C4346" t="str">
            <v>-</v>
          </cell>
          <cell r="D4346" t="str">
            <v>-</v>
          </cell>
          <cell r="E4346" t="str">
            <v>-</v>
          </cell>
          <cell r="F4346" t="str">
            <v>-</v>
          </cell>
          <cell r="G4346" t="str">
            <v>-</v>
          </cell>
          <cell r="H4346" t="str">
            <v>-</v>
          </cell>
          <cell r="I4346">
            <v>0</v>
          </cell>
          <cell r="J4346">
            <v>0</v>
          </cell>
          <cell r="K4346">
            <v>3.07</v>
          </cell>
          <cell r="L4346" t="str">
            <v>-</v>
          </cell>
          <cell r="M4346" t="str">
            <v>-</v>
          </cell>
          <cell r="N4346">
            <v>514910</v>
          </cell>
          <cell r="O4346">
            <v>0.25</v>
          </cell>
          <cell r="P4346">
            <v>128727.5</v>
          </cell>
          <cell r="Q4346">
            <v>0</v>
          </cell>
          <cell r="R4346">
            <v>0</v>
          </cell>
          <cell r="S4346">
            <v>0</v>
          </cell>
        </row>
        <row r="4347">
          <cell r="B4347" t="str">
            <v xml:space="preserve">  MAY</v>
          </cell>
          <cell r="C4347" t="str">
            <v>-</v>
          </cell>
          <cell r="D4347" t="str">
            <v>-</v>
          </cell>
          <cell r="E4347" t="str">
            <v>-</v>
          </cell>
          <cell r="F4347" t="str">
            <v>-</v>
          </cell>
          <cell r="G4347" t="str">
            <v>-</v>
          </cell>
          <cell r="H4347" t="str">
            <v>-</v>
          </cell>
          <cell r="I4347">
            <v>0</v>
          </cell>
          <cell r="J4347">
            <v>0</v>
          </cell>
          <cell r="K4347">
            <v>3.07</v>
          </cell>
          <cell r="L4347" t="str">
            <v>-</v>
          </cell>
          <cell r="M4347" t="str">
            <v>-</v>
          </cell>
          <cell r="N4347">
            <v>514910</v>
          </cell>
          <cell r="O4347">
            <v>0.25</v>
          </cell>
          <cell r="P4347">
            <v>128727.5</v>
          </cell>
          <cell r="Q4347">
            <v>0</v>
          </cell>
          <cell r="R4347">
            <v>0</v>
          </cell>
          <cell r="S4347">
            <v>0</v>
          </cell>
        </row>
        <row r="4348">
          <cell r="B4348" t="str">
            <v xml:space="preserve">  JUNE</v>
          </cell>
          <cell r="C4348" t="str">
            <v>-</v>
          </cell>
          <cell r="D4348" t="str">
            <v>-</v>
          </cell>
          <cell r="E4348" t="str">
            <v>-</v>
          </cell>
          <cell r="F4348" t="str">
            <v>-</v>
          </cell>
          <cell r="G4348" t="str">
            <v>-</v>
          </cell>
          <cell r="H4348" t="str">
            <v>-</v>
          </cell>
          <cell r="I4348">
            <v>0</v>
          </cell>
          <cell r="J4348">
            <v>0</v>
          </cell>
          <cell r="K4348">
            <v>3.07</v>
          </cell>
          <cell r="L4348" t="str">
            <v>-</v>
          </cell>
          <cell r="M4348" t="str">
            <v>-</v>
          </cell>
          <cell r="N4348">
            <v>514910</v>
          </cell>
          <cell r="O4348">
            <v>0.25</v>
          </cell>
          <cell r="P4348">
            <v>128727.5</v>
          </cell>
          <cell r="Q4348">
            <v>0</v>
          </cell>
          <cell r="R4348">
            <v>0</v>
          </cell>
          <cell r="S4348">
            <v>0</v>
          </cell>
        </row>
        <row r="4349">
          <cell r="B4349" t="str">
            <v xml:space="preserve">  JULY</v>
          </cell>
          <cell r="C4349" t="str">
            <v>-</v>
          </cell>
          <cell r="D4349" t="str">
            <v>-</v>
          </cell>
          <cell r="E4349" t="str">
            <v>-</v>
          </cell>
          <cell r="F4349" t="str">
            <v>-</v>
          </cell>
          <cell r="G4349" t="str">
            <v>-</v>
          </cell>
          <cell r="H4349" t="str">
            <v>-</v>
          </cell>
          <cell r="I4349">
            <v>0</v>
          </cell>
          <cell r="J4349">
            <v>0</v>
          </cell>
          <cell r="K4349">
            <v>3.07</v>
          </cell>
          <cell r="L4349" t="str">
            <v>-</v>
          </cell>
          <cell r="M4349" t="str">
            <v>-</v>
          </cell>
          <cell r="N4349">
            <v>514910</v>
          </cell>
          <cell r="O4349">
            <v>0.25</v>
          </cell>
          <cell r="P4349">
            <v>128727.5</v>
          </cell>
          <cell r="Q4349">
            <v>0</v>
          </cell>
          <cell r="R4349">
            <v>0</v>
          </cell>
          <cell r="S4349">
            <v>0</v>
          </cell>
        </row>
        <row r="4350">
          <cell r="B4350" t="str">
            <v xml:space="preserve">  AUGUST</v>
          </cell>
          <cell r="C4350" t="str">
            <v>-</v>
          </cell>
          <cell r="D4350" t="str">
            <v>-</v>
          </cell>
          <cell r="E4350" t="str">
            <v>-</v>
          </cell>
          <cell r="F4350" t="str">
            <v>-</v>
          </cell>
          <cell r="G4350" t="str">
            <v>-</v>
          </cell>
          <cell r="H4350" t="str">
            <v>-</v>
          </cell>
          <cell r="I4350">
            <v>0</v>
          </cell>
          <cell r="J4350">
            <v>0</v>
          </cell>
          <cell r="K4350">
            <v>3.07</v>
          </cell>
          <cell r="L4350" t="str">
            <v>-</v>
          </cell>
          <cell r="M4350" t="str">
            <v>-</v>
          </cell>
          <cell r="N4350">
            <v>514910</v>
          </cell>
          <cell r="O4350">
            <v>0.25</v>
          </cell>
          <cell r="P4350">
            <v>128727.5</v>
          </cell>
          <cell r="Q4350">
            <v>0</v>
          </cell>
          <cell r="R4350">
            <v>0</v>
          </cell>
          <cell r="S4350">
            <v>0</v>
          </cell>
        </row>
        <row r="4351">
          <cell r="B4351" t="str">
            <v xml:space="preserve">  SEPTEMBER</v>
          </cell>
          <cell r="C4351" t="str">
            <v>-</v>
          </cell>
          <cell r="D4351" t="str">
            <v>-</v>
          </cell>
          <cell r="E4351" t="str">
            <v>-</v>
          </cell>
          <cell r="F4351" t="str">
            <v>-</v>
          </cell>
          <cell r="G4351" t="str">
            <v>-</v>
          </cell>
          <cell r="H4351" t="str">
            <v>-</v>
          </cell>
          <cell r="I4351">
            <v>0</v>
          </cell>
          <cell r="J4351">
            <v>0</v>
          </cell>
          <cell r="K4351">
            <v>3.07</v>
          </cell>
          <cell r="L4351" t="str">
            <v>-</v>
          </cell>
          <cell r="M4351" t="str">
            <v>-</v>
          </cell>
          <cell r="N4351">
            <v>514910</v>
          </cell>
          <cell r="O4351">
            <v>0.25</v>
          </cell>
          <cell r="P4351">
            <v>128727.5</v>
          </cell>
          <cell r="Q4351">
            <v>0</v>
          </cell>
          <cell r="R4351">
            <v>0</v>
          </cell>
          <cell r="S4351">
            <v>0</v>
          </cell>
        </row>
        <row r="4352">
          <cell r="B4352" t="str">
            <v xml:space="preserve">  OCTOBER</v>
          </cell>
          <cell r="C4352" t="str">
            <v>-</v>
          </cell>
          <cell r="D4352" t="str">
            <v>-</v>
          </cell>
          <cell r="E4352" t="str">
            <v>-</v>
          </cell>
          <cell r="F4352" t="str">
            <v>-</v>
          </cell>
          <cell r="G4352" t="str">
            <v>-</v>
          </cell>
          <cell r="H4352" t="str">
            <v>-</v>
          </cell>
          <cell r="I4352">
            <v>0</v>
          </cell>
          <cell r="J4352">
            <v>0</v>
          </cell>
          <cell r="K4352">
            <v>3.07</v>
          </cell>
          <cell r="L4352" t="str">
            <v>-</v>
          </cell>
          <cell r="M4352" t="str">
            <v>-</v>
          </cell>
          <cell r="N4352">
            <v>514910</v>
          </cell>
          <cell r="O4352">
            <v>0.25</v>
          </cell>
          <cell r="P4352">
            <v>128727.5</v>
          </cell>
          <cell r="Q4352">
            <v>0</v>
          </cell>
          <cell r="R4352">
            <v>0</v>
          </cell>
          <cell r="S4352">
            <v>0</v>
          </cell>
        </row>
        <row r="4353">
          <cell r="B4353" t="str">
            <v xml:space="preserve">  NOVEMBER</v>
          </cell>
          <cell r="C4353" t="str">
            <v>-</v>
          </cell>
          <cell r="D4353" t="str">
            <v>-</v>
          </cell>
          <cell r="E4353" t="str">
            <v>-</v>
          </cell>
          <cell r="F4353" t="str">
            <v>-</v>
          </cell>
          <cell r="G4353" t="str">
            <v>-</v>
          </cell>
          <cell r="H4353" t="str">
            <v>-</v>
          </cell>
          <cell r="I4353">
            <v>0</v>
          </cell>
          <cell r="J4353">
            <v>0</v>
          </cell>
          <cell r="K4353">
            <v>3.07</v>
          </cell>
          <cell r="L4353" t="str">
            <v>-</v>
          </cell>
          <cell r="M4353" t="str">
            <v>-</v>
          </cell>
          <cell r="N4353">
            <v>514910</v>
          </cell>
          <cell r="O4353">
            <v>0.25</v>
          </cell>
          <cell r="P4353">
            <v>128727.5</v>
          </cell>
          <cell r="Q4353">
            <v>0</v>
          </cell>
          <cell r="R4353">
            <v>0</v>
          </cell>
          <cell r="S4353">
            <v>0</v>
          </cell>
        </row>
        <row r="4355">
          <cell r="A4355" t="str">
            <v xml:space="preserve"> </v>
          </cell>
          <cell r="B4355" t="str">
            <v>T O T A L</v>
          </cell>
          <cell r="C4355" t="str">
            <v>Pay Item</v>
          </cell>
          <cell r="E4355" t="str">
            <v>:</v>
          </cell>
          <cell r="F4355" t="str">
            <v>IV-4-A-4</v>
          </cell>
          <cell r="J4355">
            <v>0</v>
          </cell>
          <cell r="K4355" t="str">
            <v>-</v>
          </cell>
          <cell r="L4355">
            <v>3.07</v>
          </cell>
          <cell r="M4355">
            <v>3.07</v>
          </cell>
          <cell r="O4355" t="str">
            <v>-</v>
          </cell>
          <cell r="Q4355">
            <v>1580773.7</v>
          </cell>
          <cell r="R4355">
            <v>2346586.8174972557</v>
          </cell>
          <cell r="S4355">
            <v>765813.11749725579</v>
          </cell>
        </row>
        <row r="4357">
          <cell r="A4357" t="str">
            <v xml:space="preserve">   L : Labour</v>
          </cell>
          <cell r="E4357" t="str">
            <v xml:space="preserve">    C : Cement</v>
          </cell>
          <cell r="J4357" t="str">
            <v xml:space="preserve">    S : Steel</v>
          </cell>
          <cell r="N4357" t="str">
            <v xml:space="preserve">    F : Fuel</v>
          </cell>
          <cell r="R4357" t="str">
            <v xml:space="preserve">    M : Material</v>
          </cell>
        </row>
        <row r="4358">
          <cell r="A4358" t="str">
            <v xml:space="preserve">   Economic Indicators Table 1.3</v>
          </cell>
          <cell r="E4358" t="str">
            <v xml:space="preserve">         Economic Indicators Table 1.11</v>
          </cell>
          <cell r="J4358" t="str">
            <v xml:space="preserve">         Economic Indicators Table 1.11</v>
          </cell>
          <cell r="N4358" t="str">
            <v xml:space="preserve">         "Official Diesel Oil Selling Price"</v>
          </cell>
          <cell r="R4358" t="str">
            <v xml:space="preserve">         Economic Indicators Table 1.15</v>
          </cell>
        </row>
        <row r="4359">
          <cell r="A4359" t="str">
            <v xml:space="preserve">   Consumer Price Indices for 43 Cities &amp; Changes</v>
          </cell>
          <cell r="E4359" t="str">
            <v xml:space="preserve">         Wholesale Price Indices of Manufacturing Commodities</v>
          </cell>
          <cell r="J4359" t="str">
            <v xml:space="preserve">         Wholesale Price Indices of Manufacturing Commodities</v>
          </cell>
          <cell r="N4359" t="str">
            <v xml:space="preserve">         Actual cost of high speed diesel</v>
          </cell>
          <cell r="R4359" t="str">
            <v xml:space="preserve">         Wholesale Price Indices of Construction Materials</v>
          </cell>
        </row>
        <row r="4360">
          <cell r="A4360" t="str">
            <v xml:space="preserve">   Sub-Sector General Index for Bandar Lampung</v>
          </cell>
          <cell r="E4360" t="str">
            <v xml:space="preserve">         Sub-Sector 17, Non Metallic Mineral Products</v>
          </cell>
          <cell r="J4360" t="str">
            <v xml:space="preserve">         Sub-Sector 19, Iron and Steel Products</v>
          </cell>
          <cell r="N4360" t="str">
            <v xml:space="preserve">         Estabilished by Pertamina Oil Company</v>
          </cell>
          <cell r="R4360" t="str">
            <v xml:space="preserve">         Sub-Sector 2, Public Works in Agriculture</v>
          </cell>
        </row>
        <row r="4362">
          <cell r="A4362" t="str">
            <v>Pn  =  A +  L(Ln/Lo) + C(Cn/Co) + S(Sn/So) + F(Fn/Fo) + M(Mn/Mo)</v>
          </cell>
        </row>
        <row r="4363">
          <cell r="A4363" t="str">
            <v>CALCULATION OF ESCALATION PAYMENT</v>
          </cell>
        </row>
        <row r="4364">
          <cell r="A4364" t="str">
            <v>CONTRACT PACKAGE</v>
          </cell>
          <cell r="C4364" t="str">
            <v>:</v>
          </cell>
          <cell r="D4364" t="str">
            <v>WAY CURUP IRRIGATION SUB-PROJECT PTSL-II</v>
          </cell>
          <cell r="Q4364" t="str">
            <v>CONTRACTOR</v>
          </cell>
          <cell r="R4364" t="str">
            <v>:     PT. ADHI KARYA (Persero) Tbk</v>
          </cell>
        </row>
        <row r="4365">
          <cell r="A4365" t="str">
            <v>CONTRACT NO. / DATE</v>
          </cell>
          <cell r="C4365" t="str">
            <v>:</v>
          </cell>
          <cell r="D4365" t="str">
            <v>HK.02.07-Ag.0801/WILIII/01 ,  Date : May 14th, 2004</v>
          </cell>
          <cell r="Q4365" t="str">
            <v>CONSULTANT</v>
          </cell>
          <cell r="R4365" t="str">
            <v>:     NIPPON KOEI (In Associated)</v>
          </cell>
        </row>
        <row r="4367">
          <cell r="A4367" t="str">
            <v xml:space="preserve"> PAY ITEM</v>
          </cell>
          <cell r="C4367" t="str">
            <v>:</v>
          </cell>
          <cell r="D4367" t="str">
            <v>IV-4-A-5</v>
          </cell>
          <cell r="I4367" t="str">
            <v xml:space="preserve"> DESCRIPTION :</v>
          </cell>
          <cell r="J4367" t="str">
            <v>Form work type - A1</v>
          </cell>
          <cell r="M4367" t="str">
            <v>QUANTITIES</v>
          </cell>
          <cell r="N4367" t="str">
            <v>ORIGINAL</v>
          </cell>
          <cell r="P4367" t="str">
            <v>CURRENT</v>
          </cell>
          <cell r="Q4367" t="str">
            <v>ORIGINAL</v>
          </cell>
          <cell r="R4367" t="str">
            <v>CURRENT</v>
          </cell>
        </row>
        <row r="4368">
          <cell r="A4368" t="str">
            <v xml:space="preserve"> COMPONENT</v>
          </cell>
          <cell r="C4368" t="str">
            <v>A</v>
          </cell>
          <cell r="D4368" t="str">
            <v>L</v>
          </cell>
          <cell r="E4368" t="str">
            <v>C</v>
          </cell>
          <cell r="F4368" t="str">
            <v>S</v>
          </cell>
          <cell r="G4368" t="str">
            <v>F</v>
          </cell>
          <cell r="H4368" t="str">
            <v>M</v>
          </cell>
          <cell r="I4368" t="str">
            <v xml:space="preserve"> QUANTITIES   :</v>
          </cell>
          <cell r="J4368">
            <v>118.66</v>
          </cell>
          <cell r="K4368" t="str">
            <v>sq.m</v>
          </cell>
          <cell r="M4368" t="str">
            <v>FOR</v>
          </cell>
          <cell r="N4368" t="str">
            <v>UNIT PRICE</v>
          </cell>
          <cell r="O4368" t="str">
            <v>FACTOR</v>
          </cell>
          <cell r="P4368" t="str">
            <v>UNIT PRICE</v>
          </cell>
          <cell r="Q4368" t="str">
            <v>AMOUNT</v>
          </cell>
          <cell r="R4368" t="str">
            <v>AMOUNT</v>
          </cell>
          <cell r="S4368" t="str">
            <v>PRICE ESCALATION</v>
          </cell>
        </row>
        <row r="4369">
          <cell r="A4369" t="str">
            <v xml:space="preserve"> COST FACTOR</v>
          </cell>
          <cell r="C4369">
            <v>0.25</v>
          </cell>
          <cell r="D4369">
            <v>0.15</v>
          </cell>
          <cell r="E4369" t="str">
            <v>-</v>
          </cell>
          <cell r="F4369" t="str">
            <v>-</v>
          </cell>
          <cell r="G4369" t="str">
            <v>-</v>
          </cell>
          <cell r="H4369">
            <v>0.6</v>
          </cell>
          <cell r="I4369" t="str">
            <v>SCHEDULE QUANTITIES</v>
          </cell>
          <cell r="K4369" t="str">
            <v>ACTUAL QUANTITIES (MC)</v>
          </cell>
          <cell r="M4369" t="str">
            <v>ESCALATION</v>
          </cell>
          <cell r="N4369" t="str">
            <v>Ho</v>
          </cell>
          <cell r="O4369" t="str">
            <v>Pn</v>
          </cell>
          <cell r="P4369" t="str">
            <v>Hn</v>
          </cell>
          <cell r="Q4369" t="str">
            <v>Io</v>
          </cell>
          <cell r="R4369" t="str">
            <v>In</v>
          </cell>
          <cell r="S4369" t="str">
            <v>PAYMENT</v>
          </cell>
        </row>
        <row r="4370">
          <cell r="A4370" t="str">
            <v xml:space="preserve"> ZERO INDEX / DEC 2002</v>
          </cell>
          <cell r="C4370" t="str">
            <v>-</v>
          </cell>
          <cell r="D4370">
            <v>110.63</v>
          </cell>
          <cell r="E4370">
            <v>294</v>
          </cell>
          <cell r="F4370">
            <v>345</v>
          </cell>
          <cell r="G4370">
            <v>1650</v>
          </cell>
          <cell r="H4370">
            <v>350</v>
          </cell>
          <cell r="I4370" t="str">
            <v>CUMULATIVE</v>
          </cell>
          <cell r="J4370" t="str">
            <v>MONTHLY</v>
          </cell>
          <cell r="K4370" t="str">
            <v>CUMULATIVE</v>
          </cell>
          <cell r="L4370" t="str">
            <v>MONTHLY</v>
          </cell>
          <cell r="M4370" t="str">
            <v>PAYMENT</v>
          </cell>
        </row>
        <row r="4371">
          <cell r="A4371">
            <v>1</v>
          </cell>
          <cell r="B4371">
            <v>2</v>
          </cell>
          <cell r="C4371">
            <v>3</v>
          </cell>
          <cell r="D4371">
            <v>4</v>
          </cell>
          <cell r="E4371">
            <v>5</v>
          </cell>
          <cell r="F4371">
            <v>6</v>
          </cell>
          <cell r="G4371">
            <v>7</v>
          </cell>
          <cell r="H4371">
            <v>8</v>
          </cell>
          <cell r="I4371">
            <v>9</v>
          </cell>
          <cell r="J4371">
            <v>10</v>
          </cell>
          <cell r="K4371">
            <v>11</v>
          </cell>
          <cell r="L4371">
            <v>12</v>
          </cell>
          <cell r="M4371">
            <v>13</v>
          </cell>
          <cell r="N4371">
            <v>14</v>
          </cell>
          <cell r="O4371">
            <v>15</v>
          </cell>
          <cell r="P4371" t="str">
            <v>16=14x15</v>
          </cell>
          <cell r="Q4371" t="str">
            <v>17=13x14</v>
          </cell>
          <cell r="R4371" t="str">
            <v>18=13x16</v>
          </cell>
          <cell r="S4371" t="str">
            <v>19=18-17</v>
          </cell>
        </row>
        <row r="4373">
          <cell r="A4373" t="str">
            <v>2004</v>
          </cell>
          <cell r="B4373" t="str">
            <v xml:space="preserve">  JUNE</v>
          </cell>
          <cell r="C4373" t="str">
            <v>-</v>
          </cell>
          <cell r="D4373" t="str">
            <v>-</v>
          </cell>
          <cell r="E4373" t="str">
            <v>-</v>
          </cell>
          <cell r="F4373" t="str">
            <v>-</v>
          </cell>
          <cell r="G4373" t="str">
            <v>-</v>
          </cell>
          <cell r="H4373" t="str">
            <v>-</v>
          </cell>
          <cell r="I4373">
            <v>0</v>
          </cell>
          <cell r="J4373">
            <v>0</v>
          </cell>
          <cell r="K4373" t="str">
            <v>-</v>
          </cell>
          <cell r="L4373" t="str">
            <v>-</v>
          </cell>
          <cell r="M4373" t="str">
            <v>-</v>
          </cell>
          <cell r="N4373" t="str">
            <v>-</v>
          </cell>
          <cell r="O4373" t="str">
            <v>-</v>
          </cell>
          <cell r="P4373" t="str">
            <v>-</v>
          </cell>
          <cell r="Q4373" t="str">
            <v>-</v>
          </cell>
          <cell r="R4373" t="str">
            <v>-</v>
          </cell>
          <cell r="S4373" t="str">
            <v>-</v>
          </cell>
        </row>
        <row r="4374">
          <cell r="B4374" t="str">
            <v xml:space="preserve">  JULY</v>
          </cell>
          <cell r="C4374" t="str">
            <v>-</v>
          </cell>
          <cell r="D4374" t="str">
            <v>-</v>
          </cell>
          <cell r="E4374" t="str">
            <v>-</v>
          </cell>
          <cell r="F4374" t="str">
            <v>-</v>
          </cell>
          <cell r="G4374" t="str">
            <v>-</v>
          </cell>
          <cell r="H4374" t="str">
            <v>-</v>
          </cell>
          <cell r="I4374">
            <v>0</v>
          </cell>
          <cell r="J4374">
            <v>0</v>
          </cell>
          <cell r="K4374">
            <v>0</v>
          </cell>
          <cell r="L4374" t="str">
            <v>-</v>
          </cell>
          <cell r="M4374" t="str">
            <v>-</v>
          </cell>
          <cell r="N4374" t="str">
            <v>-</v>
          </cell>
          <cell r="O4374" t="str">
            <v>-</v>
          </cell>
          <cell r="P4374" t="str">
            <v>-</v>
          </cell>
          <cell r="Q4374" t="str">
            <v>-</v>
          </cell>
          <cell r="R4374" t="str">
            <v>-</v>
          </cell>
          <cell r="S4374" t="str">
            <v>-</v>
          </cell>
        </row>
        <row r="4375">
          <cell r="B4375" t="str">
            <v xml:space="preserve">  AUGUST</v>
          </cell>
          <cell r="C4375" t="str">
            <v>-</v>
          </cell>
          <cell r="D4375" t="str">
            <v>-</v>
          </cell>
          <cell r="E4375" t="str">
            <v>-</v>
          </cell>
          <cell r="F4375" t="str">
            <v>-</v>
          </cell>
          <cell r="G4375" t="str">
            <v>-</v>
          </cell>
          <cell r="H4375" t="str">
            <v>-</v>
          </cell>
          <cell r="I4375">
            <v>0</v>
          </cell>
          <cell r="J4375">
            <v>0</v>
          </cell>
          <cell r="K4375">
            <v>0</v>
          </cell>
          <cell r="L4375" t="str">
            <v>-</v>
          </cell>
          <cell r="M4375" t="str">
            <v>-</v>
          </cell>
          <cell r="N4375" t="str">
            <v>-</v>
          </cell>
          <cell r="O4375" t="str">
            <v>-</v>
          </cell>
          <cell r="P4375" t="str">
            <v>-</v>
          </cell>
          <cell r="Q4375" t="str">
            <v>-</v>
          </cell>
          <cell r="R4375" t="str">
            <v>-</v>
          </cell>
          <cell r="S4375" t="str">
            <v>-</v>
          </cell>
        </row>
        <row r="4376">
          <cell r="B4376" t="str">
            <v xml:space="preserve">  SEPTEMBER</v>
          </cell>
          <cell r="C4376" t="str">
            <v>-</v>
          </cell>
          <cell r="D4376" t="str">
            <v>-</v>
          </cell>
          <cell r="E4376" t="str">
            <v>-</v>
          </cell>
          <cell r="F4376" t="str">
            <v>-</v>
          </cell>
          <cell r="G4376" t="str">
            <v>-</v>
          </cell>
          <cell r="H4376" t="str">
            <v>-</v>
          </cell>
          <cell r="I4376">
            <v>0</v>
          </cell>
          <cell r="J4376">
            <v>0</v>
          </cell>
          <cell r="K4376">
            <v>0</v>
          </cell>
          <cell r="L4376" t="str">
            <v>-</v>
          </cell>
          <cell r="M4376" t="str">
            <v>-</v>
          </cell>
          <cell r="N4376" t="str">
            <v>-</v>
          </cell>
          <cell r="O4376" t="str">
            <v>-</v>
          </cell>
          <cell r="P4376" t="str">
            <v>-</v>
          </cell>
          <cell r="Q4376" t="str">
            <v>-</v>
          </cell>
          <cell r="R4376" t="str">
            <v>-</v>
          </cell>
          <cell r="S4376" t="str">
            <v>-</v>
          </cell>
        </row>
        <row r="4377">
          <cell r="B4377" t="str">
            <v xml:space="preserve">  OCTOBER</v>
          </cell>
          <cell r="C4377" t="str">
            <v>-</v>
          </cell>
          <cell r="D4377" t="str">
            <v>-</v>
          </cell>
          <cell r="E4377" t="str">
            <v>-</v>
          </cell>
          <cell r="F4377" t="str">
            <v>-</v>
          </cell>
          <cell r="G4377" t="str">
            <v>-</v>
          </cell>
          <cell r="H4377" t="str">
            <v>-</v>
          </cell>
          <cell r="I4377">
            <v>0</v>
          </cell>
          <cell r="J4377">
            <v>0</v>
          </cell>
          <cell r="K4377">
            <v>0</v>
          </cell>
          <cell r="L4377" t="str">
            <v>-</v>
          </cell>
          <cell r="M4377" t="str">
            <v>-</v>
          </cell>
          <cell r="N4377" t="str">
            <v>-</v>
          </cell>
          <cell r="O4377" t="str">
            <v>-</v>
          </cell>
          <cell r="P4377" t="str">
            <v>-</v>
          </cell>
          <cell r="Q4377" t="str">
            <v>-</v>
          </cell>
          <cell r="R4377" t="str">
            <v>-</v>
          </cell>
          <cell r="S4377" t="str">
            <v>-</v>
          </cell>
        </row>
        <row r="4378">
          <cell r="B4378" t="str">
            <v xml:space="preserve">  NOVEMBER</v>
          </cell>
          <cell r="C4378" t="str">
            <v>-</v>
          </cell>
          <cell r="D4378" t="str">
            <v>-</v>
          </cell>
          <cell r="E4378" t="str">
            <v>-</v>
          </cell>
          <cell r="F4378" t="str">
            <v>-</v>
          </cell>
          <cell r="G4378" t="str">
            <v>-</v>
          </cell>
          <cell r="H4378" t="str">
            <v>-</v>
          </cell>
          <cell r="I4378">
            <v>0</v>
          </cell>
          <cell r="J4378">
            <v>0</v>
          </cell>
          <cell r="K4378">
            <v>0</v>
          </cell>
          <cell r="L4378" t="str">
            <v>-</v>
          </cell>
          <cell r="M4378" t="str">
            <v>-</v>
          </cell>
          <cell r="N4378" t="str">
            <v>-</v>
          </cell>
          <cell r="O4378" t="str">
            <v>-</v>
          </cell>
          <cell r="P4378" t="str">
            <v>-</v>
          </cell>
          <cell r="Q4378" t="str">
            <v>-</v>
          </cell>
          <cell r="R4378" t="str">
            <v>-</v>
          </cell>
          <cell r="S4378" t="str">
            <v>-</v>
          </cell>
        </row>
        <row r="4379">
          <cell r="B4379" t="str">
            <v xml:space="preserve">  DECEMBER</v>
          </cell>
          <cell r="C4379" t="str">
            <v>-</v>
          </cell>
          <cell r="D4379" t="str">
            <v>-</v>
          </cell>
          <cell r="E4379" t="str">
            <v>-</v>
          </cell>
          <cell r="F4379" t="str">
            <v>-</v>
          </cell>
          <cell r="G4379" t="str">
            <v>-</v>
          </cell>
          <cell r="H4379" t="str">
            <v>-</v>
          </cell>
          <cell r="I4379">
            <v>0</v>
          </cell>
          <cell r="J4379">
            <v>0</v>
          </cell>
          <cell r="K4379">
            <v>0</v>
          </cell>
          <cell r="L4379" t="str">
            <v>-</v>
          </cell>
          <cell r="M4379" t="str">
            <v>-</v>
          </cell>
          <cell r="N4379" t="str">
            <v>-</v>
          </cell>
          <cell r="O4379" t="str">
            <v>-</v>
          </cell>
          <cell r="P4379" t="str">
            <v>-</v>
          </cell>
          <cell r="Q4379" t="str">
            <v>-</v>
          </cell>
          <cell r="R4379" t="str">
            <v>-</v>
          </cell>
          <cell r="S4379" t="str">
            <v>-</v>
          </cell>
        </row>
        <row r="4380">
          <cell r="A4380" t="str">
            <v>2005</v>
          </cell>
          <cell r="B4380" t="str">
            <v xml:space="preserve">  JANUARY</v>
          </cell>
          <cell r="C4380" t="str">
            <v>-</v>
          </cell>
          <cell r="D4380" t="str">
            <v>-</v>
          </cell>
          <cell r="E4380" t="str">
            <v>-</v>
          </cell>
          <cell r="F4380" t="str">
            <v>-</v>
          </cell>
          <cell r="G4380" t="str">
            <v>-</v>
          </cell>
          <cell r="H4380" t="str">
            <v>-</v>
          </cell>
          <cell r="I4380">
            <v>0</v>
          </cell>
          <cell r="J4380">
            <v>0</v>
          </cell>
          <cell r="K4380">
            <v>0</v>
          </cell>
          <cell r="L4380" t="str">
            <v>-</v>
          </cell>
          <cell r="M4380" t="str">
            <v>-</v>
          </cell>
          <cell r="N4380" t="str">
            <v>-</v>
          </cell>
          <cell r="O4380" t="str">
            <v>-</v>
          </cell>
          <cell r="P4380" t="str">
            <v>-</v>
          </cell>
          <cell r="Q4380" t="str">
            <v>-</v>
          </cell>
          <cell r="R4380" t="str">
            <v>-</v>
          </cell>
          <cell r="S4380" t="str">
            <v>-</v>
          </cell>
        </row>
        <row r="4381">
          <cell r="B4381" t="str">
            <v xml:space="preserve">  FEBRUARY</v>
          </cell>
          <cell r="C4381" t="str">
            <v>-</v>
          </cell>
          <cell r="D4381" t="str">
            <v>-</v>
          </cell>
          <cell r="E4381" t="str">
            <v>-</v>
          </cell>
          <cell r="F4381" t="str">
            <v>-</v>
          </cell>
          <cell r="G4381" t="str">
            <v>-</v>
          </cell>
          <cell r="H4381" t="str">
            <v>-</v>
          </cell>
          <cell r="I4381">
            <v>0</v>
          </cell>
          <cell r="J4381">
            <v>0</v>
          </cell>
          <cell r="K4381">
            <v>0</v>
          </cell>
          <cell r="L4381" t="str">
            <v>-</v>
          </cell>
          <cell r="M4381" t="str">
            <v>-</v>
          </cell>
          <cell r="N4381" t="str">
            <v>-</v>
          </cell>
          <cell r="O4381" t="str">
            <v>-</v>
          </cell>
          <cell r="P4381" t="str">
            <v>-</v>
          </cell>
          <cell r="Q4381" t="str">
            <v>-</v>
          </cell>
          <cell r="R4381" t="str">
            <v>-</v>
          </cell>
          <cell r="S4381" t="str">
            <v>-</v>
          </cell>
        </row>
        <row r="4382">
          <cell r="B4382" t="str">
            <v xml:space="preserve">  MARCH</v>
          </cell>
          <cell r="C4382" t="str">
            <v>-</v>
          </cell>
          <cell r="D4382" t="str">
            <v>-</v>
          </cell>
          <cell r="E4382" t="str">
            <v>-</v>
          </cell>
          <cell r="F4382" t="str">
            <v>-</v>
          </cell>
          <cell r="G4382" t="str">
            <v>-</v>
          </cell>
          <cell r="H4382" t="str">
            <v>-</v>
          </cell>
          <cell r="I4382">
            <v>0</v>
          </cell>
          <cell r="J4382">
            <v>0</v>
          </cell>
          <cell r="K4382">
            <v>0</v>
          </cell>
          <cell r="L4382" t="str">
            <v>-</v>
          </cell>
          <cell r="M4382" t="str">
            <v>-</v>
          </cell>
          <cell r="N4382" t="str">
            <v>-</v>
          </cell>
          <cell r="O4382" t="str">
            <v>-</v>
          </cell>
          <cell r="P4382" t="str">
            <v>-</v>
          </cell>
          <cell r="Q4382" t="str">
            <v>-</v>
          </cell>
          <cell r="R4382" t="str">
            <v>-</v>
          </cell>
          <cell r="S4382" t="str">
            <v>-</v>
          </cell>
        </row>
        <row r="4383">
          <cell r="B4383" t="str">
            <v xml:space="preserve">  APRIL</v>
          </cell>
          <cell r="C4383" t="str">
            <v>-</v>
          </cell>
          <cell r="D4383" t="str">
            <v>-</v>
          </cell>
          <cell r="E4383" t="str">
            <v>-</v>
          </cell>
          <cell r="F4383" t="str">
            <v>-</v>
          </cell>
          <cell r="G4383" t="str">
            <v>-</v>
          </cell>
          <cell r="H4383" t="str">
            <v>-</v>
          </cell>
          <cell r="I4383">
            <v>0</v>
          </cell>
          <cell r="J4383">
            <v>0</v>
          </cell>
          <cell r="K4383">
            <v>0</v>
          </cell>
          <cell r="L4383" t="str">
            <v>-</v>
          </cell>
          <cell r="M4383" t="str">
            <v>-</v>
          </cell>
          <cell r="N4383" t="str">
            <v>-</v>
          </cell>
          <cell r="O4383" t="str">
            <v>-</v>
          </cell>
          <cell r="P4383" t="str">
            <v>-</v>
          </cell>
          <cell r="Q4383" t="str">
            <v>-</v>
          </cell>
          <cell r="R4383" t="str">
            <v>-</v>
          </cell>
          <cell r="S4383" t="str">
            <v>-</v>
          </cell>
        </row>
        <row r="4384">
          <cell r="B4384" t="str">
            <v xml:space="preserve">  MAY</v>
          </cell>
          <cell r="C4384" t="str">
            <v>-</v>
          </cell>
          <cell r="D4384" t="str">
            <v>-</v>
          </cell>
          <cell r="E4384" t="str">
            <v>-</v>
          </cell>
          <cell r="F4384" t="str">
            <v>-</v>
          </cell>
          <cell r="G4384" t="str">
            <v>-</v>
          </cell>
          <cell r="H4384" t="str">
            <v>-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 t="str">
            <v>-</v>
          </cell>
          <cell r="N4384" t="str">
            <v>-</v>
          </cell>
          <cell r="O4384" t="str">
            <v>-</v>
          </cell>
          <cell r="P4384" t="str">
            <v>-</v>
          </cell>
          <cell r="Q4384" t="str">
            <v>-</v>
          </cell>
          <cell r="R4384" t="str">
            <v>-</v>
          </cell>
          <cell r="S4384" t="str">
            <v>-</v>
          </cell>
        </row>
        <row r="4385">
          <cell r="B4385" t="str">
            <v xml:space="preserve">  JUNE</v>
          </cell>
          <cell r="C4385" t="str">
            <v>-</v>
          </cell>
          <cell r="D4385">
            <v>121.75</v>
          </cell>
          <cell r="E4385">
            <v>323</v>
          </cell>
          <cell r="F4385">
            <v>491</v>
          </cell>
          <cell r="G4385">
            <v>2100</v>
          </cell>
          <cell r="H4385">
            <v>441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58240.6</v>
          </cell>
          <cell r="O4385">
            <v>1.1710772846425019</v>
          </cell>
          <cell r="P4385">
            <v>68204.243703950095</v>
          </cell>
          <cell r="Q4385">
            <v>0</v>
          </cell>
          <cell r="R4385">
            <v>0</v>
          </cell>
          <cell r="S4385">
            <v>0</v>
          </cell>
        </row>
        <row r="4386">
          <cell r="B4386" t="str">
            <v xml:space="preserve">  JULY</v>
          </cell>
          <cell r="C4386" t="str">
            <v>-</v>
          </cell>
          <cell r="D4386">
            <v>122.55</v>
          </cell>
          <cell r="E4386">
            <v>325</v>
          </cell>
          <cell r="F4386">
            <v>491</v>
          </cell>
          <cell r="G4386">
            <v>2100</v>
          </cell>
          <cell r="H4386">
            <v>449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58240.6</v>
          </cell>
          <cell r="O4386">
            <v>1.1858762670936582</v>
          </cell>
          <cell r="P4386">
            <v>69066.145321294913</v>
          </cell>
          <cell r="Q4386">
            <v>0</v>
          </cell>
          <cell r="R4386">
            <v>0</v>
          </cell>
          <cell r="S4386">
            <v>0</v>
          </cell>
        </row>
        <row r="4387">
          <cell r="B4387" t="str">
            <v xml:space="preserve">  AUGUST</v>
          </cell>
          <cell r="C4387" t="str">
            <v>-</v>
          </cell>
          <cell r="D4387">
            <v>122.49</v>
          </cell>
          <cell r="E4387">
            <v>326</v>
          </cell>
          <cell r="F4387">
            <v>493</v>
          </cell>
          <cell r="G4387">
            <v>2100</v>
          </cell>
          <cell r="H4387">
            <v>452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58240.6</v>
          </cell>
          <cell r="O4387">
            <v>1.1909377719812502</v>
          </cell>
          <cell r="P4387">
            <v>69360.930402851198</v>
          </cell>
          <cell r="Q4387">
            <v>0</v>
          </cell>
          <cell r="R4387">
            <v>0</v>
          </cell>
          <cell r="S4387">
            <v>0</v>
          </cell>
        </row>
        <row r="4388">
          <cell r="B4388" t="str">
            <v xml:space="preserve">  SEPTEMBER</v>
          </cell>
          <cell r="C4388" t="str">
            <v>-</v>
          </cell>
          <cell r="D4388">
            <v>123.27</v>
          </cell>
          <cell r="E4388">
            <v>330</v>
          </cell>
          <cell r="F4388">
            <v>495</v>
          </cell>
          <cell r="G4388">
            <v>2100</v>
          </cell>
          <cell r="H4388">
            <v>462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58240.6</v>
          </cell>
          <cell r="O4388">
            <v>1.2091382084425562</v>
          </cell>
          <cell r="P4388">
            <v>70420.934742619531</v>
          </cell>
          <cell r="Q4388">
            <v>0</v>
          </cell>
          <cell r="R4388">
            <v>0</v>
          </cell>
          <cell r="S4388">
            <v>0</v>
          </cell>
        </row>
        <row r="4389">
          <cell r="B4389" t="str">
            <v xml:space="preserve">  OCTOBER</v>
          </cell>
          <cell r="C4389" t="str">
            <v>-</v>
          </cell>
          <cell r="D4389">
            <v>139.13999999999999</v>
          </cell>
          <cell r="E4389">
            <v>376</v>
          </cell>
          <cell r="F4389">
            <v>511</v>
          </cell>
          <cell r="G4389">
            <v>4300</v>
          </cell>
          <cell r="H4389">
            <v>500</v>
          </cell>
          <cell r="I4389">
            <v>0</v>
          </cell>
          <cell r="J4389">
            <v>0</v>
          </cell>
          <cell r="K4389">
            <v>118.66</v>
          </cell>
          <cell r="L4389">
            <v>118.66</v>
          </cell>
          <cell r="M4389">
            <v>118.66</v>
          </cell>
          <cell r="N4389">
            <v>58240.6</v>
          </cell>
          <cell r="O4389">
            <v>1.2957987371030848</v>
          </cell>
          <cell r="P4389">
            <v>75468.095928125913</v>
          </cell>
          <cell r="Q4389">
            <v>6910829.5959999999</v>
          </cell>
          <cell r="R4389">
            <v>8955044.2628314197</v>
          </cell>
          <cell r="S4389">
            <v>2044214.6668314198</v>
          </cell>
        </row>
        <row r="4390">
          <cell r="B4390" t="str">
            <v xml:space="preserve">  NOVEMBER</v>
          </cell>
          <cell r="C4390" t="str">
            <v>-</v>
          </cell>
          <cell r="D4390">
            <v>140.15</v>
          </cell>
          <cell r="E4390">
            <v>393</v>
          </cell>
          <cell r="F4390">
            <v>511</v>
          </cell>
          <cell r="G4390">
            <v>4300</v>
          </cell>
          <cell r="H4390">
            <v>510</v>
          </cell>
          <cell r="I4390">
            <v>0</v>
          </cell>
          <cell r="J4390">
            <v>0</v>
          </cell>
          <cell r="K4390">
            <v>118.66</v>
          </cell>
          <cell r="L4390">
            <v>0</v>
          </cell>
          <cell r="M4390">
            <v>0</v>
          </cell>
          <cell r="N4390">
            <v>58240.6</v>
          </cell>
          <cell r="O4390">
            <v>1.3143110238762414</v>
          </cell>
          <cell r="P4390">
            <v>76546.26261716662</v>
          </cell>
          <cell r="Q4390">
            <v>0</v>
          </cell>
          <cell r="R4390">
            <v>0</v>
          </cell>
          <cell r="S4390">
            <v>0</v>
          </cell>
        </row>
        <row r="4391">
          <cell r="B4391" t="str">
            <v xml:space="preserve">  DECEMBER</v>
          </cell>
          <cell r="C4391" t="str">
            <v>-</v>
          </cell>
          <cell r="D4391">
            <v>140.32</v>
          </cell>
          <cell r="E4391">
            <v>393</v>
          </cell>
          <cell r="F4391">
            <v>511</v>
          </cell>
          <cell r="G4391">
            <v>4300</v>
          </cell>
          <cell r="H4391">
            <v>510</v>
          </cell>
          <cell r="I4391">
            <v>0</v>
          </cell>
          <cell r="J4391">
            <v>0</v>
          </cell>
          <cell r="K4391">
            <v>118.66</v>
          </cell>
          <cell r="L4391">
            <v>0</v>
          </cell>
          <cell r="M4391">
            <v>0</v>
          </cell>
          <cell r="N4391">
            <v>58240.6</v>
          </cell>
          <cell r="O4391">
            <v>1.3145415219328263</v>
          </cell>
          <cell r="P4391">
            <v>76559.686962280961</v>
          </cell>
          <cell r="Q4391">
            <v>0</v>
          </cell>
          <cell r="R4391">
            <v>0</v>
          </cell>
          <cell r="S4391">
            <v>0</v>
          </cell>
        </row>
        <row r="4392">
          <cell r="A4392" t="str">
            <v>2006</v>
          </cell>
          <cell r="B4392" t="str">
            <v xml:space="preserve">  JANUARY</v>
          </cell>
          <cell r="C4392" t="str">
            <v>-</v>
          </cell>
          <cell r="D4392" t="str">
            <v>-</v>
          </cell>
          <cell r="E4392" t="str">
            <v>-</v>
          </cell>
          <cell r="F4392" t="str">
            <v>-</v>
          </cell>
          <cell r="G4392" t="str">
            <v>-</v>
          </cell>
          <cell r="H4392" t="str">
            <v>-</v>
          </cell>
          <cell r="I4392">
            <v>0</v>
          </cell>
          <cell r="J4392">
            <v>0</v>
          </cell>
          <cell r="K4392">
            <v>118.66</v>
          </cell>
          <cell r="L4392" t="str">
            <v>-</v>
          </cell>
          <cell r="M4392" t="str">
            <v>-</v>
          </cell>
          <cell r="N4392">
            <v>58240.6</v>
          </cell>
          <cell r="O4392">
            <v>0.25</v>
          </cell>
          <cell r="P4392">
            <v>14560.15</v>
          </cell>
          <cell r="Q4392">
            <v>0</v>
          </cell>
          <cell r="R4392">
            <v>0</v>
          </cell>
          <cell r="S4392">
            <v>0</v>
          </cell>
        </row>
        <row r="4393">
          <cell r="B4393" t="str">
            <v xml:space="preserve">  FEBRUARY</v>
          </cell>
          <cell r="C4393" t="str">
            <v>-</v>
          </cell>
          <cell r="D4393" t="str">
            <v>-</v>
          </cell>
          <cell r="E4393" t="str">
            <v>-</v>
          </cell>
          <cell r="F4393" t="str">
            <v>-</v>
          </cell>
          <cell r="G4393" t="str">
            <v>-</v>
          </cell>
          <cell r="H4393" t="str">
            <v>-</v>
          </cell>
          <cell r="I4393">
            <v>0</v>
          </cell>
          <cell r="J4393">
            <v>0</v>
          </cell>
          <cell r="K4393">
            <v>118.66</v>
          </cell>
          <cell r="L4393" t="str">
            <v>-</v>
          </cell>
          <cell r="M4393" t="str">
            <v>-</v>
          </cell>
          <cell r="N4393">
            <v>58240.6</v>
          </cell>
          <cell r="O4393">
            <v>0.25</v>
          </cell>
          <cell r="P4393">
            <v>14560.15</v>
          </cell>
          <cell r="Q4393">
            <v>0</v>
          </cell>
          <cell r="R4393">
            <v>0</v>
          </cell>
          <cell r="S4393">
            <v>0</v>
          </cell>
        </row>
        <row r="4394">
          <cell r="B4394" t="str">
            <v xml:space="preserve">  MARCH</v>
          </cell>
          <cell r="C4394" t="str">
            <v>-</v>
          </cell>
          <cell r="D4394" t="str">
            <v>-</v>
          </cell>
          <cell r="E4394" t="str">
            <v>-</v>
          </cell>
          <cell r="F4394" t="str">
            <v>-</v>
          </cell>
          <cell r="G4394" t="str">
            <v>-</v>
          </cell>
          <cell r="H4394" t="str">
            <v>-</v>
          </cell>
          <cell r="I4394">
            <v>0</v>
          </cell>
          <cell r="J4394">
            <v>0</v>
          </cell>
          <cell r="K4394">
            <v>118.66</v>
          </cell>
          <cell r="L4394" t="str">
            <v>-</v>
          </cell>
          <cell r="M4394" t="str">
            <v>-</v>
          </cell>
          <cell r="N4394">
            <v>58240.6</v>
          </cell>
          <cell r="O4394">
            <v>0.25</v>
          </cell>
          <cell r="P4394">
            <v>14560.15</v>
          </cell>
          <cell r="Q4394">
            <v>0</v>
          </cell>
          <cell r="R4394">
            <v>0</v>
          </cell>
          <cell r="S4394">
            <v>0</v>
          </cell>
        </row>
        <row r="4395">
          <cell r="B4395" t="str">
            <v xml:space="preserve">  APRIL</v>
          </cell>
          <cell r="C4395" t="str">
            <v>-</v>
          </cell>
          <cell r="D4395" t="str">
            <v>-</v>
          </cell>
          <cell r="E4395" t="str">
            <v>-</v>
          </cell>
          <cell r="F4395" t="str">
            <v>-</v>
          </cell>
          <cell r="G4395" t="str">
            <v>-</v>
          </cell>
          <cell r="H4395" t="str">
            <v>-</v>
          </cell>
          <cell r="I4395">
            <v>0</v>
          </cell>
          <cell r="J4395">
            <v>0</v>
          </cell>
          <cell r="K4395">
            <v>118.66</v>
          </cell>
          <cell r="L4395" t="str">
            <v>-</v>
          </cell>
          <cell r="M4395" t="str">
            <v>-</v>
          </cell>
          <cell r="N4395">
            <v>58240.6</v>
          </cell>
          <cell r="O4395">
            <v>0.25</v>
          </cell>
          <cell r="P4395">
            <v>14560.15</v>
          </cell>
          <cell r="Q4395">
            <v>0</v>
          </cell>
          <cell r="R4395">
            <v>0</v>
          </cell>
          <cell r="S4395">
            <v>0</v>
          </cell>
        </row>
        <row r="4396">
          <cell r="B4396" t="str">
            <v xml:space="preserve">  MAY</v>
          </cell>
          <cell r="C4396" t="str">
            <v>-</v>
          </cell>
          <cell r="D4396" t="str">
            <v>-</v>
          </cell>
          <cell r="E4396" t="str">
            <v>-</v>
          </cell>
          <cell r="F4396" t="str">
            <v>-</v>
          </cell>
          <cell r="G4396" t="str">
            <v>-</v>
          </cell>
          <cell r="H4396" t="str">
            <v>-</v>
          </cell>
          <cell r="I4396">
            <v>0</v>
          </cell>
          <cell r="J4396">
            <v>0</v>
          </cell>
          <cell r="K4396">
            <v>118.66</v>
          </cell>
          <cell r="L4396" t="str">
            <v>-</v>
          </cell>
          <cell r="M4396" t="str">
            <v>-</v>
          </cell>
          <cell r="N4396">
            <v>58240.6</v>
          </cell>
          <cell r="O4396">
            <v>0.25</v>
          </cell>
          <cell r="P4396">
            <v>14560.15</v>
          </cell>
          <cell r="Q4396">
            <v>0</v>
          </cell>
          <cell r="R4396">
            <v>0</v>
          </cell>
          <cell r="S4396">
            <v>0</v>
          </cell>
        </row>
        <row r="4397">
          <cell r="B4397" t="str">
            <v xml:space="preserve">  JUNE</v>
          </cell>
          <cell r="C4397" t="str">
            <v>-</v>
          </cell>
          <cell r="D4397" t="str">
            <v>-</v>
          </cell>
          <cell r="E4397" t="str">
            <v>-</v>
          </cell>
          <cell r="F4397" t="str">
            <v>-</v>
          </cell>
          <cell r="G4397" t="str">
            <v>-</v>
          </cell>
          <cell r="H4397" t="str">
            <v>-</v>
          </cell>
          <cell r="I4397">
            <v>0</v>
          </cell>
          <cell r="J4397">
            <v>0</v>
          </cell>
          <cell r="K4397">
            <v>118.66</v>
          </cell>
          <cell r="L4397" t="str">
            <v>-</v>
          </cell>
          <cell r="M4397" t="str">
            <v>-</v>
          </cell>
          <cell r="N4397">
            <v>58240.6</v>
          </cell>
          <cell r="O4397">
            <v>0.25</v>
          </cell>
          <cell r="P4397">
            <v>14560.15</v>
          </cell>
          <cell r="Q4397">
            <v>0</v>
          </cell>
          <cell r="R4397">
            <v>0</v>
          </cell>
          <cell r="S4397">
            <v>0</v>
          </cell>
        </row>
        <row r="4398">
          <cell r="B4398" t="str">
            <v xml:space="preserve">  JULY</v>
          </cell>
          <cell r="C4398" t="str">
            <v>-</v>
          </cell>
          <cell r="D4398" t="str">
            <v>-</v>
          </cell>
          <cell r="E4398" t="str">
            <v>-</v>
          </cell>
          <cell r="F4398" t="str">
            <v>-</v>
          </cell>
          <cell r="G4398" t="str">
            <v>-</v>
          </cell>
          <cell r="H4398" t="str">
            <v>-</v>
          </cell>
          <cell r="I4398">
            <v>0</v>
          </cell>
          <cell r="J4398">
            <v>0</v>
          </cell>
          <cell r="K4398">
            <v>118.66</v>
          </cell>
          <cell r="L4398" t="str">
            <v>-</v>
          </cell>
          <cell r="M4398" t="str">
            <v>-</v>
          </cell>
          <cell r="N4398">
            <v>58240.6</v>
          </cell>
          <cell r="O4398">
            <v>0.25</v>
          </cell>
          <cell r="P4398">
            <v>14560.15</v>
          </cell>
          <cell r="Q4398">
            <v>0</v>
          </cell>
          <cell r="R4398">
            <v>0</v>
          </cell>
          <cell r="S4398">
            <v>0</v>
          </cell>
        </row>
        <row r="4399">
          <cell r="B4399" t="str">
            <v xml:space="preserve">  AUGUST</v>
          </cell>
          <cell r="C4399" t="str">
            <v>-</v>
          </cell>
          <cell r="D4399" t="str">
            <v>-</v>
          </cell>
          <cell r="E4399" t="str">
            <v>-</v>
          </cell>
          <cell r="F4399" t="str">
            <v>-</v>
          </cell>
          <cell r="G4399" t="str">
            <v>-</v>
          </cell>
          <cell r="H4399" t="str">
            <v>-</v>
          </cell>
          <cell r="I4399">
            <v>0</v>
          </cell>
          <cell r="J4399">
            <v>0</v>
          </cell>
          <cell r="K4399">
            <v>118.66</v>
          </cell>
          <cell r="L4399" t="str">
            <v>-</v>
          </cell>
          <cell r="M4399" t="str">
            <v>-</v>
          </cell>
          <cell r="N4399">
            <v>58240.6</v>
          </cell>
          <cell r="O4399">
            <v>0.25</v>
          </cell>
          <cell r="P4399">
            <v>14560.15</v>
          </cell>
          <cell r="Q4399">
            <v>0</v>
          </cell>
          <cell r="R4399">
            <v>0</v>
          </cell>
          <cell r="S4399">
            <v>0</v>
          </cell>
        </row>
        <row r="4400">
          <cell r="B4400" t="str">
            <v xml:space="preserve">  SEPTEMBER</v>
          </cell>
          <cell r="C4400" t="str">
            <v>-</v>
          </cell>
          <cell r="D4400" t="str">
            <v>-</v>
          </cell>
          <cell r="E4400" t="str">
            <v>-</v>
          </cell>
          <cell r="F4400" t="str">
            <v>-</v>
          </cell>
          <cell r="G4400" t="str">
            <v>-</v>
          </cell>
          <cell r="H4400" t="str">
            <v>-</v>
          </cell>
          <cell r="I4400">
            <v>0</v>
          </cell>
          <cell r="J4400">
            <v>0</v>
          </cell>
          <cell r="K4400">
            <v>118.66</v>
          </cell>
          <cell r="L4400" t="str">
            <v>-</v>
          </cell>
          <cell r="M4400" t="str">
            <v>-</v>
          </cell>
          <cell r="N4400">
            <v>58240.6</v>
          </cell>
          <cell r="O4400">
            <v>0.25</v>
          </cell>
          <cell r="P4400">
            <v>14560.15</v>
          </cell>
          <cell r="Q4400">
            <v>0</v>
          </cell>
          <cell r="R4400">
            <v>0</v>
          </cell>
          <cell r="S4400">
            <v>0</v>
          </cell>
        </row>
        <row r="4401">
          <cell r="B4401" t="str">
            <v xml:space="preserve">  OCTOBER</v>
          </cell>
          <cell r="C4401" t="str">
            <v>-</v>
          </cell>
          <cell r="D4401" t="str">
            <v>-</v>
          </cell>
          <cell r="E4401" t="str">
            <v>-</v>
          </cell>
          <cell r="F4401" t="str">
            <v>-</v>
          </cell>
          <cell r="G4401" t="str">
            <v>-</v>
          </cell>
          <cell r="H4401" t="str">
            <v>-</v>
          </cell>
          <cell r="I4401">
            <v>0</v>
          </cell>
          <cell r="J4401">
            <v>0</v>
          </cell>
          <cell r="K4401">
            <v>118.66</v>
          </cell>
          <cell r="L4401" t="str">
            <v>-</v>
          </cell>
          <cell r="M4401" t="str">
            <v>-</v>
          </cell>
          <cell r="N4401">
            <v>58240.6</v>
          </cell>
          <cell r="O4401">
            <v>0.25</v>
          </cell>
          <cell r="P4401">
            <v>14560.15</v>
          </cell>
          <cell r="Q4401">
            <v>0</v>
          </cell>
          <cell r="R4401">
            <v>0</v>
          </cell>
          <cell r="S4401">
            <v>0</v>
          </cell>
        </row>
        <row r="4402">
          <cell r="B4402" t="str">
            <v xml:space="preserve">  NOVEMBER</v>
          </cell>
          <cell r="C4402" t="str">
            <v>-</v>
          </cell>
          <cell r="D4402" t="str">
            <v>-</v>
          </cell>
          <cell r="E4402" t="str">
            <v>-</v>
          </cell>
          <cell r="F4402" t="str">
            <v>-</v>
          </cell>
          <cell r="G4402" t="str">
            <v>-</v>
          </cell>
          <cell r="H4402" t="str">
            <v>-</v>
          </cell>
          <cell r="I4402">
            <v>0</v>
          </cell>
          <cell r="J4402">
            <v>0</v>
          </cell>
          <cell r="K4402">
            <v>118.66</v>
          </cell>
          <cell r="L4402" t="str">
            <v>-</v>
          </cell>
          <cell r="M4402" t="str">
            <v>-</v>
          </cell>
          <cell r="N4402">
            <v>58240.6</v>
          </cell>
          <cell r="O4402">
            <v>0.25</v>
          </cell>
          <cell r="P4402">
            <v>14560.15</v>
          </cell>
          <cell r="Q4402">
            <v>0</v>
          </cell>
          <cell r="R4402">
            <v>0</v>
          </cell>
          <cell r="S4402">
            <v>0</v>
          </cell>
        </row>
        <row r="4404">
          <cell r="A4404" t="str">
            <v xml:space="preserve"> </v>
          </cell>
          <cell r="B4404" t="str">
            <v>T O T A L</v>
          </cell>
          <cell r="C4404" t="str">
            <v>Pay Item</v>
          </cell>
          <cell r="E4404" t="str">
            <v>:</v>
          </cell>
          <cell r="F4404" t="str">
            <v>IV-4-A-5</v>
          </cell>
          <cell r="J4404">
            <v>0</v>
          </cell>
          <cell r="K4404" t="str">
            <v>-</v>
          </cell>
          <cell r="L4404">
            <v>118.66</v>
          </cell>
          <cell r="M4404">
            <v>118.66</v>
          </cell>
          <cell r="O4404" t="str">
            <v>-</v>
          </cell>
          <cell r="Q4404">
            <v>6910829.5959999999</v>
          </cell>
          <cell r="R4404">
            <v>8955044.2628314197</v>
          </cell>
          <cell r="S4404">
            <v>2044214.6668314198</v>
          </cell>
        </row>
        <row r="4406">
          <cell r="A4406" t="str">
            <v xml:space="preserve">   L : Labour</v>
          </cell>
          <cell r="E4406" t="str">
            <v xml:space="preserve">    C : Cement</v>
          </cell>
          <cell r="J4406" t="str">
            <v xml:space="preserve">    S : Steel</v>
          </cell>
          <cell r="N4406" t="str">
            <v xml:space="preserve">    F : Fuel</v>
          </cell>
          <cell r="R4406" t="str">
            <v xml:space="preserve">    M : Material</v>
          </cell>
        </row>
        <row r="4407">
          <cell r="A4407" t="str">
            <v xml:space="preserve">   Economic Indicators Table 1.3</v>
          </cell>
          <cell r="E4407" t="str">
            <v xml:space="preserve">         Economic Indicators Table 1.11</v>
          </cell>
          <cell r="J4407" t="str">
            <v xml:space="preserve">         Economic Indicators Table 1.11</v>
          </cell>
          <cell r="N4407" t="str">
            <v xml:space="preserve">         "Official Diesel Oil Selling Price"</v>
          </cell>
          <cell r="R4407" t="str">
            <v xml:space="preserve">         Economic Indicators Table 1.15</v>
          </cell>
        </row>
        <row r="4408">
          <cell r="A4408" t="str">
            <v xml:space="preserve">   Consumer Price Indices for 43 Cities &amp; Changes</v>
          </cell>
          <cell r="E4408" t="str">
            <v xml:space="preserve">         Wholesale Price Indices of Manufacturing Commodities</v>
          </cell>
          <cell r="J4408" t="str">
            <v xml:space="preserve">         Wholesale Price Indices of Manufacturing Commodities</v>
          </cell>
          <cell r="N4408" t="str">
            <v xml:space="preserve">         Actual cost of high speed diesel</v>
          </cell>
          <cell r="R4408" t="str">
            <v xml:space="preserve">         Wholesale Price Indices of Construction Materials</v>
          </cell>
        </row>
        <row r="4409">
          <cell r="A4409" t="str">
            <v xml:space="preserve">   Sub-Sector General Index for Bandar Lampung</v>
          </cell>
          <cell r="E4409" t="str">
            <v xml:space="preserve">         Sub-Sector 17, Non Metallic Mineral Products</v>
          </cell>
          <cell r="J4409" t="str">
            <v xml:space="preserve">         Sub-Sector 19, Iron and Steel Products</v>
          </cell>
          <cell r="N4409" t="str">
            <v xml:space="preserve">         Estabilished by Pertamina Oil Company</v>
          </cell>
          <cell r="R4409" t="str">
            <v xml:space="preserve">         Sub-Sector 2, Public Works in Agriculture</v>
          </cell>
        </row>
        <row r="4411">
          <cell r="A4411" t="str">
            <v>Pn  =  A +  L(Ln/Lo) + C(Cn/Co) + S(Sn/So) + F(Fn/Fo) + M(Mn/Mo)</v>
          </cell>
        </row>
        <row r="4412">
          <cell r="A4412" t="str">
            <v>CALCULATION OF ESCALATION PAYMENT</v>
          </cell>
        </row>
        <row r="4413">
          <cell r="A4413" t="str">
            <v>CONTRACT PACKAGE</v>
          </cell>
          <cell r="C4413" t="str">
            <v>:</v>
          </cell>
          <cell r="D4413" t="str">
            <v>WAY CURUP IRRIGATION SUB-PROJECT PTSL-II</v>
          </cell>
          <cell r="Q4413" t="str">
            <v>CONTRACTOR</v>
          </cell>
          <cell r="R4413" t="str">
            <v>:     PT. ADHI KARYA (Persero) Tbk</v>
          </cell>
        </row>
        <row r="4414">
          <cell r="A4414" t="str">
            <v>CONTRACT NO. / DATE</v>
          </cell>
          <cell r="C4414" t="str">
            <v>:</v>
          </cell>
          <cell r="D4414" t="str">
            <v>HK.02.07-Ag.0801/WILIII/01 ,  Date : May 14th, 2004</v>
          </cell>
          <cell r="Q4414" t="str">
            <v>CONSULTANT</v>
          </cell>
          <cell r="R4414" t="str">
            <v>:     NIPPON KOEI (In Associated)</v>
          </cell>
        </row>
        <row r="4416">
          <cell r="A4416" t="str">
            <v xml:space="preserve"> PAY ITEM</v>
          </cell>
          <cell r="C4416" t="str">
            <v>:</v>
          </cell>
          <cell r="D4416" t="str">
            <v>IV-4-A-6</v>
          </cell>
          <cell r="I4416" t="str">
            <v xml:space="preserve"> DESCRIPTION :</v>
          </cell>
          <cell r="J4416" t="str">
            <v>Reinforcement bar, deform</v>
          </cell>
          <cell r="M4416" t="str">
            <v>QUANTITIES</v>
          </cell>
          <cell r="N4416" t="str">
            <v>ORIGINAL</v>
          </cell>
          <cell r="P4416" t="str">
            <v>CURRENT</v>
          </cell>
          <cell r="Q4416" t="str">
            <v>ORIGINAL</v>
          </cell>
          <cell r="R4416" t="str">
            <v>CURRENT</v>
          </cell>
        </row>
        <row r="4417">
          <cell r="A4417" t="str">
            <v xml:space="preserve"> COMPONENT</v>
          </cell>
          <cell r="C4417" t="str">
            <v>A</v>
          </cell>
          <cell r="D4417" t="str">
            <v>L</v>
          </cell>
          <cell r="E4417" t="str">
            <v>C</v>
          </cell>
          <cell r="F4417" t="str">
            <v>S</v>
          </cell>
          <cell r="G4417" t="str">
            <v>F</v>
          </cell>
          <cell r="H4417" t="str">
            <v>M</v>
          </cell>
          <cell r="I4417" t="str">
            <v xml:space="preserve"> QUANTITIES   :</v>
          </cell>
          <cell r="J4417">
            <v>2.5819999999999999</v>
          </cell>
          <cell r="K4417" t="str">
            <v>ton</v>
          </cell>
          <cell r="M4417" t="str">
            <v>FOR</v>
          </cell>
          <cell r="N4417" t="str">
            <v>UNIT PRICE</v>
          </cell>
          <cell r="O4417" t="str">
            <v>FACTOR</v>
          </cell>
          <cell r="P4417" t="str">
            <v>UNIT PRICE</v>
          </cell>
          <cell r="Q4417" t="str">
            <v>AMOUNT</v>
          </cell>
          <cell r="R4417" t="str">
            <v>AMOUNT</v>
          </cell>
          <cell r="S4417" t="str">
            <v>PRICE ESCALATION</v>
          </cell>
        </row>
        <row r="4418">
          <cell r="A4418" t="str">
            <v xml:space="preserve"> COST FACTOR</v>
          </cell>
          <cell r="C4418">
            <v>0.25</v>
          </cell>
          <cell r="D4418">
            <v>0.05</v>
          </cell>
          <cell r="E4418" t="str">
            <v>-</v>
          </cell>
          <cell r="F4418">
            <v>0.7</v>
          </cell>
          <cell r="G4418" t="str">
            <v>-</v>
          </cell>
          <cell r="H4418">
            <v>0</v>
          </cell>
          <cell r="I4418" t="str">
            <v>SCHEDULE QUANTITIES</v>
          </cell>
          <cell r="K4418" t="str">
            <v>ACTUAL QUANTITIES (MC)</v>
          </cell>
          <cell r="M4418" t="str">
            <v>ESCALATION</v>
          </cell>
          <cell r="N4418" t="str">
            <v>Ho</v>
          </cell>
          <cell r="O4418" t="str">
            <v>Pn</v>
          </cell>
          <cell r="P4418" t="str">
            <v>Hn</v>
          </cell>
          <cell r="Q4418" t="str">
            <v>Io</v>
          </cell>
          <cell r="R4418" t="str">
            <v>In</v>
          </cell>
          <cell r="S4418" t="str">
            <v>PAYMENT</v>
          </cell>
        </row>
        <row r="4419">
          <cell r="A4419" t="str">
            <v xml:space="preserve"> ZERO INDEX / DEC 2002</v>
          </cell>
          <cell r="C4419" t="str">
            <v>-</v>
          </cell>
          <cell r="D4419">
            <v>110.63</v>
          </cell>
          <cell r="E4419">
            <v>294</v>
          </cell>
          <cell r="F4419">
            <v>345</v>
          </cell>
          <cell r="G4419">
            <v>1650</v>
          </cell>
          <cell r="H4419">
            <v>350</v>
          </cell>
          <cell r="I4419" t="str">
            <v>CUMULATIVE</v>
          </cell>
          <cell r="J4419" t="str">
            <v>MONTHLY</v>
          </cell>
          <cell r="K4419" t="str">
            <v>CUMULATIVE</v>
          </cell>
          <cell r="L4419" t="str">
            <v>MONTHLY</v>
          </cell>
          <cell r="M4419" t="str">
            <v>PAYMENT</v>
          </cell>
        </row>
        <row r="4420">
          <cell r="A4420">
            <v>1</v>
          </cell>
          <cell r="B4420">
            <v>2</v>
          </cell>
          <cell r="C4420">
            <v>3</v>
          </cell>
          <cell r="D4420">
            <v>4</v>
          </cell>
          <cell r="E4420">
            <v>5</v>
          </cell>
          <cell r="F4420">
            <v>6</v>
          </cell>
          <cell r="G4420">
            <v>7</v>
          </cell>
          <cell r="H4420">
            <v>8</v>
          </cell>
          <cell r="I4420">
            <v>9</v>
          </cell>
          <cell r="J4420">
            <v>10</v>
          </cell>
          <cell r="K4420">
            <v>11</v>
          </cell>
          <cell r="L4420">
            <v>12</v>
          </cell>
          <cell r="M4420">
            <v>13</v>
          </cell>
          <cell r="N4420">
            <v>14</v>
          </cell>
          <cell r="O4420">
            <v>15</v>
          </cell>
          <cell r="P4420" t="str">
            <v>16=14x15</v>
          </cell>
          <cell r="Q4420" t="str">
            <v>17=13x14</v>
          </cell>
          <cell r="R4420" t="str">
            <v>18=13x16</v>
          </cell>
          <cell r="S4420" t="str">
            <v>19=18-17</v>
          </cell>
        </row>
        <row r="4422">
          <cell r="A4422" t="str">
            <v>2004</v>
          </cell>
          <cell r="B4422" t="str">
            <v xml:space="preserve">  JUNE</v>
          </cell>
          <cell r="C4422" t="str">
            <v>-</v>
          </cell>
          <cell r="D4422" t="str">
            <v>-</v>
          </cell>
          <cell r="E4422" t="str">
            <v>-</v>
          </cell>
          <cell r="F4422" t="str">
            <v>-</v>
          </cell>
          <cell r="G4422" t="str">
            <v>-</v>
          </cell>
          <cell r="H4422" t="str">
            <v>-</v>
          </cell>
          <cell r="I4422">
            <v>0</v>
          </cell>
          <cell r="J4422">
            <v>0</v>
          </cell>
          <cell r="K4422" t="str">
            <v>-</v>
          </cell>
          <cell r="L4422" t="str">
            <v>-</v>
          </cell>
          <cell r="M4422" t="str">
            <v>-</v>
          </cell>
          <cell r="N4422" t="str">
            <v>-</v>
          </cell>
          <cell r="O4422" t="str">
            <v>-</v>
          </cell>
          <cell r="P4422" t="str">
            <v>-</v>
          </cell>
          <cell r="Q4422" t="str">
            <v>-</v>
          </cell>
          <cell r="R4422" t="str">
            <v>-</v>
          </cell>
          <cell r="S4422" t="str">
            <v>-</v>
          </cell>
        </row>
        <row r="4423">
          <cell r="B4423" t="str">
            <v xml:space="preserve">  JULY</v>
          </cell>
          <cell r="C4423" t="str">
            <v>-</v>
          </cell>
          <cell r="D4423" t="str">
            <v>-</v>
          </cell>
          <cell r="E4423" t="str">
            <v>-</v>
          </cell>
          <cell r="F4423" t="str">
            <v>-</v>
          </cell>
          <cell r="G4423" t="str">
            <v>-</v>
          </cell>
          <cell r="H4423" t="str">
            <v>-</v>
          </cell>
          <cell r="I4423">
            <v>0</v>
          </cell>
          <cell r="J4423">
            <v>0</v>
          </cell>
          <cell r="K4423">
            <v>0</v>
          </cell>
          <cell r="L4423" t="str">
            <v>-</v>
          </cell>
          <cell r="M4423" t="str">
            <v>-</v>
          </cell>
          <cell r="N4423" t="str">
            <v>-</v>
          </cell>
          <cell r="O4423" t="str">
            <v>-</v>
          </cell>
          <cell r="P4423" t="str">
            <v>-</v>
          </cell>
          <cell r="Q4423" t="str">
            <v>-</v>
          </cell>
          <cell r="R4423" t="str">
            <v>-</v>
          </cell>
          <cell r="S4423" t="str">
            <v>-</v>
          </cell>
        </row>
        <row r="4424">
          <cell r="B4424" t="str">
            <v xml:space="preserve">  AUGUST</v>
          </cell>
          <cell r="C4424" t="str">
            <v>-</v>
          </cell>
          <cell r="D4424" t="str">
            <v>-</v>
          </cell>
          <cell r="E4424" t="str">
            <v>-</v>
          </cell>
          <cell r="F4424" t="str">
            <v>-</v>
          </cell>
          <cell r="G4424" t="str">
            <v>-</v>
          </cell>
          <cell r="H4424" t="str">
            <v>-</v>
          </cell>
          <cell r="I4424">
            <v>0</v>
          </cell>
          <cell r="J4424">
            <v>0</v>
          </cell>
          <cell r="K4424">
            <v>0</v>
          </cell>
          <cell r="L4424" t="str">
            <v>-</v>
          </cell>
          <cell r="M4424" t="str">
            <v>-</v>
          </cell>
          <cell r="N4424" t="str">
            <v>-</v>
          </cell>
          <cell r="O4424" t="str">
            <v>-</v>
          </cell>
          <cell r="P4424" t="str">
            <v>-</v>
          </cell>
          <cell r="Q4424" t="str">
            <v>-</v>
          </cell>
          <cell r="R4424" t="str">
            <v>-</v>
          </cell>
          <cell r="S4424" t="str">
            <v>-</v>
          </cell>
        </row>
        <row r="4425">
          <cell r="B4425" t="str">
            <v xml:space="preserve">  SEPTEMBER</v>
          </cell>
          <cell r="C4425" t="str">
            <v>-</v>
          </cell>
          <cell r="D4425" t="str">
            <v>-</v>
          </cell>
          <cell r="E4425" t="str">
            <v>-</v>
          </cell>
          <cell r="F4425" t="str">
            <v>-</v>
          </cell>
          <cell r="G4425" t="str">
            <v>-</v>
          </cell>
          <cell r="H4425" t="str">
            <v>-</v>
          </cell>
          <cell r="I4425">
            <v>0</v>
          </cell>
          <cell r="J4425">
            <v>0</v>
          </cell>
          <cell r="K4425">
            <v>0</v>
          </cell>
          <cell r="L4425" t="str">
            <v>-</v>
          </cell>
          <cell r="M4425" t="str">
            <v>-</v>
          </cell>
          <cell r="N4425" t="str">
            <v>-</v>
          </cell>
          <cell r="O4425" t="str">
            <v>-</v>
          </cell>
          <cell r="P4425" t="str">
            <v>-</v>
          </cell>
          <cell r="Q4425" t="str">
            <v>-</v>
          </cell>
          <cell r="R4425" t="str">
            <v>-</v>
          </cell>
          <cell r="S4425" t="str">
            <v>-</v>
          </cell>
        </row>
        <row r="4426">
          <cell r="B4426" t="str">
            <v xml:space="preserve">  OCTOBER</v>
          </cell>
          <cell r="C4426" t="str">
            <v>-</v>
          </cell>
          <cell r="D4426" t="str">
            <v>-</v>
          </cell>
          <cell r="E4426" t="str">
            <v>-</v>
          </cell>
          <cell r="F4426" t="str">
            <v>-</v>
          </cell>
          <cell r="G4426" t="str">
            <v>-</v>
          </cell>
          <cell r="H4426" t="str">
            <v>-</v>
          </cell>
          <cell r="I4426">
            <v>0</v>
          </cell>
          <cell r="J4426">
            <v>0</v>
          </cell>
          <cell r="K4426">
            <v>0</v>
          </cell>
          <cell r="L4426" t="str">
            <v>-</v>
          </cell>
          <cell r="M4426" t="str">
            <v>-</v>
          </cell>
          <cell r="N4426" t="str">
            <v>-</v>
          </cell>
          <cell r="O4426" t="str">
            <v>-</v>
          </cell>
          <cell r="P4426" t="str">
            <v>-</v>
          </cell>
          <cell r="Q4426" t="str">
            <v>-</v>
          </cell>
          <cell r="R4426" t="str">
            <v>-</v>
          </cell>
          <cell r="S4426" t="str">
            <v>-</v>
          </cell>
        </row>
        <row r="4427">
          <cell r="B4427" t="str">
            <v xml:space="preserve">  NOVEMBER</v>
          </cell>
          <cell r="C4427" t="str">
            <v>-</v>
          </cell>
          <cell r="D4427" t="str">
            <v>-</v>
          </cell>
          <cell r="E4427" t="str">
            <v>-</v>
          </cell>
          <cell r="F4427" t="str">
            <v>-</v>
          </cell>
          <cell r="G4427" t="str">
            <v>-</v>
          </cell>
          <cell r="H4427" t="str">
            <v>-</v>
          </cell>
          <cell r="I4427">
            <v>0</v>
          </cell>
          <cell r="J4427">
            <v>0</v>
          </cell>
          <cell r="K4427">
            <v>0</v>
          </cell>
          <cell r="L4427" t="str">
            <v>-</v>
          </cell>
          <cell r="M4427" t="str">
            <v>-</v>
          </cell>
          <cell r="N4427" t="str">
            <v>-</v>
          </cell>
          <cell r="O4427" t="str">
            <v>-</v>
          </cell>
          <cell r="P4427" t="str">
            <v>-</v>
          </cell>
          <cell r="Q4427" t="str">
            <v>-</v>
          </cell>
          <cell r="R4427" t="str">
            <v>-</v>
          </cell>
          <cell r="S4427" t="str">
            <v>-</v>
          </cell>
        </row>
        <row r="4428">
          <cell r="B4428" t="str">
            <v xml:space="preserve">  DECEMBER</v>
          </cell>
          <cell r="C4428" t="str">
            <v>-</v>
          </cell>
          <cell r="D4428" t="str">
            <v>-</v>
          </cell>
          <cell r="E4428" t="str">
            <v>-</v>
          </cell>
          <cell r="F4428" t="str">
            <v>-</v>
          </cell>
          <cell r="G4428" t="str">
            <v>-</v>
          </cell>
          <cell r="H4428" t="str">
            <v>-</v>
          </cell>
          <cell r="I4428">
            <v>0</v>
          </cell>
          <cell r="J4428">
            <v>0</v>
          </cell>
          <cell r="K4428">
            <v>0</v>
          </cell>
          <cell r="L4428" t="str">
            <v>-</v>
          </cell>
          <cell r="M4428" t="str">
            <v>-</v>
          </cell>
          <cell r="N4428" t="str">
            <v>-</v>
          </cell>
          <cell r="O4428" t="str">
            <v>-</v>
          </cell>
          <cell r="P4428" t="str">
            <v>-</v>
          </cell>
          <cell r="Q4428" t="str">
            <v>-</v>
          </cell>
          <cell r="R4428" t="str">
            <v>-</v>
          </cell>
          <cell r="S4428" t="str">
            <v>-</v>
          </cell>
        </row>
        <row r="4429">
          <cell r="A4429" t="str">
            <v>2005</v>
          </cell>
          <cell r="B4429" t="str">
            <v xml:space="preserve">  JANUARY</v>
          </cell>
          <cell r="C4429" t="str">
            <v>-</v>
          </cell>
          <cell r="D4429" t="str">
            <v>-</v>
          </cell>
          <cell r="E4429" t="str">
            <v>-</v>
          </cell>
          <cell r="F4429" t="str">
            <v>-</v>
          </cell>
          <cell r="G4429" t="str">
            <v>-</v>
          </cell>
          <cell r="H4429" t="str">
            <v>-</v>
          </cell>
          <cell r="I4429">
            <v>0</v>
          </cell>
          <cell r="J4429">
            <v>0</v>
          </cell>
          <cell r="K4429">
            <v>0</v>
          </cell>
          <cell r="L4429" t="str">
            <v>-</v>
          </cell>
          <cell r="M4429" t="str">
            <v>-</v>
          </cell>
          <cell r="N4429" t="str">
            <v>-</v>
          </cell>
          <cell r="O4429" t="str">
            <v>-</v>
          </cell>
          <cell r="P4429" t="str">
            <v>-</v>
          </cell>
          <cell r="Q4429" t="str">
            <v>-</v>
          </cell>
          <cell r="R4429" t="str">
            <v>-</v>
          </cell>
          <cell r="S4429" t="str">
            <v>-</v>
          </cell>
        </row>
        <row r="4430">
          <cell r="B4430" t="str">
            <v xml:space="preserve">  FEBRUARY</v>
          </cell>
          <cell r="C4430" t="str">
            <v>-</v>
          </cell>
          <cell r="D4430" t="str">
            <v>-</v>
          </cell>
          <cell r="E4430" t="str">
            <v>-</v>
          </cell>
          <cell r="F4430" t="str">
            <v>-</v>
          </cell>
          <cell r="G4430" t="str">
            <v>-</v>
          </cell>
          <cell r="H4430" t="str">
            <v>-</v>
          </cell>
          <cell r="I4430">
            <v>0</v>
          </cell>
          <cell r="J4430">
            <v>0</v>
          </cell>
          <cell r="K4430">
            <v>0</v>
          </cell>
          <cell r="L4430" t="str">
            <v>-</v>
          </cell>
          <cell r="M4430" t="str">
            <v>-</v>
          </cell>
          <cell r="N4430" t="str">
            <v>-</v>
          </cell>
          <cell r="O4430" t="str">
            <v>-</v>
          </cell>
          <cell r="P4430" t="str">
            <v>-</v>
          </cell>
          <cell r="Q4430" t="str">
            <v>-</v>
          </cell>
          <cell r="R4430" t="str">
            <v>-</v>
          </cell>
          <cell r="S4430" t="str">
            <v>-</v>
          </cell>
        </row>
        <row r="4431">
          <cell r="B4431" t="str">
            <v xml:space="preserve">  MARCH</v>
          </cell>
          <cell r="C4431" t="str">
            <v>-</v>
          </cell>
          <cell r="D4431" t="str">
            <v>-</v>
          </cell>
          <cell r="E4431" t="str">
            <v>-</v>
          </cell>
          <cell r="F4431" t="str">
            <v>-</v>
          </cell>
          <cell r="G4431" t="str">
            <v>-</v>
          </cell>
          <cell r="H4431" t="str">
            <v>-</v>
          </cell>
          <cell r="I4431">
            <v>0</v>
          </cell>
          <cell r="J4431">
            <v>0</v>
          </cell>
          <cell r="K4431">
            <v>0</v>
          </cell>
          <cell r="L4431" t="str">
            <v>-</v>
          </cell>
          <cell r="M4431" t="str">
            <v>-</v>
          </cell>
          <cell r="N4431" t="str">
            <v>-</v>
          </cell>
          <cell r="O4431" t="str">
            <v>-</v>
          </cell>
          <cell r="P4431" t="str">
            <v>-</v>
          </cell>
          <cell r="Q4431" t="str">
            <v>-</v>
          </cell>
          <cell r="R4431" t="str">
            <v>-</v>
          </cell>
          <cell r="S4431" t="str">
            <v>-</v>
          </cell>
        </row>
        <row r="4432">
          <cell r="B4432" t="str">
            <v xml:space="preserve">  APRIL</v>
          </cell>
          <cell r="C4432" t="str">
            <v>-</v>
          </cell>
          <cell r="D4432" t="str">
            <v>-</v>
          </cell>
          <cell r="E4432" t="str">
            <v>-</v>
          </cell>
          <cell r="F4432" t="str">
            <v>-</v>
          </cell>
          <cell r="G4432" t="str">
            <v>-</v>
          </cell>
          <cell r="H4432" t="str">
            <v>-</v>
          </cell>
          <cell r="I4432">
            <v>0</v>
          </cell>
          <cell r="J4432">
            <v>0</v>
          </cell>
          <cell r="K4432">
            <v>0</v>
          </cell>
          <cell r="L4432" t="str">
            <v>-</v>
          </cell>
          <cell r="M4432" t="str">
            <v>-</v>
          </cell>
          <cell r="N4432" t="str">
            <v>-</v>
          </cell>
          <cell r="O4432" t="str">
            <v>-</v>
          </cell>
          <cell r="P4432" t="str">
            <v>-</v>
          </cell>
          <cell r="Q4432" t="str">
            <v>-</v>
          </cell>
          <cell r="R4432" t="str">
            <v>-</v>
          </cell>
          <cell r="S4432" t="str">
            <v>-</v>
          </cell>
        </row>
        <row r="4433">
          <cell r="B4433" t="str">
            <v xml:space="preserve">  MAY</v>
          </cell>
          <cell r="C4433" t="str">
            <v>-</v>
          </cell>
          <cell r="D4433" t="str">
            <v>-</v>
          </cell>
          <cell r="E4433" t="str">
            <v>-</v>
          </cell>
          <cell r="F4433" t="str">
            <v>-</v>
          </cell>
          <cell r="G4433" t="str">
            <v>-</v>
          </cell>
          <cell r="H4433" t="str">
            <v>-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  <cell r="M4433" t="str">
            <v>-</v>
          </cell>
          <cell r="N4433" t="str">
            <v>-</v>
          </cell>
          <cell r="O4433" t="str">
            <v>-</v>
          </cell>
          <cell r="P4433" t="str">
            <v>-</v>
          </cell>
          <cell r="Q4433" t="str">
            <v>-</v>
          </cell>
          <cell r="R4433" t="str">
            <v>-</v>
          </cell>
          <cell r="S4433" t="str">
            <v>-</v>
          </cell>
        </row>
        <row r="4434">
          <cell r="B4434" t="str">
            <v xml:space="preserve">  JUNE</v>
          </cell>
          <cell r="C4434" t="str">
            <v>-</v>
          </cell>
          <cell r="D4434">
            <v>121.75</v>
          </cell>
          <cell r="E4434">
            <v>323</v>
          </cell>
          <cell r="F4434">
            <v>491</v>
          </cell>
          <cell r="G4434">
            <v>2100</v>
          </cell>
          <cell r="H4434">
            <v>441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  <cell r="M4434">
            <v>0</v>
          </cell>
          <cell r="N4434">
            <v>7114552</v>
          </cell>
          <cell r="O4434">
            <v>1.3012576456054716</v>
          </cell>
          <cell r="P4434">
            <v>9257865.1850576997</v>
          </cell>
          <cell r="Q4434">
            <v>0</v>
          </cell>
          <cell r="R4434">
            <v>0</v>
          </cell>
          <cell r="S4434">
            <v>0</v>
          </cell>
        </row>
        <row r="4435">
          <cell r="B4435" t="str">
            <v xml:space="preserve">  JULY</v>
          </cell>
          <cell r="C4435" t="str">
            <v>-</v>
          </cell>
          <cell r="D4435">
            <v>122.55</v>
          </cell>
          <cell r="E4435">
            <v>325</v>
          </cell>
          <cell r="F4435">
            <v>491</v>
          </cell>
          <cell r="G4435">
            <v>2100</v>
          </cell>
          <cell r="H4435">
            <v>449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  <cell r="M4435">
            <v>0</v>
          </cell>
          <cell r="N4435">
            <v>7114552</v>
          </cell>
          <cell r="O4435">
            <v>1.3016192111844287</v>
          </cell>
          <cell r="P4435">
            <v>9260437.5621705987</v>
          </cell>
          <cell r="Q4435">
            <v>0</v>
          </cell>
          <cell r="R4435">
            <v>0</v>
          </cell>
          <cell r="S4435">
            <v>0</v>
          </cell>
        </row>
        <row r="4436">
          <cell r="B4436" t="str">
            <v xml:space="preserve">  AUGUST</v>
          </cell>
          <cell r="C4436" t="str">
            <v>-</v>
          </cell>
          <cell r="D4436">
            <v>122.49</v>
          </cell>
          <cell r="E4436">
            <v>326</v>
          </cell>
          <cell r="F4436">
            <v>493</v>
          </cell>
          <cell r="G4436">
            <v>2100</v>
          </cell>
          <cell r="H4436">
            <v>452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7114552</v>
          </cell>
          <cell r="O4436">
            <v>1.3056500647804996</v>
          </cell>
          <cell r="P4436">
            <v>9289115.2796842325</v>
          </cell>
          <cell r="Q4436">
            <v>0</v>
          </cell>
          <cell r="R4436">
            <v>0</v>
          </cell>
          <cell r="S4436">
            <v>0</v>
          </cell>
        </row>
        <row r="4437">
          <cell r="B4437" t="str">
            <v xml:space="preserve">  SEPTEMBER</v>
          </cell>
          <cell r="C4437" t="str">
            <v>-</v>
          </cell>
          <cell r="D4437">
            <v>123.27</v>
          </cell>
          <cell r="E4437">
            <v>330</v>
          </cell>
          <cell r="F4437">
            <v>495</v>
          </cell>
          <cell r="G4437">
            <v>2100</v>
          </cell>
          <cell r="H4437">
            <v>462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7114552</v>
          </cell>
          <cell r="O4437">
            <v>1.3100605622344752</v>
          </cell>
          <cell r="P4437">
            <v>9320493.9931664094</v>
          </cell>
          <cell r="Q4437">
            <v>0</v>
          </cell>
          <cell r="R4437">
            <v>0</v>
          </cell>
          <cell r="S4437">
            <v>0</v>
          </cell>
        </row>
        <row r="4438">
          <cell r="B4438" t="str">
            <v xml:space="preserve">  OCTOBER</v>
          </cell>
          <cell r="C4438" t="str">
            <v>-</v>
          </cell>
          <cell r="D4438">
            <v>139.13999999999999</v>
          </cell>
          <cell r="E4438">
            <v>376</v>
          </cell>
          <cell r="F4438">
            <v>511</v>
          </cell>
          <cell r="G4438">
            <v>4300</v>
          </cell>
          <cell r="H4438">
            <v>500</v>
          </cell>
          <cell r="I4438">
            <v>0</v>
          </cell>
          <cell r="J4438">
            <v>0</v>
          </cell>
          <cell r="K4438">
            <v>2.58</v>
          </cell>
          <cell r="L4438">
            <v>2.58</v>
          </cell>
          <cell r="M4438">
            <v>2.58</v>
          </cell>
          <cell r="N4438">
            <v>7114552</v>
          </cell>
          <cell r="O4438">
            <v>1.3496968875229745</v>
          </cell>
          <cell r="P4438">
            <v>9602488.6905203536</v>
          </cell>
          <cell r="Q4438">
            <v>18355544.16</v>
          </cell>
          <cell r="R4438">
            <v>24774420.821542513</v>
          </cell>
          <cell r="S4438">
            <v>6418876.6615425125</v>
          </cell>
        </row>
        <row r="4439">
          <cell r="B4439" t="str">
            <v xml:space="preserve">  NOVEMBER</v>
          </cell>
          <cell r="C4439" t="str">
            <v>-</v>
          </cell>
          <cell r="D4439">
            <v>140.15</v>
          </cell>
          <cell r="E4439">
            <v>393</v>
          </cell>
          <cell r="F4439">
            <v>511</v>
          </cell>
          <cell r="G4439">
            <v>4300</v>
          </cell>
          <cell r="H4439">
            <v>510</v>
          </cell>
          <cell r="I4439">
            <v>0</v>
          </cell>
          <cell r="J4439">
            <v>0</v>
          </cell>
          <cell r="K4439">
            <v>2.58</v>
          </cell>
          <cell r="L4439">
            <v>0</v>
          </cell>
          <cell r="M4439">
            <v>0</v>
          </cell>
          <cell r="N4439">
            <v>7114552</v>
          </cell>
          <cell r="O4439">
            <v>1.3501533640664076</v>
          </cell>
          <cell r="P4439">
            <v>9605736.3166253883</v>
          </cell>
          <cell r="Q4439">
            <v>0</v>
          </cell>
          <cell r="R4439">
            <v>0</v>
          </cell>
          <cell r="S4439">
            <v>0</v>
          </cell>
        </row>
        <row r="4440">
          <cell r="B4440" t="str">
            <v xml:space="preserve">  DECEMBER</v>
          </cell>
          <cell r="C4440" t="str">
            <v>-</v>
          </cell>
          <cell r="D4440">
            <v>140.32</v>
          </cell>
          <cell r="E4440">
            <v>393</v>
          </cell>
          <cell r="F4440">
            <v>511</v>
          </cell>
          <cell r="G4440">
            <v>4300</v>
          </cell>
          <cell r="H4440">
            <v>510</v>
          </cell>
          <cell r="I4440">
            <v>0</v>
          </cell>
          <cell r="J4440">
            <v>0</v>
          </cell>
          <cell r="K4440">
            <v>2.58</v>
          </cell>
          <cell r="L4440">
            <v>0</v>
          </cell>
          <cell r="M4440">
            <v>0</v>
          </cell>
          <cell r="N4440">
            <v>7114552</v>
          </cell>
          <cell r="O4440">
            <v>1.3502301967519359</v>
          </cell>
          <cell r="P4440">
            <v>9606282.9467618782</v>
          </cell>
          <cell r="Q4440">
            <v>0</v>
          </cell>
          <cell r="R4440">
            <v>0</v>
          </cell>
          <cell r="S4440">
            <v>0</v>
          </cell>
        </row>
        <row r="4441">
          <cell r="A4441" t="str">
            <v>2006</v>
          </cell>
          <cell r="B4441" t="str">
            <v xml:space="preserve">  JANUARY</v>
          </cell>
          <cell r="C4441" t="str">
            <v>-</v>
          </cell>
          <cell r="D4441" t="str">
            <v>-</v>
          </cell>
          <cell r="E4441" t="str">
            <v>-</v>
          </cell>
          <cell r="F4441" t="str">
            <v>-</v>
          </cell>
          <cell r="G4441" t="str">
            <v>-</v>
          </cell>
          <cell r="H4441" t="str">
            <v>-</v>
          </cell>
          <cell r="I4441">
            <v>0</v>
          </cell>
          <cell r="J4441">
            <v>0</v>
          </cell>
          <cell r="K4441">
            <v>2.58</v>
          </cell>
          <cell r="L4441" t="str">
            <v>-</v>
          </cell>
          <cell r="M4441" t="str">
            <v>-</v>
          </cell>
          <cell r="N4441">
            <v>7114552</v>
          </cell>
          <cell r="O4441">
            <v>0.25</v>
          </cell>
          <cell r="P4441">
            <v>1778638</v>
          </cell>
          <cell r="Q4441">
            <v>0</v>
          </cell>
          <cell r="R4441">
            <v>0</v>
          </cell>
          <cell r="S4441">
            <v>0</v>
          </cell>
        </row>
        <row r="4442">
          <cell r="B4442" t="str">
            <v xml:space="preserve">  FEBRUARY</v>
          </cell>
          <cell r="C4442" t="str">
            <v>-</v>
          </cell>
          <cell r="D4442" t="str">
            <v>-</v>
          </cell>
          <cell r="E4442" t="str">
            <v>-</v>
          </cell>
          <cell r="F4442" t="str">
            <v>-</v>
          </cell>
          <cell r="G4442" t="str">
            <v>-</v>
          </cell>
          <cell r="H4442" t="str">
            <v>-</v>
          </cell>
          <cell r="I4442">
            <v>0</v>
          </cell>
          <cell r="J4442">
            <v>0</v>
          </cell>
          <cell r="K4442">
            <v>2.58</v>
          </cell>
          <cell r="L4442" t="str">
            <v>-</v>
          </cell>
          <cell r="M4442" t="str">
            <v>-</v>
          </cell>
          <cell r="N4442">
            <v>7114552</v>
          </cell>
          <cell r="O4442">
            <v>0.25</v>
          </cell>
          <cell r="P4442">
            <v>1778638</v>
          </cell>
          <cell r="Q4442">
            <v>0</v>
          </cell>
          <cell r="R4442">
            <v>0</v>
          </cell>
          <cell r="S4442">
            <v>0</v>
          </cell>
        </row>
        <row r="4443">
          <cell r="B4443" t="str">
            <v xml:space="preserve">  MARCH</v>
          </cell>
          <cell r="C4443" t="str">
            <v>-</v>
          </cell>
          <cell r="D4443" t="str">
            <v>-</v>
          </cell>
          <cell r="E4443" t="str">
            <v>-</v>
          </cell>
          <cell r="F4443" t="str">
            <v>-</v>
          </cell>
          <cell r="G4443" t="str">
            <v>-</v>
          </cell>
          <cell r="H4443" t="str">
            <v>-</v>
          </cell>
          <cell r="I4443">
            <v>0</v>
          </cell>
          <cell r="J4443">
            <v>0</v>
          </cell>
          <cell r="K4443">
            <v>2.58</v>
          </cell>
          <cell r="L4443" t="str">
            <v>-</v>
          </cell>
          <cell r="M4443" t="str">
            <v>-</v>
          </cell>
          <cell r="N4443">
            <v>7114552</v>
          </cell>
          <cell r="O4443">
            <v>0.25</v>
          </cell>
          <cell r="P4443">
            <v>1778638</v>
          </cell>
          <cell r="Q4443">
            <v>0</v>
          </cell>
          <cell r="R4443">
            <v>0</v>
          </cell>
          <cell r="S4443">
            <v>0</v>
          </cell>
        </row>
        <row r="4444">
          <cell r="B4444" t="str">
            <v xml:space="preserve">  APRIL</v>
          </cell>
          <cell r="C4444" t="str">
            <v>-</v>
          </cell>
          <cell r="D4444" t="str">
            <v>-</v>
          </cell>
          <cell r="E4444" t="str">
            <v>-</v>
          </cell>
          <cell r="F4444" t="str">
            <v>-</v>
          </cell>
          <cell r="G4444" t="str">
            <v>-</v>
          </cell>
          <cell r="H4444" t="str">
            <v>-</v>
          </cell>
          <cell r="I4444">
            <v>0</v>
          </cell>
          <cell r="J4444">
            <v>0</v>
          </cell>
          <cell r="K4444">
            <v>2.58</v>
          </cell>
          <cell r="L4444" t="str">
            <v>-</v>
          </cell>
          <cell r="M4444" t="str">
            <v>-</v>
          </cell>
          <cell r="N4444">
            <v>7114552</v>
          </cell>
          <cell r="O4444">
            <v>0.25</v>
          </cell>
          <cell r="P4444">
            <v>1778638</v>
          </cell>
          <cell r="Q4444">
            <v>0</v>
          </cell>
          <cell r="R4444">
            <v>0</v>
          </cell>
          <cell r="S4444">
            <v>0</v>
          </cell>
        </row>
        <row r="4445">
          <cell r="B4445" t="str">
            <v xml:space="preserve">  MAY</v>
          </cell>
          <cell r="C4445" t="str">
            <v>-</v>
          </cell>
          <cell r="D4445" t="str">
            <v>-</v>
          </cell>
          <cell r="E4445" t="str">
            <v>-</v>
          </cell>
          <cell r="F4445" t="str">
            <v>-</v>
          </cell>
          <cell r="G4445" t="str">
            <v>-</v>
          </cell>
          <cell r="H4445" t="str">
            <v>-</v>
          </cell>
          <cell r="I4445">
            <v>0</v>
          </cell>
          <cell r="J4445">
            <v>0</v>
          </cell>
          <cell r="K4445">
            <v>2.58</v>
          </cell>
          <cell r="L4445" t="str">
            <v>-</v>
          </cell>
          <cell r="M4445" t="str">
            <v>-</v>
          </cell>
          <cell r="N4445">
            <v>7114552</v>
          </cell>
          <cell r="O4445">
            <v>0.25</v>
          </cell>
          <cell r="P4445">
            <v>1778638</v>
          </cell>
          <cell r="Q4445">
            <v>0</v>
          </cell>
          <cell r="R4445">
            <v>0</v>
          </cell>
          <cell r="S4445">
            <v>0</v>
          </cell>
        </row>
        <row r="4446">
          <cell r="B4446" t="str">
            <v xml:space="preserve">  JUNE</v>
          </cell>
          <cell r="C4446" t="str">
            <v>-</v>
          </cell>
          <cell r="D4446" t="str">
            <v>-</v>
          </cell>
          <cell r="E4446" t="str">
            <v>-</v>
          </cell>
          <cell r="F4446" t="str">
            <v>-</v>
          </cell>
          <cell r="G4446" t="str">
            <v>-</v>
          </cell>
          <cell r="H4446" t="str">
            <v>-</v>
          </cell>
          <cell r="I4446">
            <v>0</v>
          </cell>
          <cell r="J4446">
            <v>0</v>
          </cell>
          <cell r="K4446">
            <v>2.58</v>
          </cell>
          <cell r="L4446" t="str">
            <v>-</v>
          </cell>
          <cell r="M4446" t="str">
            <v>-</v>
          </cell>
          <cell r="N4446">
            <v>7114552</v>
          </cell>
          <cell r="O4446">
            <v>0.25</v>
          </cell>
          <cell r="P4446">
            <v>1778638</v>
          </cell>
          <cell r="Q4446">
            <v>0</v>
          </cell>
          <cell r="R4446">
            <v>0</v>
          </cell>
          <cell r="S4446">
            <v>0</v>
          </cell>
        </row>
        <row r="4447">
          <cell r="B4447" t="str">
            <v xml:space="preserve">  JULY</v>
          </cell>
          <cell r="C4447" t="str">
            <v>-</v>
          </cell>
          <cell r="D4447" t="str">
            <v>-</v>
          </cell>
          <cell r="E4447" t="str">
            <v>-</v>
          </cell>
          <cell r="F4447" t="str">
            <v>-</v>
          </cell>
          <cell r="G4447" t="str">
            <v>-</v>
          </cell>
          <cell r="H4447" t="str">
            <v>-</v>
          </cell>
          <cell r="I4447">
            <v>0</v>
          </cell>
          <cell r="J4447">
            <v>0</v>
          </cell>
          <cell r="K4447">
            <v>2.58</v>
          </cell>
          <cell r="L4447" t="str">
            <v>-</v>
          </cell>
          <cell r="M4447" t="str">
            <v>-</v>
          </cell>
          <cell r="N4447">
            <v>7114552</v>
          </cell>
          <cell r="O4447">
            <v>0.25</v>
          </cell>
          <cell r="P4447">
            <v>1778638</v>
          </cell>
          <cell r="Q4447">
            <v>0</v>
          </cell>
          <cell r="R4447">
            <v>0</v>
          </cell>
          <cell r="S4447">
            <v>0</v>
          </cell>
        </row>
        <row r="4448">
          <cell r="B4448" t="str">
            <v xml:space="preserve">  AUGUST</v>
          </cell>
          <cell r="C4448" t="str">
            <v>-</v>
          </cell>
          <cell r="D4448" t="str">
            <v>-</v>
          </cell>
          <cell r="E4448" t="str">
            <v>-</v>
          </cell>
          <cell r="F4448" t="str">
            <v>-</v>
          </cell>
          <cell r="G4448" t="str">
            <v>-</v>
          </cell>
          <cell r="H4448" t="str">
            <v>-</v>
          </cell>
          <cell r="I4448">
            <v>0</v>
          </cell>
          <cell r="J4448">
            <v>0</v>
          </cell>
          <cell r="K4448">
            <v>2.58</v>
          </cell>
          <cell r="L4448" t="str">
            <v>-</v>
          </cell>
          <cell r="M4448" t="str">
            <v>-</v>
          </cell>
          <cell r="N4448">
            <v>7114552</v>
          </cell>
          <cell r="O4448">
            <v>0.25</v>
          </cell>
          <cell r="P4448">
            <v>1778638</v>
          </cell>
          <cell r="Q4448">
            <v>0</v>
          </cell>
          <cell r="R4448">
            <v>0</v>
          </cell>
          <cell r="S4448">
            <v>0</v>
          </cell>
        </row>
        <row r="4449">
          <cell r="B4449" t="str">
            <v xml:space="preserve">  SEPTEMBER</v>
          </cell>
          <cell r="C4449" t="str">
            <v>-</v>
          </cell>
          <cell r="D4449" t="str">
            <v>-</v>
          </cell>
          <cell r="E4449" t="str">
            <v>-</v>
          </cell>
          <cell r="F4449" t="str">
            <v>-</v>
          </cell>
          <cell r="G4449" t="str">
            <v>-</v>
          </cell>
          <cell r="H4449" t="str">
            <v>-</v>
          </cell>
          <cell r="I4449">
            <v>0</v>
          </cell>
          <cell r="J4449">
            <v>0</v>
          </cell>
          <cell r="K4449">
            <v>2.58</v>
          </cell>
          <cell r="L4449" t="str">
            <v>-</v>
          </cell>
          <cell r="M4449" t="str">
            <v>-</v>
          </cell>
          <cell r="N4449">
            <v>7114552</v>
          </cell>
          <cell r="O4449">
            <v>0.25</v>
          </cell>
          <cell r="P4449">
            <v>1778638</v>
          </cell>
          <cell r="Q4449">
            <v>0</v>
          </cell>
          <cell r="R4449">
            <v>0</v>
          </cell>
          <cell r="S4449">
            <v>0</v>
          </cell>
        </row>
        <row r="4450">
          <cell r="B4450" t="str">
            <v xml:space="preserve">  OCTOBER</v>
          </cell>
          <cell r="C4450" t="str">
            <v>-</v>
          </cell>
          <cell r="D4450" t="str">
            <v>-</v>
          </cell>
          <cell r="E4450" t="str">
            <v>-</v>
          </cell>
          <cell r="F4450" t="str">
            <v>-</v>
          </cell>
          <cell r="G4450" t="str">
            <v>-</v>
          </cell>
          <cell r="H4450" t="str">
            <v>-</v>
          </cell>
          <cell r="I4450">
            <v>0</v>
          </cell>
          <cell r="J4450">
            <v>0</v>
          </cell>
          <cell r="K4450">
            <v>2.58</v>
          </cell>
          <cell r="L4450" t="str">
            <v>-</v>
          </cell>
          <cell r="M4450" t="str">
            <v>-</v>
          </cell>
          <cell r="N4450">
            <v>7114552</v>
          </cell>
          <cell r="O4450">
            <v>0.25</v>
          </cell>
          <cell r="P4450">
            <v>1778638</v>
          </cell>
          <cell r="Q4450">
            <v>0</v>
          </cell>
          <cell r="R4450">
            <v>0</v>
          </cell>
          <cell r="S4450">
            <v>0</v>
          </cell>
        </row>
        <row r="4451">
          <cell r="B4451" t="str">
            <v xml:space="preserve">  NOVEMBER</v>
          </cell>
          <cell r="C4451" t="str">
            <v>-</v>
          </cell>
          <cell r="D4451" t="str">
            <v>-</v>
          </cell>
          <cell r="E4451" t="str">
            <v>-</v>
          </cell>
          <cell r="F4451" t="str">
            <v>-</v>
          </cell>
          <cell r="G4451" t="str">
            <v>-</v>
          </cell>
          <cell r="H4451" t="str">
            <v>-</v>
          </cell>
          <cell r="I4451">
            <v>0</v>
          </cell>
          <cell r="J4451">
            <v>0</v>
          </cell>
          <cell r="K4451">
            <v>2.58</v>
          </cell>
          <cell r="L4451" t="str">
            <v>-</v>
          </cell>
          <cell r="M4451" t="str">
            <v>-</v>
          </cell>
          <cell r="N4451">
            <v>7114552</v>
          </cell>
          <cell r="O4451">
            <v>0.25</v>
          </cell>
          <cell r="P4451">
            <v>1778638</v>
          </cell>
          <cell r="Q4451">
            <v>0</v>
          </cell>
          <cell r="R4451">
            <v>0</v>
          </cell>
          <cell r="S4451">
            <v>0</v>
          </cell>
        </row>
        <row r="4453">
          <cell r="A4453" t="str">
            <v xml:space="preserve"> </v>
          </cell>
          <cell r="B4453" t="str">
            <v>T O T A L</v>
          </cell>
          <cell r="C4453" t="str">
            <v>Pay Item</v>
          </cell>
          <cell r="E4453" t="str">
            <v>:</v>
          </cell>
          <cell r="F4453" t="str">
            <v>IV-4-A-6</v>
          </cell>
          <cell r="J4453">
            <v>0</v>
          </cell>
          <cell r="K4453" t="str">
            <v>-</v>
          </cell>
          <cell r="L4453">
            <v>2.58</v>
          </cell>
          <cell r="M4453">
            <v>2.58</v>
          </cell>
          <cell r="O4453" t="str">
            <v>-</v>
          </cell>
          <cell r="Q4453">
            <v>18355544.16</v>
          </cell>
          <cell r="R4453">
            <v>24774420.821542513</v>
          </cell>
          <cell r="S4453">
            <v>6418876.6615425125</v>
          </cell>
        </row>
        <row r="4455">
          <cell r="A4455" t="str">
            <v xml:space="preserve">   L : Labour</v>
          </cell>
          <cell r="E4455" t="str">
            <v xml:space="preserve">    C : Cement</v>
          </cell>
          <cell r="J4455" t="str">
            <v xml:space="preserve">    S : Steel</v>
          </cell>
          <cell r="N4455" t="str">
            <v xml:space="preserve">    F : Fuel</v>
          </cell>
          <cell r="R4455" t="str">
            <v xml:space="preserve">    M : Material</v>
          </cell>
        </row>
        <row r="4456">
          <cell r="A4456" t="str">
            <v xml:space="preserve">   Economic Indicators Table 1.3</v>
          </cell>
          <cell r="E4456" t="str">
            <v xml:space="preserve">         Economic Indicators Table 1.11</v>
          </cell>
          <cell r="J4456" t="str">
            <v xml:space="preserve">         Economic Indicators Table 1.11</v>
          </cell>
          <cell r="N4456" t="str">
            <v xml:space="preserve">         "Official Diesel Oil Selling Price"</v>
          </cell>
          <cell r="R4456" t="str">
            <v xml:space="preserve">         Economic Indicators Table 1.15</v>
          </cell>
        </row>
        <row r="4457">
          <cell r="A4457" t="str">
            <v xml:space="preserve">   Consumer Price Indices for 43 Cities &amp; Changes</v>
          </cell>
          <cell r="E4457" t="str">
            <v xml:space="preserve">         Wholesale Price Indices of Manufacturing Commodities</v>
          </cell>
          <cell r="J4457" t="str">
            <v xml:space="preserve">         Wholesale Price Indices of Manufacturing Commodities</v>
          </cell>
          <cell r="N4457" t="str">
            <v xml:space="preserve">         Actual cost of high speed diesel</v>
          </cell>
          <cell r="R4457" t="str">
            <v xml:space="preserve">         Wholesale Price Indices of Construction Materials</v>
          </cell>
        </row>
        <row r="4458">
          <cell r="A4458" t="str">
            <v xml:space="preserve">   Sub-Sector General Index for Bandar Lampung</v>
          </cell>
          <cell r="E4458" t="str">
            <v xml:space="preserve">         Sub-Sector 17, Non Metallic Mineral Products</v>
          </cell>
          <cell r="J4458" t="str">
            <v xml:space="preserve">         Sub-Sector 19, Iron and Steel Products</v>
          </cell>
          <cell r="N4458" t="str">
            <v xml:space="preserve">         Estabilished by Pertamina Oil Company</v>
          </cell>
          <cell r="R4458" t="str">
            <v xml:space="preserve">         Sub-Sector 2, Public Works in Agriculture</v>
          </cell>
        </row>
        <row r="4460">
          <cell r="A4460" t="str">
            <v>Pn  =  A +  L(Ln/Lo) + C(Cn/Co) + S(Sn/So) + F(Fn/Fo) + M(Mn/Mo)</v>
          </cell>
        </row>
        <row r="4461">
          <cell r="A4461" t="str">
            <v>CALCULATION OF ESCALATION PAYMENT</v>
          </cell>
        </row>
        <row r="4462">
          <cell r="A4462" t="str">
            <v>CONTRACT PACKAGE</v>
          </cell>
          <cell r="C4462" t="str">
            <v>:</v>
          </cell>
          <cell r="D4462" t="str">
            <v>WAY CURUP IRRIGATION SUB-PROJECT PTSL-II</v>
          </cell>
          <cell r="Q4462" t="str">
            <v>CONTRACTOR</v>
          </cell>
          <cell r="R4462" t="str">
            <v>:     PT. ADHI KARYA (Persero) Tbk</v>
          </cell>
        </row>
        <row r="4463">
          <cell r="A4463" t="str">
            <v>CONTRACT NO. / DATE</v>
          </cell>
          <cell r="C4463" t="str">
            <v>:</v>
          </cell>
          <cell r="D4463" t="str">
            <v>HK.02.07-Ag.0801/WILIII/01 ,  Date : May 14th, 2004</v>
          </cell>
          <cell r="Q4463" t="str">
            <v>CONSULTANT</v>
          </cell>
          <cell r="R4463" t="str">
            <v>:     NIPPON KOEI (In Associated)</v>
          </cell>
        </row>
        <row r="4465">
          <cell r="A4465" t="str">
            <v xml:space="preserve"> PAY ITEM</v>
          </cell>
          <cell r="C4465" t="str">
            <v>:</v>
          </cell>
          <cell r="D4465" t="str">
            <v>IV-4-A-7</v>
          </cell>
          <cell r="I4465" t="str">
            <v xml:space="preserve"> DESCRIPTION :</v>
          </cell>
          <cell r="J4465" t="str">
            <v>Nomenclature (nameplates) of structure</v>
          </cell>
          <cell r="M4465" t="str">
            <v>QUANTITIES</v>
          </cell>
          <cell r="N4465" t="str">
            <v>ORIGINAL</v>
          </cell>
          <cell r="P4465" t="str">
            <v>CURRENT</v>
          </cell>
          <cell r="Q4465" t="str">
            <v>ORIGINAL</v>
          </cell>
          <cell r="R4465" t="str">
            <v>CURRENT</v>
          </cell>
        </row>
        <row r="4466">
          <cell r="A4466" t="str">
            <v xml:space="preserve"> COMPONENT</v>
          </cell>
          <cell r="C4466" t="str">
            <v>A</v>
          </cell>
          <cell r="D4466" t="str">
            <v>L</v>
          </cell>
          <cell r="E4466" t="str">
            <v>C</v>
          </cell>
          <cell r="F4466" t="str">
            <v>S</v>
          </cell>
          <cell r="G4466" t="str">
            <v>F</v>
          </cell>
          <cell r="H4466" t="str">
            <v>M</v>
          </cell>
          <cell r="I4466" t="str">
            <v xml:space="preserve"> QUANTITIES   :</v>
          </cell>
          <cell r="J4466">
            <v>1</v>
          </cell>
          <cell r="K4466" t="str">
            <v>nos</v>
          </cell>
          <cell r="M4466" t="str">
            <v>FOR</v>
          </cell>
          <cell r="N4466" t="str">
            <v>UNIT PRICE</v>
          </cell>
          <cell r="O4466" t="str">
            <v>FACTOR</v>
          </cell>
          <cell r="P4466" t="str">
            <v>UNIT PRICE</v>
          </cell>
          <cell r="Q4466" t="str">
            <v>AMOUNT</v>
          </cell>
          <cell r="R4466" t="str">
            <v>AMOUNT</v>
          </cell>
          <cell r="S4466" t="str">
            <v>PRICE ESCALATION</v>
          </cell>
        </row>
        <row r="4467">
          <cell r="A4467" t="str">
            <v xml:space="preserve"> COST FACTOR</v>
          </cell>
          <cell r="C4467">
            <v>0.25</v>
          </cell>
          <cell r="D4467">
            <v>0.15</v>
          </cell>
          <cell r="E4467" t="str">
            <v>-</v>
          </cell>
          <cell r="F4467" t="str">
            <v>-</v>
          </cell>
          <cell r="G4467" t="str">
            <v>-</v>
          </cell>
          <cell r="H4467">
            <v>0.6</v>
          </cell>
          <cell r="I4467" t="str">
            <v>SCHEDULE QUANTITIES</v>
          </cell>
          <cell r="K4467" t="str">
            <v>ACTUAL QUANTITIES (MC)</v>
          </cell>
          <cell r="M4467" t="str">
            <v>ESCALATION</v>
          </cell>
          <cell r="N4467" t="str">
            <v>Ho</v>
          </cell>
          <cell r="O4467" t="str">
            <v>Pn</v>
          </cell>
          <cell r="P4467" t="str">
            <v>Hn</v>
          </cell>
          <cell r="Q4467" t="str">
            <v>Io</v>
          </cell>
          <cell r="R4467" t="str">
            <v>In</v>
          </cell>
          <cell r="S4467" t="str">
            <v>PAYMENT</v>
          </cell>
        </row>
        <row r="4468">
          <cell r="A4468" t="str">
            <v xml:space="preserve"> ZERO INDEX / DEC 2002</v>
          </cell>
          <cell r="C4468" t="str">
            <v>-</v>
          </cell>
          <cell r="D4468">
            <v>110.63</v>
          </cell>
          <cell r="E4468">
            <v>294</v>
          </cell>
          <cell r="F4468">
            <v>345</v>
          </cell>
          <cell r="G4468">
            <v>1650</v>
          </cell>
          <cell r="H4468">
            <v>350</v>
          </cell>
          <cell r="I4468" t="str">
            <v>CUMULATIVE</v>
          </cell>
          <cell r="J4468" t="str">
            <v>MONTHLY</v>
          </cell>
          <cell r="K4468" t="str">
            <v>CUMULATIVE</v>
          </cell>
          <cell r="L4468" t="str">
            <v>MONTHLY</v>
          </cell>
          <cell r="M4468" t="str">
            <v>PAYMENT</v>
          </cell>
        </row>
        <row r="4469">
          <cell r="A4469">
            <v>1</v>
          </cell>
          <cell r="B4469">
            <v>2</v>
          </cell>
          <cell r="C4469">
            <v>3</v>
          </cell>
          <cell r="D4469">
            <v>4</v>
          </cell>
          <cell r="E4469">
            <v>5</v>
          </cell>
          <cell r="F4469">
            <v>6</v>
          </cell>
          <cell r="G4469">
            <v>7</v>
          </cell>
          <cell r="H4469">
            <v>8</v>
          </cell>
          <cell r="I4469">
            <v>9</v>
          </cell>
          <cell r="J4469">
            <v>10</v>
          </cell>
          <cell r="K4469">
            <v>11</v>
          </cell>
          <cell r="L4469">
            <v>12</v>
          </cell>
          <cell r="M4469">
            <v>13</v>
          </cell>
          <cell r="N4469">
            <v>14</v>
          </cell>
          <cell r="O4469">
            <v>15</v>
          </cell>
          <cell r="P4469" t="str">
            <v>16=14x15</v>
          </cell>
          <cell r="Q4469" t="str">
            <v>17=13x14</v>
          </cell>
          <cell r="R4469" t="str">
            <v>18=13x16</v>
          </cell>
          <cell r="S4469" t="str">
            <v>19=18-17</v>
          </cell>
        </row>
        <row r="4471">
          <cell r="A4471" t="str">
            <v>2004</v>
          </cell>
          <cell r="B4471" t="str">
            <v xml:space="preserve">  JUNE</v>
          </cell>
          <cell r="C4471" t="str">
            <v>-</v>
          </cell>
          <cell r="D4471" t="str">
            <v>-</v>
          </cell>
          <cell r="E4471" t="str">
            <v>-</v>
          </cell>
          <cell r="F4471" t="str">
            <v>-</v>
          </cell>
          <cell r="G4471" t="str">
            <v>-</v>
          </cell>
          <cell r="H4471" t="str">
            <v>-</v>
          </cell>
          <cell r="I4471">
            <v>0</v>
          </cell>
          <cell r="J4471">
            <v>0</v>
          </cell>
          <cell r="K4471" t="str">
            <v>-</v>
          </cell>
          <cell r="L4471" t="str">
            <v>-</v>
          </cell>
          <cell r="M4471" t="str">
            <v>-</v>
          </cell>
          <cell r="N4471" t="str">
            <v>-</v>
          </cell>
          <cell r="O4471" t="str">
            <v>-</v>
          </cell>
          <cell r="P4471" t="str">
            <v>-</v>
          </cell>
          <cell r="Q4471" t="str">
            <v>-</v>
          </cell>
          <cell r="R4471" t="str">
            <v>-</v>
          </cell>
          <cell r="S4471" t="str">
            <v>-</v>
          </cell>
        </row>
        <row r="4472">
          <cell r="B4472" t="str">
            <v xml:space="preserve">  JULY</v>
          </cell>
          <cell r="C4472" t="str">
            <v>-</v>
          </cell>
          <cell r="D4472" t="str">
            <v>-</v>
          </cell>
          <cell r="E4472" t="str">
            <v>-</v>
          </cell>
          <cell r="F4472" t="str">
            <v>-</v>
          </cell>
          <cell r="G4472" t="str">
            <v>-</v>
          </cell>
          <cell r="H4472" t="str">
            <v>-</v>
          </cell>
          <cell r="I4472">
            <v>0</v>
          </cell>
          <cell r="J4472">
            <v>0</v>
          </cell>
          <cell r="K4472">
            <v>0</v>
          </cell>
          <cell r="L4472" t="str">
            <v>-</v>
          </cell>
          <cell r="M4472" t="str">
            <v>-</v>
          </cell>
          <cell r="N4472" t="str">
            <v>-</v>
          </cell>
          <cell r="O4472" t="str">
            <v>-</v>
          </cell>
          <cell r="P4472" t="str">
            <v>-</v>
          </cell>
          <cell r="Q4472" t="str">
            <v>-</v>
          </cell>
          <cell r="R4472" t="str">
            <v>-</v>
          </cell>
          <cell r="S4472" t="str">
            <v>-</v>
          </cell>
        </row>
        <row r="4473">
          <cell r="B4473" t="str">
            <v xml:space="preserve">  AUGUST</v>
          </cell>
          <cell r="C4473" t="str">
            <v>-</v>
          </cell>
          <cell r="D4473" t="str">
            <v>-</v>
          </cell>
          <cell r="E4473" t="str">
            <v>-</v>
          </cell>
          <cell r="F4473" t="str">
            <v>-</v>
          </cell>
          <cell r="G4473" t="str">
            <v>-</v>
          </cell>
          <cell r="H4473" t="str">
            <v>-</v>
          </cell>
          <cell r="I4473">
            <v>0</v>
          </cell>
          <cell r="J4473">
            <v>0</v>
          </cell>
          <cell r="K4473">
            <v>0</v>
          </cell>
          <cell r="L4473" t="str">
            <v>-</v>
          </cell>
          <cell r="M4473" t="str">
            <v>-</v>
          </cell>
          <cell r="N4473" t="str">
            <v>-</v>
          </cell>
          <cell r="O4473" t="str">
            <v>-</v>
          </cell>
          <cell r="P4473" t="str">
            <v>-</v>
          </cell>
          <cell r="Q4473" t="str">
            <v>-</v>
          </cell>
          <cell r="R4473" t="str">
            <v>-</v>
          </cell>
          <cell r="S4473" t="str">
            <v>-</v>
          </cell>
        </row>
        <row r="4474">
          <cell r="B4474" t="str">
            <v xml:space="preserve">  SEPTEMBER</v>
          </cell>
          <cell r="C4474" t="str">
            <v>-</v>
          </cell>
          <cell r="D4474" t="str">
            <v>-</v>
          </cell>
          <cell r="E4474" t="str">
            <v>-</v>
          </cell>
          <cell r="F4474" t="str">
            <v>-</v>
          </cell>
          <cell r="G4474" t="str">
            <v>-</v>
          </cell>
          <cell r="H4474" t="str">
            <v>-</v>
          </cell>
          <cell r="I4474">
            <v>0</v>
          </cell>
          <cell r="J4474">
            <v>0</v>
          </cell>
          <cell r="K4474">
            <v>0</v>
          </cell>
          <cell r="L4474" t="str">
            <v>-</v>
          </cell>
          <cell r="M4474" t="str">
            <v>-</v>
          </cell>
          <cell r="N4474" t="str">
            <v>-</v>
          </cell>
          <cell r="O4474" t="str">
            <v>-</v>
          </cell>
          <cell r="P4474" t="str">
            <v>-</v>
          </cell>
          <cell r="Q4474" t="str">
            <v>-</v>
          </cell>
          <cell r="R4474" t="str">
            <v>-</v>
          </cell>
          <cell r="S4474" t="str">
            <v>-</v>
          </cell>
        </row>
        <row r="4475">
          <cell r="B4475" t="str">
            <v xml:space="preserve">  OCTOBER</v>
          </cell>
          <cell r="C4475" t="str">
            <v>-</v>
          </cell>
          <cell r="D4475" t="str">
            <v>-</v>
          </cell>
          <cell r="E4475" t="str">
            <v>-</v>
          </cell>
          <cell r="F4475" t="str">
            <v>-</v>
          </cell>
          <cell r="G4475" t="str">
            <v>-</v>
          </cell>
          <cell r="H4475" t="str">
            <v>-</v>
          </cell>
          <cell r="I4475">
            <v>0</v>
          </cell>
          <cell r="J4475">
            <v>0</v>
          </cell>
          <cell r="K4475">
            <v>0</v>
          </cell>
          <cell r="L4475" t="str">
            <v>-</v>
          </cell>
          <cell r="M4475" t="str">
            <v>-</v>
          </cell>
          <cell r="N4475" t="str">
            <v>-</v>
          </cell>
          <cell r="O4475" t="str">
            <v>-</v>
          </cell>
          <cell r="P4475" t="str">
            <v>-</v>
          </cell>
          <cell r="Q4475" t="str">
            <v>-</v>
          </cell>
          <cell r="R4475" t="str">
            <v>-</v>
          </cell>
          <cell r="S4475" t="str">
            <v>-</v>
          </cell>
        </row>
        <row r="4476">
          <cell r="B4476" t="str">
            <v xml:space="preserve">  NOVEMBER</v>
          </cell>
          <cell r="C4476" t="str">
            <v>-</v>
          </cell>
          <cell r="D4476" t="str">
            <v>-</v>
          </cell>
          <cell r="E4476" t="str">
            <v>-</v>
          </cell>
          <cell r="F4476" t="str">
            <v>-</v>
          </cell>
          <cell r="G4476" t="str">
            <v>-</v>
          </cell>
          <cell r="H4476" t="str">
            <v>-</v>
          </cell>
          <cell r="I4476">
            <v>0</v>
          </cell>
          <cell r="J4476">
            <v>0</v>
          </cell>
          <cell r="K4476">
            <v>0</v>
          </cell>
          <cell r="L4476" t="str">
            <v>-</v>
          </cell>
          <cell r="M4476" t="str">
            <v>-</v>
          </cell>
          <cell r="N4476" t="str">
            <v>-</v>
          </cell>
          <cell r="O4476" t="str">
            <v>-</v>
          </cell>
          <cell r="P4476" t="str">
            <v>-</v>
          </cell>
          <cell r="Q4476" t="str">
            <v>-</v>
          </cell>
          <cell r="R4476" t="str">
            <v>-</v>
          </cell>
          <cell r="S4476" t="str">
            <v>-</v>
          </cell>
        </row>
        <row r="4477">
          <cell r="B4477" t="str">
            <v xml:space="preserve">  DECEMBER</v>
          </cell>
          <cell r="C4477" t="str">
            <v>-</v>
          </cell>
          <cell r="D4477" t="str">
            <v>-</v>
          </cell>
          <cell r="E4477" t="str">
            <v>-</v>
          </cell>
          <cell r="F4477" t="str">
            <v>-</v>
          </cell>
          <cell r="G4477" t="str">
            <v>-</v>
          </cell>
          <cell r="H4477" t="str">
            <v>-</v>
          </cell>
          <cell r="I4477">
            <v>0</v>
          </cell>
          <cell r="J4477">
            <v>0</v>
          </cell>
          <cell r="K4477">
            <v>0</v>
          </cell>
          <cell r="L4477" t="str">
            <v>-</v>
          </cell>
          <cell r="M4477" t="str">
            <v>-</v>
          </cell>
          <cell r="N4477" t="str">
            <v>-</v>
          </cell>
          <cell r="O4477" t="str">
            <v>-</v>
          </cell>
          <cell r="P4477" t="str">
            <v>-</v>
          </cell>
          <cell r="Q4477" t="str">
            <v>-</v>
          </cell>
          <cell r="R4477" t="str">
            <v>-</v>
          </cell>
          <cell r="S4477" t="str">
            <v>-</v>
          </cell>
        </row>
        <row r="4478">
          <cell r="A4478" t="str">
            <v>2005</v>
          </cell>
          <cell r="B4478" t="str">
            <v xml:space="preserve">  JANUARY</v>
          </cell>
          <cell r="C4478" t="str">
            <v>-</v>
          </cell>
          <cell r="D4478" t="str">
            <v>-</v>
          </cell>
          <cell r="E4478" t="str">
            <v>-</v>
          </cell>
          <cell r="F4478" t="str">
            <v>-</v>
          </cell>
          <cell r="G4478" t="str">
            <v>-</v>
          </cell>
          <cell r="H4478" t="str">
            <v>-</v>
          </cell>
          <cell r="I4478">
            <v>0</v>
          </cell>
          <cell r="J4478">
            <v>0</v>
          </cell>
          <cell r="K4478">
            <v>0</v>
          </cell>
          <cell r="L4478" t="str">
            <v>-</v>
          </cell>
          <cell r="M4478" t="str">
            <v>-</v>
          </cell>
          <cell r="N4478" t="str">
            <v>-</v>
          </cell>
          <cell r="O4478" t="str">
            <v>-</v>
          </cell>
          <cell r="P4478" t="str">
            <v>-</v>
          </cell>
          <cell r="Q4478" t="str">
            <v>-</v>
          </cell>
          <cell r="R4478" t="str">
            <v>-</v>
          </cell>
          <cell r="S4478" t="str">
            <v>-</v>
          </cell>
        </row>
        <row r="4479">
          <cell r="B4479" t="str">
            <v xml:space="preserve">  FEBRUARY</v>
          </cell>
          <cell r="C4479" t="str">
            <v>-</v>
          </cell>
          <cell r="D4479" t="str">
            <v>-</v>
          </cell>
          <cell r="E4479" t="str">
            <v>-</v>
          </cell>
          <cell r="F4479" t="str">
            <v>-</v>
          </cell>
          <cell r="G4479" t="str">
            <v>-</v>
          </cell>
          <cell r="H4479" t="str">
            <v>-</v>
          </cell>
          <cell r="I4479">
            <v>0</v>
          </cell>
          <cell r="J4479">
            <v>0</v>
          </cell>
          <cell r="K4479">
            <v>0</v>
          </cell>
          <cell r="L4479" t="str">
            <v>-</v>
          </cell>
          <cell r="M4479" t="str">
            <v>-</v>
          </cell>
          <cell r="N4479" t="str">
            <v>-</v>
          </cell>
          <cell r="O4479" t="str">
            <v>-</v>
          </cell>
          <cell r="P4479" t="str">
            <v>-</v>
          </cell>
          <cell r="Q4479" t="str">
            <v>-</v>
          </cell>
          <cell r="R4479" t="str">
            <v>-</v>
          </cell>
          <cell r="S4479" t="str">
            <v>-</v>
          </cell>
        </row>
        <row r="4480">
          <cell r="B4480" t="str">
            <v xml:space="preserve">  MARCH</v>
          </cell>
          <cell r="C4480" t="str">
            <v>-</v>
          </cell>
          <cell r="D4480" t="str">
            <v>-</v>
          </cell>
          <cell r="E4480" t="str">
            <v>-</v>
          </cell>
          <cell r="F4480" t="str">
            <v>-</v>
          </cell>
          <cell r="G4480" t="str">
            <v>-</v>
          </cell>
          <cell r="H4480" t="str">
            <v>-</v>
          </cell>
          <cell r="I4480">
            <v>0</v>
          </cell>
          <cell r="J4480">
            <v>0</v>
          </cell>
          <cell r="K4480">
            <v>0</v>
          </cell>
          <cell r="L4480" t="str">
            <v>-</v>
          </cell>
          <cell r="M4480" t="str">
            <v>-</v>
          </cell>
          <cell r="N4480" t="str">
            <v>-</v>
          </cell>
          <cell r="O4480" t="str">
            <v>-</v>
          </cell>
          <cell r="P4480" t="str">
            <v>-</v>
          </cell>
          <cell r="Q4480" t="str">
            <v>-</v>
          </cell>
          <cell r="R4480" t="str">
            <v>-</v>
          </cell>
          <cell r="S4480" t="str">
            <v>-</v>
          </cell>
        </row>
        <row r="4481">
          <cell r="B4481" t="str">
            <v xml:space="preserve">  APRIL</v>
          </cell>
          <cell r="C4481" t="str">
            <v>-</v>
          </cell>
          <cell r="D4481" t="str">
            <v>-</v>
          </cell>
          <cell r="E4481" t="str">
            <v>-</v>
          </cell>
          <cell r="F4481" t="str">
            <v>-</v>
          </cell>
          <cell r="G4481" t="str">
            <v>-</v>
          </cell>
          <cell r="H4481" t="str">
            <v>-</v>
          </cell>
          <cell r="I4481">
            <v>0</v>
          </cell>
          <cell r="J4481">
            <v>0</v>
          </cell>
          <cell r="K4481">
            <v>0</v>
          </cell>
          <cell r="L4481" t="str">
            <v>-</v>
          </cell>
          <cell r="M4481" t="str">
            <v>-</v>
          </cell>
          <cell r="N4481" t="str">
            <v>-</v>
          </cell>
          <cell r="O4481" t="str">
            <v>-</v>
          </cell>
          <cell r="P4481" t="str">
            <v>-</v>
          </cell>
          <cell r="Q4481" t="str">
            <v>-</v>
          </cell>
          <cell r="R4481" t="str">
            <v>-</v>
          </cell>
          <cell r="S4481" t="str">
            <v>-</v>
          </cell>
        </row>
        <row r="4482">
          <cell r="B4482" t="str">
            <v xml:space="preserve">  MAY</v>
          </cell>
          <cell r="C4482" t="str">
            <v>-</v>
          </cell>
          <cell r="D4482" t="str">
            <v>-</v>
          </cell>
          <cell r="E4482" t="str">
            <v>-</v>
          </cell>
          <cell r="F4482" t="str">
            <v>-</v>
          </cell>
          <cell r="G4482" t="str">
            <v>-</v>
          </cell>
          <cell r="H4482" t="str">
            <v>-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 t="str">
            <v>-</v>
          </cell>
          <cell r="N4482" t="str">
            <v>-</v>
          </cell>
          <cell r="O4482" t="str">
            <v>-</v>
          </cell>
          <cell r="P4482" t="str">
            <v>-</v>
          </cell>
          <cell r="Q4482" t="str">
            <v>-</v>
          </cell>
          <cell r="R4482" t="str">
            <v>-</v>
          </cell>
          <cell r="S4482" t="str">
            <v>-</v>
          </cell>
        </row>
        <row r="4483">
          <cell r="B4483" t="str">
            <v xml:space="preserve">  JUNE</v>
          </cell>
          <cell r="C4483" t="str">
            <v>-</v>
          </cell>
          <cell r="D4483">
            <v>121.75</v>
          </cell>
          <cell r="E4483">
            <v>323</v>
          </cell>
          <cell r="F4483">
            <v>491</v>
          </cell>
          <cell r="G4483">
            <v>2100</v>
          </cell>
          <cell r="H4483">
            <v>441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59376.25</v>
          </cell>
          <cell r="O4483">
            <v>1.1710772846425019</v>
          </cell>
          <cell r="P4483">
            <v>69534.177622254356</v>
          </cell>
          <cell r="Q4483">
            <v>0</v>
          </cell>
          <cell r="R4483">
            <v>0</v>
          </cell>
          <cell r="S4483">
            <v>0</v>
          </cell>
        </row>
        <row r="4484">
          <cell r="B4484" t="str">
            <v xml:space="preserve">  JULY</v>
          </cell>
          <cell r="C4484" t="str">
            <v>-</v>
          </cell>
          <cell r="D4484">
            <v>122.55</v>
          </cell>
          <cell r="E4484">
            <v>325</v>
          </cell>
          <cell r="F4484">
            <v>491</v>
          </cell>
          <cell r="G4484">
            <v>2100</v>
          </cell>
          <cell r="H4484">
            <v>449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  <cell r="M4484">
            <v>0</v>
          </cell>
          <cell r="N4484">
            <v>59376.25</v>
          </cell>
          <cell r="O4484">
            <v>1.1858762670936582</v>
          </cell>
          <cell r="P4484">
            <v>70412.88570401982</v>
          </cell>
          <cell r="Q4484">
            <v>0</v>
          </cell>
          <cell r="R4484">
            <v>0</v>
          </cell>
          <cell r="S4484">
            <v>0</v>
          </cell>
        </row>
        <row r="4485">
          <cell r="B4485" t="str">
            <v xml:space="preserve">  AUGUST</v>
          </cell>
          <cell r="C4485" t="str">
            <v>-</v>
          </cell>
          <cell r="D4485">
            <v>122.49</v>
          </cell>
          <cell r="E4485">
            <v>326</v>
          </cell>
          <cell r="F4485">
            <v>493</v>
          </cell>
          <cell r="G4485">
            <v>2100</v>
          </cell>
          <cell r="H4485">
            <v>452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  <cell r="M4485">
            <v>0</v>
          </cell>
          <cell r="N4485">
            <v>59376.25</v>
          </cell>
          <cell r="O4485">
            <v>1.1909377719812502</v>
          </cell>
          <cell r="P4485">
            <v>70713.418883601698</v>
          </cell>
          <cell r="Q4485">
            <v>0</v>
          </cell>
          <cell r="R4485">
            <v>0</v>
          </cell>
          <cell r="S4485">
            <v>0</v>
          </cell>
        </row>
        <row r="4486">
          <cell r="B4486" t="str">
            <v xml:space="preserve">  SEPTEMBER</v>
          </cell>
          <cell r="C4486" t="str">
            <v>-</v>
          </cell>
          <cell r="D4486">
            <v>123.27</v>
          </cell>
          <cell r="E4486">
            <v>330</v>
          </cell>
          <cell r="F4486">
            <v>495</v>
          </cell>
          <cell r="G4486">
            <v>2100</v>
          </cell>
          <cell r="H4486">
            <v>462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59376.25</v>
          </cell>
          <cell r="O4486">
            <v>1.2091382084425562</v>
          </cell>
          <cell r="P4486">
            <v>71794.092549037319</v>
          </cell>
          <cell r="Q4486">
            <v>0</v>
          </cell>
          <cell r="R4486">
            <v>0</v>
          </cell>
          <cell r="S4486">
            <v>0</v>
          </cell>
        </row>
        <row r="4487">
          <cell r="B4487" t="str">
            <v xml:space="preserve">  OCTOBER</v>
          </cell>
          <cell r="C4487" t="str">
            <v>-</v>
          </cell>
          <cell r="D4487">
            <v>139.13999999999999</v>
          </cell>
          <cell r="E4487">
            <v>376</v>
          </cell>
          <cell r="F4487">
            <v>511</v>
          </cell>
          <cell r="G4487">
            <v>4300</v>
          </cell>
          <cell r="H4487">
            <v>500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59376.25</v>
          </cell>
          <cell r="O4487">
            <v>1.2957987371030848</v>
          </cell>
          <cell r="P4487">
            <v>76939.669763917045</v>
          </cell>
          <cell r="Q4487">
            <v>0</v>
          </cell>
          <cell r="R4487">
            <v>0</v>
          </cell>
          <cell r="S4487">
            <v>0</v>
          </cell>
        </row>
        <row r="4488">
          <cell r="B4488" t="str">
            <v xml:space="preserve">  NOVEMBER</v>
          </cell>
          <cell r="C4488" t="str">
            <v>-</v>
          </cell>
          <cell r="D4488">
            <v>140.15</v>
          </cell>
          <cell r="E4488">
            <v>393</v>
          </cell>
          <cell r="F4488">
            <v>511</v>
          </cell>
          <cell r="G4488">
            <v>4300</v>
          </cell>
          <cell r="H4488">
            <v>510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59376.25</v>
          </cell>
          <cell r="O4488">
            <v>1.3143110238762414</v>
          </cell>
          <cell r="P4488">
            <v>78038.859931431682</v>
          </cell>
          <cell r="Q4488">
            <v>0</v>
          </cell>
          <cell r="R4488">
            <v>0</v>
          </cell>
          <cell r="S4488">
            <v>0</v>
          </cell>
        </row>
        <row r="4489">
          <cell r="B4489" t="str">
            <v xml:space="preserve">  DECEMBER</v>
          </cell>
          <cell r="C4489" t="str">
            <v>-</v>
          </cell>
          <cell r="D4489">
            <v>140.32</v>
          </cell>
          <cell r="E4489">
            <v>393</v>
          </cell>
          <cell r="F4489">
            <v>511</v>
          </cell>
          <cell r="G4489">
            <v>4300</v>
          </cell>
          <cell r="H4489">
            <v>510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59376.25</v>
          </cell>
          <cell r="O4489">
            <v>1.3145415219328263</v>
          </cell>
          <cell r="P4489">
            <v>78052.546041663969</v>
          </cell>
          <cell r="Q4489">
            <v>0</v>
          </cell>
          <cell r="R4489">
            <v>0</v>
          </cell>
          <cell r="S4489">
            <v>0</v>
          </cell>
        </row>
        <row r="4490">
          <cell r="A4490" t="str">
            <v>2006</v>
          </cell>
          <cell r="B4490" t="str">
            <v xml:space="preserve">  JANUARY</v>
          </cell>
          <cell r="C4490" t="str">
            <v>-</v>
          </cell>
          <cell r="D4490" t="str">
            <v>-</v>
          </cell>
          <cell r="E4490" t="str">
            <v>-</v>
          </cell>
          <cell r="F4490" t="str">
            <v>-</v>
          </cell>
          <cell r="G4490" t="str">
            <v>-</v>
          </cell>
          <cell r="H4490" t="str">
            <v>-</v>
          </cell>
          <cell r="I4490">
            <v>0</v>
          </cell>
          <cell r="J4490">
            <v>0</v>
          </cell>
          <cell r="K4490">
            <v>0</v>
          </cell>
          <cell r="L4490" t="str">
            <v>-</v>
          </cell>
          <cell r="M4490" t="str">
            <v>-</v>
          </cell>
          <cell r="N4490">
            <v>59376.25</v>
          </cell>
          <cell r="O4490">
            <v>0.25</v>
          </cell>
          <cell r="P4490">
            <v>14844.0625</v>
          </cell>
          <cell r="Q4490">
            <v>0</v>
          </cell>
          <cell r="R4490">
            <v>0</v>
          </cell>
          <cell r="S4490">
            <v>0</v>
          </cell>
        </row>
        <row r="4491">
          <cell r="B4491" t="str">
            <v xml:space="preserve">  FEBRUARY</v>
          </cell>
          <cell r="C4491" t="str">
            <v>-</v>
          </cell>
          <cell r="D4491" t="str">
            <v>-</v>
          </cell>
          <cell r="E4491" t="str">
            <v>-</v>
          </cell>
          <cell r="F4491" t="str">
            <v>-</v>
          </cell>
          <cell r="G4491" t="str">
            <v>-</v>
          </cell>
          <cell r="H4491" t="str">
            <v>-</v>
          </cell>
          <cell r="I4491">
            <v>0</v>
          </cell>
          <cell r="J4491">
            <v>0</v>
          </cell>
          <cell r="K4491">
            <v>0</v>
          </cell>
          <cell r="L4491" t="str">
            <v>-</v>
          </cell>
          <cell r="M4491" t="str">
            <v>-</v>
          </cell>
          <cell r="N4491">
            <v>59376.25</v>
          </cell>
          <cell r="O4491">
            <v>0.25</v>
          </cell>
          <cell r="P4491">
            <v>14844.0625</v>
          </cell>
          <cell r="Q4491">
            <v>0</v>
          </cell>
          <cell r="R4491">
            <v>0</v>
          </cell>
          <cell r="S4491">
            <v>0</v>
          </cell>
        </row>
        <row r="4492">
          <cell r="B4492" t="str">
            <v xml:space="preserve">  MARCH</v>
          </cell>
          <cell r="C4492" t="str">
            <v>-</v>
          </cell>
          <cell r="D4492" t="str">
            <v>-</v>
          </cell>
          <cell r="E4492" t="str">
            <v>-</v>
          </cell>
          <cell r="F4492" t="str">
            <v>-</v>
          </cell>
          <cell r="G4492" t="str">
            <v>-</v>
          </cell>
          <cell r="H4492" t="str">
            <v>-</v>
          </cell>
          <cell r="I4492">
            <v>0</v>
          </cell>
          <cell r="J4492">
            <v>0</v>
          </cell>
          <cell r="K4492">
            <v>0</v>
          </cell>
          <cell r="L4492" t="str">
            <v>-</v>
          </cell>
          <cell r="M4492" t="str">
            <v>-</v>
          </cell>
          <cell r="N4492">
            <v>59376.25</v>
          </cell>
          <cell r="O4492">
            <v>0.25</v>
          </cell>
          <cell r="P4492">
            <v>14844.0625</v>
          </cell>
          <cell r="Q4492">
            <v>0</v>
          </cell>
          <cell r="R4492">
            <v>0</v>
          </cell>
          <cell r="S4492">
            <v>0</v>
          </cell>
        </row>
        <row r="4493">
          <cell r="B4493" t="str">
            <v xml:space="preserve">  APRIL</v>
          </cell>
          <cell r="C4493" t="str">
            <v>-</v>
          </cell>
          <cell r="D4493" t="str">
            <v>-</v>
          </cell>
          <cell r="E4493" t="str">
            <v>-</v>
          </cell>
          <cell r="F4493" t="str">
            <v>-</v>
          </cell>
          <cell r="G4493" t="str">
            <v>-</v>
          </cell>
          <cell r="H4493" t="str">
            <v>-</v>
          </cell>
          <cell r="I4493">
            <v>0</v>
          </cell>
          <cell r="J4493">
            <v>0</v>
          </cell>
          <cell r="K4493">
            <v>0</v>
          </cell>
          <cell r="L4493" t="str">
            <v>-</v>
          </cell>
          <cell r="M4493" t="str">
            <v>-</v>
          </cell>
          <cell r="N4493">
            <v>59376.25</v>
          </cell>
          <cell r="O4493">
            <v>0.25</v>
          </cell>
          <cell r="P4493">
            <v>14844.0625</v>
          </cell>
          <cell r="Q4493">
            <v>0</v>
          </cell>
          <cell r="R4493">
            <v>0</v>
          </cell>
          <cell r="S4493">
            <v>0</v>
          </cell>
        </row>
        <row r="4494">
          <cell r="B4494" t="str">
            <v xml:space="preserve">  MAY</v>
          </cell>
          <cell r="C4494" t="str">
            <v>-</v>
          </cell>
          <cell r="D4494" t="str">
            <v>-</v>
          </cell>
          <cell r="E4494" t="str">
            <v>-</v>
          </cell>
          <cell r="F4494" t="str">
            <v>-</v>
          </cell>
          <cell r="G4494" t="str">
            <v>-</v>
          </cell>
          <cell r="H4494" t="str">
            <v>-</v>
          </cell>
          <cell r="I4494">
            <v>0</v>
          </cell>
          <cell r="J4494">
            <v>0</v>
          </cell>
          <cell r="K4494">
            <v>0</v>
          </cell>
          <cell r="L4494" t="str">
            <v>-</v>
          </cell>
          <cell r="M4494" t="str">
            <v>-</v>
          </cell>
          <cell r="N4494">
            <v>59376.25</v>
          </cell>
          <cell r="O4494">
            <v>0.25</v>
          </cell>
          <cell r="P4494">
            <v>14844.0625</v>
          </cell>
          <cell r="Q4494">
            <v>0</v>
          </cell>
          <cell r="R4494">
            <v>0</v>
          </cell>
          <cell r="S4494">
            <v>0</v>
          </cell>
        </row>
        <row r="4495">
          <cell r="B4495" t="str">
            <v xml:space="preserve">  JUNE</v>
          </cell>
          <cell r="C4495" t="str">
            <v>-</v>
          </cell>
          <cell r="D4495" t="str">
            <v>-</v>
          </cell>
          <cell r="E4495" t="str">
            <v>-</v>
          </cell>
          <cell r="F4495" t="str">
            <v>-</v>
          </cell>
          <cell r="G4495" t="str">
            <v>-</v>
          </cell>
          <cell r="H4495" t="str">
            <v>-</v>
          </cell>
          <cell r="I4495">
            <v>0</v>
          </cell>
          <cell r="J4495">
            <v>0</v>
          </cell>
          <cell r="K4495">
            <v>0</v>
          </cell>
          <cell r="L4495" t="str">
            <v>-</v>
          </cell>
          <cell r="M4495" t="str">
            <v>-</v>
          </cell>
          <cell r="N4495">
            <v>59376.25</v>
          </cell>
          <cell r="O4495">
            <v>0.25</v>
          </cell>
          <cell r="P4495">
            <v>14844.0625</v>
          </cell>
          <cell r="Q4495">
            <v>0</v>
          </cell>
          <cell r="R4495">
            <v>0</v>
          </cell>
          <cell r="S4495">
            <v>0</v>
          </cell>
        </row>
        <row r="4496">
          <cell r="B4496" t="str">
            <v xml:space="preserve">  JULY</v>
          </cell>
          <cell r="C4496" t="str">
            <v>-</v>
          </cell>
          <cell r="D4496" t="str">
            <v>-</v>
          </cell>
          <cell r="E4496" t="str">
            <v>-</v>
          </cell>
          <cell r="F4496" t="str">
            <v>-</v>
          </cell>
          <cell r="G4496" t="str">
            <v>-</v>
          </cell>
          <cell r="H4496" t="str">
            <v>-</v>
          </cell>
          <cell r="I4496">
            <v>0</v>
          </cell>
          <cell r="J4496">
            <v>0</v>
          </cell>
          <cell r="K4496">
            <v>0</v>
          </cell>
          <cell r="L4496" t="str">
            <v>-</v>
          </cell>
          <cell r="M4496" t="str">
            <v>-</v>
          </cell>
          <cell r="N4496">
            <v>59376.25</v>
          </cell>
          <cell r="O4496">
            <v>0.25</v>
          </cell>
          <cell r="P4496">
            <v>14844.0625</v>
          </cell>
          <cell r="Q4496">
            <v>0</v>
          </cell>
          <cell r="R4496">
            <v>0</v>
          </cell>
          <cell r="S4496">
            <v>0</v>
          </cell>
        </row>
        <row r="4497">
          <cell r="B4497" t="str">
            <v xml:space="preserve">  AUGUST</v>
          </cell>
          <cell r="C4497" t="str">
            <v>-</v>
          </cell>
          <cell r="D4497" t="str">
            <v>-</v>
          </cell>
          <cell r="E4497" t="str">
            <v>-</v>
          </cell>
          <cell r="F4497" t="str">
            <v>-</v>
          </cell>
          <cell r="G4497" t="str">
            <v>-</v>
          </cell>
          <cell r="H4497" t="str">
            <v>-</v>
          </cell>
          <cell r="I4497">
            <v>0</v>
          </cell>
          <cell r="J4497">
            <v>0</v>
          </cell>
          <cell r="K4497">
            <v>0</v>
          </cell>
          <cell r="L4497" t="str">
            <v>-</v>
          </cell>
          <cell r="M4497" t="str">
            <v>-</v>
          </cell>
          <cell r="N4497">
            <v>59376.25</v>
          </cell>
          <cell r="O4497">
            <v>0.25</v>
          </cell>
          <cell r="P4497">
            <v>14844.0625</v>
          </cell>
          <cell r="Q4497">
            <v>0</v>
          </cell>
          <cell r="R4497">
            <v>0</v>
          </cell>
          <cell r="S4497">
            <v>0</v>
          </cell>
        </row>
        <row r="4498">
          <cell r="B4498" t="str">
            <v xml:space="preserve">  SEPTEMBER</v>
          </cell>
          <cell r="C4498" t="str">
            <v>-</v>
          </cell>
          <cell r="D4498" t="str">
            <v>-</v>
          </cell>
          <cell r="E4498" t="str">
            <v>-</v>
          </cell>
          <cell r="F4498" t="str">
            <v>-</v>
          </cell>
          <cell r="G4498" t="str">
            <v>-</v>
          </cell>
          <cell r="H4498" t="str">
            <v>-</v>
          </cell>
          <cell r="I4498">
            <v>0</v>
          </cell>
          <cell r="J4498">
            <v>0</v>
          </cell>
          <cell r="K4498">
            <v>0</v>
          </cell>
          <cell r="L4498" t="str">
            <v>-</v>
          </cell>
          <cell r="M4498" t="str">
            <v>-</v>
          </cell>
          <cell r="N4498">
            <v>59376.25</v>
          </cell>
          <cell r="O4498">
            <v>0.25</v>
          </cell>
          <cell r="P4498">
            <v>14844.0625</v>
          </cell>
          <cell r="Q4498">
            <v>0</v>
          </cell>
          <cell r="R4498">
            <v>0</v>
          </cell>
          <cell r="S4498">
            <v>0</v>
          </cell>
        </row>
        <row r="4499">
          <cell r="B4499" t="str">
            <v xml:space="preserve">  OCTOBER</v>
          </cell>
          <cell r="C4499" t="str">
            <v>-</v>
          </cell>
          <cell r="D4499" t="str">
            <v>-</v>
          </cell>
          <cell r="E4499" t="str">
            <v>-</v>
          </cell>
          <cell r="F4499" t="str">
            <v>-</v>
          </cell>
          <cell r="G4499" t="str">
            <v>-</v>
          </cell>
          <cell r="H4499" t="str">
            <v>-</v>
          </cell>
          <cell r="I4499">
            <v>0</v>
          </cell>
          <cell r="J4499">
            <v>0</v>
          </cell>
          <cell r="K4499">
            <v>0</v>
          </cell>
          <cell r="L4499" t="str">
            <v>-</v>
          </cell>
          <cell r="M4499" t="str">
            <v>-</v>
          </cell>
          <cell r="N4499">
            <v>59376.25</v>
          </cell>
          <cell r="O4499">
            <v>0.25</v>
          </cell>
          <cell r="P4499">
            <v>14844.0625</v>
          </cell>
          <cell r="Q4499">
            <v>0</v>
          </cell>
          <cell r="R4499">
            <v>0</v>
          </cell>
          <cell r="S4499">
            <v>0</v>
          </cell>
        </row>
        <row r="4500">
          <cell r="B4500" t="str">
            <v xml:space="preserve">  NOVEMBER</v>
          </cell>
          <cell r="C4500" t="str">
            <v>-</v>
          </cell>
          <cell r="D4500" t="str">
            <v>-</v>
          </cell>
          <cell r="E4500" t="str">
            <v>-</v>
          </cell>
          <cell r="F4500" t="str">
            <v>-</v>
          </cell>
          <cell r="G4500" t="str">
            <v>-</v>
          </cell>
          <cell r="H4500" t="str">
            <v>-</v>
          </cell>
          <cell r="I4500">
            <v>0</v>
          </cell>
          <cell r="J4500">
            <v>0</v>
          </cell>
          <cell r="K4500">
            <v>0</v>
          </cell>
          <cell r="L4500" t="str">
            <v>-</v>
          </cell>
          <cell r="M4500" t="str">
            <v>-</v>
          </cell>
          <cell r="N4500">
            <v>59376.25</v>
          </cell>
          <cell r="O4500">
            <v>0.25</v>
          </cell>
          <cell r="P4500">
            <v>14844.0625</v>
          </cell>
          <cell r="Q4500">
            <v>0</v>
          </cell>
          <cell r="R4500">
            <v>0</v>
          </cell>
          <cell r="S4500">
            <v>0</v>
          </cell>
        </row>
        <row r="4502">
          <cell r="A4502" t="str">
            <v xml:space="preserve"> </v>
          </cell>
          <cell r="B4502" t="str">
            <v>T O T A L</v>
          </cell>
          <cell r="C4502" t="str">
            <v>Pay Item</v>
          </cell>
          <cell r="E4502" t="str">
            <v>:</v>
          </cell>
          <cell r="F4502" t="str">
            <v>IV-4-A-7</v>
          </cell>
          <cell r="J4502">
            <v>0</v>
          </cell>
          <cell r="K4502" t="str">
            <v>-</v>
          </cell>
          <cell r="L4502">
            <v>0</v>
          </cell>
          <cell r="M4502">
            <v>0</v>
          </cell>
          <cell r="O4502" t="str">
            <v>-</v>
          </cell>
          <cell r="Q4502">
            <v>0</v>
          </cell>
          <cell r="R4502">
            <v>0</v>
          </cell>
          <cell r="S4502">
            <v>0</v>
          </cell>
        </row>
        <row r="4504">
          <cell r="A4504" t="str">
            <v xml:space="preserve">   L : Labour</v>
          </cell>
          <cell r="E4504" t="str">
            <v xml:space="preserve">    C : Cement</v>
          </cell>
          <cell r="J4504" t="str">
            <v xml:space="preserve">    S : Steel</v>
          </cell>
          <cell r="N4504" t="str">
            <v xml:space="preserve">    F : Fuel</v>
          </cell>
          <cell r="R4504" t="str">
            <v xml:space="preserve">    M : Material</v>
          </cell>
        </row>
        <row r="4505">
          <cell r="A4505" t="str">
            <v xml:space="preserve">   Economic Indicators Table 1.3</v>
          </cell>
          <cell r="E4505" t="str">
            <v xml:space="preserve">         Economic Indicators Table 1.11</v>
          </cell>
          <cell r="J4505" t="str">
            <v xml:space="preserve">         Economic Indicators Table 1.11</v>
          </cell>
          <cell r="N4505" t="str">
            <v xml:space="preserve">         "Official Diesel Oil Selling Price"</v>
          </cell>
          <cell r="R4505" t="str">
            <v xml:space="preserve">         Economic Indicators Table 1.15</v>
          </cell>
        </row>
        <row r="4506">
          <cell r="A4506" t="str">
            <v xml:space="preserve">   Consumer Price Indices for 43 Cities &amp; Changes</v>
          </cell>
          <cell r="E4506" t="str">
            <v xml:space="preserve">         Wholesale Price Indices of Manufacturing Commodities</v>
          </cell>
          <cell r="J4506" t="str">
            <v xml:space="preserve">         Wholesale Price Indices of Manufacturing Commodities</v>
          </cell>
          <cell r="N4506" t="str">
            <v xml:space="preserve">         Actual cost of high speed diesel</v>
          </cell>
          <cell r="R4506" t="str">
            <v xml:space="preserve">         Wholesale Price Indices of Construction Materials</v>
          </cell>
        </row>
        <row r="4507">
          <cell r="A4507" t="str">
            <v xml:space="preserve">   Sub-Sector General Index for Bandar Lampung</v>
          </cell>
          <cell r="E4507" t="str">
            <v xml:space="preserve">         Sub-Sector 17, Non Metallic Mineral Products</v>
          </cell>
          <cell r="J4507" t="str">
            <v xml:space="preserve">         Sub-Sector 19, Iron and Steel Products</v>
          </cell>
          <cell r="N4507" t="str">
            <v xml:space="preserve">         Estabilished by Pertamina Oil Company</v>
          </cell>
          <cell r="R4507" t="str">
            <v xml:space="preserve">         Sub-Sector 2, Public Works in Agriculture</v>
          </cell>
        </row>
        <row r="4509">
          <cell r="A4509" t="str">
            <v>Pn  =  A +  L(Ln/Lo) + C(Cn/Co) + S(Sn/So) + F(Fn/Fo) + M(Mn/Mo)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20.xml><?xml version="1.0" encoding="utf-8"?>
<externalLink xmlns="http://schemas.openxmlformats.org/spreadsheetml/2006/main">
  <externalBook xmlns:r="http://schemas.openxmlformats.org/officeDocument/2006/relationships" r:id="rId1">
    <sheetNames>
      <sheetName val="BOQ "/>
      <sheetName val="Schedule"/>
      <sheetName val="Lahan Bebas"/>
      <sheetName val="Rekap Masalah"/>
    </sheetNames>
    <sheetDataSet>
      <sheetData sheetId="0" refreshError="1">
        <row r="13">
          <cell r="B13" t="str">
            <v>BOQ Item</v>
          </cell>
          <cell r="C13" t="str">
            <v>Description of Works</v>
          </cell>
          <cell r="F13" t="str">
            <v>Unit</v>
          </cell>
          <cell r="G13" t="str">
            <v>Unit Price</v>
          </cell>
          <cell r="H13" t="str">
            <v>Original Contract</v>
          </cell>
          <cell r="K13" t="str">
            <v>Amendment - 4</v>
          </cell>
        </row>
        <row r="14">
          <cell r="F14" t="str">
            <v>Unit</v>
          </cell>
          <cell r="H14" t="str">
            <v>Quantity</v>
          </cell>
          <cell r="I14" t="str">
            <v>Amount</v>
          </cell>
          <cell r="J14" t="str">
            <v>Weight</v>
          </cell>
          <cell r="K14" t="str">
            <v>Quantity</v>
          </cell>
          <cell r="L14" t="str">
            <v>Amount</v>
          </cell>
          <cell r="M14" t="str">
            <v>Weight</v>
          </cell>
        </row>
        <row r="15">
          <cell r="G15" t="str">
            <v>(Rp)</v>
          </cell>
          <cell r="I15" t="str">
            <v>(Rp)</v>
          </cell>
          <cell r="L15" t="str">
            <v>(Rp)</v>
          </cell>
        </row>
        <row r="16">
          <cell r="B16" t="str">
            <v>(1)</v>
          </cell>
          <cell r="C16" t="str">
            <v>(2)</v>
          </cell>
          <cell r="F16" t="str">
            <v>(3)</v>
          </cell>
          <cell r="G16" t="str">
            <v>(4)</v>
          </cell>
          <cell r="H16" t="str">
            <v>(5)</v>
          </cell>
          <cell r="I16" t="str">
            <v>(6)=(4)x(5)</v>
          </cell>
          <cell r="J16" t="str">
            <v>(7)=(6)/ sum (6)</v>
          </cell>
          <cell r="K16" t="str">
            <v>(8)</v>
          </cell>
          <cell r="L16" t="str">
            <v>(9)=(8)x(4)</v>
          </cell>
          <cell r="M16" t="str">
            <v>(7)=(9)/ sum (6)</v>
          </cell>
        </row>
        <row r="18">
          <cell r="B18" t="str">
            <v>SECTION I GENERAL ITEM</v>
          </cell>
        </row>
        <row r="19">
          <cell r="B19" t="str">
            <v>I-1</v>
          </cell>
          <cell r="C19" t="str">
            <v>Public Consultation and Socialization</v>
          </cell>
          <cell r="F19" t="str">
            <v>Ls</v>
          </cell>
          <cell r="G19">
            <v>135135000</v>
          </cell>
          <cell r="H19">
            <v>1</v>
          </cell>
          <cell r="I19">
            <v>135135000</v>
          </cell>
          <cell r="J19">
            <v>3.954261308547714E-3</v>
          </cell>
          <cell r="K19">
            <v>1</v>
          </cell>
          <cell r="L19">
            <v>135135000</v>
          </cell>
          <cell r="M19">
            <v>3.954261308547714E-3</v>
          </cell>
        </row>
        <row r="20">
          <cell r="B20" t="str">
            <v>I-2</v>
          </cell>
          <cell r="C20" t="str">
            <v>Survey and Setting Out</v>
          </cell>
          <cell r="F20" t="str">
            <v>Ls</v>
          </cell>
          <cell r="G20">
            <v>795820080</v>
          </cell>
          <cell r="H20">
            <v>1</v>
          </cell>
          <cell r="I20">
            <v>795820080</v>
          </cell>
          <cell r="J20">
            <v>2.3286939363668525E-2</v>
          </cell>
          <cell r="K20">
            <v>1</v>
          </cell>
          <cell r="L20">
            <v>795820080</v>
          </cell>
          <cell r="M20">
            <v>2.3286939363668525E-2</v>
          </cell>
        </row>
        <row r="21">
          <cell r="B21" t="str">
            <v>I-3</v>
          </cell>
          <cell r="C21" t="str">
            <v>Drawing to be furnished by the Contractor</v>
          </cell>
          <cell r="F21" t="str">
            <v>Ls</v>
          </cell>
          <cell r="G21">
            <v>110550000</v>
          </cell>
          <cell r="H21">
            <v>1</v>
          </cell>
          <cell r="I21">
            <v>110550000</v>
          </cell>
          <cell r="J21">
            <v>3.2348657835494119E-3</v>
          </cell>
          <cell r="K21">
            <v>1</v>
          </cell>
          <cell r="L21">
            <v>110550000</v>
          </cell>
          <cell r="M21">
            <v>3.2348657835494119E-3</v>
          </cell>
        </row>
        <row r="22">
          <cell r="B22" t="str">
            <v>I-4</v>
          </cell>
          <cell r="C22" t="str">
            <v>Documentation and Reports</v>
          </cell>
          <cell r="F22" t="str">
            <v>Ls</v>
          </cell>
          <cell r="G22">
            <v>47025000</v>
          </cell>
          <cell r="H22">
            <v>1</v>
          </cell>
          <cell r="I22">
            <v>47025000</v>
          </cell>
          <cell r="J22">
            <v>1.3760249974799736E-3</v>
          </cell>
          <cell r="K22">
            <v>1</v>
          </cell>
          <cell r="L22">
            <v>47025000</v>
          </cell>
          <cell r="M22">
            <v>1.3760249974799736E-3</v>
          </cell>
        </row>
        <row r="24">
          <cell r="B24" t="str">
            <v>TOTAL SECTION I  (Carried forward to Summary )</v>
          </cell>
          <cell r="I24">
            <v>1088530080</v>
          </cell>
          <cell r="J24">
            <v>3.1852091453245628E-2</v>
          </cell>
          <cell r="L24">
            <v>1088530080</v>
          </cell>
          <cell r="M24">
            <v>3.1852091453245628E-2</v>
          </cell>
        </row>
        <row r="26">
          <cell r="B26" t="str">
            <v>SECTION II LAND DEVELOPMENT AND NEW TERTIARY SYSTEM</v>
          </cell>
        </row>
        <row r="27">
          <cell r="B27" t="str">
            <v>II-1</v>
          </cell>
          <cell r="C27" t="str">
            <v>Land Development</v>
          </cell>
        </row>
        <row r="28">
          <cell r="B28" t="str">
            <v>II-1-1</v>
          </cell>
          <cell r="C28" t="str">
            <v>Land Clearing and Grubbing Category-1</v>
          </cell>
          <cell r="F28" t="str">
            <v>ha</v>
          </cell>
          <cell r="G28">
            <v>5605160</v>
          </cell>
          <cell r="H28">
            <v>281</v>
          </cell>
          <cell r="I28">
            <v>1575049960</v>
          </cell>
          <cell r="J28">
            <v>4.6088423545769967E-2</v>
          </cell>
          <cell r="K28">
            <v>221.63</v>
          </cell>
          <cell r="L28">
            <v>1242271611</v>
          </cell>
          <cell r="M28">
            <v>3.6350808939834514E-2</v>
          </cell>
        </row>
        <row r="29">
          <cell r="B29" t="str">
            <v>II-1-2</v>
          </cell>
          <cell r="C29" t="str">
            <v>Land Clearing and Grubbing Category-2</v>
          </cell>
          <cell r="F29" t="str">
            <v>ha</v>
          </cell>
          <cell r="G29">
            <v>6482960</v>
          </cell>
          <cell r="H29">
            <v>137</v>
          </cell>
          <cell r="I29">
            <v>888165520</v>
          </cell>
          <cell r="J29">
            <v>2.5989111268895259E-2</v>
          </cell>
          <cell r="K29">
            <v>156.27000000000001</v>
          </cell>
          <cell r="L29">
            <v>1013092159</v>
          </cell>
          <cell r="M29">
            <v>2.9644659979478068E-2</v>
          </cell>
        </row>
        <row r="30">
          <cell r="B30" t="str">
            <v>II-1-3</v>
          </cell>
          <cell r="C30" t="str">
            <v>Land Clearing and Grubbing Category-3</v>
          </cell>
          <cell r="F30" t="str">
            <v>ha</v>
          </cell>
          <cell r="G30">
            <v>6921860</v>
          </cell>
          <cell r="H30">
            <v>180</v>
          </cell>
          <cell r="I30">
            <v>1245934800</v>
          </cell>
          <cell r="J30">
            <v>3.6457999575336769E-2</v>
          </cell>
          <cell r="K30">
            <v>194.48</v>
          </cell>
          <cell r="L30">
            <v>1346163333</v>
          </cell>
          <cell r="M30">
            <v>3.939084310258284E-2</v>
          </cell>
        </row>
        <row r="31">
          <cell r="B31" t="str">
            <v>II-1-4</v>
          </cell>
          <cell r="C31" t="str">
            <v>Land Clearing and Grubbing Category-4</v>
          </cell>
          <cell r="F31" t="str">
            <v>ha</v>
          </cell>
          <cell r="G31">
            <v>7799660</v>
          </cell>
          <cell r="H31">
            <v>12</v>
          </cell>
          <cell r="I31">
            <v>93595920</v>
          </cell>
          <cell r="J31">
            <v>2.7387629044579652E-3</v>
          </cell>
          <cell r="K31">
            <v>12.51</v>
          </cell>
          <cell r="L31">
            <v>97573747</v>
          </cell>
          <cell r="M31">
            <v>2.8551603396020542E-3</v>
          </cell>
        </row>
        <row r="32">
          <cell r="B32" t="str">
            <v>II-1-5</v>
          </cell>
          <cell r="C32" t="str">
            <v>Land Clearing and Grubbing Category-5</v>
          </cell>
          <cell r="F32" t="str">
            <v>ha</v>
          </cell>
          <cell r="G32">
            <v>8677460</v>
          </cell>
          <cell r="H32">
            <v>159</v>
          </cell>
          <cell r="I32">
            <v>1379716140</v>
          </cell>
          <cell r="J32">
            <v>4.0372650676588601E-2</v>
          </cell>
          <cell r="K32">
            <v>10.039999999999999</v>
          </cell>
          <cell r="L32">
            <v>87121698</v>
          </cell>
          <cell r="M32">
            <v>2.5493170498862528E-3</v>
          </cell>
        </row>
        <row r="33">
          <cell r="B33" t="str">
            <v>II-1-6</v>
          </cell>
          <cell r="C33" t="str">
            <v>Land Levelling Category-0</v>
          </cell>
          <cell r="F33" t="str">
            <v>ha</v>
          </cell>
          <cell r="G33">
            <v>1316700</v>
          </cell>
          <cell r="H33">
            <v>724</v>
          </cell>
          <cell r="I33">
            <v>953290800</v>
          </cell>
          <cell r="J33">
            <v>2.7894778748914027E-2</v>
          </cell>
          <cell r="K33">
            <v>123.75</v>
          </cell>
          <cell r="L33">
            <v>162941625</v>
          </cell>
          <cell r="M33">
            <v>4.767926616268109E-3</v>
          </cell>
        </row>
        <row r="34">
          <cell r="B34" t="str">
            <v>II-1-7</v>
          </cell>
          <cell r="C34" t="str">
            <v>Land Levelling Category-1</v>
          </cell>
          <cell r="F34" t="str">
            <v>ha</v>
          </cell>
          <cell r="G34">
            <v>2194500</v>
          </cell>
          <cell r="H34">
            <v>227</v>
          </cell>
          <cell r="I34">
            <v>498151500</v>
          </cell>
          <cell r="J34">
            <v>1.4576691473304522E-2</v>
          </cell>
          <cell r="K34">
            <v>247.47</v>
          </cell>
          <cell r="L34">
            <v>543072915</v>
          </cell>
          <cell r="M34">
            <v>1.5891162285897223E-2</v>
          </cell>
        </row>
        <row r="35">
          <cell r="B35" t="str">
            <v>II-1-8</v>
          </cell>
          <cell r="C35" t="str">
            <v>Land Levelling Category-2</v>
          </cell>
          <cell r="F35" t="str">
            <v>ha</v>
          </cell>
          <cell r="G35">
            <v>2633400</v>
          </cell>
          <cell r="H35">
            <v>50</v>
          </cell>
          <cell r="I35">
            <v>131670000</v>
          </cell>
          <cell r="J35">
            <v>3.8528699929439264E-3</v>
          </cell>
          <cell r="K35">
            <v>211.96</v>
          </cell>
          <cell r="L35">
            <v>558175464</v>
          </cell>
          <cell r="M35">
            <v>1.6333086474087894E-2</v>
          </cell>
        </row>
        <row r="36">
          <cell r="B36" t="str">
            <v>II-1-9</v>
          </cell>
          <cell r="C36" t="str">
            <v>Land Levelling Category-3</v>
          </cell>
          <cell r="F36" t="str">
            <v>ha</v>
          </cell>
          <cell r="G36">
            <v>3072300</v>
          </cell>
          <cell r="H36">
            <v>16</v>
          </cell>
          <cell r="I36">
            <v>49156800</v>
          </cell>
          <cell r="J36">
            <v>1.4384047973657326E-3</v>
          </cell>
          <cell r="K36">
            <v>14.31</v>
          </cell>
          <cell r="L36">
            <v>43964613</v>
          </cell>
          <cell r="M36">
            <v>1.286473290643977E-3</v>
          </cell>
        </row>
        <row r="37">
          <cell r="C37" t="str">
            <v>Sub Total Section II-1</v>
          </cell>
          <cell r="I37">
            <v>6814731440</v>
          </cell>
          <cell r="J37">
            <v>0.19940969298357675</v>
          </cell>
          <cell r="L37">
            <v>5094377165</v>
          </cell>
          <cell r="M37">
            <v>0.14906943807828094</v>
          </cell>
        </row>
        <row r="38">
          <cell r="B38" t="str">
            <v>II-2</v>
          </cell>
          <cell r="C38" t="str">
            <v>Tertiary Canal</v>
          </cell>
        </row>
        <row r="39">
          <cell r="C39" t="str">
            <v>Earth Works</v>
          </cell>
        </row>
        <row r="40">
          <cell r="B40" t="str">
            <v>II-2-1a</v>
          </cell>
          <cell r="C40" t="str">
            <v>Stripping ( manual )</v>
          </cell>
          <cell r="F40" t="str">
            <v>sq.m</v>
          </cell>
          <cell r="G40">
            <v>6670</v>
          </cell>
          <cell r="H40">
            <v>22843</v>
          </cell>
          <cell r="I40">
            <v>152362810</v>
          </cell>
          <cell r="J40">
            <v>4.4583739552640448E-3</v>
          </cell>
          <cell r="K40">
            <v>176601.46</v>
          </cell>
          <cell r="L40">
            <v>1177931738</v>
          </cell>
          <cell r="M40">
            <v>3.4468123696183545E-2</v>
          </cell>
        </row>
        <row r="41">
          <cell r="B41" t="str">
            <v>II-2-1b</v>
          </cell>
          <cell r="C41" t="str">
            <v>Stripping ( equipment )</v>
          </cell>
          <cell r="F41" t="str">
            <v>sq.m</v>
          </cell>
          <cell r="G41">
            <v>4875</v>
          </cell>
          <cell r="H41">
            <v>53301</v>
          </cell>
          <cell r="I41">
            <v>259842375</v>
          </cell>
          <cell r="J41">
            <v>7.6033940117929905E-3</v>
          </cell>
          <cell r="K41">
            <v>7038.67</v>
          </cell>
          <cell r="L41">
            <v>34313516</v>
          </cell>
          <cell r="M41">
            <v>1.004067108291952E-3</v>
          </cell>
        </row>
        <row r="42">
          <cell r="B42" t="str">
            <v>II-2-2a</v>
          </cell>
          <cell r="C42" t="str">
            <v>Excavation ( manual )</v>
          </cell>
          <cell r="F42" t="str">
            <v>cu.m</v>
          </cell>
          <cell r="G42">
            <v>20255</v>
          </cell>
          <cell r="H42">
            <v>56686</v>
          </cell>
          <cell r="I42">
            <v>1148174930</v>
          </cell>
          <cell r="J42">
            <v>3.3597392985854735E-2</v>
          </cell>
          <cell r="K42">
            <v>52563.773938584534</v>
          </cell>
          <cell r="L42">
            <v>1064679241</v>
          </cell>
          <cell r="M42">
            <v>3.1154178626560454E-2</v>
          </cell>
        </row>
        <row r="43">
          <cell r="B43" t="str">
            <v>II-2-2b</v>
          </cell>
          <cell r="C43" t="str">
            <v>Excavation ( equipment )</v>
          </cell>
          <cell r="F43" t="str">
            <v>cu.m</v>
          </cell>
          <cell r="G43">
            <v>11631</v>
          </cell>
          <cell r="H43">
            <v>132267</v>
          </cell>
          <cell r="I43">
            <v>1538397477</v>
          </cell>
          <cell r="J43">
            <v>4.501591460738167E-2</v>
          </cell>
          <cell r="K43">
            <v>8087.33</v>
          </cell>
          <cell r="L43">
            <v>94063735</v>
          </cell>
          <cell r="M43">
            <v>2.7524519025269945E-3</v>
          </cell>
        </row>
        <row r="44">
          <cell r="B44" t="str">
            <v>II-2-3 a</v>
          </cell>
          <cell r="C44" t="str">
            <v>Earthfill with Excavated Material ( manual )</v>
          </cell>
          <cell r="F44" t="str">
            <v>cu.m</v>
          </cell>
          <cell r="G44">
            <v>20148</v>
          </cell>
          <cell r="H44">
            <v>56797</v>
          </cell>
          <cell r="I44">
            <v>1144345956</v>
          </cell>
          <cell r="J44">
            <v>3.3485351222139671E-2</v>
          </cell>
          <cell r="K44">
            <v>45218.79</v>
          </cell>
          <cell r="L44">
            <v>911068181</v>
          </cell>
          <cell r="M44">
            <v>2.6659278925350541E-2</v>
          </cell>
        </row>
        <row r="45">
          <cell r="B45" t="str">
            <v>II-2-3 b</v>
          </cell>
          <cell r="C45" t="str">
            <v>Earthfill with Excavated Material ( equipment )</v>
          </cell>
          <cell r="F45" t="str">
            <v>cu.m</v>
          </cell>
          <cell r="G45">
            <v>11927</v>
          </cell>
          <cell r="H45">
            <v>56796</v>
          </cell>
          <cell r="I45">
            <v>677405892</v>
          </cell>
          <cell r="J45">
            <v>1.9821955147947247E-2</v>
          </cell>
          <cell r="K45">
            <v>204.42</v>
          </cell>
          <cell r="L45">
            <v>2438117</v>
          </cell>
          <cell r="M45">
            <v>7.1343114062326015E-5</v>
          </cell>
        </row>
        <row r="46">
          <cell r="B46" t="str">
            <v>II-2-4a</v>
          </cell>
          <cell r="C46" t="str">
            <v>Earthfill with Borrow-Pit Material average  0.1 -  1 km</v>
          </cell>
          <cell r="F46" t="str">
            <v>cu.m</v>
          </cell>
          <cell r="G46">
            <v>28398</v>
          </cell>
          <cell r="H46">
            <v>252199</v>
          </cell>
          <cell r="I46">
            <v>7161947202</v>
          </cell>
          <cell r="J46">
            <v>0.20956976885877204</v>
          </cell>
          <cell r="K46">
            <v>11914.87</v>
          </cell>
          <cell r="L46">
            <v>338358478</v>
          </cell>
          <cell r="M46">
            <v>9.9008979019091486E-3</v>
          </cell>
        </row>
        <row r="47">
          <cell r="B47" t="str">
            <v>II-2-4b</v>
          </cell>
          <cell r="C47" t="str">
            <v>Earthfill with Borrow-Pit Material average  1 -  3 km</v>
          </cell>
          <cell r="F47" t="str">
            <v>cu.m</v>
          </cell>
          <cell r="G47">
            <v>46526</v>
          </cell>
          <cell r="H47">
            <v>93120</v>
          </cell>
          <cell r="I47">
            <v>4332501120</v>
          </cell>
          <cell r="J47">
            <v>0.12677575423136594</v>
          </cell>
          <cell r="K47">
            <v>44492.99</v>
          </cell>
          <cell r="L47">
            <v>2070080853</v>
          </cell>
          <cell r="M47">
            <v>6.0573801180917958E-2</v>
          </cell>
        </row>
        <row r="48">
          <cell r="B48" t="str">
            <v>II-2-4c</v>
          </cell>
          <cell r="C48" t="str">
            <v>Earthfill with Borrow-Pit Material average  3 -  5 km</v>
          </cell>
          <cell r="F48" t="str">
            <v>cu.m</v>
          </cell>
          <cell r="G48">
            <v>64059</v>
          </cell>
          <cell r="H48">
            <v>38800</v>
          </cell>
          <cell r="I48">
            <v>2485489200</v>
          </cell>
          <cell r="J48">
            <v>7.272929867446043E-2</v>
          </cell>
          <cell r="K48">
            <v>15283.09</v>
          </cell>
          <cell r="L48">
            <v>979019462</v>
          </cell>
          <cell r="M48">
            <v>2.8647639611512923E-2</v>
          </cell>
        </row>
        <row r="49">
          <cell r="B49" t="str">
            <v>II-2-4d</v>
          </cell>
          <cell r="C49" t="str">
            <v>Earthfill with Borrow-Pit Material average  5 -  8 km</v>
          </cell>
          <cell r="F49" t="str">
            <v>cu.m</v>
          </cell>
          <cell r="G49">
            <v>91886</v>
          </cell>
          <cell r="H49">
            <v>3880</v>
          </cell>
          <cell r="I49">
            <v>356517680</v>
          </cell>
          <cell r="J49">
            <v>1.0432264534259779E-2</v>
          </cell>
          <cell r="K49">
            <v>3456.1</v>
          </cell>
          <cell r="L49">
            <v>317567205</v>
          </cell>
          <cell r="M49">
            <v>9.2925127583167958E-3</v>
          </cell>
        </row>
        <row r="50">
          <cell r="B50" t="str">
            <v>II-2-5</v>
          </cell>
          <cell r="C50" t="str">
            <v>Sod Facing</v>
          </cell>
          <cell r="F50" t="str">
            <v>sq.m</v>
          </cell>
          <cell r="G50">
            <v>5731</v>
          </cell>
          <cell r="H50">
            <v>85757</v>
          </cell>
          <cell r="I50">
            <v>491473367</v>
          </cell>
          <cell r="J50">
            <v>1.4381278864171168E-2</v>
          </cell>
          <cell r="K50">
            <v>85757</v>
          </cell>
          <cell r="L50">
            <v>491473367</v>
          </cell>
          <cell r="M50">
            <v>1.4381278864171168E-2</v>
          </cell>
        </row>
        <row r="51">
          <cell r="B51" t="str">
            <v>II-2-6</v>
          </cell>
          <cell r="C51" t="str">
            <v>Clearing &amp; Grubbing Type A</v>
          </cell>
          <cell r="F51" t="str">
            <v>sq.m</v>
          </cell>
          <cell r="G51">
            <v>1900</v>
          </cell>
          <cell r="K51">
            <v>230060.09</v>
          </cell>
          <cell r="L51">
            <v>437114171</v>
          </cell>
          <cell r="M51">
            <v>1.2790643828787578E-2</v>
          </cell>
        </row>
        <row r="52">
          <cell r="B52" t="str">
            <v>II-2-7</v>
          </cell>
          <cell r="C52" t="str">
            <v>Clearing &amp; Grubbing Type B</v>
          </cell>
          <cell r="F52" t="str">
            <v>sq.m</v>
          </cell>
          <cell r="G52">
            <v>2834</v>
          </cell>
          <cell r="K52">
            <v>45148.83</v>
          </cell>
          <cell r="L52">
            <v>127951784</v>
          </cell>
          <cell r="M52">
            <v>3.7440691814175043E-3</v>
          </cell>
        </row>
        <row r="54">
          <cell r="C54" t="str">
            <v>Sub Total Section II-2</v>
          </cell>
          <cell r="I54">
            <v>19748458009</v>
          </cell>
          <cell r="J54">
            <v>0.5778707470934098</v>
          </cell>
          <cell r="L54">
            <v>8046059848</v>
          </cell>
          <cell r="M54">
            <v>0.23544028670000894</v>
          </cell>
        </row>
        <row r="55">
          <cell r="B55" t="str">
            <v>II-3</v>
          </cell>
          <cell r="C55" t="str">
            <v>Tertiary Canal Related Structures</v>
          </cell>
        </row>
        <row r="56">
          <cell r="C56" t="str">
            <v>Earth Works</v>
          </cell>
        </row>
        <row r="57">
          <cell r="B57" t="str">
            <v>II-3-1</v>
          </cell>
          <cell r="C57" t="str">
            <v>Excavation for Structure</v>
          </cell>
          <cell r="F57" t="str">
            <v>cu.m</v>
          </cell>
          <cell r="G57">
            <v>30387</v>
          </cell>
          <cell r="H57">
            <v>12579</v>
          </cell>
          <cell r="I57">
            <v>382238073</v>
          </cell>
          <cell r="J57">
            <v>1.1184883432994683E-2</v>
          </cell>
          <cell r="K57">
            <v>18003.97</v>
          </cell>
          <cell r="L57">
            <v>547086636</v>
          </cell>
          <cell r="M57">
            <v>1.6008610035581655E-2</v>
          </cell>
        </row>
        <row r="58">
          <cell r="B58" t="str">
            <v>II-3-2</v>
          </cell>
          <cell r="C58" t="str">
            <v>Earthfill with Excavated Material ( manual )</v>
          </cell>
          <cell r="F58" t="str">
            <v>cu.m</v>
          </cell>
          <cell r="G58">
            <v>20148</v>
          </cell>
          <cell r="H58">
            <v>5380</v>
          </cell>
          <cell r="I58">
            <v>108396240</v>
          </cell>
          <cell r="J58">
            <v>3.1718433997413851E-3</v>
          </cell>
          <cell r="K58">
            <v>2374.54</v>
          </cell>
          <cell r="L58">
            <v>47842232</v>
          </cell>
          <cell r="M58">
            <v>1.3999384830884916E-3</v>
          </cell>
        </row>
        <row r="59">
          <cell r="C59" t="str">
            <v>Concrete Works</v>
          </cell>
        </row>
        <row r="60">
          <cell r="B60" t="str">
            <v>II-3-3</v>
          </cell>
          <cell r="C60" t="str">
            <v>Concrete Type-B</v>
          </cell>
          <cell r="F60" t="str">
            <v>cu.m</v>
          </cell>
          <cell r="G60">
            <v>2408612</v>
          </cell>
          <cell r="H60">
            <v>34</v>
          </cell>
          <cell r="I60">
            <v>81892808</v>
          </cell>
          <cell r="J60">
            <v>2.3963115560197337E-3</v>
          </cell>
          <cell r="K60">
            <v>15.87</v>
          </cell>
          <cell r="L60">
            <v>38224672</v>
          </cell>
          <cell r="M60">
            <v>1.1185136457729469E-3</v>
          </cell>
        </row>
        <row r="61">
          <cell r="C61" t="str">
            <v>Stone Works</v>
          </cell>
        </row>
        <row r="62">
          <cell r="B62" t="str">
            <v>II-3-4</v>
          </cell>
          <cell r="C62" t="str">
            <v>Wet Stone Masonry</v>
          </cell>
          <cell r="F62" t="str">
            <v>cu.m</v>
          </cell>
          <cell r="G62">
            <v>478086</v>
          </cell>
          <cell r="H62">
            <v>7473</v>
          </cell>
          <cell r="I62">
            <v>3572736678</v>
          </cell>
          <cell r="J62">
            <v>0.10454385918854991</v>
          </cell>
          <cell r="K62">
            <v>7794.91</v>
          </cell>
          <cell r="L62">
            <v>3726637342</v>
          </cell>
          <cell r="M62">
            <v>0.10904723315543489</v>
          </cell>
        </row>
        <row r="63">
          <cell r="C63" t="str">
            <v>Gate Works</v>
          </cell>
        </row>
        <row r="64">
          <cell r="B64" t="str">
            <v>II-3-5</v>
          </cell>
          <cell r="C64" t="str">
            <v>Lift Gate, b = 0.20 m</v>
          </cell>
          <cell r="F64" t="str">
            <v>set</v>
          </cell>
          <cell r="G64">
            <v>913382</v>
          </cell>
          <cell r="H64">
            <v>185</v>
          </cell>
          <cell r="I64">
            <v>168975670</v>
          </cell>
          <cell r="J64">
            <v>4.9444922038474615E-3</v>
          </cell>
          <cell r="K64">
            <v>334</v>
          </cell>
          <cell r="L64">
            <v>305069588</v>
          </cell>
          <cell r="M64">
            <v>8.9268129518110927E-3</v>
          </cell>
        </row>
        <row r="65">
          <cell r="B65" t="str">
            <v>II-3-6</v>
          </cell>
          <cell r="C65" t="str">
            <v>Lift Gate, b = 0.25 m</v>
          </cell>
          <cell r="F65" t="str">
            <v>set</v>
          </cell>
          <cell r="G65">
            <v>946382</v>
          </cell>
          <cell r="H65">
            <v>42</v>
          </cell>
          <cell r="I65">
            <v>39748044</v>
          </cell>
          <cell r="J65">
            <v>1.1630898914393171E-3</v>
          </cell>
          <cell r="K65">
            <v>48</v>
          </cell>
          <cell r="L65">
            <v>45426336</v>
          </cell>
          <cell r="M65">
            <v>1.3292455902163623E-3</v>
          </cell>
        </row>
        <row r="66">
          <cell r="B66" t="str">
            <v>II-3-7</v>
          </cell>
          <cell r="C66" t="str">
            <v>Lift Gate, b = 0.30 m</v>
          </cell>
          <cell r="F66" t="str">
            <v>set</v>
          </cell>
          <cell r="G66">
            <v>979382</v>
          </cell>
          <cell r="H66">
            <v>11</v>
          </cell>
          <cell r="I66">
            <v>10773202</v>
          </cell>
          <cell r="J66">
            <v>3.1524072844021792E-4</v>
          </cell>
          <cell r="K66">
            <v>40</v>
          </cell>
          <cell r="L66">
            <v>39175280</v>
          </cell>
          <cell r="M66">
            <v>1.1463299216007924E-3</v>
          </cell>
        </row>
        <row r="67">
          <cell r="B67" t="str">
            <v>II-3-8</v>
          </cell>
          <cell r="C67" t="str">
            <v>Lift Gate, b = 0.35 m</v>
          </cell>
          <cell r="F67" t="str">
            <v>set</v>
          </cell>
          <cell r="G67">
            <v>1012382</v>
          </cell>
          <cell r="H67">
            <v>61</v>
          </cell>
          <cell r="I67">
            <v>61755302</v>
          </cell>
          <cell r="J67">
            <v>1.8070566566491231E-3</v>
          </cell>
          <cell r="K67">
            <v>36</v>
          </cell>
          <cell r="L67">
            <v>36445752</v>
          </cell>
          <cell r="M67">
            <v>1.0664596662191546E-3</v>
          </cell>
        </row>
        <row r="68">
          <cell r="B68" t="str">
            <v>II-3-9</v>
          </cell>
          <cell r="C68" t="str">
            <v>Lift Gate, b = 0.40 m</v>
          </cell>
          <cell r="F68" t="str">
            <v>set</v>
          </cell>
          <cell r="G68">
            <v>1045382</v>
          </cell>
          <cell r="H68">
            <v>60</v>
          </cell>
          <cell r="I68">
            <v>62722920</v>
          </cell>
          <cell r="J68">
            <v>1.8353706716626602E-3</v>
          </cell>
          <cell r="K68">
            <v>53</v>
          </cell>
          <cell r="L68">
            <v>55405246</v>
          </cell>
          <cell r="M68">
            <v>1.6212440933020165E-3</v>
          </cell>
        </row>
        <row r="69">
          <cell r="B69" t="str">
            <v>II-3-10</v>
          </cell>
          <cell r="C69" t="str">
            <v>Lift Gate, b = 0.45 m</v>
          </cell>
          <cell r="F69" t="str">
            <v>set</v>
          </cell>
          <cell r="G69">
            <v>1078382</v>
          </cell>
          <cell r="H69">
            <v>46</v>
          </cell>
          <cell r="I69">
            <v>49605572</v>
          </cell>
          <cell r="J69">
            <v>1.4515365674916034E-3</v>
          </cell>
          <cell r="K69">
            <v>44</v>
          </cell>
          <cell r="L69">
            <v>47448808</v>
          </cell>
          <cell r="M69">
            <v>1.3884262819484903E-3</v>
          </cell>
        </row>
        <row r="70">
          <cell r="B70" t="str">
            <v>II-3-11</v>
          </cell>
          <cell r="C70" t="str">
            <v>Lift Gate, b = 0.50 m</v>
          </cell>
          <cell r="F70" t="str">
            <v>set</v>
          </cell>
          <cell r="G70">
            <v>1111382</v>
          </cell>
          <cell r="H70">
            <v>31</v>
          </cell>
          <cell r="I70">
            <v>34452842</v>
          </cell>
          <cell r="J70">
            <v>1.0081440048108014E-3</v>
          </cell>
          <cell r="K70">
            <v>28</v>
          </cell>
          <cell r="L70">
            <v>31118696</v>
          </cell>
          <cell r="M70">
            <v>9.105816817645948E-4</v>
          </cell>
        </row>
        <row r="71">
          <cell r="B71" t="str">
            <v>II-3-12</v>
          </cell>
          <cell r="C71" t="str">
            <v>Lift Gate, b = 0.55 m</v>
          </cell>
          <cell r="F71" t="str">
            <v>set</v>
          </cell>
          <cell r="G71">
            <v>1144382</v>
          </cell>
          <cell r="H71">
            <v>19</v>
          </cell>
          <cell r="I71">
            <v>21743258</v>
          </cell>
          <cell r="J71">
            <v>6.3624171259237471E-4</v>
          </cell>
          <cell r="K71">
            <v>12</v>
          </cell>
          <cell r="L71">
            <v>13732584</v>
          </cell>
          <cell r="M71">
            <v>4.0183687111097348E-4</v>
          </cell>
        </row>
        <row r="72">
          <cell r="B72" t="str">
            <v>II-3-13</v>
          </cell>
          <cell r="C72" t="str">
            <v>Lift Gate, b = 0.60 m</v>
          </cell>
          <cell r="F72" t="str">
            <v>set</v>
          </cell>
          <cell r="G72">
            <v>1177382</v>
          </cell>
          <cell r="H72">
            <v>26</v>
          </cell>
          <cell r="I72">
            <v>30611932</v>
          </cell>
          <cell r="J72">
            <v>8.9575297508042795E-4</v>
          </cell>
          <cell r="K72">
            <v>30</v>
          </cell>
          <cell r="L72">
            <v>35321460</v>
          </cell>
          <cell r="M72">
            <v>1.0335611250928015E-3</v>
          </cell>
        </row>
        <row r="73">
          <cell r="C73" t="str">
            <v>Sub Total Section II-3</v>
          </cell>
          <cell r="I73">
            <v>4625652541</v>
          </cell>
          <cell r="J73">
            <v>0.13535382298931975</v>
          </cell>
          <cell r="L73">
            <v>4968934632</v>
          </cell>
          <cell r="M73">
            <v>0.14539879350294427</v>
          </cell>
        </row>
        <row r="75">
          <cell r="B75" t="str">
            <v>TOTAL SECTION II  (Carried forward to Summary )</v>
          </cell>
          <cell r="I75">
            <v>31188841990</v>
          </cell>
          <cell r="J75">
            <v>0.91263426306630624</v>
          </cell>
          <cell r="L75">
            <v>18109371645</v>
          </cell>
          <cell r="M75">
            <v>0.5299085182812342</v>
          </cell>
        </row>
        <row r="77">
          <cell r="B77" t="str">
            <v>SECTION III REHABILITATION OF TERTIARY SYSTEM</v>
          </cell>
        </row>
        <row r="78">
          <cell r="B78" t="str">
            <v>III-1</v>
          </cell>
          <cell r="C78" t="str">
            <v>Tertiary Canal</v>
          </cell>
        </row>
        <row r="79">
          <cell r="C79" t="str">
            <v>Earth Works</v>
          </cell>
        </row>
        <row r="80">
          <cell r="B80" t="str">
            <v>III-1-1</v>
          </cell>
          <cell r="C80" t="str">
            <v>Excavation ( manual)</v>
          </cell>
          <cell r="F80" t="str">
            <v>cu.m</v>
          </cell>
          <cell r="G80">
            <v>20255</v>
          </cell>
          <cell r="H80">
            <v>13642</v>
          </cell>
          <cell r="I80">
            <v>276318710</v>
          </cell>
          <cell r="J80">
            <v>8.0855173254953654E-3</v>
          </cell>
          <cell r="K80">
            <v>7202.09</v>
          </cell>
          <cell r="L80">
            <v>145878333</v>
          </cell>
          <cell r="M80">
            <v>4.268628023364333E-3</v>
          </cell>
        </row>
        <row r="81">
          <cell r="B81" t="str">
            <v>III-1-2</v>
          </cell>
          <cell r="C81" t="str">
            <v>Earthfill with Excavated Material ( manual )</v>
          </cell>
          <cell r="F81" t="str">
            <v>cu.m</v>
          </cell>
          <cell r="G81">
            <v>20148</v>
          </cell>
          <cell r="H81">
            <v>8185</v>
          </cell>
          <cell r="I81">
            <v>164911380</v>
          </cell>
          <cell r="J81">
            <v>4.8255647261864747E-3</v>
          </cell>
          <cell r="K81">
            <v>8652.7000000000007</v>
          </cell>
          <cell r="L81">
            <v>174334600</v>
          </cell>
          <cell r="M81">
            <v>5.1013028713593244E-3</v>
          </cell>
        </row>
        <row r="82">
          <cell r="B82" t="str">
            <v>III-1-3</v>
          </cell>
          <cell r="C82" t="str">
            <v>Earthfill with Borrow-Pit Material,average distance 0.1 - 1 km</v>
          </cell>
          <cell r="F82" t="str">
            <v>cu.m</v>
          </cell>
          <cell r="G82">
            <v>28398</v>
          </cell>
          <cell r="H82">
            <v>5457</v>
          </cell>
          <cell r="I82">
            <v>154967886</v>
          </cell>
          <cell r="J82">
            <v>4.5346025506140747E-3</v>
          </cell>
          <cell r="K82">
            <v>6404.38</v>
          </cell>
          <cell r="L82">
            <v>181871583</v>
          </cell>
          <cell r="M82">
            <v>5.3218467738278324E-3</v>
          </cell>
        </row>
        <row r="83">
          <cell r="B83" t="str">
            <v>III-1-4</v>
          </cell>
          <cell r="C83" t="str">
            <v>Earthfill with Borrow-Pit Material,average distance 1 - 3 km</v>
          </cell>
          <cell r="F83" t="str">
            <v>cu.m</v>
          </cell>
          <cell r="G83">
            <v>46526</v>
          </cell>
          <cell r="K83">
            <v>2353.91</v>
          </cell>
          <cell r="L83">
            <v>109518017</v>
          </cell>
          <cell r="M83">
            <v>3.2046683480369317E-3</v>
          </cell>
        </row>
        <row r="84">
          <cell r="B84" t="str">
            <v>III-1-5</v>
          </cell>
          <cell r="C84" t="str">
            <v>Clearing &amp; Grubbing type A</v>
          </cell>
          <cell r="F84" t="str">
            <v>sq.m</v>
          </cell>
          <cell r="G84">
            <v>1900</v>
          </cell>
          <cell r="K84">
            <v>50627.62</v>
          </cell>
          <cell r="L84">
            <v>96192478</v>
          </cell>
          <cell r="M84">
            <v>2.814742249814831E-3</v>
          </cell>
        </row>
        <row r="85">
          <cell r="B85" t="str">
            <v>III-1-6</v>
          </cell>
          <cell r="C85" t="str">
            <v>Clearing &amp; Grubbing type B</v>
          </cell>
          <cell r="F85" t="str">
            <v>sq.m</v>
          </cell>
          <cell r="G85">
            <v>2834</v>
          </cell>
          <cell r="K85">
            <v>7246.1</v>
          </cell>
          <cell r="L85">
            <v>20535447</v>
          </cell>
          <cell r="M85">
            <v>6.0089927499043343E-4</v>
          </cell>
        </row>
        <row r="86">
          <cell r="B86" t="str">
            <v>III-1-7</v>
          </cell>
          <cell r="C86" t="str">
            <v>Stripping ( manual )</v>
          </cell>
          <cell r="F86" t="str">
            <v>sq.m</v>
          </cell>
          <cell r="G86">
            <v>6670</v>
          </cell>
          <cell r="K86">
            <v>36286.9</v>
          </cell>
          <cell r="L86">
            <v>242033623</v>
          </cell>
          <cell r="M86">
            <v>7.0822820941763721E-3</v>
          </cell>
        </row>
        <row r="88">
          <cell r="C88" t="str">
            <v>Sub Total Section III-1</v>
          </cell>
          <cell r="I88">
            <v>596197976</v>
          </cell>
          <cell r="J88">
            <v>1.7445684602295914E-2</v>
          </cell>
          <cell r="L88">
            <v>970364081</v>
          </cell>
          <cell r="M88">
            <v>2.8394369635570058E-2</v>
          </cell>
        </row>
        <row r="89">
          <cell r="B89" t="str">
            <v>III-2</v>
          </cell>
          <cell r="C89" t="str">
            <v>Tertiary Canal Related Structures</v>
          </cell>
        </row>
        <row r="90">
          <cell r="C90" t="str">
            <v>Earth Works</v>
          </cell>
        </row>
        <row r="91">
          <cell r="B91" t="str">
            <v>III-2-1</v>
          </cell>
          <cell r="C91" t="str">
            <v>Excavation for Structure</v>
          </cell>
          <cell r="F91" t="str">
            <v>cu.m</v>
          </cell>
          <cell r="G91">
            <v>30387</v>
          </cell>
          <cell r="H91">
            <v>3069</v>
          </cell>
          <cell r="I91">
            <v>93257703</v>
          </cell>
          <cell r="J91">
            <v>2.7288661464234584E-3</v>
          </cell>
          <cell r="K91">
            <v>6042.57</v>
          </cell>
          <cell r="L91">
            <v>183615575</v>
          </cell>
          <cell r="M91">
            <v>5.3728787055110881E-3</v>
          </cell>
        </row>
        <row r="92">
          <cell r="B92" t="str">
            <v>III-2-2</v>
          </cell>
          <cell r="C92" t="str">
            <v>Earthfill for Structure</v>
          </cell>
          <cell r="F92" t="str">
            <v>cu.m</v>
          </cell>
          <cell r="G92">
            <v>21919</v>
          </cell>
          <cell r="H92">
            <v>827</v>
          </cell>
          <cell r="I92">
            <v>18127013</v>
          </cell>
          <cell r="J92">
            <v>5.304247319009984E-4</v>
          </cell>
          <cell r="K92">
            <v>2948.45</v>
          </cell>
          <cell r="L92">
            <v>64627076</v>
          </cell>
          <cell r="M92">
            <v>1.8910892523134092E-3</v>
          </cell>
        </row>
        <row r="93">
          <cell r="C93" t="str">
            <v>Concrete Works</v>
          </cell>
        </row>
        <row r="94">
          <cell r="B94" t="str">
            <v>III-2-3</v>
          </cell>
          <cell r="C94" t="str">
            <v>Concrete Type-B</v>
          </cell>
          <cell r="F94" t="str">
            <v>cu.m</v>
          </cell>
          <cell r="G94">
            <v>2408612</v>
          </cell>
          <cell r="H94">
            <v>4</v>
          </cell>
          <cell r="I94">
            <v>9634448</v>
          </cell>
          <cell r="J94">
            <v>2.8191900659055687E-4</v>
          </cell>
          <cell r="K94">
            <v>1.55</v>
          </cell>
          <cell r="L94">
            <v>3733349</v>
          </cell>
          <cell r="M94">
            <v>1.0924362675846598E-4</v>
          </cell>
        </row>
        <row r="95">
          <cell r="B95" t="str">
            <v>III-2-4</v>
          </cell>
          <cell r="C95" t="str">
            <v>Concrete Pipe dia. 30 cm</v>
          </cell>
          <cell r="F95" t="str">
            <v>Nos</v>
          </cell>
          <cell r="G95">
            <v>2299968</v>
          </cell>
          <cell r="H95">
            <v>60</v>
          </cell>
          <cell r="I95">
            <v>137998080</v>
          </cell>
          <cell r="J95">
            <v>4.0380395041837575E-3</v>
          </cell>
          <cell r="K95">
            <v>60</v>
          </cell>
          <cell r="L95">
            <v>137998080</v>
          </cell>
          <cell r="M95">
            <v>4.0380395041837575E-3</v>
          </cell>
        </row>
        <row r="96">
          <cell r="B96" t="str">
            <v>III-2-5</v>
          </cell>
          <cell r="C96" t="str">
            <v>Concrete Pipe dia. 50 cm</v>
          </cell>
          <cell r="F96" t="str">
            <v>Nos</v>
          </cell>
          <cell r="G96">
            <v>2497968</v>
          </cell>
          <cell r="H96">
            <v>90</v>
          </cell>
          <cell r="I96">
            <v>224817120</v>
          </cell>
          <cell r="J96">
            <v>6.5785003079522585E-3</v>
          </cell>
          <cell r="K96">
            <v>90</v>
          </cell>
          <cell r="L96">
            <v>224817120</v>
          </cell>
          <cell r="M96">
            <v>6.5785003079522585E-3</v>
          </cell>
        </row>
        <row r="97">
          <cell r="C97" t="str">
            <v>Stone Works</v>
          </cell>
        </row>
        <row r="98">
          <cell r="B98" t="str">
            <v>III-2-6</v>
          </cell>
          <cell r="C98" t="str">
            <v>Wet Stone Masonry</v>
          </cell>
          <cell r="F98" t="str">
            <v>cu.m</v>
          </cell>
          <cell r="G98">
            <v>478086</v>
          </cell>
          <cell r="H98">
            <v>1535</v>
          </cell>
          <cell r="I98">
            <v>733862010</v>
          </cell>
          <cell r="J98">
            <v>2.1473949398424209E-2</v>
          </cell>
          <cell r="K98">
            <v>3003.67</v>
          </cell>
          <cell r="L98">
            <v>1436012576</v>
          </cell>
          <cell r="M98">
            <v>4.2019972382171408E-2</v>
          </cell>
        </row>
        <row r="99">
          <cell r="C99" t="str">
            <v>Gate Works</v>
          </cell>
        </row>
        <row r="100">
          <cell r="B100" t="str">
            <v>III-2-7</v>
          </cell>
          <cell r="C100" t="str">
            <v>Lift Gate, b = 0.20 m</v>
          </cell>
          <cell r="F100" t="str">
            <v>set</v>
          </cell>
          <cell r="G100">
            <v>913382</v>
          </cell>
          <cell r="H100">
            <v>25</v>
          </cell>
          <cell r="I100">
            <v>22834550</v>
          </cell>
          <cell r="J100">
            <v>6.6817462214154879E-4</v>
          </cell>
          <cell r="K100">
            <v>68</v>
          </cell>
          <cell r="L100">
            <v>62109976</v>
          </cell>
          <cell r="M100">
            <v>1.8174349722250129E-3</v>
          </cell>
        </row>
        <row r="101">
          <cell r="B101" t="str">
            <v>III-2-8</v>
          </cell>
          <cell r="C101" t="str">
            <v>Lift Gate, b = 0.25 m</v>
          </cell>
          <cell r="F101" t="str">
            <v>set</v>
          </cell>
          <cell r="G101">
            <v>946382</v>
          </cell>
          <cell r="H101">
            <v>18</v>
          </cell>
          <cell r="I101">
            <v>17034876</v>
          </cell>
          <cell r="J101">
            <v>4.9846709633113583E-4</v>
          </cell>
          <cell r="K101">
            <v>19</v>
          </cell>
          <cell r="L101">
            <v>17981258</v>
          </cell>
          <cell r="M101">
            <v>5.2615971279397673E-4</v>
          </cell>
        </row>
        <row r="102">
          <cell r="B102" t="str">
            <v>III-2-9</v>
          </cell>
          <cell r="C102" t="str">
            <v>Lift Gate, b = 0.30 m</v>
          </cell>
          <cell r="F102" t="str">
            <v>set</v>
          </cell>
          <cell r="G102">
            <v>979382</v>
          </cell>
          <cell r="H102">
            <v>2</v>
          </cell>
          <cell r="I102">
            <v>1958764</v>
          </cell>
          <cell r="J102">
            <v>5.7316496080039621E-5</v>
          </cell>
          <cell r="K102">
            <v>4</v>
          </cell>
          <cell r="L102">
            <v>3917528</v>
          </cell>
          <cell r="M102">
            <v>1.1463299216007924E-4</v>
          </cell>
        </row>
        <row r="103">
          <cell r="B103" t="str">
            <v>III-2-10</v>
          </cell>
          <cell r="C103" t="str">
            <v>Lift Gate, b = 0.35 m</v>
          </cell>
          <cell r="F103" t="str">
            <v>set</v>
          </cell>
          <cell r="G103">
            <v>1012382</v>
          </cell>
          <cell r="H103">
            <v>15</v>
          </cell>
          <cell r="I103">
            <v>15185730</v>
          </cell>
          <cell r="J103">
            <v>4.4435819425798112E-4</v>
          </cell>
          <cell r="K103">
            <v>12</v>
          </cell>
          <cell r="L103">
            <v>12148584</v>
          </cell>
          <cell r="M103">
            <v>3.5548655540638486E-4</v>
          </cell>
        </row>
        <row r="104">
          <cell r="B104" t="str">
            <v>III-2-11</v>
          </cell>
          <cell r="C104" t="str">
            <v>Lift Gate, b = 0.40 m</v>
          </cell>
          <cell r="F104" t="str">
            <v>set</v>
          </cell>
          <cell r="G104">
            <v>1045382</v>
          </cell>
          <cell r="H104">
            <v>7</v>
          </cell>
          <cell r="I104">
            <v>7317674</v>
          </cell>
          <cell r="J104">
            <v>2.141265783606437E-4</v>
          </cell>
          <cell r="K104">
            <v>16</v>
          </cell>
          <cell r="L104">
            <v>16726112</v>
          </cell>
          <cell r="M104">
            <v>4.894321791100427E-4</v>
          </cell>
        </row>
        <row r="105">
          <cell r="B105" t="str">
            <v>III-2-12</v>
          </cell>
          <cell r="C105" t="str">
            <v>Lift Gate, b = 0.45 m</v>
          </cell>
          <cell r="F105" t="str">
            <v>set</v>
          </cell>
          <cell r="G105">
            <v>1078382</v>
          </cell>
          <cell r="H105">
            <v>5</v>
          </cell>
          <cell r="I105">
            <v>5391910</v>
          </cell>
          <cell r="J105">
            <v>1.57775713857783E-4</v>
          </cell>
          <cell r="K105">
            <v>5</v>
          </cell>
          <cell r="L105">
            <v>5391910</v>
          </cell>
          <cell r="M105">
            <v>1.57775713857783E-4</v>
          </cell>
        </row>
        <row r="106">
          <cell r="B106" t="str">
            <v>III-2-13</v>
          </cell>
          <cell r="C106" t="str">
            <v>Lift Gate, b = 0.50 m</v>
          </cell>
          <cell r="F106" t="str">
            <v>set</v>
          </cell>
          <cell r="G106">
            <v>1111382</v>
          </cell>
          <cell r="H106">
            <v>8</v>
          </cell>
          <cell r="I106">
            <v>8891056</v>
          </cell>
          <cell r="J106">
            <v>2.6016619478988419E-4</v>
          </cell>
          <cell r="K106">
            <v>10</v>
          </cell>
          <cell r="L106">
            <v>11113820</v>
          </cell>
          <cell r="M106">
            <v>3.2520774348735528E-4</v>
          </cell>
        </row>
        <row r="107">
          <cell r="B107" t="str">
            <v>III-2-14</v>
          </cell>
          <cell r="C107" t="str">
            <v>Lift Gate, b = 0.55 m</v>
          </cell>
          <cell r="F107" t="str">
            <v>set</v>
          </cell>
          <cell r="G107">
            <v>1144382</v>
          </cell>
          <cell r="H107">
            <v>2</v>
          </cell>
          <cell r="I107">
            <v>2288764</v>
          </cell>
          <cell r="J107">
            <v>6.6972811851828909E-5</v>
          </cell>
          <cell r="K107">
            <v>2</v>
          </cell>
          <cell r="L107">
            <v>2288764</v>
          </cell>
          <cell r="M107">
            <v>6.6972811851828909E-5</v>
          </cell>
        </row>
        <row r="108">
          <cell r="B108" t="str">
            <v>III-2-15</v>
          </cell>
          <cell r="C108" t="str">
            <v>Lift Gate, b = 0.60 m</v>
          </cell>
          <cell r="F108" t="str">
            <v>set</v>
          </cell>
          <cell r="G108">
            <v>1177382</v>
          </cell>
          <cell r="H108">
            <v>2</v>
          </cell>
          <cell r="I108">
            <v>2354764</v>
          </cell>
          <cell r="J108">
            <v>6.8904075006186771E-5</v>
          </cell>
          <cell r="K108">
            <v>7</v>
          </cell>
          <cell r="L108">
            <v>8241674</v>
          </cell>
          <cell r="M108">
            <v>2.411642625216537E-4</v>
          </cell>
        </row>
        <row r="109">
          <cell r="C109" t="str">
            <v>Sub Total Section III-2</v>
          </cell>
          <cell r="I109">
            <v>1300954462</v>
          </cell>
          <cell r="J109">
            <v>3.8067960878152271E-2</v>
          </cell>
          <cell r="L109">
            <v>2190723402</v>
          </cell>
          <cell r="M109">
            <v>6.4103990722304507E-2</v>
          </cell>
        </row>
        <row r="111">
          <cell r="B111" t="str">
            <v>TOTAL SECTION III  (Carried forward to Summary )</v>
          </cell>
          <cell r="I111">
            <v>1897152438</v>
          </cell>
          <cell r="J111">
            <v>5.5513645480448182E-2</v>
          </cell>
          <cell r="L111">
            <v>3161087483</v>
          </cell>
          <cell r="M111">
            <v>9.2498360357874565E-2</v>
          </cell>
        </row>
        <row r="113">
          <cell r="B113" t="str">
            <v>SECTION IV ADDITIONAL WORKS</v>
          </cell>
        </row>
        <row r="114">
          <cell r="B114" t="str">
            <v>IV-1</v>
          </cell>
          <cell r="C114" t="str">
            <v xml:space="preserve">Drainage  Canal </v>
          </cell>
        </row>
        <row r="115">
          <cell r="C115" t="str">
            <v>Earth Works</v>
          </cell>
        </row>
        <row r="116">
          <cell r="B116" t="str">
            <v>IV-1-1</v>
          </cell>
          <cell r="C116" t="str">
            <v>Clearing &amp; Grubbing type A</v>
          </cell>
          <cell r="F116" t="str">
            <v>sq.m</v>
          </cell>
          <cell r="G116">
            <v>1900</v>
          </cell>
          <cell r="I116">
            <v>0</v>
          </cell>
          <cell r="K116">
            <v>44638.75</v>
          </cell>
          <cell r="L116">
            <v>84813625</v>
          </cell>
          <cell r="M116">
            <v>2.4817792265155224E-3</v>
          </cell>
        </row>
        <row r="117">
          <cell r="B117" t="str">
            <v>IV-1-2</v>
          </cell>
          <cell r="C117" t="str">
            <v>Clearing &amp; Grubbing type B</v>
          </cell>
          <cell r="F117" t="str">
            <v>sq.m</v>
          </cell>
          <cell r="G117">
            <v>2834</v>
          </cell>
          <cell r="I117">
            <v>0</v>
          </cell>
          <cell r="K117">
            <v>32207.69</v>
          </cell>
          <cell r="L117">
            <v>91276593</v>
          </cell>
          <cell r="M117">
            <v>2.6708957714578541E-3</v>
          </cell>
        </row>
        <row r="118">
          <cell r="B118" t="str">
            <v>IV-1-3</v>
          </cell>
          <cell r="C118" t="str">
            <v>Excavation for Drainage</v>
          </cell>
          <cell r="F118" t="str">
            <v>cu.m</v>
          </cell>
          <cell r="G118">
            <v>12649</v>
          </cell>
          <cell r="I118">
            <v>0</v>
          </cell>
          <cell r="K118">
            <v>123278.53</v>
          </cell>
          <cell r="L118">
            <v>1559350126</v>
          </cell>
          <cell r="M118">
            <v>4.5629021864955807E-2</v>
          </cell>
        </row>
        <row r="120">
          <cell r="C120" t="str">
            <v>Sub Total Section IV-1</v>
          </cell>
          <cell r="J120">
            <v>0</v>
          </cell>
          <cell r="L120">
            <v>1735440344</v>
          </cell>
          <cell r="M120">
            <v>5.0781696862929188E-2</v>
          </cell>
        </row>
        <row r="122">
          <cell r="B122" t="str">
            <v>IV-2</v>
          </cell>
          <cell r="C122" t="str">
            <v>Farm Road and Realated Structure</v>
          </cell>
        </row>
        <row r="123">
          <cell r="C123" t="str">
            <v>Earth Works</v>
          </cell>
        </row>
        <row r="124">
          <cell r="B124" t="str">
            <v>IV-2-1</v>
          </cell>
          <cell r="C124" t="str">
            <v xml:space="preserve">Clearing &amp; Grubbing Type A </v>
          </cell>
          <cell r="F124" t="str">
            <v>sq.m</v>
          </cell>
          <cell r="G124">
            <v>1900</v>
          </cell>
          <cell r="I124">
            <v>0</v>
          </cell>
          <cell r="J124">
            <v>0</v>
          </cell>
          <cell r="K124">
            <v>23694.5</v>
          </cell>
          <cell r="L124">
            <v>45019550</v>
          </cell>
          <cell r="M124">
            <v>1.3173423960722924E-3</v>
          </cell>
        </row>
        <row r="125">
          <cell r="B125" t="str">
            <v>IV-2-2</v>
          </cell>
          <cell r="C125" t="str">
            <v xml:space="preserve">Clearing &amp; Grubbing Type B </v>
          </cell>
          <cell r="F125" t="str">
            <v>sq.m</v>
          </cell>
          <cell r="G125">
            <v>2834</v>
          </cell>
          <cell r="I125">
            <v>0</v>
          </cell>
          <cell r="J125">
            <v>0</v>
          </cell>
          <cell r="K125">
            <v>8355.7000000000007</v>
          </cell>
          <cell r="L125">
            <v>23680054</v>
          </cell>
          <cell r="M125">
            <v>6.9291539065764252E-4</v>
          </cell>
        </row>
        <row r="126">
          <cell r="B126" t="str">
            <v>IV-2-3</v>
          </cell>
          <cell r="C126" t="str">
            <v>Stripping ( equipment )</v>
          </cell>
          <cell r="F126" t="str">
            <v>sq.m</v>
          </cell>
          <cell r="G126">
            <v>4875</v>
          </cell>
          <cell r="I126">
            <v>0</v>
          </cell>
          <cell r="J126">
            <v>0</v>
          </cell>
          <cell r="K126">
            <v>30897.21</v>
          </cell>
          <cell r="L126">
            <v>150623899</v>
          </cell>
          <cell r="M126">
            <v>4.4074907015821119E-3</v>
          </cell>
        </row>
        <row r="127">
          <cell r="B127" t="str">
            <v>IV-2-4</v>
          </cell>
          <cell r="C127" t="str">
            <v>Excavation ( equipment )</v>
          </cell>
          <cell r="F127" t="str">
            <v>cu.m</v>
          </cell>
          <cell r="G127">
            <v>11631</v>
          </cell>
          <cell r="I127">
            <v>0</v>
          </cell>
          <cell r="J127">
            <v>0</v>
          </cell>
          <cell r="K127">
            <v>184.9</v>
          </cell>
          <cell r="L127">
            <v>2150572</v>
          </cell>
          <cell r="M127">
            <v>6.2929097945358889E-5</v>
          </cell>
        </row>
        <row r="128">
          <cell r="B128" t="str">
            <v>IV-2-5a</v>
          </cell>
          <cell r="C128" t="str">
            <v>Earthfill with Borrow-Pit Material average  0.1 -  1 km</v>
          </cell>
          <cell r="F128" t="str">
            <v>cu.m</v>
          </cell>
          <cell r="G128">
            <v>28398</v>
          </cell>
          <cell r="I128">
            <v>0</v>
          </cell>
          <cell r="J128">
            <v>0</v>
          </cell>
          <cell r="K128">
            <v>8596.51</v>
          </cell>
          <cell r="L128">
            <v>244123691</v>
          </cell>
          <cell r="M128">
            <v>7.1434407505173185E-3</v>
          </cell>
        </row>
        <row r="129">
          <cell r="B129" t="str">
            <v>IV-2-5b</v>
          </cell>
          <cell r="C129" t="str">
            <v>Earthfill with Borrow-Pit Material average  1 -  3 km</v>
          </cell>
          <cell r="F129" t="str">
            <v>cu.m</v>
          </cell>
          <cell r="G129">
            <v>46526</v>
          </cell>
          <cell r="I129">
            <v>0</v>
          </cell>
          <cell r="J129">
            <v>0</v>
          </cell>
          <cell r="K129">
            <v>9295.9</v>
          </cell>
          <cell r="L129">
            <v>432501043</v>
          </cell>
          <cell r="M129">
            <v>1.2655656493443083E-2</v>
          </cell>
        </row>
        <row r="130">
          <cell r="B130" t="str">
            <v>IV-2-5c</v>
          </cell>
          <cell r="C130" t="str">
            <v>Earthfill with Borrow-Pit Material average  3 -  5 km</v>
          </cell>
          <cell r="F130" t="str">
            <v>cu.m</v>
          </cell>
          <cell r="G130">
            <v>64059</v>
          </cell>
          <cell r="J130">
            <v>0</v>
          </cell>
          <cell r="K130">
            <v>4637.3500000000004</v>
          </cell>
          <cell r="L130">
            <v>297064004</v>
          </cell>
          <cell r="M130">
            <v>8.6925570516850799E-3</v>
          </cell>
        </row>
        <row r="131">
          <cell r="B131" t="str">
            <v>IV-2-6</v>
          </cell>
          <cell r="C131" t="str">
            <v>Excavation for Structure</v>
          </cell>
          <cell r="F131" t="str">
            <v>cu.m</v>
          </cell>
          <cell r="G131">
            <v>30387</v>
          </cell>
          <cell r="I131">
            <v>0</v>
          </cell>
          <cell r="J131">
            <v>0</v>
          </cell>
          <cell r="K131">
            <v>130</v>
          </cell>
          <cell r="L131">
            <v>3950310</v>
          </cell>
          <cell r="M131">
            <v>1.1559224471653621E-4</v>
          </cell>
        </row>
        <row r="132">
          <cell r="B132" t="str">
            <v>IV-2-7</v>
          </cell>
          <cell r="C132" t="str">
            <v>Earthfill with Excavated Material for Structure ( manual )</v>
          </cell>
          <cell r="F132" t="str">
            <v>cu.m</v>
          </cell>
          <cell r="G132">
            <v>20148</v>
          </cell>
          <cell r="I132">
            <v>0</v>
          </cell>
          <cell r="J132">
            <v>0</v>
          </cell>
          <cell r="K132">
            <v>50</v>
          </cell>
          <cell r="L132">
            <v>1007400</v>
          </cell>
          <cell r="M132">
            <v>2.9478098510607665E-5</v>
          </cell>
        </row>
        <row r="133">
          <cell r="C133" t="str">
            <v>Concrete Works</v>
          </cell>
        </row>
        <row r="134">
          <cell r="B134" t="str">
            <v>IV-2-8</v>
          </cell>
          <cell r="C134" t="str">
            <v>Concrete Type-B</v>
          </cell>
          <cell r="F134" t="str">
            <v>cu.m</v>
          </cell>
          <cell r="G134">
            <v>2408612</v>
          </cell>
          <cell r="K134">
            <v>24.3</v>
          </cell>
          <cell r="L134">
            <v>58529272</v>
          </cell>
          <cell r="M134">
            <v>1.7126579767422583E-3</v>
          </cell>
        </row>
        <row r="135">
          <cell r="C135" t="str">
            <v>Stone Works</v>
          </cell>
        </row>
        <row r="136">
          <cell r="B136" t="str">
            <v>IV-2-9</v>
          </cell>
          <cell r="C136" t="str">
            <v>Wet Stone Masonry</v>
          </cell>
          <cell r="F136" t="str">
            <v>cu.m</v>
          </cell>
          <cell r="G136">
            <v>478086</v>
          </cell>
          <cell r="K136">
            <v>130</v>
          </cell>
          <cell r="L136">
            <v>62151180</v>
          </cell>
          <cell r="M136">
            <v>1.818640665664591E-3</v>
          </cell>
        </row>
        <row r="137">
          <cell r="C137" t="str">
            <v>Sub Total Section IV-2</v>
          </cell>
          <cell r="L137">
            <v>1320800975</v>
          </cell>
          <cell r="M137">
            <v>3.8648700867536877E-2</v>
          </cell>
        </row>
        <row r="139">
          <cell r="B139" t="str">
            <v>IV-3</v>
          </cell>
          <cell r="C139" t="str">
            <v xml:space="preserve">Secondary Canal Under Tertiarry Scope </v>
          </cell>
        </row>
        <row r="140">
          <cell r="C140" t="str">
            <v>Earth Works</v>
          </cell>
        </row>
        <row r="141">
          <cell r="B141" t="str">
            <v>IV-3-1</v>
          </cell>
          <cell r="C141" t="str">
            <v>Stripping ( equipment )</v>
          </cell>
          <cell r="F141" t="str">
            <v>sq.m</v>
          </cell>
          <cell r="G141">
            <v>4875</v>
          </cell>
          <cell r="I141">
            <v>0</v>
          </cell>
          <cell r="J141">
            <v>0</v>
          </cell>
          <cell r="K141">
            <v>1382.98</v>
          </cell>
          <cell r="L141">
            <v>6742028</v>
          </cell>
          <cell r="M141">
            <v>1.9728227669771212E-4</v>
          </cell>
        </row>
        <row r="142">
          <cell r="B142" t="str">
            <v>IV-3-2</v>
          </cell>
          <cell r="C142" t="str">
            <v>Excavation ( equipment )</v>
          </cell>
          <cell r="F142" t="str">
            <v>cu.m</v>
          </cell>
          <cell r="G142">
            <v>11631</v>
          </cell>
          <cell r="I142">
            <v>0</v>
          </cell>
          <cell r="J142">
            <v>0</v>
          </cell>
          <cell r="K142">
            <v>7995.42</v>
          </cell>
          <cell r="L142">
            <v>92994730</v>
          </cell>
          <cell r="M142">
            <v>2.7211711454311715E-3</v>
          </cell>
        </row>
        <row r="143">
          <cell r="B143" t="str">
            <v>IV-3-3</v>
          </cell>
          <cell r="C143" t="str">
            <v>Earthfill with Excavated Material ( manual )</v>
          </cell>
          <cell r="F143" t="str">
            <v>cu.m</v>
          </cell>
          <cell r="G143">
            <v>20148</v>
          </cell>
          <cell r="I143">
            <v>0</v>
          </cell>
          <cell r="J143">
            <v>0</v>
          </cell>
          <cell r="K143">
            <v>4577.13</v>
          </cell>
          <cell r="L143">
            <v>92220015</v>
          </cell>
          <cell r="M143">
            <v>2.6985017736943784E-3</v>
          </cell>
        </row>
        <row r="144">
          <cell r="B144" t="str">
            <v>IV-3-4</v>
          </cell>
          <cell r="C144" t="str">
            <v>Clearing &amp; Grubbing type A</v>
          </cell>
          <cell r="F144" t="str">
            <v>sq.m</v>
          </cell>
          <cell r="G144">
            <v>1900</v>
          </cell>
          <cell r="I144">
            <v>0</v>
          </cell>
          <cell r="J144">
            <v>0</v>
          </cell>
          <cell r="K144">
            <v>4316.78</v>
          </cell>
          <cell r="L144">
            <v>8201882</v>
          </cell>
          <cell r="M144">
            <v>2.3999988640895358E-4</v>
          </cell>
        </row>
        <row r="145">
          <cell r="B145" t="str">
            <v>IV-3-5</v>
          </cell>
          <cell r="C145" t="str">
            <v>Clearing &amp; Grubbing type B</v>
          </cell>
          <cell r="F145" t="str">
            <v>sq.m</v>
          </cell>
          <cell r="G145">
            <v>2834</v>
          </cell>
          <cell r="I145">
            <v>0</v>
          </cell>
          <cell r="J145">
            <v>0</v>
          </cell>
          <cell r="K145">
            <v>3741.97</v>
          </cell>
          <cell r="L145">
            <v>10604743</v>
          </cell>
          <cell r="M145">
            <v>3.1031135480809715E-4</v>
          </cell>
        </row>
        <row r="146">
          <cell r="B146" t="str">
            <v>IV-3-6</v>
          </cell>
          <cell r="C146" t="str">
            <v>Excavation for Structure</v>
          </cell>
          <cell r="F146" t="str">
            <v>cu.m</v>
          </cell>
          <cell r="G146">
            <v>30387</v>
          </cell>
          <cell r="I146">
            <v>0</v>
          </cell>
          <cell r="J146">
            <v>0</v>
          </cell>
          <cell r="K146">
            <v>1187.71</v>
          </cell>
          <cell r="L146">
            <v>36090944</v>
          </cell>
          <cell r="M146">
            <v>1.0560774295938304E-3</v>
          </cell>
        </row>
        <row r="147">
          <cell r="B147" t="str">
            <v>IV-3-7</v>
          </cell>
          <cell r="C147" t="str">
            <v>Earthfill with Excavated Material ( manual )</v>
          </cell>
          <cell r="F147" t="str">
            <v>cu.m</v>
          </cell>
          <cell r="G147">
            <v>20148</v>
          </cell>
          <cell r="I147">
            <v>0</v>
          </cell>
          <cell r="J147">
            <v>0</v>
          </cell>
          <cell r="K147">
            <v>119.13</v>
          </cell>
          <cell r="L147">
            <v>2400231</v>
          </cell>
          <cell r="M147">
            <v>7.0234510488598718E-5</v>
          </cell>
        </row>
        <row r="148">
          <cell r="C148" t="str">
            <v>Concrete Works</v>
          </cell>
        </row>
        <row r="149">
          <cell r="B149" t="str">
            <v>IV-3-8</v>
          </cell>
          <cell r="C149" t="str">
            <v>Concrete Type-B</v>
          </cell>
          <cell r="F149" t="str">
            <v>cu.m</v>
          </cell>
          <cell r="G149">
            <v>2408612</v>
          </cell>
          <cell r="I149">
            <v>0</v>
          </cell>
          <cell r="J149">
            <v>0</v>
          </cell>
          <cell r="K149">
            <v>1.69</v>
          </cell>
          <cell r="L149">
            <v>4070554</v>
          </cell>
          <cell r="M149">
            <v>1.1911077209127266E-4</v>
          </cell>
        </row>
        <row r="150">
          <cell r="C150" t="str">
            <v>Stone Works</v>
          </cell>
          <cell r="I150">
            <v>0</v>
          </cell>
        </row>
        <row r="151">
          <cell r="B151" t="str">
            <v>IV-3-9</v>
          </cell>
          <cell r="C151" t="str">
            <v>Wet Stone Masonry</v>
          </cell>
          <cell r="F151" t="str">
            <v>cu.m</v>
          </cell>
          <cell r="G151">
            <v>478086</v>
          </cell>
          <cell r="I151">
            <v>0</v>
          </cell>
          <cell r="J151">
            <v>0</v>
          </cell>
          <cell r="K151">
            <v>3761.81</v>
          </cell>
          <cell r="L151">
            <v>1798468696</v>
          </cell>
          <cell r="M151">
            <v>5.2626004952285199E-2</v>
          </cell>
        </row>
        <row r="153">
          <cell r="C153" t="str">
            <v>Sub Total Section IV-3</v>
          </cell>
          <cell r="L153">
            <v>2051793823</v>
          </cell>
          <cell r="M153">
            <v>6.0038694101499215E-2</v>
          </cell>
        </row>
        <row r="155">
          <cell r="B155" t="str">
            <v>IV-4</v>
          </cell>
          <cell r="C155" t="str">
            <v>Sub Secondary Canal</v>
          </cell>
        </row>
        <row r="156">
          <cell r="C156" t="str">
            <v>Earth Works</v>
          </cell>
        </row>
        <row r="157">
          <cell r="B157" t="str">
            <v>IV-4-1</v>
          </cell>
          <cell r="C157" t="str">
            <v>Stripping ( equipment )</v>
          </cell>
          <cell r="F157" t="str">
            <v>sq.m</v>
          </cell>
          <cell r="G157">
            <v>4875</v>
          </cell>
          <cell r="I157">
            <v>0</v>
          </cell>
          <cell r="J157">
            <v>0</v>
          </cell>
          <cell r="K157">
            <v>18173.07</v>
          </cell>
          <cell r="L157">
            <v>88593716</v>
          </cell>
          <cell r="M157">
            <v>2.5923905972491551E-3</v>
          </cell>
        </row>
        <row r="158">
          <cell r="B158" t="str">
            <v>IV-4-2</v>
          </cell>
          <cell r="C158" t="str">
            <v>Excavation ( equipment )</v>
          </cell>
          <cell r="F158" t="str">
            <v>cu.m</v>
          </cell>
          <cell r="G158">
            <v>11631</v>
          </cell>
          <cell r="I158">
            <v>0</v>
          </cell>
          <cell r="J158">
            <v>0</v>
          </cell>
          <cell r="K158">
            <v>4145.97</v>
          </cell>
          <cell r="L158">
            <v>48221777</v>
          </cell>
          <cell r="M158">
            <v>1.4110445629963819E-3</v>
          </cell>
        </row>
        <row r="159">
          <cell r="B159" t="str">
            <v>IV-4-3</v>
          </cell>
          <cell r="C159" t="str">
            <v>Earthfill with Excavated Material ( equipment )</v>
          </cell>
          <cell r="F159" t="str">
            <v>cu.m</v>
          </cell>
          <cell r="G159">
            <v>11927</v>
          </cell>
          <cell r="I159">
            <v>0</v>
          </cell>
          <cell r="J159">
            <v>0</v>
          </cell>
          <cell r="K159">
            <v>475.02</v>
          </cell>
          <cell r="L159">
            <v>5665564</v>
          </cell>
          <cell r="M159">
            <v>1.6578325760388367E-4</v>
          </cell>
        </row>
        <row r="160">
          <cell r="B160" t="str">
            <v>IV-4-4a</v>
          </cell>
          <cell r="C160" t="str">
            <v>Earthfill with Borrow-Pit Material average  0.1 -  1 km</v>
          </cell>
          <cell r="F160" t="str">
            <v>cu.m</v>
          </cell>
          <cell r="G160">
            <v>28398</v>
          </cell>
          <cell r="I160">
            <v>0</v>
          </cell>
          <cell r="J160">
            <v>0</v>
          </cell>
          <cell r="K160">
            <v>3822.21</v>
          </cell>
          <cell r="L160">
            <v>108543120</v>
          </cell>
          <cell r="M160">
            <v>3.1761413381067197E-3</v>
          </cell>
        </row>
        <row r="161">
          <cell r="B161" t="str">
            <v>IV-4-4b</v>
          </cell>
          <cell r="C161" t="str">
            <v>Earthfill with Borrow-Pit Material average  1 -  3 km</v>
          </cell>
          <cell r="F161" t="str">
            <v>cu.m</v>
          </cell>
          <cell r="G161">
            <v>46526</v>
          </cell>
          <cell r="I161">
            <v>0</v>
          </cell>
          <cell r="J161">
            <v>0</v>
          </cell>
          <cell r="K161">
            <v>6310.02</v>
          </cell>
          <cell r="L161">
            <v>293579991</v>
          </cell>
          <cell r="M161">
            <v>8.5906093859850225E-3</v>
          </cell>
        </row>
        <row r="162">
          <cell r="B162" t="str">
            <v>IV-4-5</v>
          </cell>
          <cell r="C162" t="str">
            <v>Clearing &amp; Grubbing type A</v>
          </cell>
          <cell r="F162" t="str">
            <v>sq.m</v>
          </cell>
          <cell r="G162">
            <v>1900</v>
          </cell>
          <cell r="J162">
            <v>0</v>
          </cell>
          <cell r="K162">
            <v>19083.150000000001</v>
          </cell>
          <cell r="L162">
            <v>36257985</v>
          </cell>
          <cell r="M162">
            <v>1.0609653103296954E-3</v>
          </cell>
        </row>
        <row r="163">
          <cell r="B163" t="str">
            <v>IV-4-6</v>
          </cell>
          <cell r="C163" t="str">
            <v>Clearing &amp; Grubbing type B</v>
          </cell>
          <cell r="F163" t="str">
            <v>sq.m</v>
          </cell>
          <cell r="G163">
            <v>2834</v>
          </cell>
          <cell r="J163">
            <v>0</v>
          </cell>
          <cell r="K163">
            <v>3616.47</v>
          </cell>
          <cell r="L163">
            <v>10249076</v>
          </cell>
          <cell r="M163">
            <v>2.9990398250020328E-4</v>
          </cell>
        </row>
        <row r="164">
          <cell r="B164" t="str">
            <v>IV-4-7</v>
          </cell>
          <cell r="C164" t="str">
            <v>Excavation for Structure</v>
          </cell>
          <cell r="F164" t="str">
            <v>cu.m</v>
          </cell>
          <cell r="G164">
            <v>30387</v>
          </cell>
          <cell r="I164">
            <v>0</v>
          </cell>
          <cell r="J164">
            <v>0</v>
          </cell>
          <cell r="K164">
            <v>1009.72</v>
          </cell>
          <cell r="L164">
            <v>30682362</v>
          </cell>
          <cell r="M164">
            <v>8.9781386695863142E-4</v>
          </cell>
        </row>
        <row r="165">
          <cell r="B165" t="str">
            <v>IV-4-8</v>
          </cell>
          <cell r="C165" t="str">
            <v>Earthfill with Excavated Material ( manual )</v>
          </cell>
          <cell r="F165" t="str">
            <v>cu.m</v>
          </cell>
          <cell r="G165">
            <v>20148</v>
          </cell>
          <cell r="I165">
            <v>0</v>
          </cell>
          <cell r="J165">
            <v>0</v>
          </cell>
          <cell r="K165">
            <v>493.42</v>
          </cell>
          <cell r="L165">
            <v>9941426</v>
          </cell>
          <cell r="M165">
            <v>2.909016626602306E-4</v>
          </cell>
        </row>
        <row r="166">
          <cell r="C166" t="str">
            <v>Concrete Works</v>
          </cell>
        </row>
        <row r="167">
          <cell r="B167" t="str">
            <v>IV-4-9</v>
          </cell>
          <cell r="C167" t="str">
            <v>Concrete Type-B</v>
          </cell>
          <cell r="F167" t="str">
            <v>cu.m</v>
          </cell>
          <cell r="G167">
            <v>2408612</v>
          </cell>
          <cell r="I167">
            <v>0</v>
          </cell>
          <cell r="J167">
            <v>0</v>
          </cell>
          <cell r="K167">
            <v>3.75</v>
          </cell>
          <cell r="L167">
            <v>9032295</v>
          </cell>
          <cell r="M167">
            <v>2.6429906867864709E-4</v>
          </cell>
        </row>
        <row r="168">
          <cell r="C168" t="str">
            <v>Stone Works</v>
          </cell>
        </row>
        <row r="169">
          <cell r="B169" t="str">
            <v>IV-4-10</v>
          </cell>
          <cell r="C169" t="str">
            <v>Wet Stone Masonry</v>
          </cell>
          <cell r="F169" t="str">
            <v>cu.m</v>
          </cell>
          <cell r="G169">
            <v>478086</v>
          </cell>
          <cell r="I169">
            <v>0</v>
          </cell>
          <cell r="J169">
            <v>0</v>
          </cell>
          <cell r="K169">
            <v>768.07</v>
          </cell>
          <cell r="L169">
            <v>367203514</v>
          </cell>
          <cell r="M169">
            <v>1.0744948738468634E-2</v>
          </cell>
        </row>
        <row r="171">
          <cell r="C171" t="str">
            <v>Sub Total Section IV-4</v>
          </cell>
          <cell r="L171">
            <v>1007970826</v>
          </cell>
          <cell r="M171">
            <v>2.9494801771537207E-2</v>
          </cell>
        </row>
        <row r="172">
          <cell r="B172" t="str">
            <v>TOTAL SECTION IV (Carried forward to Summary )</v>
          </cell>
          <cell r="I172">
            <v>0</v>
          </cell>
          <cell r="L172">
            <v>6116005968</v>
          </cell>
          <cell r="M172">
            <v>0.17896389360350248</v>
          </cell>
        </row>
        <row r="174">
          <cell r="C174" t="str">
            <v>TOTAL SECTION I</v>
          </cell>
          <cell r="I174">
            <v>1088530080</v>
          </cell>
          <cell r="J174">
            <v>3.1852091453245628E-2</v>
          </cell>
          <cell r="L174">
            <v>1088530080</v>
          </cell>
          <cell r="M174">
            <v>3.1852091453245628E-2</v>
          </cell>
        </row>
        <row r="175">
          <cell r="C175" t="str">
            <v>TOTAL SECTION II</v>
          </cell>
          <cell r="I175">
            <v>31188841990</v>
          </cell>
          <cell r="J175">
            <v>0.91263426306630624</v>
          </cell>
          <cell r="L175">
            <v>18109371645</v>
          </cell>
          <cell r="M175">
            <v>0.52990851828123409</v>
          </cell>
        </row>
        <row r="176">
          <cell r="C176" t="str">
            <v>TOTAL SECTION III</v>
          </cell>
          <cell r="I176">
            <v>1897152438</v>
          </cell>
          <cell r="J176">
            <v>5.5513645480448189E-2</v>
          </cell>
          <cell r="L176">
            <v>3161087483</v>
          </cell>
          <cell r="M176">
            <v>9.2498360357874565E-2</v>
          </cell>
        </row>
        <row r="177">
          <cell r="C177" t="str">
            <v>TOTAL SECTION IV</v>
          </cell>
          <cell r="J177">
            <v>0</v>
          </cell>
          <cell r="L177">
            <v>6116005968</v>
          </cell>
          <cell r="M177">
            <v>0.17896389360350248</v>
          </cell>
        </row>
        <row r="178">
          <cell r="C178" t="str">
            <v>GRAND TOTAL</v>
          </cell>
          <cell r="I178">
            <v>34174524508</v>
          </cell>
          <cell r="J178">
            <v>1</v>
          </cell>
          <cell r="L178">
            <v>28474995176</v>
          </cell>
          <cell r="M178">
            <v>0.83322286369585674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21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Analisa Ducting"/>
      <sheetName val="Sheet1"/>
      <sheetName val="Short Kelompok Bahan"/>
      <sheetName val="short bahan"/>
      <sheetName val="billquanty"/>
      <sheetName val="analisa"/>
      <sheetName val="analisa PIPA"/>
      <sheetName val="MU"/>
      <sheetName val="biaya Umum"/>
      <sheetName val="Daftar Merk"/>
      <sheetName val="surat"/>
    </sheetNames>
    <sheetDataSet>
      <sheetData sheetId="0" refreshError="1">
        <row r="2">
          <cell r="B2" t="str">
            <v>REKAPITULASI BIAYA</v>
          </cell>
        </row>
        <row r="3">
          <cell r="B3" t="str">
            <v>PEMBANGUNAN KANTOR BUPATI BENGKALIS</v>
          </cell>
        </row>
        <row r="4">
          <cell r="B4" t="str">
            <v>RIAU</v>
          </cell>
        </row>
        <row r="5">
          <cell r="B5" t="str">
            <v>NO</v>
          </cell>
          <cell r="C5" t="str">
            <v>URAIAN PEKERJAAN</v>
          </cell>
          <cell r="G5" t="str">
            <v>JUMLAH</v>
          </cell>
          <cell r="H5" t="str">
            <v>JUMLAH</v>
          </cell>
        </row>
        <row r="6">
          <cell r="G6" t="str">
            <v>Rp</v>
          </cell>
          <cell r="H6" t="str">
            <v>USD</v>
          </cell>
        </row>
        <row r="8">
          <cell r="B8" t="str">
            <v>I.</v>
          </cell>
          <cell r="E8" t="str">
            <v>TOTAL PEKERJAAN SISTEM ELEKTRIKAL</v>
          </cell>
          <cell r="G8">
            <v>396865987.5</v>
          </cell>
        </row>
        <row r="10">
          <cell r="B10" t="str">
            <v>II.</v>
          </cell>
          <cell r="E10" t="str">
            <v>TOTAL PEKERJAAN LISTRIK TEGANGAN MENENGAH</v>
          </cell>
          <cell r="G10">
            <v>453750000</v>
          </cell>
        </row>
        <row r="12">
          <cell r="B12" t="str">
            <v>III.</v>
          </cell>
          <cell r="E12" t="str">
            <v>TOTAL PEKERJAAN SISTEM TEGANGAN RENDAH</v>
          </cell>
          <cell r="G12">
            <v>156492695</v>
          </cell>
        </row>
        <row r="14">
          <cell r="B14" t="str">
            <v>IV.</v>
          </cell>
          <cell r="E14" t="str">
            <v>TOTAL ISTALASI PENERANGAN LISTRIK</v>
          </cell>
          <cell r="G14">
            <v>202608201.57900003</v>
          </cell>
        </row>
        <row r="16">
          <cell r="B16" t="str">
            <v>V.</v>
          </cell>
          <cell r="E16" t="str">
            <v>TOTAL PEKERJAAN PANEL UTAMA</v>
          </cell>
          <cell r="G16">
            <v>128062338.8</v>
          </cell>
        </row>
        <row r="18">
          <cell r="B18" t="str">
            <v>VI.</v>
          </cell>
          <cell r="E18" t="str">
            <v>TOTAL PEKERJAAN INSTALASI PENANGKAL PETIR</v>
          </cell>
          <cell r="G18">
            <v>34978850</v>
          </cell>
        </row>
        <row r="20">
          <cell r="B20" t="str">
            <v>VII.</v>
          </cell>
          <cell r="E20" t="str">
            <v>TOTAL KABEL LEADER</v>
          </cell>
          <cell r="G20">
            <v>6786800</v>
          </cell>
        </row>
        <row r="22">
          <cell r="B22" t="str">
            <v>VIII.</v>
          </cell>
          <cell r="E22" t="str">
            <v>TOTAL PEKERJAAN TATA SUARA</v>
          </cell>
          <cell r="G22">
            <v>93198684</v>
          </cell>
        </row>
        <row r="24">
          <cell r="B24" t="str">
            <v>IX.</v>
          </cell>
          <cell r="E24" t="str">
            <v>TOTAL PEKERJAAN TELEKOMUNIKASI</v>
          </cell>
          <cell r="G24">
            <v>94681470</v>
          </cell>
        </row>
        <row r="26">
          <cell r="B26" t="str">
            <v>X.</v>
          </cell>
          <cell r="E26" t="str">
            <v>TOTAL PEKERJAAN FIRE ALARM</v>
          </cell>
          <cell r="G26">
            <v>91326610</v>
          </cell>
        </row>
        <row r="28">
          <cell r="B28" t="str">
            <v>XI.</v>
          </cell>
          <cell r="E28" t="str">
            <v>TOTAL KABEL TRAY</v>
          </cell>
          <cell r="G28">
            <v>7551900</v>
          </cell>
        </row>
        <row r="30">
          <cell r="B30" t="str">
            <v>XII.</v>
          </cell>
          <cell r="E30" t="str">
            <v>TOTAL PEKERJAAN ELEVATOR</v>
          </cell>
          <cell r="G30">
            <v>297500000</v>
          </cell>
        </row>
        <row r="32">
          <cell r="B32" t="str">
            <v>XIII.</v>
          </cell>
          <cell r="E32" t="str">
            <v xml:space="preserve">TOTAL PEKERJAAN TATA UDARA </v>
          </cell>
          <cell r="G32">
            <v>616501180.42857146</v>
          </cell>
        </row>
        <row r="34">
          <cell r="B34" t="str">
            <v>XIV.</v>
          </cell>
          <cell r="E34" t="str">
            <v xml:space="preserve">TOTAL PEMADAM KEBAKARAN </v>
          </cell>
          <cell r="G34">
            <v>185510022.17500001</v>
          </cell>
        </row>
        <row r="36">
          <cell r="B36" t="str">
            <v>XV.</v>
          </cell>
          <cell r="E36" t="str">
            <v>TOTAL PEKERJAAN INSTALASI AIR BERSIH</v>
          </cell>
          <cell r="G36">
            <v>111454441.17</v>
          </cell>
        </row>
        <row r="38">
          <cell r="B38" t="str">
            <v>XVI.</v>
          </cell>
          <cell r="E38" t="str">
            <v>TOTAL PEKERJAAN INSTALASI AIR BEKAS/KOTOR</v>
          </cell>
          <cell r="G38">
            <v>39206528.5</v>
          </cell>
        </row>
        <row r="41">
          <cell r="E41" t="str">
            <v>Total Biaya Pekerjaan</v>
          </cell>
          <cell r="G41">
            <v>2905333692.3525715</v>
          </cell>
        </row>
        <row r="42">
          <cell r="E42" t="str">
            <v>Rounded</v>
          </cell>
          <cell r="G42">
            <v>2905333000</v>
          </cell>
        </row>
        <row r="44">
          <cell r="G44">
            <v>2879494192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222.xml><?xml version="1.0" encoding="utf-8"?>
<externalLink xmlns="http://schemas.openxmlformats.org/spreadsheetml/2006/main">
  <externalBook xmlns:r="http://schemas.openxmlformats.org/officeDocument/2006/relationships" r:id="rId1">
    <sheetNames>
      <sheetName val="H.Satuan (2)"/>
      <sheetName val="2000-bln"/>
      <sheetName val="1000-bln"/>
      <sheetName val="ATB-2000"/>
      <sheetName val="ATB-1000"/>
      <sheetName val="H.Satuan"/>
      <sheetName val="Analisa-1"/>
      <sheetName val="cold mill"/>
      <sheetName val="Sheet3"/>
      <sheetName val="Sheet4"/>
      <sheetName val="Sheet5"/>
      <sheetName val="Sheet6"/>
      <sheetName val="Sheet7"/>
      <sheetName val="H_Satuan"/>
      <sheetName val="A"/>
      <sheetName val="Daftar Subkon"/>
      <sheetName val="Rekap Biaya"/>
      <sheetName val="Analisa 2"/>
      <sheetName val="Koefisien"/>
      <sheetName val="Tataudara"/>
      <sheetName val="Data"/>
      <sheetName val="WF"/>
      <sheetName val="Plumbing"/>
      <sheetName val="D-3"/>
      <sheetName val="INDIR"/>
      <sheetName val="A(Rev.3)"/>
      <sheetName val="Price Biaya Cadangan"/>
      <sheetName val="BQ.Rekapitulasi  Akhir"/>
      <sheetName val="Rekap"/>
      <sheetName val="ANALISA"/>
      <sheetName val="DAF-1"/>
      <sheetName val="Agregat Halus &amp; Kasar"/>
      <sheetName val="ANALISA TENDER"/>
      <sheetName val="MEK"/>
      <sheetName val="AHSbj"/>
      <sheetName val="8LT 12"/>
      <sheetName val="SBDY"/>
      <sheetName val="DAPRO"/>
      <sheetName val="HARGA MATERIAL"/>
      <sheetName val="Supl.X"/>
      <sheetName val="ANA-C"/>
      <sheetName val="Cover Daf-2"/>
      <sheetName val="D4"/>
      <sheetName val="D6"/>
      <sheetName val="D7"/>
      <sheetName val="D8"/>
      <sheetName val="BQ ARS"/>
      <sheetName val="PAD_F"/>
      <sheetName val="Input Data"/>
      <sheetName val="MAP"/>
      <sheetName val="ALOKASI"/>
      <sheetName val="ENG-101"/>
      <sheetName val="Man Power"/>
      <sheetName val="Daftar Harga"/>
      <sheetName val="ALAT"/>
      <sheetName val="HarSat"/>
      <sheetName val="Mall"/>
      <sheetName val="Rekap Direct Cost"/>
      <sheetName val="AC"/>
      <sheetName val="Sumber Daya"/>
      <sheetName val="DESBT"/>
      <sheetName val="BOQ "/>
      <sheetName val="rekap ahs"/>
      <sheetName val="rekap-bialat"/>
      <sheetName val="BQ"/>
      <sheetName val="Sales"/>
      <sheetName val="Cover"/>
      <sheetName val="BQ-1A"/>
      <sheetName val="BOQ KSN"/>
      <sheetName val="Rkp"/>
      <sheetName val="A-12"/>
      <sheetName val="DC HOT MIX2"/>
      <sheetName val="BQ-Str"/>
      <sheetName val="Faktor"/>
      <sheetName val="Rekap-Bdg"/>
      <sheetName val="Daftar Upah"/>
      <sheetName val="Concrete"/>
      <sheetName val="ANALISA PEK.UMUM"/>
      <sheetName val="harga"/>
      <sheetName val="SEX"/>
      <sheetName val="RINCIAN SD."/>
      <sheetName val="BQ.Rekapitulasi Akhir"/>
      <sheetName val="000000"/>
      <sheetName val="플랜트 설치"/>
      <sheetName val="Fins_Beng_Fas"/>
      <sheetName val="Fins-Beng&amp;Fas"/>
      <sheetName val="Pag_hal_pos"/>
      <sheetName val="TOWN"/>
      <sheetName val="Rate"/>
      <sheetName val="TE TS FA LAN MATV"/>
      <sheetName val="HRG BHN"/>
      <sheetName val="SUB TOTAL___"/>
      <sheetName val="RAB"/>
      <sheetName val="Form-3.3"/>
      <sheetName val="CIVIL_1"/>
      <sheetName val="LS_Rutin"/>
      <sheetName val="H.DASAR"/>
      <sheetName val="PO-2"/>
      <sheetName val="rekap2"/>
      <sheetName val="112-885"/>
      <sheetName val="Material"/>
      <sheetName val="RKP-2"/>
      <sheetName val="Daft upah, bahan &amp;alat"/>
      <sheetName val="beton"/>
      <sheetName val="Embong-Malang"/>
      <sheetName val="II. TAHANAN UMUM"/>
      <sheetName val="ELEMENT SUM"/>
      <sheetName val="lokasari_el"/>
      <sheetName val="RKP-BOQ"/>
      <sheetName val="DW"/>
      <sheetName val="RANGKUM"/>
      <sheetName val="REF.ONLY"/>
      <sheetName val="RFP003D"/>
      <sheetName val="#REF"/>
      <sheetName val="Fill this out first___"/>
      <sheetName val="??? ??"/>
      <sheetName val="BQ_Rekapitulasi  Akhir"/>
      <sheetName val="BQ PL "/>
      <sheetName val="STR"/>
      <sheetName val="Upah"/>
      <sheetName val="Rkap Bya"/>
      <sheetName val="RAB.SEKRETARIAT (1)"/>
      <sheetName val="STR(CANCEL)"/>
      <sheetName val="CABLE BULK"/>
      <sheetName val="TOEC"/>
      <sheetName val="index"/>
      <sheetName val="An.PLB"/>
      <sheetName val="S_Suramadu"/>
      <sheetName val="PROGRESS"/>
      <sheetName val="Kuantitas &amp; Harga"/>
      <sheetName val="AUG02"/>
      <sheetName val="Markup"/>
      <sheetName val="Sumda1"/>
      <sheetName val="Hrg"/>
      <sheetName val="Sheet2"/>
      <sheetName val="A-ars"/>
      <sheetName val="URAIAN"/>
      <sheetName val="LS-Rutin"/>
      <sheetName val="Hargamat"/>
      <sheetName val="견적기준"/>
      <sheetName val="rincian per proyek"/>
      <sheetName val="boq"/>
      <sheetName val="H_Satuan_(2)"/>
      <sheetName val="H_Satuan1"/>
      <sheetName val="cold_mill"/>
      <sheetName val="Analisa_2"/>
      <sheetName val="BHN"/>
      <sheetName val="rekap index eskalasi"/>
      <sheetName val="tbl-ska"/>
      <sheetName val="AN-E"/>
      <sheetName val="perbandingan"/>
      <sheetName val="Basic P"/>
      <sheetName val="Harsat Bahan"/>
      <sheetName val="DAF-2"/>
      <sheetName val="Weight Bridge"/>
      <sheetName val="Kantor_Str_Ars_Tmbh"/>
      <sheetName val="TABEL"/>
      <sheetName val="UPAL"/>
      <sheetName val="AC-2"/>
      <sheetName val="Orgs Proy"/>
      <sheetName val="Dist_analys"/>
      <sheetName val="bahan "/>
      <sheetName val="prog-mgu"/>
      <sheetName val="AKP-01"/>
      <sheetName val="Harga S Dasar"/>
      <sheetName val="Rekap_Biaya"/>
      <sheetName val="PROD-MAT"/>
      <sheetName val="Daftar_Subkon"/>
      <sheetName val="Price_Biaya_Cadangan"/>
      <sheetName val="BQ_Rekapitulasi__Akhir"/>
      <sheetName val="Cover_Daf-2"/>
      <sheetName val="8LT_12"/>
      <sheetName val="SCH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</sheetDataSet>
  </externalBook>
</externalLink>
</file>

<file path=xl/externalLinks/externalLink223.xml><?xml version="1.0" encoding="utf-8"?>
<externalLink xmlns="http://schemas.openxmlformats.org/spreadsheetml/2006/main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4.xml><?xml version="1.0" encoding="utf-8"?>
<externalLink xmlns="http://schemas.openxmlformats.org/spreadsheetml/2006/main">
  <externalBook xmlns:r="http://schemas.openxmlformats.org/officeDocument/2006/relationships" r:id="rId1">
    <sheetNames>
      <sheetName val="HB me"/>
      <sheetName val="ANALISA me"/>
      <sheetName val="Bahan"/>
      <sheetName val="Analisa K"/>
      <sheetName val="ANALISA "/>
      <sheetName val="ANALISA  KUSEN MASJID"/>
      <sheetName val="ANALISA  KUSEN GOR"/>
      <sheetName val="ANALISA  KUSEN ASRAMA"/>
      <sheetName val="ANALISA  KUSEN KELAS"/>
      <sheetName val="Penunjang- masjid"/>
      <sheetName val="MASJID"/>
      <sheetName val="SARANA &amp; P"/>
      <sheetName val="LAP OUT DOOR"/>
      <sheetName val="GOR"/>
      <sheetName val="UNIT GOR"/>
      <sheetName val="Asrama"/>
      <sheetName val="UNIT ASRAMA"/>
      <sheetName val="Pendidikan"/>
      <sheetName val="UNIT KELAS"/>
      <sheetName val="REKAPITULASI"/>
      <sheetName val="REKAPITULASI EE"/>
      <sheetName val="REKAPITULASI O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25.xml><?xml version="1.0" encoding="utf-8"?>
<externalLink xmlns="http://schemas.openxmlformats.org/spreadsheetml/2006/main">
  <externalBook xmlns:r="http://schemas.openxmlformats.org/officeDocument/2006/relationships" r:id="rId1">
    <sheetNames>
      <sheetName val="M_Sch"/>
      <sheetName val="Cont"/>
      <sheetName val="Cut-Off"/>
      <sheetName val="LPP-101"/>
      <sheetName val="C_Flow"/>
      <sheetName val="P_Cost"/>
      <sheetName val="Debt"/>
      <sheetName val="S_Prog"/>
      <sheetName val="Prog"/>
      <sheetName val="Posisi Biaya"/>
      <sheetName val="S_PoW"/>
      <sheetName val="Plan of Works"/>
      <sheetName val="Schedule"/>
      <sheetName val="WP"/>
      <sheetName val="Pay_Prog"/>
      <sheetName val="Pay_Real"/>
      <sheetName val="G_Pay"/>
      <sheetName val="Batas"/>
      <sheetName val="Monito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3">
          <cell r="O33">
            <v>11965939002.456022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U7">
            <v>0.90590000000000004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6.xml><?xml version="1.0" encoding="utf-8"?>
<externalLink xmlns="http://schemas.openxmlformats.org/spreadsheetml/2006/main">
  <externalBook xmlns:r="http://schemas.openxmlformats.org/officeDocument/2006/relationships" r:id="rId1">
    <sheetNames>
      <sheetName val="1@(2x2,5)"/>
      <sheetName val="REKAP-BOX-cinaku"/>
      <sheetName val="cinaku3(0+410)"/>
      <sheetName val="cinaku3(0+405)"/>
      <sheetName val="cinaku3(0+224)"/>
      <sheetName val="cinaku3(0+002"/>
      <sheetName val="cinaku2(1+816)"/>
      <sheetName val="cinaku2(1+724)"/>
      <sheetName val="cinaku2(1+673)"/>
      <sheetName val="cinaku2(0+799)"/>
      <sheetName val="cinaku1(7+461)"/>
      <sheetName val="cinaku1(7+206)"/>
      <sheetName val="cinaku1(6+991)"/>
      <sheetName val="cinaku1(6+446)"/>
      <sheetName val="cinaku1(6+311)"/>
      <sheetName val="cinaku1(6+234)"/>
      <sheetName val="cinaku1(6+108)"/>
      <sheetName val="cinaku1(5+837)"/>
      <sheetName val="cinaku1(5+645)"/>
      <sheetName val="cinaku1(5+512)"/>
      <sheetName val="cinaku1(5+260)"/>
      <sheetName val="cinaki1(5+050)"/>
      <sheetName val="cinaku1(3+225)"/>
      <sheetName val="cinaku1(3+088)"/>
      <sheetName val="cinaku1(2+990)"/>
      <sheetName val="cinaki1(2+581)"/>
      <sheetName val="cinaku1(2+450)"/>
      <sheetName val="cinaku1(2+325)"/>
      <sheetName val="cinaku1(2+140)"/>
      <sheetName val="cinaku1(2+065)"/>
      <sheetName val="cinaku1(1+924)"/>
      <sheetName val="cinaku1(1+710)"/>
      <sheetName val="cinaku1(1+596)"/>
      <sheetName val="cinaku1(1+497.5)"/>
      <sheetName val="cinaku1(1+347)"/>
      <sheetName val="cinaku1(1+285)"/>
      <sheetName val="cinaku1(1+123.8)"/>
      <sheetName val="cinaku1(0+867.15)"/>
      <sheetName val="REKAP-BOX-SIAK"/>
      <sheetName val="siak3(0+003.5)"/>
      <sheetName val="siak2(11+218)"/>
      <sheetName val="siak2(10+445)"/>
      <sheetName val="siak2(6+710)"/>
      <sheetName val="siak2(3+800)"/>
      <sheetName val="siak2(2+120)"/>
      <sheetName val="siak2(1+275)"/>
      <sheetName val="siak2(0+410) "/>
      <sheetName val="siak2(0+030)"/>
      <sheetName val="siak1(8+500)"/>
      <sheetName val="tunggal"/>
      <sheetName val="gand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27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DIV 5 6"/>
    </sheetNames>
    <sheetDataSet>
      <sheetData sheetId="0">
        <row r="105">
          <cell r="C105">
            <v>1.4811743395560031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2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9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L-10"/>
      <sheetName val="L-2b,c"/>
      <sheetName val="L-2a"/>
      <sheetName val="Rekap"/>
      <sheetName val="BoQ"/>
      <sheetName val="L-3a,4"/>
      <sheetName val="L-4a,b"/>
      <sheetName val="L-7"/>
      <sheetName val="L-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52">
          <cell r="G352">
            <v>0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30.xml><?xml version="1.0" encoding="utf-8"?>
<externalLink xmlns="http://schemas.openxmlformats.org/spreadsheetml/2006/main">
  <externalBook xmlns:r="http://schemas.openxmlformats.org/officeDocument/2006/relationships" r:id="rId1">
    <sheetNames>
      <sheetName val="Analis Upah Beton , UPAH "/>
      <sheetName val="Material"/>
      <sheetName val="AnalisaSIPIL1"/>
      <sheetName val="BEST. BESI"/>
      <sheetName val="BEST. BEGESTING"/>
      <sheetName val="RAB"/>
      <sheetName val="ME"/>
      <sheetName val="PLUMBING"/>
      <sheetName val=" Bahan"/>
      <sheetName val="Upah"/>
      <sheetName val="Analisa LUMAJANG SNI"/>
      <sheetName val="Analisa SNI STANDART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55">
          <cell r="B155" t="str">
            <v>Bahan</v>
          </cell>
        </row>
        <row r="3144">
          <cell r="C3144" t="str">
            <v>Paku Kancing 60x230</v>
          </cell>
          <cell r="G3144">
            <v>0</v>
          </cell>
        </row>
        <row r="3145">
          <cell r="B3145" t="str">
            <v xml:space="preserve">Tenaga </v>
          </cell>
          <cell r="G3145">
            <v>0</v>
          </cell>
        </row>
        <row r="3146">
          <cell r="C3146" t="str">
            <v>Pekerja</v>
          </cell>
          <cell r="E3146" t="str">
            <v xml:space="preserve">Oh </v>
          </cell>
          <cell r="G3146">
            <v>0</v>
          </cell>
        </row>
        <row r="3147">
          <cell r="C3147" t="str">
            <v xml:space="preserve">Tukang Batu </v>
          </cell>
          <cell r="D3147">
            <v>0.56999999999999995</v>
          </cell>
          <cell r="E3147" t="str">
            <v xml:space="preserve"> Oh </v>
          </cell>
          <cell r="G3147">
            <v>0</v>
          </cell>
        </row>
        <row r="3148">
          <cell r="C3148" t="str">
            <v>Kep. Tukang Batu</v>
          </cell>
          <cell r="D3148">
            <v>0.12</v>
          </cell>
          <cell r="E3148" t="str">
            <v xml:space="preserve"> Oh </v>
          </cell>
          <cell r="G3148">
            <v>0</v>
          </cell>
        </row>
        <row r="3149">
          <cell r="C3149" t="str">
            <v>Mandor</v>
          </cell>
          <cell r="E3149" t="str">
            <v xml:space="preserve"> Oh </v>
          </cell>
          <cell r="G3149">
            <v>0</v>
          </cell>
        </row>
        <row r="3150">
          <cell r="D3150">
            <v>0.14000000000000001</v>
          </cell>
          <cell r="G3150">
            <v>0</v>
          </cell>
        </row>
        <row r="3151">
          <cell r="B3151" t="str">
            <v>1 M2 Pas. Bubung Stel Gel ( 0.92 m )</v>
          </cell>
          <cell r="D3151">
            <v>6.7000000000000004E-2</v>
          </cell>
          <cell r="G3151">
            <v>0</v>
          </cell>
        </row>
        <row r="3152">
          <cell r="B3152" t="str">
            <v xml:space="preserve">Bahan </v>
          </cell>
          <cell r="D3152">
            <v>7.0000000000000001E-3</v>
          </cell>
          <cell r="G3152">
            <v>0</v>
          </cell>
        </row>
        <row r="3153">
          <cell r="C3153" t="str">
            <v xml:space="preserve">Bubung Stel Gelombang </v>
          </cell>
          <cell r="D3153">
            <v>7.0000000000000001E-3</v>
          </cell>
          <cell r="G3153">
            <v>0</v>
          </cell>
        </row>
        <row r="3154">
          <cell r="C3154" t="str">
            <v>Paku Sekerup 3,5"</v>
          </cell>
          <cell r="G3154">
            <v>0</v>
          </cell>
        </row>
        <row r="3155">
          <cell r="B3155" t="str">
            <v xml:space="preserve">Tenaga </v>
          </cell>
          <cell r="G3155">
            <v>0</v>
          </cell>
        </row>
        <row r="3156">
          <cell r="C3156" t="str">
            <v>Pekerja</v>
          </cell>
          <cell r="E3156" t="str">
            <v xml:space="preserve">Oh </v>
          </cell>
          <cell r="G3156">
            <v>0</v>
          </cell>
        </row>
        <row r="3157">
          <cell r="C3157" t="str">
            <v>Tukang Kayu</v>
          </cell>
          <cell r="D3157">
            <v>2.4</v>
          </cell>
          <cell r="E3157" t="str">
            <v xml:space="preserve"> Oh </v>
          </cell>
          <cell r="G3157">
            <v>0</v>
          </cell>
        </row>
        <row r="3158">
          <cell r="C3158" t="str">
            <v>Kep. Tukang Kayu</v>
          </cell>
          <cell r="D3158">
            <v>6</v>
          </cell>
          <cell r="E3158" t="str">
            <v xml:space="preserve"> Oh </v>
          </cell>
          <cell r="G3158">
            <v>0</v>
          </cell>
        </row>
        <row r="3159">
          <cell r="C3159" t="str">
            <v>Mandor</v>
          </cell>
          <cell r="E3159" t="str">
            <v xml:space="preserve"> Oh </v>
          </cell>
          <cell r="G3159">
            <v>0</v>
          </cell>
        </row>
        <row r="3160">
          <cell r="D3160">
            <v>8.4000000000000005E-2</v>
          </cell>
          <cell r="G3160">
            <v>0</v>
          </cell>
        </row>
        <row r="3161">
          <cell r="B3161" t="str">
            <v>1 M2 Pas. Nok Stel Gelombang ( 1.05 m )</v>
          </cell>
          <cell r="D3161">
            <v>0.125</v>
          </cell>
          <cell r="G3161">
            <v>0</v>
          </cell>
        </row>
        <row r="3162">
          <cell r="B3162" t="str">
            <v xml:space="preserve">Bahan </v>
          </cell>
          <cell r="D3162">
            <v>1.2999999999999999E-2</v>
          </cell>
          <cell r="G3162">
            <v>0</v>
          </cell>
        </row>
        <row r="3163">
          <cell r="C3163" t="str">
            <v xml:space="preserve">Nok Stel Gelombang </v>
          </cell>
          <cell r="D3163">
            <v>4.0000000000000001E-3</v>
          </cell>
          <cell r="G3163">
            <v>0</v>
          </cell>
        </row>
        <row r="3164">
          <cell r="C3164" t="str">
            <v>Paku Sekerup 3,5"</v>
          </cell>
          <cell r="G3164">
            <v>0</v>
          </cell>
        </row>
        <row r="3165">
          <cell r="B3165" t="str">
            <v xml:space="preserve">Tenaga </v>
          </cell>
          <cell r="G3165">
            <v>0</v>
          </cell>
        </row>
        <row r="3166">
          <cell r="C3166" t="str">
            <v>Pekerja</v>
          </cell>
          <cell r="E3166" t="str">
            <v xml:space="preserve">Oh </v>
          </cell>
          <cell r="G3166">
            <v>0</v>
          </cell>
        </row>
        <row r="3167">
          <cell r="C3167" t="str">
            <v>Tukang Kayu</v>
          </cell>
          <cell r="D3167">
            <v>2.1</v>
          </cell>
          <cell r="E3167" t="str">
            <v xml:space="preserve"> Oh </v>
          </cell>
          <cell r="G3167">
            <v>0</v>
          </cell>
        </row>
        <row r="3168">
          <cell r="C3168" t="str">
            <v>Kep. Tukang Kayu</v>
          </cell>
          <cell r="D3168">
            <v>6</v>
          </cell>
          <cell r="E3168" t="str">
            <v xml:space="preserve"> Oh </v>
          </cell>
          <cell r="G3168">
            <v>0</v>
          </cell>
        </row>
        <row r="3169">
          <cell r="C3169" t="str">
            <v>Mandor</v>
          </cell>
          <cell r="E3169" t="str">
            <v xml:space="preserve"> Oh </v>
          </cell>
          <cell r="G3169">
            <v>0</v>
          </cell>
        </row>
        <row r="3170">
          <cell r="D3170">
            <v>8.4000000000000005E-2</v>
          </cell>
          <cell r="G3170">
            <v>0</v>
          </cell>
        </row>
        <row r="3171">
          <cell r="B3171" t="str">
            <v>1 M2 Pas. Nok Stel Gelombang ( 1.08 m )</v>
          </cell>
          <cell r="D3171">
            <v>0.125</v>
          </cell>
          <cell r="G3171">
            <v>0</v>
          </cell>
        </row>
        <row r="3172">
          <cell r="D3172">
            <v>1.2999999999999999E-2</v>
          </cell>
          <cell r="G3172">
            <v>0</v>
          </cell>
        </row>
        <row r="3173">
          <cell r="B3173" t="str">
            <v xml:space="preserve">Bahan </v>
          </cell>
          <cell r="D3173">
            <v>4.0000000000000001E-3</v>
          </cell>
          <cell r="G3173">
            <v>0</v>
          </cell>
        </row>
        <row r="3174">
          <cell r="C3174" t="str">
            <v xml:space="preserve">Nok Stel Gelombang </v>
          </cell>
          <cell r="E3174" t="str">
            <v>lbr</v>
          </cell>
          <cell r="G3174">
            <v>0</v>
          </cell>
        </row>
        <row r="3175">
          <cell r="C3175" t="str">
            <v>Paku Sekerup 3,5"</v>
          </cell>
          <cell r="E3175" t="str">
            <v>bh</v>
          </cell>
          <cell r="G3175">
            <v>0</v>
          </cell>
        </row>
        <row r="3176">
          <cell r="B3176" t="str">
            <v xml:space="preserve">Tenaga </v>
          </cell>
          <cell r="G3176">
            <v>0</v>
          </cell>
        </row>
        <row r="3177">
          <cell r="C3177" t="str">
            <v>Pekerja</v>
          </cell>
          <cell r="E3177" t="str">
            <v xml:space="preserve">Oh </v>
          </cell>
          <cell r="G3177">
            <v>0</v>
          </cell>
        </row>
        <row r="3178">
          <cell r="C3178" t="str">
            <v>Tukang Kayu</v>
          </cell>
          <cell r="D3178">
            <v>2.0499999999999998</v>
          </cell>
          <cell r="E3178" t="str">
            <v xml:space="preserve"> Oh </v>
          </cell>
          <cell r="G3178">
            <v>0</v>
          </cell>
        </row>
        <row r="3179">
          <cell r="C3179" t="str">
            <v>Kep. Tukang Kayu</v>
          </cell>
          <cell r="D3179">
            <v>6</v>
          </cell>
          <cell r="E3179" t="str">
            <v xml:space="preserve"> Oh </v>
          </cell>
          <cell r="G3179">
            <v>0</v>
          </cell>
        </row>
        <row r="3180">
          <cell r="C3180" t="str">
            <v>Mandor</v>
          </cell>
          <cell r="E3180" t="str">
            <v xml:space="preserve"> Oh </v>
          </cell>
          <cell r="G3180">
            <v>0</v>
          </cell>
        </row>
        <row r="3181">
          <cell r="D3181">
            <v>8.4000000000000005E-2</v>
          </cell>
          <cell r="G3181">
            <v>0</v>
          </cell>
        </row>
        <row r="3182">
          <cell r="B3182" t="str">
            <v>1 M2 Pas. Nok Paten ( 0.92 m' )</v>
          </cell>
          <cell r="D3182">
            <v>0.125</v>
          </cell>
          <cell r="G3182">
            <v>0</v>
          </cell>
        </row>
        <row r="3183">
          <cell r="B3183" t="str">
            <v xml:space="preserve">Bahan </v>
          </cell>
          <cell r="D3183">
            <v>1.2999999999999999E-2</v>
          </cell>
          <cell r="G3183">
            <v>0</v>
          </cell>
        </row>
        <row r="3184">
          <cell r="C3184" t="str">
            <v>Nok Paten</v>
          </cell>
          <cell r="D3184">
            <v>4.0000000000000001E-3</v>
          </cell>
          <cell r="E3184" t="str">
            <v>lbr</v>
          </cell>
          <cell r="G3184">
            <v>0</v>
          </cell>
        </row>
        <row r="3185">
          <cell r="C3185" t="str">
            <v>Paku Sekerup 3,5"</v>
          </cell>
          <cell r="E3185" t="str">
            <v>bh</v>
          </cell>
          <cell r="G3185">
            <v>0</v>
          </cell>
        </row>
        <row r="3186">
          <cell r="B3186" t="str">
            <v xml:space="preserve">Tenaga </v>
          </cell>
          <cell r="G3186">
            <v>0</v>
          </cell>
        </row>
        <row r="3187">
          <cell r="C3187" t="str">
            <v>Pekerja</v>
          </cell>
          <cell r="E3187" t="str">
            <v xml:space="preserve">Oh </v>
          </cell>
          <cell r="G3187">
            <v>0</v>
          </cell>
        </row>
        <row r="3188">
          <cell r="C3188" t="str">
            <v>Tukang Kayu</v>
          </cell>
          <cell r="D3188">
            <v>2.4</v>
          </cell>
          <cell r="E3188" t="str">
            <v xml:space="preserve"> Oh </v>
          </cell>
          <cell r="G3188">
            <v>0</v>
          </cell>
        </row>
        <row r="3189">
          <cell r="C3189" t="str">
            <v>Kep. Tukang Kayu</v>
          </cell>
          <cell r="D3189">
            <v>6</v>
          </cell>
          <cell r="E3189" t="str">
            <v xml:space="preserve"> Oh </v>
          </cell>
          <cell r="G3189">
            <v>0</v>
          </cell>
        </row>
        <row r="3190">
          <cell r="C3190" t="str">
            <v>Mandor</v>
          </cell>
          <cell r="E3190" t="str">
            <v xml:space="preserve"> Oh </v>
          </cell>
          <cell r="G3190">
            <v>0</v>
          </cell>
        </row>
        <row r="3191">
          <cell r="D3191">
            <v>8.4000000000000005E-2</v>
          </cell>
          <cell r="G3191">
            <v>0</v>
          </cell>
        </row>
        <row r="3192">
          <cell r="B3192" t="str">
            <v>1 M2 Pas. Nok Paten ( 1.05 m' )</v>
          </cell>
          <cell r="D3192">
            <v>0.125</v>
          </cell>
          <cell r="G3192">
            <v>0</v>
          </cell>
        </row>
        <row r="3193">
          <cell r="B3193" t="str">
            <v xml:space="preserve">Bahan </v>
          </cell>
          <cell r="D3193">
            <v>1.2999999999999999E-2</v>
          </cell>
          <cell r="G3193">
            <v>0</v>
          </cell>
        </row>
        <row r="3194">
          <cell r="C3194" t="str">
            <v>Nok Paten</v>
          </cell>
          <cell r="D3194">
            <v>4.0000000000000001E-3</v>
          </cell>
          <cell r="E3194" t="str">
            <v>lbr</v>
          </cell>
          <cell r="G3194">
            <v>0</v>
          </cell>
        </row>
        <row r="3195">
          <cell r="C3195" t="str">
            <v>Paku Sekerup 3,5"</v>
          </cell>
          <cell r="E3195" t="str">
            <v>bh</v>
          </cell>
          <cell r="G3195">
            <v>0</v>
          </cell>
        </row>
        <row r="3196">
          <cell r="B3196" t="str">
            <v xml:space="preserve">Tenaga </v>
          </cell>
          <cell r="G3196">
            <v>0</v>
          </cell>
        </row>
        <row r="3197">
          <cell r="C3197" t="str">
            <v>Pekerja</v>
          </cell>
          <cell r="E3197" t="str">
            <v xml:space="preserve">Oh </v>
          </cell>
          <cell r="G3197">
            <v>0</v>
          </cell>
        </row>
        <row r="3198">
          <cell r="C3198" t="str">
            <v>Tukang Kayu</v>
          </cell>
          <cell r="D3198">
            <v>1.2</v>
          </cell>
          <cell r="E3198" t="str">
            <v xml:space="preserve"> Oh </v>
          </cell>
          <cell r="G3198">
            <v>0</v>
          </cell>
        </row>
        <row r="3199">
          <cell r="C3199" t="str">
            <v>Kep. Tukang Kayu</v>
          </cell>
          <cell r="D3199">
            <v>6</v>
          </cell>
          <cell r="E3199" t="str">
            <v xml:space="preserve"> Oh </v>
          </cell>
          <cell r="G3199">
            <v>0</v>
          </cell>
        </row>
        <row r="3200">
          <cell r="C3200" t="str">
            <v>Mandor</v>
          </cell>
          <cell r="E3200" t="str">
            <v xml:space="preserve"> Oh </v>
          </cell>
          <cell r="G3200">
            <v>0</v>
          </cell>
        </row>
        <row r="3201">
          <cell r="D3201">
            <v>8.4000000000000005E-2</v>
          </cell>
          <cell r="G3201">
            <v>0</v>
          </cell>
        </row>
        <row r="3202">
          <cell r="B3202" t="str">
            <v>1 M2 Pas. Nok Stel Rata ( 0.92 m )</v>
          </cell>
          <cell r="D3202">
            <v>0.125</v>
          </cell>
          <cell r="G3202">
            <v>0</v>
          </cell>
        </row>
        <row r="3203">
          <cell r="B3203" t="str">
            <v xml:space="preserve">Bahan </v>
          </cell>
          <cell r="D3203">
            <v>1.2999999999999999E-2</v>
          </cell>
          <cell r="G3203">
            <v>0</v>
          </cell>
        </row>
        <row r="3204">
          <cell r="C3204" t="str">
            <v>Nok Stel rata</v>
          </cell>
          <cell r="D3204">
            <v>4.0000000000000001E-3</v>
          </cell>
          <cell r="E3204" t="str">
            <v>lbr</v>
          </cell>
          <cell r="G3204">
            <v>0</v>
          </cell>
        </row>
        <row r="3205">
          <cell r="C3205" t="str">
            <v>Paku Sekerup 3,5"</v>
          </cell>
          <cell r="E3205" t="str">
            <v>bh</v>
          </cell>
          <cell r="G3205">
            <v>0</v>
          </cell>
        </row>
        <row r="3206">
          <cell r="B3206" t="str">
            <v xml:space="preserve">Tenaga </v>
          </cell>
          <cell r="G3206">
            <v>0</v>
          </cell>
        </row>
        <row r="3207">
          <cell r="C3207" t="str">
            <v>Pekerja</v>
          </cell>
          <cell r="E3207" t="str">
            <v xml:space="preserve">Oh </v>
          </cell>
          <cell r="G3207">
            <v>0</v>
          </cell>
        </row>
        <row r="3208">
          <cell r="C3208" t="str">
            <v>Tukang Kayu</v>
          </cell>
          <cell r="D3208">
            <v>1.1000000000000001</v>
          </cell>
          <cell r="E3208" t="str">
            <v xml:space="preserve"> Oh </v>
          </cell>
          <cell r="G3208">
            <v>0</v>
          </cell>
        </row>
        <row r="3209">
          <cell r="C3209" t="str">
            <v>Kep. Tukang Kayu</v>
          </cell>
          <cell r="D3209">
            <v>6</v>
          </cell>
          <cell r="E3209" t="str">
            <v xml:space="preserve"> Oh </v>
          </cell>
          <cell r="G3209">
            <v>0</v>
          </cell>
        </row>
        <row r="3210">
          <cell r="C3210" t="str">
            <v>Mandor</v>
          </cell>
          <cell r="E3210" t="str">
            <v xml:space="preserve"> Oh </v>
          </cell>
          <cell r="G3210">
            <v>0</v>
          </cell>
        </row>
        <row r="3211">
          <cell r="D3211">
            <v>8.4000000000000005E-2</v>
          </cell>
          <cell r="G3211">
            <v>0</v>
          </cell>
        </row>
        <row r="3212">
          <cell r="B3212" t="str">
            <v>1 M2 Pas. Nok Stel Rata ( 1.05 m )</v>
          </cell>
          <cell r="D3212">
            <v>0.125</v>
          </cell>
          <cell r="G3212">
            <v>0</v>
          </cell>
        </row>
        <row r="3213">
          <cell r="B3213" t="str">
            <v xml:space="preserve">Bahan </v>
          </cell>
          <cell r="D3213">
            <v>1.2999999999999999E-2</v>
          </cell>
          <cell r="G3213">
            <v>0</v>
          </cell>
        </row>
        <row r="3214">
          <cell r="C3214" t="str">
            <v>Nok Stel rata</v>
          </cell>
          <cell r="D3214">
            <v>4.0000000000000001E-3</v>
          </cell>
          <cell r="E3214" t="str">
            <v>lbr</v>
          </cell>
          <cell r="G3214">
            <v>0</v>
          </cell>
        </row>
        <row r="3215">
          <cell r="C3215" t="str">
            <v>Paku Sekerup 3,5"</v>
          </cell>
          <cell r="E3215" t="str">
            <v>bh</v>
          </cell>
          <cell r="G3215">
            <v>0</v>
          </cell>
        </row>
        <row r="3216">
          <cell r="B3216" t="str">
            <v xml:space="preserve">Tenaga </v>
          </cell>
          <cell r="G3216">
            <v>0</v>
          </cell>
        </row>
        <row r="3217">
          <cell r="C3217" t="str">
            <v>Pekerja</v>
          </cell>
          <cell r="E3217" t="str">
            <v xml:space="preserve">Oh </v>
          </cell>
          <cell r="G3217">
            <v>0</v>
          </cell>
        </row>
        <row r="3218">
          <cell r="C3218" t="str">
            <v>Tukang Kayu</v>
          </cell>
          <cell r="D3218">
            <v>1.1000000000000001</v>
          </cell>
          <cell r="E3218" t="str">
            <v xml:space="preserve"> Oh </v>
          </cell>
          <cell r="G3218">
            <v>0</v>
          </cell>
        </row>
        <row r="3219">
          <cell r="C3219" t="str">
            <v>Kep. Tukang Kayu</v>
          </cell>
          <cell r="D3219">
            <v>6</v>
          </cell>
          <cell r="E3219" t="str">
            <v xml:space="preserve"> Oh </v>
          </cell>
          <cell r="G3219">
            <v>0</v>
          </cell>
        </row>
        <row r="3220">
          <cell r="C3220" t="str">
            <v>Mandor</v>
          </cell>
          <cell r="E3220" t="str">
            <v xml:space="preserve"> Oh </v>
          </cell>
          <cell r="G3220">
            <v>0</v>
          </cell>
        </row>
        <row r="3221">
          <cell r="D3221">
            <v>8.4000000000000005E-2</v>
          </cell>
          <cell r="G3221">
            <v>0</v>
          </cell>
        </row>
        <row r="3222">
          <cell r="B3222" t="str">
            <v>1 M2 Pas.atap Genteng Beton</v>
          </cell>
          <cell r="D3222">
            <v>0.125</v>
          </cell>
          <cell r="G3222">
            <v>0</v>
          </cell>
        </row>
        <row r="3223">
          <cell r="B3223" t="str">
            <v xml:space="preserve">Bahan </v>
          </cell>
          <cell r="D3223">
            <v>1.2999999999999999E-2</v>
          </cell>
          <cell r="G3223">
            <v>0</v>
          </cell>
        </row>
        <row r="3224">
          <cell r="C3224" t="str">
            <v>Genteng Beton</v>
          </cell>
          <cell r="D3224">
            <v>4.0000000000000001E-3</v>
          </cell>
          <cell r="E3224" t="str">
            <v>lbr</v>
          </cell>
          <cell r="G3224">
            <v>0</v>
          </cell>
        </row>
        <row r="3225">
          <cell r="C3225" t="str">
            <v>Paku 2"-5"</v>
          </cell>
          <cell r="E3225" t="str">
            <v>kg</v>
          </cell>
          <cell r="G3225">
            <v>0</v>
          </cell>
        </row>
        <row r="3226">
          <cell r="B3226" t="str">
            <v xml:space="preserve">Tenaga </v>
          </cell>
          <cell r="G3226">
            <v>0</v>
          </cell>
        </row>
        <row r="3227">
          <cell r="C3227" t="str">
            <v>Pekerja</v>
          </cell>
          <cell r="E3227" t="str">
            <v xml:space="preserve">Oh </v>
          </cell>
          <cell r="G3227">
            <v>0</v>
          </cell>
        </row>
        <row r="3228">
          <cell r="C3228" t="str">
            <v>Tukang Kayu</v>
          </cell>
          <cell r="D3228">
            <v>11</v>
          </cell>
          <cell r="E3228" t="str">
            <v xml:space="preserve"> Oh </v>
          </cell>
          <cell r="G3228">
            <v>0</v>
          </cell>
        </row>
        <row r="3229">
          <cell r="C3229" t="str">
            <v>Kep. Tukang Kayu</v>
          </cell>
          <cell r="D3229">
            <v>0.03</v>
          </cell>
          <cell r="E3229" t="str">
            <v xml:space="preserve"> Oh </v>
          </cell>
          <cell r="G3229">
            <v>0</v>
          </cell>
        </row>
        <row r="3230">
          <cell r="C3230" t="str">
            <v>Mandor</v>
          </cell>
          <cell r="E3230" t="str">
            <v xml:space="preserve"> Oh </v>
          </cell>
          <cell r="G3230">
            <v>0</v>
          </cell>
        </row>
        <row r="3231">
          <cell r="D3231">
            <v>0.2</v>
          </cell>
          <cell r="G3231">
            <v>0</v>
          </cell>
        </row>
        <row r="3232">
          <cell r="B3232" t="str">
            <v>1 M2 Pas.atap Genteng aspal</v>
          </cell>
          <cell r="D3232">
            <v>0.1</v>
          </cell>
          <cell r="G3232">
            <v>0</v>
          </cell>
        </row>
        <row r="3233">
          <cell r="B3233" t="str">
            <v xml:space="preserve">Bahan </v>
          </cell>
          <cell r="D3233">
            <v>0.01</v>
          </cell>
          <cell r="G3233">
            <v>0</v>
          </cell>
        </row>
        <row r="3234">
          <cell r="C3234" t="str">
            <v>Genteng Aspal</v>
          </cell>
          <cell r="D3234">
            <v>0.01</v>
          </cell>
          <cell r="E3234" t="str">
            <v>lbr</v>
          </cell>
          <cell r="G3234">
            <v>0</v>
          </cell>
        </row>
        <row r="3235">
          <cell r="C3235" t="str">
            <v>Plywood 4" X 8" X 6 mm</v>
          </cell>
          <cell r="E3235" t="str">
            <v>lbr</v>
          </cell>
          <cell r="G3235">
            <v>0</v>
          </cell>
        </row>
        <row r="3236">
          <cell r="C3236" t="str">
            <v>Paku biasa 1/2" - 1"</v>
          </cell>
          <cell r="E3236" t="str">
            <v>kg</v>
          </cell>
          <cell r="G3236">
            <v>0</v>
          </cell>
        </row>
        <row r="3237">
          <cell r="C3237" t="str">
            <v>Plastic aerator</v>
          </cell>
          <cell r="E3237" t="str">
            <v>bh</v>
          </cell>
          <cell r="G3237">
            <v>0</v>
          </cell>
        </row>
        <row r="3238">
          <cell r="D3238">
            <v>6.9</v>
          </cell>
          <cell r="G3238">
            <v>0</v>
          </cell>
        </row>
        <row r="3239">
          <cell r="B3239" t="str">
            <v xml:space="preserve">Tenaga </v>
          </cell>
          <cell r="D3239">
            <v>0.35</v>
          </cell>
          <cell r="G3239">
            <v>0</v>
          </cell>
        </row>
        <row r="3240">
          <cell r="C3240" t="str">
            <v>Pekerja</v>
          </cell>
          <cell r="D3240">
            <v>0.03</v>
          </cell>
          <cell r="E3240" t="str">
            <v xml:space="preserve">Oh </v>
          </cell>
          <cell r="G3240">
            <v>0</v>
          </cell>
        </row>
        <row r="3241">
          <cell r="C3241" t="str">
            <v>Tukang Kayu</v>
          </cell>
          <cell r="D3241">
            <v>0.5</v>
          </cell>
          <cell r="E3241" t="str">
            <v xml:space="preserve"> Oh </v>
          </cell>
          <cell r="G3241">
            <v>0</v>
          </cell>
        </row>
        <row r="3242">
          <cell r="C3242" t="str">
            <v>Kep. Tukang Kayu</v>
          </cell>
          <cell r="E3242" t="str">
            <v xml:space="preserve"> Oh </v>
          </cell>
          <cell r="G3242">
            <v>0</v>
          </cell>
        </row>
        <row r="3243">
          <cell r="C3243" t="str">
            <v>Mandor</v>
          </cell>
          <cell r="E3243" t="str">
            <v xml:space="preserve"> Oh </v>
          </cell>
          <cell r="G3243">
            <v>0</v>
          </cell>
        </row>
        <row r="3244">
          <cell r="D3244">
            <v>0.2</v>
          </cell>
          <cell r="G3244">
            <v>0</v>
          </cell>
        </row>
        <row r="3245">
          <cell r="B3245" t="str">
            <v>1 M2 Pas. Atap genteng metal</v>
          </cell>
          <cell r="D3245">
            <v>0.3</v>
          </cell>
          <cell r="G3245">
            <v>0</v>
          </cell>
        </row>
        <row r="3246">
          <cell r="B3246" t="str">
            <v xml:space="preserve">Bahan </v>
          </cell>
          <cell r="D3246">
            <v>3.0000000000000001E-3</v>
          </cell>
          <cell r="G3246">
            <v>0</v>
          </cell>
        </row>
        <row r="3247">
          <cell r="C3247" t="str">
            <v>Genteng metal</v>
          </cell>
          <cell r="D3247">
            <v>0.01</v>
          </cell>
          <cell r="E3247" t="str">
            <v>lbr</v>
          </cell>
          <cell r="G3247">
            <v>0</v>
          </cell>
        </row>
        <row r="3248">
          <cell r="C3248" t="str">
            <v>Paku biasa 2" - 5"</v>
          </cell>
          <cell r="E3248" t="str">
            <v>kg</v>
          </cell>
          <cell r="G3248">
            <v>0</v>
          </cell>
        </row>
        <row r="3249">
          <cell r="B3249" t="str">
            <v xml:space="preserve">Tenaga </v>
          </cell>
          <cell r="G3249">
            <v>0</v>
          </cell>
        </row>
        <row r="3250">
          <cell r="C3250" t="str">
            <v>Pekerja</v>
          </cell>
          <cell r="E3250" t="str">
            <v xml:space="preserve">Oh </v>
          </cell>
          <cell r="G3250">
            <v>0</v>
          </cell>
        </row>
        <row r="3251">
          <cell r="C3251" t="str">
            <v>Tukang Kayu</v>
          </cell>
          <cell r="D3251">
            <v>1.02</v>
          </cell>
          <cell r="E3251" t="str">
            <v xml:space="preserve"> Oh </v>
          </cell>
          <cell r="G3251">
            <v>0</v>
          </cell>
        </row>
        <row r="3252">
          <cell r="C3252" t="str">
            <v>Kep. Tukang Kayu</v>
          </cell>
          <cell r="D3252">
            <v>0.2</v>
          </cell>
          <cell r="E3252" t="str">
            <v xml:space="preserve"> Oh </v>
          </cell>
          <cell r="G3252">
            <v>0</v>
          </cell>
        </row>
        <row r="3253">
          <cell r="C3253" t="str">
            <v>Mandor</v>
          </cell>
          <cell r="E3253" t="str">
            <v xml:space="preserve"> Oh </v>
          </cell>
          <cell r="G3253">
            <v>0</v>
          </cell>
        </row>
        <row r="3254">
          <cell r="D3254">
            <v>0.2</v>
          </cell>
          <cell r="G3254">
            <v>0</v>
          </cell>
        </row>
        <row r="3255">
          <cell r="B3255" t="str">
            <v>1 M2 Pas. Atap sirap</v>
          </cell>
          <cell r="D3255">
            <v>0.1</v>
          </cell>
          <cell r="G3255">
            <v>0</v>
          </cell>
        </row>
        <row r="3256">
          <cell r="B3256" t="str">
            <v xml:space="preserve">Bahan </v>
          </cell>
          <cell r="D3256">
            <v>0.01</v>
          </cell>
          <cell r="G3256">
            <v>0</v>
          </cell>
        </row>
        <row r="3257">
          <cell r="C3257" t="str">
            <v>Genteng Sirap</v>
          </cell>
          <cell r="D3257">
            <v>0.01</v>
          </cell>
          <cell r="E3257" t="str">
            <v>bh</v>
          </cell>
          <cell r="G3257">
            <v>0</v>
          </cell>
        </row>
        <row r="3258">
          <cell r="C3258" t="str">
            <v>Paku biasa 1/2" - 1"</v>
          </cell>
          <cell r="E3258" t="str">
            <v>kg</v>
          </cell>
          <cell r="G3258">
            <v>0</v>
          </cell>
        </row>
        <row r="3259">
          <cell r="B3259" t="str">
            <v xml:space="preserve">Tenaga </v>
          </cell>
          <cell r="G3259">
            <v>0</v>
          </cell>
        </row>
        <row r="3260">
          <cell r="C3260" t="str">
            <v>Pekerja</v>
          </cell>
          <cell r="E3260" t="str">
            <v xml:space="preserve">Oh </v>
          </cell>
          <cell r="G3260">
            <v>0</v>
          </cell>
        </row>
        <row r="3261">
          <cell r="C3261" t="str">
            <v>Tukang Kayu</v>
          </cell>
          <cell r="D3261">
            <v>60</v>
          </cell>
          <cell r="E3261" t="str">
            <v xml:space="preserve"> Oh </v>
          </cell>
          <cell r="G3261">
            <v>0</v>
          </cell>
        </row>
        <row r="3262">
          <cell r="C3262" t="str">
            <v>Kep. Tukang Kayu</v>
          </cell>
          <cell r="D3262">
            <v>0.2</v>
          </cell>
          <cell r="E3262" t="str">
            <v xml:space="preserve"> Oh </v>
          </cell>
          <cell r="G3262">
            <v>0</v>
          </cell>
        </row>
        <row r="3263">
          <cell r="C3263" t="str">
            <v>Mandor</v>
          </cell>
          <cell r="E3263" t="str">
            <v xml:space="preserve"> Oh </v>
          </cell>
          <cell r="G3263">
            <v>0</v>
          </cell>
        </row>
        <row r="3264">
          <cell r="D3264">
            <v>0.16600000000000001</v>
          </cell>
          <cell r="G3264">
            <v>0</v>
          </cell>
        </row>
        <row r="3265">
          <cell r="B3265" t="str">
            <v>1 M2 Pas. Atap sirap</v>
          </cell>
          <cell r="D3265">
            <v>0.25</v>
          </cell>
          <cell r="G3265">
            <v>0</v>
          </cell>
        </row>
        <row r="3266">
          <cell r="B3266" t="str">
            <v xml:space="preserve">Bahan </v>
          </cell>
          <cell r="D3266">
            <v>2.5000000000000001E-2</v>
          </cell>
          <cell r="G3266">
            <v>0</v>
          </cell>
        </row>
        <row r="3267">
          <cell r="C3267" t="str">
            <v>Genteng Sirap</v>
          </cell>
          <cell r="D3267">
            <v>8.0000000000000002E-3</v>
          </cell>
          <cell r="E3267" t="str">
            <v>bh</v>
          </cell>
          <cell r="G3267">
            <v>0</v>
          </cell>
        </row>
        <row r="3268">
          <cell r="C3268" t="str">
            <v>Paku biasa 1/2" - 1"</v>
          </cell>
          <cell r="E3268" t="str">
            <v>kg</v>
          </cell>
          <cell r="G3268">
            <v>0</v>
          </cell>
        </row>
        <row r="3269">
          <cell r="B3269" t="str">
            <v xml:space="preserve">Tenaga </v>
          </cell>
          <cell r="G3269">
            <v>0</v>
          </cell>
        </row>
        <row r="3270">
          <cell r="C3270" t="str">
            <v>Pekerja</v>
          </cell>
          <cell r="E3270" t="str">
            <v xml:space="preserve">Oh </v>
          </cell>
          <cell r="G3270">
            <v>0</v>
          </cell>
        </row>
        <row r="3271">
          <cell r="C3271" t="str">
            <v>Tukang Kayu</v>
          </cell>
          <cell r="D3271">
            <v>60</v>
          </cell>
          <cell r="E3271" t="str">
            <v xml:space="preserve"> Oh </v>
          </cell>
          <cell r="G3271">
            <v>0</v>
          </cell>
        </row>
        <row r="3272">
          <cell r="C3272" t="str">
            <v>Kep. Tukang Kayu</v>
          </cell>
          <cell r="D3272">
            <v>0.2</v>
          </cell>
          <cell r="E3272" t="str">
            <v xml:space="preserve"> Oh </v>
          </cell>
          <cell r="G3272">
            <v>0</v>
          </cell>
        </row>
        <row r="3273">
          <cell r="C3273" t="str">
            <v>Mandor</v>
          </cell>
          <cell r="E3273" t="str">
            <v xml:space="preserve"> Oh </v>
          </cell>
          <cell r="G3273">
            <v>0</v>
          </cell>
        </row>
        <row r="3274">
          <cell r="D3274">
            <v>0.16600000000000001</v>
          </cell>
          <cell r="G3274">
            <v>0</v>
          </cell>
        </row>
        <row r="3275">
          <cell r="B3275" t="str">
            <v>1 M2 Pas. Nok genteng beton</v>
          </cell>
          <cell r="D3275">
            <v>0.25</v>
          </cell>
          <cell r="G3275">
            <v>0</v>
          </cell>
        </row>
        <row r="3276">
          <cell r="B3276" t="str">
            <v xml:space="preserve">Bahan </v>
          </cell>
          <cell r="D3276">
            <v>2.5000000000000001E-2</v>
          </cell>
          <cell r="G3276">
            <v>0</v>
          </cell>
        </row>
        <row r="3277">
          <cell r="C3277" t="str">
            <v>Nok Genteng Beton</v>
          </cell>
          <cell r="D3277">
            <v>8.0000000000000002E-3</v>
          </cell>
          <cell r="E3277" t="str">
            <v>bh</v>
          </cell>
          <cell r="G3277">
            <v>0</v>
          </cell>
        </row>
        <row r="3278">
          <cell r="C3278" t="str">
            <v>Paku biasa 2" X 5"</v>
          </cell>
          <cell r="E3278" t="str">
            <v>kg</v>
          </cell>
          <cell r="G3278">
            <v>0</v>
          </cell>
        </row>
        <row r="3279">
          <cell r="C3279" t="str">
            <v>Semen Abu-abu</v>
          </cell>
          <cell r="E3279" t="str">
            <v>kg</v>
          </cell>
          <cell r="G3279">
            <v>0</v>
          </cell>
        </row>
        <row r="3280">
          <cell r="C3280" t="str">
            <v>Pasir Pasang</v>
          </cell>
          <cell r="E3280" t="str">
            <v>m3</v>
          </cell>
          <cell r="G3280">
            <v>0</v>
          </cell>
        </row>
        <row r="3281">
          <cell r="C3281" t="str">
            <v>Semen Warna</v>
          </cell>
          <cell r="D3281">
            <v>3.5</v>
          </cell>
          <cell r="E3281" t="str">
            <v>kg</v>
          </cell>
          <cell r="G3281">
            <v>0</v>
          </cell>
        </row>
        <row r="3282">
          <cell r="D3282">
            <v>0.05</v>
          </cell>
          <cell r="G3282">
            <v>0</v>
          </cell>
        </row>
        <row r="3283">
          <cell r="B3283" t="str">
            <v xml:space="preserve">Tenaga </v>
          </cell>
          <cell r="D3283">
            <v>10.8</v>
          </cell>
          <cell r="G3283">
            <v>0</v>
          </cell>
        </row>
        <row r="3284">
          <cell r="C3284" t="str">
            <v>Pekerja</v>
          </cell>
          <cell r="D3284">
            <v>3.2000000000000001E-2</v>
          </cell>
          <cell r="E3284" t="str">
            <v xml:space="preserve">Oh </v>
          </cell>
          <cell r="G3284">
            <v>0</v>
          </cell>
        </row>
        <row r="3285">
          <cell r="C3285" t="str">
            <v>Tukang Kayu</v>
          </cell>
          <cell r="D3285">
            <v>1</v>
          </cell>
          <cell r="E3285" t="str">
            <v xml:space="preserve"> Oh </v>
          </cell>
          <cell r="G3285">
            <v>0</v>
          </cell>
        </row>
        <row r="3286">
          <cell r="C3286" t="str">
            <v>Kep. Tukang Kayu</v>
          </cell>
          <cell r="E3286" t="str">
            <v xml:space="preserve"> Oh </v>
          </cell>
          <cell r="G3286">
            <v>0</v>
          </cell>
        </row>
        <row r="3287">
          <cell r="C3287" t="str">
            <v>Mandor</v>
          </cell>
          <cell r="E3287" t="str">
            <v xml:space="preserve"> Oh </v>
          </cell>
          <cell r="G3287">
            <v>0</v>
          </cell>
        </row>
        <row r="3288">
          <cell r="D3288">
            <v>0.4</v>
          </cell>
          <cell r="G3288">
            <v>0</v>
          </cell>
        </row>
        <row r="3289">
          <cell r="B3289" t="str">
            <v>1 M2 Pas. Nok genteng aspal</v>
          </cell>
          <cell r="D3289">
            <v>0.2</v>
          </cell>
          <cell r="G3289">
            <v>0</v>
          </cell>
        </row>
        <row r="3290">
          <cell r="B3290" t="str">
            <v xml:space="preserve">Bahan </v>
          </cell>
          <cell r="D3290">
            <v>0.02</v>
          </cell>
          <cell r="G3290">
            <v>0</v>
          </cell>
        </row>
        <row r="3291">
          <cell r="C3291" t="str">
            <v xml:space="preserve"> Genteng Aspal</v>
          </cell>
          <cell r="D3291">
            <v>0.02</v>
          </cell>
          <cell r="E3291" t="str">
            <v>bh</v>
          </cell>
          <cell r="G3291">
            <v>0</v>
          </cell>
        </row>
        <row r="3292">
          <cell r="C3292" t="str">
            <v>Paku biasa 1/2" - 1"</v>
          </cell>
          <cell r="E3292" t="str">
            <v>kg</v>
          </cell>
          <cell r="G3292">
            <v>0</v>
          </cell>
        </row>
        <row r="3293">
          <cell r="C3293" t="str">
            <v>Kayu borneo balok</v>
          </cell>
          <cell r="E3293" t="str">
            <v>m3</v>
          </cell>
          <cell r="G3293">
            <v>0</v>
          </cell>
        </row>
        <row r="3294">
          <cell r="G3294">
            <v>0</v>
          </cell>
        </row>
        <row r="3295">
          <cell r="B3295" t="str">
            <v xml:space="preserve">Tenaga </v>
          </cell>
          <cell r="D3295">
            <v>2</v>
          </cell>
          <cell r="G3295">
            <v>0</v>
          </cell>
        </row>
        <row r="3296">
          <cell r="C3296" t="str">
            <v>Pekerja</v>
          </cell>
          <cell r="D3296">
            <v>0.05</v>
          </cell>
          <cell r="E3296" t="str">
            <v xml:space="preserve">Oh </v>
          </cell>
          <cell r="G3296">
            <v>0</v>
          </cell>
        </row>
        <row r="3297">
          <cell r="C3297" t="str">
            <v>Tukang Kayu</v>
          </cell>
          <cell r="D3297">
            <v>3.5000000000000001E-3</v>
          </cell>
          <cell r="E3297" t="str">
            <v xml:space="preserve"> Oh </v>
          </cell>
          <cell r="G3297">
            <v>0</v>
          </cell>
        </row>
        <row r="3298">
          <cell r="C3298" t="str">
            <v>Kep. Tukang Kayu</v>
          </cell>
          <cell r="E3298" t="str">
            <v xml:space="preserve"> Oh </v>
          </cell>
          <cell r="G3298">
            <v>0</v>
          </cell>
        </row>
        <row r="3299">
          <cell r="C3299" t="str">
            <v>Mandor</v>
          </cell>
          <cell r="E3299" t="str">
            <v xml:space="preserve"> Oh </v>
          </cell>
          <cell r="G3299">
            <v>0</v>
          </cell>
        </row>
        <row r="3300">
          <cell r="D3300">
            <v>0.125</v>
          </cell>
          <cell r="G3300">
            <v>0</v>
          </cell>
        </row>
        <row r="3301">
          <cell r="B3301" t="str">
            <v xml:space="preserve">1 m' Pasang nok genteng metal </v>
          </cell>
          <cell r="D3301">
            <v>0.25</v>
          </cell>
          <cell r="G3301">
            <v>0</v>
          </cell>
        </row>
        <row r="3302">
          <cell r="B3302" t="str">
            <v xml:space="preserve">Bahan </v>
          </cell>
          <cell r="D3302">
            <v>2.5000000000000001E-2</v>
          </cell>
          <cell r="G3302">
            <v>0</v>
          </cell>
        </row>
        <row r="3303">
          <cell r="C3303" t="str">
            <v>Genteng decra bond</v>
          </cell>
          <cell r="D3303">
            <v>6.0000000000000001E-3</v>
          </cell>
          <cell r="E3303" t="str">
            <v>bh</v>
          </cell>
          <cell r="G3303">
            <v>0</v>
          </cell>
        </row>
        <row r="3304">
          <cell r="C3304" t="str">
            <v>Paku biasa 1/2" - 1"</v>
          </cell>
          <cell r="E3304" t="str">
            <v>kg</v>
          </cell>
          <cell r="G3304">
            <v>0</v>
          </cell>
        </row>
        <row r="3305">
          <cell r="B3305" t="str">
            <v xml:space="preserve">Tenaga </v>
          </cell>
          <cell r="G3305">
            <v>0</v>
          </cell>
        </row>
        <row r="3306">
          <cell r="C3306" t="str">
            <v xml:space="preserve">Pekerja </v>
          </cell>
          <cell r="E3306" t="str">
            <v xml:space="preserve">Oh </v>
          </cell>
          <cell r="G3306">
            <v>0</v>
          </cell>
        </row>
        <row r="3307">
          <cell r="C3307" t="str">
            <v xml:space="preserve">Tukang kayu </v>
          </cell>
          <cell r="D3307">
            <v>1.1000000000000001</v>
          </cell>
          <cell r="E3307" t="str">
            <v xml:space="preserve"> Oh </v>
          </cell>
          <cell r="G3307">
            <v>0</v>
          </cell>
        </row>
        <row r="3308">
          <cell r="C3308" t="str">
            <v xml:space="preserve">Kepala tukang </v>
          </cell>
          <cell r="D3308">
            <v>0.05</v>
          </cell>
          <cell r="E3308" t="str">
            <v xml:space="preserve"> Oh </v>
          </cell>
          <cell r="G3308">
            <v>0</v>
          </cell>
        </row>
        <row r="3309">
          <cell r="C3309" t="str">
            <v xml:space="preserve">Mandor </v>
          </cell>
          <cell r="E3309" t="str">
            <v xml:space="preserve"> Oh </v>
          </cell>
          <cell r="G3309">
            <v>0</v>
          </cell>
        </row>
        <row r="3310">
          <cell r="D3310">
            <v>0.25</v>
          </cell>
          <cell r="G3310">
            <v>0</v>
          </cell>
        </row>
        <row r="3311">
          <cell r="B3311" t="str">
            <v xml:space="preserve">1 m' Pasang nok sirap </v>
          </cell>
          <cell r="D3311">
            <v>0.15</v>
          </cell>
          <cell r="G3311">
            <v>0</v>
          </cell>
        </row>
        <row r="3312">
          <cell r="B3312" t="str">
            <v xml:space="preserve">Bahan </v>
          </cell>
          <cell r="D3312">
            <v>1.4999999999999999E-2</v>
          </cell>
          <cell r="G3312">
            <v>0</v>
          </cell>
        </row>
        <row r="3313">
          <cell r="C3313" t="str">
            <v>Seng plat 3" x 6" bjs 28</v>
          </cell>
          <cell r="D3313">
            <v>1.2999999999999999E-2</v>
          </cell>
          <cell r="E3313" t="str">
            <v>lbr</v>
          </cell>
          <cell r="G3313">
            <v>0</v>
          </cell>
        </row>
        <row r="3314">
          <cell r="C3314" t="str">
            <v>Paku biasa 1/2" - 1"</v>
          </cell>
          <cell r="E3314" t="str">
            <v>kg</v>
          </cell>
          <cell r="G3314">
            <v>0</v>
          </cell>
        </row>
        <row r="3315">
          <cell r="C3315" t="str">
            <v>Paku biasa 2" - 5"</v>
          </cell>
          <cell r="E3315" t="str">
            <v>kg</v>
          </cell>
          <cell r="G3315">
            <v>0</v>
          </cell>
        </row>
        <row r="3316">
          <cell r="C3316" t="str">
            <v>Kayu borneo papan tebal 3 cm</v>
          </cell>
          <cell r="E3316" t="str">
            <v>m3</v>
          </cell>
          <cell r="G3316">
            <v>0</v>
          </cell>
        </row>
        <row r="3317">
          <cell r="D3317">
            <v>0.4</v>
          </cell>
          <cell r="G3317">
            <v>0</v>
          </cell>
        </row>
        <row r="3318">
          <cell r="B3318" t="str">
            <v xml:space="preserve">Tenaga </v>
          </cell>
          <cell r="D3318">
            <v>0.06</v>
          </cell>
          <cell r="G3318">
            <v>0</v>
          </cell>
        </row>
        <row r="3319">
          <cell r="C3319" t="str">
            <v xml:space="preserve">Pekerja </v>
          </cell>
          <cell r="D3319">
            <v>0.05</v>
          </cell>
          <cell r="E3319" t="str">
            <v xml:space="preserve">Oh </v>
          </cell>
          <cell r="G3319">
            <v>0</v>
          </cell>
        </row>
        <row r="3320">
          <cell r="C3320" t="str">
            <v xml:space="preserve">Tukang kayu </v>
          </cell>
          <cell r="D3320">
            <v>4.0000000000000001E-3</v>
          </cell>
          <cell r="E3320" t="str">
            <v xml:space="preserve"> Oh </v>
          </cell>
          <cell r="G3320">
            <v>0</v>
          </cell>
        </row>
        <row r="3321">
          <cell r="C3321" t="str">
            <v xml:space="preserve">Kepala tukang </v>
          </cell>
          <cell r="E3321" t="str">
            <v xml:space="preserve"> Oh </v>
          </cell>
          <cell r="G3321">
            <v>0</v>
          </cell>
        </row>
        <row r="3322">
          <cell r="C3322" t="str">
            <v xml:space="preserve">Mandor </v>
          </cell>
          <cell r="E3322" t="str">
            <v xml:space="preserve"> Oh </v>
          </cell>
          <cell r="G3322">
            <v>0</v>
          </cell>
        </row>
        <row r="3323">
          <cell r="D3323">
            <v>0.125</v>
          </cell>
          <cell r="G3323">
            <v>0</v>
          </cell>
        </row>
        <row r="3324">
          <cell r="B3324" t="str">
            <v xml:space="preserve">1 m' Atap Seng Gelombang </v>
          </cell>
          <cell r="D3324">
            <v>0.25</v>
          </cell>
          <cell r="G3324">
            <v>0</v>
          </cell>
        </row>
        <row r="3325">
          <cell r="B3325" t="str">
            <v xml:space="preserve">Bahan </v>
          </cell>
          <cell r="D3325">
            <v>2.5000000000000001E-3</v>
          </cell>
          <cell r="G3325">
            <v>0</v>
          </cell>
        </row>
        <row r="3326">
          <cell r="C3326" t="str">
            <v>Seng Gelombang plat 3" x 6" bjs 28</v>
          </cell>
          <cell r="D3326">
            <v>6.0000000000000001E-3</v>
          </cell>
          <cell r="E3326" t="str">
            <v>lbr</v>
          </cell>
          <cell r="G3326">
            <v>0</v>
          </cell>
        </row>
        <row r="3327">
          <cell r="C3327" t="str">
            <v>Paku biasa 1/2" - 1"</v>
          </cell>
          <cell r="E3327" t="str">
            <v>kg</v>
          </cell>
          <cell r="G3327">
            <v>0</v>
          </cell>
        </row>
        <row r="3328">
          <cell r="G3328">
            <v>0</v>
          </cell>
        </row>
        <row r="3329">
          <cell r="B3329" t="str">
            <v xml:space="preserve">Tenaga </v>
          </cell>
          <cell r="G3329">
            <v>0</v>
          </cell>
        </row>
        <row r="3330">
          <cell r="C3330" t="str">
            <v xml:space="preserve">Pekerja </v>
          </cell>
          <cell r="D3330">
            <v>0.7</v>
          </cell>
          <cell r="E3330" t="str">
            <v xml:space="preserve">Oh </v>
          </cell>
          <cell r="G3330">
            <v>0</v>
          </cell>
        </row>
        <row r="3331">
          <cell r="C3331" t="str">
            <v xml:space="preserve">Tukang kayu </v>
          </cell>
          <cell r="D3331">
            <v>0.02</v>
          </cell>
          <cell r="E3331" t="str">
            <v xml:space="preserve"> Oh </v>
          </cell>
          <cell r="G3331">
            <v>0</v>
          </cell>
        </row>
        <row r="3332">
          <cell r="C3332" t="str">
            <v xml:space="preserve">Kepala tukang </v>
          </cell>
          <cell r="E3332" t="str">
            <v xml:space="preserve"> Oh </v>
          </cell>
          <cell r="G3332">
            <v>0</v>
          </cell>
        </row>
        <row r="3333">
          <cell r="C3333" t="str">
            <v xml:space="preserve">Mandor </v>
          </cell>
          <cell r="E3333" t="str">
            <v xml:space="preserve"> Oh </v>
          </cell>
          <cell r="G3333">
            <v>0</v>
          </cell>
        </row>
        <row r="3334">
          <cell r="D3334">
            <v>0.12</v>
          </cell>
          <cell r="G3334">
            <v>0</v>
          </cell>
        </row>
        <row r="3335">
          <cell r="B3335" t="str">
            <v xml:space="preserve">1 m' Pas. Atap Nok Seng  </v>
          </cell>
          <cell r="D3335">
            <v>0.06</v>
          </cell>
          <cell r="G3335">
            <v>0</v>
          </cell>
        </row>
        <row r="3336">
          <cell r="B3336" t="str">
            <v xml:space="preserve">Bahan </v>
          </cell>
          <cell r="D3336">
            <v>6.0000000000000001E-3</v>
          </cell>
          <cell r="G3336">
            <v>0</v>
          </cell>
        </row>
        <row r="3337">
          <cell r="C3337" t="str">
            <v>Seng  plat 3" x 6" bjls 28</v>
          </cell>
          <cell r="D3337">
            <v>6.0000000000000001E-3</v>
          </cell>
          <cell r="E3337" t="str">
            <v>lbr</v>
          </cell>
          <cell r="G3337">
            <v>0</v>
          </cell>
        </row>
        <row r="3338">
          <cell r="C3338" t="str">
            <v>Paku biasa 1/2" - 1"</v>
          </cell>
          <cell r="E3338" t="str">
            <v>kg</v>
          </cell>
          <cell r="G3338">
            <v>0</v>
          </cell>
        </row>
        <row r="3339">
          <cell r="G3339">
            <v>0</v>
          </cell>
        </row>
        <row r="3340">
          <cell r="B3340" t="str">
            <v xml:space="preserve">Tenaga </v>
          </cell>
          <cell r="G3340">
            <v>0</v>
          </cell>
        </row>
        <row r="3341">
          <cell r="C3341" t="str">
            <v xml:space="preserve">Pekerja </v>
          </cell>
          <cell r="D3341">
            <v>0.3</v>
          </cell>
          <cell r="E3341" t="str">
            <v xml:space="preserve">Oh </v>
          </cell>
          <cell r="G3341">
            <v>0</v>
          </cell>
        </row>
        <row r="3342">
          <cell r="C3342" t="str">
            <v xml:space="preserve">Tukang kayu </v>
          </cell>
          <cell r="D3342">
            <v>0.04</v>
          </cell>
          <cell r="E3342" t="str">
            <v xml:space="preserve"> Oh </v>
          </cell>
          <cell r="G3342">
            <v>0</v>
          </cell>
        </row>
        <row r="3343">
          <cell r="C3343" t="str">
            <v xml:space="preserve">Kepala tukang </v>
          </cell>
          <cell r="E3343" t="str">
            <v xml:space="preserve"> Oh </v>
          </cell>
          <cell r="G3343">
            <v>0</v>
          </cell>
        </row>
        <row r="3344">
          <cell r="C3344" t="str">
            <v xml:space="preserve">Mandor </v>
          </cell>
          <cell r="E3344" t="str">
            <v xml:space="preserve"> Oh </v>
          </cell>
          <cell r="G3344">
            <v>0</v>
          </cell>
        </row>
        <row r="3345">
          <cell r="D3345">
            <v>0.15</v>
          </cell>
          <cell r="G3345">
            <v>0</v>
          </cell>
        </row>
        <row r="3346">
          <cell r="B3346" t="str">
            <v xml:space="preserve">1 m' Pas. Atap Aluminium  </v>
          </cell>
          <cell r="D3346">
            <v>7.0000000000000007E-2</v>
          </cell>
          <cell r="G3346">
            <v>0</v>
          </cell>
        </row>
        <row r="3347">
          <cell r="B3347" t="str">
            <v xml:space="preserve">Bahan </v>
          </cell>
          <cell r="D3347">
            <v>8.0000000000000002E-3</v>
          </cell>
          <cell r="G3347">
            <v>0</v>
          </cell>
        </row>
        <row r="3348">
          <cell r="C3348" t="str">
            <v>Atap aluminium  Gelombang TB 0,55</v>
          </cell>
          <cell r="D3348">
            <v>6.0000000000000001E-3</v>
          </cell>
          <cell r="E3348" t="str">
            <v>lbr</v>
          </cell>
          <cell r="G3348">
            <v>0</v>
          </cell>
        </row>
        <row r="3349">
          <cell r="C3349" t="str">
            <v>Paku hak panjang 15 cm</v>
          </cell>
          <cell r="E3349" t="str">
            <v>kg</v>
          </cell>
          <cell r="G3349">
            <v>0</v>
          </cell>
        </row>
        <row r="3350">
          <cell r="G3350">
            <v>0</v>
          </cell>
        </row>
        <row r="3351">
          <cell r="B3351" t="str">
            <v xml:space="preserve">Tenaga </v>
          </cell>
          <cell r="G3351">
            <v>0</v>
          </cell>
        </row>
        <row r="3352">
          <cell r="C3352" t="str">
            <v xml:space="preserve">Pekerja </v>
          </cell>
          <cell r="D3352">
            <v>1.05</v>
          </cell>
          <cell r="E3352" t="str">
            <v xml:space="preserve">Oh </v>
          </cell>
          <cell r="G3352">
            <v>0</v>
          </cell>
        </row>
        <row r="3353">
          <cell r="C3353" t="str">
            <v xml:space="preserve">Tukang kayu </v>
          </cell>
          <cell r="D3353">
            <v>0.02</v>
          </cell>
          <cell r="E3353" t="str">
            <v xml:space="preserve"> Oh </v>
          </cell>
          <cell r="G3353">
            <v>0</v>
          </cell>
        </row>
        <row r="3354">
          <cell r="C3354" t="str">
            <v xml:space="preserve">Kepala tukang </v>
          </cell>
          <cell r="E3354" t="str">
            <v xml:space="preserve"> Oh </v>
          </cell>
          <cell r="G3354">
            <v>0</v>
          </cell>
        </row>
        <row r="3355">
          <cell r="C3355" t="str">
            <v xml:space="preserve">Mandor </v>
          </cell>
          <cell r="E3355" t="str">
            <v xml:space="preserve"> Oh </v>
          </cell>
          <cell r="G3355">
            <v>0</v>
          </cell>
        </row>
        <row r="3356">
          <cell r="D3356">
            <v>0.15</v>
          </cell>
          <cell r="G3356">
            <v>0</v>
          </cell>
        </row>
        <row r="3357">
          <cell r="B3357" t="str">
            <v xml:space="preserve">1 m' Pas.nok  Aluminium  </v>
          </cell>
          <cell r="D3357">
            <v>0.75</v>
          </cell>
          <cell r="G3357">
            <v>0</v>
          </cell>
        </row>
        <row r="3358">
          <cell r="B3358" t="str">
            <v xml:space="preserve">Bahan </v>
          </cell>
          <cell r="D3358">
            <v>8.0000000000000002E-3</v>
          </cell>
          <cell r="G3358">
            <v>0</v>
          </cell>
        </row>
        <row r="3359">
          <cell r="C3359" t="str">
            <v xml:space="preserve"> Nok Standrant 40 cm,18 SWG 22</v>
          </cell>
          <cell r="D3359">
            <v>6.0000000000000001E-3</v>
          </cell>
          <cell r="E3359" t="str">
            <v>lbr</v>
          </cell>
          <cell r="G3359">
            <v>0</v>
          </cell>
        </row>
        <row r="3360">
          <cell r="C3360" t="str">
            <v>Paku hak panjang 15 cm</v>
          </cell>
          <cell r="E3360" t="str">
            <v>kg</v>
          </cell>
          <cell r="G3360">
            <v>0</v>
          </cell>
        </row>
        <row r="3361">
          <cell r="G3361">
            <v>0</v>
          </cell>
        </row>
        <row r="3362">
          <cell r="B3362" t="str">
            <v xml:space="preserve">Tenaga </v>
          </cell>
          <cell r="G3362">
            <v>0</v>
          </cell>
        </row>
        <row r="3363">
          <cell r="C3363" t="str">
            <v xml:space="preserve">Pekerja </v>
          </cell>
          <cell r="D3363">
            <v>1.2</v>
          </cell>
          <cell r="E3363" t="str">
            <v xml:space="preserve">Oh </v>
          </cell>
          <cell r="G3363">
            <v>0</v>
          </cell>
        </row>
        <row r="3364">
          <cell r="C3364" t="str">
            <v xml:space="preserve">Tukang kayu </v>
          </cell>
          <cell r="D3364">
            <v>0.04</v>
          </cell>
          <cell r="E3364" t="str">
            <v xml:space="preserve"> Oh </v>
          </cell>
          <cell r="G3364">
            <v>0</v>
          </cell>
        </row>
        <row r="3365">
          <cell r="C3365" t="str">
            <v xml:space="preserve">Kepala tukang </v>
          </cell>
          <cell r="E3365" t="str">
            <v xml:space="preserve"> Oh </v>
          </cell>
          <cell r="G3365">
            <v>0</v>
          </cell>
        </row>
        <row r="3366">
          <cell r="C3366" t="str">
            <v xml:space="preserve">Mandor </v>
          </cell>
          <cell r="E3366" t="str">
            <v xml:space="preserve"> Oh </v>
          </cell>
          <cell r="G3366">
            <v>0</v>
          </cell>
        </row>
        <row r="3367">
          <cell r="D3367">
            <v>0.1</v>
          </cell>
          <cell r="G3367">
            <v>0</v>
          </cell>
        </row>
        <row r="3368">
          <cell r="B3368" t="str">
            <v xml:space="preserve">1 m' Pas.  Aluminium foil / sisalation </v>
          </cell>
          <cell r="D3368">
            <v>1</v>
          </cell>
          <cell r="G3368">
            <v>0</v>
          </cell>
        </row>
        <row r="3369">
          <cell r="B3369" t="str">
            <v xml:space="preserve">Bahan </v>
          </cell>
          <cell r="D3369">
            <v>0.01</v>
          </cell>
          <cell r="G3369">
            <v>0</v>
          </cell>
        </row>
        <row r="3370">
          <cell r="C3370" t="str">
            <v xml:space="preserve"> sisalation / aluminium foil</v>
          </cell>
          <cell r="D3370">
            <v>0.01</v>
          </cell>
          <cell r="E3370" t="str">
            <v>m2</v>
          </cell>
          <cell r="G3370">
            <v>0</v>
          </cell>
        </row>
        <row r="3371">
          <cell r="G3371">
            <v>0</v>
          </cell>
        </row>
        <row r="3372">
          <cell r="B3372" t="str">
            <v xml:space="preserve">Tenaga </v>
          </cell>
          <cell r="G3372">
            <v>0</v>
          </cell>
        </row>
        <row r="3373">
          <cell r="C3373" t="str">
            <v xml:space="preserve">Pekerja </v>
          </cell>
          <cell r="E3373" t="str">
            <v xml:space="preserve">Oh </v>
          </cell>
          <cell r="G3373">
            <v>0</v>
          </cell>
        </row>
        <row r="3374">
          <cell r="C3374" t="str">
            <v xml:space="preserve">Tukang kayu </v>
          </cell>
          <cell r="D3374">
            <v>1.05</v>
          </cell>
          <cell r="E3374" t="str">
            <v xml:space="preserve"> Oh </v>
          </cell>
          <cell r="G3374">
            <v>0</v>
          </cell>
        </row>
        <row r="3375">
          <cell r="C3375" t="str">
            <v xml:space="preserve">Kepala tukang </v>
          </cell>
          <cell r="E3375" t="str">
            <v xml:space="preserve"> Oh </v>
          </cell>
          <cell r="G3375">
            <v>0</v>
          </cell>
        </row>
        <row r="3376">
          <cell r="C3376" t="str">
            <v xml:space="preserve">Mandor </v>
          </cell>
          <cell r="E3376" t="str">
            <v xml:space="preserve"> Oh </v>
          </cell>
          <cell r="G3376">
            <v>0</v>
          </cell>
        </row>
        <row r="3377">
          <cell r="D3377">
            <v>0.15</v>
          </cell>
          <cell r="G3377">
            <v>0</v>
          </cell>
        </row>
        <row r="3378">
          <cell r="B3378" t="str">
            <v xml:space="preserve">Analisa Biaya Kontruksi Pekerjaan </v>
          </cell>
          <cell r="D3378">
            <v>0.05</v>
          </cell>
          <cell r="G3378">
            <v>0</v>
          </cell>
        </row>
        <row r="3379">
          <cell r="B3379" t="str">
            <v>Langit- langit</v>
          </cell>
          <cell r="D3379">
            <v>5.0000000000000001E-3</v>
          </cell>
          <cell r="G3379">
            <v>0</v>
          </cell>
        </row>
        <row r="3380">
          <cell r="B3380" t="str">
            <v xml:space="preserve">1 m2 langit langit asbes (1,00 X 1,00)M, </v>
          </cell>
          <cell r="D3380">
            <v>8.0000000000000002E-3</v>
          </cell>
          <cell r="G3380">
            <v>0</v>
          </cell>
        </row>
        <row r="3381">
          <cell r="B3381" t="str">
            <v>Tebal 6 mm</v>
          </cell>
          <cell r="G3381">
            <v>0</v>
          </cell>
        </row>
        <row r="3382">
          <cell r="B3382" t="str">
            <v xml:space="preserve">Bahan </v>
          </cell>
          <cell r="G3382">
            <v>0</v>
          </cell>
        </row>
        <row r="3383">
          <cell r="C3383" t="str">
            <v>Plat Asbes tebal 6 mm</v>
          </cell>
          <cell r="E3383" t="str">
            <v>lbr</v>
          </cell>
          <cell r="G3383">
            <v>0</v>
          </cell>
        </row>
        <row r="3384">
          <cell r="C3384" t="str">
            <v xml:space="preserve">Paku </v>
          </cell>
          <cell r="E3384" t="str">
            <v>kg</v>
          </cell>
          <cell r="G3384">
            <v>0</v>
          </cell>
        </row>
        <row r="3385">
          <cell r="G3385">
            <v>0</v>
          </cell>
        </row>
        <row r="3386">
          <cell r="B3386" t="str">
            <v xml:space="preserve">Tenaga </v>
          </cell>
          <cell r="G3386">
            <v>0</v>
          </cell>
        </row>
        <row r="3387">
          <cell r="C3387" t="str">
            <v xml:space="preserve">Pekerja </v>
          </cell>
          <cell r="D3387">
            <v>1.1000000000000001</v>
          </cell>
          <cell r="E3387" t="str">
            <v xml:space="preserve">Oh </v>
          </cell>
          <cell r="G3387">
            <v>0</v>
          </cell>
        </row>
        <row r="3388">
          <cell r="C3388" t="str">
            <v xml:space="preserve">Tukang kayu </v>
          </cell>
          <cell r="D3388">
            <v>0.01</v>
          </cell>
          <cell r="E3388" t="str">
            <v xml:space="preserve"> Oh </v>
          </cell>
          <cell r="G3388">
            <v>0</v>
          </cell>
        </row>
        <row r="3389">
          <cell r="C3389" t="str">
            <v xml:space="preserve">Kepala tukang </v>
          </cell>
          <cell r="E3389" t="str">
            <v xml:space="preserve"> Oh </v>
          </cell>
          <cell r="G3389">
            <v>0</v>
          </cell>
        </row>
        <row r="3390">
          <cell r="C3390" t="str">
            <v xml:space="preserve">Mandor </v>
          </cell>
          <cell r="E3390" t="str">
            <v xml:space="preserve"> Oh </v>
          </cell>
          <cell r="G3390">
            <v>0</v>
          </cell>
        </row>
        <row r="3391">
          <cell r="D3391">
            <v>0.03</v>
          </cell>
          <cell r="G3391">
            <v>0</v>
          </cell>
        </row>
        <row r="3392">
          <cell r="B3392" t="str">
            <v xml:space="preserve">1 m2 langit langit asbes (1,00 X 1,00)M, </v>
          </cell>
          <cell r="D3392">
            <v>7.0000000000000007E-2</v>
          </cell>
          <cell r="G3392">
            <v>0</v>
          </cell>
        </row>
        <row r="3393">
          <cell r="B3393" t="str">
            <v>Tebal 5 mm</v>
          </cell>
          <cell r="D3393">
            <v>7.0000000000000001E-3</v>
          </cell>
          <cell r="G3393">
            <v>0</v>
          </cell>
        </row>
        <row r="3394">
          <cell r="B3394" t="str">
            <v xml:space="preserve">Bahan </v>
          </cell>
          <cell r="D3394">
            <v>1.5E-3</v>
          </cell>
          <cell r="G3394">
            <v>0</v>
          </cell>
        </row>
        <row r="3395">
          <cell r="C3395" t="str">
            <v>Plat Asbes tebal 5 mm</v>
          </cell>
          <cell r="E3395" t="str">
            <v>lbr</v>
          </cell>
          <cell r="G3395">
            <v>0</v>
          </cell>
        </row>
        <row r="3396">
          <cell r="C3396" t="str">
            <v xml:space="preserve">Paku </v>
          </cell>
          <cell r="E3396" t="str">
            <v>kg</v>
          </cell>
          <cell r="G3396">
            <v>0</v>
          </cell>
        </row>
        <row r="3397">
          <cell r="G3397">
            <v>0</v>
          </cell>
        </row>
        <row r="3398">
          <cell r="B3398" t="str">
            <v xml:space="preserve">Tenaga </v>
          </cell>
          <cell r="G3398">
            <v>0</v>
          </cell>
        </row>
        <row r="3399">
          <cell r="C3399" t="str">
            <v xml:space="preserve">Pekerja </v>
          </cell>
          <cell r="D3399">
            <v>1.1000000000000001</v>
          </cell>
          <cell r="E3399" t="str">
            <v xml:space="preserve">Oh </v>
          </cell>
          <cell r="G3399">
            <v>0</v>
          </cell>
        </row>
        <row r="3400">
          <cell r="C3400" t="str">
            <v xml:space="preserve">Tukang kayu </v>
          </cell>
          <cell r="D3400">
            <v>0.01</v>
          </cell>
          <cell r="E3400" t="str">
            <v xml:space="preserve"> Oh </v>
          </cell>
          <cell r="G3400">
            <v>0</v>
          </cell>
        </row>
        <row r="3401">
          <cell r="C3401" t="str">
            <v xml:space="preserve">Kepala tukang </v>
          </cell>
          <cell r="E3401" t="str">
            <v xml:space="preserve"> Oh </v>
          </cell>
          <cell r="G3401">
            <v>0</v>
          </cell>
        </row>
        <row r="3402">
          <cell r="C3402" t="str">
            <v xml:space="preserve">Mandor </v>
          </cell>
          <cell r="E3402" t="str">
            <v xml:space="preserve"> Oh </v>
          </cell>
          <cell r="G3402">
            <v>0</v>
          </cell>
        </row>
        <row r="3403">
          <cell r="D3403">
            <v>0.03</v>
          </cell>
          <cell r="G3403">
            <v>0</v>
          </cell>
        </row>
        <row r="3404">
          <cell r="B3404" t="str">
            <v xml:space="preserve">1 m2 langit langit asbes (1,00 X 1,00)M, </v>
          </cell>
          <cell r="D3404">
            <v>7.0000000000000007E-2</v>
          </cell>
          <cell r="G3404">
            <v>0</v>
          </cell>
        </row>
        <row r="3405">
          <cell r="B3405" t="str">
            <v>Tebal 4 mm</v>
          </cell>
          <cell r="D3405">
            <v>7.0000000000000001E-3</v>
          </cell>
          <cell r="G3405">
            <v>0</v>
          </cell>
        </row>
        <row r="3406">
          <cell r="B3406" t="str">
            <v xml:space="preserve">Bahan </v>
          </cell>
          <cell r="D3406">
            <v>1.5E-3</v>
          </cell>
          <cell r="G3406">
            <v>0</v>
          </cell>
        </row>
        <row r="3407">
          <cell r="C3407" t="str">
            <v>Plat Asbes tebal 4 mm</v>
          </cell>
          <cell r="E3407" t="str">
            <v>lbr</v>
          </cell>
          <cell r="G3407">
            <v>0</v>
          </cell>
        </row>
        <row r="3408">
          <cell r="C3408" t="str">
            <v xml:space="preserve">Paku </v>
          </cell>
          <cell r="E3408" t="str">
            <v>kg</v>
          </cell>
          <cell r="G3408">
            <v>0</v>
          </cell>
        </row>
        <row r="3409">
          <cell r="G3409">
            <v>0</v>
          </cell>
        </row>
        <row r="3410">
          <cell r="B3410" t="str">
            <v xml:space="preserve">Tenaga </v>
          </cell>
          <cell r="G3410">
            <v>0</v>
          </cell>
        </row>
        <row r="3411">
          <cell r="C3411" t="str">
            <v xml:space="preserve">Pekerja </v>
          </cell>
          <cell r="D3411">
            <v>1.1000000000000001</v>
          </cell>
          <cell r="E3411" t="str">
            <v xml:space="preserve">Oh </v>
          </cell>
          <cell r="G3411">
            <v>0</v>
          </cell>
        </row>
        <row r="3412">
          <cell r="C3412" t="str">
            <v xml:space="preserve">Tukang kayu </v>
          </cell>
          <cell r="D3412">
            <v>0.01</v>
          </cell>
          <cell r="E3412" t="str">
            <v xml:space="preserve"> Oh </v>
          </cell>
          <cell r="G3412">
            <v>0</v>
          </cell>
        </row>
        <row r="3413">
          <cell r="C3413" t="str">
            <v xml:space="preserve">Kepala tukang </v>
          </cell>
          <cell r="E3413" t="str">
            <v xml:space="preserve"> Oh </v>
          </cell>
          <cell r="G3413">
            <v>0</v>
          </cell>
        </row>
        <row r="3414">
          <cell r="C3414" t="str">
            <v xml:space="preserve">Mandor </v>
          </cell>
          <cell r="E3414" t="str">
            <v xml:space="preserve"> Oh </v>
          </cell>
          <cell r="G3414">
            <v>0</v>
          </cell>
        </row>
        <row r="3415">
          <cell r="D3415">
            <v>0.03</v>
          </cell>
          <cell r="G3415">
            <v>0</v>
          </cell>
        </row>
        <row r="3416">
          <cell r="B3416" t="str">
            <v xml:space="preserve">1 m2 langit langit asbes (1,00 X 1,00)M, </v>
          </cell>
          <cell r="D3416">
            <v>7.0000000000000007E-2</v>
          </cell>
          <cell r="G3416">
            <v>0</v>
          </cell>
        </row>
        <row r="3417">
          <cell r="B3417" t="str">
            <v>Tebal 3.5 mm</v>
          </cell>
          <cell r="D3417">
            <v>7.0000000000000001E-3</v>
          </cell>
          <cell r="G3417">
            <v>0</v>
          </cell>
        </row>
        <row r="3418">
          <cell r="B3418" t="str">
            <v xml:space="preserve">Bahan </v>
          </cell>
          <cell r="D3418">
            <v>1.5E-3</v>
          </cell>
          <cell r="G3418">
            <v>0</v>
          </cell>
        </row>
        <row r="3419">
          <cell r="C3419" t="str">
            <v>Plat Asbes tebal 3.5 mm</v>
          </cell>
          <cell r="E3419" t="str">
            <v>lbr</v>
          </cell>
          <cell r="G3419">
            <v>0</v>
          </cell>
        </row>
        <row r="3420">
          <cell r="C3420" t="str">
            <v xml:space="preserve">Paku </v>
          </cell>
          <cell r="E3420" t="str">
            <v>kg</v>
          </cell>
          <cell r="G3420">
            <v>0</v>
          </cell>
        </row>
        <row r="3421">
          <cell r="G3421">
            <v>0</v>
          </cell>
        </row>
        <row r="3422">
          <cell r="B3422" t="str">
            <v xml:space="preserve">Tenaga </v>
          </cell>
          <cell r="G3422">
            <v>0</v>
          </cell>
        </row>
        <row r="3423">
          <cell r="C3423" t="str">
            <v xml:space="preserve">Pekerja </v>
          </cell>
          <cell r="D3423">
            <v>1.1000000000000001</v>
          </cell>
          <cell r="E3423" t="str">
            <v xml:space="preserve">Oh </v>
          </cell>
          <cell r="G3423">
            <v>0</v>
          </cell>
        </row>
        <row r="3424">
          <cell r="C3424" t="str">
            <v xml:space="preserve">Tukang kayu </v>
          </cell>
          <cell r="D3424">
            <v>0.01</v>
          </cell>
          <cell r="E3424" t="str">
            <v xml:space="preserve"> Oh </v>
          </cell>
          <cell r="G3424">
            <v>0</v>
          </cell>
        </row>
        <row r="3425">
          <cell r="C3425" t="str">
            <v xml:space="preserve">Kepala tukang </v>
          </cell>
          <cell r="E3425" t="str">
            <v xml:space="preserve"> Oh </v>
          </cell>
          <cell r="G3425">
            <v>0</v>
          </cell>
        </row>
        <row r="3426">
          <cell r="C3426" t="str">
            <v xml:space="preserve">Mandor </v>
          </cell>
          <cell r="E3426" t="str">
            <v xml:space="preserve"> Oh </v>
          </cell>
          <cell r="G3426">
            <v>0</v>
          </cell>
        </row>
        <row r="3427">
          <cell r="D3427">
            <v>0.03</v>
          </cell>
          <cell r="G3427">
            <v>0</v>
          </cell>
        </row>
        <row r="3428">
          <cell r="B3428" t="str">
            <v xml:space="preserve">1 m2 langit langit akustik (30 X 30)CM, </v>
          </cell>
          <cell r="D3428">
            <v>7.0000000000000007E-2</v>
          </cell>
          <cell r="G3428">
            <v>0</v>
          </cell>
        </row>
        <row r="3429">
          <cell r="B3429" t="str">
            <v xml:space="preserve">Bahan </v>
          </cell>
          <cell r="D3429">
            <v>7.0000000000000001E-3</v>
          </cell>
          <cell r="G3429">
            <v>0</v>
          </cell>
        </row>
        <row r="3430">
          <cell r="C3430" t="str">
            <v>Akustik ukuran 30 x 30 cm</v>
          </cell>
          <cell r="D3430">
            <v>1.5E-3</v>
          </cell>
          <cell r="E3430" t="str">
            <v>lbr</v>
          </cell>
          <cell r="G3430">
            <v>0</v>
          </cell>
        </row>
        <row r="3431">
          <cell r="C3431" t="str">
            <v xml:space="preserve">Paku </v>
          </cell>
          <cell r="E3431" t="str">
            <v>kg</v>
          </cell>
          <cell r="G3431">
            <v>0</v>
          </cell>
        </row>
      </sheetData>
    </sheetDataSet>
  </externalBook>
</externalLink>
</file>

<file path=xl/externalLinks/externalLink231.xml><?xml version="1.0" encoding="utf-8"?>
<externalLink xmlns="http://schemas.openxmlformats.org/spreadsheetml/2006/main">
  <externalBook xmlns:r="http://schemas.openxmlformats.org/officeDocument/2006/relationships" r:id="rId1">
    <sheetNames>
      <sheetName val="BQ(RAB)"/>
      <sheetName val="BQ(RAB) (2)"/>
      <sheetName val="BQ(RAB) (3)"/>
      <sheetName val="BQ1"/>
      <sheetName val="BQ2"/>
      <sheetName val="JADWAL(1)"/>
      <sheetName val="JADWAL(2)"/>
      <sheetName val="Item8"/>
      <sheetName val="sket"/>
      <sheetName val="adukan "/>
      <sheetName val="HL"/>
      <sheetName val="BU"/>
      <sheetName val="plester"/>
      <sheetName val="Item7"/>
      <sheetName val="rutinBahu"/>
      <sheetName val="Item10"/>
      <sheetName val="Estimate"/>
      <sheetName val="Item1"/>
      <sheetName val="Item4"/>
      <sheetName val="Item6"/>
      <sheetName val="rekap"/>
      <sheetName val="Hotmix"/>
      <sheetName val="Analisa Alat"/>
      <sheetName val="Elemen"/>
      <sheetName val="Item3"/>
      <sheetName val="Idle"/>
      <sheetName val="Pas.batu"/>
      <sheetName val="Crusher"/>
      <sheetName val="Proses"/>
      <sheetName val="Alat Kudus"/>
      <sheetName val="Kap.Alat"/>
      <sheetName val="ATB(T)"/>
      <sheetName val="ac4CM(T)"/>
      <sheetName val="SKETSA"/>
      <sheetName val="BAHAN"/>
      <sheetName val="upah"/>
      <sheetName val="ALAT"/>
      <sheetName val="alatnonbuas"/>
      <sheetName val="PNWRN"/>
      <sheetName val="Sheet1"/>
      <sheetName val="vICTOR"/>
      <sheetName val="H.Satuan"/>
      <sheetName val="data"/>
      <sheetName val="BQ(RAB)_(2)"/>
      <sheetName val="BQ(RAB)_(3)"/>
      <sheetName val="adukan_"/>
      <sheetName val="Analisa_Alat"/>
      <sheetName val="Pas_batu"/>
      <sheetName val="Alat_Kudus"/>
      <sheetName val="Kap_Alat"/>
      <sheetName val="Analisa SNI STANDART "/>
      <sheetName val="산근"/>
      <sheetName val="ALL"/>
      <sheetName val="Analisa"/>
      <sheetName val="HARGA MATERIAL"/>
      <sheetName val="PriceList"/>
      <sheetName val="Fill this out first..."/>
      <sheetName val="Fill this out first___"/>
      <sheetName val="DAF-2"/>
      <sheetName val="SBDY"/>
      <sheetName val="1"/>
      <sheetName val="RFP009"/>
      <sheetName val="KH-Q1,Q2,01"/>
      <sheetName val="Pt"/>
      <sheetName val="Cover"/>
      <sheetName val="FAKTOR"/>
      <sheetName val="struktur tdk dipakai"/>
      <sheetName val="Material"/>
      <sheetName val="HRG BAHAN &amp; UPAH okk"/>
      <sheetName val="Analis Kusen okk"/>
      <sheetName val="Pipe"/>
      <sheetName val="Cover Daf-2"/>
      <sheetName val="A"/>
      <sheetName val="H_Satuan"/>
      <sheetName val="Breakdown"/>
      <sheetName val="harsat"/>
      <sheetName val="HARGA BAHAN"/>
      <sheetName val="BAG-2"/>
      <sheetName val="DAF_2"/>
      <sheetName val="JAN"/>
      <sheetName val="Elektrikal"/>
      <sheetName val="product"/>
      <sheetName val="PLUMBING"/>
      <sheetName val="LO"/>
      <sheetName val="PEMBESIAN BALOK tukang (2)"/>
      <sheetName val="HSD"/>
      <sheetName val="BTL-Bau"/>
      <sheetName val="Management"/>
      <sheetName val="D _ W sizes"/>
      <sheetName val="AnalisaSIPIL RIIL RAP"/>
      <sheetName val="HRG BHN"/>
      <sheetName val="Har-sat-dasr"/>
      <sheetName val="BoQ"/>
      <sheetName val="BQ ARS"/>
      <sheetName val="Spec ME"/>
      <sheetName val="MASTER"/>
      <sheetName val="DAFTAR_8"/>
      <sheetName val="TOTAL"/>
      <sheetName val="DAFTAR 7"/>
      <sheetName val="Cal_Slab_Admin"/>
      <sheetName val="SITE-E"/>
      <sheetName val="Rekap Prelim"/>
      <sheetName val="name"/>
      <sheetName val="Ch"/>
      <sheetName val="DAF-1"/>
      <sheetName val="B - Norelec"/>
      <sheetName val="WI"/>
      <sheetName val="gvl"/>
      <sheetName val="ganda"/>
      <sheetName val="CCO"/>
      <sheetName val="Konfirm"/>
      <sheetName val="GEDUNG-A"/>
      <sheetName val="Perm. Test"/>
      <sheetName val="EQT-ESTN"/>
      <sheetName val="Back-Up"/>
      <sheetName val="IN OUT"/>
      <sheetName val="I_KAMAR"/>
      <sheetName val="Listrik"/>
      <sheetName val="Meth"/>
      <sheetName val="AN-E"/>
      <sheetName val="Man Power _ Comp"/>
      <sheetName val="概総括1"/>
      <sheetName val="Harsat Upah"/>
      <sheetName val="rab lt 2 bo"/>
      <sheetName val="A-11 Steel Str"/>
      <sheetName val="A-03 Pile"/>
      <sheetName val="Analisa RAP"/>
      <sheetName val="Jembatan I"/>
      <sheetName val="C. Analisa "/>
      <sheetName val="Rkp"/>
      <sheetName val="AN-ME"/>
      <sheetName val="Master 1.0"/>
      <sheetName val="Conn. Lib"/>
      <sheetName val="Currency"/>
      <sheetName val="MU"/>
      <sheetName val="AnalisaSIPIL RIIL"/>
      <sheetName val="TOWN"/>
      <sheetName val="NAMES"/>
      <sheetName val="Man Power &amp; Comp"/>
      <sheetName val="Up &amp; bhn"/>
      <sheetName val="표지"/>
      <sheetName val="Harga Bahan &amp; Upah "/>
      <sheetName val="COST"/>
      <sheetName val="Format Report-for analysis only"/>
      <sheetName val="XREF"/>
      <sheetName val="P-late"/>
      <sheetName val="HSATUAN"/>
      <sheetName val="UTILITAS"/>
      <sheetName val="S_Suramadu"/>
      <sheetName val="MAT'L LIST"/>
      <sheetName val="Ana. PU"/>
      <sheetName val="2. MVAC R1"/>
      <sheetName val="FINISHING"/>
      <sheetName val="INDEX"/>
      <sheetName val="Cover Daf_2"/>
      <sheetName val="MAP"/>
      <sheetName val="1.19"/>
      <sheetName val="BQ"/>
      <sheetName val="Analisa 2"/>
      <sheetName val="ANALISA railing"/>
      <sheetName val="2. BQ"/>
      <sheetName val="Posisi Biaya"/>
      <sheetName val="C_Flow"/>
      <sheetName val="BD Div-2 sd 7.6"/>
      <sheetName val="Cashflow"/>
      <sheetName val="BQ(RAB)_(2)1"/>
      <sheetName val="BQ(RAB)_(3)1"/>
      <sheetName val="adukan_1"/>
      <sheetName val="Analisa_Alat1"/>
      <sheetName val="Pas_batu1"/>
      <sheetName val="Alat_Kudus1"/>
      <sheetName val="Kap_Alat1"/>
      <sheetName val="H_Satuan1"/>
      <sheetName val="Analisa_SNI_STANDART_"/>
      <sheetName val="Fill_this_out_first___"/>
      <sheetName val="Fill_this_out_first___1"/>
      <sheetName val="HRG_BAHAN_&amp;_UPAH_okk"/>
      <sheetName val="Analis_Kusen_okk"/>
      <sheetName val="Cover_Daf-2"/>
      <sheetName val="BQ_ARS"/>
      <sheetName val="Spec_ME"/>
      <sheetName val="Str BT"/>
      <sheetName val="GRAND TOTAL"/>
      <sheetName val=" schedule AMD-2 Rev III"/>
      <sheetName val="UBA"/>
      <sheetName val="AHSbj"/>
      <sheetName val="sdm"/>
      <sheetName val="Volume 1"/>
      <sheetName val="Sumda1"/>
      <sheetName val="Harga Satuan"/>
      <sheetName val="Rekap_elban"/>
      <sheetName val="rekap mekanikal"/>
      <sheetName val="Agregat Halus &amp; Kasar"/>
      <sheetName val="MUTASI"/>
      <sheetName val="Off + Wh"/>
      <sheetName val="List Material"/>
      <sheetName val="RAB-2006-Total"/>
      <sheetName val="Koefisien"/>
      <sheetName val="DIV2"/>
      <sheetName val="9DHSDBU"/>
      <sheetName val="SCH"/>
      <sheetName val="Uraian Teknis"/>
      <sheetName val="MC_strp CoDa "/>
      <sheetName val="1. BQ"/>
      <sheetName val="Vibro_Roller"/>
      <sheetName val="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2">
          <cell r="B32" t="str">
            <v>2.3(1)</v>
          </cell>
          <cell r="D32" t="str">
            <v>Gorong-gorong pipa beton bertulang diameter dalam</v>
          </cell>
          <cell r="F32" t="str">
            <v>m</v>
          </cell>
          <cell r="I32">
            <v>0</v>
          </cell>
        </row>
        <row r="33">
          <cell r="D33" t="str">
            <v>80 cm -120 cm.</v>
          </cell>
        </row>
        <row r="34">
          <cell r="B34" t="str">
            <v>2.3(2)</v>
          </cell>
          <cell r="D34" t="str">
            <v>Gorong-gorong pipa baja gelombang.</v>
          </cell>
          <cell r="F34" t="str">
            <v>ton</v>
          </cell>
          <cell r="I34">
            <v>0</v>
          </cell>
        </row>
        <row r="36">
          <cell r="B36" t="str">
            <v>2.3 (3)</v>
          </cell>
          <cell r="D36" t="str">
            <v>Saluran Beton Bertulang U  20 - 40 cm</v>
          </cell>
          <cell r="F36" t="str">
            <v>m</v>
          </cell>
          <cell r="H36" t="e">
            <v>#REF!</v>
          </cell>
          <cell r="I36" t="e">
            <v>#REF!</v>
          </cell>
        </row>
        <row r="38">
          <cell r="B38" t="str">
            <v>2.3 (4)</v>
          </cell>
          <cell r="D38" t="str">
            <v>Saluran Beton Bertulang U  40 - 60 cm</v>
          </cell>
          <cell r="F38" t="str">
            <v>m</v>
          </cell>
          <cell r="H38" t="e">
            <v>#REF!</v>
          </cell>
          <cell r="I38" t="e">
            <v>#REF!</v>
          </cell>
        </row>
        <row r="40">
          <cell r="B40" t="str">
            <v>2.4 (1)</v>
          </cell>
          <cell r="D40" t="str">
            <v xml:space="preserve">Urugan Berongga Atau Material Penyaring </v>
          </cell>
          <cell r="F40" t="str">
            <v>m3</v>
          </cell>
          <cell r="H40" t="e">
            <v>#REF!</v>
          </cell>
          <cell r="I40" t="e">
            <v>#REF!</v>
          </cell>
        </row>
        <row r="42">
          <cell r="B42" t="str">
            <v>2.4(2)</v>
          </cell>
          <cell r="D42" t="str">
            <v>Pekerjaan drainase dibawah permukaan.</v>
          </cell>
          <cell r="F42" t="str">
            <v>m3</v>
          </cell>
          <cell r="I42">
            <v>0</v>
          </cell>
        </row>
        <row r="56">
          <cell r="B56" t="str">
            <v>3.1.(3a)</v>
          </cell>
          <cell r="D56" t="str">
            <v>Galian Kontruksi Kedalaman 0 - 2 m</v>
          </cell>
          <cell r="F56" t="str">
            <v>m3</v>
          </cell>
          <cell r="I56">
            <v>0</v>
          </cell>
        </row>
        <row r="58">
          <cell r="B58" t="str">
            <v>3.1.(3b)</v>
          </cell>
          <cell r="D58" t="str">
            <v>Galian Kontruksi Kedalaman 2 - 4 m</v>
          </cell>
          <cell r="F58" t="str">
            <v>m3</v>
          </cell>
          <cell r="I58">
            <v>0</v>
          </cell>
        </row>
        <row r="60">
          <cell r="B60" t="str">
            <v>3.1.(3c)</v>
          </cell>
          <cell r="D60" t="str">
            <v>Galian Kontruksi Kedalaman 4 - 6 m</v>
          </cell>
          <cell r="F60" t="str">
            <v>m3</v>
          </cell>
          <cell r="I60">
            <v>0</v>
          </cell>
        </row>
        <row r="62">
          <cell r="B62" t="str">
            <v>3.1.(4)</v>
          </cell>
          <cell r="D62" t="str">
            <v>Kisdam Pengering</v>
          </cell>
          <cell r="F62" t="str">
            <v>Ls</v>
          </cell>
          <cell r="I62">
            <v>0</v>
          </cell>
        </row>
        <row r="70">
          <cell r="B70" t="str">
            <v>3.4(1)</v>
          </cell>
          <cell r="D70" t="str">
            <v>Resapan pasir vertikal (diameter ....  cm)</v>
          </cell>
          <cell r="F70" t="str">
            <v>m</v>
          </cell>
          <cell r="I70">
            <v>0</v>
          </cell>
        </row>
        <row r="72">
          <cell r="B72" t="str">
            <v>3.4(2)</v>
          </cell>
          <cell r="D72" t="str">
            <v>Resapan pasir mendatar.</v>
          </cell>
          <cell r="F72" t="str">
            <v>m3</v>
          </cell>
          <cell r="I72">
            <v>0</v>
          </cell>
        </row>
        <row r="86">
          <cell r="B86" t="str">
            <v>4.2(5)</v>
          </cell>
          <cell r="D86" t="str">
            <v>Bahu jalan agregat batu kapur.</v>
          </cell>
          <cell r="F86" t="str">
            <v>m3</v>
          </cell>
          <cell r="I86">
            <v>0</v>
          </cell>
        </row>
        <row r="88">
          <cell r="B88" t="str">
            <v>4.2(6)</v>
          </cell>
          <cell r="D88" t="str">
            <v>Bahu jalan beton K . . . .</v>
          </cell>
          <cell r="F88" t="str">
            <v>m3</v>
          </cell>
          <cell r="I88">
            <v>0</v>
          </cell>
        </row>
        <row r="90">
          <cell r="B90" t="str">
            <v>4.2(7)</v>
          </cell>
          <cell r="D90" t="str">
            <v>Bahu jalan paving block K . . . .</v>
          </cell>
          <cell r="F90" t="str">
            <v>m2</v>
          </cell>
          <cell r="I90">
            <v>0</v>
          </cell>
        </row>
        <row r="104">
          <cell r="B104">
            <v>5.3</v>
          </cell>
          <cell r="D104" t="str">
            <v>Lapis pondasi agregat Cement Treated Base (CTB).</v>
          </cell>
          <cell r="F104" t="str">
            <v>m3</v>
          </cell>
          <cell r="I104">
            <v>0</v>
          </cell>
        </row>
        <row r="106">
          <cell r="B106" t="str">
            <v>5.4(1)</v>
          </cell>
          <cell r="D106" t="str">
            <v>Semen untuk lapis pondasi tanah semen.</v>
          </cell>
          <cell r="F106" t="str">
            <v>Ton</v>
          </cell>
          <cell r="I106">
            <v>0</v>
          </cell>
        </row>
        <row r="108">
          <cell r="B108" t="str">
            <v>5.4(2)</v>
          </cell>
          <cell r="D108" t="str">
            <v>Tanah untuk lapis pondasi tanah semen.</v>
          </cell>
          <cell r="F108" t="str">
            <v>m3</v>
          </cell>
          <cell r="I108">
            <v>0</v>
          </cell>
        </row>
        <row r="126">
          <cell r="B126" t="str">
            <v>6.3(1)</v>
          </cell>
          <cell r="D126" t="str">
            <v>Latasir (sand sheet).</v>
          </cell>
          <cell r="F126" t="str">
            <v>m2</v>
          </cell>
          <cell r="I126">
            <v>0</v>
          </cell>
        </row>
        <row r="142">
          <cell r="B142" t="str">
            <v>7.1 (1)</v>
          </cell>
          <cell r="D142" t="str">
            <v>Beton K-350</v>
          </cell>
          <cell r="F142" t="str">
            <v>m3</v>
          </cell>
          <cell r="I142">
            <v>0</v>
          </cell>
        </row>
        <row r="144">
          <cell r="B144" t="str">
            <v>7.1 (2)</v>
          </cell>
          <cell r="D144" t="str">
            <v>Beton K-300</v>
          </cell>
          <cell r="F144" t="str">
            <v>m3</v>
          </cell>
          <cell r="I144">
            <v>0</v>
          </cell>
        </row>
        <row r="146">
          <cell r="B146" t="str">
            <v>7.1 (3)</v>
          </cell>
          <cell r="D146" t="str">
            <v>Beton K-275</v>
          </cell>
          <cell r="F146" t="str">
            <v>m3</v>
          </cell>
          <cell r="I146">
            <v>0</v>
          </cell>
        </row>
        <row r="152">
          <cell r="B152" t="str">
            <v>7.1 (6)</v>
          </cell>
          <cell r="D152" t="str">
            <v>Beton Siklop ( K-175)</v>
          </cell>
          <cell r="F152" t="str">
            <v>m3</v>
          </cell>
          <cell r="I152">
            <v>0</v>
          </cell>
        </row>
        <row r="154">
          <cell r="B154" t="str">
            <v>7.1 (7)</v>
          </cell>
          <cell r="D154" t="str">
            <v>Beton Siklop ( K-225)</v>
          </cell>
          <cell r="F154" t="str">
            <v>m3</v>
          </cell>
          <cell r="I154">
            <v>0</v>
          </cell>
        </row>
        <row r="158">
          <cell r="B158" t="str">
            <v xml:space="preserve">7.1 (9) </v>
          </cell>
          <cell r="D158" t="str">
            <v>Tambahan biaya perancah beton dgn ketinggian diatas 5 m</v>
          </cell>
          <cell r="F158" t="str">
            <v>m3</v>
          </cell>
          <cell r="I158">
            <v>0</v>
          </cell>
        </row>
        <row r="160">
          <cell r="B160" t="str">
            <v>7.2(1a)</v>
          </cell>
          <cell r="D160" t="str">
            <v>Pengadaan trucuk kayu dia ..... cm.</v>
          </cell>
          <cell r="F160" t="str">
            <v>m</v>
          </cell>
          <cell r="I160">
            <v>0</v>
          </cell>
        </row>
        <row r="162">
          <cell r="B162" t="str">
            <v>7.2(1 b)</v>
          </cell>
          <cell r="D162" t="str">
            <v>Pengadaan trucuk bambu dia ..... cm.</v>
          </cell>
          <cell r="F162" t="str">
            <v>m</v>
          </cell>
          <cell r="I162">
            <v>0</v>
          </cell>
        </row>
        <row r="164">
          <cell r="B164" t="str">
            <v>7.2(2)</v>
          </cell>
          <cell r="D164" t="str">
            <v>Pengadaan tiang pancang kayu dia ..... cm.</v>
          </cell>
          <cell r="F164" t="str">
            <v>m</v>
          </cell>
          <cell r="I164">
            <v>0</v>
          </cell>
        </row>
        <row r="166">
          <cell r="B166" t="str">
            <v>7.2(3)</v>
          </cell>
          <cell r="D166" t="str">
            <v>Pengadaan tiang pancang baja dia ..... cm.</v>
          </cell>
          <cell r="F166" t="str">
            <v>m</v>
          </cell>
          <cell r="I166">
            <v>0</v>
          </cell>
        </row>
        <row r="168">
          <cell r="B168" t="str">
            <v>7.2(4)</v>
          </cell>
          <cell r="D168" t="str">
            <v>Pengadaan tiang pancang beton uk . . . x .   . cm</v>
          </cell>
          <cell r="F168" t="str">
            <v>m</v>
          </cell>
          <cell r="I168">
            <v>0</v>
          </cell>
        </row>
        <row r="170">
          <cell r="B170" t="str">
            <v>7.2(5)</v>
          </cell>
          <cell r="D170" t="str">
            <v>Pengadaan tiang pancang beton dia ... cm.</v>
          </cell>
          <cell r="F170" t="str">
            <v>m</v>
          </cell>
          <cell r="I170">
            <v>0</v>
          </cell>
        </row>
        <row r="172">
          <cell r="B172" t="str">
            <v>7.2(6)</v>
          </cell>
          <cell r="D172" t="str">
            <v>Pengadaan Sheet Pile baja.</v>
          </cell>
          <cell r="F172" t="str">
            <v>m</v>
          </cell>
          <cell r="I172">
            <v>0</v>
          </cell>
        </row>
        <row r="174">
          <cell r="B174" t="str">
            <v>7.2(7)</v>
          </cell>
          <cell r="D174" t="str">
            <v>Pengadaan Sheet Pile beton.</v>
          </cell>
          <cell r="F174" t="str">
            <v>m</v>
          </cell>
          <cell r="I174">
            <v>0</v>
          </cell>
        </row>
        <row r="176">
          <cell r="B176" t="str">
            <v>7.2(8a)</v>
          </cell>
          <cell r="D176" t="str">
            <v>Pemancangan trucuk kayu dia ..... cm.</v>
          </cell>
          <cell r="F176" t="str">
            <v>m</v>
          </cell>
          <cell r="I176">
            <v>0</v>
          </cell>
        </row>
        <row r="178">
          <cell r="B178" t="str">
            <v>7.2(8b)</v>
          </cell>
          <cell r="D178" t="str">
            <v>Pemancangan trucuk bambu dia ..... cm.</v>
          </cell>
          <cell r="F178" t="str">
            <v>m</v>
          </cell>
          <cell r="I178">
            <v>0</v>
          </cell>
        </row>
        <row r="180">
          <cell r="B180" t="str">
            <v>7.2(9)</v>
          </cell>
          <cell r="D180" t="str">
            <v>Pemancangan tiang pancang kayu dia ..... cm.</v>
          </cell>
          <cell r="F180" t="str">
            <v>m</v>
          </cell>
          <cell r="I180">
            <v>0</v>
          </cell>
        </row>
        <row r="182">
          <cell r="B182" t="str">
            <v>7.2(10)</v>
          </cell>
          <cell r="D182" t="str">
            <v>Pemancangan tiang pancang baja dia ..... cm.</v>
          </cell>
          <cell r="F182" t="str">
            <v>m</v>
          </cell>
          <cell r="I182">
            <v>0</v>
          </cell>
        </row>
        <row r="184">
          <cell r="B184" t="str">
            <v>7.2(11)</v>
          </cell>
          <cell r="D184" t="str">
            <v>Pemancangan tiang pancang beton uk ... x ... cm.</v>
          </cell>
          <cell r="F184" t="str">
            <v>m</v>
          </cell>
          <cell r="I184">
            <v>0</v>
          </cell>
        </row>
        <row r="186">
          <cell r="B186" t="str">
            <v>7.2 (12)</v>
          </cell>
          <cell r="D186" t="str">
            <v>Pemancangan Tiang Pancang Beton Dia 45 Cm</v>
          </cell>
          <cell r="F186" t="str">
            <v>M'</v>
          </cell>
          <cell r="I186">
            <v>0</v>
          </cell>
        </row>
        <row r="188">
          <cell r="B188" t="str">
            <v>7.2(13)</v>
          </cell>
          <cell r="D188" t="str">
            <v>Pemancangan Sheet Pile baja.</v>
          </cell>
          <cell r="F188" t="str">
            <v>m</v>
          </cell>
          <cell r="I188">
            <v>0</v>
          </cell>
        </row>
        <row r="190">
          <cell r="B190" t="str">
            <v>7.2(14)</v>
          </cell>
          <cell r="D190" t="str">
            <v>Pemancangan Sheet Pile beton.</v>
          </cell>
          <cell r="F190" t="str">
            <v>m</v>
          </cell>
          <cell r="I190">
            <v>0</v>
          </cell>
        </row>
        <row r="194">
          <cell r="B194" t="str">
            <v>7.3(2)</v>
          </cell>
          <cell r="D194" t="str">
            <v>Baja tulangan U24 ulir.</v>
          </cell>
          <cell r="F194" t="str">
            <v>kg</v>
          </cell>
          <cell r="I194">
            <v>0</v>
          </cell>
        </row>
        <row r="198">
          <cell r="B198" t="str">
            <v>7.4(1)</v>
          </cell>
          <cell r="D198" t="str">
            <v>Pabrikasi dan pemasangan baja bangunan, tegangan</v>
          </cell>
          <cell r="F198" t="str">
            <v>kg</v>
          </cell>
          <cell r="I198">
            <v>0</v>
          </cell>
        </row>
        <row r="199">
          <cell r="D199" t="str">
            <v>leleh 28 kg/mm2 untuk pipa railing dan drainase.</v>
          </cell>
        </row>
        <row r="200">
          <cell r="B200" t="str">
            <v>7.4(2)</v>
          </cell>
          <cell r="D200" t="str">
            <v>Pabrikasi dan pemasangan baja bangunan, tegangan</v>
          </cell>
          <cell r="F200" t="str">
            <v>kg</v>
          </cell>
          <cell r="I200">
            <v>0</v>
          </cell>
        </row>
        <row r="201">
          <cell r="D201" t="str">
            <v>leleh 35 kg/mm2 untuk plat dan profil.</v>
          </cell>
        </row>
        <row r="202">
          <cell r="B202" t="str">
            <v>7.4(3)</v>
          </cell>
          <cell r="D202" t="str">
            <v>Perletakan baja.</v>
          </cell>
          <cell r="F202" t="str">
            <v>kg</v>
          </cell>
          <cell r="I202">
            <v>0</v>
          </cell>
        </row>
        <row r="204">
          <cell r="B204" t="str">
            <v>7.4(4)</v>
          </cell>
          <cell r="D204" t="str">
            <v>Perletakan elastomeric.</v>
          </cell>
          <cell r="F204" t="str">
            <v>dm3</v>
          </cell>
          <cell r="I204">
            <v>0</v>
          </cell>
        </row>
        <row r="206">
          <cell r="B206" t="str">
            <v>7.4(5)</v>
          </cell>
          <cell r="D206" t="str">
            <v>Pemasangan lengkap bangunan atas Steel Plate Girder.</v>
          </cell>
          <cell r="F206" t="str">
            <v>kg</v>
          </cell>
          <cell r="I206">
            <v>0</v>
          </cell>
        </row>
        <row r="208">
          <cell r="B208" t="str">
            <v>7.4(6)</v>
          </cell>
          <cell r="D208" t="str">
            <v>Pemasangan lengkap bangunan atas Rangka Baja.</v>
          </cell>
          <cell r="F208" t="str">
            <v>kg</v>
          </cell>
          <cell r="I208">
            <v>0</v>
          </cell>
        </row>
        <row r="210">
          <cell r="B210" t="str">
            <v>7.5(1)</v>
          </cell>
          <cell r="D210" t="str">
            <v>Sumuran silinder diameter .... cm.</v>
          </cell>
          <cell r="F210" t="str">
            <v>m</v>
          </cell>
          <cell r="I210">
            <v>0</v>
          </cell>
        </row>
        <row r="212">
          <cell r="B212" t="str">
            <v>7.5(2)</v>
          </cell>
          <cell r="D212" t="str">
            <v>Sumuran box ukuran .... cm x .... cm.</v>
          </cell>
          <cell r="F212" t="str">
            <v>m</v>
          </cell>
          <cell r="I212">
            <v>0</v>
          </cell>
        </row>
        <row r="214">
          <cell r="B214" t="str">
            <v>7.5(3)</v>
          </cell>
          <cell r="D214" t="str">
            <v>Menurunkan sumuran silinder diameter .... cm.</v>
          </cell>
          <cell r="F214" t="str">
            <v>m</v>
          </cell>
          <cell r="I214">
            <v>0</v>
          </cell>
        </row>
        <row r="216">
          <cell r="B216" t="str">
            <v>7.5(4)</v>
          </cell>
          <cell r="D216" t="str">
            <v>Menurunkan sumuran box ukuran .... cm x .... cm.</v>
          </cell>
          <cell r="F216" t="str">
            <v>m</v>
          </cell>
          <cell r="I216">
            <v>0</v>
          </cell>
        </row>
        <row r="218">
          <cell r="B218" t="str">
            <v>7.6(1)</v>
          </cell>
          <cell r="D218" t="str">
            <v>Beton Pratekan cast-in place bentang . . . . M.</v>
          </cell>
          <cell r="F218" t="str">
            <v>Buah</v>
          </cell>
          <cell r="I218">
            <v>0</v>
          </cell>
        </row>
        <row r="220">
          <cell r="B220" t="str">
            <v>7.6(2)</v>
          </cell>
          <cell r="D220" t="str">
            <v>Beton Pratekan pre-cast bentang . . . . M.</v>
          </cell>
          <cell r="F220" t="str">
            <v>Buah</v>
          </cell>
          <cell r="I220">
            <v>0</v>
          </cell>
        </row>
        <row r="222">
          <cell r="B222" t="str">
            <v>7.6(3)</v>
          </cell>
          <cell r="D222" t="str">
            <v>Pelat Berongga Beton Pratekan pre-cast bentang . . . . M.</v>
          </cell>
          <cell r="F222" t="str">
            <v>Buah</v>
          </cell>
          <cell r="I222">
            <v>0</v>
          </cell>
        </row>
        <row r="224">
          <cell r="B224" t="str">
            <v>7.8(1)</v>
          </cell>
          <cell r="D224" t="str">
            <v>Pasangan batu kosong.</v>
          </cell>
          <cell r="F224" t="str">
            <v>m3</v>
          </cell>
          <cell r="I224">
            <v>0</v>
          </cell>
        </row>
        <row r="228">
          <cell r="B228" t="str">
            <v>7.8(2)</v>
          </cell>
          <cell r="D228" t="str">
            <v>Gabion (bronjong).</v>
          </cell>
          <cell r="F228" t="str">
            <v>m3</v>
          </cell>
          <cell r="I228">
            <v>0</v>
          </cell>
        </row>
        <row r="230">
          <cell r="B230" t="str">
            <v>7.11(1)</v>
          </cell>
          <cell r="D230" t="str">
            <v>Expantiont joint type I.</v>
          </cell>
          <cell r="F230" t="str">
            <v>m</v>
          </cell>
          <cell r="I230">
            <v>0</v>
          </cell>
        </row>
        <row r="232">
          <cell r="B232" t="str">
            <v>7.11(2)</v>
          </cell>
          <cell r="D232" t="str">
            <v>Expantiont joint type II (mutu tinggi).</v>
          </cell>
          <cell r="F232" t="str">
            <v>m</v>
          </cell>
          <cell r="I232">
            <v>0</v>
          </cell>
        </row>
        <row r="254">
          <cell r="B254" t="str">
            <v>8.1 (6)</v>
          </cell>
          <cell r="D254" t="str">
            <v>Campuran Aspal Dingin untuk Pekerjaan Minor</v>
          </cell>
          <cell r="F254" t="str">
            <v>M3</v>
          </cell>
          <cell r="I254">
            <v>0</v>
          </cell>
        </row>
        <row r="266">
          <cell r="B266" t="str">
            <v>8.1(12)</v>
          </cell>
          <cell r="D266" t="str">
            <v>Material urugan pilihan untuk pekerjaan minor.</v>
          </cell>
          <cell r="F266" t="str">
            <v>m3</v>
          </cell>
          <cell r="I266">
            <v>0</v>
          </cell>
        </row>
        <row r="268">
          <cell r="B268" t="str">
            <v>8.1(13)</v>
          </cell>
          <cell r="D268" t="str">
            <v>Latasir (Sand sheet) untuk pekerjaan minor.</v>
          </cell>
          <cell r="F268" t="str">
            <v>m2</v>
          </cell>
          <cell r="I268">
            <v>0</v>
          </cell>
        </row>
        <row r="270">
          <cell r="B270" t="str">
            <v>8.1(14)</v>
          </cell>
          <cell r="D270" t="str">
            <v>Beton K-125/BO untuk pekerjaan minor.</v>
          </cell>
          <cell r="F270" t="str">
            <v>m3</v>
          </cell>
          <cell r="I270">
            <v>0</v>
          </cell>
        </row>
        <row r="272">
          <cell r="B272" t="str">
            <v>8.1(15)</v>
          </cell>
          <cell r="D272" t="str">
            <v>Beton K-175 untuk pekerjaan minor.</v>
          </cell>
          <cell r="F272" t="str">
            <v>m3</v>
          </cell>
          <cell r="I272">
            <v>0</v>
          </cell>
        </row>
        <row r="274">
          <cell r="B274" t="str">
            <v>8.3(1)</v>
          </cell>
          <cell r="D274" t="str">
            <v>Stabilisasi dengan tanaman rumput.</v>
          </cell>
          <cell r="F274" t="str">
            <v>m2</v>
          </cell>
          <cell r="I274">
            <v>0</v>
          </cell>
        </row>
        <row r="288">
          <cell r="B288" t="str">
            <v>8.4 (6)</v>
          </cell>
          <cell r="D288" t="str">
            <v>Rel Pengaman ( Guard Rail )</v>
          </cell>
          <cell r="F288" t="str">
            <v>Buah</v>
          </cell>
          <cell r="I288">
            <v>0</v>
          </cell>
        </row>
        <row r="290">
          <cell r="B290" t="str">
            <v>8.5(1)</v>
          </cell>
          <cell r="D290" t="str">
            <v>Pengembalian kondisi lantai jembatan beton.</v>
          </cell>
          <cell r="F290" t="str">
            <v>m2</v>
          </cell>
          <cell r="I290">
            <v>0</v>
          </cell>
        </row>
        <row r="292">
          <cell r="B292" t="str">
            <v>8.5(2)</v>
          </cell>
          <cell r="D292" t="str">
            <v>Pengembalian kondisi lantai jembatan kayu.</v>
          </cell>
          <cell r="F292" t="str">
            <v>m2</v>
          </cell>
          <cell r="I292">
            <v>0</v>
          </cell>
        </row>
        <row r="294">
          <cell r="B294" t="str">
            <v>8.5(3)</v>
          </cell>
          <cell r="D294" t="str">
            <v>Pengembalian kondisi pelapisan permukaan baja struktur</v>
          </cell>
          <cell r="F294" t="str">
            <v>m2</v>
          </cell>
          <cell r="I294">
            <v>0</v>
          </cell>
        </row>
        <row r="295">
          <cell r="D295" t="str">
            <v>(pengecatan).</v>
          </cell>
        </row>
        <row r="296">
          <cell r="B296" t="str">
            <v>8.5(4)</v>
          </cell>
          <cell r="D296" t="str">
            <v>Penyuntikan epoxy resin grout.</v>
          </cell>
          <cell r="F296" t="str">
            <v>m2</v>
          </cell>
          <cell r="I296">
            <v>0</v>
          </cell>
        </row>
        <row r="298">
          <cell r="B298">
            <v>8.6</v>
          </cell>
          <cell r="D298" t="str">
            <v>Kerb beton.</v>
          </cell>
          <cell r="F298" t="str">
            <v>m</v>
          </cell>
          <cell r="I298">
            <v>0</v>
          </cell>
        </row>
        <row r="300">
          <cell r="B300">
            <v>8.6999999999999993</v>
          </cell>
          <cell r="D300" t="str">
            <v>Perkerasan blok pada trotoir dan median.</v>
          </cell>
          <cell r="F300" t="str">
            <v>m2</v>
          </cell>
          <cell r="I300">
            <v>0</v>
          </cell>
        </row>
        <row r="302">
          <cell r="B302" t="str">
            <v>8.8(1)</v>
          </cell>
          <cell r="D302" t="str">
            <v>Penerangan jalan lampu tunggal.</v>
          </cell>
          <cell r="F302" t="str">
            <v>Buah</v>
          </cell>
          <cell r="I302">
            <v>0</v>
          </cell>
        </row>
        <row r="304">
          <cell r="B304" t="str">
            <v>8.8(2)</v>
          </cell>
          <cell r="D304" t="str">
            <v>Penerangan jalan lampu ganda.</v>
          </cell>
          <cell r="F304" t="str">
            <v>Buah</v>
          </cell>
          <cell r="I304">
            <v>0</v>
          </cell>
        </row>
        <row r="306">
          <cell r="B306">
            <v>8.9</v>
          </cell>
          <cell r="D306" t="str">
            <v>Penghalang median beton pracetak.</v>
          </cell>
          <cell r="F306" t="str">
            <v>m</v>
          </cell>
          <cell r="I306">
            <v>0</v>
          </cell>
        </row>
        <row r="308">
          <cell r="B308" t="str">
            <v>8.10(1)</v>
          </cell>
          <cell r="D308" t="str">
            <v>Pengecatan kayu.</v>
          </cell>
          <cell r="F308" t="str">
            <v>m2</v>
          </cell>
          <cell r="I308">
            <v>0</v>
          </cell>
        </row>
        <row r="310">
          <cell r="B310" t="str">
            <v>8.10(2)</v>
          </cell>
          <cell r="D310" t="str">
            <v>Pengecatan besi.</v>
          </cell>
          <cell r="F310" t="str">
            <v>m2</v>
          </cell>
          <cell r="I310">
            <v>0</v>
          </cell>
        </row>
        <row r="312">
          <cell r="B312" t="str">
            <v>8.10(3)</v>
          </cell>
          <cell r="D312" t="str">
            <v>Pengecatan tembok / beton.</v>
          </cell>
          <cell r="F312" t="str">
            <v>m2</v>
          </cell>
          <cell r="I312">
            <v>0</v>
          </cell>
        </row>
        <row r="314">
          <cell r="B314">
            <v>8.11</v>
          </cell>
          <cell r="D314" t="str">
            <v>Pagar penghalang (Guard rail).</v>
          </cell>
          <cell r="F314" t="str">
            <v>m</v>
          </cell>
          <cell r="I314">
            <v>0</v>
          </cell>
        </row>
        <row r="316">
          <cell r="B316">
            <v>8.1199999999999992</v>
          </cell>
          <cell r="D316" t="str">
            <v>Pipa utilitas</v>
          </cell>
          <cell r="F316" t="str">
            <v>m</v>
          </cell>
          <cell r="I316">
            <v>0</v>
          </cell>
        </row>
        <row r="320">
          <cell r="B320" t="str">
            <v>DIV. IX</v>
          </cell>
          <cell r="D320" t="str">
            <v>PEKERJAAN HARIAN</v>
          </cell>
        </row>
        <row r="322">
          <cell r="B322">
            <v>9.1</v>
          </cell>
          <cell r="D322" t="str">
            <v>Mandor.</v>
          </cell>
          <cell r="F322" t="str">
            <v>Jam</v>
          </cell>
          <cell r="I322">
            <v>0</v>
          </cell>
        </row>
        <row r="324">
          <cell r="B324">
            <v>9.1999999999999993</v>
          </cell>
          <cell r="D324" t="str">
            <v>Pekerja</v>
          </cell>
          <cell r="F324" t="str">
            <v>Jam</v>
          </cell>
          <cell r="I324">
            <v>0</v>
          </cell>
        </row>
        <row r="326">
          <cell r="B326">
            <v>9.3000000000000007</v>
          </cell>
          <cell r="D326" t="str">
            <v>Tukang</v>
          </cell>
          <cell r="F326" t="str">
            <v>Jam</v>
          </cell>
          <cell r="I326">
            <v>0</v>
          </cell>
        </row>
        <row r="328">
          <cell r="B328">
            <v>9.4</v>
          </cell>
          <cell r="D328" t="str">
            <v>Dump Truck.</v>
          </cell>
          <cell r="F328" t="str">
            <v>Jam</v>
          </cell>
          <cell r="I328">
            <v>0</v>
          </cell>
        </row>
        <row r="330">
          <cell r="B330">
            <v>9.5</v>
          </cell>
          <cell r="D330" t="str">
            <v>Tangki Air.</v>
          </cell>
          <cell r="F330" t="str">
            <v>Jam</v>
          </cell>
          <cell r="I330">
            <v>0</v>
          </cell>
        </row>
        <row r="332">
          <cell r="B332">
            <v>9.6</v>
          </cell>
          <cell r="D332" t="str">
            <v>Bulldozer.</v>
          </cell>
          <cell r="F332" t="str">
            <v>Jam</v>
          </cell>
          <cell r="I332">
            <v>0</v>
          </cell>
        </row>
        <row r="334">
          <cell r="B334">
            <v>9.6999999999999993</v>
          </cell>
          <cell r="D334" t="str">
            <v>Motor Grader.</v>
          </cell>
          <cell r="F334" t="str">
            <v>Jam</v>
          </cell>
          <cell r="I334">
            <v>0</v>
          </cell>
        </row>
        <row r="336">
          <cell r="B336">
            <v>9.8000000000000007</v>
          </cell>
          <cell r="D336" t="str">
            <v>Wheel Loader.</v>
          </cell>
          <cell r="F336" t="str">
            <v>Jam</v>
          </cell>
          <cell r="I336">
            <v>0</v>
          </cell>
        </row>
        <row r="338">
          <cell r="B338">
            <v>9.9</v>
          </cell>
          <cell r="D338" t="str">
            <v>Excavator.</v>
          </cell>
          <cell r="F338" t="str">
            <v>Jam</v>
          </cell>
          <cell r="I338">
            <v>0</v>
          </cell>
        </row>
        <row r="340">
          <cell r="B340">
            <v>9.1</v>
          </cell>
          <cell r="D340" t="str">
            <v>Crane.   .</v>
          </cell>
          <cell r="F340" t="str">
            <v>Jam</v>
          </cell>
          <cell r="I340">
            <v>0</v>
          </cell>
        </row>
        <row r="342">
          <cell r="B342">
            <v>9.11</v>
          </cell>
          <cell r="D342" t="str">
            <v>Vibrator Rollers - 13 ton</v>
          </cell>
          <cell r="F342" t="str">
            <v>Jam</v>
          </cell>
          <cell r="I342">
            <v>0</v>
          </cell>
        </row>
        <row r="344">
          <cell r="B344">
            <v>9.1199999999999992</v>
          </cell>
          <cell r="D344" t="str">
            <v>Vibrator Roller 4 - 6 ton</v>
          </cell>
          <cell r="F344" t="str">
            <v>Jam</v>
          </cell>
          <cell r="I344">
            <v>0</v>
          </cell>
        </row>
        <row r="346">
          <cell r="B346">
            <v>9.1300000000000008</v>
          </cell>
          <cell r="D346" t="str">
            <v>Stamper</v>
          </cell>
          <cell r="F346" t="str">
            <v>Jam</v>
          </cell>
          <cell r="I346">
            <v>0</v>
          </cell>
          <cell r="K346">
            <v>60</v>
          </cell>
        </row>
        <row r="348">
          <cell r="B348">
            <v>9.14</v>
          </cell>
          <cell r="D348" t="str">
            <v>Drop Hammer 500 kg</v>
          </cell>
          <cell r="F348" t="str">
            <v>Jam</v>
          </cell>
          <cell r="I348">
            <v>0</v>
          </cell>
        </row>
        <row r="350">
          <cell r="B350">
            <v>9.15</v>
          </cell>
          <cell r="D350" t="str">
            <v>Jack Hammer</v>
          </cell>
          <cell r="F350" t="str">
            <v>Jam</v>
          </cell>
          <cell r="I350">
            <v>0</v>
          </cell>
        </row>
        <row r="352">
          <cell r="B352">
            <v>9.16</v>
          </cell>
          <cell r="D352" t="str">
            <v>Chain Saw</v>
          </cell>
          <cell r="F352" t="str">
            <v>Jam</v>
          </cell>
          <cell r="I352">
            <v>0</v>
          </cell>
        </row>
        <row r="354">
          <cell r="B354" t="str">
            <v>Jumlah Harga Pekerjaan Divisi IX</v>
          </cell>
          <cell r="I354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232.xml><?xml version="1.0" encoding="utf-8"?>
<externalLink xmlns="http://schemas.openxmlformats.org/spreadsheetml/2006/main">
  <externalBook xmlns:r="http://schemas.openxmlformats.org/officeDocument/2006/relationships" r:id="rId1">
    <sheetNames>
      <sheetName val="Analis ME"/>
      <sheetName val="ANALISA ME"/>
      <sheetName val="Analis Upah Beton , UPAH RIIL "/>
      <sheetName val="Material RIIL"/>
      <sheetName val="AnalisaSIPIL RIIL"/>
      <sheetName val="REKAP BAHAN &amp; UPAH RIIL "/>
      <sheetName val="REKAP TOTAL"/>
      <sheetName val="TERMINAL UNIT 1"/>
      <sheetName val="TERMINAL UNIT 2"/>
      <sheetName val="MENARA PANTAU"/>
      <sheetName val="POS JAGA"/>
      <sheetName val="DEPO"/>
      <sheetName val="LANDSCP"/>
      <sheetName val="DNDNG PENAHAN"/>
      <sheetName val="ME"/>
      <sheetName val="PLAMBNG"/>
      <sheetName val="HRG BAHAN &amp; UPAH okk"/>
      <sheetName val="Analis Kusen okk"/>
    </sheetNames>
    <sheetDataSet>
      <sheetData sheetId="0" refreshError="1"/>
      <sheetData sheetId="1" refreshError="1"/>
      <sheetData sheetId="2" refreshError="1"/>
      <sheetData sheetId="3"/>
      <sheetData sheetId="4" refreshError="1">
        <row r="208">
          <cell r="B208" t="str">
            <v>C.13</v>
          </cell>
          <cell r="C208" t="str">
            <v>1 M3 Sloof 150x300 K225</v>
          </cell>
        </row>
        <row r="209">
          <cell r="C209">
            <v>1</v>
          </cell>
          <cell r="D209" t="str">
            <v>M3</v>
          </cell>
          <cell r="E209" t="str">
            <v>Beton Readymix</v>
          </cell>
          <cell r="F209" t="str">
            <v>@Rp</v>
          </cell>
          <cell r="G209">
            <v>430000</v>
          </cell>
          <cell r="H209" t="str">
            <v>=Rp</v>
          </cell>
          <cell r="I209">
            <v>430000</v>
          </cell>
        </row>
        <row r="210">
          <cell r="C210">
            <v>104.6743765591079</v>
          </cell>
          <cell r="D210" t="str">
            <v>Kg</v>
          </cell>
          <cell r="E210" t="str">
            <v>Pembesian Polos</v>
          </cell>
          <cell r="F210" t="str">
            <v>@Rp</v>
          </cell>
          <cell r="G210">
            <v>6100</v>
          </cell>
          <cell r="H210" t="str">
            <v>=Rp</v>
          </cell>
          <cell r="I210">
            <v>638513.69701055821</v>
          </cell>
        </row>
        <row r="211">
          <cell r="C211">
            <v>0</v>
          </cell>
          <cell r="D211" t="str">
            <v>Kg</v>
          </cell>
          <cell r="E211" t="str">
            <v>Pembesian Ulir</v>
          </cell>
          <cell r="F211" t="str">
            <v>@Rp</v>
          </cell>
          <cell r="G211">
            <v>5850</v>
          </cell>
          <cell r="H211" t="str">
            <v>=Rp</v>
          </cell>
          <cell r="I211">
            <v>0</v>
          </cell>
        </row>
        <row r="212">
          <cell r="C212">
            <v>13.333333333333334</v>
          </cell>
          <cell r="D212" t="str">
            <v>M2</v>
          </cell>
          <cell r="E212" t="str">
            <v>Bekisting Non Struktur</v>
          </cell>
          <cell r="F212" t="str">
            <v>@Rp</v>
          </cell>
          <cell r="G212">
            <v>31900</v>
          </cell>
          <cell r="H212" t="str">
            <v>=Rp</v>
          </cell>
          <cell r="I212">
            <v>425333.33333333337</v>
          </cell>
        </row>
        <row r="213">
          <cell r="G213" t="str">
            <v>Jumlah</v>
          </cell>
          <cell r="H213" t="str">
            <v>=Rp</v>
          </cell>
          <cell r="I213">
            <v>1493847.0303438916</v>
          </cell>
        </row>
        <row r="214">
          <cell r="G214" t="str">
            <v>Dibulatkan</v>
          </cell>
          <cell r="H214" t="str">
            <v>=Rp</v>
          </cell>
          <cell r="I214">
            <v>1493900</v>
          </cell>
        </row>
        <row r="225">
          <cell r="B225" t="str">
            <v>C.15</v>
          </cell>
          <cell r="C225" t="str">
            <v>1 M3 Sloof 150x200 K225</v>
          </cell>
        </row>
        <row r="226">
          <cell r="C226">
            <v>1</v>
          </cell>
          <cell r="D226" t="str">
            <v>M3</v>
          </cell>
          <cell r="E226" t="str">
            <v>Beton Readymix</v>
          </cell>
          <cell r="F226" t="str">
            <v>@Rp</v>
          </cell>
          <cell r="G226">
            <v>430000</v>
          </cell>
          <cell r="H226" t="str">
            <v>=Rp</v>
          </cell>
          <cell r="I226">
            <v>430000</v>
          </cell>
        </row>
        <row r="227">
          <cell r="C227">
            <v>131.36360241475481</v>
          </cell>
          <cell r="D227" t="str">
            <v>Kg</v>
          </cell>
          <cell r="E227" t="str">
            <v>Pembesian Polos</v>
          </cell>
          <cell r="F227" t="str">
            <v>@Rp</v>
          </cell>
          <cell r="G227">
            <v>6100</v>
          </cell>
          <cell r="H227" t="str">
            <v>=Rp</v>
          </cell>
          <cell r="I227">
            <v>801317.97473000432</v>
          </cell>
        </row>
        <row r="228">
          <cell r="C228">
            <v>0</v>
          </cell>
          <cell r="D228" t="str">
            <v>Kg</v>
          </cell>
          <cell r="E228" t="str">
            <v>Pembesian Ulir</v>
          </cell>
          <cell r="F228" t="str">
            <v>@Rp</v>
          </cell>
          <cell r="G228">
            <v>5850</v>
          </cell>
          <cell r="H228" t="str">
            <v>=Rp</v>
          </cell>
          <cell r="I228">
            <v>0</v>
          </cell>
        </row>
        <row r="229">
          <cell r="C229">
            <v>13.333333333333334</v>
          </cell>
          <cell r="D229" t="str">
            <v>M2</v>
          </cell>
          <cell r="E229" t="str">
            <v>Bekisting Non Struktur</v>
          </cell>
          <cell r="F229" t="str">
            <v>@Rp</v>
          </cell>
          <cell r="G229">
            <v>31900</v>
          </cell>
          <cell r="H229" t="str">
            <v>=Rp</v>
          </cell>
          <cell r="I229">
            <v>425333.33333333337</v>
          </cell>
        </row>
        <row r="230">
          <cell r="G230" t="str">
            <v>Jumlah</v>
          </cell>
          <cell r="H230" t="str">
            <v>=Rp</v>
          </cell>
          <cell r="I230">
            <v>1656651.3080633376</v>
          </cell>
        </row>
        <row r="231">
          <cell r="G231" t="str">
            <v>Dibulatkan</v>
          </cell>
          <cell r="H231" t="str">
            <v>=Rp</v>
          </cell>
          <cell r="I231">
            <v>1656700</v>
          </cell>
        </row>
        <row r="468">
          <cell r="B468" t="str">
            <v>C.37</v>
          </cell>
          <cell r="C468" t="str">
            <v>1 M3 Kolom 500x500 K225</v>
          </cell>
        </row>
        <row r="469">
          <cell r="C469">
            <v>1</v>
          </cell>
          <cell r="D469" t="str">
            <v>M3</v>
          </cell>
          <cell r="E469" t="str">
            <v>Beton Readymix</v>
          </cell>
          <cell r="F469" t="str">
            <v>@Rp</v>
          </cell>
          <cell r="G469">
            <v>430000</v>
          </cell>
          <cell r="H469" t="str">
            <v>=Rp</v>
          </cell>
          <cell r="I469">
            <v>430000</v>
          </cell>
        </row>
        <row r="470">
          <cell r="C470">
            <v>31.936645518230439</v>
          </cell>
          <cell r="D470" t="str">
            <v>Kg</v>
          </cell>
          <cell r="E470" t="str">
            <v>Pembesian Polos</v>
          </cell>
          <cell r="F470" t="str">
            <v>@Rp</v>
          </cell>
          <cell r="G470">
            <v>6100</v>
          </cell>
          <cell r="H470" t="str">
            <v>=Rp</v>
          </cell>
          <cell r="I470">
            <v>194813.53766120569</v>
          </cell>
        </row>
        <row r="471">
          <cell r="C471">
            <v>178.05604682750868</v>
          </cell>
          <cell r="D471" t="str">
            <v>Kg</v>
          </cell>
          <cell r="E471" t="str">
            <v>Pembesian Ulir</v>
          </cell>
          <cell r="F471" t="str">
            <v>@Rp</v>
          </cell>
          <cell r="G471">
            <v>5850</v>
          </cell>
          <cell r="H471" t="str">
            <v>=Rp</v>
          </cell>
          <cell r="I471">
            <v>1041627.8739409258</v>
          </cell>
        </row>
        <row r="472">
          <cell r="C472">
            <v>8</v>
          </cell>
          <cell r="D472" t="str">
            <v>M2</v>
          </cell>
          <cell r="E472" t="str">
            <v>Bekisting Struktur+Scafolding</v>
          </cell>
          <cell r="F472" t="str">
            <v>@Rp</v>
          </cell>
          <cell r="G472">
            <v>44200</v>
          </cell>
          <cell r="H472" t="str">
            <v>=Rp</v>
          </cell>
          <cell r="I472">
            <v>353600</v>
          </cell>
        </row>
        <row r="473">
          <cell r="G473" t="str">
            <v>Jumlah</v>
          </cell>
          <cell r="H473" t="str">
            <v>=Rp</v>
          </cell>
          <cell r="I473">
            <v>2020041.4116021316</v>
          </cell>
        </row>
        <row r="474">
          <cell r="G474" t="str">
            <v>Dibulatkan</v>
          </cell>
          <cell r="H474" t="str">
            <v>=Rp</v>
          </cell>
          <cell r="I474">
            <v>2020100</v>
          </cell>
        </row>
        <row r="476">
          <cell r="B476" t="str">
            <v>C.38</v>
          </cell>
          <cell r="C476" t="str">
            <v>1 M3 Kolom 450x450 K225</v>
          </cell>
        </row>
        <row r="477">
          <cell r="C477">
            <v>1</v>
          </cell>
          <cell r="D477" t="str">
            <v>M3</v>
          </cell>
          <cell r="E477" t="str">
            <v>Beton Readymix</v>
          </cell>
          <cell r="F477" t="str">
            <v>@Rp</v>
          </cell>
          <cell r="G477">
            <v>430000</v>
          </cell>
          <cell r="H477" t="str">
            <v>=Rp</v>
          </cell>
          <cell r="I477">
            <v>430000</v>
          </cell>
        </row>
        <row r="478">
          <cell r="C478">
            <v>35.16547554559908</v>
          </cell>
          <cell r="D478" t="str">
            <v>Kg</v>
          </cell>
          <cell r="E478" t="str">
            <v>Pembesian Polos</v>
          </cell>
          <cell r="F478" t="str">
            <v>@Rp</v>
          </cell>
          <cell r="G478">
            <v>6100</v>
          </cell>
          <cell r="H478" t="str">
            <v>=Rp</v>
          </cell>
          <cell r="I478">
            <v>214509.40082815438</v>
          </cell>
        </row>
        <row r="479">
          <cell r="C479">
            <v>175.85782402716904</v>
          </cell>
          <cell r="D479" t="str">
            <v>Kg</v>
          </cell>
          <cell r="E479" t="str">
            <v>Pembesian Ulir</v>
          </cell>
          <cell r="F479" t="str">
            <v>@Rp</v>
          </cell>
          <cell r="G479">
            <v>5850</v>
          </cell>
          <cell r="H479" t="str">
            <v>=Rp</v>
          </cell>
          <cell r="I479">
            <v>1028768.270558939</v>
          </cell>
        </row>
        <row r="480">
          <cell r="C480">
            <v>8.8888888888888893</v>
          </cell>
          <cell r="D480" t="str">
            <v>M2</v>
          </cell>
          <cell r="E480" t="str">
            <v>Bekisting Struktur+Scafolding</v>
          </cell>
          <cell r="F480" t="str">
            <v>@Rp</v>
          </cell>
          <cell r="G480">
            <v>44200</v>
          </cell>
          <cell r="H480" t="str">
            <v>=Rp</v>
          </cell>
          <cell r="I480">
            <v>392888.88888888893</v>
          </cell>
        </row>
        <row r="481">
          <cell r="G481" t="str">
            <v>Jumlah</v>
          </cell>
          <cell r="H481" t="str">
            <v>=Rp</v>
          </cell>
          <cell r="I481">
            <v>2066166.5602759824</v>
          </cell>
        </row>
        <row r="482">
          <cell r="G482" t="str">
            <v>Dibulatkan</v>
          </cell>
          <cell r="H482" t="str">
            <v>=Rp</v>
          </cell>
          <cell r="I482">
            <v>2066200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75"/>
  <sheetViews>
    <sheetView tabSelected="1" zoomScale="60" zoomScaleNormal="60" workbookViewId="0">
      <pane xSplit="4" ySplit="2" topLeftCell="E57" activePane="bottomRight" state="frozen"/>
      <selection pane="topRight" activeCell="E1" sqref="E1"/>
      <selection pane="bottomLeft" activeCell="A3" sqref="A3"/>
      <selection pane="bottomRight" activeCell="A64" sqref="A64:XFD64"/>
    </sheetView>
  </sheetViews>
  <sheetFormatPr defaultColWidth="1.6640625" defaultRowHeight="14.4"/>
  <cols>
    <col min="1" max="1" width="10.33203125" style="20" bestFit="1" customWidth="1"/>
    <col min="2" max="2" width="32.33203125" style="38" customWidth="1"/>
    <col min="3" max="3" width="16.44140625" style="38" bestFit="1" customWidth="1"/>
    <col min="4" max="4" width="55.5546875" style="22" customWidth="1"/>
    <col min="5" max="5" width="8.5546875" style="23" customWidth="1"/>
    <col min="6" max="6" width="5.44140625" style="24" customWidth="1"/>
    <col min="7" max="7" width="15" style="25" bestFit="1" customWidth="1"/>
    <col min="8" max="8" width="14" style="26" customWidth="1"/>
    <col min="9" max="9" width="16.33203125" style="26" bestFit="1" customWidth="1"/>
    <col min="10" max="10" width="15" style="26" hidden="1" customWidth="1"/>
    <col min="11" max="11" width="19.5546875" style="7" bestFit="1" customWidth="1"/>
    <col min="12" max="12" width="9.33203125" style="9" customWidth="1"/>
    <col min="13" max="13" width="10.44140625" style="8" customWidth="1"/>
    <col min="14" max="14" width="33.33203125" style="9" bestFit="1" customWidth="1"/>
    <col min="15" max="15" width="6.6640625" style="8" customWidth="1"/>
    <col min="16" max="16" width="16.5546875" style="9" bestFit="1" customWidth="1"/>
    <col min="17" max="17" width="17.6640625" style="8" bestFit="1" customWidth="1"/>
    <col min="18" max="20" width="16.5546875" style="10" bestFit="1" customWidth="1"/>
    <col min="21" max="21" width="12.6640625" style="10" bestFit="1" customWidth="1"/>
    <col min="22" max="16384" width="1.6640625" style="10"/>
  </cols>
  <sheetData>
    <row r="1" spans="1:17" ht="17.399999999999999">
      <c r="A1" s="1">
        <f>SUM(A5:A21)/20</f>
        <v>0</v>
      </c>
      <c r="B1" s="2">
        <f>SUM(B11:B21)</f>
        <v>0</v>
      </c>
      <c r="C1" s="52">
        <f>SUM(C11:C21)</f>
        <v>0</v>
      </c>
      <c r="D1" s="3" t="s">
        <v>0</v>
      </c>
      <c r="E1" s="4"/>
      <c r="F1" s="5" t="s">
        <v>1</v>
      </c>
      <c r="G1" s="6"/>
      <c r="H1" s="7"/>
      <c r="I1" s="7"/>
      <c r="J1" s="7">
        <f>K3-J3</f>
        <v>0</v>
      </c>
      <c r="K1" s="7">
        <f>SUM(K5:K74)</f>
        <v>15797647728</v>
      </c>
      <c r="L1" s="8"/>
    </row>
    <row r="2" spans="1:17" s="18" customFormat="1" ht="32.25" customHeight="1">
      <c r="A2" s="11" t="s">
        <v>2</v>
      </c>
      <c r="B2" s="12" t="s">
        <v>3</v>
      </c>
      <c r="C2" s="21" t="s">
        <v>4</v>
      </c>
      <c r="D2" s="13" t="s">
        <v>5</v>
      </c>
      <c r="E2" s="4" t="s">
        <v>6</v>
      </c>
      <c r="F2" s="4" t="s">
        <v>7</v>
      </c>
      <c r="G2" s="14" t="s">
        <v>8</v>
      </c>
      <c r="H2" s="15" t="s">
        <v>9</v>
      </c>
      <c r="I2" s="15" t="s">
        <v>10</v>
      </c>
      <c r="J2" s="16" t="s">
        <v>11</v>
      </c>
      <c r="K2" s="15" t="s">
        <v>12</v>
      </c>
      <c r="L2" s="17" t="s">
        <v>13</v>
      </c>
      <c r="M2" s="17" t="s">
        <v>14</v>
      </c>
      <c r="N2" s="17" t="s">
        <v>15</v>
      </c>
      <c r="O2" s="17" t="s">
        <v>16</v>
      </c>
      <c r="P2" s="17"/>
      <c r="Q2" s="17"/>
    </row>
    <row r="3" spans="1:17" s="18" customFormat="1" ht="13.2">
      <c r="A3" s="11"/>
      <c r="B3" s="12"/>
      <c r="C3" s="21"/>
      <c r="D3" s="13"/>
      <c r="E3" s="12"/>
      <c r="F3" s="12"/>
      <c r="G3" s="14"/>
      <c r="H3" s="15"/>
      <c r="I3" s="19"/>
      <c r="J3" s="19"/>
      <c r="K3" s="19"/>
    </row>
    <row r="4" spans="1:17">
      <c r="B4" s="21"/>
      <c r="C4" s="80"/>
    </row>
    <row r="5" spans="1:17">
      <c r="A5" s="27" t="s">
        <v>17</v>
      </c>
      <c r="B5" s="28" t="s">
        <v>18</v>
      </c>
      <c r="C5" s="46" t="s">
        <v>139</v>
      </c>
      <c r="D5" s="22" t="s">
        <v>19</v>
      </c>
      <c r="E5" s="23" t="s">
        <v>20</v>
      </c>
      <c r="G5" s="25">
        <v>9845</v>
      </c>
      <c r="I5" s="26">
        <v>10500</v>
      </c>
      <c r="K5" s="7">
        <v>103372500</v>
      </c>
      <c r="L5" s="29" t="s">
        <v>21</v>
      </c>
      <c r="M5" s="30">
        <v>201</v>
      </c>
      <c r="N5" s="30" t="s">
        <v>22</v>
      </c>
      <c r="O5" s="31"/>
    </row>
    <row r="6" spans="1:17">
      <c r="A6" s="27" t="s">
        <v>17</v>
      </c>
      <c r="B6" s="28" t="s">
        <v>18</v>
      </c>
      <c r="C6" s="46" t="s">
        <v>140</v>
      </c>
      <c r="D6" s="22" t="s">
        <v>23</v>
      </c>
      <c r="E6" s="23" t="s">
        <v>20</v>
      </c>
      <c r="G6" s="25">
        <v>9845</v>
      </c>
      <c r="I6" s="26">
        <v>38000</v>
      </c>
      <c r="K6" s="7">
        <v>374110000</v>
      </c>
      <c r="L6" s="29" t="s">
        <v>21</v>
      </c>
      <c r="M6" s="30">
        <v>201</v>
      </c>
      <c r="N6" s="30" t="s">
        <v>22</v>
      </c>
      <c r="O6" s="31"/>
    </row>
    <row r="7" spans="1:17" ht="26.4">
      <c r="A7" s="27" t="s">
        <v>17</v>
      </c>
      <c r="B7" s="28" t="s">
        <v>18</v>
      </c>
      <c r="C7" s="46" t="s">
        <v>141</v>
      </c>
      <c r="D7" s="22" t="s">
        <v>24</v>
      </c>
      <c r="E7" s="23" t="s">
        <v>25</v>
      </c>
      <c r="G7" s="25">
        <v>31</v>
      </c>
      <c r="I7" s="26">
        <v>500447</v>
      </c>
      <c r="K7" s="7">
        <v>15513857</v>
      </c>
      <c r="L7" s="29" t="s">
        <v>21</v>
      </c>
      <c r="M7" s="30">
        <v>204</v>
      </c>
      <c r="N7" s="30" t="s">
        <v>26</v>
      </c>
      <c r="O7" s="31"/>
    </row>
    <row r="8" spans="1:17" ht="26.4">
      <c r="A8" s="27" t="s">
        <v>17</v>
      </c>
      <c r="B8" s="28" t="s">
        <v>18</v>
      </c>
      <c r="C8" s="46" t="s">
        <v>142</v>
      </c>
      <c r="D8" s="22" t="s">
        <v>27</v>
      </c>
      <c r="E8" s="23" t="s">
        <v>25</v>
      </c>
      <c r="G8" s="25">
        <v>31</v>
      </c>
      <c r="I8" s="34">
        <v>784469</v>
      </c>
      <c r="K8" s="7">
        <v>24318539</v>
      </c>
      <c r="L8" s="29" t="s">
        <v>21</v>
      </c>
      <c r="M8" s="30">
        <v>204</v>
      </c>
      <c r="N8" s="30" t="s">
        <v>26</v>
      </c>
      <c r="O8" s="31"/>
    </row>
    <row r="9" spans="1:17">
      <c r="A9" s="32" t="s">
        <v>17</v>
      </c>
      <c r="B9" s="33" t="s">
        <v>18</v>
      </c>
      <c r="C9" s="77" t="s">
        <v>143</v>
      </c>
      <c r="D9" s="22" t="s">
        <v>28</v>
      </c>
      <c r="E9" s="23" t="s">
        <v>25</v>
      </c>
      <c r="G9" s="25">
        <v>4</v>
      </c>
      <c r="I9" s="34">
        <v>365907</v>
      </c>
      <c r="K9" s="7">
        <v>1463628</v>
      </c>
      <c r="L9" s="29" t="s">
        <v>21</v>
      </c>
      <c r="M9" s="30">
        <v>204</v>
      </c>
      <c r="N9" s="30" t="s">
        <v>26</v>
      </c>
      <c r="O9" s="31"/>
    </row>
    <row r="10" spans="1:17">
      <c r="A10" s="32" t="s">
        <v>17</v>
      </c>
      <c r="B10" s="33" t="s">
        <v>18</v>
      </c>
      <c r="C10" s="77" t="s">
        <v>29</v>
      </c>
      <c r="D10" s="22" t="s">
        <v>30</v>
      </c>
      <c r="E10" s="23" t="s">
        <v>25</v>
      </c>
      <c r="G10" s="25">
        <v>4</v>
      </c>
      <c r="I10" s="34">
        <v>1166509</v>
      </c>
      <c r="K10" s="7">
        <v>4666036</v>
      </c>
      <c r="L10" s="29" t="s">
        <v>21</v>
      </c>
      <c r="M10" s="30">
        <v>204</v>
      </c>
      <c r="N10" s="30" t="s">
        <v>26</v>
      </c>
      <c r="O10" s="31"/>
    </row>
    <row r="11" spans="1:17" ht="26.4">
      <c r="A11" s="32" t="s">
        <v>17</v>
      </c>
      <c r="B11" s="33" t="s">
        <v>18</v>
      </c>
      <c r="C11" s="46" t="s">
        <v>144</v>
      </c>
      <c r="D11" s="22" t="s">
        <v>31</v>
      </c>
      <c r="E11" s="23" t="s">
        <v>32</v>
      </c>
      <c r="G11" s="25">
        <v>852</v>
      </c>
      <c r="I11" s="35">
        <v>313592</v>
      </c>
      <c r="K11" s="7">
        <v>267180384</v>
      </c>
      <c r="L11" s="29" t="s">
        <v>21</v>
      </c>
      <c r="M11" s="30">
        <v>204</v>
      </c>
      <c r="N11" s="30" t="s">
        <v>26</v>
      </c>
      <c r="O11" s="31"/>
    </row>
    <row r="12" spans="1:17">
      <c r="A12" s="32" t="s">
        <v>17</v>
      </c>
      <c r="B12" s="33" t="s">
        <v>18</v>
      </c>
      <c r="C12" s="46" t="s">
        <v>145</v>
      </c>
      <c r="D12" s="22" t="s">
        <v>33</v>
      </c>
      <c r="E12" s="23" t="s">
        <v>32</v>
      </c>
      <c r="G12" s="25">
        <v>71</v>
      </c>
      <c r="I12" s="34">
        <v>238670</v>
      </c>
      <c r="K12" s="7">
        <v>16945570</v>
      </c>
      <c r="L12" s="29" t="s">
        <v>21</v>
      </c>
      <c r="M12" s="30">
        <v>204</v>
      </c>
      <c r="N12" s="30" t="s">
        <v>26</v>
      </c>
      <c r="O12" s="31"/>
    </row>
    <row r="13" spans="1:17">
      <c r="A13" s="32" t="s">
        <v>17</v>
      </c>
      <c r="B13" s="33" t="s">
        <v>18</v>
      </c>
      <c r="C13" s="46" t="s">
        <v>146</v>
      </c>
      <c r="D13" s="22" t="s">
        <v>34</v>
      </c>
      <c r="E13" s="23" t="s">
        <v>32</v>
      </c>
      <c r="G13" s="25">
        <v>71</v>
      </c>
      <c r="I13" s="34">
        <v>233508</v>
      </c>
      <c r="K13" s="7">
        <v>16579068</v>
      </c>
      <c r="L13" s="29" t="s">
        <v>21</v>
      </c>
      <c r="M13" s="30">
        <v>204</v>
      </c>
      <c r="N13" s="30" t="s">
        <v>26</v>
      </c>
      <c r="O13" s="31"/>
    </row>
    <row r="14" spans="1:17">
      <c r="A14" s="32" t="s">
        <v>17</v>
      </c>
      <c r="B14" s="33" t="s">
        <v>18</v>
      </c>
      <c r="C14" s="46" t="s">
        <v>147</v>
      </c>
      <c r="D14" s="22" t="s">
        <v>35</v>
      </c>
      <c r="E14" s="23" t="s">
        <v>32</v>
      </c>
      <c r="G14" s="25">
        <v>60</v>
      </c>
      <c r="I14" s="34">
        <v>246286</v>
      </c>
      <c r="K14" s="7">
        <v>14777160</v>
      </c>
      <c r="L14" s="29" t="s">
        <v>21</v>
      </c>
      <c r="M14" s="30">
        <v>204</v>
      </c>
      <c r="N14" s="30" t="s">
        <v>26</v>
      </c>
      <c r="O14" s="31"/>
    </row>
    <row r="15" spans="1:17">
      <c r="A15" s="32" t="s">
        <v>17</v>
      </c>
      <c r="B15" s="33" t="s">
        <v>18</v>
      </c>
      <c r="C15" s="46" t="s">
        <v>148</v>
      </c>
      <c r="D15" s="22" t="s">
        <v>36</v>
      </c>
      <c r="E15" s="23" t="s">
        <v>32</v>
      </c>
      <c r="G15" s="25">
        <v>5</v>
      </c>
      <c r="I15" s="34">
        <v>96189</v>
      </c>
      <c r="K15" s="7">
        <v>480945</v>
      </c>
      <c r="L15" s="29" t="s">
        <v>21</v>
      </c>
      <c r="M15" s="30">
        <v>204</v>
      </c>
      <c r="N15" s="30" t="s">
        <v>26</v>
      </c>
      <c r="O15" s="31"/>
    </row>
    <row r="16" spans="1:17" s="9" customFormat="1" ht="26.4">
      <c r="A16" s="32" t="s">
        <v>17</v>
      </c>
      <c r="B16" s="33" t="s">
        <v>18</v>
      </c>
      <c r="C16" s="46" t="s">
        <v>149</v>
      </c>
      <c r="D16" s="22" t="s">
        <v>37</v>
      </c>
      <c r="E16" s="23" t="s">
        <v>32</v>
      </c>
      <c r="F16" s="24"/>
      <c r="G16" s="25">
        <v>3</v>
      </c>
      <c r="H16" s="26"/>
      <c r="I16" s="26">
        <v>5703423</v>
      </c>
      <c r="J16" s="26"/>
      <c r="K16" s="7">
        <v>17110269</v>
      </c>
      <c r="L16" s="29" t="s">
        <v>21</v>
      </c>
      <c r="M16" s="30">
        <v>204</v>
      </c>
      <c r="N16" s="30" t="s">
        <v>26</v>
      </c>
      <c r="O16" s="31"/>
      <c r="Q16" s="8"/>
    </row>
    <row r="17" spans="1:17" s="9" customFormat="1">
      <c r="A17" s="32" t="s">
        <v>17</v>
      </c>
      <c r="B17" s="33" t="s">
        <v>18</v>
      </c>
      <c r="C17" s="47" t="s">
        <v>150</v>
      </c>
      <c r="D17" s="22" t="s">
        <v>38</v>
      </c>
      <c r="E17" s="23" t="s">
        <v>32</v>
      </c>
      <c r="F17" s="24"/>
      <c r="G17" s="25">
        <v>4</v>
      </c>
      <c r="H17" s="26"/>
      <c r="I17" s="34">
        <v>104421</v>
      </c>
      <c r="J17" s="26"/>
      <c r="K17" s="7">
        <v>417684</v>
      </c>
      <c r="L17" s="29" t="s">
        <v>21</v>
      </c>
      <c r="M17" s="30">
        <v>204</v>
      </c>
      <c r="N17" s="30" t="s">
        <v>26</v>
      </c>
      <c r="O17" s="31"/>
      <c r="Q17" s="8"/>
    </row>
    <row r="18" spans="1:17" s="9" customFormat="1" ht="26.4">
      <c r="A18" s="32" t="s">
        <v>17</v>
      </c>
      <c r="B18" s="33" t="s">
        <v>18</v>
      </c>
      <c r="C18" s="47" t="s">
        <v>151</v>
      </c>
      <c r="D18" s="22" t="s">
        <v>39</v>
      </c>
      <c r="E18" s="23" t="s">
        <v>25</v>
      </c>
      <c r="F18" s="24"/>
      <c r="G18" s="25">
        <v>168</v>
      </c>
      <c r="H18" s="26"/>
      <c r="I18" s="34">
        <v>1955587</v>
      </c>
      <c r="J18" s="26"/>
      <c r="K18" s="7">
        <v>328538616</v>
      </c>
      <c r="L18" s="29" t="s">
        <v>21</v>
      </c>
      <c r="M18" s="30">
        <v>204</v>
      </c>
      <c r="N18" s="30" t="s">
        <v>26</v>
      </c>
      <c r="O18" s="31"/>
      <c r="Q18" s="8"/>
    </row>
    <row r="19" spans="1:17" s="9" customFormat="1" ht="26.4">
      <c r="A19" s="32" t="s">
        <v>17</v>
      </c>
      <c r="B19" s="33" t="s">
        <v>18</v>
      </c>
      <c r="C19" s="47" t="s">
        <v>152</v>
      </c>
      <c r="D19" s="22" t="s">
        <v>40</v>
      </c>
      <c r="E19" s="23" t="s">
        <v>25</v>
      </c>
      <c r="F19" s="24"/>
      <c r="G19" s="25">
        <v>18</v>
      </c>
      <c r="H19" s="26"/>
      <c r="I19" s="34">
        <v>2596549</v>
      </c>
      <c r="J19" s="26"/>
      <c r="K19" s="7">
        <v>46737882</v>
      </c>
      <c r="L19" s="29" t="s">
        <v>21</v>
      </c>
      <c r="M19" s="30">
        <v>204</v>
      </c>
      <c r="N19" s="30" t="s">
        <v>26</v>
      </c>
      <c r="O19" s="31"/>
      <c r="Q19" s="8"/>
    </row>
    <row r="20" spans="1:17" s="9" customFormat="1" ht="26.4">
      <c r="A20" s="32" t="s">
        <v>17</v>
      </c>
      <c r="B20" s="33" t="s">
        <v>18</v>
      </c>
      <c r="C20" s="47" t="s">
        <v>153</v>
      </c>
      <c r="D20" s="22" t="s">
        <v>41</v>
      </c>
      <c r="E20" s="23" t="s">
        <v>25</v>
      </c>
      <c r="F20" s="24"/>
      <c r="G20" s="25">
        <v>6</v>
      </c>
      <c r="H20" s="26"/>
      <c r="I20" s="34">
        <v>2159489</v>
      </c>
      <c r="J20" s="26"/>
      <c r="K20" s="7">
        <v>12956934</v>
      </c>
      <c r="L20" s="29" t="s">
        <v>21</v>
      </c>
      <c r="M20" s="30">
        <v>204</v>
      </c>
      <c r="N20" s="30" t="s">
        <v>26</v>
      </c>
      <c r="O20" s="31"/>
      <c r="Q20" s="8"/>
    </row>
    <row r="21" spans="1:17" s="9" customFormat="1" ht="26.4">
      <c r="A21" s="32" t="s">
        <v>17</v>
      </c>
      <c r="B21" s="33" t="s">
        <v>18</v>
      </c>
      <c r="C21" s="77" t="s">
        <v>154</v>
      </c>
      <c r="D21" s="22" t="s">
        <v>42</v>
      </c>
      <c r="E21" s="23" t="s">
        <v>25</v>
      </c>
      <c r="F21" s="24"/>
      <c r="G21" s="25">
        <v>42</v>
      </c>
      <c r="H21" s="26"/>
      <c r="I21" s="34">
        <v>2828669</v>
      </c>
      <c r="J21" s="26"/>
      <c r="K21" s="7">
        <v>118804098</v>
      </c>
      <c r="L21" s="29" t="s">
        <v>21</v>
      </c>
      <c r="M21" s="30">
        <v>204</v>
      </c>
      <c r="N21" s="30" t="s">
        <v>26</v>
      </c>
      <c r="O21" s="31"/>
      <c r="Q21" s="8"/>
    </row>
    <row r="22" spans="1:17" s="9" customFormat="1" ht="26.4">
      <c r="A22" s="32" t="s">
        <v>17</v>
      </c>
      <c r="B22" s="33" t="s">
        <v>18</v>
      </c>
      <c r="C22" s="77" t="s">
        <v>155</v>
      </c>
      <c r="D22" s="22" t="s">
        <v>43</v>
      </c>
      <c r="E22" s="23" t="s">
        <v>25</v>
      </c>
      <c r="F22" s="24"/>
      <c r="G22" s="25">
        <v>6</v>
      </c>
      <c r="H22" s="26"/>
      <c r="I22" s="34">
        <v>2534509</v>
      </c>
      <c r="J22" s="26"/>
      <c r="K22" s="7">
        <v>15207054</v>
      </c>
      <c r="L22" s="29" t="s">
        <v>21</v>
      </c>
      <c r="M22" s="30">
        <v>204</v>
      </c>
      <c r="N22" s="30" t="s">
        <v>26</v>
      </c>
      <c r="O22" s="31"/>
      <c r="Q22" s="8"/>
    </row>
    <row r="23" spans="1:17" s="9" customFormat="1" ht="26.4">
      <c r="A23" s="32" t="s">
        <v>17</v>
      </c>
      <c r="B23" s="33" t="s">
        <v>18</v>
      </c>
      <c r="C23" s="77" t="s">
        <v>156</v>
      </c>
      <c r="D23" s="22" t="s">
        <v>44</v>
      </c>
      <c r="E23" s="23" t="s">
        <v>25</v>
      </c>
      <c r="F23" s="24"/>
      <c r="G23" s="25">
        <v>9</v>
      </c>
      <c r="H23" s="26"/>
      <c r="I23" s="34">
        <v>1149493</v>
      </c>
      <c r="J23" s="26"/>
      <c r="K23" s="7">
        <v>10345437</v>
      </c>
      <c r="L23" s="29" t="s">
        <v>21</v>
      </c>
      <c r="M23" s="30">
        <v>204</v>
      </c>
      <c r="N23" s="30" t="s">
        <v>26</v>
      </c>
      <c r="O23" s="31"/>
      <c r="Q23" s="8"/>
    </row>
    <row r="24" spans="1:17" s="9" customFormat="1">
      <c r="A24" s="32" t="s">
        <v>17</v>
      </c>
      <c r="B24" s="33" t="s">
        <v>18</v>
      </c>
      <c r="C24" s="77" t="s">
        <v>157</v>
      </c>
      <c r="D24" s="22" t="s">
        <v>45</v>
      </c>
      <c r="E24" s="23" t="s">
        <v>32</v>
      </c>
      <c r="F24" s="24"/>
      <c r="G24" s="25">
        <v>309</v>
      </c>
      <c r="H24" s="26"/>
      <c r="I24" s="34">
        <v>184244</v>
      </c>
      <c r="J24" s="26"/>
      <c r="K24" s="7">
        <v>56931396</v>
      </c>
      <c r="L24" s="29" t="s">
        <v>21</v>
      </c>
      <c r="M24" s="30">
        <v>204</v>
      </c>
      <c r="N24" s="30" t="s">
        <v>26</v>
      </c>
      <c r="O24" s="31"/>
      <c r="Q24" s="8"/>
    </row>
    <row r="25" spans="1:17" s="67" customFormat="1" ht="15" customHeight="1">
      <c r="A25" s="53">
        <v>1025</v>
      </c>
      <c r="B25" s="54" t="s">
        <v>18</v>
      </c>
      <c r="C25" s="55" t="s">
        <v>158</v>
      </c>
      <c r="D25" s="56" t="s">
        <v>46</v>
      </c>
      <c r="E25" s="57" t="s">
        <v>124</v>
      </c>
      <c r="F25" s="58"/>
      <c r="G25" s="59">
        <v>2</v>
      </c>
      <c r="H25" s="59"/>
      <c r="I25" s="60">
        <f>586231800*(1-8.5%)</f>
        <v>536402097</v>
      </c>
      <c r="J25" s="59"/>
      <c r="K25" s="61">
        <v>1072804194</v>
      </c>
      <c r="L25" s="62" t="s">
        <v>21</v>
      </c>
      <c r="M25" s="63">
        <v>201</v>
      </c>
      <c r="N25" s="64" t="s">
        <v>47</v>
      </c>
      <c r="O25" s="65"/>
      <c r="P25" s="66"/>
      <c r="Q25" s="65"/>
    </row>
    <row r="26" spans="1:17" s="67" customFormat="1" ht="15" customHeight="1">
      <c r="A26" s="53">
        <v>1025</v>
      </c>
      <c r="B26" s="54" t="s">
        <v>18</v>
      </c>
      <c r="C26" s="78" t="s">
        <v>48</v>
      </c>
      <c r="D26" s="56" t="s">
        <v>49</v>
      </c>
      <c r="E26" s="57" t="s">
        <v>124</v>
      </c>
      <c r="F26" s="58"/>
      <c r="G26" s="59">
        <v>4</v>
      </c>
      <c r="H26" s="59"/>
      <c r="I26" s="60">
        <f>114798060*(1-8.5%)</f>
        <v>105040224.90000001</v>
      </c>
      <c r="J26" s="59"/>
      <c r="K26" s="61">
        <v>420160899.60000002</v>
      </c>
      <c r="L26" s="62" t="s">
        <v>21</v>
      </c>
      <c r="M26" s="63">
        <v>201</v>
      </c>
      <c r="N26" s="64" t="s">
        <v>47</v>
      </c>
      <c r="O26" s="68"/>
      <c r="P26" s="66"/>
      <c r="Q26" s="65"/>
    </row>
    <row r="27" spans="1:17" s="67" customFormat="1" ht="15" customHeight="1">
      <c r="A27" s="53">
        <v>1025</v>
      </c>
      <c r="B27" s="54" t="s">
        <v>18</v>
      </c>
      <c r="C27" s="55" t="s">
        <v>50</v>
      </c>
      <c r="D27" s="56" t="s">
        <v>51</v>
      </c>
      <c r="E27" s="57" t="s">
        <v>124</v>
      </c>
      <c r="F27" s="58"/>
      <c r="G27" s="59">
        <v>2</v>
      </c>
      <c r="H27" s="59"/>
      <c r="I27" s="60">
        <f>128534580*(1-8.5%)</f>
        <v>117609140.7</v>
      </c>
      <c r="J27" s="59"/>
      <c r="K27" s="61">
        <v>235218281.40000001</v>
      </c>
      <c r="L27" s="62" t="s">
        <v>21</v>
      </c>
      <c r="M27" s="63">
        <v>201</v>
      </c>
      <c r="N27" s="64" t="s">
        <v>47</v>
      </c>
      <c r="O27" s="68"/>
      <c r="P27" s="66"/>
      <c r="Q27" s="65"/>
    </row>
    <row r="28" spans="1:17" s="67" customFormat="1" ht="15" customHeight="1">
      <c r="A28" s="53">
        <v>1025</v>
      </c>
      <c r="B28" s="54" t="s">
        <v>18</v>
      </c>
      <c r="C28" s="55" t="s">
        <v>52</v>
      </c>
      <c r="D28" s="56" t="s">
        <v>53</v>
      </c>
      <c r="E28" s="57" t="s">
        <v>124</v>
      </c>
      <c r="F28" s="58"/>
      <c r="G28" s="59">
        <v>6</v>
      </c>
      <c r="H28" s="59"/>
      <c r="I28" s="60">
        <f>117856200*(1-8.5%)</f>
        <v>107838423</v>
      </c>
      <c r="J28" s="59"/>
      <c r="K28" s="61">
        <v>647030538</v>
      </c>
      <c r="L28" s="62" t="s">
        <v>21</v>
      </c>
      <c r="M28" s="63">
        <v>201</v>
      </c>
      <c r="N28" s="64" t="s">
        <v>47</v>
      </c>
      <c r="O28" s="68"/>
      <c r="P28" s="66"/>
      <c r="Q28" s="65"/>
    </row>
    <row r="29" spans="1:17" s="67" customFormat="1" ht="15" customHeight="1">
      <c r="A29" s="53">
        <v>1025</v>
      </c>
      <c r="B29" s="54" t="s">
        <v>18</v>
      </c>
      <c r="C29" s="55" t="s">
        <v>54</v>
      </c>
      <c r="D29" s="56" t="s">
        <v>55</v>
      </c>
      <c r="E29" s="57" t="s">
        <v>124</v>
      </c>
      <c r="F29" s="58"/>
      <c r="G29" s="59">
        <v>6</v>
      </c>
      <c r="H29" s="59"/>
      <c r="I29" s="60">
        <f>94284750*(1-8.5%)</f>
        <v>86270546.25</v>
      </c>
      <c r="J29" s="59"/>
      <c r="K29" s="61">
        <v>517623277.5</v>
      </c>
      <c r="L29" s="62" t="s">
        <v>21</v>
      </c>
      <c r="M29" s="63">
        <v>201</v>
      </c>
      <c r="N29" s="64" t="s">
        <v>47</v>
      </c>
      <c r="O29" s="68"/>
      <c r="P29" s="66"/>
      <c r="Q29" s="65"/>
    </row>
    <row r="30" spans="1:17" s="67" customFormat="1" ht="15" customHeight="1">
      <c r="A30" s="53">
        <v>1025</v>
      </c>
      <c r="B30" s="54" t="s">
        <v>18</v>
      </c>
      <c r="C30" s="55" t="s">
        <v>159</v>
      </c>
      <c r="D30" s="56" t="s">
        <v>56</v>
      </c>
      <c r="E30" s="57" t="s">
        <v>124</v>
      </c>
      <c r="F30" s="58"/>
      <c r="G30" s="59">
        <v>6</v>
      </c>
      <c r="H30" s="59"/>
      <c r="I30" s="60">
        <f>35259000*(1-8.5%)</f>
        <v>32261985</v>
      </c>
      <c r="J30" s="59"/>
      <c r="K30" s="61">
        <v>193571910</v>
      </c>
      <c r="L30" s="62" t="s">
        <v>21</v>
      </c>
      <c r="M30" s="63">
        <v>201</v>
      </c>
      <c r="N30" s="64" t="s">
        <v>47</v>
      </c>
      <c r="O30" s="68"/>
      <c r="P30" s="66"/>
      <c r="Q30" s="65"/>
    </row>
    <row r="31" spans="1:17" s="67" customFormat="1">
      <c r="A31" s="53">
        <v>1025</v>
      </c>
      <c r="B31" s="54" t="s">
        <v>18</v>
      </c>
      <c r="C31" s="81" t="s">
        <v>57</v>
      </c>
      <c r="D31" s="69" t="s">
        <v>58</v>
      </c>
      <c r="E31" s="57" t="s">
        <v>124</v>
      </c>
      <c r="F31" s="58"/>
      <c r="G31" s="59">
        <v>2</v>
      </c>
      <c r="H31" s="59"/>
      <c r="I31" s="70">
        <f>48558000*(1-8.5%)</f>
        <v>44430570</v>
      </c>
      <c r="J31" s="59"/>
      <c r="K31" s="61">
        <v>88861140</v>
      </c>
      <c r="L31" s="62" t="s">
        <v>21</v>
      </c>
      <c r="M31" s="63">
        <v>201</v>
      </c>
      <c r="N31" s="64" t="s">
        <v>47</v>
      </c>
      <c r="O31" s="68"/>
      <c r="P31" s="66"/>
      <c r="Q31" s="65"/>
    </row>
    <row r="32" spans="1:17" s="67" customFormat="1">
      <c r="A32" s="53">
        <v>1025</v>
      </c>
      <c r="B32" s="54" t="s">
        <v>18</v>
      </c>
      <c r="C32" s="55" t="s">
        <v>160</v>
      </c>
      <c r="D32" s="56" t="s">
        <v>59</v>
      </c>
      <c r="E32" s="57" t="s">
        <v>124</v>
      </c>
      <c r="F32" s="58"/>
      <c r="G32" s="59">
        <f t="shared" ref="G32:G37" si="0">G25</f>
        <v>2</v>
      </c>
      <c r="H32" s="59"/>
      <c r="I32" s="60">
        <v>4415200</v>
      </c>
      <c r="J32" s="59"/>
      <c r="K32" s="61">
        <v>8830400</v>
      </c>
      <c r="L32" s="62" t="s">
        <v>21</v>
      </c>
      <c r="M32" s="73">
        <v>202</v>
      </c>
      <c r="N32" s="74" t="s">
        <v>60</v>
      </c>
      <c r="O32" s="65"/>
      <c r="P32" s="66"/>
      <c r="Q32" s="65"/>
    </row>
    <row r="33" spans="1:17" s="67" customFormat="1">
      <c r="A33" s="53">
        <v>1025</v>
      </c>
      <c r="B33" s="54" t="s">
        <v>18</v>
      </c>
      <c r="C33" s="55" t="s">
        <v>161</v>
      </c>
      <c r="D33" s="56" t="s">
        <v>61</v>
      </c>
      <c r="E33" s="57" t="s">
        <v>124</v>
      </c>
      <c r="F33" s="58"/>
      <c r="G33" s="59">
        <f t="shared" si="0"/>
        <v>4</v>
      </c>
      <c r="H33" s="59"/>
      <c r="I33" s="60">
        <v>14178600</v>
      </c>
      <c r="J33" s="59"/>
      <c r="K33" s="61">
        <v>56714400</v>
      </c>
      <c r="L33" s="62" t="s">
        <v>21</v>
      </c>
      <c r="M33" s="73">
        <v>202</v>
      </c>
      <c r="N33" s="74" t="s">
        <v>60</v>
      </c>
      <c r="O33" s="68"/>
      <c r="P33" s="66"/>
      <c r="Q33" s="65"/>
    </row>
    <row r="34" spans="1:17" s="67" customFormat="1">
      <c r="A34" s="53">
        <v>1025</v>
      </c>
      <c r="B34" s="54" t="s">
        <v>18</v>
      </c>
      <c r="C34" s="55" t="s">
        <v>62</v>
      </c>
      <c r="D34" s="56" t="s">
        <v>63</v>
      </c>
      <c r="E34" s="57" t="s">
        <v>124</v>
      </c>
      <c r="F34" s="58"/>
      <c r="G34" s="59">
        <f t="shared" si="0"/>
        <v>2</v>
      </c>
      <c r="H34" s="59"/>
      <c r="I34" s="60">
        <v>14178600</v>
      </c>
      <c r="J34" s="59"/>
      <c r="K34" s="61">
        <v>28357200</v>
      </c>
      <c r="L34" s="62" t="s">
        <v>21</v>
      </c>
      <c r="M34" s="73">
        <v>202</v>
      </c>
      <c r="N34" s="74" t="s">
        <v>60</v>
      </c>
      <c r="O34" s="68"/>
      <c r="P34" s="66"/>
      <c r="Q34" s="65"/>
    </row>
    <row r="35" spans="1:17" s="67" customFormat="1">
      <c r="A35" s="53">
        <v>1025</v>
      </c>
      <c r="B35" s="54" t="s">
        <v>18</v>
      </c>
      <c r="C35" s="55" t="s">
        <v>64</v>
      </c>
      <c r="D35" s="56" t="s">
        <v>65</v>
      </c>
      <c r="E35" s="57" t="s">
        <v>124</v>
      </c>
      <c r="F35" s="58"/>
      <c r="G35" s="59">
        <f t="shared" si="0"/>
        <v>6</v>
      </c>
      <c r="H35" s="59"/>
      <c r="I35" s="60">
        <v>3368000</v>
      </c>
      <c r="J35" s="59"/>
      <c r="K35" s="61">
        <v>20208000</v>
      </c>
      <c r="L35" s="62" t="s">
        <v>21</v>
      </c>
      <c r="M35" s="73">
        <v>202</v>
      </c>
      <c r="N35" s="74" t="s">
        <v>60</v>
      </c>
      <c r="O35" s="68"/>
      <c r="P35" s="66"/>
      <c r="Q35" s="65"/>
    </row>
    <row r="36" spans="1:17" s="67" customFormat="1">
      <c r="A36" s="53">
        <v>1025</v>
      </c>
      <c r="B36" s="54" t="s">
        <v>18</v>
      </c>
      <c r="C36" s="55" t="s">
        <v>162</v>
      </c>
      <c r="D36" s="56" t="s">
        <v>65</v>
      </c>
      <c r="E36" s="57" t="s">
        <v>124</v>
      </c>
      <c r="F36" s="58"/>
      <c r="G36" s="59">
        <f t="shared" si="0"/>
        <v>6</v>
      </c>
      <c r="H36" s="59"/>
      <c r="I36" s="60">
        <v>3685900</v>
      </c>
      <c r="J36" s="59"/>
      <c r="K36" s="61">
        <v>22115400</v>
      </c>
      <c r="L36" s="62" t="s">
        <v>21</v>
      </c>
      <c r="M36" s="73">
        <v>202</v>
      </c>
      <c r="N36" s="74" t="s">
        <v>60</v>
      </c>
      <c r="O36" s="68"/>
      <c r="P36" s="66"/>
      <c r="Q36" s="65"/>
    </row>
    <row r="37" spans="1:17" s="67" customFormat="1">
      <c r="A37" s="53">
        <v>1025</v>
      </c>
      <c r="B37" s="54" t="s">
        <v>18</v>
      </c>
      <c r="C37" s="55" t="s">
        <v>163</v>
      </c>
      <c r="D37" s="56" t="s">
        <v>66</v>
      </c>
      <c r="E37" s="57" t="s">
        <v>124</v>
      </c>
      <c r="F37" s="58"/>
      <c r="G37" s="59">
        <f t="shared" si="0"/>
        <v>6</v>
      </c>
      <c r="H37" s="59"/>
      <c r="I37" s="60">
        <v>3442800</v>
      </c>
      <c r="J37" s="59"/>
      <c r="K37" s="61">
        <v>20656800</v>
      </c>
      <c r="L37" s="62" t="s">
        <v>21</v>
      </c>
      <c r="M37" s="73">
        <v>202</v>
      </c>
      <c r="N37" s="74" t="s">
        <v>60</v>
      </c>
      <c r="O37" s="68"/>
      <c r="P37" s="66"/>
      <c r="Q37" s="65"/>
    </row>
    <row r="38" spans="1:17" s="67" customFormat="1">
      <c r="A38" s="53">
        <v>1025</v>
      </c>
      <c r="B38" s="54" t="s">
        <v>18</v>
      </c>
      <c r="C38" s="55" t="s">
        <v>164</v>
      </c>
      <c r="D38" s="72" t="s">
        <v>67</v>
      </c>
      <c r="E38" s="57" t="s">
        <v>168</v>
      </c>
      <c r="F38" s="58"/>
      <c r="G38" s="59">
        <v>21899.648000000001</v>
      </c>
      <c r="H38" s="59"/>
      <c r="I38" s="60">
        <v>18000</v>
      </c>
      <c r="J38" s="59"/>
      <c r="K38" s="61">
        <v>394193664</v>
      </c>
      <c r="L38" s="62" t="s">
        <v>21</v>
      </c>
      <c r="M38" s="73">
        <v>202</v>
      </c>
      <c r="N38" s="74" t="s">
        <v>60</v>
      </c>
      <c r="O38" s="68"/>
      <c r="P38" s="66"/>
      <c r="Q38" s="65"/>
    </row>
    <row r="39" spans="1:17" s="67" customFormat="1">
      <c r="A39" s="53">
        <v>1025</v>
      </c>
      <c r="B39" s="54" t="s">
        <v>18</v>
      </c>
      <c r="C39" s="82" t="s">
        <v>68</v>
      </c>
      <c r="D39" s="56" t="s">
        <v>69</v>
      </c>
      <c r="E39" s="57" t="s">
        <v>168</v>
      </c>
      <c r="F39" s="58"/>
      <c r="G39" s="59">
        <v>8500</v>
      </c>
      <c r="H39" s="59"/>
      <c r="I39" s="60">
        <v>18000</v>
      </c>
      <c r="J39" s="59"/>
      <c r="K39" s="61">
        <v>153000000</v>
      </c>
      <c r="L39" s="62" t="s">
        <v>21</v>
      </c>
      <c r="M39" s="73">
        <v>202</v>
      </c>
      <c r="N39" s="74" t="s">
        <v>60</v>
      </c>
      <c r="O39" s="68"/>
      <c r="P39" s="66"/>
      <c r="Q39" s="65"/>
    </row>
    <row r="40" spans="1:17" s="67" customFormat="1">
      <c r="A40" s="71" t="s">
        <v>17</v>
      </c>
      <c r="B40" s="75" t="s">
        <v>70</v>
      </c>
      <c r="C40" s="82" t="s">
        <v>68</v>
      </c>
      <c r="D40" s="72" t="s">
        <v>71</v>
      </c>
      <c r="E40" s="57" t="s">
        <v>168</v>
      </c>
      <c r="F40" s="58"/>
      <c r="G40" s="59">
        <v>170.25</v>
      </c>
      <c r="H40" s="59"/>
      <c r="I40" s="70">
        <v>18000</v>
      </c>
      <c r="J40" s="59"/>
      <c r="K40" s="61">
        <v>3064500</v>
      </c>
      <c r="L40" s="62" t="s">
        <v>21</v>
      </c>
      <c r="M40" s="73">
        <v>202</v>
      </c>
      <c r="N40" s="74" t="s">
        <v>60</v>
      </c>
      <c r="O40" s="68"/>
      <c r="P40" s="66"/>
      <c r="Q40" s="65"/>
    </row>
    <row r="41" spans="1:17" s="67" customFormat="1">
      <c r="A41" s="53">
        <v>1025</v>
      </c>
      <c r="B41" s="54" t="s">
        <v>18</v>
      </c>
      <c r="C41" s="82" t="s">
        <v>68</v>
      </c>
      <c r="D41" s="56" t="s">
        <v>72</v>
      </c>
      <c r="E41" s="57" t="s">
        <v>20</v>
      </c>
      <c r="F41" s="58"/>
      <c r="G41" s="59">
        <v>900</v>
      </c>
      <c r="H41" s="59"/>
      <c r="I41" s="70">
        <v>120000</v>
      </c>
      <c r="J41" s="59"/>
      <c r="K41" s="61">
        <v>108000000</v>
      </c>
      <c r="L41" s="62" t="s">
        <v>21</v>
      </c>
      <c r="M41" s="76">
        <v>204</v>
      </c>
      <c r="N41" s="76" t="s">
        <v>26</v>
      </c>
      <c r="O41" s="68"/>
      <c r="P41" s="66"/>
      <c r="Q41" s="65"/>
    </row>
    <row r="42" spans="1:17" s="67" customFormat="1" ht="28.8">
      <c r="A42" s="53">
        <v>1025</v>
      </c>
      <c r="B42" s="54" t="s">
        <v>18</v>
      </c>
      <c r="C42" s="55" t="s">
        <v>165</v>
      </c>
      <c r="D42" s="56" t="s">
        <v>73</v>
      </c>
      <c r="E42" s="57" t="s">
        <v>20</v>
      </c>
      <c r="F42" s="58"/>
      <c r="G42" s="59">
        <v>180</v>
      </c>
      <c r="H42" s="59"/>
      <c r="I42" s="70">
        <v>14000</v>
      </c>
      <c r="J42" s="59"/>
      <c r="K42" s="61">
        <v>2520000</v>
      </c>
      <c r="L42" s="62" t="s">
        <v>21</v>
      </c>
      <c r="M42" s="76">
        <v>204</v>
      </c>
      <c r="N42" s="76" t="s">
        <v>26</v>
      </c>
      <c r="O42" s="68"/>
      <c r="P42" s="66"/>
      <c r="Q42" s="65"/>
    </row>
    <row r="43" spans="1:17" s="67" customFormat="1">
      <c r="A43" s="53">
        <v>1025</v>
      </c>
      <c r="B43" s="54" t="s">
        <v>18</v>
      </c>
      <c r="C43" s="55" t="s">
        <v>74</v>
      </c>
      <c r="D43" s="56" t="s">
        <v>75</v>
      </c>
      <c r="E43" s="57" t="s">
        <v>124</v>
      </c>
      <c r="F43" s="58"/>
      <c r="G43" s="59">
        <v>18</v>
      </c>
      <c r="H43" s="59"/>
      <c r="I43" s="70">
        <v>8000000</v>
      </c>
      <c r="J43" s="59"/>
      <c r="K43" s="61">
        <v>144000000</v>
      </c>
      <c r="L43" s="62" t="s">
        <v>21</v>
      </c>
      <c r="M43" s="76">
        <v>204</v>
      </c>
      <c r="N43" s="76" t="s">
        <v>26</v>
      </c>
      <c r="O43" s="68"/>
      <c r="P43" s="66"/>
      <c r="Q43" s="65"/>
    </row>
    <row r="44" spans="1:17" s="67" customFormat="1">
      <c r="A44" s="53">
        <v>1025</v>
      </c>
      <c r="B44" s="54" t="s">
        <v>18</v>
      </c>
      <c r="C44" s="55" t="s">
        <v>76</v>
      </c>
      <c r="D44" s="56" t="s">
        <v>77</v>
      </c>
      <c r="E44" s="57" t="s">
        <v>124</v>
      </c>
      <c r="F44" s="58"/>
      <c r="G44" s="59">
        <v>18</v>
      </c>
      <c r="H44" s="59"/>
      <c r="I44" s="70">
        <v>8000000</v>
      </c>
      <c r="J44" s="59"/>
      <c r="K44" s="61">
        <v>144000000</v>
      </c>
      <c r="L44" s="62" t="s">
        <v>21</v>
      </c>
      <c r="M44" s="76">
        <v>204</v>
      </c>
      <c r="N44" s="76" t="s">
        <v>26</v>
      </c>
      <c r="O44" s="68"/>
      <c r="P44" s="66"/>
      <c r="Q44" s="65"/>
    </row>
    <row r="45" spans="1:17" s="67" customFormat="1">
      <c r="A45" s="53">
        <v>1025</v>
      </c>
      <c r="B45" s="54" t="s">
        <v>18</v>
      </c>
      <c r="C45" s="55" t="s">
        <v>78</v>
      </c>
      <c r="D45" s="72" t="s">
        <v>79</v>
      </c>
      <c r="E45" s="57" t="s">
        <v>169</v>
      </c>
      <c r="F45" s="58"/>
      <c r="G45" s="59">
        <v>456</v>
      </c>
      <c r="H45" s="59"/>
      <c r="I45" s="70">
        <v>8000000</v>
      </c>
      <c r="J45" s="59"/>
      <c r="K45" s="61">
        <v>3648000000</v>
      </c>
      <c r="L45" s="62" t="s">
        <v>21</v>
      </c>
      <c r="M45" s="76">
        <v>204</v>
      </c>
      <c r="N45" s="76" t="s">
        <v>26</v>
      </c>
      <c r="O45" s="68"/>
      <c r="P45" s="66"/>
      <c r="Q45" s="65"/>
    </row>
    <row r="46" spans="1:17" s="67" customFormat="1" ht="26.4">
      <c r="A46" s="53">
        <v>1025</v>
      </c>
      <c r="B46" s="54" t="s">
        <v>18</v>
      </c>
      <c r="C46" s="82" t="s">
        <v>80</v>
      </c>
      <c r="D46" s="72" t="s">
        <v>81</v>
      </c>
      <c r="E46" s="57" t="s">
        <v>124</v>
      </c>
      <c r="F46" s="58"/>
      <c r="G46" s="59">
        <v>18</v>
      </c>
      <c r="H46" s="59"/>
      <c r="I46" s="70">
        <v>8000000</v>
      </c>
      <c r="J46" s="59"/>
      <c r="K46" s="61">
        <v>144000000</v>
      </c>
      <c r="L46" s="62" t="s">
        <v>21</v>
      </c>
      <c r="M46" s="76">
        <v>204</v>
      </c>
      <c r="N46" s="76" t="s">
        <v>26</v>
      </c>
      <c r="O46" s="68"/>
      <c r="P46" s="66"/>
      <c r="Q46" s="65"/>
    </row>
    <row r="47" spans="1:17" s="67" customFormat="1">
      <c r="A47" s="53">
        <v>1025</v>
      </c>
      <c r="B47" s="54" t="s">
        <v>18</v>
      </c>
      <c r="C47" s="55" t="s">
        <v>166</v>
      </c>
      <c r="D47" s="56" t="s">
        <v>82</v>
      </c>
      <c r="E47" s="57" t="s">
        <v>169</v>
      </c>
      <c r="F47" s="58"/>
      <c r="G47" s="59">
        <v>240</v>
      </c>
      <c r="H47" s="59"/>
      <c r="I47" s="70">
        <v>8000000</v>
      </c>
      <c r="J47" s="59"/>
      <c r="K47" s="61">
        <v>1920000000</v>
      </c>
      <c r="L47" s="62" t="s">
        <v>21</v>
      </c>
      <c r="M47" s="76">
        <v>204</v>
      </c>
      <c r="N47" s="76" t="s">
        <v>26</v>
      </c>
      <c r="O47" s="68"/>
      <c r="P47" s="66"/>
      <c r="Q47" s="65"/>
    </row>
    <row r="48" spans="1:17" s="67" customFormat="1" ht="15" customHeight="1">
      <c r="A48" s="53">
        <v>1025</v>
      </c>
      <c r="B48" s="54" t="s">
        <v>18</v>
      </c>
      <c r="C48" s="82" t="s">
        <v>83</v>
      </c>
      <c r="D48" s="56" t="s">
        <v>84</v>
      </c>
      <c r="E48" s="57" t="s">
        <v>169</v>
      </c>
      <c r="F48" s="58"/>
      <c r="G48" s="59">
        <v>130</v>
      </c>
      <c r="H48" s="59"/>
      <c r="I48" s="70">
        <v>750000</v>
      </c>
      <c r="J48" s="59"/>
      <c r="K48" s="61">
        <v>97500000</v>
      </c>
      <c r="L48" s="62" t="s">
        <v>21</v>
      </c>
      <c r="M48" s="63">
        <v>201</v>
      </c>
      <c r="N48" s="64" t="s">
        <v>47</v>
      </c>
      <c r="O48" s="68"/>
      <c r="P48" s="66"/>
      <c r="Q48" s="65"/>
    </row>
    <row r="49" spans="1:17" s="67" customFormat="1" ht="15" customHeight="1">
      <c r="A49" s="53">
        <v>1025</v>
      </c>
      <c r="B49" s="54" t="s">
        <v>18</v>
      </c>
      <c r="C49" s="82" t="s">
        <v>85</v>
      </c>
      <c r="D49" s="56" t="s">
        <v>86</v>
      </c>
      <c r="E49" s="57" t="s">
        <v>20</v>
      </c>
      <c r="F49" s="58"/>
      <c r="G49" s="59">
        <v>1400</v>
      </c>
      <c r="H49" s="59"/>
      <c r="I49" s="70">
        <v>254508</v>
      </c>
      <c r="J49" s="59"/>
      <c r="K49" s="61">
        <v>356311200</v>
      </c>
      <c r="L49" s="62" t="s">
        <v>21</v>
      </c>
      <c r="M49" s="63">
        <v>201</v>
      </c>
      <c r="N49" s="64" t="s">
        <v>47</v>
      </c>
      <c r="O49" s="68"/>
      <c r="P49" s="66"/>
      <c r="Q49" s="65"/>
    </row>
    <row r="50" spans="1:17" s="67" customFormat="1">
      <c r="A50" s="53">
        <v>1025</v>
      </c>
      <c r="B50" s="54" t="s">
        <v>18</v>
      </c>
      <c r="C50" s="82" t="s">
        <v>87</v>
      </c>
      <c r="D50" s="56" t="s">
        <v>88</v>
      </c>
      <c r="E50" s="57" t="s">
        <v>169</v>
      </c>
      <c r="F50" s="58"/>
      <c r="G50" s="59">
        <v>2</v>
      </c>
      <c r="H50" s="59"/>
      <c r="I50" s="70">
        <f>275415000*(1-5%)</f>
        <v>261644250</v>
      </c>
      <c r="J50" s="59"/>
      <c r="K50" s="61">
        <v>523288500</v>
      </c>
      <c r="L50" s="62" t="s">
        <v>21</v>
      </c>
      <c r="M50" s="63">
        <v>201</v>
      </c>
      <c r="N50" s="64" t="s">
        <v>47</v>
      </c>
      <c r="O50" s="68"/>
      <c r="P50" s="66"/>
      <c r="Q50" s="65"/>
    </row>
    <row r="51" spans="1:17" s="67" customFormat="1" ht="15" customHeight="1">
      <c r="A51" s="53">
        <v>1025</v>
      </c>
      <c r="B51" s="54" t="s">
        <v>18</v>
      </c>
      <c r="C51" s="55" t="s">
        <v>89</v>
      </c>
      <c r="D51" s="56" t="s">
        <v>90</v>
      </c>
      <c r="E51" s="57" t="s">
        <v>169</v>
      </c>
      <c r="F51" s="58"/>
      <c r="G51" s="59">
        <v>2</v>
      </c>
      <c r="H51" s="59"/>
      <c r="I51" s="70">
        <f>563689400*(1-8.5%)</f>
        <v>515775801</v>
      </c>
      <c r="J51" s="59"/>
      <c r="K51" s="61">
        <v>1031551602</v>
      </c>
      <c r="L51" s="62" t="s">
        <v>21</v>
      </c>
      <c r="M51" s="63">
        <v>201</v>
      </c>
      <c r="N51" s="64" t="s">
        <v>47</v>
      </c>
      <c r="O51" s="68"/>
      <c r="P51" s="66"/>
      <c r="Q51" s="65"/>
    </row>
    <row r="52" spans="1:17" s="67" customFormat="1" ht="15" customHeight="1">
      <c r="A52" s="53">
        <v>1025</v>
      </c>
      <c r="B52" s="54" t="s">
        <v>18</v>
      </c>
      <c r="C52" s="82" t="s">
        <v>91</v>
      </c>
      <c r="D52" s="56" t="s">
        <v>92</v>
      </c>
      <c r="E52" s="57" t="s">
        <v>169</v>
      </c>
      <c r="F52" s="58"/>
      <c r="G52" s="59">
        <v>1</v>
      </c>
      <c r="H52" s="59"/>
      <c r="I52" s="60">
        <f>824564300*(1-8.5%)</f>
        <v>754476334.5</v>
      </c>
      <c r="J52" s="59"/>
      <c r="K52" s="61">
        <v>754476334.5</v>
      </c>
      <c r="L52" s="62" t="s">
        <v>21</v>
      </c>
      <c r="M52" s="63">
        <v>201</v>
      </c>
      <c r="N52" s="64" t="s">
        <v>47</v>
      </c>
      <c r="O52" s="68"/>
      <c r="P52" s="66"/>
      <c r="Q52" s="65"/>
    </row>
    <row r="53" spans="1:17" s="67" customFormat="1" ht="15" customHeight="1">
      <c r="A53" s="53">
        <v>2034</v>
      </c>
      <c r="B53" s="54" t="s">
        <v>18</v>
      </c>
      <c r="C53" s="82" t="s">
        <v>91</v>
      </c>
      <c r="D53" s="84" t="s">
        <v>167</v>
      </c>
      <c r="E53" s="57" t="s">
        <v>169</v>
      </c>
      <c r="F53" s="58"/>
      <c r="G53" s="59">
        <v>1</v>
      </c>
      <c r="H53" s="59"/>
      <c r="I53" s="60">
        <f>59114000*(1-8.5%)</f>
        <v>54089310</v>
      </c>
      <c r="J53" s="59"/>
      <c r="K53" s="61">
        <v>54089310</v>
      </c>
      <c r="L53" s="62" t="s">
        <v>21</v>
      </c>
      <c r="M53" s="63">
        <v>201</v>
      </c>
      <c r="N53" s="64" t="s">
        <v>47</v>
      </c>
      <c r="O53" s="68"/>
      <c r="P53" s="66"/>
      <c r="Q53" s="65"/>
    </row>
    <row r="54" spans="1:17" s="67" customFormat="1" ht="15" customHeight="1">
      <c r="A54" s="53">
        <v>1025</v>
      </c>
      <c r="B54" s="54" t="s">
        <v>18</v>
      </c>
      <c r="C54" s="82" t="s">
        <v>111</v>
      </c>
      <c r="D54" s="56" t="s">
        <v>112</v>
      </c>
      <c r="E54" s="57" t="s">
        <v>124</v>
      </c>
      <c r="F54" s="58"/>
      <c r="G54" s="59">
        <v>2</v>
      </c>
      <c r="H54" s="59"/>
      <c r="I54" s="59">
        <f>619764000*(1-8.5%)</f>
        <v>567084060</v>
      </c>
      <c r="J54" s="59"/>
      <c r="K54" s="61">
        <v>1134168120</v>
      </c>
      <c r="L54" s="62" t="s">
        <v>21</v>
      </c>
      <c r="M54" s="63">
        <v>201</v>
      </c>
      <c r="N54" s="64" t="s">
        <v>47</v>
      </c>
      <c r="P54" s="66"/>
      <c r="Q54" s="65"/>
    </row>
    <row r="55" spans="1:17">
      <c r="A55" s="20">
        <v>1025</v>
      </c>
      <c r="B55" s="33" t="s">
        <v>18</v>
      </c>
      <c r="C55" s="83" t="s">
        <v>93</v>
      </c>
      <c r="D55" s="39" t="s">
        <v>94</v>
      </c>
      <c r="E55" s="23" t="s">
        <v>20</v>
      </c>
      <c r="G55" s="26">
        <v>800</v>
      </c>
      <c r="I55" s="25">
        <v>20000</v>
      </c>
      <c r="K55" s="7">
        <v>16000000</v>
      </c>
      <c r="L55" s="40" t="s">
        <v>21</v>
      </c>
      <c r="M55" s="41">
        <v>201</v>
      </c>
      <c r="N55" s="48" t="s">
        <v>47</v>
      </c>
      <c r="O55" s="31"/>
    </row>
    <row r="56" spans="1:17">
      <c r="A56" s="20">
        <v>1025</v>
      </c>
      <c r="B56" s="33" t="s">
        <v>18</v>
      </c>
      <c r="C56" s="83" t="s">
        <v>95</v>
      </c>
      <c r="D56" s="39" t="s">
        <v>96</v>
      </c>
      <c r="E56" s="23" t="s">
        <v>20</v>
      </c>
      <c r="G56" s="26">
        <v>600</v>
      </c>
      <c r="I56" s="25">
        <v>20000</v>
      </c>
      <c r="K56" s="7">
        <v>12000000</v>
      </c>
      <c r="L56" s="40" t="s">
        <v>21</v>
      </c>
      <c r="M56" s="41">
        <v>201</v>
      </c>
      <c r="N56" s="48" t="s">
        <v>47</v>
      </c>
      <c r="O56" s="31"/>
    </row>
    <row r="57" spans="1:17">
      <c r="A57" s="20">
        <v>1025</v>
      </c>
      <c r="B57" s="33" t="s">
        <v>18</v>
      </c>
      <c r="C57" s="83" t="s">
        <v>97</v>
      </c>
      <c r="D57" s="39" t="s">
        <v>98</v>
      </c>
      <c r="E57" s="23" t="s">
        <v>20</v>
      </c>
      <c r="G57" s="26">
        <v>1300</v>
      </c>
      <c r="I57" s="25">
        <v>20000</v>
      </c>
      <c r="K57" s="7">
        <v>26000000</v>
      </c>
      <c r="L57" s="40" t="s">
        <v>21</v>
      </c>
      <c r="M57" s="41">
        <v>201</v>
      </c>
      <c r="N57" s="48" t="s">
        <v>47</v>
      </c>
      <c r="O57" s="31"/>
    </row>
    <row r="58" spans="1:17">
      <c r="A58" s="20">
        <v>1025</v>
      </c>
      <c r="B58" s="33" t="s">
        <v>18</v>
      </c>
      <c r="C58" s="83" t="s">
        <v>99</v>
      </c>
      <c r="D58" s="39" t="s">
        <v>100</v>
      </c>
      <c r="E58" s="23" t="s">
        <v>20</v>
      </c>
      <c r="G58" s="26">
        <v>1300</v>
      </c>
      <c r="I58" s="25">
        <v>20000</v>
      </c>
      <c r="K58" s="7">
        <v>26000000</v>
      </c>
      <c r="L58" s="40" t="s">
        <v>21</v>
      </c>
      <c r="M58" s="41">
        <v>201</v>
      </c>
      <c r="N58" s="48" t="s">
        <v>47</v>
      </c>
      <c r="O58" s="31"/>
    </row>
    <row r="59" spans="1:17">
      <c r="A59" s="20">
        <v>1025</v>
      </c>
      <c r="B59" s="33" t="s">
        <v>18</v>
      </c>
      <c r="C59" s="83" t="s">
        <v>101</v>
      </c>
      <c r="D59" s="39" t="s">
        <v>102</v>
      </c>
      <c r="E59" s="23" t="s">
        <v>20</v>
      </c>
      <c r="G59" s="26">
        <v>2300</v>
      </c>
      <c r="I59" s="25">
        <v>20000</v>
      </c>
      <c r="K59" s="7">
        <v>46000000</v>
      </c>
      <c r="L59" s="40" t="s">
        <v>21</v>
      </c>
      <c r="M59" s="41">
        <v>201</v>
      </c>
      <c r="N59" s="48" t="s">
        <v>47</v>
      </c>
      <c r="O59" s="31"/>
    </row>
    <row r="60" spans="1:17">
      <c r="A60" s="20">
        <v>1025</v>
      </c>
      <c r="B60" s="33" t="s">
        <v>18</v>
      </c>
      <c r="C60" s="83" t="s">
        <v>103</v>
      </c>
      <c r="D60" s="39" t="s">
        <v>104</v>
      </c>
      <c r="E60" s="23" t="s">
        <v>20</v>
      </c>
      <c r="G60" s="26">
        <v>1600</v>
      </c>
      <c r="I60" s="25">
        <v>20000</v>
      </c>
      <c r="K60" s="7">
        <v>32000000</v>
      </c>
      <c r="L60" s="40" t="s">
        <v>21</v>
      </c>
      <c r="M60" s="41">
        <v>201</v>
      </c>
      <c r="N60" s="48" t="s">
        <v>47</v>
      </c>
      <c r="O60" s="31"/>
    </row>
    <row r="61" spans="1:17">
      <c r="A61" s="20">
        <v>1025</v>
      </c>
      <c r="B61" s="33" t="s">
        <v>18</v>
      </c>
      <c r="C61" s="83" t="s">
        <v>105</v>
      </c>
      <c r="D61" s="39" t="s">
        <v>106</v>
      </c>
      <c r="E61" s="23" t="s">
        <v>20</v>
      </c>
      <c r="G61" s="26">
        <v>600</v>
      </c>
      <c r="I61" s="25">
        <v>20000</v>
      </c>
      <c r="K61" s="7">
        <v>12000000</v>
      </c>
      <c r="L61" s="40" t="s">
        <v>21</v>
      </c>
      <c r="M61" s="41">
        <v>201</v>
      </c>
      <c r="N61" s="48" t="s">
        <v>47</v>
      </c>
      <c r="O61" s="31"/>
    </row>
    <row r="62" spans="1:17" ht="14.4" customHeight="1">
      <c r="A62" s="20">
        <v>1025</v>
      </c>
      <c r="B62" s="33" t="s">
        <v>18</v>
      </c>
      <c r="C62" s="83" t="s">
        <v>107</v>
      </c>
      <c r="D62" s="39" t="s">
        <v>108</v>
      </c>
      <c r="E62" s="36" t="s">
        <v>20</v>
      </c>
      <c r="F62" s="36"/>
      <c r="G62" s="36">
        <v>10100</v>
      </c>
      <c r="H62" s="36"/>
      <c r="I62" s="37">
        <v>20000</v>
      </c>
      <c r="J62" s="36"/>
      <c r="K62" s="7">
        <v>202000000</v>
      </c>
      <c r="L62" s="40" t="s">
        <v>21</v>
      </c>
      <c r="M62" s="41">
        <v>201</v>
      </c>
      <c r="N62" s="48" t="s">
        <v>47</v>
      </c>
      <c r="O62" s="31"/>
    </row>
    <row r="63" spans="1:17">
      <c r="A63" s="20">
        <v>1025</v>
      </c>
      <c r="B63" s="33" t="s">
        <v>18</v>
      </c>
      <c r="C63" s="83" t="s">
        <v>109</v>
      </c>
      <c r="D63" s="39" t="s">
        <v>110</v>
      </c>
      <c r="E63" s="23" t="s">
        <v>20</v>
      </c>
      <c r="G63" s="34">
        <v>300</v>
      </c>
      <c r="H63" s="34"/>
      <c r="I63" s="25">
        <v>20000</v>
      </c>
      <c r="K63" s="7">
        <v>6000000</v>
      </c>
      <c r="L63" s="40" t="s">
        <v>21</v>
      </c>
      <c r="M63" s="41">
        <v>201</v>
      </c>
      <c r="N63" s="48" t="s">
        <v>47</v>
      </c>
      <c r="O63" s="10"/>
    </row>
    <row r="64" spans="1:17">
      <c r="A64" s="45">
        <v>2034</v>
      </c>
      <c r="B64" s="50" t="s">
        <v>18</v>
      </c>
      <c r="C64" s="79" t="s">
        <v>113</v>
      </c>
      <c r="D64" s="39" t="s">
        <v>114</v>
      </c>
      <c r="E64" s="43" t="s">
        <v>115</v>
      </c>
      <c r="G64" s="26">
        <v>5</v>
      </c>
      <c r="I64" s="26">
        <v>75000</v>
      </c>
      <c r="K64" s="7">
        <v>375000</v>
      </c>
      <c r="L64" s="40" t="s">
        <v>21</v>
      </c>
      <c r="M64" s="49">
        <v>202</v>
      </c>
      <c r="N64" s="50" t="s">
        <v>60</v>
      </c>
    </row>
    <row r="65" spans="1:14">
      <c r="A65" s="45">
        <v>2034</v>
      </c>
      <c r="B65" s="50" t="s">
        <v>18</v>
      </c>
      <c r="C65" s="79" t="s">
        <v>131</v>
      </c>
      <c r="D65" s="39" t="s">
        <v>116</v>
      </c>
      <c r="E65" s="43" t="s">
        <v>115</v>
      </c>
      <c r="G65" s="26">
        <v>5</v>
      </c>
      <c r="I65" s="26">
        <v>55000</v>
      </c>
      <c r="K65" s="7">
        <v>275000</v>
      </c>
      <c r="L65" s="40" t="s">
        <v>21</v>
      </c>
      <c r="M65" s="49">
        <v>202</v>
      </c>
      <c r="N65" s="50" t="s">
        <v>60</v>
      </c>
    </row>
    <row r="66" spans="1:14">
      <c r="A66" s="45">
        <v>2034</v>
      </c>
      <c r="B66" s="50" t="s">
        <v>18</v>
      </c>
      <c r="C66" s="79" t="s">
        <v>132</v>
      </c>
      <c r="D66" s="39" t="s">
        <v>117</v>
      </c>
      <c r="E66" s="43" t="s">
        <v>118</v>
      </c>
      <c r="G66" s="26">
        <v>5</v>
      </c>
      <c r="I66" s="26">
        <v>35000</v>
      </c>
      <c r="K66" s="7">
        <v>175000</v>
      </c>
      <c r="L66" s="40" t="s">
        <v>21</v>
      </c>
      <c r="M66" s="49">
        <v>202</v>
      </c>
      <c r="N66" s="50" t="s">
        <v>60</v>
      </c>
    </row>
    <row r="67" spans="1:14">
      <c r="A67" s="45">
        <v>2034</v>
      </c>
      <c r="B67" s="50" t="s">
        <v>18</v>
      </c>
      <c r="C67" s="79" t="s">
        <v>119</v>
      </c>
      <c r="D67" s="39" t="s">
        <v>120</v>
      </c>
      <c r="E67" s="43" t="s">
        <v>118</v>
      </c>
      <c r="G67" s="26">
        <v>5</v>
      </c>
      <c r="I67" s="26">
        <v>20000</v>
      </c>
      <c r="K67" s="7">
        <v>100000</v>
      </c>
      <c r="L67" s="40" t="s">
        <v>21</v>
      </c>
      <c r="M67" s="49">
        <v>202</v>
      </c>
      <c r="N67" s="50" t="s">
        <v>60</v>
      </c>
    </row>
    <row r="68" spans="1:14">
      <c r="A68" s="45">
        <v>2034</v>
      </c>
      <c r="B68" s="50" t="s">
        <v>18</v>
      </c>
      <c r="C68" s="79" t="s">
        <v>133</v>
      </c>
      <c r="D68" s="39" t="s">
        <v>121</v>
      </c>
      <c r="E68" s="43" t="s">
        <v>118</v>
      </c>
      <c r="G68" s="26">
        <v>5</v>
      </c>
      <c r="I68" s="26">
        <v>90000</v>
      </c>
      <c r="K68" s="7">
        <v>450000</v>
      </c>
      <c r="L68" s="40" t="s">
        <v>21</v>
      </c>
      <c r="M68" s="49">
        <v>202</v>
      </c>
      <c r="N68" s="50" t="s">
        <v>60</v>
      </c>
    </row>
    <row r="69" spans="1:14">
      <c r="A69" s="45">
        <v>2034</v>
      </c>
      <c r="B69" s="50" t="s">
        <v>18</v>
      </c>
      <c r="C69" s="79" t="s">
        <v>122</v>
      </c>
      <c r="D69" s="22" t="s">
        <v>123</v>
      </c>
      <c r="E69" s="43" t="s">
        <v>124</v>
      </c>
      <c r="G69" s="26">
        <v>5</v>
      </c>
      <c r="I69" s="34">
        <v>500000</v>
      </c>
      <c r="K69" s="7">
        <v>2500000</v>
      </c>
      <c r="L69" s="40" t="s">
        <v>21</v>
      </c>
      <c r="M69" s="49">
        <v>202</v>
      </c>
      <c r="N69" s="50" t="s">
        <v>60</v>
      </c>
    </row>
    <row r="70" spans="1:14">
      <c r="A70" s="45">
        <v>2034</v>
      </c>
      <c r="B70" s="50" t="s">
        <v>18</v>
      </c>
      <c r="C70" s="79" t="s">
        <v>134</v>
      </c>
      <c r="D70" s="22" t="s">
        <v>125</v>
      </c>
      <c r="E70" s="23" t="s">
        <v>115</v>
      </c>
      <c r="G70" s="26">
        <v>5</v>
      </c>
      <c r="I70" s="34">
        <v>35000</v>
      </c>
      <c r="K70" s="7">
        <v>175000</v>
      </c>
      <c r="L70" s="40" t="s">
        <v>21</v>
      </c>
      <c r="M70" s="49">
        <v>202</v>
      </c>
      <c r="N70" s="50" t="s">
        <v>60</v>
      </c>
    </row>
    <row r="71" spans="1:14">
      <c r="A71" s="45">
        <v>2034</v>
      </c>
      <c r="B71" s="50" t="s">
        <v>18</v>
      </c>
      <c r="C71" s="79" t="s">
        <v>135</v>
      </c>
      <c r="D71" s="39" t="s">
        <v>126</v>
      </c>
      <c r="E71" s="43" t="s">
        <v>115</v>
      </c>
      <c r="G71" s="26">
        <v>5</v>
      </c>
      <c r="I71" s="26">
        <v>65000</v>
      </c>
      <c r="K71" s="7">
        <v>325000</v>
      </c>
      <c r="L71" s="40" t="s">
        <v>21</v>
      </c>
      <c r="M71" s="49">
        <v>202</v>
      </c>
      <c r="N71" s="50" t="s">
        <v>60</v>
      </c>
    </row>
    <row r="72" spans="1:14">
      <c r="A72" s="45">
        <v>2034</v>
      </c>
      <c r="B72" s="50" t="s">
        <v>18</v>
      </c>
      <c r="C72" s="79" t="s">
        <v>136</v>
      </c>
      <c r="D72" s="51" t="s">
        <v>127</v>
      </c>
      <c r="E72" s="43" t="s">
        <v>124</v>
      </c>
      <c r="G72" s="26">
        <v>1</v>
      </c>
      <c r="I72" s="26">
        <v>1000000</v>
      </c>
      <c r="K72" s="7">
        <v>1000000</v>
      </c>
      <c r="L72" s="40" t="s">
        <v>21</v>
      </c>
      <c r="M72" s="49">
        <v>202</v>
      </c>
      <c r="N72" s="50" t="s">
        <v>60</v>
      </c>
    </row>
    <row r="73" spans="1:14">
      <c r="A73" s="45">
        <v>2034</v>
      </c>
      <c r="B73" s="50" t="s">
        <v>18</v>
      </c>
      <c r="C73" s="79" t="s">
        <v>137</v>
      </c>
      <c r="D73" s="50" t="s">
        <v>128</v>
      </c>
      <c r="E73" s="44" t="s">
        <v>129</v>
      </c>
      <c r="G73" s="26">
        <v>100</v>
      </c>
      <c r="I73" s="26">
        <v>10000</v>
      </c>
      <c r="K73" s="7">
        <v>1000000</v>
      </c>
      <c r="L73" s="40" t="s">
        <v>21</v>
      </c>
      <c r="M73" s="49">
        <v>202</v>
      </c>
      <c r="N73" s="50" t="s">
        <v>60</v>
      </c>
    </row>
    <row r="74" spans="1:14">
      <c r="A74" s="45">
        <v>2034</v>
      </c>
      <c r="B74" s="50" t="s">
        <v>18</v>
      </c>
      <c r="C74" s="79" t="s">
        <v>138</v>
      </c>
      <c r="D74" s="51" t="s">
        <v>130</v>
      </c>
      <c r="E74" s="44" t="s">
        <v>115</v>
      </c>
      <c r="G74" s="26">
        <v>15</v>
      </c>
      <c r="I74" s="26">
        <v>1500000</v>
      </c>
      <c r="K74" s="7">
        <v>22500000</v>
      </c>
      <c r="L74" s="40" t="s">
        <v>21</v>
      </c>
      <c r="M74" s="49">
        <v>202</v>
      </c>
      <c r="N74" s="50" t="s">
        <v>60</v>
      </c>
    </row>
    <row r="75" spans="1:14">
      <c r="C75" s="42"/>
      <c r="D75" s="39"/>
      <c r="E75" s="43"/>
      <c r="G75" s="26"/>
      <c r="L75" s="4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BOQ 3 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putranto</dc:creator>
  <cp:lastModifiedBy>putranto</cp:lastModifiedBy>
  <dcterms:created xsi:type="dcterms:W3CDTF">2017-08-04T10:53:52Z</dcterms:created>
  <dcterms:modified xsi:type="dcterms:W3CDTF">2017-08-14T08:03:04Z</dcterms:modified>
</cp:coreProperties>
</file>